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hidePivotFieldList="1"/>
  <mc:AlternateContent xmlns:mc="http://schemas.openxmlformats.org/markup-compatibility/2006">
    <mc:Choice Requires="x15">
      <x15ac:absPath xmlns:x15ac="http://schemas.microsoft.com/office/spreadsheetml/2010/11/ac" url="https://hopuk.sharepoint.com/sites/hct-JournalOffice/SessionalInformation/STATISTICS/SESSIONAL DIARY/2022-23/"/>
    </mc:Choice>
  </mc:AlternateContent>
  <xr:revisionPtr revIDLastSave="0" documentId="8_{5094DCBA-4A31-4C44-946B-A9261D01B230}" xr6:coauthVersionLast="47" xr6:coauthVersionMax="47" xr10:uidLastSave="{00000000-0000-0000-0000-000000000000}"/>
  <bookViews>
    <workbookView xWindow="38400" yWindow="500" windowWidth="28800" windowHeight="17500" firstSheet="1" activeTab="1" xr2:uid="{00000000-000D-0000-FFFF-FFFF00000000}"/>
  </bookViews>
  <sheets>
    <sheet name="Chamber" sheetId="9" r:id="rId1"/>
    <sheet name="Westminster Hall" sheetId="11" r:id="rId2"/>
    <sheet name="Subject list - Chamber" sheetId="4" r:id="rId3"/>
    <sheet name="Subject list - WH" sheetId="13" r:id="rId4"/>
    <sheet name="MoI" sheetId="5" r:id="rId5"/>
  </sheets>
  <definedNames>
    <definedName name="_xlnm._FilterDatabase" localSheetId="0" hidden="1">Chamber!$A$1:$G$3170</definedName>
    <definedName name="subjects_val" localSheetId="2">ch_subjects[[#All],[Permitted subjects]]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84" i="9" l="1" a="1"/>
  <c r="G2084" i="9" s="1"/>
  <c r="H2084" i="9"/>
  <c r="J2084" i="9" a="1"/>
  <c r="J2084" i="9" s="1"/>
  <c r="L2084" i="9"/>
  <c r="G1952" i="9" a="1"/>
  <c r="G1952" i="9" s="1"/>
  <c r="H1952" i="9"/>
  <c r="J1952" i="9" a="1"/>
  <c r="J1952" i="9" s="1"/>
  <c r="L1952" i="9"/>
  <c r="G1684" i="9" a="1"/>
  <c r="G1684" i="9" s="1"/>
  <c r="H1684" i="9"/>
  <c r="J1684" i="9" a="1"/>
  <c r="J1684" i="9" s="1"/>
  <c r="L1684" i="9"/>
  <c r="G996" i="9" a="1"/>
  <c r="G996" i="9" s="1"/>
  <c r="H996" i="9"/>
  <c r="J996" i="9" a="1"/>
  <c r="J996" i="9" s="1"/>
  <c r="L996" i="9"/>
  <c r="G792" i="9" a="1"/>
  <c r="G792" i="9" s="1"/>
  <c r="H792" i="9"/>
  <c r="J792" i="9" a="1"/>
  <c r="J792" i="9" s="1"/>
  <c r="L792" i="9"/>
  <c r="G625" i="9" a="1"/>
  <c r="G625" i="9" s="1"/>
  <c r="H625" i="9"/>
  <c r="J625" i="9" a="1"/>
  <c r="J625" i="9" s="1"/>
  <c r="L625" i="9"/>
  <c r="G1042" i="9" a="1"/>
  <c r="G1042" i="9" s="1"/>
  <c r="H1042" i="9"/>
  <c r="J1042" i="9" a="1"/>
  <c r="J1042" i="9" s="1"/>
  <c r="L1042" i="9"/>
  <c r="G2192" i="9" a="1"/>
  <c r="G2192" i="9" s="1"/>
  <c r="H2192" i="9"/>
  <c r="J2192" i="9" a="1"/>
  <c r="J2192" i="9" s="1"/>
  <c r="L2192" i="9"/>
  <c r="G1905" i="9" a="1"/>
  <c r="G1905" i="9" s="1"/>
  <c r="H1905" i="9"/>
  <c r="J1905" i="9" a="1"/>
  <c r="J1905" i="9" s="1"/>
  <c r="L1905" i="9"/>
  <c r="G1864" i="9" a="1"/>
  <c r="G1864" i="9" s="1"/>
  <c r="H1864" i="9"/>
  <c r="J1864" i="9" a="1"/>
  <c r="J1864" i="9" s="1"/>
  <c r="L1864" i="9"/>
  <c r="G1804" i="9" a="1"/>
  <c r="G1804" i="9" s="1"/>
  <c r="H1804" i="9"/>
  <c r="J1804" i="9" a="1"/>
  <c r="J1804" i="9" s="1"/>
  <c r="L1804" i="9"/>
  <c r="G1741" i="9" a="1"/>
  <c r="G1741" i="9" s="1"/>
  <c r="H1741" i="9"/>
  <c r="J1741" i="9" a="1"/>
  <c r="J1741" i="9" s="1"/>
  <c r="L1741" i="9"/>
  <c r="G1416" i="9" a="1"/>
  <c r="G1416" i="9" s="1"/>
  <c r="H1416" i="9"/>
  <c r="J1416" i="9" a="1"/>
  <c r="J1416" i="9" s="1"/>
  <c r="L1416" i="9"/>
  <c r="G1387" i="9" a="1"/>
  <c r="G1387" i="9" s="1"/>
  <c r="H1387" i="9"/>
  <c r="J1387" i="9" a="1"/>
  <c r="J1387" i="9" s="1"/>
  <c r="L1387" i="9"/>
  <c r="G1272" i="9" a="1"/>
  <c r="G1272" i="9" s="1"/>
  <c r="H1272" i="9"/>
  <c r="J1272" i="9" a="1"/>
  <c r="J1272" i="9" s="1"/>
  <c r="L1272" i="9"/>
  <c r="G1229" i="9" a="1"/>
  <c r="G1229" i="9" s="1"/>
  <c r="H1229" i="9"/>
  <c r="J1229" i="9" a="1"/>
  <c r="J1229" i="9" s="1"/>
  <c r="L1229" i="9"/>
  <c r="G1206" i="9" a="1"/>
  <c r="G1206" i="9" s="1"/>
  <c r="H1206" i="9"/>
  <c r="J1206" i="9" a="1"/>
  <c r="J1206" i="9" s="1"/>
  <c r="L1206" i="9"/>
  <c r="G1181" i="9" a="1"/>
  <c r="G1181" i="9" s="1"/>
  <c r="H1181" i="9"/>
  <c r="J1181" i="9" a="1"/>
  <c r="J1181" i="9" s="1"/>
  <c r="L1181" i="9"/>
  <c r="G1159" i="9" a="1"/>
  <c r="G1159" i="9" s="1"/>
  <c r="H1159" i="9"/>
  <c r="J1159" i="9" a="1"/>
  <c r="J1159" i="9" s="1"/>
  <c r="L1159" i="9"/>
  <c r="G1119" i="9" a="1"/>
  <c r="G1119" i="9" s="1"/>
  <c r="H1119" i="9"/>
  <c r="J1119" i="9" a="1"/>
  <c r="J1119" i="9" s="1"/>
  <c r="L1119" i="9"/>
  <c r="G1108" i="9" a="1"/>
  <c r="G1108" i="9" s="1"/>
  <c r="H1108" i="9"/>
  <c r="J1108" i="9" a="1"/>
  <c r="J1108" i="9" s="1"/>
  <c r="L1108" i="9"/>
  <c r="G984" i="9" a="1"/>
  <c r="G984" i="9" s="1"/>
  <c r="H984" i="9"/>
  <c r="J984" i="9" a="1"/>
  <c r="J984" i="9" s="1"/>
  <c r="L984" i="9"/>
  <c r="G957" i="9" a="1"/>
  <c r="G957" i="9" s="1"/>
  <c r="H957" i="9"/>
  <c r="J957" i="9" a="1"/>
  <c r="J957" i="9" s="1"/>
  <c r="L957" i="9"/>
  <c r="G930" i="9" a="1"/>
  <c r="G930" i="9" s="1"/>
  <c r="H930" i="9"/>
  <c r="J930" i="9" a="1"/>
  <c r="J930" i="9" s="1"/>
  <c r="L930" i="9"/>
  <c r="G667" i="9" a="1"/>
  <c r="G667" i="9" s="1"/>
  <c r="H667" i="9"/>
  <c r="J667" i="9" a="1"/>
  <c r="J667" i="9" s="1"/>
  <c r="L667" i="9"/>
  <c r="G544" i="9" a="1"/>
  <c r="G544" i="9" s="1"/>
  <c r="H544" i="9"/>
  <c r="J544" i="9" a="1"/>
  <c r="J544" i="9" s="1"/>
  <c r="L544" i="9"/>
  <c r="G901" i="9" a="1"/>
  <c r="G901" i="9" s="1"/>
  <c r="H901" i="9"/>
  <c r="J901" i="9" a="1"/>
  <c r="J901" i="9" s="1"/>
  <c r="L901" i="9"/>
  <c r="G529" i="9" a="1"/>
  <c r="G529" i="9" s="1"/>
  <c r="H529" i="9"/>
  <c r="J529" i="9" a="1"/>
  <c r="J529" i="9" s="1"/>
  <c r="K529" i="9" s="1" a="1"/>
  <c r="K529" i="9" s="1"/>
  <c r="L529" i="9"/>
  <c r="G533" i="9" a="1"/>
  <c r="G533" i="9" s="1"/>
  <c r="H533" i="9"/>
  <c r="J533" i="9" a="1"/>
  <c r="J533" i="9" s="1"/>
  <c r="K533" i="9" s="1" a="1"/>
  <c r="K533" i="9" s="1"/>
  <c r="L533" i="9"/>
  <c r="G266" i="9" a="1"/>
  <c r="G266" i="9" s="1"/>
  <c r="H266" i="9"/>
  <c r="J266" i="9" a="1"/>
  <c r="J266" i="9" s="1"/>
  <c r="L266" i="9"/>
  <c r="G700" i="9" l="1" a="1"/>
  <c r="G700" i="9" s="1"/>
  <c r="H700" i="9"/>
  <c r="J700" i="9" a="1"/>
  <c r="J700" i="9" s="1"/>
  <c r="L700" i="9"/>
  <c r="G703" i="9" a="1"/>
  <c r="G703" i="9" s="1"/>
  <c r="H703" i="9"/>
  <c r="J703" i="9" a="1"/>
  <c r="J703" i="9" s="1"/>
  <c r="L703" i="9"/>
  <c r="G2082" i="9" a="1"/>
  <c r="G2082" i="9" s="1"/>
  <c r="H2082" i="9"/>
  <c r="J2082" i="9" a="1"/>
  <c r="J2082" i="9" s="1"/>
  <c r="L2082" i="9"/>
  <c r="G670" i="9" a="1"/>
  <c r="G670" i="9" s="1"/>
  <c r="H670" i="9"/>
  <c r="J670" i="9" a="1"/>
  <c r="J670" i="9" s="1"/>
  <c r="L670" i="9"/>
  <c r="G640" i="9" a="1"/>
  <c r="G640" i="9" s="1"/>
  <c r="H640" i="9"/>
  <c r="J640" i="9" a="1"/>
  <c r="J640" i="9" s="1"/>
  <c r="L640" i="9"/>
  <c r="G2390" i="9" a="1"/>
  <c r="G2390" i="9" s="1"/>
  <c r="G64" i="11" l="1" a="1"/>
  <c r="G64" i="11" s="1"/>
  <c r="H64" i="11"/>
  <c r="J64" i="11"/>
  <c r="G948" i="11" l="1" a="1"/>
  <c r="G948" i="11" s="1"/>
  <c r="H948" i="11"/>
  <c r="J948" i="11"/>
  <c r="G861" i="11" a="1"/>
  <c r="G861" i="11" s="1"/>
  <c r="H861" i="11"/>
  <c r="J861" i="11"/>
  <c r="G732" i="11" a="1"/>
  <c r="G732" i="11" s="1"/>
  <c r="H732" i="11"/>
  <c r="J732" i="11"/>
  <c r="G667" i="11" a="1"/>
  <c r="G667" i="11" s="1"/>
  <c r="H667" i="11"/>
  <c r="J667" i="11"/>
  <c r="G499" i="11" a="1"/>
  <c r="G499" i="11" s="1"/>
  <c r="H499" i="11"/>
  <c r="J499" i="11"/>
  <c r="G352" i="11" a="1"/>
  <c r="G352" i="11" s="1"/>
  <c r="H352" i="11"/>
  <c r="J352" i="11"/>
  <c r="G332" i="11" a="1"/>
  <c r="G332" i="11" s="1"/>
  <c r="H332" i="11"/>
  <c r="J332" i="11"/>
  <c r="G249" i="11" a="1"/>
  <c r="G249" i="11" s="1"/>
  <c r="H249" i="11"/>
  <c r="J249" i="11"/>
  <c r="G1105" i="11" a="1"/>
  <c r="G1105" i="11" s="1"/>
  <c r="H1105" i="11"/>
  <c r="J1105" i="11"/>
  <c r="G1040" i="11" a="1"/>
  <c r="G1040" i="11" s="1"/>
  <c r="H1040" i="11"/>
  <c r="J1040" i="11"/>
  <c r="G1039" i="11" a="1"/>
  <c r="G1039" i="11" s="1"/>
  <c r="H1039" i="11"/>
  <c r="J1039" i="11"/>
  <c r="G1100" i="11" a="1"/>
  <c r="G1100" i="11" s="1"/>
  <c r="H1100" i="11"/>
  <c r="J1100" i="11"/>
  <c r="G1078" i="11" a="1"/>
  <c r="G1078" i="11" s="1"/>
  <c r="H1078" i="11"/>
  <c r="J1078" i="11"/>
  <c r="G1072" i="11" a="1"/>
  <c r="G1072" i="11" s="1"/>
  <c r="H1072" i="11"/>
  <c r="J1072" i="11"/>
  <c r="G1059" i="11" a="1"/>
  <c r="G1059" i="11" s="1"/>
  <c r="H1059" i="11"/>
  <c r="J1059" i="11"/>
  <c r="G874" i="11" a="1"/>
  <c r="G874" i="11" s="1"/>
  <c r="H874" i="11"/>
  <c r="J874" i="11"/>
  <c r="G889" i="11" a="1"/>
  <c r="G889" i="11" s="1"/>
  <c r="H889" i="11"/>
  <c r="J889" i="11"/>
  <c r="G599" i="11" a="1"/>
  <c r="G599" i="11" s="1"/>
  <c r="H599" i="11"/>
  <c r="J599" i="11"/>
  <c r="G584" i="11" a="1"/>
  <c r="G584" i="11" s="1"/>
  <c r="H584" i="11"/>
  <c r="J584" i="11"/>
  <c r="G306" i="11" a="1"/>
  <c r="G306" i="11" s="1"/>
  <c r="H306" i="11"/>
  <c r="J306" i="11"/>
  <c r="H225" i="11"/>
  <c r="L677" i="9" l="1"/>
  <c r="G758" i="9" a="1"/>
  <c r="G758" i="9" s="1"/>
  <c r="H758" i="9"/>
  <c r="J758" i="9" a="1"/>
  <c r="J758" i="9" s="1"/>
  <c r="L758" i="9"/>
  <c r="J1124" i="9" a="1"/>
  <c r="J1124" i="9" s="1"/>
  <c r="J1140" i="9" a="1"/>
  <c r="J1140" i="9" s="1"/>
  <c r="J1141" i="9" a="1"/>
  <c r="J1141" i="9" s="1"/>
  <c r="H1124" i="9"/>
  <c r="G2339" i="9" a="1"/>
  <c r="G2339" i="9" s="1"/>
  <c r="H2339" i="9"/>
  <c r="J2339" i="9" a="1"/>
  <c r="J2339" i="9" s="1"/>
  <c r="L2339" i="9"/>
  <c r="G2349" i="9" a="1"/>
  <c r="G2349" i="9" s="1"/>
  <c r="H2349" i="9"/>
  <c r="J2349" i="9" a="1"/>
  <c r="J2349" i="9" s="1"/>
  <c r="L2349" i="9"/>
  <c r="J304" i="9" a="1"/>
  <c r="J304" i="9" s="1"/>
  <c r="H3" i="9"/>
  <c r="H2420" i="9"/>
  <c r="H99" i="9"/>
  <c r="J12" i="9" a="1"/>
  <c r="J12" i="9" s="1"/>
  <c r="J2" i="9" a="1"/>
  <c r="J2" i="9" s="1"/>
  <c r="J7" i="9" a="1"/>
  <c r="J7" i="9" s="1"/>
  <c r="J3" i="9" a="1"/>
  <c r="J3" i="9" s="1"/>
  <c r="J730" i="9" a="1"/>
  <c r="J730" i="9" s="1"/>
  <c r="J709" i="9" a="1"/>
  <c r="J709" i="9" s="1"/>
  <c r="J945" i="9" a="1"/>
  <c r="J945" i="9" s="1"/>
  <c r="J449" i="9" a="1"/>
  <c r="J449" i="9" s="1"/>
  <c r="J451" i="9" a="1"/>
  <c r="J451" i="9" s="1"/>
  <c r="J2209" i="9" a="1"/>
  <c r="J2209" i="9" s="1"/>
  <c r="G2379" i="9" a="1"/>
  <c r="G2379" i="9" s="1"/>
  <c r="H2379" i="9"/>
  <c r="J2379" i="9" a="1"/>
  <c r="J2379" i="9" s="1"/>
  <c r="L2379" i="9"/>
  <c r="G2354" i="9" a="1"/>
  <c r="G2354" i="9" s="1"/>
  <c r="H2354" i="9"/>
  <c r="J2354" i="9" a="1"/>
  <c r="J2354" i="9" s="1"/>
  <c r="L2354" i="9"/>
  <c r="G2163" i="9" a="1"/>
  <c r="G2163" i="9" s="1"/>
  <c r="H2163" i="9"/>
  <c r="J2163" i="9" a="1"/>
  <c r="J2163" i="9" s="1"/>
  <c r="L2163" i="9"/>
  <c r="G65" i="9" a="1"/>
  <c r="G65" i="9" s="1"/>
  <c r="G2" i="9" a="1"/>
  <c r="G2" i="9" s="1"/>
  <c r="G3" i="9" a="1"/>
  <c r="G3" i="9" s="1"/>
  <c r="G4" i="9" a="1"/>
  <c r="G4" i="9" s="1"/>
  <c r="G5" i="9" a="1"/>
  <c r="G5" i="9" s="1"/>
  <c r="G6" i="9" a="1"/>
  <c r="G6" i="9" s="1"/>
  <c r="G7" i="9" a="1"/>
  <c r="G7" i="9" s="1"/>
  <c r="G8" i="9" a="1"/>
  <c r="G8" i="9" s="1"/>
  <c r="G9" i="9" a="1"/>
  <c r="G9" i="9" s="1"/>
  <c r="G10" i="9" a="1"/>
  <c r="G10" i="9" s="1"/>
  <c r="G11" i="9" a="1"/>
  <c r="G11" i="9" s="1"/>
  <c r="G12" i="9" a="1"/>
  <c r="G12" i="9" s="1"/>
  <c r="G13" i="9" a="1"/>
  <c r="G13" i="9" s="1"/>
  <c r="G14" i="9" a="1"/>
  <c r="G14" i="9" s="1"/>
  <c r="G15" i="9" a="1"/>
  <c r="G15" i="9" s="1"/>
  <c r="G16" i="9" a="1"/>
  <c r="G16" i="9" s="1"/>
  <c r="G17" i="9" a="1"/>
  <c r="G17" i="9" s="1"/>
  <c r="G18" i="9" a="1"/>
  <c r="G18" i="9" s="1"/>
  <c r="G19" i="9" a="1"/>
  <c r="G19" i="9" s="1"/>
  <c r="G20" i="9" a="1"/>
  <c r="G20" i="9" s="1"/>
  <c r="G21" i="9" a="1"/>
  <c r="G21" i="9" s="1"/>
  <c r="G22" i="9" a="1"/>
  <c r="G22" i="9" s="1"/>
  <c r="G23" i="9" a="1"/>
  <c r="G23" i="9" s="1"/>
  <c r="G24" i="9" a="1"/>
  <c r="G24" i="9" s="1"/>
  <c r="G25" i="9" a="1"/>
  <c r="G25" i="9" s="1"/>
  <c r="G26" i="9" a="1"/>
  <c r="G26" i="9" s="1"/>
  <c r="G27" i="9" a="1"/>
  <c r="G27" i="9" s="1"/>
  <c r="G28" i="9" a="1"/>
  <c r="G28" i="9" s="1"/>
  <c r="G29" i="9" a="1"/>
  <c r="G29" i="9" s="1"/>
  <c r="G30" i="9" a="1"/>
  <c r="G30" i="9" s="1"/>
  <c r="G31" i="9" a="1"/>
  <c r="G31" i="9" s="1"/>
  <c r="G32" i="9" a="1"/>
  <c r="G32" i="9" s="1"/>
  <c r="G33" i="9" a="1"/>
  <c r="G33" i="9" s="1"/>
  <c r="G34" i="9" a="1"/>
  <c r="G34" i="9" s="1"/>
  <c r="G35" i="9" a="1"/>
  <c r="G35" i="9" s="1"/>
  <c r="G36" i="9" a="1"/>
  <c r="G36" i="9" s="1"/>
  <c r="G37" i="9" a="1"/>
  <c r="G37" i="9" s="1"/>
  <c r="G38" i="9" a="1"/>
  <c r="G38" i="9" s="1"/>
  <c r="G39" i="9" a="1"/>
  <c r="G39" i="9" s="1"/>
  <c r="G40" i="9" a="1"/>
  <c r="G40" i="9" s="1"/>
  <c r="G41" i="9" a="1"/>
  <c r="G41" i="9" s="1"/>
  <c r="G42" i="9" a="1"/>
  <c r="G42" i="9" s="1"/>
  <c r="G43" i="9" a="1"/>
  <c r="G43" i="9" s="1"/>
  <c r="G44" i="9" a="1"/>
  <c r="G44" i="9" s="1"/>
  <c r="G45" i="9" a="1"/>
  <c r="G45" i="9" s="1"/>
  <c r="G46" i="9" a="1"/>
  <c r="G46" i="9" s="1"/>
  <c r="G47" i="9" a="1"/>
  <c r="G47" i="9" s="1"/>
  <c r="G48" i="9" a="1"/>
  <c r="G48" i="9" s="1"/>
  <c r="G49" i="9" a="1"/>
  <c r="G49" i="9" s="1"/>
  <c r="G50" i="9" a="1"/>
  <c r="G50" i="9" s="1"/>
  <c r="G51" i="9" a="1"/>
  <c r="G51" i="9" s="1"/>
  <c r="G52" i="9" a="1"/>
  <c r="G52" i="9" s="1"/>
  <c r="G53" i="9" a="1"/>
  <c r="G53" i="9" s="1"/>
  <c r="G54" i="9" a="1"/>
  <c r="G54" i="9" s="1"/>
  <c r="G55" i="9" a="1"/>
  <c r="G55" i="9" s="1"/>
  <c r="G56" i="9" a="1"/>
  <c r="G56" i="9" s="1"/>
  <c r="G57" i="9" a="1"/>
  <c r="G57" i="9" s="1"/>
  <c r="G58" i="9" a="1"/>
  <c r="G58" i="9" s="1"/>
  <c r="G59" i="9" a="1"/>
  <c r="G59" i="9" s="1"/>
  <c r="G60" i="9" a="1"/>
  <c r="G60" i="9" s="1"/>
  <c r="G61" i="9" a="1"/>
  <c r="G61" i="9" s="1"/>
  <c r="G62" i="9" a="1"/>
  <c r="G62" i="9" s="1"/>
  <c r="G63" i="9" a="1"/>
  <c r="G63" i="9" s="1"/>
  <c r="G64" i="9" a="1"/>
  <c r="G64" i="9" s="1"/>
  <c r="G66" i="9" a="1"/>
  <c r="G66" i="9" s="1"/>
  <c r="G67" i="9" a="1"/>
  <c r="G67" i="9" s="1"/>
  <c r="G68" i="9" a="1"/>
  <c r="G68" i="9" s="1"/>
  <c r="G69" i="9" a="1"/>
  <c r="G69" i="9" s="1"/>
  <c r="G70" i="9" a="1"/>
  <c r="G70" i="9" s="1"/>
  <c r="G71" i="9" a="1"/>
  <c r="G71" i="9" s="1"/>
  <c r="G72" i="9" a="1"/>
  <c r="G72" i="9" s="1"/>
  <c r="G73" i="9" a="1"/>
  <c r="G73" i="9" s="1"/>
  <c r="G74" i="9" a="1"/>
  <c r="G74" i="9" s="1"/>
  <c r="G75" i="9" a="1"/>
  <c r="G75" i="9" s="1"/>
  <c r="G76" i="9" a="1"/>
  <c r="G76" i="9" s="1"/>
  <c r="G77" i="9" a="1"/>
  <c r="G77" i="9" s="1"/>
  <c r="G78" i="9" a="1"/>
  <c r="G78" i="9" s="1"/>
  <c r="G79" i="9" a="1"/>
  <c r="G79" i="9" s="1"/>
  <c r="G80" i="9" a="1"/>
  <c r="G80" i="9" s="1"/>
  <c r="G81" i="9" a="1"/>
  <c r="G81" i="9" s="1"/>
  <c r="G82" i="9" a="1"/>
  <c r="G82" i="9" s="1"/>
  <c r="G83" i="9" a="1"/>
  <c r="G83" i="9" s="1"/>
  <c r="G84" i="9" a="1"/>
  <c r="G84" i="9" s="1"/>
  <c r="G85" i="9" a="1"/>
  <c r="G85" i="9" s="1"/>
  <c r="G86" i="9" a="1"/>
  <c r="G86" i="9" s="1"/>
  <c r="G87" i="9" a="1"/>
  <c r="G87" i="9" s="1"/>
  <c r="G88" i="9" a="1"/>
  <c r="G88" i="9" s="1"/>
  <c r="G89" i="9" a="1"/>
  <c r="G89" i="9" s="1"/>
  <c r="G90" i="9" a="1"/>
  <c r="G90" i="9" s="1"/>
  <c r="G91" i="9" a="1"/>
  <c r="G91" i="9" s="1"/>
  <c r="G92" i="9" a="1"/>
  <c r="G92" i="9" s="1"/>
  <c r="G93" i="9" a="1"/>
  <c r="G93" i="9" s="1"/>
  <c r="G94" i="9" a="1"/>
  <c r="G94" i="9" s="1"/>
  <c r="G95" i="9" a="1"/>
  <c r="G95" i="9" s="1"/>
  <c r="G96" i="9" a="1"/>
  <c r="G96" i="9" s="1"/>
  <c r="G97" i="9" a="1"/>
  <c r="G97" i="9" s="1"/>
  <c r="G98" i="9" a="1"/>
  <c r="G98" i="9" s="1"/>
  <c r="G99" i="9" a="1"/>
  <c r="G99" i="9" s="1"/>
  <c r="G100" i="9" a="1"/>
  <c r="G100" i="9" s="1"/>
  <c r="G101" i="9" a="1"/>
  <c r="G101" i="9" s="1"/>
  <c r="G102" i="9" a="1"/>
  <c r="G102" i="9" s="1"/>
  <c r="G103" i="9" a="1"/>
  <c r="G103" i="9" s="1"/>
  <c r="G104" i="9" a="1"/>
  <c r="G104" i="9" s="1"/>
  <c r="G105" i="9" a="1"/>
  <c r="G105" i="9" s="1"/>
  <c r="G106" i="9" a="1"/>
  <c r="G106" i="9" s="1"/>
  <c r="G107" i="9" a="1"/>
  <c r="G107" i="9" s="1"/>
  <c r="G108" i="9" a="1"/>
  <c r="G108" i="9" s="1"/>
  <c r="G109" i="9" a="1"/>
  <c r="G109" i="9" s="1"/>
  <c r="G110" i="9" a="1"/>
  <c r="G110" i="9" s="1"/>
  <c r="G111" i="9" a="1"/>
  <c r="G111" i="9" s="1"/>
  <c r="G112" i="9" a="1"/>
  <c r="G112" i="9" s="1"/>
  <c r="G113" i="9" a="1"/>
  <c r="G113" i="9" s="1"/>
  <c r="G114" i="9" a="1"/>
  <c r="G114" i="9" s="1"/>
  <c r="G115" i="9" a="1"/>
  <c r="G115" i="9" s="1"/>
  <c r="G116" i="9" a="1"/>
  <c r="G116" i="9" s="1"/>
  <c r="G117" i="9" a="1"/>
  <c r="G117" i="9" s="1"/>
  <c r="G118" i="9" a="1"/>
  <c r="G118" i="9" s="1"/>
  <c r="G119" i="9" a="1"/>
  <c r="G119" i="9" s="1"/>
  <c r="G120" i="9" a="1"/>
  <c r="G120" i="9" s="1"/>
  <c r="G121" i="9" a="1"/>
  <c r="G121" i="9" s="1"/>
  <c r="G122" i="9" a="1"/>
  <c r="G122" i="9" s="1"/>
  <c r="G123" i="9" a="1"/>
  <c r="G123" i="9" s="1"/>
  <c r="G124" i="9" a="1"/>
  <c r="G124" i="9" s="1"/>
  <c r="G125" i="9" a="1"/>
  <c r="G125" i="9" s="1"/>
  <c r="G126" i="9" a="1"/>
  <c r="G126" i="9" s="1"/>
  <c r="G127" i="9" a="1"/>
  <c r="G127" i="9" s="1"/>
  <c r="G128" i="9" a="1"/>
  <c r="G128" i="9" s="1"/>
  <c r="G129" i="9" a="1"/>
  <c r="G129" i="9" s="1"/>
  <c r="G130" i="9" a="1"/>
  <c r="G130" i="9" s="1"/>
  <c r="G131" i="9" a="1"/>
  <c r="G131" i="9" s="1"/>
  <c r="G132" i="9" a="1"/>
  <c r="G132" i="9" s="1"/>
  <c r="G133" i="9" a="1"/>
  <c r="G133" i="9" s="1"/>
  <c r="G134" i="9" a="1"/>
  <c r="G134" i="9" s="1"/>
  <c r="G135" i="9" a="1"/>
  <c r="G135" i="9" s="1"/>
  <c r="G136" i="9" a="1"/>
  <c r="G136" i="9" s="1"/>
  <c r="G137" i="9" a="1"/>
  <c r="G137" i="9" s="1"/>
  <c r="G138" i="9" a="1"/>
  <c r="G138" i="9" s="1"/>
  <c r="G139" i="9" a="1"/>
  <c r="G139" i="9" s="1"/>
  <c r="G140" i="9" a="1"/>
  <c r="G140" i="9" s="1"/>
  <c r="G141" i="9" a="1"/>
  <c r="G141" i="9" s="1"/>
  <c r="G142" i="9" a="1"/>
  <c r="G142" i="9" s="1"/>
  <c r="G143" i="9" a="1"/>
  <c r="G143" i="9" s="1"/>
  <c r="G144" i="9" a="1"/>
  <c r="G144" i="9" s="1"/>
  <c r="G145" i="9" a="1"/>
  <c r="G145" i="9" s="1"/>
  <c r="G146" i="9" a="1"/>
  <c r="G146" i="9" s="1"/>
  <c r="G147" i="9" a="1"/>
  <c r="G147" i="9" s="1"/>
  <c r="G148" i="9" a="1"/>
  <c r="G148" i="9" s="1"/>
  <c r="G149" i="9" a="1"/>
  <c r="G149" i="9" s="1"/>
  <c r="G150" i="9" a="1"/>
  <c r="G150" i="9" s="1"/>
  <c r="G151" i="9" a="1"/>
  <c r="G151" i="9" s="1"/>
  <c r="G152" i="9" a="1"/>
  <c r="G152" i="9" s="1"/>
  <c r="G153" i="9" a="1"/>
  <c r="G153" i="9" s="1"/>
  <c r="G154" i="9" a="1"/>
  <c r="G154" i="9" s="1"/>
  <c r="G155" i="9" a="1"/>
  <c r="G155" i="9" s="1"/>
  <c r="G156" i="9" a="1"/>
  <c r="G156" i="9" s="1"/>
  <c r="G157" i="9" a="1"/>
  <c r="G157" i="9" s="1"/>
  <c r="G158" i="9" a="1"/>
  <c r="G158" i="9" s="1"/>
  <c r="G159" i="9" a="1"/>
  <c r="G159" i="9" s="1"/>
  <c r="G160" i="9" a="1"/>
  <c r="G160" i="9" s="1"/>
  <c r="G161" i="9" a="1"/>
  <c r="G161" i="9" s="1"/>
  <c r="G162" i="9" a="1"/>
  <c r="G162" i="9" s="1"/>
  <c r="G163" i="9" a="1"/>
  <c r="G163" i="9" s="1"/>
  <c r="G164" i="9" a="1"/>
  <c r="G164" i="9" s="1"/>
  <c r="G165" i="9" a="1"/>
  <c r="G165" i="9" s="1"/>
  <c r="G166" i="9" a="1"/>
  <c r="G166" i="9" s="1"/>
  <c r="G167" i="9" a="1"/>
  <c r="G167" i="9" s="1"/>
  <c r="G168" i="9" a="1"/>
  <c r="G168" i="9" s="1"/>
  <c r="G169" i="9" a="1"/>
  <c r="G169" i="9" s="1"/>
  <c r="G170" i="9" a="1"/>
  <c r="G170" i="9" s="1"/>
  <c r="G171" i="9" a="1"/>
  <c r="G171" i="9" s="1"/>
  <c r="G172" i="9" a="1"/>
  <c r="G172" i="9" s="1"/>
  <c r="G173" i="9" a="1"/>
  <c r="G173" i="9" s="1"/>
  <c r="G174" i="9" a="1"/>
  <c r="G174" i="9" s="1"/>
  <c r="G175" i="9" a="1"/>
  <c r="G175" i="9" s="1"/>
  <c r="G176" i="9" a="1"/>
  <c r="G176" i="9" s="1"/>
  <c r="G177" i="9" a="1"/>
  <c r="G177" i="9" s="1"/>
  <c r="G178" i="9" a="1"/>
  <c r="G178" i="9" s="1"/>
  <c r="G179" i="9" a="1"/>
  <c r="G179" i="9" s="1"/>
  <c r="G180" i="9" a="1"/>
  <c r="G180" i="9" s="1"/>
  <c r="G181" i="9" a="1"/>
  <c r="G181" i="9" s="1"/>
  <c r="G182" i="9" a="1"/>
  <c r="G182" i="9" s="1"/>
  <c r="G183" i="9" a="1"/>
  <c r="G183" i="9" s="1"/>
  <c r="G184" i="9" a="1"/>
  <c r="G184" i="9" s="1"/>
  <c r="G185" i="9" a="1"/>
  <c r="G185" i="9" s="1"/>
  <c r="G186" i="9" a="1"/>
  <c r="G186" i="9" s="1"/>
  <c r="G187" i="9" a="1"/>
  <c r="G187" i="9" s="1"/>
  <c r="G188" i="9" a="1"/>
  <c r="G188" i="9" s="1"/>
  <c r="G189" i="9" a="1"/>
  <c r="G189" i="9" s="1"/>
  <c r="G190" i="9" a="1"/>
  <c r="G190" i="9" s="1"/>
  <c r="G191" i="9" a="1"/>
  <c r="G191" i="9" s="1"/>
  <c r="G192" i="9" a="1"/>
  <c r="G192" i="9" s="1"/>
  <c r="G193" i="9" a="1"/>
  <c r="G193" i="9" s="1"/>
  <c r="G194" i="9" a="1"/>
  <c r="G194" i="9" s="1"/>
  <c r="G195" i="9" a="1"/>
  <c r="G195" i="9" s="1"/>
  <c r="G196" i="9" a="1"/>
  <c r="G196" i="9" s="1"/>
  <c r="G197" i="9" a="1"/>
  <c r="G197" i="9" s="1"/>
  <c r="G198" i="9" a="1"/>
  <c r="G198" i="9" s="1"/>
  <c r="G199" i="9" a="1"/>
  <c r="G199" i="9" s="1"/>
  <c r="G200" i="9" a="1"/>
  <c r="G200" i="9" s="1"/>
  <c r="G201" i="9" a="1"/>
  <c r="G201" i="9" s="1"/>
  <c r="G202" i="9" a="1"/>
  <c r="G202" i="9" s="1"/>
  <c r="G203" i="9" a="1"/>
  <c r="G203" i="9" s="1"/>
  <c r="G204" i="9" a="1"/>
  <c r="G204" i="9" s="1"/>
  <c r="G205" i="9" a="1"/>
  <c r="G205" i="9" s="1"/>
  <c r="G206" i="9" a="1"/>
  <c r="G206" i="9" s="1"/>
  <c r="G207" i="9" a="1"/>
  <c r="G207" i="9" s="1"/>
  <c r="G208" i="9" a="1"/>
  <c r="G208" i="9" s="1"/>
  <c r="G209" i="9" a="1"/>
  <c r="G209" i="9" s="1"/>
  <c r="G210" i="9" a="1"/>
  <c r="G210" i="9" s="1"/>
  <c r="G211" i="9" a="1"/>
  <c r="G211" i="9" s="1"/>
  <c r="G212" i="9" a="1"/>
  <c r="G212" i="9" s="1"/>
  <c r="G213" i="9" a="1"/>
  <c r="G213" i="9" s="1"/>
  <c r="G214" i="9" a="1"/>
  <c r="G214" i="9" s="1"/>
  <c r="G215" i="9" a="1"/>
  <c r="G215" i="9" s="1"/>
  <c r="G216" i="9" a="1"/>
  <c r="G216" i="9" s="1"/>
  <c r="G217" i="9" a="1"/>
  <c r="G217" i="9" s="1"/>
  <c r="G218" i="9" a="1"/>
  <c r="G218" i="9" s="1"/>
  <c r="G219" i="9" a="1"/>
  <c r="G219" i="9" s="1"/>
  <c r="G220" i="9" a="1"/>
  <c r="G220" i="9" s="1"/>
  <c r="G221" i="9" a="1"/>
  <c r="G221" i="9" s="1"/>
  <c r="G222" i="9" a="1"/>
  <c r="G222" i="9" s="1"/>
  <c r="G223" i="9" a="1"/>
  <c r="G223" i="9" s="1"/>
  <c r="G224" i="9" a="1"/>
  <c r="G224" i="9" s="1"/>
  <c r="G225" i="9" a="1"/>
  <c r="G225" i="9" s="1"/>
  <c r="G226" i="9" a="1"/>
  <c r="G226" i="9" s="1"/>
  <c r="G227" i="9" a="1"/>
  <c r="G227" i="9" s="1"/>
  <c r="G228" i="9" a="1"/>
  <c r="G228" i="9" s="1"/>
  <c r="G229" i="9" a="1"/>
  <c r="G229" i="9" s="1"/>
  <c r="G230" i="9" a="1"/>
  <c r="G230" i="9" s="1"/>
  <c r="G231" i="9" a="1"/>
  <c r="G231" i="9" s="1"/>
  <c r="G232" i="9" a="1"/>
  <c r="G232" i="9" s="1"/>
  <c r="G233" i="9" a="1"/>
  <c r="G233" i="9" s="1"/>
  <c r="G234" i="9" a="1"/>
  <c r="G234" i="9" s="1"/>
  <c r="G235" i="9" a="1"/>
  <c r="G235" i="9" s="1"/>
  <c r="G236" i="9" a="1"/>
  <c r="G236" i="9" s="1"/>
  <c r="G237" i="9" a="1"/>
  <c r="G237" i="9" s="1"/>
  <c r="G238" i="9" a="1"/>
  <c r="G238" i="9" s="1"/>
  <c r="G239" i="9" a="1"/>
  <c r="G239" i="9" s="1"/>
  <c r="G240" i="9" a="1"/>
  <c r="G240" i="9" s="1"/>
  <c r="G241" i="9" a="1"/>
  <c r="G241" i="9" s="1"/>
  <c r="G242" i="9" a="1"/>
  <c r="G242" i="9" s="1"/>
  <c r="G243" i="9" a="1"/>
  <c r="G243" i="9" s="1"/>
  <c r="G244" i="9" a="1"/>
  <c r="G244" i="9" s="1"/>
  <c r="G245" i="9" a="1"/>
  <c r="G245" i="9" s="1"/>
  <c r="G246" i="9" a="1"/>
  <c r="G246" i="9" s="1"/>
  <c r="G247" i="9" a="1"/>
  <c r="G247" i="9" s="1"/>
  <c r="G248" i="9" a="1"/>
  <c r="G248" i="9" s="1"/>
  <c r="G249" i="9" a="1"/>
  <c r="G249" i="9" s="1"/>
  <c r="G250" i="9" a="1"/>
  <c r="G250" i="9" s="1"/>
  <c r="G251" i="9" a="1"/>
  <c r="G251" i="9" s="1"/>
  <c r="G252" i="9" a="1"/>
  <c r="G252" i="9" s="1"/>
  <c r="G253" i="9" a="1"/>
  <c r="G253" i="9" s="1"/>
  <c r="G254" i="9" a="1"/>
  <c r="G254" i="9" s="1"/>
  <c r="G255" i="9" a="1"/>
  <c r="G255" i="9" s="1"/>
  <c r="G256" i="9" a="1"/>
  <c r="G256" i="9" s="1"/>
  <c r="G257" i="9" a="1"/>
  <c r="G257" i="9" s="1"/>
  <c r="G258" i="9" a="1"/>
  <c r="G258" i="9" s="1"/>
  <c r="G259" i="9" a="1"/>
  <c r="G259" i="9" s="1"/>
  <c r="G260" i="9" a="1"/>
  <c r="G260" i="9" s="1"/>
  <c r="G261" i="9" a="1"/>
  <c r="G261" i="9" s="1"/>
  <c r="G262" i="9" a="1"/>
  <c r="G262" i="9" s="1"/>
  <c r="G263" i="9" a="1"/>
  <c r="G263" i="9" s="1"/>
  <c r="G264" i="9" a="1"/>
  <c r="G264" i="9" s="1"/>
  <c r="G265" i="9" a="1"/>
  <c r="G265" i="9" s="1"/>
  <c r="G267" i="9" a="1"/>
  <c r="G267" i="9" s="1"/>
  <c r="G268" i="9" a="1"/>
  <c r="G268" i="9" s="1"/>
  <c r="G269" i="9" a="1"/>
  <c r="G269" i="9" s="1"/>
  <c r="G270" i="9" a="1"/>
  <c r="G270" i="9" s="1"/>
  <c r="G271" i="9" a="1"/>
  <c r="G271" i="9" s="1"/>
  <c r="G272" i="9" a="1"/>
  <c r="G272" i="9" s="1"/>
  <c r="G273" i="9" a="1"/>
  <c r="G273" i="9" s="1"/>
  <c r="G274" i="9" a="1"/>
  <c r="G274" i="9" s="1"/>
  <c r="G275" i="9" a="1"/>
  <c r="G275" i="9" s="1"/>
  <c r="G276" i="9" a="1"/>
  <c r="G276" i="9" s="1"/>
  <c r="G277" i="9" a="1"/>
  <c r="G277" i="9" s="1"/>
  <c r="G278" i="9" a="1"/>
  <c r="G278" i="9" s="1"/>
  <c r="G279" i="9" a="1"/>
  <c r="G279" i="9" s="1"/>
  <c r="G280" i="9" a="1"/>
  <c r="G280" i="9" s="1"/>
  <c r="G281" i="9" a="1"/>
  <c r="G281" i="9" s="1"/>
  <c r="G282" i="9" a="1"/>
  <c r="G282" i="9" s="1"/>
  <c r="G283" i="9" a="1"/>
  <c r="G283" i="9" s="1"/>
  <c r="G284" i="9" a="1"/>
  <c r="G284" i="9" s="1"/>
  <c r="G285" i="9" a="1"/>
  <c r="G285" i="9" s="1"/>
  <c r="G286" i="9" a="1"/>
  <c r="G286" i="9" s="1"/>
  <c r="G287" i="9" a="1"/>
  <c r="G287" i="9" s="1"/>
  <c r="G288" i="9" a="1"/>
  <c r="G288" i="9" s="1"/>
  <c r="G289" i="9" a="1"/>
  <c r="G289" i="9" s="1"/>
  <c r="G290" i="9" a="1"/>
  <c r="G290" i="9" s="1"/>
  <c r="G291" i="9" a="1"/>
  <c r="G291" i="9" s="1"/>
  <c r="G292" i="9" a="1"/>
  <c r="G292" i="9" s="1"/>
  <c r="G293" i="9" a="1"/>
  <c r="G293" i="9" s="1"/>
  <c r="G294" i="9" a="1"/>
  <c r="G294" i="9" s="1"/>
  <c r="G295" i="9" a="1"/>
  <c r="G295" i="9" s="1"/>
  <c r="G296" i="9" a="1"/>
  <c r="G296" i="9" s="1"/>
  <c r="G297" i="9" a="1"/>
  <c r="G297" i="9" s="1"/>
  <c r="G298" i="9" a="1"/>
  <c r="G298" i="9" s="1"/>
  <c r="G299" i="9" a="1"/>
  <c r="G299" i="9" s="1"/>
  <c r="G300" i="9" a="1"/>
  <c r="G300" i="9" s="1"/>
  <c r="G301" i="9" a="1"/>
  <c r="G301" i="9" s="1"/>
  <c r="G302" i="9" a="1"/>
  <c r="G302" i="9" s="1"/>
  <c r="G303" i="9" a="1"/>
  <c r="G303" i="9" s="1"/>
  <c r="G304" i="9" a="1"/>
  <c r="G304" i="9" s="1"/>
  <c r="G305" i="9" a="1"/>
  <c r="G305" i="9" s="1"/>
  <c r="G306" i="9" a="1"/>
  <c r="G306" i="9" s="1"/>
  <c r="G307" i="9" a="1"/>
  <c r="G307" i="9" s="1"/>
  <c r="G308" i="9" a="1"/>
  <c r="G308" i="9" s="1"/>
  <c r="G309" i="9" a="1"/>
  <c r="G309" i="9" s="1"/>
  <c r="G310" i="9" a="1"/>
  <c r="G310" i="9" s="1"/>
  <c r="G311" i="9" a="1"/>
  <c r="G311" i="9" s="1"/>
  <c r="G312" i="9" a="1"/>
  <c r="G312" i="9" s="1"/>
  <c r="G313" i="9" a="1"/>
  <c r="G313" i="9" s="1"/>
  <c r="G314" i="9" a="1"/>
  <c r="G314" i="9" s="1"/>
  <c r="G315" i="9" a="1"/>
  <c r="G315" i="9" s="1"/>
  <c r="G316" i="9" a="1"/>
  <c r="G316" i="9" s="1"/>
  <c r="G317" i="9" a="1"/>
  <c r="G317" i="9" s="1"/>
  <c r="G318" i="9" a="1"/>
  <c r="G318" i="9" s="1"/>
  <c r="G319" i="9" a="1"/>
  <c r="G319" i="9" s="1"/>
  <c r="G320" i="9" a="1"/>
  <c r="G320" i="9" s="1"/>
  <c r="G321" i="9" a="1"/>
  <c r="G321" i="9" s="1"/>
  <c r="G322" i="9" a="1"/>
  <c r="G322" i="9" s="1"/>
  <c r="G323" i="9" a="1"/>
  <c r="G323" i="9" s="1"/>
  <c r="G324" i="9" a="1"/>
  <c r="G324" i="9" s="1"/>
  <c r="G325" i="9" a="1"/>
  <c r="G325" i="9" s="1"/>
  <c r="G326" i="9" a="1"/>
  <c r="G326" i="9" s="1"/>
  <c r="G327" i="9" a="1"/>
  <c r="G327" i="9" s="1"/>
  <c r="G328" i="9" a="1"/>
  <c r="G328" i="9" s="1"/>
  <c r="G329" i="9" a="1"/>
  <c r="G329" i="9" s="1"/>
  <c r="G330" i="9" a="1"/>
  <c r="G330" i="9" s="1"/>
  <c r="G331" i="9" a="1"/>
  <c r="G331" i="9" s="1"/>
  <c r="G332" i="9" a="1"/>
  <c r="G332" i="9" s="1"/>
  <c r="G333" i="9" a="1"/>
  <c r="G333" i="9" s="1"/>
  <c r="G334" i="9" a="1"/>
  <c r="G334" i="9" s="1"/>
  <c r="G335" i="9" a="1"/>
  <c r="G335" i="9" s="1"/>
  <c r="G336" i="9" a="1"/>
  <c r="G336" i="9" s="1"/>
  <c r="G337" i="9" a="1"/>
  <c r="G337" i="9" s="1"/>
  <c r="G338" i="9" a="1"/>
  <c r="G338" i="9" s="1"/>
  <c r="G339" i="9" a="1"/>
  <c r="G339" i="9" s="1"/>
  <c r="G340" i="9" a="1"/>
  <c r="G340" i="9" s="1"/>
  <c r="G341" i="9" a="1"/>
  <c r="G341" i="9" s="1"/>
  <c r="G342" i="9" a="1"/>
  <c r="G342" i="9" s="1"/>
  <c r="G343" i="9" a="1"/>
  <c r="G343" i="9" s="1"/>
  <c r="G344" i="9" a="1"/>
  <c r="G344" i="9" s="1"/>
  <c r="G345" i="9" a="1"/>
  <c r="G345" i="9" s="1"/>
  <c r="G346" i="9" a="1"/>
  <c r="G346" i="9" s="1"/>
  <c r="G347" i="9" a="1"/>
  <c r="G347" i="9" s="1"/>
  <c r="G348" i="9" a="1"/>
  <c r="G348" i="9" s="1"/>
  <c r="G349" i="9" a="1"/>
  <c r="G349" i="9" s="1"/>
  <c r="G350" i="9" a="1"/>
  <c r="G350" i="9" s="1"/>
  <c r="G351" i="9" a="1"/>
  <c r="G351" i="9" s="1"/>
  <c r="G352" i="9" a="1"/>
  <c r="G352" i="9" s="1"/>
  <c r="G353" i="9" a="1"/>
  <c r="G353" i="9" s="1"/>
  <c r="G354" i="9" a="1"/>
  <c r="G354" i="9" s="1"/>
  <c r="G355" i="9" a="1"/>
  <c r="G355" i="9" s="1"/>
  <c r="G356" i="9" a="1"/>
  <c r="G356" i="9" s="1"/>
  <c r="G357" i="9" a="1"/>
  <c r="G357" i="9" s="1"/>
  <c r="G358" i="9" a="1"/>
  <c r="G358" i="9" s="1"/>
  <c r="G359" i="9" a="1"/>
  <c r="G359" i="9" s="1"/>
  <c r="G360" i="9" a="1"/>
  <c r="G360" i="9" s="1"/>
  <c r="G361" i="9" a="1"/>
  <c r="G361" i="9" s="1"/>
  <c r="G362" i="9" a="1"/>
  <c r="G362" i="9" s="1"/>
  <c r="G363" i="9" a="1"/>
  <c r="G363" i="9" s="1"/>
  <c r="G364" i="9" a="1"/>
  <c r="G364" i="9" s="1"/>
  <c r="G365" i="9" a="1"/>
  <c r="G365" i="9" s="1"/>
  <c r="G366" i="9" a="1"/>
  <c r="G366" i="9" s="1"/>
  <c r="G367" i="9" a="1"/>
  <c r="G367" i="9" s="1"/>
  <c r="G368" i="9" a="1"/>
  <c r="G368" i="9" s="1"/>
  <c r="G369" i="9" a="1"/>
  <c r="G369" i="9" s="1"/>
  <c r="G370" i="9" a="1"/>
  <c r="G370" i="9" s="1"/>
  <c r="G371" i="9" a="1"/>
  <c r="G371" i="9" s="1"/>
  <c r="G372" i="9" a="1"/>
  <c r="G372" i="9" s="1"/>
  <c r="G373" i="9" a="1"/>
  <c r="G373" i="9" s="1"/>
  <c r="G374" i="9" a="1"/>
  <c r="G374" i="9" s="1"/>
  <c r="G375" i="9" a="1"/>
  <c r="G375" i="9" s="1"/>
  <c r="G376" i="9" a="1"/>
  <c r="G376" i="9" s="1"/>
  <c r="G377" i="9" a="1"/>
  <c r="G377" i="9" s="1"/>
  <c r="G378" i="9" a="1"/>
  <c r="G378" i="9" s="1"/>
  <c r="G379" i="9" a="1"/>
  <c r="G379" i="9" s="1"/>
  <c r="G380" i="9" a="1"/>
  <c r="G380" i="9" s="1"/>
  <c r="G381" i="9" a="1"/>
  <c r="G381" i="9" s="1"/>
  <c r="G382" i="9" a="1"/>
  <c r="G382" i="9" s="1"/>
  <c r="G383" i="9" a="1"/>
  <c r="G383" i="9" s="1"/>
  <c r="G384" i="9" a="1"/>
  <c r="G384" i="9" s="1"/>
  <c r="G385" i="9" a="1"/>
  <c r="G385" i="9" s="1"/>
  <c r="G386" i="9" a="1"/>
  <c r="G386" i="9" s="1"/>
  <c r="G387" i="9" a="1"/>
  <c r="G387" i="9" s="1"/>
  <c r="G388" i="9" a="1"/>
  <c r="G388" i="9" s="1"/>
  <c r="G389" i="9" a="1"/>
  <c r="G389" i="9" s="1"/>
  <c r="G390" i="9" a="1"/>
  <c r="G390" i="9" s="1"/>
  <c r="G391" i="9" a="1"/>
  <c r="G391" i="9" s="1"/>
  <c r="G392" i="9" a="1"/>
  <c r="G392" i="9" s="1"/>
  <c r="G393" i="9" a="1"/>
  <c r="G393" i="9" s="1"/>
  <c r="G394" i="9" a="1"/>
  <c r="G394" i="9" s="1"/>
  <c r="G395" i="9" a="1"/>
  <c r="G395" i="9" s="1"/>
  <c r="G396" i="9" a="1"/>
  <c r="G396" i="9" s="1"/>
  <c r="G397" i="9" a="1"/>
  <c r="G397" i="9" s="1"/>
  <c r="G398" i="9" a="1"/>
  <c r="G398" i="9" s="1"/>
  <c r="G399" i="9" a="1"/>
  <c r="G399" i="9" s="1"/>
  <c r="G400" i="9" a="1"/>
  <c r="G400" i="9" s="1"/>
  <c r="G401" i="9" a="1"/>
  <c r="G401" i="9" s="1"/>
  <c r="G402" i="9" a="1"/>
  <c r="G402" i="9" s="1"/>
  <c r="G403" i="9" a="1"/>
  <c r="G403" i="9" s="1"/>
  <c r="G404" i="9" a="1"/>
  <c r="G404" i="9" s="1"/>
  <c r="G405" i="9" a="1"/>
  <c r="G405" i="9" s="1"/>
  <c r="G406" i="9" a="1"/>
  <c r="G406" i="9" s="1"/>
  <c r="G407" i="9" a="1"/>
  <c r="G407" i="9" s="1"/>
  <c r="G408" i="9" a="1"/>
  <c r="G408" i="9" s="1"/>
  <c r="G409" i="9" a="1"/>
  <c r="G409" i="9" s="1"/>
  <c r="G410" i="9" a="1"/>
  <c r="G410" i="9" s="1"/>
  <c r="G411" i="9" a="1"/>
  <c r="G411" i="9" s="1"/>
  <c r="G412" i="9" a="1"/>
  <c r="G412" i="9" s="1"/>
  <c r="G413" i="9" a="1"/>
  <c r="G413" i="9" s="1"/>
  <c r="G414" i="9" a="1"/>
  <c r="G414" i="9" s="1"/>
  <c r="G415" i="9" a="1"/>
  <c r="G415" i="9" s="1"/>
  <c r="G416" i="9" a="1"/>
  <c r="G416" i="9" s="1"/>
  <c r="G417" i="9" a="1"/>
  <c r="G417" i="9" s="1"/>
  <c r="G418" i="9" a="1"/>
  <c r="G418" i="9" s="1"/>
  <c r="G419" i="9" a="1"/>
  <c r="G419" i="9" s="1"/>
  <c r="G420" i="9" a="1"/>
  <c r="G420" i="9" s="1"/>
  <c r="G421" i="9" a="1"/>
  <c r="G421" i="9" s="1"/>
  <c r="G422" i="9" a="1"/>
  <c r="G422" i="9" s="1"/>
  <c r="G423" i="9" a="1"/>
  <c r="G423" i="9" s="1"/>
  <c r="G424" i="9" a="1"/>
  <c r="G424" i="9" s="1"/>
  <c r="G425" i="9" a="1"/>
  <c r="G425" i="9" s="1"/>
  <c r="G426" i="9" a="1"/>
  <c r="G426" i="9" s="1"/>
  <c r="G427" i="9" a="1"/>
  <c r="G427" i="9" s="1"/>
  <c r="G428" i="9" a="1"/>
  <c r="G428" i="9" s="1"/>
  <c r="G429" i="9" a="1"/>
  <c r="G429" i="9" s="1"/>
  <c r="G430" i="9" a="1"/>
  <c r="G430" i="9" s="1"/>
  <c r="G431" i="9" a="1"/>
  <c r="G431" i="9" s="1"/>
  <c r="G432" i="9" a="1"/>
  <c r="G432" i="9" s="1"/>
  <c r="G433" i="9" a="1"/>
  <c r="G433" i="9" s="1"/>
  <c r="G434" i="9" a="1"/>
  <c r="G434" i="9" s="1"/>
  <c r="G435" i="9" a="1"/>
  <c r="G435" i="9" s="1"/>
  <c r="G436" i="9" a="1"/>
  <c r="G436" i="9" s="1"/>
  <c r="G437" i="9" a="1"/>
  <c r="G437" i="9" s="1"/>
  <c r="G438" i="9" a="1"/>
  <c r="G438" i="9" s="1"/>
  <c r="G439" i="9" a="1"/>
  <c r="G439" i="9" s="1"/>
  <c r="G440" i="9" a="1"/>
  <c r="G440" i="9" s="1"/>
  <c r="G441" i="9" a="1"/>
  <c r="G441" i="9" s="1"/>
  <c r="G442" i="9" a="1"/>
  <c r="G442" i="9" s="1"/>
  <c r="G443" i="9" a="1"/>
  <c r="G443" i="9" s="1"/>
  <c r="G444" i="9" a="1"/>
  <c r="G444" i="9" s="1"/>
  <c r="G445" i="9" a="1"/>
  <c r="G445" i="9" s="1"/>
  <c r="G446" i="9" a="1"/>
  <c r="G446" i="9" s="1"/>
  <c r="G447" i="9" a="1"/>
  <c r="G447" i="9" s="1"/>
  <c r="G448" i="9" a="1"/>
  <c r="G448" i="9" s="1"/>
  <c r="G449" i="9" a="1"/>
  <c r="G449" i="9" s="1"/>
  <c r="G450" i="9" a="1"/>
  <c r="G450" i="9" s="1"/>
  <c r="G451" i="9" a="1"/>
  <c r="G451" i="9" s="1"/>
  <c r="G452" i="9" a="1"/>
  <c r="G452" i="9" s="1"/>
  <c r="G453" i="9" a="1"/>
  <c r="G453" i="9" s="1"/>
  <c r="G454" i="9" a="1"/>
  <c r="G454" i="9" s="1"/>
  <c r="G455" i="9" a="1"/>
  <c r="G455" i="9" s="1"/>
  <c r="G456" i="9" a="1"/>
  <c r="G456" i="9" s="1"/>
  <c r="G457" i="9" a="1"/>
  <c r="G457" i="9" s="1"/>
  <c r="G458" i="9" a="1"/>
  <c r="G458" i="9" s="1"/>
  <c r="G459" i="9" a="1"/>
  <c r="G459" i="9" s="1"/>
  <c r="G460" i="9" a="1"/>
  <c r="G460" i="9" s="1"/>
  <c r="G461" i="9" a="1"/>
  <c r="G461" i="9" s="1"/>
  <c r="G462" i="9" a="1"/>
  <c r="G462" i="9" s="1"/>
  <c r="G463" i="9" a="1"/>
  <c r="G463" i="9" s="1"/>
  <c r="G464" i="9" a="1"/>
  <c r="G464" i="9" s="1"/>
  <c r="G465" i="9" a="1"/>
  <c r="G465" i="9" s="1"/>
  <c r="G466" i="9" a="1"/>
  <c r="G466" i="9" s="1"/>
  <c r="G467" i="9" a="1"/>
  <c r="G467" i="9" s="1"/>
  <c r="G468" i="9" a="1"/>
  <c r="G468" i="9" s="1"/>
  <c r="G469" i="9" a="1"/>
  <c r="G469" i="9" s="1"/>
  <c r="G470" i="9" a="1"/>
  <c r="G470" i="9" s="1"/>
  <c r="G471" i="9" a="1"/>
  <c r="G471" i="9" s="1"/>
  <c r="G472" i="9" a="1"/>
  <c r="G472" i="9" s="1"/>
  <c r="G473" i="9" a="1"/>
  <c r="G473" i="9" s="1"/>
  <c r="G474" i="9" a="1"/>
  <c r="G474" i="9" s="1"/>
  <c r="G475" i="9" a="1"/>
  <c r="G475" i="9" s="1"/>
  <c r="G476" i="9" a="1"/>
  <c r="G476" i="9" s="1"/>
  <c r="G477" i="9" a="1"/>
  <c r="G477" i="9" s="1"/>
  <c r="G478" i="9" a="1"/>
  <c r="G478" i="9" s="1"/>
  <c r="G479" i="9" a="1"/>
  <c r="G479" i="9" s="1"/>
  <c r="G480" i="9" a="1"/>
  <c r="G480" i="9" s="1"/>
  <c r="G481" i="9" a="1"/>
  <c r="G481" i="9" s="1"/>
  <c r="G482" i="9" a="1"/>
  <c r="G482" i="9" s="1"/>
  <c r="G483" i="9" a="1"/>
  <c r="G483" i="9" s="1"/>
  <c r="G484" i="9" a="1"/>
  <c r="G484" i="9" s="1"/>
  <c r="G485" i="9" a="1"/>
  <c r="G485" i="9" s="1"/>
  <c r="G486" i="9" a="1"/>
  <c r="G486" i="9" s="1"/>
  <c r="G487" i="9" a="1"/>
  <c r="G487" i="9" s="1"/>
  <c r="G488" i="9" a="1"/>
  <c r="G488" i="9" s="1"/>
  <c r="G489" i="9" a="1"/>
  <c r="G489" i="9" s="1"/>
  <c r="G490" i="9" a="1"/>
  <c r="G490" i="9" s="1"/>
  <c r="G491" i="9" a="1"/>
  <c r="G491" i="9" s="1"/>
  <c r="G492" i="9" a="1"/>
  <c r="G492" i="9" s="1"/>
  <c r="G493" i="9" a="1"/>
  <c r="G493" i="9" s="1"/>
  <c r="G494" i="9" a="1"/>
  <c r="G494" i="9" s="1"/>
  <c r="G495" i="9" a="1"/>
  <c r="G495" i="9" s="1"/>
  <c r="G496" i="9" a="1"/>
  <c r="G496" i="9" s="1"/>
  <c r="G497" i="9" a="1"/>
  <c r="G497" i="9" s="1"/>
  <c r="G498" i="9" a="1"/>
  <c r="G498" i="9" s="1"/>
  <c r="G499" i="9" a="1"/>
  <c r="G499" i="9" s="1"/>
  <c r="G500" i="9" a="1"/>
  <c r="G500" i="9" s="1"/>
  <c r="G501" i="9" a="1"/>
  <c r="G501" i="9" s="1"/>
  <c r="G502" i="9" a="1"/>
  <c r="G502" i="9" s="1"/>
  <c r="G503" i="9" a="1"/>
  <c r="G503" i="9" s="1"/>
  <c r="G504" i="9" a="1"/>
  <c r="G504" i="9" s="1"/>
  <c r="G505" i="9" a="1"/>
  <c r="G505" i="9" s="1"/>
  <c r="G506" i="9" a="1"/>
  <c r="G506" i="9" s="1"/>
  <c r="G507" i="9" a="1"/>
  <c r="G507" i="9" s="1"/>
  <c r="G508" i="9" a="1"/>
  <c r="G508" i="9" s="1"/>
  <c r="G509" i="9" a="1"/>
  <c r="G509" i="9" s="1"/>
  <c r="G510" i="9" a="1"/>
  <c r="G510" i="9" s="1"/>
  <c r="G511" i="9" a="1"/>
  <c r="G511" i="9" s="1"/>
  <c r="G512" i="9" a="1"/>
  <c r="G512" i="9" s="1"/>
  <c r="G513" i="9" a="1"/>
  <c r="G513" i="9" s="1"/>
  <c r="G514" i="9" a="1"/>
  <c r="G514" i="9" s="1"/>
  <c r="G515" i="9" a="1"/>
  <c r="G515" i="9" s="1"/>
  <c r="G516" i="9" a="1"/>
  <c r="G516" i="9" s="1"/>
  <c r="G517" i="9" a="1"/>
  <c r="G517" i="9" s="1"/>
  <c r="G518" i="9" a="1"/>
  <c r="G518" i="9" s="1"/>
  <c r="G519" i="9" a="1"/>
  <c r="G519" i="9" s="1"/>
  <c r="G520" i="9" a="1"/>
  <c r="G520" i="9" s="1"/>
  <c r="G521" i="9" a="1"/>
  <c r="G521" i="9" s="1"/>
  <c r="G522" i="9" a="1"/>
  <c r="G522" i="9" s="1"/>
  <c r="G523" i="9" a="1"/>
  <c r="G523" i="9" s="1"/>
  <c r="G524" i="9" a="1"/>
  <c r="G524" i="9" s="1"/>
  <c r="G525" i="9" a="1"/>
  <c r="G525" i="9" s="1"/>
  <c r="G526" i="9" a="1"/>
  <c r="G526" i="9" s="1"/>
  <c r="G527" i="9" a="1"/>
  <c r="G527" i="9" s="1"/>
  <c r="G528" i="9" a="1"/>
  <c r="G528" i="9" s="1"/>
  <c r="G530" i="9" a="1"/>
  <c r="G530" i="9" s="1"/>
  <c r="G531" i="9" a="1"/>
  <c r="G531" i="9" s="1"/>
  <c r="G532" i="9" a="1"/>
  <c r="G532" i="9" s="1"/>
  <c r="G534" i="9" a="1"/>
  <c r="G534" i="9" s="1"/>
  <c r="G535" i="9" a="1"/>
  <c r="G535" i="9" s="1"/>
  <c r="G536" i="9" a="1"/>
  <c r="G536" i="9" s="1"/>
  <c r="G537" i="9" a="1"/>
  <c r="G537" i="9" s="1"/>
  <c r="G538" i="9" a="1"/>
  <c r="G538" i="9" s="1"/>
  <c r="G539" i="9" a="1"/>
  <c r="G539" i="9" s="1"/>
  <c r="G540" i="9" a="1"/>
  <c r="G540" i="9" s="1"/>
  <c r="G541" i="9" a="1"/>
  <c r="G541" i="9" s="1"/>
  <c r="G542" i="9" a="1"/>
  <c r="G542" i="9" s="1"/>
  <c r="G543" i="9" a="1"/>
  <c r="G543" i="9" s="1"/>
  <c r="G545" i="9" a="1"/>
  <c r="G545" i="9" s="1"/>
  <c r="G546" i="9" a="1"/>
  <c r="G546" i="9" s="1"/>
  <c r="G547" i="9" a="1"/>
  <c r="G547" i="9" s="1"/>
  <c r="G548" i="9" a="1"/>
  <c r="G548" i="9" s="1"/>
  <c r="G549" i="9" a="1"/>
  <c r="G549" i="9" s="1"/>
  <c r="G550" i="9" a="1"/>
  <c r="G550" i="9" s="1"/>
  <c r="G551" i="9" a="1"/>
  <c r="G551" i="9" s="1"/>
  <c r="G552" i="9" a="1"/>
  <c r="G552" i="9" s="1"/>
  <c r="G553" i="9" a="1"/>
  <c r="G553" i="9" s="1"/>
  <c r="G554" i="9" a="1"/>
  <c r="G554" i="9" s="1"/>
  <c r="G555" i="9" a="1"/>
  <c r="G555" i="9" s="1"/>
  <c r="G556" i="9" a="1"/>
  <c r="G556" i="9" s="1"/>
  <c r="G557" i="9" a="1"/>
  <c r="G557" i="9" s="1"/>
  <c r="G558" i="9" a="1"/>
  <c r="G558" i="9" s="1"/>
  <c r="G559" i="9" a="1"/>
  <c r="G559" i="9" s="1"/>
  <c r="G560" i="9" a="1"/>
  <c r="G560" i="9" s="1"/>
  <c r="G561" i="9" a="1"/>
  <c r="G561" i="9" s="1"/>
  <c r="G562" i="9" a="1"/>
  <c r="G562" i="9" s="1"/>
  <c r="G563" i="9" a="1"/>
  <c r="G563" i="9" s="1"/>
  <c r="G564" i="9" a="1"/>
  <c r="G564" i="9" s="1"/>
  <c r="G565" i="9" a="1"/>
  <c r="G565" i="9" s="1"/>
  <c r="G566" i="9" a="1"/>
  <c r="G566" i="9" s="1"/>
  <c r="G567" i="9" a="1"/>
  <c r="G567" i="9" s="1"/>
  <c r="G568" i="9" a="1"/>
  <c r="G568" i="9" s="1"/>
  <c r="G569" i="9" a="1"/>
  <c r="G569" i="9" s="1"/>
  <c r="G570" i="9" a="1"/>
  <c r="G570" i="9" s="1"/>
  <c r="G571" i="9" a="1"/>
  <c r="G571" i="9" s="1"/>
  <c r="G572" i="9" a="1"/>
  <c r="G572" i="9" s="1"/>
  <c r="G573" i="9" a="1"/>
  <c r="G573" i="9" s="1"/>
  <c r="G574" i="9" a="1"/>
  <c r="G574" i="9" s="1"/>
  <c r="G575" i="9" a="1"/>
  <c r="G575" i="9" s="1"/>
  <c r="G576" i="9" a="1"/>
  <c r="G576" i="9" s="1"/>
  <c r="G577" i="9" a="1"/>
  <c r="G577" i="9" s="1"/>
  <c r="G578" i="9" a="1"/>
  <c r="G578" i="9" s="1"/>
  <c r="G579" i="9" a="1"/>
  <c r="G579" i="9" s="1"/>
  <c r="G580" i="9" a="1"/>
  <c r="G580" i="9" s="1"/>
  <c r="G581" i="9" a="1"/>
  <c r="G581" i="9" s="1"/>
  <c r="G582" i="9" a="1"/>
  <c r="G582" i="9" s="1"/>
  <c r="G583" i="9" a="1"/>
  <c r="G583" i="9" s="1"/>
  <c r="G584" i="9" a="1"/>
  <c r="G584" i="9" s="1"/>
  <c r="G585" i="9" a="1"/>
  <c r="G585" i="9" s="1"/>
  <c r="G586" i="9" a="1"/>
  <c r="G586" i="9" s="1"/>
  <c r="G587" i="9" a="1"/>
  <c r="G587" i="9" s="1"/>
  <c r="G588" i="9" a="1"/>
  <c r="G588" i="9" s="1"/>
  <c r="G589" i="9" a="1"/>
  <c r="G589" i="9" s="1"/>
  <c r="G590" i="9" a="1"/>
  <c r="G590" i="9" s="1"/>
  <c r="G591" i="9" a="1"/>
  <c r="G591" i="9" s="1"/>
  <c r="G592" i="9" a="1"/>
  <c r="G592" i="9" s="1"/>
  <c r="G593" i="9" a="1"/>
  <c r="G593" i="9" s="1"/>
  <c r="G594" i="9" a="1"/>
  <c r="G594" i="9" s="1"/>
  <c r="G595" i="9" a="1"/>
  <c r="G595" i="9" s="1"/>
  <c r="G596" i="9" a="1"/>
  <c r="G596" i="9" s="1"/>
  <c r="G597" i="9" a="1"/>
  <c r="G597" i="9" s="1"/>
  <c r="G598" i="9" a="1"/>
  <c r="G598" i="9" s="1"/>
  <c r="G599" i="9" a="1"/>
  <c r="G599" i="9" s="1"/>
  <c r="G600" i="9" a="1"/>
  <c r="G600" i="9" s="1"/>
  <c r="G601" i="9" a="1"/>
  <c r="G601" i="9" s="1"/>
  <c r="G602" i="9" a="1"/>
  <c r="G602" i="9" s="1"/>
  <c r="G603" i="9" a="1"/>
  <c r="G603" i="9" s="1"/>
  <c r="G604" i="9" a="1"/>
  <c r="G604" i="9" s="1"/>
  <c r="G605" i="9" a="1"/>
  <c r="G605" i="9" s="1"/>
  <c r="G606" i="9" a="1"/>
  <c r="G606" i="9" s="1"/>
  <c r="G607" i="9" a="1"/>
  <c r="G607" i="9" s="1"/>
  <c r="G608" i="9" a="1"/>
  <c r="G608" i="9" s="1"/>
  <c r="G609" i="9" a="1"/>
  <c r="G609" i="9" s="1"/>
  <c r="G610" i="9" a="1"/>
  <c r="G610" i="9" s="1"/>
  <c r="G611" i="9" a="1"/>
  <c r="G611" i="9" s="1"/>
  <c r="G612" i="9" a="1"/>
  <c r="G612" i="9" s="1"/>
  <c r="G613" i="9" a="1"/>
  <c r="G613" i="9" s="1"/>
  <c r="G614" i="9" a="1"/>
  <c r="G614" i="9" s="1"/>
  <c r="G615" i="9" a="1"/>
  <c r="G615" i="9" s="1"/>
  <c r="G616" i="9" a="1"/>
  <c r="G616" i="9" s="1"/>
  <c r="G617" i="9" a="1"/>
  <c r="G617" i="9" s="1"/>
  <c r="G618" i="9" a="1"/>
  <c r="G618" i="9" s="1"/>
  <c r="G619" i="9" a="1"/>
  <c r="G619" i="9" s="1"/>
  <c r="G620" i="9" a="1"/>
  <c r="G620" i="9" s="1"/>
  <c r="G621" i="9" a="1"/>
  <c r="G621" i="9" s="1"/>
  <c r="G622" i="9" a="1"/>
  <c r="G622" i="9" s="1"/>
  <c r="G623" i="9" a="1"/>
  <c r="G623" i="9" s="1"/>
  <c r="G624" i="9" a="1"/>
  <c r="G624" i="9" s="1"/>
  <c r="G626" i="9" a="1"/>
  <c r="G626" i="9" s="1"/>
  <c r="G627" i="9" a="1"/>
  <c r="G627" i="9" s="1"/>
  <c r="G628" i="9" a="1"/>
  <c r="G628" i="9" s="1"/>
  <c r="G629" i="9" a="1"/>
  <c r="G629" i="9" s="1"/>
  <c r="G630" i="9" a="1"/>
  <c r="G630" i="9" s="1"/>
  <c r="G631" i="9" a="1"/>
  <c r="G631" i="9" s="1"/>
  <c r="G632" i="9" a="1"/>
  <c r="G632" i="9" s="1"/>
  <c r="G633" i="9" a="1"/>
  <c r="G633" i="9" s="1"/>
  <c r="G634" i="9" a="1"/>
  <c r="G634" i="9" s="1"/>
  <c r="G635" i="9" a="1"/>
  <c r="G635" i="9" s="1"/>
  <c r="G636" i="9" a="1"/>
  <c r="G636" i="9" s="1"/>
  <c r="G637" i="9" a="1"/>
  <c r="G637" i="9" s="1"/>
  <c r="G638" i="9" a="1"/>
  <c r="G638" i="9" s="1"/>
  <c r="G639" i="9" a="1"/>
  <c r="G639" i="9" s="1"/>
  <c r="G641" i="9" a="1"/>
  <c r="G641" i="9" s="1"/>
  <c r="G642" i="9" a="1"/>
  <c r="G642" i="9" s="1"/>
  <c r="G643" i="9" a="1"/>
  <c r="G643" i="9" s="1"/>
  <c r="G644" i="9" a="1"/>
  <c r="G644" i="9" s="1"/>
  <c r="G645" i="9" a="1"/>
  <c r="G645" i="9" s="1"/>
  <c r="G646" i="9" a="1"/>
  <c r="G646" i="9" s="1"/>
  <c r="G647" i="9" a="1"/>
  <c r="G647" i="9" s="1"/>
  <c r="G648" i="9" a="1"/>
  <c r="G648" i="9" s="1"/>
  <c r="G649" i="9" a="1"/>
  <c r="G649" i="9" s="1"/>
  <c r="G650" i="9" a="1"/>
  <c r="G650" i="9" s="1"/>
  <c r="G651" i="9" a="1"/>
  <c r="G651" i="9" s="1"/>
  <c r="G652" i="9" a="1"/>
  <c r="G652" i="9" s="1"/>
  <c r="G653" i="9" a="1"/>
  <c r="G653" i="9" s="1"/>
  <c r="G654" i="9" a="1"/>
  <c r="G654" i="9" s="1"/>
  <c r="G655" i="9" a="1"/>
  <c r="G655" i="9" s="1"/>
  <c r="G656" i="9" a="1"/>
  <c r="G656" i="9" s="1"/>
  <c r="G657" i="9" a="1"/>
  <c r="G657" i="9" s="1"/>
  <c r="G658" i="9" a="1"/>
  <c r="G658" i="9" s="1"/>
  <c r="G659" i="9" a="1"/>
  <c r="G659" i="9" s="1"/>
  <c r="G660" i="9" a="1"/>
  <c r="G660" i="9" s="1"/>
  <c r="G661" i="9" a="1"/>
  <c r="G661" i="9" s="1"/>
  <c r="G662" i="9" a="1"/>
  <c r="G662" i="9" s="1"/>
  <c r="G663" i="9" a="1"/>
  <c r="G663" i="9" s="1"/>
  <c r="G664" i="9" a="1"/>
  <c r="G664" i="9" s="1"/>
  <c r="G665" i="9" a="1"/>
  <c r="G665" i="9" s="1"/>
  <c r="G666" i="9" a="1"/>
  <c r="G666" i="9" s="1"/>
  <c r="G668" i="9" a="1"/>
  <c r="G668" i="9" s="1"/>
  <c r="G669" i="9" a="1"/>
  <c r="G669" i="9" s="1"/>
  <c r="G671" i="9" a="1"/>
  <c r="G671" i="9" s="1"/>
  <c r="G672" i="9" a="1"/>
  <c r="G672" i="9" s="1"/>
  <c r="G673" i="9" a="1"/>
  <c r="G673" i="9" s="1"/>
  <c r="G674" i="9" a="1"/>
  <c r="G674" i="9" s="1"/>
  <c r="G675" i="9" a="1"/>
  <c r="G675" i="9" s="1"/>
  <c r="G676" i="9" a="1"/>
  <c r="G676" i="9" s="1"/>
  <c r="G677" i="9" a="1"/>
  <c r="G677" i="9" s="1"/>
  <c r="G678" i="9" a="1"/>
  <c r="G678" i="9" s="1"/>
  <c r="G679" i="9" a="1"/>
  <c r="G679" i="9" s="1"/>
  <c r="G680" i="9" a="1"/>
  <c r="G680" i="9" s="1"/>
  <c r="G681" i="9" a="1"/>
  <c r="G681" i="9" s="1"/>
  <c r="G682" i="9" a="1"/>
  <c r="G682" i="9" s="1"/>
  <c r="G683" i="9" a="1"/>
  <c r="G683" i="9" s="1"/>
  <c r="G684" i="9" a="1"/>
  <c r="G684" i="9" s="1"/>
  <c r="G685" i="9" a="1"/>
  <c r="G685" i="9" s="1"/>
  <c r="G686" i="9" a="1"/>
  <c r="G686" i="9" s="1"/>
  <c r="G687" i="9" a="1"/>
  <c r="G687" i="9" s="1"/>
  <c r="G688" i="9" a="1"/>
  <c r="G688" i="9" s="1"/>
  <c r="G689" i="9" a="1"/>
  <c r="G689" i="9" s="1"/>
  <c r="G690" i="9" a="1"/>
  <c r="G690" i="9" s="1"/>
  <c r="G691" i="9" a="1"/>
  <c r="G691" i="9" s="1"/>
  <c r="G692" i="9" a="1"/>
  <c r="G692" i="9" s="1"/>
  <c r="G693" i="9" a="1"/>
  <c r="G693" i="9" s="1"/>
  <c r="G694" i="9" a="1"/>
  <c r="G694" i="9" s="1"/>
  <c r="G695" i="9" a="1"/>
  <c r="G695" i="9" s="1"/>
  <c r="G696" i="9" a="1"/>
  <c r="G696" i="9" s="1"/>
  <c r="G697" i="9" a="1"/>
  <c r="G697" i="9" s="1"/>
  <c r="G698" i="9" a="1"/>
  <c r="G698" i="9" s="1"/>
  <c r="G699" i="9" a="1"/>
  <c r="G699" i="9" s="1"/>
  <c r="G701" i="9" a="1"/>
  <c r="G701" i="9" s="1"/>
  <c r="G702" i="9" a="1"/>
  <c r="G702" i="9" s="1"/>
  <c r="G704" i="9" a="1"/>
  <c r="G704" i="9" s="1"/>
  <c r="G705" i="9" a="1"/>
  <c r="G705" i="9" s="1"/>
  <c r="G706" i="9" a="1"/>
  <c r="G706" i="9" s="1"/>
  <c r="G707" i="9" a="1"/>
  <c r="G707" i="9" s="1"/>
  <c r="G708" i="9" a="1"/>
  <c r="G708" i="9" s="1"/>
  <c r="G709" i="9" a="1"/>
  <c r="G709" i="9" s="1"/>
  <c r="G710" i="9" a="1"/>
  <c r="G710" i="9" s="1"/>
  <c r="G711" i="9" a="1"/>
  <c r="G711" i="9" s="1"/>
  <c r="G712" i="9" a="1"/>
  <c r="G712" i="9" s="1"/>
  <c r="G713" i="9" a="1"/>
  <c r="G713" i="9" s="1"/>
  <c r="G714" i="9" a="1"/>
  <c r="G714" i="9" s="1"/>
  <c r="G715" i="9" a="1"/>
  <c r="G715" i="9" s="1"/>
  <c r="G716" i="9" a="1"/>
  <c r="G716" i="9" s="1"/>
  <c r="G717" i="9" a="1"/>
  <c r="G717" i="9" s="1"/>
  <c r="G718" i="9" a="1"/>
  <c r="G718" i="9" s="1"/>
  <c r="G719" i="9" a="1"/>
  <c r="G719" i="9" s="1"/>
  <c r="G720" i="9" a="1"/>
  <c r="G720" i="9" s="1"/>
  <c r="G721" i="9" a="1"/>
  <c r="G721" i="9" s="1"/>
  <c r="G722" i="9" a="1"/>
  <c r="G722" i="9" s="1"/>
  <c r="G723" i="9" a="1"/>
  <c r="G723" i="9" s="1"/>
  <c r="G724" i="9" a="1"/>
  <c r="G724" i="9" s="1"/>
  <c r="G725" i="9" a="1"/>
  <c r="G725" i="9" s="1"/>
  <c r="G726" i="9" a="1"/>
  <c r="G726" i="9" s="1"/>
  <c r="G727" i="9" a="1"/>
  <c r="G727" i="9" s="1"/>
  <c r="G728" i="9" a="1"/>
  <c r="G728" i="9" s="1"/>
  <c r="G729" i="9" a="1"/>
  <c r="G729" i="9" s="1"/>
  <c r="G730" i="9" a="1"/>
  <c r="G730" i="9" s="1"/>
  <c r="G731" i="9" a="1"/>
  <c r="G731" i="9" s="1"/>
  <c r="G732" i="9" a="1"/>
  <c r="G732" i="9" s="1"/>
  <c r="G733" i="9" a="1"/>
  <c r="G733" i="9" s="1"/>
  <c r="G734" i="9" a="1"/>
  <c r="G734" i="9" s="1"/>
  <c r="G735" i="9" a="1"/>
  <c r="G735" i="9" s="1"/>
  <c r="G736" i="9" a="1"/>
  <c r="G736" i="9" s="1"/>
  <c r="G737" i="9" a="1"/>
  <c r="G737" i="9" s="1"/>
  <c r="G738" i="9" a="1"/>
  <c r="G738" i="9" s="1"/>
  <c r="G739" i="9" a="1"/>
  <c r="G739" i="9" s="1"/>
  <c r="G740" i="9" a="1"/>
  <c r="G740" i="9" s="1"/>
  <c r="G741" i="9" a="1"/>
  <c r="G741" i="9" s="1"/>
  <c r="G742" i="9" a="1"/>
  <c r="G742" i="9" s="1"/>
  <c r="G743" i="9" a="1"/>
  <c r="G743" i="9" s="1"/>
  <c r="G744" i="9" a="1"/>
  <c r="G744" i="9" s="1"/>
  <c r="G745" i="9" a="1"/>
  <c r="G745" i="9" s="1"/>
  <c r="G746" i="9" a="1"/>
  <c r="G746" i="9" s="1"/>
  <c r="G747" i="9" a="1"/>
  <c r="G747" i="9" s="1"/>
  <c r="G748" i="9" a="1"/>
  <c r="G748" i="9" s="1"/>
  <c r="G749" i="9" a="1"/>
  <c r="G749" i="9" s="1"/>
  <c r="G750" i="9" a="1"/>
  <c r="G750" i="9" s="1"/>
  <c r="G751" i="9" a="1"/>
  <c r="G751" i="9" s="1"/>
  <c r="G752" i="9" a="1"/>
  <c r="G752" i="9" s="1"/>
  <c r="G753" i="9" a="1"/>
  <c r="G753" i="9" s="1"/>
  <c r="G754" i="9" a="1"/>
  <c r="G754" i="9" s="1"/>
  <c r="G755" i="9" a="1"/>
  <c r="G755" i="9" s="1"/>
  <c r="G756" i="9" a="1"/>
  <c r="G756" i="9" s="1"/>
  <c r="G757" i="9" a="1"/>
  <c r="G757" i="9" s="1"/>
  <c r="G759" i="9" a="1"/>
  <c r="G759" i="9" s="1"/>
  <c r="G760" i="9" a="1"/>
  <c r="G760" i="9" s="1"/>
  <c r="G761" i="9" a="1"/>
  <c r="G761" i="9" s="1"/>
  <c r="G762" i="9" a="1"/>
  <c r="G762" i="9" s="1"/>
  <c r="G763" i="9" a="1"/>
  <c r="G763" i="9" s="1"/>
  <c r="G764" i="9" a="1"/>
  <c r="G764" i="9" s="1"/>
  <c r="G765" i="9" a="1"/>
  <c r="G765" i="9" s="1"/>
  <c r="G766" i="9" a="1"/>
  <c r="G766" i="9" s="1"/>
  <c r="G767" i="9" a="1"/>
  <c r="G767" i="9" s="1"/>
  <c r="G768" i="9" a="1"/>
  <c r="G768" i="9" s="1"/>
  <c r="G769" i="9" a="1"/>
  <c r="G769" i="9" s="1"/>
  <c r="G770" i="9" a="1"/>
  <c r="G770" i="9" s="1"/>
  <c r="G771" i="9" a="1"/>
  <c r="G771" i="9" s="1"/>
  <c r="G772" i="9" a="1"/>
  <c r="G772" i="9" s="1"/>
  <c r="G773" i="9" a="1"/>
  <c r="G773" i="9" s="1"/>
  <c r="G774" i="9" a="1"/>
  <c r="G774" i="9" s="1"/>
  <c r="G775" i="9" a="1"/>
  <c r="G775" i="9" s="1"/>
  <c r="G776" i="9" a="1"/>
  <c r="G776" i="9" s="1"/>
  <c r="G777" i="9" a="1"/>
  <c r="G777" i="9" s="1"/>
  <c r="G778" i="9" a="1"/>
  <c r="G778" i="9" s="1"/>
  <c r="G779" i="9" a="1"/>
  <c r="G779" i="9" s="1"/>
  <c r="G780" i="9" a="1"/>
  <c r="G780" i="9" s="1"/>
  <c r="G781" i="9" a="1"/>
  <c r="G781" i="9" s="1"/>
  <c r="G782" i="9" a="1"/>
  <c r="G782" i="9" s="1"/>
  <c r="G783" i="9" a="1"/>
  <c r="G783" i="9" s="1"/>
  <c r="G784" i="9" a="1"/>
  <c r="G784" i="9" s="1"/>
  <c r="G785" i="9" a="1"/>
  <c r="G785" i="9" s="1"/>
  <c r="G786" i="9" a="1"/>
  <c r="G786" i="9" s="1"/>
  <c r="G787" i="9" a="1"/>
  <c r="G787" i="9" s="1"/>
  <c r="G788" i="9" a="1"/>
  <c r="G788" i="9" s="1"/>
  <c r="G789" i="9" a="1"/>
  <c r="G789" i="9" s="1"/>
  <c r="G790" i="9" a="1"/>
  <c r="G790" i="9" s="1"/>
  <c r="G791" i="9" a="1"/>
  <c r="G791" i="9" s="1"/>
  <c r="G793" i="9" a="1"/>
  <c r="G793" i="9" s="1"/>
  <c r="G794" i="9" a="1"/>
  <c r="G794" i="9" s="1"/>
  <c r="G795" i="9" a="1"/>
  <c r="G795" i="9" s="1"/>
  <c r="G796" i="9" a="1"/>
  <c r="G796" i="9" s="1"/>
  <c r="G797" i="9" a="1"/>
  <c r="G797" i="9" s="1"/>
  <c r="G798" i="9" a="1"/>
  <c r="G798" i="9" s="1"/>
  <c r="G799" i="9" a="1"/>
  <c r="G799" i="9" s="1"/>
  <c r="G800" i="9" a="1"/>
  <c r="G800" i="9" s="1"/>
  <c r="G801" i="9" a="1"/>
  <c r="G801" i="9" s="1"/>
  <c r="G802" i="9" a="1"/>
  <c r="G802" i="9" s="1"/>
  <c r="G803" i="9" a="1"/>
  <c r="G803" i="9" s="1"/>
  <c r="G804" i="9" a="1"/>
  <c r="G804" i="9" s="1"/>
  <c r="G805" i="9" a="1"/>
  <c r="G805" i="9" s="1"/>
  <c r="G806" i="9" a="1"/>
  <c r="G806" i="9" s="1"/>
  <c r="G807" i="9" a="1"/>
  <c r="G807" i="9" s="1"/>
  <c r="G808" i="9" a="1"/>
  <c r="G808" i="9" s="1"/>
  <c r="G809" i="9" a="1"/>
  <c r="G809" i="9" s="1"/>
  <c r="G810" i="9" a="1"/>
  <c r="G810" i="9" s="1"/>
  <c r="G811" i="9" a="1"/>
  <c r="G811" i="9" s="1"/>
  <c r="G812" i="9" a="1"/>
  <c r="G812" i="9" s="1"/>
  <c r="G813" i="9" a="1"/>
  <c r="G813" i="9" s="1"/>
  <c r="G814" i="9" a="1"/>
  <c r="G814" i="9" s="1"/>
  <c r="G815" i="9" a="1"/>
  <c r="G815" i="9" s="1"/>
  <c r="G816" i="9" a="1"/>
  <c r="G816" i="9" s="1"/>
  <c r="G817" i="9" a="1"/>
  <c r="G817" i="9" s="1"/>
  <c r="G818" i="9" a="1"/>
  <c r="G818" i="9" s="1"/>
  <c r="G819" i="9" a="1"/>
  <c r="G819" i="9" s="1"/>
  <c r="G820" i="9" a="1"/>
  <c r="G820" i="9" s="1"/>
  <c r="G821" i="9" a="1"/>
  <c r="G821" i="9" s="1"/>
  <c r="G822" i="9" a="1"/>
  <c r="G822" i="9" s="1"/>
  <c r="G823" i="9" a="1"/>
  <c r="G823" i="9" s="1"/>
  <c r="G824" i="9" a="1"/>
  <c r="G824" i="9" s="1"/>
  <c r="G825" i="9" a="1"/>
  <c r="G825" i="9" s="1"/>
  <c r="G826" i="9" a="1"/>
  <c r="G826" i="9" s="1"/>
  <c r="G827" i="9" a="1"/>
  <c r="G827" i="9" s="1"/>
  <c r="G828" i="9" a="1"/>
  <c r="G828" i="9" s="1"/>
  <c r="G829" i="9" a="1"/>
  <c r="G829" i="9" s="1"/>
  <c r="G830" i="9" a="1"/>
  <c r="G830" i="9" s="1"/>
  <c r="G831" i="9" a="1"/>
  <c r="G831" i="9" s="1"/>
  <c r="G832" i="9" a="1"/>
  <c r="G832" i="9" s="1"/>
  <c r="G833" i="9" a="1"/>
  <c r="G833" i="9" s="1"/>
  <c r="G834" i="9" a="1"/>
  <c r="G834" i="9" s="1"/>
  <c r="G835" i="9" a="1"/>
  <c r="G835" i="9" s="1"/>
  <c r="G836" i="9" a="1"/>
  <c r="G836" i="9" s="1"/>
  <c r="G837" i="9" a="1"/>
  <c r="G837" i="9" s="1"/>
  <c r="G838" i="9" a="1"/>
  <c r="G838" i="9" s="1"/>
  <c r="G839" i="9" a="1"/>
  <c r="G839" i="9" s="1"/>
  <c r="G840" i="9" a="1"/>
  <c r="G840" i="9" s="1"/>
  <c r="G841" i="9" a="1"/>
  <c r="G841" i="9" s="1"/>
  <c r="G842" i="9" a="1"/>
  <c r="G842" i="9" s="1"/>
  <c r="G843" i="9" a="1"/>
  <c r="G843" i="9" s="1"/>
  <c r="G844" i="9" a="1"/>
  <c r="G844" i="9" s="1"/>
  <c r="G845" i="9" a="1"/>
  <c r="G845" i="9" s="1"/>
  <c r="G846" i="9" a="1"/>
  <c r="G846" i="9" s="1"/>
  <c r="G847" i="9" a="1"/>
  <c r="G847" i="9" s="1"/>
  <c r="G848" i="9" a="1"/>
  <c r="G848" i="9" s="1"/>
  <c r="G849" i="9" a="1"/>
  <c r="G849" i="9" s="1"/>
  <c r="G850" i="9" a="1"/>
  <c r="G850" i="9" s="1"/>
  <c r="G851" i="9" a="1"/>
  <c r="G851" i="9" s="1"/>
  <c r="G852" i="9" a="1"/>
  <c r="G852" i="9" s="1"/>
  <c r="G853" i="9" a="1"/>
  <c r="G853" i="9" s="1"/>
  <c r="G854" i="9" a="1"/>
  <c r="G854" i="9" s="1"/>
  <c r="G855" i="9" a="1"/>
  <c r="G855" i="9" s="1"/>
  <c r="G856" i="9" a="1"/>
  <c r="G856" i="9" s="1"/>
  <c r="G857" i="9" a="1"/>
  <c r="G857" i="9" s="1"/>
  <c r="G858" i="9" a="1"/>
  <c r="G858" i="9" s="1"/>
  <c r="G859" i="9" a="1"/>
  <c r="G859" i="9" s="1"/>
  <c r="G860" i="9" a="1"/>
  <c r="G860" i="9" s="1"/>
  <c r="G861" i="9" a="1"/>
  <c r="G861" i="9" s="1"/>
  <c r="G862" i="9" a="1"/>
  <c r="G862" i="9" s="1"/>
  <c r="G863" i="9" a="1"/>
  <c r="G863" i="9" s="1"/>
  <c r="G864" i="9" a="1"/>
  <c r="G864" i="9" s="1"/>
  <c r="G865" i="9" a="1"/>
  <c r="G865" i="9" s="1"/>
  <c r="G866" i="9" a="1"/>
  <c r="G866" i="9" s="1"/>
  <c r="G867" i="9" a="1"/>
  <c r="G867" i="9" s="1"/>
  <c r="G868" i="9" a="1"/>
  <c r="G868" i="9" s="1"/>
  <c r="G869" i="9" a="1"/>
  <c r="G869" i="9" s="1"/>
  <c r="G870" i="9" a="1"/>
  <c r="G870" i="9" s="1"/>
  <c r="G871" i="9" a="1"/>
  <c r="G871" i="9" s="1"/>
  <c r="G872" i="9" a="1"/>
  <c r="G872" i="9" s="1"/>
  <c r="G873" i="9" a="1"/>
  <c r="G873" i="9" s="1"/>
  <c r="G874" i="9" a="1"/>
  <c r="G874" i="9" s="1"/>
  <c r="G875" i="9" a="1"/>
  <c r="G875" i="9" s="1"/>
  <c r="G876" i="9" a="1"/>
  <c r="G876" i="9" s="1"/>
  <c r="G877" i="9" a="1"/>
  <c r="G877" i="9" s="1"/>
  <c r="G878" i="9" a="1"/>
  <c r="G878" i="9" s="1"/>
  <c r="G879" i="9" a="1"/>
  <c r="G879" i="9" s="1"/>
  <c r="G880" i="9" a="1"/>
  <c r="G880" i="9" s="1"/>
  <c r="G881" i="9" a="1"/>
  <c r="G881" i="9" s="1"/>
  <c r="G882" i="9" a="1"/>
  <c r="G882" i="9" s="1"/>
  <c r="G883" i="9" a="1"/>
  <c r="G883" i="9" s="1"/>
  <c r="G884" i="9" a="1"/>
  <c r="G884" i="9" s="1"/>
  <c r="G885" i="9" a="1"/>
  <c r="G885" i="9" s="1"/>
  <c r="G886" i="9" a="1"/>
  <c r="G886" i="9" s="1"/>
  <c r="G887" i="9" a="1"/>
  <c r="G887" i="9" s="1"/>
  <c r="G888" i="9" a="1"/>
  <c r="G888" i="9" s="1"/>
  <c r="G889" i="9" a="1"/>
  <c r="G889" i="9" s="1"/>
  <c r="G890" i="9" a="1"/>
  <c r="G890" i="9" s="1"/>
  <c r="G891" i="9" a="1"/>
  <c r="G891" i="9" s="1"/>
  <c r="G892" i="9" a="1"/>
  <c r="G892" i="9" s="1"/>
  <c r="G893" i="9" a="1"/>
  <c r="G893" i="9" s="1"/>
  <c r="G894" i="9" a="1"/>
  <c r="G894" i="9" s="1"/>
  <c r="G895" i="9" a="1"/>
  <c r="G895" i="9" s="1"/>
  <c r="G896" i="9" a="1"/>
  <c r="G896" i="9" s="1"/>
  <c r="G897" i="9" a="1"/>
  <c r="G897" i="9" s="1"/>
  <c r="G898" i="9" a="1"/>
  <c r="G898" i="9" s="1"/>
  <c r="G899" i="9" a="1"/>
  <c r="G899" i="9" s="1"/>
  <c r="G900" i="9" a="1"/>
  <c r="G900" i="9" s="1"/>
  <c r="G902" i="9" a="1"/>
  <c r="G902" i="9" s="1"/>
  <c r="G903" i="9" a="1"/>
  <c r="G903" i="9" s="1"/>
  <c r="G904" i="9" a="1"/>
  <c r="G904" i="9" s="1"/>
  <c r="G905" i="9" a="1"/>
  <c r="G905" i="9" s="1"/>
  <c r="G906" i="9" a="1"/>
  <c r="G906" i="9" s="1"/>
  <c r="G907" i="9" a="1"/>
  <c r="G907" i="9" s="1"/>
  <c r="G908" i="9" a="1"/>
  <c r="G908" i="9" s="1"/>
  <c r="G909" i="9" a="1"/>
  <c r="G909" i="9" s="1"/>
  <c r="G910" i="9" a="1"/>
  <c r="G910" i="9" s="1"/>
  <c r="G911" i="9" a="1"/>
  <c r="G911" i="9" s="1"/>
  <c r="G912" i="9" a="1"/>
  <c r="G912" i="9" s="1"/>
  <c r="G913" i="9" a="1"/>
  <c r="G913" i="9" s="1"/>
  <c r="G914" i="9" a="1"/>
  <c r="G914" i="9" s="1"/>
  <c r="G915" i="9" a="1"/>
  <c r="G915" i="9" s="1"/>
  <c r="G916" i="9" a="1"/>
  <c r="G916" i="9" s="1"/>
  <c r="G917" i="9" a="1"/>
  <c r="G917" i="9" s="1"/>
  <c r="G918" i="9" a="1"/>
  <c r="G918" i="9" s="1"/>
  <c r="G919" i="9" a="1"/>
  <c r="G919" i="9" s="1"/>
  <c r="G920" i="9" a="1"/>
  <c r="G920" i="9" s="1"/>
  <c r="G921" i="9" a="1"/>
  <c r="G921" i="9" s="1"/>
  <c r="G922" i="9" a="1"/>
  <c r="G922" i="9" s="1"/>
  <c r="G923" i="9" a="1"/>
  <c r="G923" i="9" s="1"/>
  <c r="G924" i="9" a="1"/>
  <c r="G924" i="9" s="1"/>
  <c r="G925" i="9" a="1"/>
  <c r="G925" i="9" s="1"/>
  <c r="G926" i="9" a="1"/>
  <c r="G926" i="9" s="1"/>
  <c r="G927" i="9" a="1"/>
  <c r="G927" i="9" s="1"/>
  <c r="G928" i="9" a="1"/>
  <c r="G928" i="9" s="1"/>
  <c r="G929" i="9" a="1"/>
  <c r="G929" i="9" s="1"/>
  <c r="G931" i="9" a="1"/>
  <c r="G931" i="9" s="1"/>
  <c r="G932" i="9" a="1"/>
  <c r="G932" i="9" s="1"/>
  <c r="G933" i="9" a="1"/>
  <c r="G933" i="9" s="1"/>
  <c r="G934" i="9" a="1"/>
  <c r="G934" i="9" s="1"/>
  <c r="G935" i="9" a="1"/>
  <c r="G935" i="9" s="1"/>
  <c r="G936" i="9" a="1"/>
  <c r="G936" i="9" s="1"/>
  <c r="G937" i="9" a="1"/>
  <c r="G937" i="9" s="1"/>
  <c r="G938" i="9" a="1"/>
  <c r="G938" i="9" s="1"/>
  <c r="G939" i="9" a="1"/>
  <c r="G939" i="9" s="1"/>
  <c r="G940" i="9" a="1"/>
  <c r="G940" i="9" s="1"/>
  <c r="G941" i="9" a="1"/>
  <c r="G941" i="9" s="1"/>
  <c r="G942" i="9" a="1"/>
  <c r="G942" i="9" s="1"/>
  <c r="G943" i="9" a="1"/>
  <c r="G943" i="9" s="1"/>
  <c r="G944" i="9" a="1"/>
  <c r="G944" i="9" s="1"/>
  <c r="G945" i="9" a="1"/>
  <c r="G945" i="9" s="1"/>
  <c r="G946" i="9" a="1"/>
  <c r="G946" i="9" s="1"/>
  <c r="G947" i="9" a="1"/>
  <c r="G947" i="9" s="1"/>
  <c r="G948" i="9" a="1"/>
  <c r="G948" i="9" s="1"/>
  <c r="G949" i="9" a="1"/>
  <c r="G949" i="9" s="1"/>
  <c r="G950" i="9" a="1"/>
  <c r="G950" i="9" s="1"/>
  <c r="G951" i="9" a="1"/>
  <c r="G951" i="9" s="1"/>
  <c r="G952" i="9" a="1"/>
  <c r="G952" i="9" s="1"/>
  <c r="G953" i="9" a="1"/>
  <c r="G953" i="9" s="1"/>
  <c r="G954" i="9" a="1"/>
  <c r="G954" i="9" s="1"/>
  <c r="G955" i="9" a="1"/>
  <c r="G955" i="9" s="1"/>
  <c r="G956" i="9" a="1"/>
  <c r="G956" i="9" s="1"/>
  <c r="G958" i="9" a="1"/>
  <c r="G958" i="9" s="1"/>
  <c r="G959" i="9" a="1"/>
  <c r="G959" i="9" s="1"/>
  <c r="G960" i="9" a="1"/>
  <c r="G960" i="9" s="1"/>
  <c r="G961" i="9" a="1"/>
  <c r="G961" i="9" s="1"/>
  <c r="G962" i="9" a="1"/>
  <c r="G962" i="9" s="1"/>
  <c r="G963" i="9" a="1"/>
  <c r="G963" i="9" s="1"/>
  <c r="G964" i="9" a="1"/>
  <c r="G964" i="9" s="1"/>
  <c r="G965" i="9" a="1"/>
  <c r="G965" i="9" s="1"/>
  <c r="G966" i="9" a="1"/>
  <c r="G966" i="9" s="1"/>
  <c r="G967" i="9" a="1"/>
  <c r="G967" i="9" s="1"/>
  <c r="G968" i="9" a="1"/>
  <c r="G968" i="9" s="1"/>
  <c r="G969" i="9" a="1"/>
  <c r="G969" i="9" s="1"/>
  <c r="G970" i="9" a="1"/>
  <c r="G970" i="9" s="1"/>
  <c r="G971" i="9" a="1"/>
  <c r="G971" i="9" s="1"/>
  <c r="G972" i="9" a="1"/>
  <c r="G972" i="9" s="1"/>
  <c r="G973" i="9" a="1"/>
  <c r="G973" i="9" s="1"/>
  <c r="G974" i="9" a="1"/>
  <c r="G974" i="9" s="1"/>
  <c r="G975" i="9" a="1"/>
  <c r="G975" i="9" s="1"/>
  <c r="G976" i="9" a="1"/>
  <c r="G976" i="9" s="1"/>
  <c r="G977" i="9" a="1"/>
  <c r="G977" i="9" s="1"/>
  <c r="G978" i="9" a="1"/>
  <c r="G978" i="9" s="1"/>
  <c r="G979" i="9" a="1"/>
  <c r="G979" i="9" s="1"/>
  <c r="G980" i="9" a="1"/>
  <c r="G980" i="9" s="1"/>
  <c r="G981" i="9" a="1"/>
  <c r="G981" i="9" s="1"/>
  <c r="G982" i="9" a="1"/>
  <c r="G982" i="9" s="1"/>
  <c r="G983" i="9" a="1"/>
  <c r="G983" i="9" s="1"/>
  <c r="G985" i="9" a="1"/>
  <c r="G985" i="9" s="1"/>
  <c r="G986" i="9" a="1"/>
  <c r="G986" i="9" s="1"/>
  <c r="G987" i="9" a="1"/>
  <c r="G987" i="9" s="1"/>
  <c r="G988" i="9" a="1"/>
  <c r="G988" i="9" s="1"/>
  <c r="G989" i="9" a="1"/>
  <c r="G989" i="9" s="1"/>
  <c r="G990" i="9" a="1"/>
  <c r="G990" i="9" s="1"/>
  <c r="G991" i="9" a="1"/>
  <c r="G991" i="9" s="1"/>
  <c r="G992" i="9" a="1"/>
  <c r="G992" i="9" s="1"/>
  <c r="G993" i="9" a="1"/>
  <c r="G993" i="9" s="1"/>
  <c r="G994" i="9" a="1"/>
  <c r="G994" i="9" s="1"/>
  <c r="G995" i="9" a="1"/>
  <c r="G995" i="9" s="1"/>
  <c r="G997" i="9" a="1"/>
  <c r="G997" i="9" s="1"/>
  <c r="G998" i="9" a="1"/>
  <c r="G998" i="9" s="1"/>
  <c r="G999" i="9" a="1"/>
  <c r="G999" i="9" s="1"/>
  <c r="G1000" i="9" a="1"/>
  <c r="G1000" i="9" s="1"/>
  <c r="G1001" i="9" a="1"/>
  <c r="G1001" i="9" s="1"/>
  <c r="G1002" i="9" a="1"/>
  <c r="G1002" i="9" s="1"/>
  <c r="G1003" i="9" a="1"/>
  <c r="G1003" i="9" s="1"/>
  <c r="G1004" i="9" a="1"/>
  <c r="G1004" i="9" s="1"/>
  <c r="G1005" i="9" a="1"/>
  <c r="G1005" i="9" s="1"/>
  <c r="G1006" i="9" a="1"/>
  <c r="G1006" i="9" s="1"/>
  <c r="G1007" i="9" a="1"/>
  <c r="G1007" i="9" s="1"/>
  <c r="G1008" i="9" a="1"/>
  <c r="G1008" i="9" s="1"/>
  <c r="G1009" i="9" a="1"/>
  <c r="G1009" i="9" s="1"/>
  <c r="G1010" i="9" a="1"/>
  <c r="G1010" i="9" s="1"/>
  <c r="G1011" i="9" a="1"/>
  <c r="G1011" i="9" s="1"/>
  <c r="G1012" i="9" a="1"/>
  <c r="G1012" i="9" s="1"/>
  <c r="G1013" i="9" a="1"/>
  <c r="G1013" i="9" s="1"/>
  <c r="G1014" i="9" a="1"/>
  <c r="G1014" i="9" s="1"/>
  <c r="G1015" i="9" a="1"/>
  <c r="G1015" i="9" s="1"/>
  <c r="G1016" i="9" a="1"/>
  <c r="G1016" i="9" s="1"/>
  <c r="G1017" i="9" a="1"/>
  <c r="G1017" i="9" s="1"/>
  <c r="G1018" i="9" a="1"/>
  <c r="G1018" i="9" s="1"/>
  <c r="G1019" i="9" a="1"/>
  <c r="G1019" i="9" s="1"/>
  <c r="G1020" i="9" a="1"/>
  <c r="G1020" i="9" s="1"/>
  <c r="G1021" i="9" a="1"/>
  <c r="G1021" i="9" s="1"/>
  <c r="G1022" i="9" a="1"/>
  <c r="G1022" i="9" s="1"/>
  <c r="G1023" i="9" a="1"/>
  <c r="G1023" i="9" s="1"/>
  <c r="G1024" i="9" a="1"/>
  <c r="G1024" i="9" s="1"/>
  <c r="G1025" i="9" a="1"/>
  <c r="G1025" i="9" s="1"/>
  <c r="G1026" i="9" a="1"/>
  <c r="G1026" i="9" s="1"/>
  <c r="G1027" i="9" a="1"/>
  <c r="G1027" i="9" s="1"/>
  <c r="G1028" i="9" a="1"/>
  <c r="G1028" i="9" s="1"/>
  <c r="G1029" i="9" a="1"/>
  <c r="G1029" i="9" s="1"/>
  <c r="G1030" i="9" a="1"/>
  <c r="G1030" i="9" s="1"/>
  <c r="G1031" i="9" a="1"/>
  <c r="G1031" i="9" s="1"/>
  <c r="G1032" i="9" a="1"/>
  <c r="G1032" i="9" s="1"/>
  <c r="G1033" i="9" a="1"/>
  <c r="G1033" i="9" s="1"/>
  <c r="G1034" i="9" a="1"/>
  <c r="G1034" i="9" s="1"/>
  <c r="G1035" i="9" a="1"/>
  <c r="G1035" i="9" s="1"/>
  <c r="G1036" i="9" a="1"/>
  <c r="G1036" i="9" s="1"/>
  <c r="G1037" i="9" a="1"/>
  <c r="G1037" i="9" s="1"/>
  <c r="G1038" i="9" a="1"/>
  <c r="G1038" i="9" s="1"/>
  <c r="G1039" i="9" a="1"/>
  <c r="G1039" i="9" s="1"/>
  <c r="G1040" i="9" a="1"/>
  <c r="G1040" i="9" s="1"/>
  <c r="G1041" i="9" a="1"/>
  <c r="G1041" i="9" s="1"/>
  <c r="G1043" i="9" a="1"/>
  <c r="G1043" i="9" s="1"/>
  <c r="G1044" i="9" a="1"/>
  <c r="G1044" i="9" s="1"/>
  <c r="G1045" i="9" a="1"/>
  <c r="G1045" i="9" s="1"/>
  <c r="G1046" i="9" a="1"/>
  <c r="G1046" i="9" s="1"/>
  <c r="G1047" i="9" a="1"/>
  <c r="G1047" i="9" s="1"/>
  <c r="G1048" i="9" a="1"/>
  <c r="G1048" i="9" s="1"/>
  <c r="G1049" i="9" a="1"/>
  <c r="G1049" i="9" s="1"/>
  <c r="G1050" i="9" a="1"/>
  <c r="G1050" i="9" s="1"/>
  <c r="G1051" i="9" a="1"/>
  <c r="G1051" i="9" s="1"/>
  <c r="G1052" i="9" a="1"/>
  <c r="G1052" i="9" s="1"/>
  <c r="G1053" i="9" a="1"/>
  <c r="G1053" i="9" s="1"/>
  <c r="G1054" i="9" a="1"/>
  <c r="G1054" i="9" s="1"/>
  <c r="G1055" i="9" a="1"/>
  <c r="G1055" i="9" s="1"/>
  <c r="G1056" i="9" a="1"/>
  <c r="G1056" i="9" s="1"/>
  <c r="G1057" i="9" a="1"/>
  <c r="G1057" i="9" s="1"/>
  <c r="G1058" i="9" a="1"/>
  <c r="G1058" i="9" s="1"/>
  <c r="G1059" i="9" a="1"/>
  <c r="G1059" i="9" s="1"/>
  <c r="G1060" i="9" a="1"/>
  <c r="G1060" i="9" s="1"/>
  <c r="G1061" i="9" a="1"/>
  <c r="G1061" i="9" s="1"/>
  <c r="G1062" i="9" a="1"/>
  <c r="G1062" i="9" s="1"/>
  <c r="G1063" i="9" a="1"/>
  <c r="G1063" i="9" s="1"/>
  <c r="G1064" i="9" a="1"/>
  <c r="G1064" i="9" s="1"/>
  <c r="G1065" i="9" a="1"/>
  <c r="G1065" i="9" s="1"/>
  <c r="G1066" i="9" a="1"/>
  <c r="G1066" i="9" s="1"/>
  <c r="G1067" i="9" a="1"/>
  <c r="G1067" i="9" s="1"/>
  <c r="G1068" i="9" a="1"/>
  <c r="G1068" i="9" s="1"/>
  <c r="G1069" i="9" a="1"/>
  <c r="G1069" i="9" s="1"/>
  <c r="G1070" i="9" a="1"/>
  <c r="G1070" i="9" s="1"/>
  <c r="G1071" i="9" a="1"/>
  <c r="G1071" i="9" s="1"/>
  <c r="G1072" i="9" a="1"/>
  <c r="G1072" i="9" s="1"/>
  <c r="G1073" i="9" a="1"/>
  <c r="G1073" i="9" s="1"/>
  <c r="G1074" i="9" a="1"/>
  <c r="G1074" i="9" s="1"/>
  <c r="G1075" i="9" a="1"/>
  <c r="G1075" i="9" s="1"/>
  <c r="G1076" i="9" a="1"/>
  <c r="G1076" i="9" s="1"/>
  <c r="G1077" i="9" a="1"/>
  <c r="G1077" i="9" s="1"/>
  <c r="G1078" i="9" a="1"/>
  <c r="G1078" i="9" s="1"/>
  <c r="G1079" i="9" a="1"/>
  <c r="G1079" i="9" s="1"/>
  <c r="G1080" i="9" a="1"/>
  <c r="G1080" i="9" s="1"/>
  <c r="G1081" i="9" a="1"/>
  <c r="G1081" i="9" s="1"/>
  <c r="G1082" i="9" a="1"/>
  <c r="G1082" i="9" s="1"/>
  <c r="G1083" i="9" a="1"/>
  <c r="G1083" i="9" s="1"/>
  <c r="G1084" i="9" a="1"/>
  <c r="G1084" i="9" s="1"/>
  <c r="G1085" i="9" a="1"/>
  <c r="G1085" i="9" s="1"/>
  <c r="G1086" i="9" a="1"/>
  <c r="G1086" i="9" s="1"/>
  <c r="G1087" i="9" a="1"/>
  <c r="G1087" i="9" s="1"/>
  <c r="G1088" i="9" a="1"/>
  <c r="G1088" i="9" s="1"/>
  <c r="G1089" i="9" a="1"/>
  <c r="G1089" i="9" s="1"/>
  <c r="G1090" i="9" a="1"/>
  <c r="G1090" i="9" s="1"/>
  <c r="G1091" i="9" a="1"/>
  <c r="G1091" i="9" s="1"/>
  <c r="G1092" i="9" a="1"/>
  <c r="G1092" i="9" s="1"/>
  <c r="G1093" i="9" a="1"/>
  <c r="G1093" i="9" s="1"/>
  <c r="G1094" i="9" a="1"/>
  <c r="G1094" i="9" s="1"/>
  <c r="G1095" i="9" a="1"/>
  <c r="G1095" i="9" s="1"/>
  <c r="G1096" i="9" a="1"/>
  <c r="G1096" i="9" s="1"/>
  <c r="G1097" i="9" a="1"/>
  <c r="G1097" i="9" s="1"/>
  <c r="G1098" i="9" a="1"/>
  <c r="G1098" i="9" s="1"/>
  <c r="G1099" i="9" a="1"/>
  <c r="G1099" i="9" s="1"/>
  <c r="G1100" i="9" a="1"/>
  <c r="G1100" i="9" s="1"/>
  <c r="G1101" i="9" a="1"/>
  <c r="G1101" i="9" s="1"/>
  <c r="G1102" i="9" a="1"/>
  <c r="G1102" i="9" s="1"/>
  <c r="G1103" i="9" a="1"/>
  <c r="G1103" i="9" s="1"/>
  <c r="G1104" i="9" a="1"/>
  <c r="G1104" i="9" s="1"/>
  <c r="G1105" i="9" a="1"/>
  <c r="G1105" i="9" s="1"/>
  <c r="G1106" i="9" a="1"/>
  <c r="G1106" i="9" s="1"/>
  <c r="G1107" i="9" a="1"/>
  <c r="G1107" i="9" s="1"/>
  <c r="G1109" i="9" a="1"/>
  <c r="G1109" i="9" s="1"/>
  <c r="G1110" i="9" a="1"/>
  <c r="G1110" i="9" s="1"/>
  <c r="G1111" i="9" a="1"/>
  <c r="G1111" i="9" s="1"/>
  <c r="G1112" i="9" a="1"/>
  <c r="G1112" i="9" s="1"/>
  <c r="G1113" i="9" a="1"/>
  <c r="G1113" i="9" s="1"/>
  <c r="G1114" i="9" a="1"/>
  <c r="G1114" i="9" s="1"/>
  <c r="G1115" i="9" a="1"/>
  <c r="G1115" i="9" s="1"/>
  <c r="G1116" i="9" a="1"/>
  <c r="G1116" i="9" s="1"/>
  <c r="G1117" i="9" a="1"/>
  <c r="G1117" i="9" s="1"/>
  <c r="G1118" i="9" a="1"/>
  <c r="G1118" i="9" s="1"/>
  <c r="G1120" i="9" a="1"/>
  <c r="G1120" i="9" s="1"/>
  <c r="G1121" i="9" a="1"/>
  <c r="G1121" i="9" s="1"/>
  <c r="G1122" i="9" a="1"/>
  <c r="G1122" i="9" s="1"/>
  <c r="G1123" i="9" a="1"/>
  <c r="G1123" i="9" s="1"/>
  <c r="G1124" i="9" a="1"/>
  <c r="G1124" i="9" s="1"/>
  <c r="G1125" i="9" a="1"/>
  <c r="G1125" i="9" s="1"/>
  <c r="G1126" i="9" a="1"/>
  <c r="G1126" i="9" s="1"/>
  <c r="G1127" i="9" a="1"/>
  <c r="G1127" i="9" s="1"/>
  <c r="G1128" i="9" a="1"/>
  <c r="G1128" i="9" s="1"/>
  <c r="G1129" i="9" a="1"/>
  <c r="G1129" i="9" s="1"/>
  <c r="G1130" i="9" a="1"/>
  <c r="G1130" i="9" s="1"/>
  <c r="G1131" i="9" a="1"/>
  <c r="G1131" i="9" s="1"/>
  <c r="G1132" i="9" a="1"/>
  <c r="G1132" i="9" s="1"/>
  <c r="G1133" i="9" a="1"/>
  <c r="G1133" i="9" s="1"/>
  <c r="G1134" i="9" a="1"/>
  <c r="G1134" i="9" s="1"/>
  <c r="G1135" i="9" a="1"/>
  <c r="G1135" i="9" s="1"/>
  <c r="G1136" i="9" a="1"/>
  <c r="G1136" i="9" s="1"/>
  <c r="G1137" i="9" a="1"/>
  <c r="G1137" i="9" s="1"/>
  <c r="G1138" i="9" a="1"/>
  <c r="G1138" i="9" s="1"/>
  <c r="G1139" i="9" a="1"/>
  <c r="G1139" i="9" s="1"/>
  <c r="G1140" i="9" a="1"/>
  <c r="G1140" i="9" s="1"/>
  <c r="G1141" i="9" a="1"/>
  <c r="G1141" i="9" s="1"/>
  <c r="G1142" i="9" a="1"/>
  <c r="G1142" i="9" s="1"/>
  <c r="G1143" i="9" a="1"/>
  <c r="G1143" i="9" s="1"/>
  <c r="G1144" i="9" a="1"/>
  <c r="G1144" i="9" s="1"/>
  <c r="G1145" i="9" a="1"/>
  <c r="G1145" i="9" s="1"/>
  <c r="G1146" i="9" a="1"/>
  <c r="G1146" i="9" s="1"/>
  <c r="G1147" i="9" a="1"/>
  <c r="G1147" i="9" s="1"/>
  <c r="G1148" i="9" a="1"/>
  <c r="G1148" i="9" s="1"/>
  <c r="G1149" i="9" a="1"/>
  <c r="G1149" i="9" s="1"/>
  <c r="G1150" i="9" a="1"/>
  <c r="G1150" i="9" s="1"/>
  <c r="G1151" i="9" a="1"/>
  <c r="G1151" i="9" s="1"/>
  <c r="G1152" i="9" a="1"/>
  <c r="G1152" i="9" s="1"/>
  <c r="G1153" i="9" a="1"/>
  <c r="G1153" i="9" s="1"/>
  <c r="G1154" i="9" a="1"/>
  <c r="G1154" i="9" s="1"/>
  <c r="G1155" i="9" a="1"/>
  <c r="G1155" i="9" s="1"/>
  <c r="G1156" i="9" a="1"/>
  <c r="G1156" i="9" s="1"/>
  <c r="G1157" i="9" a="1"/>
  <c r="G1157" i="9" s="1"/>
  <c r="G1158" i="9" a="1"/>
  <c r="G1158" i="9" s="1"/>
  <c r="G1160" i="9" a="1"/>
  <c r="G1160" i="9" s="1"/>
  <c r="G1161" i="9" a="1"/>
  <c r="G1161" i="9" s="1"/>
  <c r="G1162" i="9" a="1"/>
  <c r="G1162" i="9" s="1"/>
  <c r="G1163" i="9" a="1"/>
  <c r="G1163" i="9" s="1"/>
  <c r="G1164" i="9" a="1"/>
  <c r="G1164" i="9" s="1"/>
  <c r="G1165" i="9" a="1"/>
  <c r="G1165" i="9" s="1"/>
  <c r="G1166" i="9" a="1"/>
  <c r="G1166" i="9" s="1"/>
  <c r="G1167" i="9" a="1"/>
  <c r="G1167" i="9" s="1"/>
  <c r="G1168" i="9" a="1"/>
  <c r="G1168" i="9" s="1"/>
  <c r="G1169" i="9" a="1"/>
  <c r="G1169" i="9" s="1"/>
  <c r="G1170" i="9" a="1"/>
  <c r="G1170" i="9" s="1"/>
  <c r="G1171" i="9" a="1"/>
  <c r="G1171" i="9" s="1"/>
  <c r="G1172" i="9" a="1"/>
  <c r="G1172" i="9" s="1"/>
  <c r="G1173" i="9" a="1"/>
  <c r="G1173" i="9" s="1"/>
  <c r="G1174" i="9" a="1"/>
  <c r="G1174" i="9" s="1"/>
  <c r="G1175" i="9" a="1"/>
  <c r="G1175" i="9" s="1"/>
  <c r="G1176" i="9" a="1"/>
  <c r="G1176" i="9" s="1"/>
  <c r="G1177" i="9" a="1"/>
  <c r="G1177" i="9" s="1"/>
  <c r="G1178" i="9" a="1"/>
  <c r="G1178" i="9" s="1"/>
  <c r="G1179" i="9" a="1"/>
  <c r="G1179" i="9" s="1"/>
  <c r="G1180" i="9" a="1"/>
  <c r="G1180" i="9" s="1"/>
  <c r="G1182" i="9" a="1"/>
  <c r="G1182" i="9" s="1"/>
  <c r="G1183" i="9" a="1"/>
  <c r="G1183" i="9" s="1"/>
  <c r="G1184" i="9" a="1"/>
  <c r="G1184" i="9" s="1"/>
  <c r="G1185" i="9" a="1"/>
  <c r="G1185" i="9" s="1"/>
  <c r="G1186" i="9" a="1"/>
  <c r="G1186" i="9" s="1"/>
  <c r="G1187" i="9" a="1"/>
  <c r="G1187" i="9" s="1"/>
  <c r="G1188" i="9" a="1"/>
  <c r="G1188" i="9" s="1"/>
  <c r="G1189" i="9" a="1"/>
  <c r="G1189" i="9" s="1"/>
  <c r="G1190" i="9" a="1"/>
  <c r="G1190" i="9" s="1"/>
  <c r="G1191" i="9" a="1"/>
  <c r="G1191" i="9" s="1"/>
  <c r="G1192" i="9" a="1"/>
  <c r="G1192" i="9" s="1"/>
  <c r="G1193" i="9" a="1"/>
  <c r="G1193" i="9" s="1"/>
  <c r="G1194" i="9" a="1"/>
  <c r="G1194" i="9" s="1"/>
  <c r="G1195" i="9" a="1"/>
  <c r="G1195" i="9" s="1"/>
  <c r="G1196" i="9" a="1"/>
  <c r="G1196" i="9" s="1"/>
  <c r="G1197" i="9" a="1"/>
  <c r="G1197" i="9" s="1"/>
  <c r="G1198" i="9" a="1"/>
  <c r="G1198" i="9" s="1"/>
  <c r="G1199" i="9" a="1"/>
  <c r="G1199" i="9" s="1"/>
  <c r="G1200" i="9" a="1"/>
  <c r="G1200" i="9" s="1"/>
  <c r="G1201" i="9" a="1"/>
  <c r="G1201" i="9" s="1"/>
  <c r="G1202" i="9" a="1"/>
  <c r="G1202" i="9" s="1"/>
  <c r="G1203" i="9" a="1"/>
  <c r="G1203" i="9" s="1"/>
  <c r="G1204" i="9" a="1"/>
  <c r="G1204" i="9" s="1"/>
  <c r="G1205" i="9" a="1"/>
  <c r="G1205" i="9" s="1"/>
  <c r="G1207" i="9" a="1"/>
  <c r="G1207" i="9" s="1"/>
  <c r="G1208" i="9" a="1"/>
  <c r="G1208" i="9" s="1"/>
  <c r="G1209" i="9" a="1"/>
  <c r="G1209" i="9" s="1"/>
  <c r="G1210" i="9" a="1"/>
  <c r="G1210" i="9" s="1"/>
  <c r="G1211" i="9" a="1"/>
  <c r="G1211" i="9" s="1"/>
  <c r="G1212" i="9" a="1"/>
  <c r="G1212" i="9" s="1"/>
  <c r="G1213" i="9" a="1"/>
  <c r="G1213" i="9" s="1"/>
  <c r="G1214" i="9" a="1"/>
  <c r="G1214" i="9" s="1"/>
  <c r="G1215" i="9" a="1"/>
  <c r="G1215" i="9" s="1"/>
  <c r="G1216" i="9" a="1"/>
  <c r="G1216" i="9" s="1"/>
  <c r="G1217" i="9" a="1"/>
  <c r="G1217" i="9" s="1"/>
  <c r="G1218" i="9" a="1"/>
  <c r="G1218" i="9" s="1"/>
  <c r="G1219" i="9" a="1"/>
  <c r="G1219" i="9" s="1"/>
  <c r="G1220" i="9" a="1"/>
  <c r="G1220" i="9" s="1"/>
  <c r="G1221" i="9" a="1"/>
  <c r="G1221" i="9" s="1"/>
  <c r="G1222" i="9" a="1"/>
  <c r="G1222" i="9" s="1"/>
  <c r="G1223" i="9" a="1"/>
  <c r="G1223" i="9" s="1"/>
  <c r="G1224" i="9" a="1"/>
  <c r="G1224" i="9" s="1"/>
  <c r="G1225" i="9" a="1"/>
  <c r="G1225" i="9" s="1"/>
  <c r="G1226" i="9" a="1"/>
  <c r="G1226" i="9" s="1"/>
  <c r="G1227" i="9" a="1"/>
  <c r="G1227" i="9" s="1"/>
  <c r="G1228" i="9" a="1"/>
  <c r="G1228" i="9" s="1"/>
  <c r="G1230" i="9" a="1"/>
  <c r="G1230" i="9" s="1"/>
  <c r="G1231" i="9" a="1"/>
  <c r="G1231" i="9" s="1"/>
  <c r="G1232" i="9" a="1"/>
  <c r="G1232" i="9" s="1"/>
  <c r="G1233" i="9" a="1"/>
  <c r="G1233" i="9" s="1"/>
  <c r="G1234" i="9" a="1"/>
  <c r="G1234" i="9" s="1"/>
  <c r="G1235" i="9" a="1"/>
  <c r="G1235" i="9" s="1"/>
  <c r="G1236" i="9" a="1"/>
  <c r="G1236" i="9" s="1"/>
  <c r="G1237" i="9" a="1"/>
  <c r="G1237" i="9" s="1"/>
  <c r="G1238" i="9" a="1"/>
  <c r="G1238" i="9" s="1"/>
  <c r="G1239" i="9" a="1"/>
  <c r="G1239" i="9" s="1"/>
  <c r="G1240" i="9" a="1"/>
  <c r="G1240" i="9" s="1"/>
  <c r="G1241" i="9" a="1"/>
  <c r="G1241" i="9" s="1"/>
  <c r="G1242" i="9" a="1"/>
  <c r="G1242" i="9" s="1"/>
  <c r="G1243" i="9" a="1"/>
  <c r="G1243" i="9" s="1"/>
  <c r="G1244" i="9" a="1"/>
  <c r="G1244" i="9" s="1"/>
  <c r="G1245" i="9" a="1"/>
  <c r="G1245" i="9" s="1"/>
  <c r="G1246" i="9" a="1"/>
  <c r="G1246" i="9" s="1"/>
  <c r="G1247" i="9" a="1"/>
  <c r="G1247" i="9" s="1"/>
  <c r="G1248" i="9" a="1"/>
  <c r="G1248" i="9" s="1"/>
  <c r="G1249" i="9" a="1"/>
  <c r="G1249" i="9" s="1"/>
  <c r="G1250" i="9" a="1"/>
  <c r="G1250" i="9" s="1"/>
  <c r="G1251" i="9" a="1"/>
  <c r="G1251" i="9" s="1"/>
  <c r="G1252" i="9" a="1"/>
  <c r="G1252" i="9" s="1"/>
  <c r="G1253" i="9" a="1"/>
  <c r="G1253" i="9" s="1"/>
  <c r="G1254" i="9" a="1"/>
  <c r="G1254" i="9" s="1"/>
  <c r="G1255" i="9" a="1"/>
  <c r="G1255" i="9" s="1"/>
  <c r="G1256" i="9" a="1"/>
  <c r="G1256" i="9" s="1"/>
  <c r="G1257" i="9" a="1"/>
  <c r="G1257" i="9" s="1"/>
  <c r="G1258" i="9" a="1"/>
  <c r="G1258" i="9" s="1"/>
  <c r="G1259" i="9" a="1"/>
  <c r="G1259" i="9" s="1"/>
  <c r="G1260" i="9" a="1"/>
  <c r="G1260" i="9" s="1"/>
  <c r="G1261" i="9" a="1"/>
  <c r="G1261" i="9" s="1"/>
  <c r="G1262" i="9" a="1"/>
  <c r="G1262" i="9" s="1"/>
  <c r="G1263" i="9" a="1"/>
  <c r="G1263" i="9" s="1"/>
  <c r="G1264" i="9" a="1"/>
  <c r="G1264" i="9" s="1"/>
  <c r="G1265" i="9" a="1"/>
  <c r="G1265" i="9" s="1"/>
  <c r="G1266" i="9" a="1"/>
  <c r="G1266" i="9" s="1"/>
  <c r="G1267" i="9" a="1"/>
  <c r="G1267" i="9" s="1"/>
  <c r="G1268" i="9" a="1"/>
  <c r="G1268" i="9" s="1"/>
  <c r="G1269" i="9" a="1"/>
  <c r="G1269" i="9" s="1"/>
  <c r="G1270" i="9" a="1"/>
  <c r="G1270" i="9" s="1"/>
  <c r="G1271" i="9" a="1"/>
  <c r="G1271" i="9" s="1"/>
  <c r="G1273" i="9" a="1"/>
  <c r="G1273" i="9" s="1"/>
  <c r="G1274" i="9" a="1"/>
  <c r="G1274" i="9" s="1"/>
  <c r="G1275" i="9" a="1"/>
  <c r="G1275" i="9" s="1"/>
  <c r="G1276" i="9" a="1"/>
  <c r="G1276" i="9" s="1"/>
  <c r="G1277" i="9" a="1"/>
  <c r="G1277" i="9" s="1"/>
  <c r="G1278" i="9" a="1"/>
  <c r="G1278" i="9" s="1"/>
  <c r="G1279" i="9" a="1"/>
  <c r="G1279" i="9" s="1"/>
  <c r="G1280" i="9" a="1"/>
  <c r="G1280" i="9" s="1"/>
  <c r="G1281" i="9" a="1"/>
  <c r="G1281" i="9" s="1"/>
  <c r="G1282" i="9" a="1"/>
  <c r="G1282" i="9" s="1"/>
  <c r="G1283" i="9" a="1"/>
  <c r="G1283" i="9" s="1"/>
  <c r="G1284" i="9" a="1"/>
  <c r="G1284" i="9" s="1"/>
  <c r="G1285" i="9" a="1"/>
  <c r="G1285" i="9" s="1"/>
  <c r="G1286" i="9" a="1"/>
  <c r="G1286" i="9" s="1"/>
  <c r="G1287" i="9" a="1"/>
  <c r="G1287" i="9" s="1"/>
  <c r="G1288" i="9" a="1"/>
  <c r="G1288" i="9" s="1"/>
  <c r="G1289" i="9" a="1"/>
  <c r="G1289" i="9" s="1"/>
  <c r="G1290" i="9" a="1"/>
  <c r="G1290" i="9" s="1"/>
  <c r="G1291" i="9" a="1"/>
  <c r="G1291" i="9" s="1"/>
  <c r="G1292" i="9" a="1"/>
  <c r="G1292" i="9" s="1"/>
  <c r="G1293" i="9" a="1"/>
  <c r="G1293" i="9" s="1"/>
  <c r="G1294" i="9" a="1"/>
  <c r="G1294" i="9" s="1"/>
  <c r="G1295" i="9" a="1"/>
  <c r="G1295" i="9" s="1"/>
  <c r="G1296" i="9" a="1"/>
  <c r="G1296" i="9" s="1"/>
  <c r="G1297" i="9" a="1"/>
  <c r="G1297" i="9" s="1"/>
  <c r="G1298" i="9" a="1"/>
  <c r="G1298" i="9" s="1"/>
  <c r="G1299" i="9" a="1"/>
  <c r="G1299" i="9" s="1"/>
  <c r="G1300" i="9" a="1"/>
  <c r="G1300" i="9" s="1"/>
  <c r="G1301" i="9" a="1"/>
  <c r="G1301" i="9" s="1"/>
  <c r="G1302" i="9" a="1"/>
  <c r="G1302" i="9" s="1"/>
  <c r="G1303" i="9" a="1"/>
  <c r="G1303" i="9" s="1"/>
  <c r="G1304" i="9" a="1"/>
  <c r="G1304" i="9" s="1"/>
  <c r="G1305" i="9" a="1"/>
  <c r="G1305" i="9" s="1"/>
  <c r="G1306" i="9" a="1"/>
  <c r="G1306" i="9" s="1"/>
  <c r="G1307" i="9" a="1"/>
  <c r="G1307" i="9" s="1"/>
  <c r="G1308" i="9" a="1"/>
  <c r="G1308" i="9" s="1"/>
  <c r="G1309" i="9" a="1"/>
  <c r="G1309" i="9" s="1"/>
  <c r="G1310" i="9" a="1"/>
  <c r="G1310" i="9" s="1"/>
  <c r="G1311" i="9" a="1"/>
  <c r="G1311" i="9" s="1"/>
  <c r="G1312" i="9" a="1"/>
  <c r="G1312" i="9" s="1"/>
  <c r="G1313" i="9" a="1"/>
  <c r="G1313" i="9" s="1"/>
  <c r="G1314" i="9" a="1"/>
  <c r="G1314" i="9" s="1"/>
  <c r="G1315" i="9" a="1"/>
  <c r="G1315" i="9" s="1"/>
  <c r="G1316" i="9" a="1"/>
  <c r="G1316" i="9" s="1"/>
  <c r="G1317" i="9" a="1"/>
  <c r="G1317" i="9" s="1"/>
  <c r="G1318" i="9" a="1"/>
  <c r="G1318" i="9" s="1"/>
  <c r="G1319" i="9" a="1"/>
  <c r="G1319" i="9" s="1"/>
  <c r="G1320" i="9" a="1"/>
  <c r="G1320" i="9" s="1"/>
  <c r="G1321" i="9" a="1"/>
  <c r="G1321" i="9" s="1"/>
  <c r="G1322" i="9" a="1"/>
  <c r="G1322" i="9" s="1"/>
  <c r="G1323" i="9" a="1"/>
  <c r="G1323" i="9" s="1"/>
  <c r="G1324" i="9" a="1"/>
  <c r="G1324" i="9" s="1"/>
  <c r="G1325" i="9" a="1"/>
  <c r="G1325" i="9" s="1"/>
  <c r="G1326" i="9" a="1"/>
  <c r="G1326" i="9" s="1"/>
  <c r="G1327" i="9" a="1"/>
  <c r="G1327" i="9" s="1"/>
  <c r="G1328" i="9" a="1"/>
  <c r="G1328" i="9" s="1"/>
  <c r="G1329" i="9" a="1"/>
  <c r="G1329" i="9" s="1"/>
  <c r="G1330" i="9" a="1"/>
  <c r="G1330" i="9" s="1"/>
  <c r="G1331" i="9" a="1"/>
  <c r="G1331" i="9" s="1"/>
  <c r="G1332" i="9" a="1"/>
  <c r="G1332" i="9" s="1"/>
  <c r="G1333" i="9" a="1"/>
  <c r="G1333" i="9" s="1"/>
  <c r="G1334" i="9" a="1"/>
  <c r="G1334" i="9" s="1"/>
  <c r="G1335" i="9" a="1"/>
  <c r="G1335" i="9" s="1"/>
  <c r="G1336" i="9" a="1"/>
  <c r="G1336" i="9" s="1"/>
  <c r="G1337" i="9" a="1"/>
  <c r="G1337" i="9" s="1"/>
  <c r="G1338" i="9" a="1"/>
  <c r="G1338" i="9" s="1"/>
  <c r="G1339" i="9" a="1"/>
  <c r="G1339" i="9" s="1"/>
  <c r="G1340" i="9" a="1"/>
  <c r="G1340" i="9" s="1"/>
  <c r="G1341" i="9" a="1"/>
  <c r="G1341" i="9" s="1"/>
  <c r="G1342" i="9" a="1"/>
  <c r="G1342" i="9" s="1"/>
  <c r="G1343" i="9" a="1"/>
  <c r="G1343" i="9" s="1"/>
  <c r="G1344" i="9" a="1"/>
  <c r="G1344" i="9" s="1"/>
  <c r="G1345" i="9" a="1"/>
  <c r="G1345" i="9" s="1"/>
  <c r="G1346" i="9" a="1"/>
  <c r="G1346" i="9" s="1"/>
  <c r="G1347" i="9" a="1"/>
  <c r="G1347" i="9" s="1"/>
  <c r="G1348" i="9" a="1"/>
  <c r="G1348" i="9" s="1"/>
  <c r="G1349" i="9" a="1"/>
  <c r="G1349" i="9" s="1"/>
  <c r="G1350" i="9" a="1"/>
  <c r="G1350" i="9" s="1"/>
  <c r="G1351" i="9" a="1"/>
  <c r="G1351" i="9" s="1"/>
  <c r="G1352" i="9" a="1"/>
  <c r="G1352" i="9" s="1"/>
  <c r="G1353" i="9" a="1"/>
  <c r="G1353" i="9" s="1"/>
  <c r="G1354" i="9" a="1"/>
  <c r="G1354" i="9" s="1"/>
  <c r="G1355" i="9" a="1"/>
  <c r="G1355" i="9" s="1"/>
  <c r="G1356" i="9" a="1"/>
  <c r="G1356" i="9" s="1"/>
  <c r="G1357" i="9" a="1"/>
  <c r="G1357" i="9" s="1"/>
  <c r="G1358" i="9" a="1"/>
  <c r="G1358" i="9" s="1"/>
  <c r="G1359" i="9" a="1"/>
  <c r="G1359" i="9" s="1"/>
  <c r="G1360" i="9" a="1"/>
  <c r="G1360" i="9" s="1"/>
  <c r="G1361" i="9" a="1"/>
  <c r="G1361" i="9" s="1"/>
  <c r="G1362" i="9" a="1"/>
  <c r="G1362" i="9" s="1"/>
  <c r="G1363" i="9" a="1"/>
  <c r="G1363" i="9" s="1"/>
  <c r="G1364" i="9" a="1"/>
  <c r="G1364" i="9" s="1"/>
  <c r="G1365" i="9" a="1"/>
  <c r="G1365" i="9" s="1"/>
  <c r="G1366" i="9" a="1"/>
  <c r="G1366" i="9" s="1"/>
  <c r="G1367" i="9" a="1"/>
  <c r="G1367" i="9" s="1"/>
  <c r="G1368" i="9" a="1"/>
  <c r="G1368" i="9" s="1"/>
  <c r="G1369" i="9" a="1"/>
  <c r="G1369" i="9" s="1"/>
  <c r="G1370" i="9" a="1"/>
  <c r="G1370" i="9" s="1"/>
  <c r="G1371" i="9" a="1"/>
  <c r="G1371" i="9" s="1"/>
  <c r="G1372" i="9" a="1"/>
  <c r="G1372" i="9" s="1"/>
  <c r="G1373" i="9" a="1"/>
  <c r="G1373" i="9" s="1"/>
  <c r="G1374" i="9" a="1"/>
  <c r="G1374" i="9" s="1"/>
  <c r="G1375" i="9" a="1"/>
  <c r="G1375" i="9" s="1"/>
  <c r="G1376" i="9" a="1"/>
  <c r="G1376" i="9" s="1"/>
  <c r="G1377" i="9" a="1"/>
  <c r="G1377" i="9" s="1"/>
  <c r="G1378" i="9" a="1"/>
  <c r="G1378" i="9" s="1"/>
  <c r="G1379" i="9" a="1"/>
  <c r="G1379" i="9" s="1"/>
  <c r="G1380" i="9" a="1"/>
  <c r="G1380" i="9" s="1"/>
  <c r="G1381" i="9" a="1"/>
  <c r="G1381" i="9" s="1"/>
  <c r="G1382" i="9" a="1"/>
  <c r="G1382" i="9" s="1"/>
  <c r="G1383" i="9" a="1"/>
  <c r="G1383" i="9" s="1"/>
  <c r="G1384" i="9" a="1"/>
  <c r="G1384" i="9" s="1"/>
  <c r="G1385" i="9" a="1"/>
  <c r="G1385" i="9" s="1"/>
  <c r="G1386" i="9" a="1"/>
  <c r="G1386" i="9" s="1"/>
  <c r="G1388" i="9" a="1"/>
  <c r="G1388" i="9" s="1"/>
  <c r="G1389" i="9" a="1"/>
  <c r="G1389" i="9" s="1"/>
  <c r="G1390" i="9" a="1"/>
  <c r="G1390" i="9" s="1"/>
  <c r="G1391" i="9" a="1"/>
  <c r="G1391" i="9" s="1"/>
  <c r="G1392" i="9" a="1"/>
  <c r="G1392" i="9" s="1"/>
  <c r="G1393" i="9" a="1"/>
  <c r="G1393" i="9" s="1"/>
  <c r="G1394" i="9" a="1"/>
  <c r="G1394" i="9" s="1"/>
  <c r="G1395" i="9" a="1"/>
  <c r="G1395" i="9" s="1"/>
  <c r="G1396" i="9" a="1"/>
  <c r="G1396" i="9" s="1"/>
  <c r="G1397" i="9" a="1"/>
  <c r="G1397" i="9" s="1"/>
  <c r="G1398" i="9" a="1"/>
  <c r="G1398" i="9" s="1"/>
  <c r="G1399" i="9" a="1"/>
  <c r="G1399" i="9" s="1"/>
  <c r="G1400" i="9" a="1"/>
  <c r="G1400" i="9" s="1"/>
  <c r="G1401" i="9" a="1"/>
  <c r="G1401" i="9" s="1"/>
  <c r="G1402" i="9" a="1"/>
  <c r="G1402" i="9" s="1"/>
  <c r="G1403" i="9" a="1"/>
  <c r="G1403" i="9" s="1"/>
  <c r="G1404" i="9" a="1"/>
  <c r="G1404" i="9" s="1"/>
  <c r="G1405" i="9" a="1"/>
  <c r="G1405" i="9" s="1"/>
  <c r="G1406" i="9" a="1"/>
  <c r="G1406" i="9" s="1"/>
  <c r="G1407" i="9" a="1"/>
  <c r="G1407" i="9" s="1"/>
  <c r="G1408" i="9" a="1"/>
  <c r="G1408" i="9" s="1"/>
  <c r="G1409" i="9" a="1"/>
  <c r="G1409" i="9" s="1"/>
  <c r="G1410" i="9" a="1"/>
  <c r="G1410" i="9" s="1"/>
  <c r="G1411" i="9" a="1"/>
  <c r="G1411" i="9" s="1"/>
  <c r="G1412" i="9" a="1"/>
  <c r="G1412" i="9" s="1"/>
  <c r="G1413" i="9" a="1"/>
  <c r="G1413" i="9" s="1"/>
  <c r="G1414" i="9" a="1"/>
  <c r="G1414" i="9" s="1"/>
  <c r="G1415" i="9" a="1"/>
  <c r="G1415" i="9" s="1"/>
  <c r="G1417" i="9" a="1"/>
  <c r="G1417" i="9" s="1"/>
  <c r="G1418" i="9" a="1"/>
  <c r="G1418" i="9" s="1"/>
  <c r="G1419" i="9" a="1"/>
  <c r="G1419" i="9" s="1"/>
  <c r="G1420" i="9" a="1"/>
  <c r="G1420" i="9" s="1"/>
  <c r="G1421" i="9" a="1"/>
  <c r="G1421" i="9" s="1"/>
  <c r="G1422" i="9" a="1"/>
  <c r="G1422" i="9" s="1"/>
  <c r="G1423" i="9" a="1"/>
  <c r="G1423" i="9" s="1"/>
  <c r="G1424" i="9" a="1"/>
  <c r="G1424" i="9" s="1"/>
  <c r="G1425" i="9" a="1"/>
  <c r="G1425" i="9" s="1"/>
  <c r="G1426" i="9" a="1"/>
  <c r="G1426" i="9" s="1"/>
  <c r="G1427" i="9" a="1"/>
  <c r="G1427" i="9" s="1"/>
  <c r="G1428" i="9" a="1"/>
  <c r="G1428" i="9" s="1"/>
  <c r="G1429" i="9" a="1"/>
  <c r="G1429" i="9" s="1"/>
  <c r="G1430" i="9" a="1"/>
  <c r="G1430" i="9" s="1"/>
  <c r="G1431" i="9" a="1"/>
  <c r="G1431" i="9" s="1"/>
  <c r="G1432" i="9" a="1"/>
  <c r="G1432" i="9" s="1"/>
  <c r="G1433" i="9" a="1"/>
  <c r="G1433" i="9" s="1"/>
  <c r="G1434" i="9" a="1"/>
  <c r="G1434" i="9" s="1"/>
  <c r="G1435" i="9" a="1"/>
  <c r="G1435" i="9" s="1"/>
  <c r="G1436" i="9" a="1"/>
  <c r="G1436" i="9" s="1"/>
  <c r="G1437" i="9" a="1"/>
  <c r="G1437" i="9" s="1"/>
  <c r="G1438" i="9" a="1"/>
  <c r="G1438" i="9" s="1"/>
  <c r="G1439" i="9" a="1"/>
  <c r="G1439" i="9" s="1"/>
  <c r="G1440" i="9" a="1"/>
  <c r="G1440" i="9" s="1"/>
  <c r="G1441" i="9" a="1"/>
  <c r="G1441" i="9" s="1"/>
  <c r="G1442" i="9" a="1"/>
  <c r="G1442" i="9" s="1"/>
  <c r="G1443" i="9" a="1"/>
  <c r="G1443" i="9" s="1"/>
  <c r="G1444" i="9" a="1"/>
  <c r="G1444" i="9" s="1"/>
  <c r="G1445" i="9" a="1"/>
  <c r="G1445" i="9" s="1"/>
  <c r="G1446" i="9" a="1"/>
  <c r="G1446" i="9" s="1"/>
  <c r="G1447" i="9" a="1"/>
  <c r="G1447" i="9" s="1"/>
  <c r="G1448" i="9" a="1"/>
  <c r="G1448" i="9" s="1"/>
  <c r="G1449" i="9" a="1"/>
  <c r="G1449" i="9" s="1"/>
  <c r="G1450" i="9" a="1"/>
  <c r="G1450" i="9" s="1"/>
  <c r="G1451" i="9" a="1"/>
  <c r="G1451" i="9" s="1"/>
  <c r="G1452" i="9" a="1"/>
  <c r="G1452" i="9" s="1"/>
  <c r="G1453" i="9" a="1"/>
  <c r="G1453" i="9" s="1"/>
  <c r="G1454" i="9" a="1"/>
  <c r="G1454" i="9" s="1"/>
  <c r="G1455" i="9" a="1"/>
  <c r="G1455" i="9" s="1"/>
  <c r="G1456" i="9" a="1"/>
  <c r="G1456" i="9" s="1"/>
  <c r="G1457" i="9" a="1"/>
  <c r="G1457" i="9" s="1"/>
  <c r="G1458" i="9" a="1"/>
  <c r="G1458" i="9" s="1"/>
  <c r="G1459" i="9" a="1"/>
  <c r="G1459" i="9" s="1"/>
  <c r="G1460" i="9" a="1"/>
  <c r="G1460" i="9" s="1"/>
  <c r="G1461" i="9" a="1"/>
  <c r="G1461" i="9" s="1"/>
  <c r="G1462" i="9" a="1"/>
  <c r="G1462" i="9" s="1"/>
  <c r="G1463" i="9" a="1"/>
  <c r="G1463" i="9" s="1"/>
  <c r="G1464" i="9" a="1"/>
  <c r="G1464" i="9" s="1"/>
  <c r="G1465" i="9" a="1"/>
  <c r="G1465" i="9" s="1"/>
  <c r="G1466" i="9" a="1"/>
  <c r="G1466" i="9" s="1"/>
  <c r="G1467" i="9" a="1"/>
  <c r="G1467" i="9" s="1"/>
  <c r="G1468" i="9" a="1"/>
  <c r="G1468" i="9" s="1"/>
  <c r="G1469" i="9" a="1"/>
  <c r="G1469" i="9" s="1"/>
  <c r="G1470" i="9" a="1"/>
  <c r="G1470" i="9" s="1"/>
  <c r="G1471" i="9" a="1"/>
  <c r="G1471" i="9" s="1"/>
  <c r="G1472" i="9" a="1"/>
  <c r="G1472" i="9" s="1"/>
  <c r="G1473" i="9" a="1"/>
  <c r="G1473" i="9" s="1"/>
  <c r="G1474" i="9" a="1"/>
  <c r="G1474" i="9" s="1"/>
  <c r="G1475" i="9" a="1"/>
  <c r="G1475" i="9" s="1"/>
  <c r="G1476" i="9" a="1"/>
  <c r="G1476" i="9" s="1"/>
  <c r="G1477" i="9" a="1"/>
  <c r="G1477" i="9" s="1"/>
  <c r="G1478" i="9" a="1"/>
  <c r="G1478" i="9" s="1"/>
  <c r="G1479" i="9" a="1"/>
  <c r="G1479" i="9" s="1"/>
  <c r="G1480" i="9" a="1"/>
  <c r="G1480" i="9" s="1"/>
  <c r="G1481" i="9" a="1"/>
  <c r="G1481" i="9" s="1"/>
  <c r="G1482" i="9" a="1"/>
  <c r="G1482" i="9" s="1"/>
  <c r="G1483" i="9" a="1"/>
  <c r="G1483" i="9" s="1"/>
  <c r="G1484" i="9" a="1"/>
  <c r="G1484" i="9" s="1"/>
  <c r="G1485" i="9" a="1"/>
  <c r="G1485" i="9" s="1"/>
  <c r="G1486" i="9" a="1"/>
  <c r="G1486" i="9" s="1"/>
  <c r="G1487" i="9" a="1"/>
  <c r="G1487" i="9" s="1"/>
  <c r="G1488" i="9" a="1"/>
  <c r="G1488" i="9" s="1"/>
  <c r="G1489" i="9" a="1"/>
  <c r="G1489" i="9" s="1"/>
  <c r="G1490" i="9" a="1"/>
  <c r="G1490" i="9" s="1"/>
  <c r="G1491" i="9" a="1"/>
  <c r="G1491" i="9" s="1"/>
  <c r="G1492" i="9" a="1"/>
  <c r="G1492" i="9" s="1"/>
  <c r="G1493" i="9" a="1"/>
  <c r="G1493" i="9" s="1"/>
  <c r="G1494" i="9" a="1"/>
  <c r="G1494" i="9" s="1"/>
  <c r="G1495" i="9" a="1"/>
  <c r="G1495" i="9" s="1"/>
  <c r="G1496" i="9" a="1"/>
  <c r="G1496" i="9" s="1"/>
  <c r="G1497" i="9" a="1"/>
  <c r="G1497" i="9" s="1"/>
  <c r="G1498" i="9" a="1"/>
  <c r="G1498" i="9" s="1"/>
  <c r="G1499" i="9" a="1"/>
  <c r="G1499" i="9" s="1"/>
  <c r="G1500" i="9" a="1"/>
  <c r="G1500" i="9" s="1"/>
  <c r="G1501" i="9" a="1"/>
  <c r="G1501" i="9" s="1"/>
  <c r="G1502" i="9" a="1"/>
  <c r="G1502" i="9" s="1"/>
  <c r="G1503" i="9" a="1"/>
  <c r="G1503" i="9" s="1"/>
  <c r="G1504" i="9" a="1"/>
  <c r="G1504" i="9" s="1"/>
  <c r="G1505" i="9" a="1"/>
  <c r="G1505" i="9" s="1"/>
  <c r="G1506" i="9" a="1"/>
  <c r="G1506" i="9" s="1"/>
  <c r="G1507" i="9" a="1"/>
  <c r="G1507" i="9" s="1"/>
  <c r="G1508" i="9" a="1"/>
  <c r="G1508" i="9" s="1"/>
  <c r="G1509" i="9" a="1"/>
  <c r="G1509" i="9" s="1"/>
  <c r="G1510" i="9" a="1"/>
  <c r="G1510" i="9" s="1"/>
  <c r="G1511" i="9" a="1"/>
  <c r="G1511" i="9" s="1"/>
  <c r="G1512" i="9" a="1"/>
  <c r="G1512" i="9" s="1"/>
  <c r="G1513" i="9" a="1"/>
  <c r="G1513" i="9" s="1"/>
  <c r="G1514" i="9" a="1"/>
  <c r="G1514" i="9" s="1"/>
  <c r="G1515" i="9" a="1"/>
  <c r="G1515" i="9" s="1"/>
  <c r="G1516" i="9" a="1"/>
  <c r="G1516" i="9" s="1"/>
  <c r="G1517" i="9" a="1"/>
  <c r="G1517" i="9" s="1"/>
  <c r="G1518" i="9" a="1"/>
  <c r="G1518" i="9" s="1"/>
  <c r="G1519" i="9" a="1"/>
  <c r="G1519" i="9" s="1"/>
  <c r="G1520" i="9" a="1"/>
  <c r="G1520" i="9" s="1"/>
  <c r="G1521" i="9" a="1"/>
  <c r="G1521" i="9" s="1"/>
  <c r="G1522" i="9" a="1"/>
  <c r="G1522" i="9" s="1"/>
  <c r="G1523" i="9" a="1"/>
  <c r="G1523" i="9" s="1"/>
  <c r="G1524" i="9" a="1"/>
  <c r="G1524" i="9" s="1"/>
  <c r="G1525" i="9" a="1"/>
  <c r="G1525" i="9" s="1"/>
  <c r="G1526" i="9" a="1"/>
  <c r="G1526" i="9" s="1"/>
  <c r="G1527" i="9" a="1"/>
  <c r="G1527" i="9" s="1"/>
  <c r="G1528" i="9" a="1"/>
  <c r="G1528" i="9" s="1"/>
  <c r="G1529" i="9" a="1"/>
  <c r="G1529" i="9" s="1"/>
  <c r="G1530" i="9" a="1"/>
  <c r="G1530" i="9" s="1"/>
  <c r="G1531" i="9" a="1"/>
  <c r="G1531" i="9" s="1"/>
  <c r="G1532" i="9" a="1"/>
  <c r="G1532" i="9" s="1"/>
  <c r="G1533" i="9" a="1"/>
  <c r="G1533" i="9" s="1"/>
  <c r="G1534" i="9" a="1"/>
  <c r="G1534" i="9" s="1"/>
  <c r="G1535" i="9" a="1"/>
  <c r="G1535" i="9" s="1"/>
  <c r="G1536" i="9" a="1"/>
  <c r="G1536" i="9" s="1"/>
  <c r="G1537" i="9" a="1"/>
  <c r="G1537" i="9" s="1"/>
  <c r="G1538" i="9" a="1"/>
  <c r="G1538" i="9" s="1"/>
  <c r="G1539" i="9" a="1"/>
  <c r="G1539" i="9" s="1"/>
  <c r="G1540" i="9" a="1"/>
  <c r="G1540" i="9" s="1"/>
  <c r="G1541" i="9" a="1"/>
  <c r="G1541" i="9" s="1"/>
  <c r="G1542" i="9" a="1"/>
  <c r="G1542" i="9" s="1"/>
  <c r="G1543" i="9" a="1"/>
  <c r="G1543" i="9" s="1"/>
  <c r="G1544" i="9" a="1"/>
  <c r="G1544" i="9" s="1"/>
  <c r="G1545" i="9" a="1"/>
  <c r="G1545" i="9" s="1"/>
  <c r="G1546" i="9" a="1"/>
  <c r="G1546" i="9" s="1"/>
  <c r="G1547" i="9" a="1"/>
  <c r="G1547" i="9" s="1"/>
  <c r="G1548" i="9" a="1"/>
  <c r="G1548" i="9" s="1"/>
  <c r="G1549" i="9" a="1"/>
  <c r="G1549" i="9" s="1"/>
  <c r="G1550" i="9" a="1"/>
  <c r="G1550" i="9" s="1"/>
  <c r="G1551" i="9" a="1"/>
  <c r="G1551" i="9" s="1"/>
  <c r="G1552" i="9" a="1"/>
  <c r="G1552" i="9" s="1"/>
  <c r="G1553" i="9" a="1"/>
  <c r="G1553" i="9" s="1"/>
  <c r="G1554" i="9" a="1"/>
  <c r="G1554" i="9" s="1"/>
  <c r="G1555" i="9" a="1"/>
  <c r="G1555" i="9" s="1"/>
  <c r="G1556" i="9" a="1"/>
  <c r="G1556" i="9" s="1"/>
  <c r="G1557" i="9" a="1"/>
  <c r="G1557" i="9" s="1"/>
  <c r="G1558" i="9" a="1"/>
  <c r="G1558" i="9" s="1"/>
  <c r="G1559" i="9" a="1"/>
  <c r="G1559" i="9" s="1"/>
  <c r="G1560" i="9" a="1"/>
  <c r="G1560" i="9" s="1"/>
  <c r="G1561" i="9" a="1"/>
  <c r="G1561" i="9" s="1"/>
  <c r="G1562" i="9" a="1"/>
  <c r="G1562" i="9" s="1"/>
  <c r="G1563" i="9" a="1"/>
  <c r="G1563" i="9" s="1"/>
  <c r="G1564" i="9" a="1"/>
  <c r="G1564" i="9" s="1"/>
  <c r="G1565" i="9" a="1"/>
  <c r="G1565" i="9" s="1"/>
  <c r="G1566" i="9" a="1"/>
  <c r="G1566" i="9" s="1"/>
  <c r="G1567" i="9" a="1"/>
  <c r="G1567" i="9" s="1"/>
  <c r="G1568" i="9" a="1"/>
  <c r="G1568" i="9" s="1"/>
  <c r="G1569" i="9" a="1"/>
  <c r="G1569" i="9" s="1"/>
  <c r="G1570" i="9" a="1"/>
  <c r="G1570" i="9" s="1"/>
  <c r="G1571" i="9" a="1"/>
  <c r="G1571" i="9" s="1"/>
  <c r="G1572" i="9" a="1"/>
  <c r="G1572" i="9" s="1"/>
  <c r="G1573" i="9" a="1"/>
  <c r="G1573" i="9" s="1"/>
  <c r="G1574" i="9" a="1"/>
  <c r="G1574" i="9" s="1"/>
  <c r="G1575" i="9" a="1"/>
  <c r="G1575" i="9" s="1"/>
  <c r="G1576" i="9" a="1"/>
  <c r="G1576" i="9" s="1"/>
  <c r="G1577" i="9" a="1"/>
  <c r="G1577" i="9" s="1"/>
  <c r="G1578" i="9" a="1"/>
  <c r="G1578" i="9" s="1"/>
  <c r="G1579" i="9" a="1"/>
  <c r="G1579" i="9" s="1"/>
  <c r="G1580" i="9" a="1"/>
  <c r="G1580" i="9" s="1"/>
  <c r="G1581" i="9" a="1"/>
  <c r="G1581" i="9" s="1"/>
  <c r="G1582" i="9" a="1"/>
  <c r="G1582" i="9" s="1"/>
  <c r="G1583" i="9" a="1"/>
  <c r="G1583" i="9" s="1"/>
  <c r="G1584" i="9" a="1"/>
  <c r="G1584" i="9" s="1"/>
  <c r="G1585" i="9" a="1"/>
  <c r="G1585" i="9" s="1"/>
  <c r="G1586" i="9" a="1"/>
  <c r="G1586" i="9" s="1"/>
  <c r="G1587" i="9" a="1"/>
  <c r="G1587" i="9" s="1"/>
  <c r="G1588" i="9" a="1"/>
  <c r="G1588" i="9" s="1"/>
  <c r="G1589" i="9" a="1"/>
  <c r="G1589" i="9" s="1"/>
  <c r="G1590" i="9" a="1"/>
  <c r="G1590" i="9" s="1"/>
  <c r="G1591" i="9" a="1"/>
  <c r="G1591" i="9" s="1"/>
  <c r="G1592" i="9" a="1"/>
  <c r="G1592" i="9" s="1"/>
  <c r="G1593" i="9" a="1"/>
  <c r="G1593" i="9" s="1"/>
  <c r="G1594" i="9" a="1"/>
  <c r="G1594" i="9" s="1"/>
  <c r="G1595" i="9" a="1"/>
  <c r="G1595" i="9" s="1"/>
  <c r="G1596" i="9" a="1"/>
  <c r="G1596" i="9" s="1"/>
  <c r="G1597" i="9" a="1"/>
  <c r="G1597" i="9" s="1"/>
  <c r="G1598" i="9" a="1"/>
  <c r="G1598" i="9" s="1"/>
  <c r="G1599" i="9" a="1"/>
  <c r="G1599" i="9" s="1"/>
  <c r="G1600" i="9" a="1"/>
  <c r="G1600" i="9" s="1"/>
  <c r="G1601" i="9" a="1"/>
  <c r="G1601" i="9" s="1"/>
  <c r="G1602" i="9" a="1"/>
  <c r="G1602" i="9" s="1"/>
  <c r="G1603" i="9" a="1"/>
  <c r="G1603" i="9" s="1"/>
  <c r="G1604" i="9" a="1"/>
  <c r="G1604" i="9" s="1"/>
  <c r="G1605" i="9" a="1"/>
  <c r="G1605" i="9" s="1"/>
  <c r="G1606" i="9" a="1"/>
  <c r="G1606" i="9" s="1"/>
  <c r="G1607" i="9" a="1"/>
  <c r="G1607" i="9" s="1"/>
  <c r="G1608" i="9" a="1"/>
  <c r="G1608" i="9" s="1"/>
  <c r="G1609" i="9" a="1"/>
  <c r="G1609" i="9" s="1"/>
  <c r="G1610" i="9" a="1"/>
  <c r="G1610" i="9" s="1"/>
  <c r="G1611" i="9" a="1"/>
  <c r="G1611" i="9" s="1"/>
  <c r="G1612" i="9" a="1"/>
  <c r="G1612" i="9" s="1"/>
  <c r="G1613" i="9" a="1"/>
  <c r="G1613" i="9" s="1"/>
  <c r="G1614" i="9" a="1"/>
  <c r="G1614" i="9" s="1"/>
  <c r="G1615" i="9" a="1"/>
  <c r="G1615" i="9" s="1"/>
  <c r="G1616" i="9" a="1"/>
  <c r="G1616" i="9" s="1"/>
  <c r="G1617" i="9" a="1"/>
  <c r="G1617" i="9" s="1"/>
  <c r="G1618" i="9" a="1"/>
  <c r="G1618" i="9" s="1"/>
  <c r="G1619" i="9" a="1"/>
  <c r="G1619" i="9" s="1"/>
  <c r="G1620" i="9" a="1"/>
  <c r="G1620" i="9" s="1"/>
  <c r="G1621" i="9" a="1"/>
  <c r="G1621" i="9" s="1"/>
  <c r="G1622" i="9" a="1"/>
  <c r="G1622" i="9" s="1"/>
  <c r="G1623" i="9" a="1"/>
  <c r="G1623" i="9" s="1"/>
  <c r="G1624" i="9" a="1"/>
  <c r="G1624" i="9" s="1"/>
  <c r="G1625" i="9" a="1"/>
  <c r="G1625" i="9" s="1"/>
  <c r="G1626" i="9" a="1"/>
  <c r="G1626" i="9" s="1"/>
  <c r="G1627" i="9" a="1"/>
  <c r="G1627" i="9" s="1"/>
  <c r="G1628" i="9" a="1"/>
  <c r="G1628" i="9" s="1"/>
  <c r="G1629" i="9" a="1"/>
  <c r="G1629" i="9" s="1"/>
  <c r="G1630" i="9" a="1"/>
  <c r="G1630" i="9" s="1"/>
  <c r="G1631" i="9" a="1"/>
  <c r="G1631" i="9" s="1"/>
  <c r="G1632" i="9" a="1"/>
  <c r="G1632" i="9" s="1"/>
  <c r="G1633" i="9" a="1"/>
  <c r="G1633" i="9" s="1"/>
  <c r="G1634" i="9" a="1"/>
  <c r="G1634" i="9" s="1"/>
  <c r="G1635" i="9" a="1"/>
  <c r="G1635" i="9" s="1"/>
  <c r="G1636" i="9" a="1"/>
  <c r="G1636" i="9" s="1"/>
  <c r="G1637" i="9" a="1"/>
  <c r="G1637" i="9" s="1"/>
  <c r="G1638" i="9" a="1"/>
  <c r="G1638" i="9" s="1"/>
  <c r="G1639" i="9" a="1"/>
  <c r="G1639" i="9" s="1"/>
  <c r="G1640" i="9" a="1"/>
  <c r="G1640" i="9" s="1"/>
  <c r="G1641" i="9" a="1"/>
  <c r="G1641" i="9" s="1"/>
  <c r="G1642" i="9" a="1"/>
  <c r="G1642" i="9" s="1"/>
  <c r="G1643" i="9" a="1"/>
  <c r="G1643" i="9" s="1"/>
  <c r="G1644" i="9" a="1"/>
  <c r="G1644" i="9" s="1"/>
  <c r="G1645" i="9" a="1"/>
  <c r="G1645" i="9" s="1"/>
  <c r="G1646" i="9" a="1"/>
  <c r="G1646" i="9" s="1"/>
  <c r="G1647" i="9" a="1"/>
  <c r="G1647" i="9" s="1"/>
  <c r="G1648" i="9" a="1"/>
  <c r="G1648" i="9" s="1"/>
  <c r="G1649" i="9" a="1"/>
  <c r="G1649" i="9" s="1"/>
  <c r="G1650" i="9" a="1"/>
  <c r="G1650" i="9" s="1"/>
  <c r="G1651" i="9" a="1"/>
  <c r="G1651" i="9" s="1"/>
  <c r="G1652" i="9" a="1"/>
  <c r="G1652" i="9" s="1"/>
  <c r="G1653" i="9" a="1"/>
  <c r="G1653" i="9" s="1"/>
  <c r="G1654" i="9" a="1"/>
  <c r="G1654" i="9" s="1"/>
  <c r="G1655" i="9" a="1"/>
  <c r="G1655" i="9" s="1"/>
  <c r="G1656" i="9" a="1"/>
  <c r="G1656" i="9" s="1"/>
  <c r="G1657" i="9" a="1"/>
  <c r="G1657" i="9" s="1"/>
  <c r="G1658" i="9" a="1"/>
  <c r="G1658" i="9" s="1"/>
  <c r="G1659" i="9" a="1"/>
  <c r="G1659" i="9" s="1"/>
  <c r="G1660" i="9" a="1"/>
  <c r="G1660" i="9" s="1"/>
  <c r="G1661" i="9" a="1"/>
  <c r="G1661" i="9" s="1"/>
  <c r="G1662" i="9" a="1"/>
  <c r="G1662" i="9" s="1"/>
  <c r="G1663" i="9" a="1"/>
  <c r="G1663" i="9" s="1"/>
  <c r="G1664" i="9" a="1"/>
  <c r="G1664" i="9" s="1"/>
  <c r="G1665" i="9" a="1"/>
  <c r="G1665" i="9" s="1"/>
  <c r="G1666" i="9" a="1"/>
  <c r="G1666" i="9" s="1"/>
  <c r="G1667" i="9" a="1"/>
  <c r="G1667" i="9" s="1"/>
  <c r="G1668" i="9" a="1"/>
  <c r="G1668" i="9" s="1"/>
  <c r="G1669" i="9" a="1"/>
  <c r="G1669" i="9" s="1"/>
  <c r="G1670" i="9" a="1"/>
  <c r="G1670" i="9" s="1"/>
  <c r="G1671" i="9" a="1"/>
  <c r="G1671" i="9" s="1"/>
  <c r="G1672" i="9" a="1"/>
  <c r="G1672" i="9" s="1"/>
  <c r="G1673" i="9" a="1"/>
  <c r="G1673" i="9" s="1"/>
  <c r="G1674" i="9" a="1"/>
  <c r="G1674" i="9" s="1"/>
  <c r="G1675" i="9" a="1"/>
  <c r="G1675" i="9" s="1"/>
  <c r="G1676" i="9" a="1"/>
  <c r="G1676" i="9" s="1"/>
  <c r="G1677" i="9" a="1"/>
  <c r="G1677" i="9" s="1"/>
  <c r="G1678" i="9" a="1"/>
  <c r="G1678" i="9" s="1"/>
  <c r="G1679" i="9" a="1"/>
  <c r="G1679" i="9" s="1"/>
  <c r="G1680" i="9" a="1"/>
  <c r="G1680" i="9" s="1"/>
  <c r="G1681" i="9" a="1"/>
  <c r="G1681" i="9" s="1"/>
  <c r="G1682" i="9" a="1"/>
  <c r="G1682" i="9" s="1"/>
  <c r="G1683" i="9" a="1"/>
  <c r="G1683" i="9" s="1"/>
  <c r="G1685" i="9" a="1"/>
  <c r="G1685" i="9" s="1"/>
  <c r="G1686" i="9" a="1"/>
  <c r="G1686" i="9" s="1"/>
  <c r="G1687" i="9" a="1"/>
  <c r="G1687" i="9" s="1"/>
  <c r="G1688" i="9" a="1"/>
  <c r="G1688" i="9" s="1"/>
  <c r="G1689" i="9" a="1"/>
  <c r="G1689" i="9" s="1"/>
  <c r="G1690" i="9" a="1"/>
  <c r="G1690" i="9" s="1"/>
  <c r="G1691" i="9" a="1"/>
  <c r="G1691" i="9" s="1"/>
  <c r="G1692" i="9" a="1"/>
  <c r="G1692" i="9" s="1"/>
  <c r="G1693" i="9" a="1"/>
  <c r="G1693" i="9" s="1"/>
  <c r="G1694" i="9" a="1"/>
  <c r="G1694" i="9" s="1"/>
  <c r="G1695" i="9" a="1"/>
  <c r="G1695" i="9" s="1"/>
  <c r="G1696" i="9" a="1"/>
  <c r="G1696" i="9" s="1"/>
  <c r="G1697" i="9" a="1"/>
  <c r="G1697" i="9" s="1"/>
  <c r="G1698" i="9" a="1"/>
  <c r="G1698" i="9" s="1"/>
  <c r="G1699" i="9" a="1"/>
  <c r="G1699" i="9" s="1"/>
  <c r="G1700" i="9" a="1"/>
  <c r="G1700" i="9" s="1"/>
  <c r="G1701" i="9" a="1"/>
  <c r="G1701" i="9" s="1"/>
  <c r="G1702" i="9" a="1"/>
  <c r="G1702" i="9" s="1"/>
  <c r="G1703" i="9" a="1"/>
  <c r="G1703" i="9" s="1"/>
  <c r="G1704" i="9" a="1"/>
  <c r="G1704" i="9" s="1"/>
  <c r="G1705" i="9" a="1"/>
  <c r="G1705" i="9" s="1"/>
  <c r="G1706" i="9" a="1"/>
  <c r="G1706" i="9" s="1"/>
  <c r="G1707" i="9" a="1"/>
  <c r="G1707" i="9" s="1"/>
  <c r="G1708" i="9" a="1"/>
  <c r="G1708" i="9" s="1"/>
  <c r="G1709" i="9" a="1"/>
  <c r="G1709" i="9" s="1"/>
  <c r="G1710" i="9" a="1"/>
  <c r="G1710" i="9" s="1"/>
  <c r="G1711" i="9" a="1"/>
  <c r="G1711" i="9" s="1"/>
  <c r="G1712" i="9" a="1"/>
  <c r="G1712" i="9" s="1"/>
  <c r="G1713" i="9" a="1"/>
  <c r="G1713" i="9" s="1"/>
  <c r="G1714" i="9" a="1"/>
  <c r="G1714" i="9" s="1"/>
  <c r="G1715" i="9" a="1"/>
  <c r="G1715" i="9" s="1"/>
  <c r="G1716" i="9" a="1"/>
  <c r="G1716" i="9" s="1"/>
  <c r="G1717" i="9" a="1"/>
  <c r="G1717" i="9" s="1"/>
  <c r="G1718" i="9" a="1"/>
  <c r="G1718" i="9" s="1"/>
  <c r="G1719" i="9" a="1"/>
  <c r="G1719" i="9" s="1"/>
  <c r="G1720" i="9" a="1"/>
  <c r="G1720" i="9" s="1"/>
  <c r="G1721" i="9" a="1"/>
  <c r="G1721" i="9" s="1"/>
  <c r="G1722" i="9" a="1"/>
  <c r="G1722" i="9" s="1"/>
  <c r="G1723" i="9" a="1"/>
  <c r="G1723" i="9" s="1"/>
  <c r="G1724" i="9" a="1"/>
  <c r="G1724" i="9" s="1"/>
  <c r="G1725" i="9" a="1"/>
  <c r="G1725" i="9" s="1"/>
  <c r="G1726" i="9" a="1"/>
  <c r="G1726" i="9" s="1"/>
  <c r="G1727" i="9" a="1"/>
  <c r="G1727" i="9" s="1"/>
  <c r="G1728" i="9" a="1"/>
  <c r="G1728" i="9" s="1"/>
  <c r="G1729" i="9" a="1"/>
  <c r="G1729" i="9" s="1"/>
  <c r="G1730" i="9" a="1"/>
  <c r="G1730" i="9" s="1"/>
  <c r="G1731" i="9" a="1"/>
  <c r="G1731" i="9" s="1"/>
  <c r="G1732" i="9" a="1"/>
  <c r="G1732" i="9" s="1"/>
  <c r="G1733" i="9" a="1"/>
  <c r="G1733" i="9" s="1"/>
  <c r="G1734" i="9" a="1"/>
  <c r="G1734" i="9" s="1"/>
  <c r="G1735" i="9" a="1"/>
  <c r="G1735" i="9" s="1"/>
  <c r="G1736" i="9" a="1"/>
  <c r="G1736" i="9" s="1"/>
  <c r="G1737" i="9" a="1"/>
  <c r="G1737" i="9" s="1"/>
  <c r="G1738" i="9" a="1"/>
  <c r="G1738" i="9" s="1"/>
  <c r="G1739" i="9" a="1"/>
  <c r="G1739" i="9" s="1"/>
  <c r="G1740" i="9" a="1"/>
  <c r="G1740" i="9" s="1"/>
  <c r="G1742" i="9" a="1"/>
  <c r="G1742" i="9" s="1"/>
  <c r="G1743" i="9" a="1"/>
  <c r="G1743" i="9" s="1"/>
  <c r="G1744" i="9" a="1"/>
  <c r="G1744" i="9" s="1"/>
  <c r="G1745" i="9" a="1"/>
  <c r="G1745" i="9" s="1"/>
  <c r="G1746" i="9" a="1"/>
  <c r="G1746" i="9" s="1"/>
  <c r="G1747" i="9" a="1"/>
  <c r="G1747" i="9" s="1"/>
  <c r="G1748" i="9" a="1"/>
  <c r="G1748" i="9" s="1"/>
  <c r="G1749" i="9" a="1"/>
  <c r="G1749" i="9" s="1"/>
  <c r="G1750" i="9" a="1"/>
  <c r="G1750" i="9" s="1"/>
  <c r="G1751" i="9" a="1"/>
  <c r="G1751" i="9" s="1"/>
  <c r="G1752" i="9" a="1"/>
  <c r="G1752" i="9" s="1"/>
  <c r="G1753" i="9" a="1"/>
  <c r="G1753" i="9" s="1"/>
  <c r="G1754" i="9" a="1"/>
  <c r="G1754" i="9" s="1"/>
  <c r="G1755" i="9" a="1"/>
  <c r="G1755" i="9" s="1"/>
  <c r="G1756" i="9" a="1"/>
  <c r="G1756" i="9" s="1"/>
  <c r="G1757" i="9" a="1"/>
  <c r="G1757" i="9" s="1"/>
  <c r="G1758" i="9" a="1"/>
  <c r="G1758" i="9" s="1"/>
  <c r="G1759" i="9" a="1"/>
  <c r="G1759" i="9" s="1"/>
  <c r="G1760" i="9" a="1"/>
  <c r="G1760" i="9" s="1"/>
  <c r="G1761" i="9" a="1"/>
  <c r="G1761" i="9" s="1"/>
  <c r="G1762" i="9" a="1"/>
  <c r="G1762" i="9" s="1"/>
  <c r="G1763" i="9" a="1"/>
  <c r="G1763" i="9" s="1"/>
  <c r="G1764" i="9" a="1"/>
  <c r="G1764" i="9" s="1"/>
  <c r="G1765" i="9" a="1"/>
  <c r="G1765" i="9" s="1"/>
  <c r="G1766" i="9" a="1"/>
  <c r="G1766" i="9" s="1"/>
  <c r="G1767" i="9" a="1"/>
  <c r="G1767" i="9" s="1"/>
  <c r="G1768" i="9" a="1"/>
  <c r="G1768" i="9" s="1"/>
  <c r="G1769" i="9" a="1"/>
  <c r="G1769" i="9" s="1"/>
  <c r="G1770" i="9" a="1"/>
  <c r="G1770" i="9" s="1"/>
  <c r="G1771" i="9" a="1"/>
  <c r="G1771" i="9" s="1"/>
  <c r="G1772" i="9" a="1"/>
  <c r="G1772" i="9" s="1"/>
  <c r="G1773" i="9" a="1"/>
  <c r="G1773" i="9" s="1"/>
  <c r="G1774" i="9" a="1"/>
  <c r="G1774" i="9" s="1"/>
  <c r="G1775" i="9" a="1"/>
  <c r="G1775" i="9" s="1"/>
  <c r="G1776" i="9" a="1"/>
  <c r="G1776" i="9" s="1"/>
  <c r="G1777" i="9" a="1"/>
  <c r="G1777" i="9" s="1"/>
  <c r="G1778" i="9" a="1"/>
  <c r="G1778" i="9" s="1"/>
  <c r="G1779" i="9" a="1"/>
  <c r="G1779" i="9" s="1"/>
  <c r="G1780" i="9" a="1"/>
  <c r="G1780" i="9" s="1"/>
  <c r="G1781" i="9" a="1"/>
  <c r="G1781" i="9" s="1"/>
  <c r="G1782" i="9" a="1"/>
  <c r="G1782" i="9" s="1"/>
  <c r="G1783" i="9" a="1"/>
  <c r="G1783" i="9" s="1"/>
  <c r="G1784" i="9" a="1"/>
  <c r="G1784" i="9" s="1"/>
  <c r="G1785" i="9" a="1"/>
  <c r="G1785" i="9" s="1"/>
  <c r="G1786" i="9" a="1"/>
  <c r="G1786" i="9" s="1"/>
  <c r="G1787" i="9" a="1"/>
  <c r="G1787" i="9" s="1"/>
  <c r="G1788" i="9" a="1"/>
  <c r="G1788" i="9" s="1"/>
  <c r="G1789" i="9" a="1"/>
  <c r="G1789" i="9" s="1"/>
  <c r="G1790" i="9" a="1"/>
  <c r="G1790" i="9" s="1"/>
  <c r="G1791" i="9" a="1"/>
  <c r="G1791" i="9" s="1"/>
  <c r="G1792" i="9" a="1"/>
  <c r="G1792" i="9" s="1"/>
  <c r="G1793" i="9" a="1"/>
  <c r="G1793" i="9" s="1"/>
  <c r="G1794" i="9" a="1"/>
  <c r="G1794" i="9" s="1"/>
  <c r="G1795" i="9" a="1"/>
  <c r="G1795" i="9" s="1"/>
  <c r="G1796" i="9" a="1"/>
  <c r="G1796" i="9" s="1"/>
  <c r="G1797" i="9" a="1"/>
  <c r="G1797" i="9" s="1"/>
  <c r="G1798" i="9" a="1"/>
  <c r="G1798" i="9" s="1"/>
  <c r="G1799" i="9" a="1"/>
  <c r="G1799" i="9" s="1"/>
  <c r="G1800" i="9" a="1"/>
  <c r="G1800" i="9" s="1"/>
  <c r="G1801" i="9" a="1"/>
  <c r="G1801" i="9" s="1"/>
  <c r="G1802" i="9" a="1"/>
  <c r="G1802" i="9" s="1"/>
  <c r="G1803" i="9" a="1"/>
  <c r="G1803" i="9" s="1"/>
  <c r="G1805" i="9" a="1"/>
  <c r="G1805" i="9" s="1"/>
  <c r="G1806" i="9" a="1"/>
  <c r="G1806" i="9" s="1"/>
  <c r="G1807" i="9" a="1"/>
  <c r="G1807" i="9" s="1"/>
  <c r="G1808" i="9" a="1"/>
  <c r="G1808" i="9" s="1"/>
  <c r="G1809" i="9" a="1"/>
  <c r="G1809" i="9" s="1"/>
  <c r="G1810" i="9" a="1"/>
  <c r="G1810" i="9" s="1"/>
  <c r="G1811" i="9" a="1"/>
  <c r="G1811" i="9" s="1"/>
  <c r="G1812" i="9" a="1"/>
  <c r="G1812" i="9" s="1"/>
  <c r="G1813" i="9" a="1"/>
  <c r="G1813" i="9" s="1"/>
  <c r="G1814" i="9" a="1"/>
  <c r="G1814" i="9" s="1"/>
  <c r="G1815" i="9" a="1"/>
  <c r="G1815" i="9" s="1"/>
  <c r="G1816" i="9" a="1"/>
  <c r="G1816" i="9" s="1"/>
  <c r="G1817" i="9" a="1"/>
  <c r="G1817" i="9" s="1"/>
  <c r="G1818" i="9" a="1"/>
  <c r="G1818" i="9" s="1"/>
  <c r="G1819" i="9" a="1"/>
  <c r="G1819" i="9" s="1"/>
  <c r="G1820" i="9" a="1"/>
  <c r="G1820" i="9" s="1"/>
  <c r="G1821" i="9" a="1"/>
  <c r="G1821" i="9" s="1"/>
  <c r="G1822" i="9" a="1"/>
  <c r="G1822" i="9" s="1"/>
  <c r="G1823" i="9" a="1"/>
  <c r="G1823" i="9" s="1"/>
  <c r="G1824" i="9" a="1"/>
  <c r="G1824" i="9" s="1"/>
  <c r="G1825" i="9" a="1"/>
  <c r="G1825" i="9" s="1"/>
  <c r="G1826" i="9" a="1"/>
  <c r="G1826" i="9" s="1"/>
  <c r="G1827" i="9" a="1"/>
  <c r="G1827" i="9" s="1"/>
  <c r="G1828" i="9" a="1"/>
  <c r="G1828" i="9" s="1"/>
  <c r="G1829" i="9" a="1"/>
  <c r="G1829" i="9" s="1"/>
  <c r="G1830" i="9" a="1"/>
  <c r="G1830" i="9" s="1"/>
  <c r="G1831" i="9" a="1"/>
  <c r="G1831" i="9" s="1"/>
  <c r="G1832" i="9" a="1"/>
  <c r="G1832" i="9" s="1"/>
  <c r="G1833" i="9" a="1"/>
  <c r="G1833" i="9" s="1"/>
  <c r="G1834" i="9" a="1"/>
  <c r="G1834" i="9" s="1"/>
  <c r="G1835" i="9" a="1"/>
  <c r="G1835" i="9" s="1"/>
  <c r="G1836" i="9" a="1"/>
  <c r="G1836" i="9" s="1"/>
  <c r="G1837" i="9" a="1"/>
  <c r="G1837" i="9" s="1"/>
  <c r="G1838" i="9" a="1"/>
  <c r="G1838" i="9" s="1"/>
  <c r="G1839" i="9" a="1"/>
  <c r="G1839" i="9" s="1"/>
  <c r="G1840" i="9" a="1"/>
  <c r="G1840" i="9" s="1"/>
  <c r="G1841" i="9" a="1"/>
  <c r="G1841" i="9" s="1"/>
  <c r="G1842" i="9" a="1"/>
  <c r="G1842" i="9" s="1"/>
  <c r="G1843" i="9" a="1"/>
  <c r="G1843" i="9" s="1"/>
  <c r="G1844" i="9" a="1"/>
  <c r="G1844" i="9" s="1"/>
  <c r="G1845" i="9" a="1"/>
  <c r="G1845" i="9" s="1"/>
  <c r="G1846" i="9" a="1"/>
  <c r="G1846" i="9" s="1"/>
  <c r="G1847" i="9" a="1"/>
  <c r="G1847" i="9" s="1"/>
  <c r="G1848" i="9" a="1"/>
  <c r="G1848" i="9" s="1"/>
  <c r="G1849" i="9" a="1"/>
  <c r="G1849" i="9" s="1"/>
  <c r="G1850" i="9" a="1"/>
  <c r="G1850" i="9" s="1"/>
  <c r="G1851" i="9" a="1"/>
  <c r="G1851" i="9" s="1"/>
  <c r="G1852" i="9" a="1"/>
  <c r="G1852" i="9" s="1"/>
  <c r="G1853" i="9" a="1"/>
  <c r="G1853" i="9" s="1"/>
  <c r="G1854" i="9" a="1"/>
  <c r="G1854" i="9" s="1"/>
  <c r="G1855" i="9" a="1"/>
  <c r="G1855" i="9" s="1"/>
  <c r="G1856" i="9" a="1"/>
  <c r="G1856" i="9" s="1"/>
  <c r="G1857" i="9" a="1"/>
  <c r="G1857" i="9" s="1"/>
  <c r="G1858" i="9" a="1"/>
  <c r="G1858" i="9" s="1"/>
  <c r="G1859" i="9" a="1"/>
  <c r="G1859" i="9" s="1"/>
  <c r="G1860" i="9" a="1"/>
  <c r="G1860" i="9" s="1"/>
  <c r="G1861" i="9" a="1"/>
  <c r="G1861" i="9" s="1"/>
  <c r="G1862" i="9" a="1"/>
  <c r="G1862" i="9" s="1"/>
  <c r="G1863" i="9" a="1"/>
  <c r="G1863" i="9" s="1"/>
  <c r="G1865" i="9" a="1"/>
  <c r="G1865" i="9" s="1"/>
  <c r="G1866" i="9" a="1"/>
  <c r="G1866" i="9" s="1"/>
  <c r="G1867" i="9" a="1"/>
  <c r="G1867" i="9" s="1"/>
  <c r="G1868" i="9" a="1"/>
  <c r="G1868" i="9" s="1"/>
  <c r="G1869" i="9" a="1"/>
  <c r="G1869" i="9" s="1"/>
  <c r="G1870" i="9" a="1"/>
  <c r="G1870" i="9" s="1"/>
  <c r="G1871" i="9" a="1"/>
  <c r="G1871" i="9" s="1"/>
  <c r="G1872" i="9" a="1"/>
  <c r="G1872" i="9" s="1"/>
  <c r="G1873" i="9" a="1"/>
  <c r="G1873" i="9" s="1"/>
  <c r="G1874" i="9" a="1"/>
  <c r="G1874" i="9" s="1"/>
  <c r="G1875" i="9" a="1"/>
  <c r="G1875" i="9" s="1"/>
  <c r="G1876" i="9" a="1"/>
  <c r="G1876" i="9" s="1"/>
  <c r="G1877" i="9" a="1"/>
  <c r="G1877" i="9" s="1"/>
  <c r="G1878" i="9" a="1"/>
  <c r="G1878" i="9" s="1"/>
  <c r="G1879" i="9" a="1"/>
  <c r="G1879" i="9" s="1"/>
  <c r="G1880" i="9" a="1"/>
  <c r="G1880" i="9" s="1"/>
  <c r="G1881" i="9" a="1"/>
  <c r="G1881" i="9" s="1"/>
  <c r="G1882" i="9" a="1"/>
  <c r="G1882" i="9" s="1"/>
  <c r="G1883" i="9" a="1"/>
  <c r="G1883" i="9" s="1"/>
  <c r="G1884" i="9" a="1"/>
  <c r="G1884" i="9" s="1"/>
  <c r="G1885" i="9" a="1"/>
  <c r="G1885" i="9" s="1"/>
  <c r="G1886" i="9" a="1"/>
  <c r="G1886" i="9" s="1"/>
  <c r="G1887" i="9" a="1"/>
  <c r="G1887" i="9" s="1"/>
  <c r="G1888" i="9" a="1"/>
  <c r="G1888" i="9" s="1"/>
  <c r="G1889" i="9" a="1"/>
  <c r="G1889" i="9" s="1"/>
  <c r="G1890" i="9" a="1"/>
  <c r="G1890" i="9" s="1"/>
  <c r="G1891" i="9" a="1"/>
  <c r="G1891" i="9" s="1"/>
  <c r="G1892" i="9" a="1"/>
  <c r="G1892" i="9" s="1"/>
  <c r="G1893" i="9" a="1"/>
  <c r="G1893" i="9" s="1"/>
  <c r="G1894" i="9" a="1"/>
  <c r="G1894" i="9" s="1"/>
  <c r="G1895" i="9" a="1"/>
  <c r="G1895" i="9" s="1"/>
  <c r="G1896" i="9" a="1"/>
  <c r="G1896" i="9" s="1"/>
  <c r="G1897" i="9" a="1"/>
  <c r="G1897" i="9" s="1"/>
  <c r="G1898" i="9" a="1"/>
  <c r="G1898" i="9" s="1"/>
  <c r="G1899" i="9" a="1"/>
  <c r="G1899" i="9" s="1"/>
  <c r="G1900" i="9" a="1"/>
  <c r="G1900" i="9" s="1"/>
  <c r="G1901" i="9" a="1"/>
  <c r="G1901" i="9" s="1"/>
  <c r="G1902" i="9" a="1"/>
  <c r="G1902" i="9" s="1"/>
  <c r="G1903" i="9" a="1"/>
  <c r="G1903" i="9" s="1"/>
  <c r="G1904" i="9" a="1"/>
  <c r="G1904" i="9" s="1"/>
  <c r="G1906" i="9" a="1"/>
  <c r="G1906" i="9" s="1"/>
  <c r="G1907" i="9" a="1"/>
  <c r="G1907" i="9" s="1"/>
  <c r="G1908" i="9" a="1"/>
  <c r="G1908" i="9" s="1"/>
  <c r="G1909" i="9" a="1"/>
  <c r="G1909" i="9" s="1"/>
  <c r="G1910" i="9" a="1"/>
  <c r="G1910" i="9" s="1"/>
  <c r="G1911" i="9" a="1"/>
  <c r="G1911" i="9" s="1"/>
  <c r="G1912" i="9" a="1"/>
  <c r="G1912" i="9" s="1"/>
  <c r="G1913" i="9" a="1"/>
  <c r="G1913" i="9" s="1"/>
  <c r="G1914" i="9" a="1"/>
  <c r="G1914" i="9" s="1"/>
  <c r="G1915" i="9" a="1"/>
  <c r="G1915" i="9" s="1"/>
  <c r="G1916" i="9" a="1"/>
  <c r="G1916" i="9" s="1"/>
  <c r="G1917" i="9" a="1"/>
  <c r="G1917" i="9" s="1"/>
  <c r="G1918" i="9" a="1"/>
  <c r="G1918" i="9" s="1"/>
  <c r="G1919" i="9" a="1"/>
  <c r="G1919" i="9" s="1"/>
  <c r="G1920" i="9" a="1"/>
  <c r="G1920" i="9" s="1"/>
  <c r="G1921" i="9" a="1"/>
  <c r="G1921" i="9" s="1"/>
  <c r="G1922" i="9" a="1"/>
  <c r="G1922" i="9" s="1"/>
  <c r="G1923" i="9" a="1"/>
  <c r="G1923" i="9" s="1"/>
  <c r="G1924" i="9" a="1"/>
  <c r="G1924" i="9" s="1"/>
  <c r="G1925" i="9" a="1"/>
  <c r="G1925" i="9" s="1"/>
  <c r="G1926" i="9" a="1"/>
  <c r="G1926" i="9" s="1"/>
  <c r="G1927" i="9" a="1"/>
  <c r="G1927" i="9" s="1"/>
  <c r="G1928" i="9" a="1"/>
  <c r="G1928" i="9" s="1"/>
  <c r="G1929" i="9" a="1"/>
  <c r="G1929" i="9" s="1"/>
  <c r="G1930" i="9" a="1"/>
  <c r="G1930" i="9" s="1"/>
  <c r="G1931" i="9" a="1"/>
  <c r="G1931" i="9" s="1"/>
  <c r="G1932" i="9" a="1"/>
  <c r="G1932" i="9" s="1"/>
  <c r="G1933" i="9" a="1"/>
  <c r="G1933" i="9" s="1"/>
  <c r="G1934" i="9" a="1"/>
  <c r="G1934" i="9" s="1"/>
  <c r="G1935" i="9" a="1"/>
  <c r="G1935" i="9" s="1"/>
  <c r="G1936" i="9" a="1"/>
  <c r="G1936" i="9" s="1"/>
  <c r="G1937" i="9" a="1"/>
  <c r="G1937" i="9" s="1"/>
  <c r="G1938" i="9" a="1"/>
  <c r="G1938" i="9" s="1"/>
  <c r="G1939" i="9" a="1"/>
  <c r="G1939" i="9" s="1"/>
  <c r="G1940" i="9" a="1"/>
  <c r="G1940" i="9" s="1"/>
  <c r="G1941" i="9" a="1"/>
  <c r="G1941" i="9" s="1"/>
  <c r="G1942" i="9" a="1"/>
  <c r="G1942" i="9" s="1"/>
  <c r="G1943" i="9" a="1"/>
  <c r="G1943" i="9" s="1"/>
  <c r="G1944" i="9" a="1"/>
  <c r="G1944" i="9" s="1"/>
  <c r="G1945" i="9" a="1"/>
  <c r="G1945" i="9" s="1"/>
  <c r="G1946" i="9" a="1"/>
  <c r="G1946" i="9" s="1"/>
  <c r="G1947" i="9" a="1"/>
  <c r="G1947" i="9" s="1"/>
  <c r="G1948" i="9" a="1"/>
  <c r="G1948" i="9" s="1"/>
  <c r="G1949" i="9" a="1"/>
  <c r="G1949" i="9" s="1"/>
  <c r="G1950" i="9" a="1"/>
  <c r="G1950" i="9" s="1"/>
  <c r="G1951" i="9" a="1"/>
  <c r="G1951" i="9" s="1"/>
  <c r="G1953" i="9" a="1"/>
  <c r="G1953" i="9" s="1"/>
  <c r="G1954" i="9" a="1"/>
  <c r="G1954" i="9" s="1"/>
  <c r="G1955" i="9" a="1"/>
  <c r="G1955" i="9" s="1"/>
  <c r="G1956" i="9" a="1"/>
  <c r="G1956" i="9" s="1"/>
  <c r="G1957" i="9" a="1"/>
  <c r="G1957" i="9" s="1"/>
  <c r="G1958" i="9" a="1"/>
  <c r="G1958" i="9" s="1"/>
  <c r="G1959" i="9" a="1"/>
  <c r="G1959" i="9" s="1"/>
  <c r="G1960" i="9" a="1"/>
  <c r="G1960" i="9" s="1"/>
  <c r="G1961" i="9" a="1"/>
  <c r="G1961" i="9" s="1"/>
  <c r="G1962" i="9" a="1"/>
  <c r="G1962" i="9" s="1"/>
  <c r="G1963" i="9" a="1"/>
  <c r="G1963" i="9" s="1"/>
  <c r="G1964" i="9" a="1"/>
  <c r="G1964" i="9" s="1"/>
  <c r="G1965" i="9" a="1"/>
  <c r="G1965" i="9" s="1"/>
  <c r="G1966" i="9" a="1"/>
  <c r="G1966" i="9" s="1"/>
  <c r="G1967" i="9" a="1"/>
  <c r="G1967" i="9" s="1"/>
  <c r="G1968" i="9" a="1"/>
  <c r="G1968" i="9" s="1"/>
  <c r="G1969" i="9" a="1"/>
  <c r="G1969" i="9" s="1"/>
  <c r="G1970" i="9" a="1"/>
  <c r="G1970" i="9" s="1"/>
  <c r="G1971" i="9" a="1"/>
  <c r="G1971" i="9" s="1"/>
  <c r="G1972" i="9" a="1"/>
  <c r="G1972" i="9" s="1"/>
  <c r="G1973" i="9" a="1"/>
  <c r="G1973" i="9" s="1"/>
  <c r="G1974" i="9" a="1"/>
  <c r="G1974" i="9" s="1"/>
  <c r="G1975" i="9" a="1"/>
  <c r="G1975" i="9" s="1"/>
  <c r="G1976" i="9" a="1"/>
  <c r="G1976" i="9" s="1"/>
  <c r="G1977" i="9" a="1"/>
  <c r="G1977" i="9" s="1"/>
  <c r="G1978" i="9" a="1"/>
  <c r="G1978" i="9" s="1"/>
  <c r="G1979" i="9" a="1"/>
  <c r="G1979" i="9" s="1"/>
  <c r="G1980" i="9" a="1"/>
  <c r="G1980" i="9" s="1"/>
  <c r="G1981" i="9" a="1"/>
  <c r="G1981" i="9" s="1"/>
  <c r="G1982" i="9" a="1"/>
  <c r="G1982" i="9" s="1"/>
  <c r="G1983" i="9" a="1"/>
  <c r="G1983" i="9" s="1"/>
  <c r="G1984" i="9" a="1"/>
  <c r="G1984" i="9" s="1"/>
  <c r="G1985" i="9" a="1"/>
  <c r="G1985" i="9" s="1"/>
  <c r="G1986" i="9" a="1"/>
  <c r="G1986" i="9" s="1"/>
  <c r="G1987" i="9" a="1"/>
  <c r="G1987" i="9" s="1"/>
  <c r="G1988" i="9" a="1"/>
  <c r="G1988" i="9" s="1"/>
  <c r="G1989" i="9" a="1"/>
  <c r="G1989" i="9" s="1"/>
  <c r="G1990" i="9" a="1"/>
  <c r="G1990" i="9" s="1"/>
  <c r="G1991" i="9" a="1"/>
  <c r="G1991" i="9" s="1"/>
  <c r="G1992" i="9" a="1"/>
  <c r="G1992" i="9" s="1"/>
  <c r="G1993" i="9" a="1"/>
  <c r="G1993" i="9" s="1"/>
  <c r="G1994" i="9" a="1"/>
  <c r="G1994" i="9" s="1"/>
  <c r="G1995" i="9" a="1"/>
  <c r="G1995" i="9" s="1"/>
  <c r="G1996" i="9" a="1"/>
  <c r="G1996" i="9" s="1"/>
  <c r="G1997" i="9" a="1"/>
  <c r="G1997" i="9" s="1"/>
  <c r="G1998" i="9" a="1"/>
  <c r="G1998" i="9" s="1"/>
  <c r="G1999" i="9" a="1"/>
  <c r="G1999" i="9" s="1"/>
  <c r="G2000" i="9" a="1"/>
  <c r="G2000" i="9" s="1"/>
  <c r="G2001" i="9" a="1"/>
  <c r="G2001" i="9" s="1"/>
  <c r="G2002" i="9" a="1"/>
  <c r="G2002" i="9" s="1"/>
  <c r="G2003" i="9" a="1"/>
  <c r="G2003" i="9" s="1"/>
  <c r="G2004" i="9" a="1"/>
  <c r="G2004" i="9" s="1"/>
  <c r="G2005" i="9" a="1"/>
  <c r="G2005" i="9" s="1"/>
  <c r="G2006" i="9" a="1"/>
  <c r="G2006" i="9" s="1"/>
  <c r="G2007" i="9" a="1"/>
  <c r="G2007" i="9" s="1"/>
  <c r="G2008" i="9" a="1"/>
  <c r="G2008" i="9" s="1"/>
  <c r="G2009" i="9" a="1"/>
  <c r="G2009" i="9" s="1"/>
  <c r="G2010" i="9" a="1"/>
  <c r="G2010" i="9" s="1"/>
  <c r="G2011" i="9" a="1"/>
  <c r="G2011" i="9" s="1"/>
  <c r="G2012" i="9" a="1"/>
  <c r="G2012" i="9" s="1"/>
  <c r="G2013" i="9" a="1"/>
  <c r="G2013" i="9" s="1"/>
  <c r="G2014" i="9" a="1"/>
  <c r="G2014" i="9" s="1"/>
  <c r="G2015" i="9" a="1"/>
  <c r="G2015" i="9" s="1"/>
  <c r="G2016" i="9" a="1"/>
  <c r="G2016" i="9" s="1"/>
  <c r="G2017" i="9" a="1"/>
  <c r="G2017" i="9" s="1"/>
  <c r="G2018" i="9" a="1"/>
  <c r="G2018" i="9" s="1"/>
  <c r="G2019" i="9" a="1"/>
  <c r="G2019" i="9" s="1"/>
  <c r="G2020" i="9" a="1"/>
  <c r="G2020" i="9" s="1"/>
  <c r="G2021" i="9" a="1"/>
  <c r="G2021" i="9" s="1"/>
  <c r="G2022" i="9" a="1"/>
  <c r="G2022" i="9" s="1"/>
  <c r="G2023" i="9" a="1"/>
  <c r="G2023" i="9" s="1"/>
  <c r="G2024" i="9" a="1"/>
  <c r="G2024" i="9" s="1"/>
  <c r="G2025" i="9" a="1"/>
  <c r="G2025" i="9" s="1"/>
  <c r="G2026" i="9" a="1"/>
  <c r="G2026" i="9" s="1"/>
  <c r="G2027" i="9" a="1"/>
  <c r="G2027" i="9" s="1"/>
  <c r="G2028" i="9" a="1"/>
  <c r="G2028" i="9" s="1"/>
  <c r="G2029" i="9" a="1"/>
  <c r="G2029" i="9" s="1"/>
  <c r="G2030" i="9" a="1"/>
  <c r="G2030" i="9" s="1"/>
  <c r="G2031" i="9" a="1"/>
  <c r="G2031" i="9" s="1"/>
  <c r="G2032" i="9" a="1"/>
  <c r="G2032" i="9" s="1"/>
  <c r="G2033" i="9" a="1"/>
  <c r="G2033" i="9" s="1"/>
  <c r="G2034" i="9" a="1"/>
  <c r="G2034" i="9" s="1"/>
  <c r="G2035" i="9" a="1"/>
  <c r="G2035" i="9" s="1"/>
  <c r="G2036" i="9" a="1"/>
  <c r="G2036" i="9" s="1"/>
  <c r="G2037" i="9" a="1"/>
  <c r="G2037" i="9" s="1"/>
  <c r="G2038" i="9" a="1"/>
  <c r="G2038" i="9" s="1"/>
  <c r="G2039" i="9" a="1"/>
  <c r="G2039" i="9" s="1"/>
  <c r="G2040" i="9" a="1"/>
  <c r="G2040" i="9" s="1"/>
  <c r="G2041" i="9" a="1"/>
  <c r="G2041" i="9" s="1"/>
  <c r="G2042" i="9" a="1"/>
  <c r="G2042" i="9" s="1"/>
  <c r="G2043" i="9" a="1"/>
  <c r="G2043" i="9" s="1"/>
  <c r="G2044" i="9" a="1"/>
  <c r="G2044" i="9" s="1"/>
  <c r="G2045" i="9" a="1"/>
  <c r="G2045" i="9" s="1"/>
  <c r="G2046" i="9" a="1"/>
  <c r="G2046" i="9" s="1"/>
  <c r="G2047" i="9" a="1"/>
  <c r="G2047" i="9" s="1"/>
  <c r="G2048" i="9" a="1"/>
  <c r="G2048" i="9" s="1"/>
  <c r="G2049" i="9" a="1"/>
  <c r="G2049" i="9" s="1"/>
  <c r="G2050" i="9" a="1"/>
  <c r="G2050" i="9" s="1"/>
  <c r="G2051" i="9" a="1"/>
  <c r="G2051" i="9" s="1"/>
  <c r="G2052" i="9" a="1"/>
  <c r="G2052" i="9" s="1"/>
  <c r="G2053" i="9" a="1"/>
  <c r="G2053" i="9" s="1"/>
  <c r="G2054" i="9" a="1"/>
  <c r="G2054" i="9" s="1"/>
  <c r="G2055" i="9" a="1"/>
  <c r="G2055" i="9" s="1"/>
  <c r="G2056" i="9" a="1"/>
  <c r="G2056" i="9" s="1"/>
  <c r="G2057" i="9" a="1"/>
  <c r="G2057" i="9" s="1"/>
  <c r="G2058" i="9" a="1"/>
  <c r="G2058" i="9" s="1"/>
  <c r="G2059" i="9" a="1"/>
  <c r="G2059" i="9" s="1"/>
  <c r="G2060" i="9" a="1"/>
  <c r="G2060" i="9" s="1"/>
  <c r="G2061" i="9" a="1"/>
  <c r="G2061" i="9" s="1"/>
  <c r="G2062" i="9" a="1"/>
  <c r="G2062" i="9" s="1"/>
  <c r="G2063" i="9" a="1"/>
  <c r="G2063" i="9" s="1"/>
  <c r="G2064" i="9" a="1"/>
  <c r="G2064" i="9" s="1"/>
  <c r="G2065" i="9" a="1"/>
  <c r="G2065" i="9" s="1"/>
  <c r="G2066" i="9" a="1"/>
  <c r="G2066" i="9" s="1"/>
  <c r="G2067" i="9" a="1"/>
  <c r="G2067" i="9" s="1"/>
  <c r="G2068" i="9" a="1"/>
  <c r="G2068" i="9" s="1"/>
  <c r="G2069" i="9" a="1"/>
  <c r="G2069" i="9" s="1"/>
  <c r="G2070" i="9" a="1"/>
  <c r="G2070" i="9" s="1"/>
  <c r="G2071" i="9" a="1"/>
  <c r="G2071" i="9" s="1"/>
  <c r="G2072" i="9" a="1"/>
  <c r="G2072" i="9" s="1"/>
  <c r="G2073" i="9" a="1"/>
  <c r="G2073" i="9" s="1"/>
  <c r="G2074" i="9" a="1"/>
  <c r="G2074" i="9" s="1"/>
  <c r="G2075" i="9" a="1"/>
  <c r="G2075" i="9" s="1"/>
  <c r="G2076" i="9" a="1"/>
  <c r="G2076" i="9" s="1"/>
  <c r="G2077" i="9" a="1"/>
  <c r="G2077" i="9" s="1"/>
  <c r="G2078" i="9" a="1"/>
  <c r="G2078" i="9" s="1"/>
  <c r="G2079" i="9" a="1"/>
  <c r="G2079" i="9" s="1"/>
  <c r="G2080" i="9" a="1"/>
  <c r="G2080" i="9" s="1"/>
  <c r="G2081" i="9" a="1"/>
  <c r="G2081" i="9" s="1"/>
  <c r="G2083" i="9" a="1"/>
  <c r="G2083" i="9" s="1"/>
  <c r="G2085" i="9" a="1"/>
  <c r="G2085" i="9" s="1"/>
  <c r="G2086" i="9" a="1"/>
  <c r="G2086" i="9" s="1"/>
  <c r="G2087" i="9" a="1"/>
  <c r="G2087" i="9" s="1"/>
  <c r="G2088" i="9" a="1"/>
  <c r="G2088" i="9" s="1"/>
  <c r="G2089" i="9" a="1"/>
  <c r="G2089" i="9" s="1"/>
  <c r="G2090" i="9" a="1"/>
  <c r="G2090" i="9" s="1"/>
  <c r="G2091" i="9" a="1"/>
  <c r="G2091" i="9" s="1"/>
  <c r="G2092" i="9" a="1"/>
  <c r="G2092" i="9" s="1"/>
  <c r="G2093" i="9" a="1"/>
  <c r="G2093" i="9" s="1"/>
  <c r="G2094" i="9" a="1"/>
  <c r="G2094" i="9" s="1"/>
  <c r="G2095" i="9" a="1"/>
  <c r="G2095" i="9" s="1"/>
  <c r="G2096" i="9" a="1"/>
  <c r="G2096" i="9" s="1"/>
  <c r="G2097" i="9" a="1"/>
  <c r="G2097" i="9" s="1"/>
  <c r="G2098" i="9" a="1"/>
  <c r="G2098" i="9" s="1"/>
  <c r="G2099" i="9" a="1"/>
  <c r="G2099" i="9" s="1"/>
  <c r="G2100" i="9" a="1"/>
  <c r="G2100" i="9" s="1"/>
  <c r="G2101" i="9" a="1"/>
  <c r="G2101" i="9" s="1"/>
  <c r="G2102" i="9" a="1"/>
  <c r="G2102" i="9" s="1"/>
  <c r="G2103" i="9" a="1"/>
  <c r="G2103" i="9" s="1"/>
  <c r="G2104" i="9" a="1"/>
  <c r="G2104" i="9" s="1"/>
  <c r="G2105" i="9" a="1"/>
  <c r="G2105" i="9" s="1"/>
  <c r="G2106" i="9" a="1"/>
  <c r="G2106" i="9" s="1"/>
  <c r="G2107" i="9" a="1"/>
  <c r="G2107" i="9" s="1"/>
  <c r="G2108" i="9" a="1"/>
  <c r="G2108" i="9" s="1"/>
  <c r="G2109" i="9" a="1"/>
  <c r="G2109" i="9" s="1"/>
  <c r="G2110" i="9" a="1"/>
  <c r="G2110" i="9" s="1"/>
  <c r="G2111" i="9" a="1"/>
  <c r="G2111" i="9" s="1"/>
  <c r="G2112" i="9" a="1"/>
  <c r="G2112" i="9" s="1"/>
  <c r="G2113" i="9" a="1"/>
  <c r="G2113" i="9" s="1"/>
  <c r="G2114" i="9" a="1"/>
  <c r="G2114" i="9" s="1"/>
  <c r="G2115" i="9" a="1"/>
  <c r="G2115" i="9" s="1"/>
  <c r="G2116" i="9" a="1"/>
  <c r="G2116" i="9" s="1"/>
  <c r="G2117" i="9" a="1"/>
  <c r="G2117" i="9" s="1"/>
  <c r="G2118" i="9" a="1"/>
  <c r="G2118" i="9" s="1"/>
  <c r="G2119" i="9" a="1"/>
  <c r="G2119" i="9" s="1"/>
  <c r="G2120" i="9" a="1"/>
  <c r="G2120" i="9" s="1"/>
  <c r="G2121" i="9" a="1"/>
  <c r="G2121" i="9" s="1"/>
  <c r="G2122" i="9" a="1"/>
  <c r="G2122" i="9" s="1"/>
  <c r="G2123" i="9" a="1"/>
  <c r="G2123" i="9" s="1"/>
  <c r="G2124" i="9" a="1"/>
  <c r="G2124" i="9" s="1"/>
  <c r="G2125" i="9" a="1"/>
  <c r="G2125" i="9" s="1"/>
  <c r="G2126" i="9" a="1"/>
  <c r="G2126" i="9" s="1"/>
  <c r="G2127" i="9" a="1"/>
  <c r="G2127" i="9" s="1"/>
  <c r="G2128" i="9" a="1"/>
  <c r="G2128" i="9" s="1"/>
  <c r="G2129" i="9" a="1"/>
  <c r="G2129" i="9" s="1"/>
  <c r="G2130" i="9" a="1"/>
  <c r="G2130" i="9" s="1"/>
  <c r="G2131" i="9" a="1"/>
  <c r="G2131" i="9" s="1"/>
  <c r="G2132" i="9" a="1"/>
  <c r="G2132" i="9" s="1"/>
  <c r="G2133" i="9" a="1"/>
  <c r="G2133" i="9" s="1"/>
  <c r="G2134" i="9" a="1"/>
  <c r="G2134" i="9" s="1"/>
  <c r="G2135" i="9" a="1"/>
  <c r="G2135" i="9" s="1"/>
  <c r="G2136" i="9" a="1"/>
  <c r="G2136" i="9" s="1"/>
  <c r="G2137" i="9" a="1"/>
  <c r="G2137" i="9" s="1"/>
  <c r="G2138" i="9" a="1"/>
  <c r="G2138" i="9" s="1"/>
  <c r="G2139" i="9" a="1"/>
  <c r="G2139" i="9" s="1"/>
  <c r="G2140" i="9" a="1"/>
  <c r="G2140" i="9" s="1"/>
  <c r="G2141" i="9" a="1"/>
  <c r="G2141" i="9" s="1"/>
  <c r="G2142" i="9" a="1"/>
  <c r="G2142" i="9" s="1"/>
  <c r="G2143" i="9" a="1"/>
  <c r="G2143" i="9" s="1"/>
  <c r="G2144" i="9" a="1"/>
  <c r="G2144" i="9" s="1"/>
  <c r="G2145" i="9" a="1"/>
  <c r="G2145" i="9" s="1"/>
  <c r="G2146" i="9" a="1"/>
  <c r="G2146" i="9" s="1"/>
  <c r="G2147" i="9" a="1"/>
  <c r="G2147" i="9" s="1"/>
  <c r="G2148" i="9" a="1"/>
  <c r="G2148" i="9" s="1"/>
  <c r="G2149" i="9" a="1"/>
  <c r="G2149" i="9" s="1"/>
  <c r="G2150" i="9" a="1"/>
  <c r="G2150" i="9" s="1"/>
  <c r="G2151" i="9" a="1"/>
  <c r="G2151" i="9" s="1"/>
  <c r="G2152" i="9" a="1"/>
  <c r="G2152" i="9" s="1"/>
  <c r="G2153" i="9" a="1"/>
  <c r="G2153" i="9" s="1"/>
  <c r="G2154" i="9" a="1"/>
  <c r="G2154" i="9" s="1"/>
  <c r="G2155" i="9" a="1"/>
  <c r="G2155" i="9" s="1"/>
  <c r="G2156" i="9" a="1"/>
  <c r="G2156" i="9" s="1"/>
  <c r="G2157" i="9" a="1"/>
  <c r="G2157" i="9" s="1"/>
  <c r="G2158" i="9" a="1"/>
  <c r="G2158" i="9" s="1"/>
  <c r="G2159" i="9" a="1"/>
  <c r="G2159" i="9" s="1"/>
  <c r="G2160" i="9" a="1"/>
  <c r="G2160" i="9" s="1"/>
  <c r="G2161" i="9" a="1"/>
  <c r="G2161" i="9" s="1"/>
  <c r="G2162" i="9" a="1"/>
  <c r="G2162" i="9" s="1"/>
  <c r="G2164" i="9" a="1"/>
  <c r="G2164" i="9" s="1"/>
  <c r="G2165" i="9" a="1"/>
  <c r="G2165" i="9" s="1"/>
  <c r="G2166" i="9" a="1"/>
  <c r="G2166" i="9" s="1"/>
  <c r="G2167" i="9" a="1"/>
  <c r="G2167" i="9" s="1"/>
  <c r="G2168" i="9" a="1"/>
  <c r="G2168" i="9" s="1"/>
  <c r="G2169" i="9" a="1"/>
  <c r="G2169" i="9" s="1"/>
  <c r="G2170" i="9" a="1"/>
  <c r="G2170" i="9" s="1"/>
  <c r="G2171" i="9" a="1"/>
  <c r="G2171" i="9" s="1"/>
  <c r="G2172" i="9" a="1"/>
  <c r="G2172" i="9" s="1"/>
  <c r="G2173" i="9" a="1"/>
  <c r="G2173" i="9" s="1"/>
  <c r="G2174" i="9" a="1"/>
  <c r="G2174" i="9" s="1"/>
  <c r="G2175" i="9" a="1"/>
  <c r="G2175" i="9" s="1"/>
  <c r="G2176" i="9" a="1"/>
  <c r="G2176" i="9" s="1"/>
  <c r="G2177" i="9" a="1"/>
  <c r="G2177" i="9" s="1"/>
  <c r="G2178" i="9" a="1"/>
  <c r="G2178" i="9" s="1"/>
  <c r="G2179" i="9" a="1"/>
  <c r="G2179" i="9" s="1"/>
  <c r="G2180" i="9" a="1"/>
  <c r="G2180" i="9" s="1"/>
  <c r="G2181" i="9" a="1"/>
  <c r="G2181" i="9" s="1"/>
  <c r="G2182" i="9" a="1"/>
  <c r="G2182" i="9" s="1"/>
  <c r="G2183" i="9" a="1"/>
  <c r="G2183" i="9" s="1"/>
  <c r="G2184" i="9" a="1"/>
  <c r="G2184" i="9" s="1"/>
  <c r="G2185" i="9" a="1"/>
  <c r="G2185" i="9" s="1"/>
  <c r="G2186" i="9" a="1"/>
  <c r="G2186" i="9" s="1"/>
  <c r="G2187" i="9" a="1"/>
  <c r="G2187" i="9" s="1"/>
  <c r="G2188" i="9" a="1"/>
  <c r="G2188" i="9" s="1"/>
  <c r="G2189" i="9" a="1"/>
  <c r="G2189" i="9" s="1"/>
  <c r="G2190" i="9" a="1"/>
  <c r="G2190" i="9" s="1"/>
  <c r="G2191" i="9" a="1"/>
  <c r="G2191" i="9" s="1"/>
  <c r="G2193" i="9" a="1"/>
  <c r="G2193" i="9" s="1"/>
  <c r="G2194" i="9" a="1"/>
  <c r="G2194" i="9" s="1"/>
  <c r="G2195" i="9" a="1"/>
  <c r="G2195" i="9" s="1"/>
  <c r="G2196" i="9" a="1"/>
  <c r="G2196" i="9" s="1"/>
  <c r="G2197" i="9" a="1"/>
  <c r="G2197" i="9" s="1"/>
  <c r="G2198" i="9" a="1"/>
  <c r="G2198" i="9" s="1"/>
  <c r="G2199" i="9" a="1"/>
  <c r="G2199" i="9" s="1"/>
  <c r="G2200" i="9" a="1"/>
  <c r="G2200" i="9" s="1"/>
  <c r="G2201" i="9" a="1"/>
  <c r="G2201" i="9" s="1"/>
  <c r="G2202" i="9" a="1"/>
  <c r="G2202" i="9" s="1"/>
  <c r="G2203" i="9" a="1"/>
  <c r="G2203" i="9" s="1"/>
  <c r="G2204" i="9" a="1"/>
  <c r="G2204" i="9" s="1"/>
  <c r="G2205" i="9" a="1"/>
  <c r="G2205" i="9" s="1"/>
  <c r="G2206" i="9" a="1"/>
  <c r="G2206" i="9" s="1"/>
  <c r="G2207" i="9" a="1"/>
  <c r="G2207" i="9" s="1"/>
  <c r="G2208" i="9" a="1"/>
  <c r="G2208" i="9" s="1"/>
  <c r="G2209" i="9" a="1"/>
  <c r="G2209" i="9" s="1"/>
  <c r="G2210" i="9" a="1"/>
  <c r="G2210" i="9" s="1"/>
  <c r="G2211" i="9" a="1"/>
  <c r="G2211" i="9" s="1"/>
  <c r="G2212" i="9" a="1"/>
  <c r="G2212" i="9" s="1"/>
  <c r="G2213" i="9" a="1"/>
  <c r="G2213" i="9" s="1"/>
  <c r="G2214" i="9" a="1"/>
  <c r="G2214" i="9" s="1"/>
  <c r="G2215" i="9" a="1"/>
  <c r="G2215" i="9" s="1"/>
  <c r="G2216" i="9" a="1"/>
  <c r="G2216" i="9" s="1"/>
  <c r="G2217" i="9" a="1"/>
  <c r="G2217" i="9" s="1"/>
  <c r="G2218" i="9" a="1"/>
  <c r="G2218" i="9" s="1"/>
  <c r="G2219" i="9" a="1"/>
  <c r="G2219" i="9" s="1"/>
  <c r="G2220" i="9" a="1"/>
  <c r="G2220" i="9" s="1"/>
  <c r="G2221" i="9" a="1"/>
  <c r="G2221" i="9" s="1"/>
  <c r="G2222" i="9" a="1"/>
  <c r="G2222" i="9" s="1"/>
  <c r="G2223" i="9" a="1"/>
  <c r="G2223" i="9" s="1"/>
  <c r="G2224" i="9" a="1"/>
  <c r="G2224" i="9" s="1"/>
  <c r="G2225" i="9" a="1"/>
  <c r="G2225" i="9" s="1"/>
  <c r="G2226" i="9" a="1"/>
  <c r="G2226" i="9" s="1"/>
  <c r="G2227" i="9" a="1"/>
  <c r="G2227" i="9" s="1"/>
  <c r="G2228" i="9" a="1"/>
  <c r="G2228" i="9" s="1"/>
  <c r="G2229" i="9" a="1"/>
  <c r="G2229" i="9" s="1"/>
  <c r="G2230" i="9" a="1"/>
  <c r="G2230" i="9" s="1"/>
  <c r="G2231" i="9" a="1"/>
  <c r="G2231" i="9" s="1"/>
  <c r="G2232" i="9" a="1"/>
  <c r="G2232" i="9" s="1"/>
  <c r="G2233" i="9" a="1"/>
  <c r="G2233" i="9" s="1"/>
  <c r="G2234" i="9" a="1"/>
  <c r="G2234" i="9" s="1"/>
  <c r="G2235" i="9" a="1"/>
  <c r="G2235" i="9" s="1"/>
  <c r="G2236" i="9" a="1"/>
  <c r="G2236" i="9" s="1"/>
  <c r="G2237" i="9" a="1"/>
  <c r="G2237" i="9" s="1"/>
  <c r="G2238" i="9" a="1"/>
  <c r="G2238" i="9" s="1"/>
  <c r="G2239" i="9" a="1"/>
  <c r="G2239" i="9" s="1"/>
  <c r="G2240" i="9" a="1"/>
  <c r="G2240" i="9" s="1"/>
  <c r="G2241" i="9" a="1"/>
  <c r="G2241" i="9" s="1"/>
  <c r="G2242" i="9" a="1"/>
  <c r="G2242" i="9" s="1"/>
  <c r="G2243" i="9" a="1"/>
  <c r="G2243" i="9" s="1"/>
  <c r="G2244" i="9" a="1"/>
  <c r="G2244" i="9" s="1"/>
  <c r="G2245" i="9" a="1"/>
  <c r="G2245" i="9" s="1"/>
  <c r="G2246" i="9" a="1"/>
  <c r="G2246" i="9" s="1"/>
  <c r="G2247" i="9" a="1"/>
  <c r="G2247" i="9" s="1"/>
  <c r="G2248" i="9" a="1"/>
  <c r="G2248" i="9" s="1"/>
  <c r="G2249" i="9" a="1"/>
  <c r="G2249" i="9" s="1"/>
  <c r="G2250" i="9" a="1"/>
  <c r="G2250" i="9" s="1"/>
  <c r="G2251" i="9" a="1"/>
  <c r="G2251" i="9" s="1"/>
  <c r="G2252" i="9" a="1"/>
  <c r="G2252" i="9" s="1"/>
  <c r="G2253" i="9" a="1"/>
  <c r="G2253" i="9" s="1"/>
  <c r="G2254" i="9" a="1"/>
  <c r="G2254" i="9" s="1"/>
  <c r="G2255" i="9" a="1"/>
  <c r="G2255" i="9" s="1"/>
  <c r="G2256" i="9" a="1"/>
  <c r="G2256" i="9" s="1"/>
  <c r="G2257" i="9" a="1"/>
  <c r="G2257" i="9" s="1"/>
  <c r="G2258" i="9" a="1"/>
  <c r="G2258" i="9" s="1"/>
  <c r="G2259" i="9" a="1"/>
  <c r="G2259" i="9" s="1"/>
  <c r="G2260" i="9" a="1"/>
  <c r="G2260" i="9" s="1"/>
  <c r="G2261" i="9" a="1"/>
  <c r="G2261" i="9" s="1"/>
  <c r="G2262" i="9" a="1"/>
  <c r="G2262" i="9" s="1"/>
  <c r="G2263" i="9" a="1"/>
  <c r="G2263" i="9" s="1"/>
  <c r="G2264" i="9" a="1"/>
  <c r="G2264" i="9" s="1"/>
  <c r="G2265" i="9" a="1"/>
  <c r="G2265" i="9" s="1"/>
  <c r="G2266" i="9" a="1"/>
  <c r="G2266" i="9" s="1"/>
  <c r="G2267" i="9" a="1"/>
  <c r="G2267" i="9" s="1"/>
  <c r="G2268" i="9" a="1"/>
  <c r="G2268" i="9" s="1"/>
  <c r="G2269" i="9" a="1"/>
  <c r="G2269" i="9" s="1"/>
  <c r="G2270" i="9" a="1"/>
  <c r="G2270" i="9" s="1"/>
  <c r="G2271" i="9" a="1"/>
  <c r="G2271" i="9" s="1"/>
  <c r="G2272" i="9" a="1"/>
  <c r="G2272" i="9" s="1"/>
  <c r="G2273" i="9" a="1"/>
  <c r="G2273" i="9" s="1"/>
  <c r="G2274" i="9" a="1"/>
  <c r="G2274" i="9" s="1"/>
  <c r="G2275" i="9" a="1"/>
  <c r="G2275" i="9" s="1"/>
  <c r="G2276" i="9" a="1"/>
  <c r="G2276" i="9" s="1"/>
  <c r="G2277" i="9" a="1"/>
  <c r="G2277" i="9" s="1"/>
  <c r="G2278" i="9" a="1"/>
  <c r="G2278" i="9" s="1"/>
  <c r="G2279" i="9" a="1"/>
  <c r="G2279" i="9" s="1"/>
  <c r="G2280" i="9" a="1"/>
  <c r="G2280" i="9" s="1"/>
  <c r="G2281" i="9" a="1"/>
  <c r="G2281" i="9" s="1"/>
  <c r="G2282" i="9" a="1"/>
  <c r="G2282" i="9" s="1"/>
  <c r="G2283" i="9" a="1"/>
  <c r="G2283" i="9" s="1"/>
  <c r="G2284" i="9" a="1"/>
  <c r="G2284" i="9" s="1"/>
  <c r="G2285" i="9" a="1"/>
  <c r="G2285" i="9" s="1"/>
  <c r="G2286" i="9" a="1"/>
  <c r="G2286" i="9" s="1"/>
  <c r="G2287" i="9" a="1"/>
  <c r="G2287" i="9" s="1"/>
  <c r="G2288" i="9" a="1"/>
  <c r="G2288" i="9" s="1"/>
  <c r="G2289" i="9" a="1"/>
  <c r="G2289" i="9" s="1"/>
  <c r="G2290" i="9" a="1"/>
  <c r="G2290" i="9" s="1"/>
  <c r="G2291" i="9" a="1"/>
  <c r="G2291" i="9" s="1"/>
  <c r="G2292" i="9" a="1"/>
  <c r="G2292" i="9" s="1"/>
  <c r="G2293" i="9" a="1"/>
  <c r="G2293" i="9" s="1"/>
  <c r="G2294" i="9" a="1"/>
  <c r="G2294" i="9" s="1"/>
  <c r="G2295" i="9" a="1"/>
  <c r="G2295" i="9" s="1"/>
  <c r="G2296" i="9" a="1"/>
  <c r="G2296" i="9" s="1"/>
  <c r="G2297" i="9" a="1"/>
  <c r="G2297" i="9" s="1"/>
  <c r="G2298" i="9" a="1"/>
  <c r="G2298" i="9" s="1"/>
  <c r="G2299" i="9" a="1"/>
  <c r="G2299" i="9" s="1"/>
  <c r="G2300" i="9" a="1"/>
  <c r="G2300" i="9" s="1"/>
  <c r="G2301" i="9" a="1"/>
  <c r="G2301" i="9" s="1"/>
  <c r="G2302" i="9" a="1"/>
  <c r="G2302" i="9" s="1"/>
  <c r="G2303" i="9" a="1"/>
  <c r="G2303" i="9" s="1"/>
  <c r="G2304" i="9" a="1"/>
  <c r="G2304" i="9" s="1"/>
  <c r="G2305" i="9" a="1"/>
  <c r="G2305" i="9" s="1"/>
  <c r="G2306" i="9" a="1"/>
  <c r="G2306" i="9" s="1"/>
  <c r="G2307" i="9" a="1"/>
  <c r="G2307" i="9" s="1"/>
  <c r="G2308" i="9" a="1"/>
  <c r="G2308" i="9" s="1"/>
  <c r="G2309" i="9" a="1"/>
  <c r="G2309" i="9" s="1"/>
  <c r="G2310" i="9" a="1"/>
  <c r="G2310" i="9" s="1"/>
  <c r="G2311" i="9" a="1"/>
  <c r="G2311" i="9" s="1"/>
  <c r="G2312" i="9" a="1"/>
  <c r="G2312" i="9" s="1"/>
  <c r="G2313" i="9" a="1"/>
  <c r="G2313" i="9" s="1"/>
  <c r="G2314" i="9" a="1"/>
  <c r="G2314" i="9" s="1"/>
  <c r="G2315" i="9" a="1"/>
  <c r="G2315" i="9" s="1"/>
  <c r="G2316" i="9" a="1"/>
  <c r="G2316" i="9" s="1"/>
  <c r="G2317" i="9" a="1"/>
  <c r="G2317" i="9" s="1"/>
  <c r="G2318" i="9" a="1"/>
  <c r="G2318" i="9" s="1"/>
  <c r="G2319" i="9" a="1"/>
  <c r="G2319" i="9" s="1"/>
  <c r="G2320" i="9" a="1"/>
  <c r="G2320" i="9" s="1"/>
  <c r="G2321" i="9" a="1"/>
  <c r="G2321" i="9" s="1"/>
  <c r="G2322" i="9" a="1"/>
  <c r="G2322" i="9" s="1"/>
  <c r="G2323" i="9" a="1"/>
  <c r="G2323" i="9" s="1"/>
  <c r="G2324" i="9" a="1"/>
  <c r="G2324" i="9" s="1"/>
  <c r="G2325" i="9" a="1"/>
  <c r="G2325" i="9" s="1"/>
  <c r="G2326" i="9" a="1"/>
  <c r="G2326" i="9" s="1"/>
  <c r="G2327" i="9" a="1"/>
  <c r="G2327" i="9" s="1"/>
  <c r="G2328" i="9" a="1"/>
  <c r="G2328" i="9" s="1"/>
  <c r="G2329" i="9" a="1"/>
  <c r="G2329" i="9" s="1"/>
  <c r="G2330" i="9" a="1"/>
  <c r="G2330" i="9" s="1"/>
  <c r="G2331" i="9" a="1"/>
  <c r="G2331" i="9" s="1"/>
  <c r="G2332" i="9" a="1"/>
  <c r="G2332" i="9" s="1"/>
  <c r="G2333" i="9" a="1"/>
  <c r="G2333" i="9" s="1"/>
  <c r="G2334" i="9" a="1"/>
  <c r="G2334" i="9" s="1"/>
  <c r="G2335" i="9" a="1"/>
  <c r="G2335" i="9" s="1"/>
  <c r="G2336" i="9" a="1"/>
  <c r="G2336" i="9" s="1"/>
  <c r="G2337" i="9" a="1"/>
  <c r="G2337" i="9" s="1"/>
  <c r="G2338" i="9" a="1"/>
  <c r="G2338" i="9" s="1"/>
  <c r="G2340" i="9" a="1"/>
  <c r="G2340" i="9" s="1"/>
  <c r="G2341" i="9" a="1"/>
  <c r="G2341" i="9" s="1"/>
  <c r="G2342" i="9" a="1"/>
  <c r="G2342" i="9" s="1"/>
  <c r="G2343" i="9" a="1"/>
  <c r="G2343" i="9" s="1"/>
  <c r="G2344" i="9" a="1"/>
  <c r="G2344" i="9" s="1"/>
  <c r="G2345" i="9" a="1"/>
  <c r="G2345" i="9" s="1"/>
  <c r="G2346" i="9" a="1"/>
  <c r="G2346" i="9" s="1"/>
  <c r="G2347" i="9" a="1"/>
  <c r="G2347" i="9" s="1"/>
  <c r="G2348" i="9" a="1"/>
  <c r="G2348" i="9" s="1"/>
  <c r="G2350" i="9" a="1"/>
  <c r="G2350" i="9" s="1"/>
  <c r="G2351" i="9" a="1"/>
  <c r="G2351" i="9" s="1"/>
  <c r="G2352" i="9" a="1"/>
  <c r="G2352" i="9" s="1"/>
  <c r="G2353" i="9" a="1"/>
  <c r="G2353" i="9" s="1"/>
  <c r="G2355" i="9" a="1"/>
  <c r="G2355" i="9" s="1"/>
  <c r="G2356" i="9" a="1"/>
  <c r="G2356" i="9" s="1"/>
  <c r="G2357" i="9" a="1"/>
  <c r="G2357" i="9" s="1"/>
  <c r="G2358" i="9" a="1"/>
  <c r="G2358" i="9" s="1"/>
  <c r="G2359" i="9" a="1"/>
  <c r="G2359" i="9" s="1"/>
  <c r="G2360" i="9" a="1"/>
  <c r="G2360" i="9" s="1"/>
  <c r="G2361" i="9" a="1"/>
  <c r="G2361" i="9" s="1"/>
  <c r="G2362" i="9" a="1"/>
  <c r="G2362" i="9" s="1"/>
  <c r="G2363" i="9" a="1"/>
  <c r="G2363" i="9" s="1"/>
  <c r="G2364" i="9" a="1"/>
  <c r="G2364" i="9" s="1"/>
  <c r="G2365" i="9" a="1"/>
  <c r="G2365" i="9" s="1"/>
  <c r="G2366" i="9" a="1"/>
  <c r="G2366" i="9" s="1"/>
  <c r="G2367" i="9" a="1"/>
  <c r="G2367" i="9" s="1"/>
  <c r="G2368" i="9" a="1"/>
  <c r="G2368" i="9" s="1"/>
  <c r="G2369" i="9" a="1"/>
  <c r="G2369" i="9" s="1"/>
  <c r="G2370" i="9" a="1"/>
  <c r="G2370" i="9" s="1"/>
  <c r="G2371" i="9" a="1"/>
  <c r="G2371" i="9" s="1"/>
  <c r="G2372" i="9" a="1"/>
  <c r="G2372" i="9" s="1"/>
  <c r="G2373" i="9" a="1"/>
  <c r="G2373" i="9" s="1"/>
  <c r="G2374" i="9" a="1"/>
  <c r="G2374" i="9" s="1"/>
  <c r="G2375" i="9" a="1"/>
  <c r="G2375" i="9" s="1"/>
  <c r="G2376" i="9" a="1"/>
  <c r="G2376" i="9" s="1"/>
  <c r="G2377" i="9" a="1"/>
  <c r="G2377" i="9" s="1"/>
  <c r="G2378" i="9" a="1"/>
  <c r="G2378" i="9" s="1"/>
  <c r="G2380" i="9" a="1"/>
  <c r="G2380" i="9" s="1"/>
  <c r="G2381" i="9" a="1"/>
  <c r="G2381" i="9" s="1"/>
  <c r="G2382" i="9" a="1"/>
  <c r="G2382" i="9" s="1"/>
  <c r="G2383" i="9" a="1"/>
  <c r="G2383" i="9" s="1"/>
  <c r="G2384" i="9" a="1"/>
  <c r="G2384" i="9" s="1"/>
  <c r="G2385" i="9" a="1"/>
  <c r="G2385" i="9" s="1"/>
  <c r="G2386" i="9" a="1"/>
  <c r="G2386" i="9" s="1"/>
  <c r="G2387" i="9" a="1"/>
  <c r="G2387" i="9" s="1"/>
  <c r="G2388" i="9" a="1"/>
  <c r="G2388" i="9" s="1"/>
  <c r="G2389" i="9" a="1"/>
  <c r="G2389" i="9" s="1"/>
  <c r="G2391" i="9" a="1"/>
  <c r="G2391" i="9" s="1"/>
  <c r="G2392" i="9" a="1"/>
  <c r="G2392" i="9" s="1"/>
  <c r="G2393" i="9" a="1"/>
  <c r="G2393" i="9" s="1"/>
  <c r="G2394" i="9" a="1"/>
  <c r="G2394" i="9" s="1"/>
  <c r="G2395" i="9" a="1"/>
  <c r="G2395" i="9" s="1"/>
  <c r="G2396" i="9" a="1"/>
  <c r="G2396" i="9" s="1"/>
  <c r="G2397" i="9" a="1"/>
  <c r="G2397" i="9" s="1"/>
  <c r="G2398" i="9" a="1"/>
  <c r="G2398" i="9" s="1"/>
  <c r="G2399" i="9" a="1"/>
  <c r="G2399" i="9" s="1"/>
  <c r="G2400" i="9" a="1"/>
  <c r="G2400" i="9" s="1"/>
  <c r="G2401" i="9" a="1"/>
  <c r="G2401" i="9" s="1"/>
  <c r="G2402" i="9" a="1"/>
  <c r="G2402" i="9" s="1"/>
  <c r="G2403" i="9" a="1"/>
  <c r="G2403" i="9" s="1"/>
  <c r="G2404" i="9" a="1"/>
  <c r="G2404" i="9" s="1"/>
  <c r="G2405" i="9" a="1"/>
  <c r="G2405" i="9" s="1"/>
  <c r="G2406" i="9" a="1"/>
  <c r="G2406" i="9" s="1"/>
  <c r="G2407" i="9" a="1"/>
  <c r="G2407" i="9" s="1"/>
  <c r="G2408" i="9" a="1"/>
  <c r="G2408" i="9" s="1"/>
  <c r="G2409" i="9" a="1"/>
  <c r="G2409" i="9" s="1"/>
  <c r="G2410" i="9" a="1"/>
  <c r="G2410" i="9" s="1"/>
  <c r="G2411" i="9" a="1"/>
  <c r="G2411" i="9" s="1"/>
  <c r="G2412" i="9" a="1"/>
  <c r="G2412" i="9" s="1"/>
  <c r="G2413" i="9" a="1"/>
  <c r="G2413" i="9" s="1"/>
  <c r="G2414" i="9" a="1"/>
  <c r="G2414" i="9" s="1"/>
  <c r="G2415" i="9" a="1"/>
  <c r="G2415" i="9" s="1"/>
  <c r="G2416" i="9" a="1"/>
  <c r="G2416" i="9" s="1"/>
  <c r="G2417" i="9" a="1"/>
  <c r="G2417" i="9" s="1"/>
  <c r="G2418" i="9" a="1"/>
  <c r="G2418" i="9" s="1"/>
  <c r="G2419" i="9" a="1"/>
  <c r="G2419" i="9" s="1"/>
  <c r="G2420" i="9" a="1"/>
  <c r="G2420" i="9" s="1"/>
  <c r="G2421" i="9" a="1"/>
  <c r="G2421" i="9" s="1"/>
  <c r="G2422" i="9" a="1"/>
  <c r="G2422" i="9" s="1"/>
  <c r="G2423" i="9" a="1"/>
  <c r="G2423" i="9" s="1"/>
  <c r="G2424" i="9" a="1"/>
  <c r="G2424" i="9" s="1"/>
  <c r="G2425" i="9" a="1"/>
  <c r="G2425" i="9" s="1"/>
  <c r="G2426" i="9" a="1"/>
  <c r="G2426" i="9" s="1"/>
  <c r="G2427" i="9" a="1"/>
  <c r="G2427" i="9" s="1"/>
  <c r="G2428" i="9" a="1"/>
  <c r="G2428" i="9" s="1"/>
  <c r="G2429" i="9" a="1"/>
  <c r="G2429" i="9" s="1"/>
  <c r="G2430" i="9" a="1"/>
  <c r="G2430" i="9" s="1"/>
  <c r="G2431" i="9" a="1"/>
  <c r="G2431" i="9" s="1"/>
  <c r="G2432" i="9" a="1"/>
  <c r="G2432" i="9" s="1"/>
  <c r="G2433" i="9" a="1"/>
  <c r="G2433" i="9" s="1"/>
  <c r="G2434" i="9" a="1"/>
  <c r="G2434" i="9" s="1"/>
  <c r="G2435" i="9" a="1"/>
  <c r="G2435" i="9" s="1"/>
  <c r="G2436" i="9" a="1"/>
  <c r="G2436" i="9" s="1"/>
  <c r="G2437" i="9" a="1"/>
  <c r="G2437" i="9" s="1"/>
  <c r="G2438" i="9" a="1"/>
  <c r="G2438" i="9" s="1"/>
  <c r="G2439" i="9" a="1"/>
  <c r="G2439" i="9" s="1"/>
  <c r="G2440" i="9" a="1"/>
  <c r="G2440" i="9" s="1"/>
  <c r="G2441" i="9" a="1"/>
  <c r="G2441" i="9" s="1"/>
  <c r="G2442" i="9" a="1"/>
  <c r="G2442" i="9" s="1"/>
  <c r="G2443" i="9" a="1"/>
  <c r="G2443" i="9" s="1"/>
  <c r="G2444" i="9" a="1"/>
  <c r="G2444" i="9" s="1"/>
  <c r="G2445" i="9" a="1"/>
  <c r="G2445" i="9" s="1"/>
  <c r="G2446" i="9" a="1"/>
  <c r="G2446" i="9" s="1"/>
  <c r="G2447" i="9" a="1"/>
  <c r="G2447" i="9" s="1"/>
  <c r="G2448" i="9" a="1"/>
  <c r="G2448" i="9" s="1"/>
  <c r="G2449" i="9" a="1"/>
  <c r="G2449" i="9" s="1"/>
  <c r="G2450" i="9" a="1"/>
  <c r="G2450" i="9" s="1"/>
  <c r="G2451" i="9" a="1"/>
  <c r="G2451" i="9" s="1"/>
  <c r="G2452" i="9" a="1"/>
  <c r="G2452" i="9" s="1"/>
  <c r="G2453" i="9" a="1"/>
  <c r="G2453" i="9" s="1"/>
  <c r="G2454" i="9" a="1"/>
  <c r="G2454" i="9" s="1"/>
  <c r="G2455" i="9" a="1"/>
  <c r="G2455" i="9" s="1"/>
  <c r="G2456" i="9" a="1"/>
  <c r="G2456" i="9" s="1"/>
  <c r="G2457" i="9" a="1"/>
  <c r="G2457" i="9" s="1"/>
  <c r="G2458" i="9" a="1"/>
  <c r="G2458" i="9" s="1"/>
  <c r="G2459" i="9" a="1"/>
  <c r="G2459" i="9" s="1"/>
  <c r="G2460" i="9" a="1"/>
  <c r="G2460" i="9" s="1"/>
  <c r="G2461" i="9" a="1"/>
  <c r="G2461" i="9" s="1"/>
  <c r="G2462" i="9" a="1"/>
  <c r="G2462" i="9" s="1"/>
  <c r="G2463" i="9" a="1"/>
  <c r="G2463" i="9" s="1"/>
  <c r="G2464" i="9" a="1"/>
  <c r="G2464" i="9" s="1"/>
  <c r="G2465" i="9" a="1"/>
  <c r="G2465" i="9" s="1"/>
  <c r="G2466" i="9" a="1"/>
  <c r="G2466" i="9" s="1"/>
  <c r="G2467" i="9" a="1"/>
  <c r="G2467" i="9" s="1"/>
  <c r="G2468" i="9" a="1"/>
  <c r="G2468" i="9" s="1"/>
  <c r="G2469" i="9" a="1"/>
  <c r="G2469" i="9" s="1"/>
  <c r="G2470" i="9" a="1"/>
  <c r="G2470" i="9" s="1"/>
  <c r="G2471" i="9" a="1"/>
  <c r="G2471" i="9" s="1"/>
  <c r="G2472" i="9" a="1"/>
  <c r="G2472" i="9" s="1"/>
  <c r="G2473" i="9" a="1"/>
  <c r="G2473" i="9" s="1"/>
  <c r="G2474" i="9" a="1"/>
  <c r="G2474" i="9" s="1"/>
  <c r="G2475" i="9" a="1"/>
  <c r="G2475" i="9" s="1"/>
  <c r="G2476" i="9" a="1"/>
  <c r="G2476" i="9" s="1"/>
  <c r="G2477" i="9" a="1"/>
  <c r="G2477" i="9" s="1"/>
  <c r="G2478" i="9" a="1"/>
  <c r="G2478" i="9" s="1"/>
  <c r="G2479" i="9" a="1"/>
  <c r="G2479" i="9" s="1"/>
  <c r="G2480" i="9" a="1"/>
  <c r="G2480" i="9" s="1"/>
  <c r="G2481" i="9" a="1"/>
  <c r="G2481" i="9" s="1"/>
  <c r="G2482" i="9" a="1"/>
  <c r="G2482" i="9" s="1"/>
  <c r="G2483" i="9" a="1"/>
  <c r="G2483" i="9" s="1"/>
  <c r="G2484" i="9" a="1"/>
  <c r="G2484" i="9" s="1"/>
  <c r="G2485" i="9" a="1"/>
  <c r="G2485" i="9" s="1"/>
  <c r="G2486" i="9" a="1"/>
  <c r="G2486" i="9" s="1"/>
  <c r="G2487" i="9" a="1"/>
  <c r="G2487" i="9" s="1"/>
  <c r="G2488" i="9" a="1"/>
  <c r="G2488" i="9" s="1"/>
  <c r="G2489" i="9" a="1"/>
  <c r="G2489" i="9" s="1"/>
  <c r="G2490" i="9" a="1"/>
  <c r="G2490" i="9" s="1"/>
  <c r="G2491" i="9" a="1"/>
  <c r="G2491" i="9" s="1"/>
  <c r="G2492" i="9" a="1"/>
  <c r="G2492" i="9" s="1"/>
  <c r="G2493" i="9" a="1"/>
  <c r="G2493" i="9" s="1"/>
  <c r="G2494" i="9" a="1"/>
  <c r="G2494" i="9" s="1"/>
  <c r="G2495" i="9" a="1"/>
  <c r="G2495" i="9" s="1"/>
  <c r="G2496" i="9" a="1"/>
  <c r="G2496" i="9" s="1"/>
  <c r="G2497" i="9" a="1"/>
  <c r="G2497" i="9" s="1"/>
  <c r="G2498" i="9" a="1"/>
  <c r="G2498" i="9" s="1"/>
  <c r="G2499" i="9" a="1"/>
  <c r="G2499" i="9" s="1"/>
  <c r="G2500" i="9" a="1"/>
  <c r="G2500" i="9" s="1"/>
  <c r="G2501" i="9" a="1"/>
  <c r="G2501" i="9" s="1"/>
  <c r="G2502" i="9" a="1"/>
  <c r="G2502" i="9" s="1"/>
  <c r="G2503" i="9" a="1"/>
  <c r="G2503" i="9" s="1"/>
  <c r="G2504" i="9" a="1"/>
  <c r="G2504" i="9" s="1"/>
  <c r="G2505" i="9" a="1"/>
  <c r="G2505" i="9" s="1"/>
  <c r="G2506" i="9" a="1"/>
  <c r="G2506" i="9" s="1"/>
  <c r="G2507" i="9" a="1"/>
  <c r="G2507" i="9" s="1"/>
  <c r="G2508" i="9" a="1"/>
  <c r="G2508" i="9" s="1"/>
  <c r="G2509" i="9" a="1"/>
  <c r="G2509" i="9" s="1"/>
  <c r="G2510" i="9" a="1"/>
  <c r="G2510" i="9" s="1"/>
  <c r="G2511" i="9" a="1"/>
  <c r="G2511" i="9" s="1"/>
  <c r="G2512" i="9" a="1"/>
  <c r="G2512" i="9" s="1"/>
  <c r="G2513" i="9" a="1"/>
  <c r="G2513" i="9" s="1"/>
  <c r="G2514" i="9" a="1"/>
  <c r="G2514" i="9" s="1"/>
  <c r="G2515" i="9" a="1"/>
  <c r="G2515" i="9" s="1"/>
  <c r="G2516" i="9" a="1"/>
  <c r="G2516" i="9" s="1"/>
  <c r="G2517" i="9" a="1"/>
  <c r="G2517" i="9" s="1"/>
  <c r="G2518" i="9" a="1"/>
  <c r="G2518" i="9" s="1"/>
  <c r="G2519" i="9" a="1"/>
  <c r="G2519" i="9" s="1"/>
  <c r="G2520" i="9" a="1"/>
  <c r="G2520" i="9" s="1"/>
  <c r="G2521" i="9" a="1"/>
  <c r="G2521" i="9" s="1"/>
  <c r="G2522" i="9" a="1"/>
  <c r="G2522" i="9" s="1"/>
  <c r="G2523" i="9" a="1"/>
  <c r="G2523" i="9" s="1"/>
  <c r="G2524" i="9" a="1"/>
  <c r="G2524" i="9" s="1"/>
  <c r="G2525" i="9" a="1"/>
  <c r="G2525" i="9" s="1"/>
  <c r="G2526" i="9" a="1"/>
  <c r="G2526" i="9" s="1"/>
  <c r="G2527" i="9" a="1"/>
  <c r="G2527" i="9" s="1"/>
  <c r="G2528" i="9" a="1"/>
  <c r="G2528" i="9" s="1"/>
  <c r="G2529" i="9" a="1"/>
  <c r="G2529" i="9" s="1"/>
  <c r="G2530" i="9" a="1"/>
  <c r="G2530" i="9" s="1"/>
  <c r="G2531" i="9" a="1"/>
  <c r="G2531" i="9" s="1"/>
  <c r="G2532" i="9" a="1"/>
  <c r="G2532" i="9" s="1"/>
  <c r="G2533" i="9" a="1"/>
  <c r="G2533" i="9" s="1"/>
  <c r="G2534" i="9" a="1"/>
  <c r="G2534" i="9" s="1"/>
  <c r="G2535" i="9" a="1"/>
  <c r="G2535" i="9" s="1"/>
  <c r="G2536" i="9" a="1"/>
  <c r="G2536" i="9" s="1"/>
  <c r="G2537" i="9" a="1"/>
  <c r="G2537" i="9" s="1"/>
  <c r="G2538" i="9" a="1"/>
  <c r="G2538" i="9" s="1"/>
  <c r="G2539" i="9" a="1"/>
  <c r="G2539" i="9" s="1"/>
  <c r="G2540" i="9" a="1"/>
  <c r="G2540" i="9" s="1"/>
  <c r="G2541" i="9" a="1"/>
  <c r="G2541" i="9" s="1"/>
  <c r="G2542" i="9" a="1"/>
  <c r="G2542" i="9" s="1"/>
  <c r="G2543" i="9" a="1"/>
  <c r="G2543" i="9" s="1"/>
  <c r="G2544" i="9" a="1"/>
  <c r="G2544" i="9" s="1"/>
  <c r="G2545" i="9" a="1"/>
  <c r="G2545" i="9" s="1"/>
  <c r="G2546" i="9" a="1"/>
  <c r="G2546" i="9" s="1"/>
  <c r="G2547" i="9" a="1"/>
  <c r="G2547" i="9" s="1"/>
  <c r="G2548" i="9" a="1"/>
  <c r="G2548" i="9" s="1"/>
  <c r="G2549" i="9" a="1"/>
  <c r="G2549" i="9" s="1"/>
  <c r="G2550" i="9" a="1"/>
  <c r="G2550" i="9" s="1"/>
  <c r="G2551" i="9" a="1"/>
  <c r="G2551" i="9" s="1"/>
  <c r="G2552" i="9" a="1"/>
  <c r="G2552" i="9" s="1"/>
  <c r="G2553" i="9" a="1"/>
  <c r="G2553" i="9" s="1"/>
  <c r="G2554" i="9" a="1"/>
  <c r="G2554" i="9" s="1"/>
  <c r="G2555" i="9" a="1"/>
  <c r="G2555" i="9" s="1"/>
  <c r="G2556" i="9" a="1"/>
  <c r="G2556" i="9" s="1"/>
  <c r="G2557" i="9" a="1"/>
  <c r="G2557" i="9" s="1"/>
  <c r="G2558" i="9" a="1"/>
  <c r="G2558" i="9" s="1"/>
  <c r="G2559" i="9" a="1"/>
  <c r="G2559" i="9" s="1"/>
  <c r="G2560" i="9" a="1"/>
  <c r="G2560" i="9" s="1"/>
  <c r="G2561" i="9" a="1"/>
  <c r="G2561" i="9" s="1"/>
  <c r="G2562" i="9" a="1"/>
  <c r="G2562" i="9" s="1"/>
  <c r="G2563" i="9" a="1"/>
  <c r="G2563" i="9" s="1"/>
  <c r="G2564" i="9" a="1"/>
  <c r="G2564" i="9" s="1"/>
  <c r="G2565" i="9" a="1"/>
  <c r="G2565" i="9" s="1"/>
  <c r="G2566" i="9" a="1"/>
  <c r="G2566" i="9" s="1"/>
  <c r="G2567" i="9" a="1"/>
  <c r="G2567" i="9" s="1"/>
  <c r="G2568" i="9" a="1"/>
  <c r="G2568" i="9" s="1"/>
  <c r="G2569" i="9" a="1"/>
  <c r="G2569" i="9" s="1"/>
  <c r="G2570" i="9" a="1"/>
  <c r="G2570" i="9" s="1"/>
  <c r="G2571" i="9" a="1"/>
  <c r="G2571" i="9" s="1"/>
  <c r="G2572" i="9" a="1"/>
  <c r="G2572" i="9" s="1"/>
  <c r="G2573" i="9" a="1"/>
  <c r="G2573" i="9" s="1"/>
  <c r="G2574" i="9" a="1"/>
  <c r="G2574" i="9" s="1"/>
  <c r="G2575" i="9" a="1"/>
  <c r="G2575" i="9" s="1"/>
  <c r="G2576" i="9" a="1"/>
  <c r="G2576" i="9" s="1"/>
  <c r="G2577" i="9" a="1"/>
  <c r="G2577" i="9" s="1"/>
  <c r="G2578" i="9" a="1"/>
  <c r="G2578" i="9" s="1"/>
  <c r="G2579" i="9" a="1"/>
  <c r="G2579" i="9" s="1"/>
  <c r="G2580" i="9" a="1"/>
  <c r="G2580" i="9" s="1"/>
  <c r="G2581" i="9" a="1"/>
  <c r="G2581" i="9" s="1"/>
  <c r="G2582" i="9" a="1"/>
  <c r="G2582" i="9" s="1"/>
  <c r="G2583" i="9" a="1"/>
  <c r="G2583" i="9" s="1"/>
  <c r="G2584" i="9" a="1"/>
  <c r="G2584" i="9" s="1"/>
  <c r="G2585" i="9" a="1"/>
  <c r="G2585" i="9" s="1"/>
  <c r="G2586" i="9" a="1"/>
  <c r="G2586" i="9" s="1"/>
  <c r="G2587" i="9" a="1"/>
  <c r="G2587" i="9" s="1"/>
  <c r="G2588" i="9" a="1"/>
  <c r="G2588" i="9" s="1"/>
  <c r="G2589" i="9" a="1"/>
  <c r="G2589" i="9" s="1"/>
  <c r="G2590" i="9" a="1"/>
  <c r="G2590" i="9" s="1"/>
  <c r="G2591" i="9" a="1"/>
  <c r="G2591" i="9" s="1"/>
  <c r="G2592" i="9" a="1"/>
  <c r="G2592" i="9" s="1"/>
  <c r="G2593" i="9" a="1"/>
  <c r="G2593" i="9" s="1"/>
  <c r="G2594" i="9" a="1"/>
  <c r="G2594" i="9" s="1"/>
  <c r="G2595" i="9" a="1"/>
  <c r="G2595" i="9" s="1"/>
  <c r="G2596" i="9" a="1"/>
  <c r="G2596" i="9" s="1"/>
  <c r="G2597" i="9" a="1"/>
  <c r="G2597" i="9" s="1"/>
  <c r="G2598" i="9" a="1"/>
  <c r="G2598" i="9" s="1"/>
  <c r="G2599" i="9" a="1"/>
  <c r="G2599" i="9" s="1"/>
  <c r="G2600" i="9" a="1"/>
  <c r="G2600" i="9" s="1"/>
  <c r="G2601" i="9" a="1"/>
  <c r="G2601" i="9" s="1"/>
  <c r="G2602" i="9" a="1"/>
  <c r="G2602" i="9" s="1"/>
  <c r="G2603" i="9" a="1"/>
  <c r="G2603" i="9" s="1"/>
  <c r="G2604" i="9" a="1"/>
  <c r="G2604" i="9" s="1"/>
  <c r="G2605" i="9" a="1"/>
  <c r="G2605" i="9" s="1"/>
  <c r="G2606" i="9" a="1"/>
  <c r="G2606" i="9" s="1"/>
  <c r="G2607" i="9" a="1"/>
  <c r="G2607" i="9" s="1"/>
  <c r="G2608" i="9" a="1"/>
  <c r="G2608" i="9" s="1"/>
  <c r="G2609" i="9" a="1"/>
  <c r="G2609" i="9" s="1"/>
  <c r="G2610" i="9" a="1"/>
  <c r="G2610" i="9" s="1"/>
  <c r="G2611" i="9" a="1"/>
  <c r="G2611" i="9" s="1"/>
  <c r="G2612" i="9" a="1"/>
  <c r="G2612" i="9" s="1"/>
  <c r="G2613" i="9" a="1"/>
  <c r="G2613" i="9" s="1"/>
  <c r="G2614" i="9" a="1"/>
  <c r="G2614" i="9" s="1"/>
  <c r="G2615" i="9" a="1"/>
  <c r="G2615" i="9" s="1"/>
  <c r="G2616" i="9" a="1"/>
  <c r="G2616" i="9" s="1"/>
  <c r="G2617" i="9" a="1"/>
  <c r="G2617" i="9" s="1"/>
  <c r="G2618" i="9" a="1"/>
  <c r="G2618" i="9" s="1"/>
  <c r="G2619" i="9" a="1"/>
  <c r="G2619" i="9" s="1"/>
  <c r="G2620" i="9" a="1"/>
  <c r="G2620" i="9" s="1"/>
  <c r="G2621" i="9" a="1"/>
  <c r="G2621" i="9" s="1"/>
  <c r="G2622" i="9" a="1"/>
  <c r="G2622" i="9" s="1"/>
  <c r="G2623" i="9" a="1"/>
  <c r="G2623" i="9" s="1"/>
  <c r="G2624" i="9" a="1"/>
  <c r="G2624" i="9" s="1"/>
  <c r="G2625" i="9" a="1"/>
  <c r="G2625" i="9" s="1"/>
  <c r="G2626" i="9" a="1"/>
  <c r="G2626" i="9" s="1"/>
  <c r="G2627" i="9" a="1"/>
  <c r="G2627" i="9" s="1"/>
  <c r="G2628" i="9" a="1"/>
  <c r="G2628" i="9" s="1"/>
  <c r="G2629" i="9" a="1"/>
  <c r="G2629" i="9" s="1"/>
  <c r="G2630" i="9" a="1"/>
  <c r="G2630" i="9" s="1"/>
  <c r="G2631" i="9" a="1"/>
  <c r="G2631" i="9" s="1"/>
  <c r="G2632" i="9" a="1"/>
  <c r="G2632" i="9" s="1"/>
  <c r="G2633" i="9" a="1"/>
  <c r="G2633" i="9" s="1"/>
  <c r="G2634" i="9" a="1"/>
  <c r="G2634" i="9" s="1"/>
  <c r="G2635" i="9" a="1"/>
  <c r="G2635" i="9" s="1"/>
  <c r="G2636" i="9" a="1"/>
  <c r="G2636" i="9" s="1"/>
  <c r="G2637" i="9" a="1"/>
  <c r="G2637" i="9" s="1"/>
  <c r="G2638" i="9" a="1"/>
  <c r="G2638" i="9" s="1"/>
  <c r="G2639" i="9" a="1"/>
  <c r="G2639" i="9" s="1"/>
  <c r="G2640" i="9" a="1"/>
  <c r="G2640" i="9" s="1"/>
  <c r="G2641" i="9" a="1"/>
  <c r="G2641" i="9" s="1"/>
  <c r="G2642" i="9" a="1"/>
  <c r="G2642" i="9" s="1"/>
  <c r="G2643" i="9" a="1"/>
  <c r="G2643" i="9" s="1"/>
  <c r="G2644" i="9" a="1"/>
  <c r="G2644" i="9" s="1"/>
  <c r="G2645" i="9" a="1"/>
  <c r="G2645" i="9" s="1"/>
  <c r="G2646" i="9" a="1"/>
  <c r="G2646" i="9" s="1"/>
  <c r="G2647" i="9" a="1"/>
  <c r="G2647" i="9" s="1"/>
  <c r="G2648" i="9" a="1"/>
  <c r="G2648" i="9" s="1"/>
  <c r="G2649" i="9" a="1"/>
  <c r="G2649" i="9" s="1"/>
  <c r="G2650" i="9" a="1"/>
  <c r="G2650" i="9" s="1"/>
  <c r="G2651" i="9" a="1"/>
  <c r="G2651" i="9" s="1"/>
  <c r="G2652" i="9" a="1"/>
  <c r="G2652" i="9" s="1"/>
  <c r="G2653" i="9" a="1"/>
  <c r="G2653" i="9" s="1"/>
  <c r="G2654" i="9" a="1"/>
  <c r="G2654" i="9" s="1"/>
  <c r="G2655" i="9" a="1"/>
  <c r="G2655" i="9" s="1"/>
  <c r="G2656" i="9" a="1"/>
  <c r="G2656" i="9" s="1"/>
  <c r="G2657" i="9" a="1"/>
  <c r="G2657" i="9" s="1"/>
  <c r="G2658" i="9" a="1"/>
  <c r="G2658" i="9" s="1"/>
  <c r="G2659" i="9" a="1"/>
  <c r="G2659" i="9" s="1"/>
  <c r="G2660" i="9" a="1"/>
  <c r="G2660" i="9" s="1"/>
  <c r="G2661" i="9" a="1"/>
  <c r="G2661" i="9" s="1"/>
  <c r="G2662" i="9" a="1"/>
  <c r="G2662" i="9" s="1"/>
  <c r="G2663" i="9" a="1"/>
  <c r="G2663" i="9" s="1"/>
  <c r="G2664" i="9" a="1"/>
  <c r="G2664" i="9" s="1"/>
  <c r="G2665" i="9" a="1"/>
  <c r="G2665" i="9" s="1"/>
  <c r="G2666" i="9" a="1"/>
  <c r="G2666" i="9" s="1"/>
  <c r="G2667" i="9" a="1"/>
  <c r="G2667" i="9" s="1"/>
  <c r="G2668" i="9" a="1"/>
  <c r="G2668" i="9" s="1"/>
  <c r="G2669" i="9" a="1"/>
  <c r="G2669" i="9" s="1"/>
  <c r="G2670" i="9" a="1"/>
  <c r="G2670" i="9" s="1"/>
  <c r="G2671" i="9" a="1"/>
  <c r="G2671" i="9" s="1"/>
  <c r="G2672" i="9" a="1"/>
  <c r="G2672" i="9" s="1"/>
  <c r="G2673" i="9" a="1"/>
  <c r="G2673" i="9" s="1"/>
  <c r="G2674" i="9" a="1"/>
  <c r="G2674" i="9" s="1"/>
  <c r="G2675" i="9" a="1"/>
  <c r="G2675" i="9" s="1"/>
  <c r="G2676" i="9" a="1"/>
  <c r="G2676" i="9" s="1"/>
  <c r="G2677" i="9" a="1"/>
  <c r="G2677" i="9" s="1"/>
  <c r="G2678" i="9" a="1"/>
  <c r="G2678" i="9" s="1"/>
  <c r="G2679" i="9" a="1"/>
  <c r="G2679" i="9" s="1"/>
  <c r="G2680" i="9" a="1"/>
  <c r="G2680" i="9" s="1"/>
  <c r="G2681" i="9" a="1"/>
  <c r="G2681" i="9" s="1"/>
  <c r="G2682" i="9" a="1"/>
  <c r="G2682" i="9" s="1"/>
  <c r="G2683" i="9" a="1"/>
  <c r="G2683" i="9" s="1"/>
  <c r="G2684" i="9" a="1"/>
  <c r="G2684" i="9" s="1"/>
  <c r="G2685" i="9" a="1"/>
  <c r="G2685" i="9" s="1"/>
  <c r="G2686" i="9" a="1"/>
  <c r="G2686" i="9" s="1"/>
  <c r="G2687" i="9" a="1"/>
  <c r="G2687" i="9" s="1"/>
  <c r="G2688" i="9" a="1"/>
  <c r="G2688" i="9" s="1"/>
  <c r="G2689" i="9" a="1"/>
  <c r="G2689" i="9" s="1"/>
  <c r="G2690" i="9" a="1"/>
  <c r="G2690" i="9" s="1"/>
  <c r="G2691" i="9" a="1"/>
  <c r="G2691" i="9" s="1"/>
  <c r="G2692" i="9" a="1"/>
  <c r="G2692" i="9" s="1"/>
  <c r="G2693" i="9" a="1"/>
  <c r="G2693" i="9" s="1"/>
  <c r="G2694" i="9" a="1"/>
  <c r="G2694" i="9" s="1"/>
  <c r="G2695" i="9" a="1"/>
  <c r="G2695" i="9" s="1"/>
  <c r="G2696" i="9" a="1"/>
  <c r="G2696" i="9" s="1"/>
  <c r="G2697" i="9" a="1"/>
  <c r="G2697" i="9" s="1"/>
  <c r="G2698" i="9" a="1"/>
  <c r="G2698" i="9" s="1"/>
  <c r="G2699" i="9" a="1"/>
  <c r="G2699" i="9" s="1"/>
  <c r="G2700" i="9" a="1"/>
  <c r="G2700" i="9" s="1"/>
  <c r="G2701" i="9" a="1"/>
  <c r="G2701" i="9" s="1"/>
  <c r="G2702" i="9" a="1"/>
  <c r="G2702" i="9" s="1"/>
  <c r="G2703" i="9" a="1"/>
  <c r="G2703" i="9" s="1"/>
  <c r="G2704" i="9" a="1"/>
  <c r="G2704" i="9" s="1"/>
  <c r="G2705" i="9" a="1"/>
  <c r="G2705" i="9" s="1"/>
  <c r="G2706" i="9" a="1"/>
  <c r="G2706" i="9" s="1"/>
  <c r="G2707" i="9" a="1"/>
  <c r="G2707" i="9" s="1"/>
  <c r="G2708" i="9" a="1"/>
  <c r="G2708" i="9" s="1"/>
  <c r="G2709" i="9" a="1"/>
  <c r="G2709" i="9" s="1"/>
  <c r="G2710" i="9" a="1"/>
  <c r="G2710" i="9" s="1"/>
  <c r="G2711" i="9" a="1"/>
  <c r="G2711" i="9" s="1"/>
  <c r="G2712" i="9" a="1"/>
  <c r="G2712" i="9" s="1"/>
  <c r="G2713" i="9" a="1"/>
  <c r="G2713" i="9" s="1"/>
  <c r="G2714" i="9" a="1"/>
  <c r="G2714" i="9" s="1"/>
  <c r="G2715" i="9" a="1"/>
  <c r="G2715" i="9" s="1"/>
  <c r="G2716" i="9" a="1"/>
  <c r="G2716" i="9" s="1"/>
  <c r="G2717" i="9" a="1"/>
  <c r="G2717" i="9" s="1"/>
  <c r="G2718" i="9" a="1"/>
  <c r="G2718" i="9" s="1"/>
  <c r="G2719" i="9" a="1"/>
  <c r="G2719" i="9" s="1"/>
  <c r="G2720" i="9" a="1"/>
  <c r="G2720" i="9" s="1"/>
  <c r="G2721" i="9" a="1"/>
  <c r="G2721" i="9" s="1"/>
  <c r="G2722" i="9" a="1"/>
  <c r="G2722" i="9" s="1"/>
  <c r="G2723" i="9" a="1"/>
  <c r="G2723" i="9" s="1"/>
  <c r="G2724" i="9" a="1"/>
  <c r="G2724" i="9" s="1"/>
  <c r="G2725" i="9" a="1"/>
  <c r="G2725" i="9" s="1"/>
  <c r="G2726" i="9" a="1"/>
  <c r="G2726" i="9" s="1"/>
  <c r="G2727" i="9" a="1"/>
  <c r="G2727" i="9" s="1"/>
  <c r="G2728" i="9" a="1"/>
  <c r="G2728" i="9" s="1"/>
  <c r="G2729" i="9" a="1"/>
  <c r="G2729" i="9" s="1"/>
  <c r="G2730" i="9" a="1"/>
  <c r="G2730" i="9" s="1"/>
  <c r="G2731" i="9" a="1"/>
  <c r="G2731" i="9" s="1"/>
  <c r="G2732" i="9" a="1"/>
  <c r="G2732" i="9" s="1"/>
  <c r="G2733" i="9" a="1"/>
  <c r="G2733" i="9" s="1"/>
  <c r="G2734" i="9" a="1"/>
  <c r="G2734" i="9" s="1"/>
  <c r="G2735" i="9" a="1"/>
  <c r="G2735" i="9" s="1"/>
  <c r="G2736" i="9" a="1"/>
  <c r="G2736" i="9" s="1"/>
  <c r="G2737" i="9" a="1"/>
  <c r="G2737" i="9" s="1"/>
  <c r="G2738" i="9" a="1"/>
  <c r="G2738" i="9" s="1"/>
  <c r="G2739" i="9" a="1"/>
  <c r="G2739" i="9" s="1"/>
  <c r="G2740" i="9" a="1"/>
  <c r="G2740" i="9" s="1"/>
  <c r="G2741" i="9" a="1"/>
  <c r="G2741" i="9" s="1"/>
  <c r="G2742" i="9" a="1"/>
  <c r="G2742" i="9" s="1"/>
  <c r="G2743" i="9" a="1"/>
  <c r="G2743" i="9" s="1"/>
  <c r="G2744" i="9" a="1"/>
  <c r="G2744" i="9" s="1"/>
  <c r="G2745" i="9" a="1"/>
  <c r="G2745" i="9" s="1"/>
  <c r="G2746" i="9" a="1"/>
  <c r="G2746" i="9" s="1"/>
  <c r="G2747" i="9" a="1"/>
  <c r="G2747" i="9" s="1"/>
  <c r="G2748" i="9" a="1"/>
  <c r="G2748" i="9" s="1"/>
  <c r="G2749" i="9" a="1"/>
  <c r="G2749" i="9" s="1"/>
  <c r="G2750" i="9" a="1"/>
  <c r="G2750" i="9" s="1"/>
  <c r="G2751" i="9" a="1"/>
  <c r="G2751" i="9" s="1"/>
  <c r="G2752" i="9" a="1"/>
  <c r="G2752" i="9" s="1"/>
  <c r="G2753" i="9" a="1"/>
  <c r="G2753" i="9" s="1"/>
  <c r="G2754" i="9" a="1"/>
  <c r="G2754" i="9" s="1"/>
  <c r="G2755" i="9" a="1"/>
  <c r="G2755" i="9" s="1"/>
  <c r="G2756" i="9" a="1"/>
  <c r="G2756" i="9" s="1"/>
  <c r="G2757" i="9" a="1"/>
  <c r="G2757" i="9" s="1"/>
  <c r="G2758" i="9" a="1"/>
  <c r="G2758" i="9" s="1"/>
  <c r="G2759" i="9" a="1"/>
  <c r="G2759" i="9" s="1"/>
  <c r="G2760" i="9" a="1"/>
  <c r="G2760" i="9" s="1"/>
  <c r="G2761" i="9" a="1"/>
  <c r="G2761" i="9" s="1"/>
  <c r="G2762" i="9" a="1"/>
  <c r="G2762" i="9" s="1"/>
  <c r="G2763" i="9" a="1"/>
  <c r="G2763" i="9" s="1"/>
  <c r="G2764" i="9" a="1"/>
  <c r="G2764" i="9" s="1"/>
  <c r="G2765" i="9" a="1"/>
  <c r="G2765" i="9" s="1"/>
  <c r="G2766" i="9" a="1"/>
  <c r="G2766" i="9" s="1"/>
  <c r="G2767" i="9" a="1"/>
  <c r="G2767" i="9" s="1"/>
  <c r="G2768" i="9" a="1"/>
  <c r="G2768" i="9" s="1"/>
  <c r="G2769" i="9" a="1"/>
  <c r="G2769" i="9" s="1"/>
  <c r="G2770" i="9" a="1"/>
  <c r="G2770" i="9" s="1"/>
  <c r="G2771" i="9" a="1"/>
  <c r="G2771" i="9" s="1"/>
  <c r="G2772" i="9" a="1"/>
  <c r="G2772" i="9" s="1"/>
  <c r="G2773" i="9" a="1"/>
  <c r="G2773" i="9" s="1"/>
  <c r="G2774" i="9" a="1"/>
  <c r="G2774" i="9" s="1"/>
  <c r="G2775" i="9" a="1"/>
  <c r="G2775" i="9" s="1"/>
  <c r="G2776" i="9" a="1"/>
  <c r="G2776" i="9" s="1"/>
  <c r="G2777" i="9" a="1"/>
  <c r="G2777" i="9" s="1"/>
  <c r="G2778" i="9" a="1"/>
  <c r="G2778" i="9" s="1"/>
  <c r="G2779" i="9" a="1"/>
  <c r="G2779" i="9" s="1"/>
  <c r="G2780" i="9" a="1"/>
  <c r="G2780" i="9" s="1"/>
  <c r="G2781" i="9" a="1"/>
  <c r="G2781" i="9" s="1"/>
  <c r="G2782" i="9" a="1"/>
  <c r="G2782" i="9" s="1"/>
  <c r="G2783" i="9" a="1"/>
  <c r="G2783" i="9" s="1"/>
  <c r="G2784" i="9" a="1"/>
  <c r="G2784" i="9" s="1"/>
  <c r="G2785" i="9" a="1"/>
  <c r="G2785" i="9" s="1"/>
  <c r="G2786" i="9" a="1"/>
  <c r="G2786" i="9" s="1"/>
  <c r="G2787" i="9" a="1"/>
  <c r="G2787" i="9" s="1"/>
  <c r="G2788" i="9" a="1"/>
  <c r="G2788" i="9" s="1"/>
  <c r="G2789" i="9" a="1"/>
  <c r="G2789" i="9" s="1"/>
  <c r="G2790" i="9" a="1"/>
  <c r="G2790" i="9" s="1"/>
  <c r="G2791" i="9" a="1"/>
  <c r="G2791" i="9" s="1"/>
  <c r="G2792" i="9" a="1"/>
  <c r="G2792" i="9" s="1"/>
  <c r="G2793" i="9" a="1"/>
  <c r="G2793" i="9" s="1"/>
  <c r="G2794" i="9" a="1"/>
  <c r="G2794" i="9" s="1"/>
  <c r="G2795" i="9" a="1"/>
  <c r="G2795" i="9" s="1"/>
  <c r="G2796" i="9" a="1"/>
  <c r="G2796" i="9" s="1"/>
  <c r="G2797" i="9" a="1"/>
  <c r="G2797" i="9" s="1"/>
  <c r="G2798" i="9" a="1"/>
  <c r="G2798" i="9" s="1"/>
  <c r="G2799" i="9" a="1"/>
  <c r="G2799" i="9" s="1"/>
  <c r="G2800" i="9" a="1"/>
  <c r="G2800" i="9" s="1"/>
  <c r="G2801" i="9" a="1"/>
  <c r="G2801" i="9" s="1"/>
  <c r="G2802" i="9" a="1"/>
  <c r="G2802" i="9" s="1"/>
  <c r="G2803" i="9" a="1"/>
  <c r="G2803" i="9" s="1"/>
  <c r="G2804" i="9" a="1"/>
  <c r="G2804" i="9" s="1"/>
  <c r="G2805" i="9" a="1"/>
  <c r="G2805" i="9" s="1"/>
  <c r="G2806" i="9" a="1"/>
  <c r="G2806" i="9" s="1"/>
  <c r="G2807" i="9" a="1"/>
  <c r="G2807" i="9" s="1"/>
  <c r="G2808" i="9" a="1"/>
  <c r="G2808" i="9" s="1"/>
  <c r="G2809" i="9" a="1"/>
  <c r="G2809" i="9" s="1"/>
  <c r="G2810" i="9" a="1"/>
  <c r="G2810" i="9" s="1"/>
  <c r="G2811" i="9" a="1"/>
  <c r="G2811" i="9" s="1"/>
  <c r="G2812" i="9" a="1"/>
  <c r="G2812" i="9" s="1"/>
  <c r="G2813" i="9" a="1"/>
  <c r="G2813" i="9" s="1"/>
  <c r="G2814" i="9" a="1"/>
  <c r="G2814" i="9" s="1"/>
  <c r="G2815" i="9" a="1"/>
  <c r="G2815" i="9" s="1"/>
  <c r="G2816" i="9" a="1"/>
  <c r="G2816" i="9" s="1"/>
  <c r="G2817" i="9" a="1"/>
  <c r="G2817" i="9" s="1"/>
  <c r="G2818" i="9" a="1"/>
  <c r="G2818" i="9" s="1"/>
  <c r="G2819" i="9" a="1"/>
  <c r="G2819" i="9" s="1"/>
  <c r="G2820" i="9" a="1"/>
  <c r="G2820" i="9" s="1"/>
  <c r="G2821" i="9" a="1"/>
  <c r="G2821" i="9" s="1"/>
  <c r="G2822" i="9" a="1"/>
  <c r="G2822" i="9" s="1"/>
  <c r="G2823" i="9" a="1"/>
  <c r="G2823" i="9" s="1"/>
  <c r="G2824" i="9" a="1"/>
  <c r="G2824" i="9" s="1"/>
  <c r="G2825" i="9" a="1"/>
  <c r="G2825" i="9" s="1"/>
  <c r="G2826" i="9" a="1"/>
  <c r="G2826" i="9" s="1"/>
  <c r="G2827" i="9" a="1"/>
  <c r="G2827" i="9" s="1"/>
  <c r="G2828" i="9" a="1"/>
  <c r="G2828" i="9" s="1"/>
  <c r="G2829" i="9" a="1"/>
  <c r="G2829" i="9" s="1"/>
  <c r="G2830" i="9" a="1"/>
  <c r="G2830" i="9" s="1"/>
  <c r="G2831" i="9" a="1"/>
  <c r="G2831" i="9" s="1"/>
  <c r="G2832" i="9" a="1"/>
  <c r="G2832" i="9" s="1"/>
  <c r="G2833" i="9" a="1"/>
  <c r="G2833" i="9" s="1"/>
  <c r="G2834" i="9" a="1"/>
  <c r="G2834" i="9" s="1"/>
  <c r="G2835" i="9" a="1"/>
  <c r="G2835" i="9" s="1"/>
  <c r="G2836" i="9" a="1"/>
  <c r="G2836" i="9" s="1"/>
  <c r="G2837" i="9" a="1"/>
  <c r="G2837" i="9" s="1"/>
  <c r="G2838" i="9" a="1"/>
  <c r="G2838" i="9" s="1"/>
  <c r="G2839" i="9" a="1"/>
  <c r="G2839" i="9" s="1"/>
  <c r="G2840" i="9" a="1"/>
  <c r="G2840" i="9" s="1"/>
  <c r="G2841" i="9" a="1"/>
  <c r="G2841" i="9" s="1"/>
  <c r="G2842" i="9" a="1"/>
  <c r="G2842" i="9" s="1"/>
  <c r="G2843" i="9" a="1"/>
  <c r="G2843" i="9" s="1"/>
  <c r="G2844" i="9" a="1"/>
  <c r="G2844" i="9" s="1"/>
  <c r="G2845" i="9" a="1"/>
  <c r="G2845" i="9" s="1"/>
  <c r="G2846" i="9" a="1"/>
  <c r="G2846" i="9" s="1"/>
  <c r="G2847" i="9" a="1"/>
  <c r="G2847" i="9" s="1"/>
  <c r="G2848" i="9" a="1"/>
  <c r="G2848" i="9" s="1"/>
  <c r="G2849" i="9" a="1"/>
  <c r="G2849" i="9" s="1"/>
  <c r="G2850" i="9" a="1"/>
  <c r="G2850" i="9" s="1"/>
  <c r="G2851" i="9" a="1"/>
  <c r="G2851" i="9" s="1"/>
  <c r="G2852" i="9" a="1"/>
  <c r="G2852" i="9" s="1"/>
  <c r="G2853" i="9" a="1"/>
  <c r="G2853" i="9" s="1"/>
  <c r="G2854" i="9" a="1"/>
  <c r="G2854" i="9" s="1"/>
  <c r="G2855" i="9" a="1"/>
  <c r="G2855" i="9" s="1"/>
  <c r="G2856" i="9" a="1"/>
  <c r="G2856" i="9" s="1"/>
  <c r="G2857" i="9" a="1"/>
  <c r="G2857" i="9" s="1"/>
  <c r="G2858" i="9" a="1"/>
  <c r="G2858" i="9" s="1"/>
  <c r="G2859" i="9" a="1"/>
  <c r="G2859" i="9" s="1"/>
  <c r="G2860" i="9" a="1"/>
  <c r="G2860" i="9" s="1"/>
  <c r="G2861" i="9" a="1"/>
  <c r="G2861" i="9" s="1"/>
  <c r="G2862" i="9" a="1"/>
  <c r="G2862" i="9" s="1"/>
  <c r="G2863" i="9" a="1"/>
  <c r="G2863" i="9" s="1"/>
  <c r="G2864" i="9" a="1"/>
  <c r="G2864" i="9" s="1"/>
  <c r="G2865" i="9" a="1"/>
  <c r="G2865" i="9" s="1"/>
  <c r="G2866" i="9" a="1"/>
  <c r="G2866" i="9" s="1"/>
  <c r="G2867" i="9" a="1"/>
  <c r="G2867" i="9" s="1"/>
  <c r="G2868" i="9" a="1"/>
  <c r="G2868" i="9" s="1"/>
  <c r="G2869" i="9" a="1"/>
  <c r="G2869" i="9" s="1"/>
  <c r="G2870" i="9" a="1"/>
  <c r="G2870" i="9" s="1"/>
  <c r="G2871" i="9" a="1"/>
  <c r="G2871" i="9" s="1"/>
  <c r="G2872" i="9" a="1"/>
  <c r="G2872" i="9" s="1"/>
  <c r="G2873" i="9" a="1"/>
  <c r="G2873" i="9" s="1"/>
  <c r="G2874" i="9" a="1"/>
  <c r="G2874" i="9" s="1"/>
  <c r="G2875" i="9" a="1"/>
  <c r="G2875" i="9" s="1"/>
  <c r="G2876" i="9" a="1"/>
  <c r="G2876" i="9" s="1"/>
  <c r="G2877" i="9" a="1"/>
  <c r="G2877" i="9" s="1"/>
  <c r="G2878" i="9" a="1"/>
  <c r="G2878" i="9" s="1"/>
  <c r="G2879" i="9" a="1"/>
  <c r="G2879" i="9" s="1"/>
  <c r="G2880" i="9" a="1"/>
  <c r="G2880" i="9" s="1"/>
  <c r="G2881" i="9" a="1"/>
  <c r="G2881" i="9" s="1"/>
  <c r="G2882" i="9" a="1"/>
  <c r="G2882" i="9" s="1"/>
  <c r="G2883" i="9" a="1"/>
  <c r="G2883" i="9" s="1"/>
  <c r="G2884" i="9" a="1"/>
  <c r="G2884" i="9" s="1"/>
  <c r="G2885" i="9" a="1"/>
  <c r="G2885" i="9" s="1"/>
  <c r="G2886" i="9" a="1"/>
  <c r="G2886" i="9" s="1"/>
  <c r="G2887" i="9" a="1"/>
  <c r="G2887" i="9" s="1"/>
  <c r="G2888" i="9" a="1"/>
  <c r="G2888" i="9" s="1"/>
  <c r="G2889" i="9" a="1"/>
  <c r="G2889" i="9" s="1"/>
  <c r="G2890" i="9" a="1"/>
  <c r="G2890" i="9" s="1"/>
  <c r="G2891" i="9" a="1"/>
  <c r="G2891" i="9" s="1"/>
  <c r="G2892" i="9" a="1"/>
  <c r="G2892" i="9" s="1"/>
  <c r="G2893" i="9" a="1"/>
  <c r="G2893" i="9" s="1"/>
  <c r="G2894" i="9" a="1"/>
  <c r="G2894" i="9" s="1"/>
  <c r="G2895" i="9" a="1"/>
  <c r="G2895" i="9" s="1"/>
  <c r="G2896" i="9" a="1"/>
  <c r="G2896" i="9" s="1"/>
  <c r="G2897" i="9" a="1"/>
  <c r="G2897" i="9" s="1"/>
  <c r="G2898" i="9" a="1"/>
  <c r="G2898" i="9" s="1"/>
  <c r="G2899" i="9" a="1"/>
  <c r="G2899" i="9" s="1"/>
  <c r="G2900" i="9" a="1"/>
  <c r="G2900" i="9" s="1"/>
  <c r="G2901" i="9" a="1"/>
  <c r="G2901" i="9" s="1"/>
  <c r="G2902" i="9" a="1"/>
  <c r="G2902" i="9" s="1"/>
  <c r="G2903" i="9" a="1"/>
  <c r="G2903" i="9" s="1"/>
  <c r="G2904" i="9" a="1"/>
  <c r="G2904" i="9" s="1"/>
  <c r="G2905" i="9" a="1"/>
  <c r="G2905" i="9" s="1"/>
  <c r="G2906" i="9" a="1"/>
  <c r="G2906" i="9" s="1"/>
  <c r="G2907" i="9" a="1"/>
  <c r="G2907" i="9" s="1"/>
  <c r="G2908" i="9" a="1"/>
  <c r="G2908" i="9" s="1"/>
  <c r="G2909" i="9" a="1"/>
  <c r="G2909" i="9" s="1"/>
  <c r="G2910" i="9" a="1"/>
  <c r="G2910" i="9" s="1"/>
  <c r="G2911" i="9" a="1"/>
  <c r="G2911" i="9" s="1"/>
  <c r="G2912" i="9" a="1"/>
  <c r="G2912" i="9" s="1"/>
  <c r="G2913" i="9" a="1"/>
  <c r="G2913" i="9" s="1"/>
  <c r="G2914" i="9" a="1"/>
  <c r="G2914" i="9" s="1"/>
  <c r="G2915" i="9" a="1"/>
  <c r="G2915" i="9" s="1"/>
  <c r="G2916" i="9" a="1"/>
  <c r="G2916" i="9" s="1"/>
  <c r="G2917" i="9" a="1"/>
  <c r="G2917" i="9" s="1"/>
  <c r="G2918" i="9" a="1"/>
  <c r="G2918" i="9" s="1"/>
  <c r="G2919" i="9" a="1"/>
  <c r="G2919" i="9" s="1"/>
  <c r="G2920" i="9" a="1"/>
  <c r="G2920" i="9" s="1"/>
  <c r="G2921" i="9" a="1"/>
  <c r="G2921" i="9" s="1"/>
  <c r="G2922" i="9" a="1"/>
  <c r="G2922" i="9" s="1"/>
  <c r="G2923" i="9" a="1"/>
  <c r="G2923" i="9" s="1"/>
  <c r="G2924" i="9" a="1"/>
  <c r="G2924" i="9" s="1"/>
  <c r="G2925" i="9" a="1"/>
  <c r="G2925" i="9" s="1"/>
  <c r="G2926" i="9" a="1"/>
  <c r="G2926" i="9" s="1"/>
  <c r="G2927" i="9" a="1"/>
  <c r="G2927" i="9" s="1"/>
  <c r="G2928" i="9" a="1"/>
  <c r="G2928" i="9" s="1"/>
  <c r="G2929" i="9" a="1"/>
  <c r="G2929" i="9" s="1"/>
  <c r="G2930" i="9" a="1"/>
  <c r="G2930" i="9" s="1"/>
  <c r="G2931" i="9" a="1"/>
  <c r="G2931" i="9" s="1"/>
  <c r="G2932" i="9" a="1"/>
  <c r="G2932" i="9" s="1"/>
  <c r="G2933" i="9" a="1"/>
  <c r="G2933" i="9" s="1"/>
  <c r="G2934" i="9" a="1"/>
  <c r="G2934" i="9" s="1"/>
  <c r="G2935" i="9" a="1"/>
  <c r="G2935" i="9" s="1"/>
  <c r="G2936" i="9" a="1"/>
  <c r="G2936" i="9" s="1"/>
  <c r="G2937" i="9" a="1"/>
  <c r="G2937" i="9" s="1"/>
  <c r="G2938" i="9" a="1"/>
  <c r="G2938" i="9" s="1"/>
  <c r="G2939" i="9" a="1"/>
  <c r="G2939" i="9" s="1"/>
  <c r="G2940" i="9" a="1"/>
  <c r="G2940" i="9" s="1"/>
  <c r="G2941" i="9" a="1"/>
  <c r="G2941" i="9" s="1"/>
  <c r="G2942" i="9" a="1"/>
  <c r="G2942" i="9" s="1"/>
  <c r="G2943" i="9" a="1"/>
  <c r="G2943" i="9" s="1"/>
  <c r="G2944" i="9" a="1"/>
  <c r="G2944" i="9" s="1"/>
  <c r="G2945" i="9" a="1"/>
  <c r="G2945" i="9" s="1"/>
  <c r="G2946" i="9" a="1"/>
  <c r="G2946" i="9" s="1"/>
  <c r="G2947" i="9" a="1"/>
  <c r="G2947" i="9" s="1"/>
  <c r="G2948" i="9" a="1"/>
  <c r="G2948" i="9" s="1"/>
  <c r="G2949" i="9" a="1"/>
  <c r="G2949" i="9" s="1"/>
  <c r="G2950" i="9" a="1"/>
  <c r="G2950" i="9" s="1"/>
  <c r="G2951" i="9" a="1"/>
  <c r="G2951" i="9" s="1"/>
  <c r="G2952" i="9" a="1"/>
  <c r="G2952" i="9" s="1"/>
  <c r="G2953" i="9" a="1"/>
  <c r="G2953" i="9" s="1"/>
  <c r="G2954" i="9" a="1"/>
  <c r="G2954" i="9" s="1"/>
  <c r="G2955" i="9" a="1"/>
  <c r="G2955" i="9" s="1"/>
  <c r="G2956" i="9" a="1"/>
  <c r="G2956" i="9" s="1"/>
  <c r="G2957" i="9" a="1"/>
  <c r="G2957" i="9" s="1"/>
  <c r="G2958" i="9" a="1"/>
  <c r="G2958" i="9" s="1"/>
  <c r="G2959" i="9" a="1"/>
  <c r="G2959" i="9" s="1"/>
  <c r="G2960" i="9" a="1"/>
  <c r="G2960" i="9" s="1"/>
  <c r="G2961" i="9" a="1"/>
  <c r="G2961" i="9" s="1"/>
  <c r="G2962" i="9" a="1"/>
  <c r="G2962" i="9" s="1"/>
  <c r="G2963" i="9" a="1"/>
  <c r="G2963" i="9" s="1"/>
  <c r="G2964" i="9" a="1"/>
  <c r="G2964" i="9" s="1"/>
  <c r="G2965" i="9" a="1"/>
  <c r="G2965" i="9" s="1"/>
  <c r="G2966" i="9" a="1"/>
  <c r="G2966" i="9" s="1"/>
  <c r="G2967" i="9" a="1"/>
  <c r="G2967" i="9" s="1"/>
  <c r="G2968" i="9" a="1"/>
  <c r="G2968" i="9" s="1"/>
  <c r="G2969" i="9" a="1"/>
  <c r="G2969" i="9" s="1"/>
  <c r="G2970" i="9" a="1"/>
  <c r="G2970" i="9" s="1"/>
  <c r="G2971" i="9" a="1"/>
  <c r="G2971" i="9" s="1"/>
  <c r="G2972" i="9" a="1"/>
  <c r="G2972" i="9" s="1"/>
  <c r="G2973" i="9" a="1"/>
  <c r="G2973" i="9" s="1"/>
  <c r="G2974" i="9" a="1"/>
  <c r="G2974" i="9" s="1"/>
  <c r="G2975" i="9" a="1"/>
  <c r="G2975" i="9" s="1"/>
  <c r="G2976" i="9" a="1"/>
  <c r="G2976" i="9" s="1"/>
  <c r="G2977" i="9" a="1"/>
  <c r="G2977" i="9" s="1"/>
  <c r="G2978" i="9" a="1"/>
  <c r="G2978" i="9" s="1"/>
  <c r="G2979" i="9" a="1"/>
  <c r="G2979" i="9" s="1"/>
  <c r="G2980" i="9" a="1"/>
  <c r="G2980" i="9" s="1"/>
  <c r="G2981" i="9" a="1"/>
  <c r="G2981" i="9" s="1"/>
  <c r="G2982" i="9" a="1"/>
  <c r="G2982" i="9" s="1"/>
  <c r="G2983" i="9" a="1"/>
  <c r="G2983" i="9" s="1"/>
  <c r="G2984" i="9" a="1"/>
  <c r="G2984" i="9" s="1"/>
  <c r="G2985" i="9" a="1"/>
  <c r="G2985" i="9" s="1"/>
  <c r="G2986" i="9" a="1"/>
  <c r="G2986" i="9" s="1"/>
  <c r="G2987" i="9" a="1"/>
  <c r="G2987" i="9" s="1"/>
  <c r="G2988" i="9" a="1"/>
  <c r="G2988" i="9" s="1"/>
  <c r="G2989" i="9" a="1"/>
  <c r="G2989" i="9" s="1"/>
  <c r="G2990" i="9" a="1"/>
  <c r="G2990" i="9" s="1"/>
  <c r="G2991" i="9" a="1"/>
  <c r="G2991" i="9" s="1"/>
  <c r="G2992" i="9" a="1"/>
  <c r="G2992" i="9" s="1"/>
  <c r="G2993" i="9" a="1"/>
  <c r="G2993" i="9" s="1"/>
  <c r="G2994" i="9" a="1"/>
  <c r="G2994" i="9" s="1"/>
  <c r="G2995" i="9" a="1"/>
  <c r="G2995" i="9" s="1"/>
  <c r="G2996" i="9" a="1"/>
  <c r="G2996" i="9" s="1"/>
  <c r="G2997" i="9" a="1"/>
  <c r="G2997" i="9" s="1"/>
  <c r="G2998" i="9" a="1"/>
  <c r="G2998" i="9" s="1"/>
  <c r="G2999" i="9" a="1"/>
  <c r="G2999" i="9" s="1"/>
  <c r="G3000" i="9" a="1"/>
  <c r="G3000" i="9" s="1"/>
  <c r="G3001" i="9" a="1"/>
  <c r="G3001" i="9" s="1"/>
  <c r="G3002" i="9" a="1"/>
  <c r="G3002" i="9" s="1"/>
  <c r="G3003" i="9" a="1"/>
  <c r="G3003" i="9" s="1"/>
  <c r="G3004" i="9" a="1"/>
  <c r="G3004" i="9" s="1"/>
  <c r="G3005" i="9" a="1"/>
  <c r="G3005" i="9" s="1"/>
  <c r="G3006" i="9" a="1"/>
  <c r="G3006" i="9" s="1"/>
  <c r="G3007" i="9" a="1"/>
  <c r="G3007" i="9" s="1"/>
  <c r="G3008" i="9" a="1"/>
  <c r="G3008" i="9" s="1"/>
  <c r="G3009" i="9" a="1"/>
  <c r="G3009" i="9" s="1"/>
  <c r="G3010" i="9" a="1"/>
  <c r="G3010" i="9" s="1"/>
  <c r="G3011" i="9" a="1"/>
  <c r="G3011" i="9" s="1"/>
  <c r="G3012" i="9" a="1"/>
  <c r="G3012" i="9" s="1"/>
  <c r="G3013" i="9" a="1"/>
  <c r="G3013" i="9" s="1"/>
  <c r="G3014" i="9" a="1"/>
  <c r="G3014" i="9" s="1"/>
  <c r="G3015" i="9" a="1"/>
  <c r="G3015" i="9" s="1"/>
  <c r="G3016" i="9" a="1"/>
  <c r="G3016" i="9" s="1"/>
  <c r="G3017" i="9" a="1"/>
  <c r="G3017" i="9" s="1"/>
  <c r="G3018" i="9" a="1"/>
  <c r="G3018" i="9" s="1"/>
  <c r="G3019" i="9" a="1"/>
  <c r="G3019" i="9" s="1"/>
  <c r="G3020" i="9" a="1"/>
  <c r="G3020" i="9" s="1"/>
  <c r="G3021" i="9" a="1"/>
  <c r="G3021" i="9" s="1"/>
  <c r="G3022" i="9" a="1"/>
  <c r="G3022" i="9" s="1"/>
  <c r="G3023" i="9" a="1"/>
  <c r="G3023" i="9" s="1"/>
  <c r="G3024" i="9" a="1"/>
  <c r="G3024" i="9" s="1"/>
  <c r="G3025" i="9" a="1"/>
  <c r="G3025" i="9" s="1"/>
  <c r="G3026" i="9" a="1"/>
  <c r="G3026" i="9" s="1"/>
  <c r="G3027" i="9" a="1"/>
  <c r="G3027" i="9" s="1"/>
  <c r="G3028" i="9" a="1"/>
  <c r="G3028" i="9" s="1"/>
  <c r="G3029" i="9" a="1"/>
  <c r="G3029" i="9" s="1"/>
  <c r="G3030" i="9" a="1"/>
  <c r="G3030" i="9" s="1"/>
  <c r="G3031" i="9" a="1"/>
  <c r="G3031" i="9" s="1"/>
  <c r="G3032" i="9" a="1"/>
  <c r="G3032" i="9" s="1"/>
  <c r="G3033" i="9" a="1"/>
  <c r="G3033" i="9" s="1"/>
  <c r="G3034" i="9" a="1"/>
  <c r="G3034" i="9" s="1"/>
  <c r="G3035" i="9" a="1"/>
  <c r="G3035" i="9" s="1"/>
  <c r="G3036" i="9" a="1"/>
  <c r="G3036" i="9" s="1"/>
  <c r="G3037" i="9" a="1"/>
  <c r="G3037" i="9" s="1"/>
  <c r="G3038" i="9" a="1"/>
  <c r="G3038" i="9" s="1"/>
  <c r="G3039" i="9" a="1"/>
  <c r="G3039" i="9" s="1"/>
  <c r="G3040" i="9" a="1"/>
  <c r="G3040" i="9" s="1"/>
  <c r="G3041" i="9" a="1"/>
  <c r="G3041" i="9" s="1"/>
  <c r="G3042" i="9" a="1"/>
  <c r="G3042" i="9" s="1"/>
  <c r="G3043" i="9" a="1"/>
  <c r="G3043" i="9" s="1"/>
  <c r="G3044" i="9" a="1"/>
  <c r="G3044" i="9" s="1"/>
  <c r="G3045" i="9" a="1"/>
  <c r="G3045" i="9" s="1"/>
  <c r="G3046" i="9" a="1"/>
  <c r="G3046" i="9" s="1"/>
  <c r="G3047" i="9" a="1"/>
  <c r="G3047" i="9" s="1"/>
  <c r="G3048" i="9" a="1"/>
  <c r="G3048" i="9" s="1"/>
  <c r="G3049" i="9" a="1"/>
  <c r="G3049" i="9" s="1"/>
  <c r="G3050" i="9" a="1"/>
  <c r="G3050" i="9" s="1"/>
  <c r="G3051" i="9" a="1"/>
  <c r="G3051" i="9" s="1"/>
  <c r="G3052" i="9" a="1"/>
  <c r="G3052" i="9" s="1"/>
  <c r="G3053" i="9" a="1"/>
  <c r="G3053" i="9" s="1"/>
  <c r="G3054" i="9" a="1"/>
  <c r="G3054" i="9" s="1"/>
  <c r="G3055" i="9" a="1"/>
  <c r="G3055" i="9" s="1"/>
  <c r="G3056" i="9" a="1"/>
  <c r="G3056" i="9" s="1"/>
  <c r="G3057" i="9" a="1"/>
  <c r="G3057" i="9" s="1"/>
  <c r="G3058" i="9" a="1"/>
  <c r="G3058" i="9" s="1"/>
  <c r="G3059" i="9" a="1"/>
  <c r="G3059" i="9" s="1"/>
  <c r="G3060" i="9" a="1"/>
  <c r="G3060" i="9" s="1"/>
  <c r="G3061" i="9" a="1"/>
  <c r="G3061" i="9" s="1"/>
  <c r="G3062" i="9" a="1"/>
  <c r="G3062" i="9" s="1"/>
  <c r="G3063" i="9" a="1"/>
  <c r="G3063" i="9" s="1"/>
  <c r="G3064" i="9" a="1"/>
  <c r="G3064" i="9" s="1"/>
  <c r="G3065" i="9" a="1"/>
  <c r="G3065" i="9" s="1"/>
  <c r="G3066" i="9" a="1"/>
  <c r="G3066" i="9" s="1"/>
  <c r="G3067" i="9" a="1"/>
  <c r="G3067" i="9" s="1"/>
  <c r="G3068" i="9" a="1"/>
  <c r="G3068" i="9" s="1"/>
  <c r="G3069" i="9" a="1"/>
  <c r="G3069" i="9" s="1"/>
  <c r="G3070" i="9" a="1"/>
  <c r="G3070" i="9" s="1"/>
  <c r="G3071" i="9" a="1"/>
  <c r="G3071" i="9" s="1"/>
  <c r="G3072" i="9" a="1"/>
  <c r="G3072" i="9" s="1"/>
  <c r="G3073" i="9" a="1"/>
  <c r="G3073" i="9" s="1"/>
  <c r="G3074" i="9" a="1"/>
  <c r="G3074" i="9" s="1"/>
  <c r="G3075" i="9" a="1"/>
  <c r="G3075" i="9" s="1"/>
  <c r="G3076" i="9" a="1"/>
  <c r="G3076" i="9" s="1"/>
  <c r="G3077" i="9" a="1"/>
  <c r="G3077" i="9" s="1"/>
  <c r="G3078" i="9" a="1"/>
  <c r="G3078" i="9" s="1"/>
  <c r="G3079" i="9" a="1"/>
  <c r="G3079" i="9" s="1"/>
  <c r="G3080" i="9" a="1"/>
  <c r="G3080" i="9" s="1"/>
  <c r="G3081" i="9" a="1"/>
  <c r="G3081" i="9" s="1"/>
  <c r="G3082" i="9" a="1"/>
  <c r="G3082" i="9" s="1"/>
  <c r="G3083" i="9" a="1"/>
  <c r="G3083" i="9" s="1"/>
  <c r="G3084" i="9" a="1"/>
  <c r="G3084" i="9" s="1"/>
  <c r="G3085" i="9" a="1"/>
  <c r="G3085" i="9" s="1"/>
  <c r="G3086" i="9" a="1"/>
  <c r="G3086" i="9" s="1"/>
  <c r="G3087" i="9" a="1"/>
  <c r="G3087" i="9" s="1"/>
  <c r="G3088" i="9" a="1"/>
  <c r="G3088" i="9" s="1"/>
  <c r="G3089" i="9" a="1"/>
  <c r="G3089" i="9" s="1"/>
  <c r="G3090" i="9" a="1"/>
  <c r="G3090" i="9" s="1"/>
  <c r="G3091" i="9" a="1"/>
  <c r="G3091" i="9" s="1"/>
  <c r="G3092" i="9" a="1"/>
  <c r="G3092" i="9" s="1"/>
  <c r="G3093" i="9" a="1"/>
  <c r="G3093" i="9" s="1"/>
  <c r="G3094" i="9" a="1"/>
  <c r="G3094" i="9" s="1"/>
  <c r="G3095" i="9" a="1"/>
  <c r="G3095" i="9" s="1"/>
  <c r="G3096" i="9" a="1"/>
  <c r="G3096" i="9" s="1"/>
  <c r="G3097" i="9" a="1"/>
  <c r="G3097" i="9" s="1"/>
  <c r="G3098" i="9" a="1"/>
  <c r="G3098" i="9" s="1"/>
  <c r="G3099" i="9" a="1"/>
  <c r="G3099" i="9" s="1"/>
  <c r="G3100" i="9" a="1"/>
  <c r="G3100" i="9" s="1"/>
  <c r="G3101" i="9" a="1"/>
  <c r="G3101" i="9" s="1"/>
  <c r="G3102" i="9" a="1"/>
  <c r="G3102" i="9" s="1"/>
  <c r="G3103" i="9" a="1"/>
  <c r="G3103" i="9" s="1"/>
  <c r="G3104" i="9" a="1"/>
  <c r="G3104" i="9" s="1"/>
  <c r="G3105" i="9" a="1"/>
  <c r="G3105" i="9" s="1"/>
  <c r="G3106" i="9" a="1"/>
  <c r="G3106" i="9" s="1"/>
  <c r="G3107" i="9" a="1"/>
  <c r="G3107" i="9" s="1"/>
  <c r="G3108" i="9" a="1"/>
  <c r="G3108" i="9" s="1"/>
  <c r="G3109" i="9" a="1"/>
  <c r="G3109" i="9" s="1"/>
  <c r="G3110" i="9" a="1"/>
  <c r="G3110" i="9" s="1"/>
  <c r="G3111" i="9" a="1"/>
  <c r="G3111" i="9" s="1"/>
  <c r="G3112" i="9" a="1"/>
  <c r="G3112" i="9" s="1"/>
  <c r="G3113" i="9" a="1"/>
  <c r="G3113" i="9" s="1"/>
  <c r="G3114" i="9" a="1"/>
  <c r="G3114" i="9" s="1"/>
  <c r="G3115" i="9" a="1"/>
  <c r="G3115" i="9" s="1"/>
  <c r="G3116" i="9" a="1"/>
  <c r="G3116" i="9" s="1"/>
  <c r="G3117" i="9" a="1"/>
  <c r="G3117" i="9" s="1"/>
  <c r="G3118" i="9" a="1"/>
  <c r="G3118" i="9" s="1"/>
  <c r="G3119" i="9" a="1"/>
  <c r="G3119" i="9" s="1"/>
  <c r="G3120" i="9" a="1"/>
  <c r="G3120" i="9" s="1"/>
  <c r="G3121" i="9" a="1"/>
  <c r="G3121" i="9" s="1"/>
  <c r="G3122" i="9" a="1"/>
  <c r="G3122" i="9" s="1"/>
  <c r="G3123" i="9" a="1"/>
  <c r="G3123" i="9" s="1"/>
  <c r="G3124" i="9" a="1"/>
  <c r="G3124" i="9" s="1"/>
  <c r="G3125" i="9" a="1"/>
  <c r="G3125" i="9" s="1"/>
  <c r="G3126" i="9" a="1"/>
  <c r="G3126" i="9" s="1"/>
  <c r="G3127" i="9" a="1"/>
  <c r="G3127" i="9" s="1"/>
  <c r="G3128" i="9" a="1"/>
  <c r="G3128" i="9" s="1"/>
  <c r="G3129" i="9" a="1"/>
  <c r="G3129" i="9" s="1"/>
  <c r="G3130" i="9" a="1"/>
  <c r="G3130" i="9" s="1"/>
  <c r="G3131" i="9" a="1"/>
  <c r="G3131" i="9" s="1"/>
  <c r="G3132" i="9" a="1"/>
  <c r="G3132" i="9" s="1"/>
  <c r="G3133" i="9" a="1"/>
  <c r="G3133" i="9" s="1"/>
  <c r="G3134" i="9" a="1"/>
  <c r="G3134" i="9" s="1"/>
  <c r="G3135" i="9" a="1"/>
  <c r="G3135" i="9" s="1"/>
  <c r="G3136" i="9" a="1"/>
  <c r="G3136" i="9" s="1"/>
  <c r="G3137" i="9" a="1"/>
  <c r="G3137" i="9" s="1"/>
  <c r="G3138" i="9" a="1"/>
  <c r="G3138" i="9" s="1"/>
  <c r="G3139" i="9" a="1"/>
  <c r="G3139" i="9" s="1"/>
  <c r="G3140" i="9" a="1"/>
  <c r="G3140" i="9" s="1"/>
  <c r="G3141" i="9" a="1"/>
  <c r="G3141" i="9" s="1"/>
  <c r="G3142" i="9" a="1"/>
  <c r="G3142" i="9" s="1"/>
  <c r="G3143" i="9" a="1"/>
  <c r="G3143" i="9" s="1"/>
  <c r="G3144" i="9" a="1"/>
  <c r="G3144" i="9" s="1"/>
  <c r="G3145" i="9" a="1"/>
  <c r="G3145" i="9" s="1"/>
  <c r="G3146" i="9" a="1"/>
  <c r="G3146" i="9" s="1"/>
  <c r="G3147" i="9" a="1"/>
  <c r="G3147" i="9" s="1"/>
  <c r="G3148" i="9" a="1"/>
  <c r="G3148" i="9" s="1"/>
  <c r="G3149" i="9" a="1"/>
  <c r="G3149" i="9" s="1"/>
  <c r="G3150" i="9" a="1"/>
  <c r="G3150" i="9" s="1"/>
  <c r="G3151" i="9" a="1"/>
  <c r="G3151" i="9" s="1"/>
  <c r="G3152" i="9" a="1"/>
  <c r="G3152" i="9" s="1"/>
  <c r="G3153" i="9" a="1"/>
  <c r="G3153" i="9" s="1"/>
  <c r="G3154" i="9" a="1"/>
  <c r="G3154" i="9" s="1"/>
  <c r="G3155" i="9" a="1"/>
  <c r="G3155" i="9" s="1"/>
  <c r="G3156" i="9" a="1"/>
  <c r="G3156" i="9" s="1"/>
  <c r="G3157" i="9" a="1"/>
  <c r="G3157" i="9" s="1"/>
  <c r="G3158" i="9" a="1"/>
  <c r="G3158" i="9" s="1"/>
  <c r="G3159" i="9" a="1"/>
  <c r="G3159" i="9" s="1"/>
  <c r="G3160" i="9" a="1"/>
  <c r="G3160" i="9" s="1"/>
  <c r="G3161" i="9" a="1"/>
  <c r="G3161" i="9" s="1"/>
  <c r="G3162" i="9" a="1"/>
  <c r="G3162" i="9" s="1"/>
  <c r="G3163" i="9" a="1"/>
  <c r="G3163" i="9" s="1"/>
  <c r="G3164" i="9" a="1"/>
  <c r="G3164" i="9" s="1"/>
  <c r="G3165" i="9" a="1"/>
  <c r="G3165" i="9" s="1"/>
  <c r="G3166" i="9" a="1"/>
  <c r="G3166" i="9" s="1"/>
  <c r="G3167" i="9" a="1"/>
  <c r="G3167" i="9" s="1"/>
  <c r="G3168" i="9" a="1"/>
  <c r="G3168" i="9" s="1"/>
  <c r="G3169" i="9" a="1"/>
  <c r="G3169" i="9" s="1"/>
  <c r="G3170" i="9" a="1"/>
  <c r="G3170" i="9" s="1"/>
  <c r="G1127" i="11" a="1"/>
  <c r="G1127" i="11" s="1"/>
  <c r="H1127" i="11"/>
  <c r="J1127" i="11"/>
  <c r="G1126" i="11" a="1"/>
  <c r="G1126" i="11" s="1"/>
  <c r="G1125" i="11" a="1"/>
  <c r="G1125" i="11" s="1"/>
  <c r="H1125" i="11"/>
  <c r="J1125" i="11"/>
  <c r="G1124" i="11" a="1"/>
  <c r="G1124" i="11" s="1"/>
  <c r="H1124" i="11"/>
  <c r="J1124" i="11"/>
  <c r="G1123" i="11" a="1"/>
  <c r="G1123" i="11" s="1"/>
  <c r="H1123" i="11"/>
  <c r="J1123" i="11"/>
  <c r="G1122" i="11" a="1"/>
  <c r="G1122" i="11" s="1"/>
  <c r="H1122" i="11"/>
  <c r="J1122" i="11"/>
  <c r="G1121" i="11" a="1"/>
  <c r="G1121" i="11" s="1"/>
  <c r="H1121" i="11"/>
  <c r="J1121" i="11"/>
  <c r="G1120" i="11" a="1"/>
  <c r="G1120" i="11" s="1"/>
  <c r="H1120" i="11"/>
  <c r="J1120" i="11"/>
  <c r="G1119" i="11" a="1"/>
  <c r="G1119" i="11" s="1"/>
  <c r="G1118" i="11" a="1"/>
  <c r="G1118" i="11" s="1"/>
  <c r="H1118" i="11"/>
  <c r="J1118" i="11"/>
  <c r="G1117" i="11" a="1"/>
  <c r="G1117" i="11" s="1"/>
  <c r="H1117" i="11"/>
  <c r="J1117" i="11"/>
  <c r="G1116" i="11" a="1"/>
  <c r="G1116" i="11" s="1"/>
  <c r="H1116" i="11"/>
  <c r="J1116" i="11"/>
  <c r="G1115" i="11" a="1"/>
  <c r="G1115" i="11" s="1"/>
  <c r="H1115" i="11"/>
  <c r="J1115" i="11"/>
  <c r="G1114" i="11" a="1"/>
  <c r="G1114" i="11" s="1"/>
  <c r="H1114" i="11"/>
  <c r="J1114" i="11"/>
  <c r="G1113" i="11" a="1"/>
  <c r="G1113" i="11" s="1"/>
  <c r="H1113" i="11"/>
  <c r="J1113" i="11"/>
  <c r="G1112" i="11" a="1"/>
  <c r="G1112" i="11" s="1"/>
  <c r="H1112" i="11"/>
  <c r="J1112" i="11"/>
  <c r="G1111" i="11" a="1"/>
  <c r="G1111" i="11" s="1"/>
  <c r="H1111" i="11"/>
  <c r="J1111" i="11"/>
  <c r="G1110" i="11" a="1"/>
  <c r="G1110" i="11" s="1"/>
  <c r="H1110" i="11"/>
  <c r="J1110" i="11"/>
  <c r="G1109" i="11" a="1"/>
  <c r="G1109" i="11" s="1"/>
  <c r="G1108" i="11" a="1"/>
  <c r="G1108" i="11" s="1"/>
  <c r="H1108" i="11"/>
  <c r="J1108" i="11"/>
  <c r="G1107" i="11" a="1"/>
  <c r="G1107" i="11" s="1"/>
  <c r="G1106" i="11" a="1"/>
  <c r="G1106" i="11" s="1"/>
  <c r="H1106" i="11"/>
  <c r="J1106" i="11"/>
  <c r="G1104" i="11" a="1"/>
  <c r="G1104" i="11" s="1"/>
  <c r="H1104" i="11"/>
  <c r="J1104" i="11"/>
  <c r="G1103" i="11" a="1"/>
  <c r="G1103" i="11" s="1"/>
  <c r="H1103" i="11"/>
  <c r="J1103" i="11"/>
  <c r="G1102" i="11" a="1"/>
  <c r="G1102" i="11" s="1"/>
  <c r="G1101" i="11" a="1"/>
  <c r="G1101" i="11" s="1"/>
  <c r="H1101" i="11"/>
  <c r="J1101" i="11"/>
  <c r="G1099" i="11" a="1"/>
  <c r="G1099" i="11" s="1"/>
  <c r="H1099" i="11"/>
  <c r="J1099" i="11"/>
  <c r="G1098" i="11" a="1"/>
  <c r="G1098" i="11" s="1"/>
  <c r="H1098" i="11"/>
  <c r="J1098" i="11"/>
  <c r="G1097" i="11" a="1"/>
  <c r="G1097" i="11" s="1"/>
  <c r="H1097" i="11"/>
  <c r="J1097" i="11"/>
  <c r="G1096" i="11" a="1"/>
  <c r="G1096" i="11" s="1"/>
  <c r="H1096" i="11"/>
  <c r="J1096" i="11"/>
  <c r="G1095" i="11" a="1"/>
  <c r="G1095" i="11" s="1"/>
  <c r="H1095" i="11"/>
  <c r="J1095" i="11"/>
  <c r="G1094" i="11" a="1"/>
  <c r="G1094" i="11" s="1"/>
  <c r="H1094" i="11"/>
  <c r="J1094" i="11"/>
  <c r="G1093" i="11" a="1"/>
  <c r="G1093" i="11" s="1"/>
  <c r="H1093" i="11"/>
  <c r="J1093" i="11"/>
  <c r="G1092" i="11" a="1"/>
  <c r="G1092" i="11" s="1"/>
  <c r="H1092" i="11"/>
  <c r="J1092" i="11"/>
  <c r="G1091" i="11" a="1"/>
  <c r="G1091" i="11" s="1"/>
  <c r="H1091" i="11"/>
  <c r="J1091" i="11"/>
  <c r="G1090" i="11" a="1"/>
  <c r="G1090" i="11" s="1"/>
  <c r="G1089" i="11" a="1"/>
  <c r="G1089" i="11" s="1"/>
  <c r="H1089" i="11"/>
  <c r="J1089" i="11"/>
  <c r="G1088" i="11" a="1"/>
  <c r="G1088" i="11" s="1"/>
  <c r="H1088" i="11"/>
  <c r="J1088" i="11"/>
  <c r="G1087" i="11" a="1"/>
  <c r="G1087" i="11" s="1"/>
  <c r="H1087" i="11"/>
  <c r="J1087" i="11"/>
  <c r="G1086" i="11" a="1"/>
  <c r="G1086" i="11" s="1"/>
  <c r="H1086" i="11"/>
  <c r="J1086" i="11"/>
  <c r="G1085" i="11" a="1"/>
  <c r="G1085" i="11" s="1"/>
  <c r="H1085" i="11"/>
  <c r="J1085" i="11"/>
  <c r="G1084" i="11" a="1"/>
  <c r="G1084" i="11" s="1"/>
  <c r="H1084" i="11"/>
  <c r="J1084" i="11"/>
  <c r="G1083" i="11" a="1"/>
  <c r="G1083" i="11" s="1"/>
  <c r="H1083" i="11"/>
  <c r="J1083" i="11"/>
  <c r="G1082" i="11" a="1"/>
  <c r="G1082" i="11" s="1"/>
  <c r="H1082" i="11"/>
  <c r="J1082" i="11"/>
  <c r="G1081" i="11" a="1"/>
  <c r="G1081" i="11" s="1"/>
  <c r="H1081" i="11"/>
  <c r="J1081" i="11"/>
  <c r="G1080" i="11" a="1"/>
  <c r="G1080" i="11" s="1"/>
  <c r="G1079" i="11" a="1"/>
  <c r="G1079" i="11" s="1"/>
  <c r="H1079" i="11"/>
  <c r="J1079" i="11"/>
  <c r="G1077" i="11" a="1"/>
  <c r="G1077" i="11" s="1"/>
  <c r="H1077" i="11"/>
  <c r="J1077" i="11"/>
  <c r="G1076" i="11" a="1"/>
  <c r="G1076" i="11" s="1"/>
  <c r="H1076" i="11"/>
  <c r="J1076" i="11"/>
  <c r="G1075" i="11" a="1"/>
  <c r="G1075" i="11" s="1"/>
  <c r="H1075" i="11"/>
  <c r="J1075" i="11"/>
  <c r="G1074" i="11" a="1"/>
  <c r="G1074" i="11" s="1"/>
  <c r="H1074" i="11"/>
  <c r="J1074" i="11"/>
  <c r="G1073" i="11" a="1"/>
  <c r="G1073" i="11" s="1"/>
  <c r="H1073" i="11"/>
  <c r="J1073" i="11"/>
  <c r="G1071" i="11" a="1"/>
  <c r="G1071" i="11" s="1"/>
  <c r="H1071" i="11"/>
  <c r="J1071" i="11"/>
  <c r="G1070" i="11" a="1"/>
  <c r="G1070" i="11" s="1"/>
  <c r="H1070" i="11"/>
  <c r="J1070" i="11"/>
  <c r="G1069" i="11" a="1"/>
  <c r="G1069" i="11" s="1"/>
  <c r="G1068" i="11" a="1"/>
  <c r="G1068" i="11" s="1"/>
  <c r="H1068" i="11"/>
  <c r="J1068" i="11"/>
  <c r="G1067" i="11" a="1"/>
  <c r="G1067" i="11" s="1"/>
  <c r="H1067" i="11"/>
  <c r="J1067" i="11"/>
  <c r="G1066" i="11" a="1"/>
  <c r="G1066" i="11" s="1"/>
  <c r="G1065" i="11" a="1"/>
  <c r="G1065" i="11" s="1"/>
  <c r="H1065" i="11"/>
  <c r="J1065" i="11"/>
  <c r="G1064" i="11" a="1"/>
  <c r="G1064" i="11" s="1"/>
  <c r="H1064" i="11"/>
  <c r="J1064" i="11"/>
  <c r="G1063" i="11" a="1"/>
  <c r="G1063" i="11" s="1"/>
  <c r="H1063" i="11"/>
  <c r="J1063" i="11"/>
  <c r="G1062" i="11" a="1"/>
  <c r="G1062" i="11" s="1"/>
  <c r="H1062" i="11"/>
  <c r="J1062" i="11"/>
  <c r="G1061" i="11" a="1"/>
  <c r="G1061" i="11" s="1"/>
  <c r="H1061" i="11"/>
  <c r="J1061" i="11"/>
  <c r="G1060" i="11" a="1"/>
  <c r="G1060" i="11" s="1"/>
  <c r="H1060" i="11"/>
  <c r="J1060" i="11"/>
  <c r="G1058" i="11" a="1"/>
  <c r="G1058" i="11" s="1"/>
  <c r="H1058" i="11"/>
  <c r="J1058" i="11"/>
  <c r="G1057" i="11" a="1"/>
  <c r="G1057" i="11" s="1"/>
  <c r="H1057" i="11"/>
  <c r="J1057" i="11"/>
  <c r="G1056" i="11" a="1"/>
  <c r="G1056" i="11" s="1"/>
  <c r="G1055" i="11" a="1"/>
  <c r="G1055" i="11" s="1"/>
  <c r="H1055" i="11"/>
  <c r="J1055" i="11"/>
  <c r="G1054" i="11" a="1"/>
  <c r="G1054" i="11" s="1"/>
  <c r="H1054" i="11"/>
  <c r="J1054" i="11"/>
  <c r="G1053" i="11" a="1"/>
  <c r="G1053" i="11" s="1"/>
  <c r="H1053" i="11"/>
  <c r="J1053" i="11"/>
  <c r="G1052" i="11" a="1"/>
  <c r="G1052" i="11" s="1"/>
  <c r="H1052" i="11"/>
  <c r="J1052" i="11"/>
  <c r="G1051" i="11" a="1"/>
  <c r="G1051" i="11" s="1"/>
  <c r="H1051" i="11"/>
  <c r="J1051" i="11"/>
  <c r="G1050" i="11" a="1"/>
  <c r="G1050" i="11" s="1"/>
  <c r="H1050" i="11"/>
  <c r="J1050" i="11"/>
  <c r="G1049" i="11" a="1"/>
  <c r="G1049" i="11" s="1"/>
  <c r="H1049" i="11"/>
  <c r="J1049" i="11"/>
  <c r="G1048" i="11" a="1"/>
  <c r="G1048" i="11" s="1"/>
  <c r="H1048" i="11"/>
  <c r="J1048" i="11"/>
  <c r="G1047" i="11" a="1"/>
  <c r="G1047" i="11" s="1"/>
  <c r="H1047" i="11"/>
  <c r="J1047" i="11"/>
  <c r="G1046" i="11" a="1"/>
  <c r="G1046" i="11" s="1"/>
  <c r="G1045" i="11" a="1"/>
  <c r="G1045" i="11" s="1"/>
  <c r="H1045" i="11"/>
  <c r="J1045" i="11"/>
  <c r="G1044" i="11" a="1"/>
  <c r="G1044" i="11" s="1"/>
  <c r="H1044" i="11"/>
  <c r="J1044" i="11"/>
  <c r="G1043" i="11" a="1"/>
  <c r="G1043" i="11" s="1"/>
  <c r="H1043" i="11"/>
  <c r="J1043" i="11"/>
  <c r="G1042" i="11" a="1"/>
  <c r="G1042" i="11" s="1"/>
  <c r="G1041" i="11" a="1"/>
  <c r="G1041" i="11" s="1"/>
  <c r="H1041" i="11"/>
  <c r="J1041" i="11"/>
  <c r="G1038" i="11" a="1"/>
  <c r="G1038" i="11" s="1"/>
  <c r="H1038" i="11"/>
  <c r="J1038" i="11"/>
  <c r="G1037" i="11" a="1"/>
  <c r="G1037" i="11" s="1"/>
  <c r="H1037" i="11"/>
  <c r="J1037" i="11"/>
  <c r="G1036" i="11" a="1"/>
  <c r="G1036" i="11" s="1"/>
  <c r="H1036" i="11"/>
  <c r="J1036" i="11"/>
  <c r="G1035" i="11" a="1"/>
  <c r="G1035" i="11" s="1"/>
  <c r="H1035" i="11"/>
  <c r="J1035" i="11"/>
  <c r="G1034" i="11" a="1"/>
  <c r="G1034" i="11" s="1"/>
  <c r="H1034" i="11"/>
  <c r="J1034" i="11"/>
  <c r="G1033" i="11" a="1"/>
  <c r="G1033" i="11" s="1"/>
  <c r="H1033" i="11"/>
  <c r="J1033" i="11"/>
  <c r="G1032" i="11" a="1"/>
  <c r="G1032" i="11" s="1"/>
  <c r="H1032" i="11"/>
  <c r="J1032" i="11"/>
  <c r="G1031" i="11" a="1"/>
  <c r="G1031" i="11" s="1"/>
  <c r="G1030" i="11" a="1"/>
  <c r="G1030" i="11" s="1"/>
  <c r="H1030" i="11"/>
  <c r="J1030" i="11"/>
  <c r="G1029" i="11" a="1"/>
  <c r="G1029" i="11" s="1"/>
  <c r="H1029" i="11"/>
  <c r="J1029" i="11"/>
  <c r="G1028" i="11" a="1"/>
  <c r="G1028" i="11" s="1"/>
  <c r="H1028" i="11"/>
  <c r="J1028" i="11"/>
  <c r="G1027" i="11" a="1"/>
  <c r="G1027" i="11" s="1"/>
  <c r="H1027" i="11"/>
  <c r="J1027" i="11"/>
  <c r="G1026" i="11" a="1"/>
  <c r="G1026" i="11" s="1"/>
  <c r="H1026" i="11"/>
  <c r="J1026" i="11"/>
  <c r="G1025" i="11" a="1"/>
  <c r="G1025" i="11" s="1"/>
  <c r="H1025" i="11"/>
  <c r="J1025" i="11"/>
  <c r="G1024" i="11" a="1"/>
  <c r="G1024" i="11" s="1"/>
  <c r="H1024" i="11"/>
  <c r="J1024" i="11"/>
  <c r="G1023" i="11" a="1"/>
  <c r="G1023" i="11" s="1"/>
  <c r="H1023" i="11"/>
  <c r="J1023" i="11"/>
  <c r="G1022" i="11" a="1"/>
  <c r="G1022" i="11" s="1"/>
  <c r="G1021" i="11" a="1"/>
  <c r="G1021" i="11" s="1"/>
  <c r="H1021" i="11"/>
  <c r="J1021" i="11"/>
  <c r="G1020" i="11" a="1"/>
  <c r="G1020" i="11" s="1"/>
  <c r="G1019" i="11" a="1"/>
  <c r="G1019" i="11" s="1"/>
  <c r="G1018" i="11" a="1"/>
  <c r="G1018" i="11" s="1"/>
  <c r="H1018" i="11"/>
  <c r="J1018" i="11"/>
  <c r="G1017" i="11" a="1"/>
  <c r="G1017" i="11" s="1"/>
  <c r="H1017" i="11"/>
  <c r="J1017" i="11"/>
  <c r="G1016" i="11" a="1"/>
  <c r="G1016" i="11" s="1"/>
  <c r="H1016" i="11"/>
  <c r="J1016" i="11"/>
  <c r="G1015" i="11" a="1"/>
  <c r="G1015" i="11" s="1"/>
  <c r="H1015" i="11"/>
  <c r="J1015" i="11"/>
  <c r="G1014" i="11" a="1"/>
  <c r="G1014" i="11" s="1"/>
  <c r="H1014" i="11"/>
  <c r="J1014" i="11"/>
  <c r="G1013" i="11" a="1"/>
  <c r="G1013" i="11" s="1"/>
  <c r="G1012" i="11" a="1"/>
  <c r="G1012" i="11" s="1"/>
  <c r="H1012" i="11"/>
  <c r="J1012" i="11"/>
  <c r="G1011" i="11" a="1"/>
  <c r="G1011" i="11" s="1"/>
  <c r="H1011" i="11"/>
  <c r="J1011" i="11"/>
  <c r="G1010" i="11" a="1"/>
  <c r="G1010" i="11" s="1"/>
  <c r="H1010" i="11"/>
  <c r="J1010" i="11"/>
  <c r="G1009" i="11" a="1"/>
  <c r="G1009" i="11" s="1"/>
  <c r="H1009" i="11"/>
  <c r="J1009" i="11"/>
  <c r="G1008" i="11" a="1"/>
  <c r="G1008" i="11" s="1"/>
  <c r="H1008" i="11"/>
  <c r="J1008" i="11"/>
  <c r="G1007" i="11" a="1"/>
  <c r="G1007" i="11" s="1"/>
  <c r="H1007" i="11"/>
  <c r="J1007" i="11"/>
  <c r="G1006" i="11" a="1"/>
  <c r="G1006" i="11" s="1"/>
  <c r="H1006" i="11"/>
  <c r="J1006" i="11"/>
  <c r="G1005" i="11" a="1"/>
  <c r="G1005" i="11" s="1"/>
  <c r="H1005" i="11"/>
  <c r="J1005" i="11"/>
  <c r="G1004" i="11" a="1"/>
  <c r="G1004" i="11" s="1"/>
  <c r="G1003" i="11" a="1"/>
  <c r="G1003" i="11" s="1"/>
  <c r="H1003" i="11"/>
  <c r="J1003" i="11"/>
  <c r="G1002" i="11" a="1"/>
  <c r="G1002" i="11" s="1"/>
  <c r="G1001" i="11" a="1"/>
  <c r="G1001" i="11" s="1"/>
  <c r="H1001" i="11"/>
  <c r="J1001" i="11"/>
  <c r="G1000" i="11" a="1"/>
  <c r="G1000" i="11" s="1"/>
  <c r="H1000" i="11"/>
  <c r="J1000" i="11"/>
  <c r="G999" i="11" a="1"/>
  <c r="G999" i="11" s="1"/>
  <c r="G998" i="11" a="1"/>
  <c r="G998" i="11" s="1"/>
  <c r="H998" i="11"/>
  <c r="J998" i="11"/>
  <c r="G997" i="11" a="1"/>
  <c r="G997" i="11" s="1"/>
  <c r="H997" i="11"/>
  <c r="J997" i="11"/>
  <c r="G996" i="11" a="1"/>
  <c r="G996" i="11" s="1"/>
  <c r="H996" i="11"/>
  <c r="J996" i="11"/>
  <c r="G995" i="11" a="1"/>
  <c r="G995" i="11" s="1"/>
  <c r="H995" i="11"/>
  <c r="J995" i="11"/>
  <c r="G994" i="11" a="1"/>
  <c r="G994" i="11" s="1"/>
  <c r="H994" i="11"/>
  <c r="J994" i="11"/>
  <c r="G993" i="11" a="1"/>
  <c r="G993" i="11" s="1"/>
  <c r="H993" i="11"/>
  <c r="J993" i="11"/>
  <c r="G992" i="11" a="1"/>
  <c r="G992" i="11" s="1"/>
  <c r="H992" i="11"/>
  <c r="J992" i="11"/>
  <c r="G991" i="11" a="1"/>
  <c r="G991" i="11" s="1"/>
  <c r="G990" i="11" a="1"/>
  <c r="G990" i="11" s="1"/>
  <c r="H990" i="11"/>
  <c r="J990" i="11"/>
  <c r="G989" i="11" a="1"/>
  <c r="G989" i="11" s="1"/>
  <c r="H989" i="11"/>
  <c r="J989" i="11"/>
  <c r="G988" i="11" a="1"/>
  <c r="G988" i="11" s="1"/>
  <c r="H988" i="11"/>
  <c r="J988" i="11"/>
  <c r="G987" i="11" a="1"/>
  <c r="G987" i="11" s="1"/>
  <c r="H987" i="11"/>
  <c r="J987" i="11"/>
  <c r="G986" i="11" a="1"/>
  <c r="G986" i="11" s="1"/>
  <c r="H986" i="11"/>
  <c r="J986" i="11"/>
  <c r="G985" i="11" a="1"/>
  <c r="G985" i="11" s="1"/>
  <c r="H985" i="11"/>
  <c r="J985" i="11"/>
  <c r="G984" i="11" a="1"/>
  <c r="G984" i="11" s="1"/>
  <c r="H984" i="11"/>
  <c r="J984" i="11"/>
  <c r="G983" i="11" a="1"/>
  <c r="G983" i="11" s="1"/>
  <c r="H983" i="11"/>
  <c r="J983" i="11"/>
  <c r="G982" i="11" a="1"/>
  <c r="G982" i="11" s="1"/>
  <c r="H982" i="11"/>
  <c r="J982" i="11"/>
  <c r="G981" i="11" a="1"/>
  <c r="G981" i="11" s="1"/>
  <c r="G980" i="11" a="1"/>
  <c r="G980" i="11" s="1"/>
  <c r="H980" i="11"/>
  <c r="J980" i="11"/>
  <c r="G979" i="11" a="1"/>
  <c r="G979" i="11" s="1"/>
  <c r="G978" i="11" a="1"/>
  <c r="G978" i="11" s="1"/>
  <c r="H978" i="11"/>
  <c r="J978" i="11"/>
  <c r="G977" i="11" a="1"/>
  <c r="G977" i="11" s="1"/>
  <c r="H977" i="11"/>
  <c r="J977" i="11"/>
  <c r="G976" i="11" a="1"/>
  <c r="G976" i="11" s="1"/>
  <c r="H976" i="11"/>
  <c r="J976" i="11"/>
  <c r="G975" i="11" a="1"/>
  <c r="G975" i="11" s="1"/>
  <c r="G974" i="11" a="1"/>
  <c r="G974" i="11" s="1"/>
  <c r="H974" i="11"/>
  <c r="J974" i="11"/>
  <c r="G973" i="11" a="1"/>
  <c r="G973" i="11" s="1"/>
  <c r="H973" i="11"/>
  <c r="J973" i="11"/>
  <c r="G972" i="11" a="1"/>
  <c r="G972" i="11" s="1"/>
  <c r="H972" i="11"/>
  <c r="J972" i="11"/>
  <c r="G971" i="11" a="1"/>
  <c r="G971" i="11" s="1"/>
  <c r="H971" i="11"/>
  <c r="J971" i="11"/>
  <c r="G970" i="11" a="1"/>
  <c r="G970" i="11" s="1"/>
  <c r="H970" i="11"/>
  <c r="J970" i="11"/>
  <c r="G969" i="11" a="1"/>
  <c r="G969" i="11" s="1"/>
  <c r="H969" i="11"/>
  <c r="J969" i="11"/>
  <c r="G968" i="11" a="1"/>
  <c r="G968" i="11" s="1"/>
  <c r="H968" i="11"/>
  <c r="J968" i="11"/>
  <c r="G967" i="11" a="1"/>
  <c r="G967" i="11" s="1"/>
  <c r="H967" i="11"/>
  <c r="J967" i="11"/>
  <c r="G966" i="11" a="1"/>
  <c r="G966" i="11" s="1"/>
  <c r="H966" i="11"/>
  <c r="J966" i="11"/>
  <c r="G965" i="11" a="1"/>
  <c r="G965" i="11" s="1"/>
  <c r="G964" i="11" a="1"/>
  <c r="G964" i="11" s="1"/>
  <c r="H964" i="11"/>
  <c r="J964" i="11"/>
  <c r="G963" i="11" a="1"/>
  <c r="G963" i="11" s="1"/>
  <c r="H963" i="11"/>
  <c r="J963" i="11"/>
  <c r="G962" i="11" a="1"/>
  <c r="G962" i="11" s="1"/>
  <c r="H962" i="11"/>
  <c r="J962" i="11"/>
  <c r="G961" i="11" a="1"/>
  <c r="G961" i="11" s="1"/>
  <c r="H961" i="11"/>
  <c r="J961" i="11"/>
  <c r="G960" i="11" a="1"/>
  <c r="G960" i="11" s="1"/>
  <c r="H960" i="11"/>
  <c r="J960" i="11"/>
  <c r="G959" i="11" a="1"/>
  <c r="G959" i="11" s="1"/>
  <c r="H959" i="11"/>
  <c r="J959" i="11"/>
  <c r="G958" i="11" a="1"/>
  <c r="G958" i="11" s="1"/>
  <c r="H958" i="11"/>
  <c r="J958" i="11"/>
  <c r="G957" i="11" a="1"/>
  <c r="G957" i="11" s="1"/>
  <c r="H957" i="11"/>
  <c r="J957" i="11"/>
  <c r="G956" i="11" a="1"/>
  <c r="G956" i="11" s="1"/>
  <c r="G955" i="11" a="1"/>
  <c r="G955" i="11" s="1"/>
  <c r="H955" i="11"/>
  <c r="J955" i="11"/>
  <c r="G954" i="11" a="1"/>
  <c r="G954" i="11" s="1"/>
  <c r="G953" i="11" a="1"/>
  <c r="G953" i="11" s="1"/>
  <c r="H953" i="11"/>
  <c r="J953" i="11"/>
  <c r="G952" i="11" a="1"/>
  <c r="G952" i="11" s="1"/>
  <c r="H952" i="11"/>
  <c r="J952" i="11"/>
  <c r="G951" i="11" a="1"/>
  <c r="G951" i="11" s="1"/>
  <c r="H951" i="11"/>
  <c r="J951" i="11"/>
  <c r="G950" i="11" a="1"/>
  <c r="G950" i="11" s="1"/>
  <c r="G949" i="11" a="1"/>
  <c r="G949" i="11" s="1"/>
  <c r="H949" i="11"/>
  <c r="J949" i="11"/>
  <c r="G947" i="11" a="1"/>
  <c r="G947" i="11" s="1"/>
  <c r="H947" i="11"/>
  <c r="J947" i="11"/>
  <c r="G946" i="11" a="1"/>
  <c r="G946" i="11" s="1"/>
  <c r="H946" i="11"/>
  <c r="J946" i="11"/>
  <c r="G945" i="11" a="1"/>
  <c r="G945" i="11" s="1"/>
  <c r="H945" i="11"/>
  <c r="J945" i="11"/>
  <c r="G944" i="11" a="1"/>
  <c r="G944" i="11" s="1"/>
  <c r="H944" i="11"/>
  <c r="J944" i="11"/>
  <c r="G943" i="11" a="1"/>
  <c r="G943" i="11" s="1"/>
  <c r="H943" i="11"/>
  <c r="J943" i="11"/>
  <c r="G942" i="11" a="1"/>
  <c r="G942" i="11" s="1"/>
  <c r="H942" i="11"/>
  <c r="J942" i="11"/>
  <c r="G941" i="11" a="1"/>
  <c r="G941" i="11" s="1"/>
  <c r="H941" i="11"/>
  <c r="J941" i="11"/>
  <c r="G940" i="11" a="1"/>
  <c r="G940" i="11" s="1"/>
  <c r="H940" i="11"/>
  <c r="J940" i="11"/>
  <c r="G939" i="11" a="1"/>
  <c r="G939" i="11" s="1"/>
  <c r="G938" i="11" a="1"/>
  <c r="G938" i="11" s="1"/>
  <c r="H938" i="11"/>
  <c r="J938" i="11"/>
  <c r="G937" i="11" a="1"/>
  <c r="G937" i="11" s="1"/>
  <c r="H937" i="11"/>
  <c r="J937" i="11"/>
  <c r="G936" i="11" a="1"/>
  <c r="G936" i="11" s="1"/>
  <c r="H936" i="11"/>
  <c r="J936" i="11"/>
  <c r="G935" i="11" a="1"/>
  <c r="G935" i="11" s="1"/>
  <c r="H935" i="11"/>
  <c r="J935" i="11"/>
  <c r="G934" i="11" a="1"/>
  <c r="G934" i="11" s="1"/>
  <c r="H934" i="11"/>
  <c r="J934" i="11"/>
  <c r="G933" i="11" a="1"/>
  <c r="G933" i="11" s="1"/>
  <c r="H933" i="11"/>
  <c r="J933" i="11"/>
  <c r="G932" i="11" a="1"/>
  <c r="G932" i="11" s="1"/>
  <c r="H932" i="11"/>
  <c r="J932" i="11"/>
  <c r="G931" i="11" a="1"/>
  <c r="G931" i="11" s="1"/>
  <c r="H931" i="11"/>
  <c r="J931" i="11"/>
  <c r="G930" i="11" a="1"/>
  <c r="G930" i="11" s="1"/>
  <c r="H930" i="11"/>
  <c r="J930" i="11"/>
  <c r="G929" i="11" a="1"/>
  <c r="G929" i="11" s="1"/>
  <c r="H929" i="11"/>
  <c r="J929" i="11"/>
  <c r="G928" i="11" a="1"/>
  <c r="G928" i="11" s="1"/>
  <c r="G927" i="11" a="1"/>
  <c r="G927" i="11" s="1"/>
  <c r="H927" i="11"/>
  <c r="J927" i="11"/>
  <c r="G926" i="11" a="1"/>
  <c r="G926" i="11" s="1"/>
  <c r="G925" i="11" a="1"/>
  <c r="G925" i="11" s="1"/>
  <c r="H925" i="11"/>
  <c r="J925" i="11"/>
  <c r="G924" i="11" a="1"/>
  <c r="G924" i="11" s="1"/>
  <c r="H924" i="11"/>
  <c r="J924" i="11"/>
  <c r="G923" i="11" a="1"/>
  <c r="G923" i="11" s="1"/>
  <c r="H923" i="11"/>
  <c r="J923" i="11"/>
  <c r="G922" i="11" a="1"/>
  <c r="G922" i="11" s="1"/>
  <c r="G921" i="11" a="1"/>
  <c r="G921" i="11" s="1"/>
  <c r="H921" i="11"/>
  <c r="J921" i="11"/>
  <c r="G920" i="11" a="1"/>
  <c r="G920" i="11" s="1"/>
  <c r="H920" i="11"/>
  <c r="J920" i="11"/>
  <c r="G919" i="11" a="1"/>
  <c r="G919" i="11" s="1"/>
  <c r="H919" i="11"/>
  <c r="J919" i="11"/>
  <c r="G918" i="11" a="1"/>
  <c r="G918" i="11" s="1"/>
  <c r="H918" i="11"/>
  <c r="J918" i="11"/>
  <c r="G917" i="11" a="1"/>
  <c r="G917" i="11" s="1"/>
  <c r="H917" i="11"/>
  <c r="J917" i="11"/>
  <c r="G916" i="11" a="1"/>
  <c r="G916" i="11" s="1"/>
  <c r="H916" i="11"/>
  <c r="J916" i="11"/>
  <c r="G915" i="11" a="1"/>
  <c r="G915" i="11" s="1"/>
  <c r="H915" i="11"/>
  <c r="J915" i="11"/>
  <c r="G914" i="11" a="1"/>
  <c r="G914" i="11" s="1"/>
  <c r="H914" i="11"/>
  <c r="J914" i="11"/>
  <c r="G913" i="11" a="1"/>
  <c r="G913" i="11" s="1"/>
  <c r="H913" i="11"/>
  <c r="J913" i="11"/>
  <c r="G912" i="11" a="1"/>
  <c r="G912" i="11" s="1"/>
  <c r="G911" i="11" a="1"/>
  <c r="G911" i="11" s="1"/>
  <c r="H911" i="11"/>
  <c r="J911" i="11"/>
  <c r="G910" i="11" a="1"/>
  <c r="G910" i="11" s="1"/>
  <c r="H910" i="11"/>
  <c r="J910" i="11"/>
  <c r="G909" i="11" a="1"/>
  <c r="G909" i="11" s="1"/>
  <c r="H909" i="11"/>
  <c r="J909" i="11"/>
  <c r="G908" i="11" a="1"/>
  <c r="G908" i="11" s="1"/>
  <c r="H908" i="11"/>
  <c r="J908" i="11"/>
  <c r="G907" i="11" a="1"/>
  <c r="G907" i="11" s="1"/>
  <c r="H907" i="11"/>
  <c r="J907" i="11"/>
  <c r="G906" i="11" a="1"/>
  <c r="G906" i="11" s="1"/>
  <c r="H906" i="11"/>
  <c r="J906" i="11"/>
  <c r="G905" i="11" a="1"/>
  <c r="G905" i="11" s="1"/>
  <c r="H905" i="11"/>
  <c r="J905" i="11"/>
  <c r="H2059" i="9"/>
  <c r="J2059" i="9" a="1"/>
  <c r="J2059" i="9" s="1"/>
  <c r="L2059" i="9"/>
  <c r="H2012" i="9"/>
  <c r="J2012" i="9" a="1"/>
  <c r="J2012" i="9" s="1"/>
  <c r="L2012" i="9"/>
  <c r="H2004" i="9"/>
  <c r="J2004" i="9" a="1"/>
  <c r="J2004" i="9" s="1"/>
  <c r="L2004" i="9"/>
  <c r="H1937" i="9"/>
  <c r="J1937" i="9" a="1"/>
  <c r="J1937" i="9" s="1"/>
  <c r="L1937" i="9"/>
  <c r="H809" i="9"/>
  <c r="J809" i="9" a="1"/>
  <c r="J809" i="9" s="1"/>
  <c r="L809" i="9"/>
  <c r="G904" i="11" a="1"/>
  <c r="G904" i="11" s="1"/>
  <c r="G903" i="11" a="1"/>
  <c r="G903" i="11" s="1"/>
  <c r="H903" i="11"/>
  <c r="J903" i="11"/>
  <c r="G902" i="11" a="1"/>
  <c r="G902" i="11" s="1"/>
  <c r="G899" i="11" a="1"/>
  <c r="G899" i="11" s="1"/>
  <c r="G900" i="11" a="1"/>
  <c r="G900" i="11" s="1"/>
  <c r="G901" i="11" a="1"/>
  <c r="G901" i="11" s="1"/>
  <c r="H899" i="11"/>
  <c r="H900" i="11"/>
  <c r="H901" i="11"/>
  <c r="J899" i="11"/>
  <c r="J900" i="11"/>
  <c r="J901" i="11"/>
  <c r="G898" i="11" a="1"/>
  <c r="G898" i="11" s="1"/>
  <c r="G897" i="11" a="1"/>
  <c r="G897" i="11" s="1"/>
  <c r="H897" i="11"/>
  <c r="J897" i="11"/>
  <c r="G887" i="11" a="1"/>
  <c r="G887" i="11" s="1"/>
  <c r="G888" i="11" a="1"/>
  <c r="G888" i="11" s="1"/>
  <c r="G890" i="11" a="1"/>
  <c r="G890" i="11" s="1"/>
  <c r="G891" i="11" a="1"/>
  <c r="G891" i="11" s="1"/>
  <c r="G892" i="11" a="1"/>
  <c r="G892" i="11" s="1"/>
  <c r="G893" i="11" a="1"/>
  <c r="G893" i="11" s="1"/>
  <c r="G894" i="11" a="1"/>
  <c r="G894" i="11" s="1"/>
  <c r="G895" i="11" a="1"/>
  <c r="G895" i="11" s="1"/>
  <c r="G896" i="11" a="1"/>
  <c r="G896" i="11" s="1"/>
  <c r="H887" i="11"/>
  <c r="H888" i="11"/>
  <c r="H890" i="11"/>
  <c r="H891" i="11"/>
  <c r="H892" i="11"/>
  <c r="H893" i="11"/>
  <c r="H894" i="11"/>
  <c r="H895" i="11"/>
  <c r="H896" i="11"/>
  <c r="J887" i="11"/>
  <c r="J888" i="11"/>
  <c r="J890" i="11"/>
  <c r="J891" i="11"/>
  <c r="J892" i="11"/>
  <c r="J893" i="11"/>
  <c r="J894" i="11"/>
  <c r="J895" i="11"/>
  <c r="J896" i="11"/>
  <c r="G886" i="11" a="1"/>
  <c r="G886" i="11" s="1"/>
  <c r="G885" i="11" a="1"/>
  <c r="G885" i="11" s="1"/>
  <c r="H885" i="11"/>
  <c r="J885" i="11"/>
  <c r="G884" i="11" a="1"/>
  <c r="G884" i="11" s="1"/>
  <c r="H884" i="11"/>
  <c r="J884" i="11"/>
  <c r="G860" i="11" a="1"/>
  <c r="G860" i="11" s="1"/>
  <c r="H860" i="11"/>
  <c r="J860" i="11"/>
  <c r="H1925" i="9"/>
  <c r="J1925" i="9" a="1"/>
  <c r="J1925" i="9" s="1"/>
  <c r="L1925" i="9"/>
  <c r="J425" i="9" a="1"/>
  <c r="J425" i="9" s="1"/>
  <c r="J815" i="9" a="1"/>
  <c r="J815" i="9" s="1"/>
  <c r="H1818" i="9"/>
  <c r="J1818" i="9" a="1"/>
  <c r="J1818" i="9" s="1"/>
  <c r="L1818" i="9"/>
  <c r="G775" i="11" a="1"/>
  <c r="G775" i="11" s="1"/>
  <c r="H775" i="11"/>
  <c r="J775" i="11"/>
  <c r="G763" i="11" a="1"/>
  <c r="G763" i="11" s="1"/>
  <c r="H763" i="11"/>
  <c r="J763" i="11"/>
  <c r="H1661" i="9"/>
  <c r="H1662" i="9"/>
  <c r="H1663" i="9"/>
  <c r="H1664" i="9"/>
  <c r="H1666" i="9"/>
  <c r="H1667" i="9"/>
  <c r="H1668" i="9"/>
  <c r="H1669" i="9"/>
  <c r="H1670" i="9"/>
  <c r="H1671" i="9"/>
  <c r="H1672" i="9"/>
  <c r="H1673" i="9"/>
  <c r="H1674" i="9"/>
  <c r="H1676" i="9"/>
  <c r="H1677" i="9"/>
  <c r="H1678" i="9"/>
  <c r="H1679" i="9"/>
  <c r="H1680" i="9"/>
  <c r="H1681" i="9"/>
  <c r="H1682" i="9"/>
  <c r="H1683" i="9"/>
  <c r="H1685" i="9"/>
  <c r="H1686" i="9"/>
  <c r="H1688" i="9"/>
  <c r="H1689" i="9"/>
  <c r="H1690" i="9"/>
  <c r="H1691" i="9"/>
  <c r="H1692" i="9"/>
  <c r="H1693" i="9"/>
  <c r="H1694" i="9"/>
  <c r="H1695" i="9"/>
  <c r="H1696" i="9"/>
  <c r="H1697" i="9"/>
  <c r="H1698" i="9"/>
  <c r="H1699" i="9"/>
  <c r="H1701" i="9"/>
  <c r="H1702" i="9"/>
  <c r="H1703" i="9"/>
  <c r="H1704" i="9"/>
  <c r="H1705" i="9"/>
  <c r="H1706" i="9"/>
  <c r="H1707" i="9"/>
  <c r="H1708" i="9"/>
  <c r="H1709" i="9"/>
  <c r="H1710" i="9"/>
  <c r="H1712" i="9"/>
  <c r="H1713" i="9"/>
  <c r="H1714" i="9"/>
  <c r="H1715" i="9"/>
  <c r="H1716" i="9"/>
  <c r="H1717" i="9"/>
  <c r="H1718" i="9"/>
  <c r="H1719" i="9"/>
  <c r="H1720" i="9"/>
  <c r="H1721" i="9"/>
  <c r="H1723" i="9"/>
  <c r="H1724" i="9"/>
  <c r="H1725" i="9"/>
  <c r="H1726" i="9"/>
  <c r="H1727" i="9"/>
  <c r="H1728" i="9"/>
  <c r="H1729" i="9"/>
  <c r="H1730" i="9"/>
  <c r="H1731" i="9"/>
  <c r="H1732" i="9"/>
  <c r="H1734" i="9"/>
  <c r="H1735" i="9"/>
  <c r="H1736" i="9"/>
  <c r="H1737" i="9"/>
  <c r="H1738" i="9"/>
  <c r="H1739" i="9"/>
  <c r="H1740" i="9"/>
  <c r="H1742" i="9"/>
  <c r="H1743" i="9"/>
  <c r="H1745" i="9"/>
  <c r="H1746" i="9"/>
  <c r="H1747" i="9"/>
  <c r="H1748" i="9"/>
  <c r="H1749" i="9"/>
  <c r="H1750" i="9"/>
  <c r="H1751" i="9"/>
  <c r="H1752" i="9"/>
  <c r="H1753" i="9"/>
  <c r="H1754" i="9"/>
  <c r="H1755" i="9"/>
  <c r="H1756" i="9"/>
  <c r="H1757" i="9"/>
  <c r="H1759" i="9"/>
  <c r="H1760" i="9"/>
  <c r="H1761" i="9"/>
  <c r="H1762" i="9"/>
  <c r="H1763" i="9"/>
  <c r="H1764" i="9"/>
  <c r="H1766" i="9"/>
  <c r="H1767" i="9"/>
  <c r="H1768" i="9"/>
  <c r="H1769" i="9"/>
  <c r="H1770" i="9"/>
  <c r="H1771" i="9"/>
  <c r="H1772" i="9"/>
  <c r="H1773" i="9"/>
  <c r="H1774" i="9"/>
  <c r="H1775" i="9"/>
  <c r="H1777" i="9"/>
  <c r="H1778" i="9"/>
  <c r="H1779" i="9"/>
  <c r="H1780" i="9"/>
  <c r="H1781" i="9"/>
  <c r="H1782" i="9"/>
  <c r="H1783" i="9"/>
  <c r="H1784" i="9"/>
  <c r="H1785" i="9"/>
  <c r="H1786" i="9"/>
  <c r="H1788" i="9"/>
  <c r="H1789" i="9"/>
  <c r="H1790" i="9"/>
  <c r="H1791" i="9"/>
  <c r="H1792" i="9"/>
  <c r="H1793" i="9"/>
  <c r="H1794" i="9"/>
  <c r="H1795" i="9"/>
  <c r="H1797" i="9"/>
  <c r="H1798" i="9"/>
  <c r="H1799" i="9"/>
  <c r="H1800" i="9"/>
  <c r="H1801" i="9"/>
  <c r="H1802" i="9"/>
  <c r="H1803" i="9"/>
  <c r="H1805" i="9"/>
  <c r="H1806" i="9"/>
  <c r="H1807" i="9"/>
  <c r="H1809" i="9"/>
  <c r="H1810" i="9"/>
  <c r="H1811" i="9"/>
  <c r="H1812" i="9"/>
  <c r="H1813" i="9"/>
  <c r="H1814" i="9"/>
  <c r="H1815" i="9"/>
  <c r="H1816" i="9"/>
  <c r="H1817" i="9"/>
  <c r="H1820" i="9"/>
  <c r="H1821" i="9"/>
  <c r="H1822" i="9"/>
  <c r="H1823" i="9"/>
  <c r="H1824" i="9"/>
  <c r="H1825" i="9"/>
  <c r="H1826" i="9"/>
  <c r="H1827" i="9"/>
  <c r="H1828" i="9"/>
  <c r="H1829" i="9"/>
  <c r="H1830" i="9"/>
  <c r="H1832" i="9"/>
  <c r="H1833" i="9"/>
  <c r="H1834" i="9"/>
  <c r="H1835" i="9"/>
  <c r="H1836" i="9"/>
  <c r="H1837" i="9"/>
  <c r="H1838" i="9"/>
  <c r="H1839" i="9"/>
  <c r="H1840" i="9"/>
  <c r="H1841" i="9"/>
  <c r="H1843" i="9"/>
  <c r="H1844" i="9"/>
  <c r="H1845" i="9"/>
  <c r="H1846" i="9"/>
  <c r="H1847" i="9"/>
  <c r="H1848" i="9"/>
  <c r="H1849" i="9"/>
  <c r="H1850" i="9"/>
  <c r="H1851" i="9"/>
  <c r="H1852" i="9"/>
  <c r="H1853" i="9"/>
  <c r="H1854" i="9"/>
  <c r="H1856" i="9"/>
  <c r="H1857" i="9"/>
  <c r="H1858" i="9"/>
  <c r="H1859" i="9"/>
  <c r="H1860" i="9"/>
  <c r="H1861" i="9"/>
  <c r="H1862" i="9"/>
  <c r="H1863" i="9"/>
  <c r="H1865" i="9"/>
  <c r="H1866" i="9"/>
  <c r="H1868" i="9"/>
  <c r="H1869" i="9"/>
  <c r="H1870" i="9"/>
  <c r="H1871" i="9"/>
  <c r="H1872" i="9"/>
  <c r="H1873" i="9"/>
  <c r="H1874" i="9"/>
  <c r="H1875" i="9"/>
  <c r="H1876" i="9"/>
  <c r="H1878" i="9"/>
  <c r="H1879" i="9"/>
  <c r="H1880" i="9"/>
  <c r="H1881" i="9"/>
  <c r="H1882" i="9"/>
  <c r="H1883" i="9"/>
  <c r="H1884" i="9"/>
  <c r="H1885" i="9"/>
  <c r="H1886" i="9"/>
  <c r="H1888" i="9"/>
  <c r="H1889" i="9"/>
  <c r="H1890" i="9"/>
  <c r="H1891" i="9"/>
  <c r="H1892" i="9"/>
  <c r="H1893" i="9"/>
  <c r="H1894" i="9"/>
  <c r="H1895" i="9"/>
  <c r="H1896" i="9"/>
  <c r="H1897" i="9"/>
  <c r="H1899" i="9"/>
  <c r="H1900" i="9"/>
  <c r="H1901" i="9"/>
  <c r="H1902" i="9"/>
  <c r="H1903" i="9"/>
  <c r="H1904" i="9"/>
  <c r="H1906" i="9"/>
  <c r="H1907" i="9"/>
  <c r="H1908" i="9"/>
  <c r="H1909" i="9"/>
  <c r="H1911" i="9"/>
  <c r="H1912" i="9"/>
  <c r="H1913" i="9"/>
  <c r="H1914" i="9"/>
  <c r="H1915" i="9"/>
  <c r="H1916" i="9"/>
  <c r="H1917" i="9"/>
  <c r="H1918" i="9"/>
  <c r="H1919" i="9"/>
  <c r="H1920" i="9"/>
  <c r="H1921" i="9"/>
  <c r="H1923" i="9"/>
  <c r="H1924" i="9"/>
  <c r="H1926" i="9"/>
  <c r="H1927" i="9"/>
  <c r="H1928" i="9"/>
  <c r="H1929" i="9"/>
  <c r="H1930" i="9"/>
  <c r="H1931" i="9"/>
  <c r="H1932" i="9"/>
  <c r="H1933" i="9"/>
  <c r="H1934" i="9"/>
  <c r="H1936" i="9"/>
  <c r="H1938" i="9"/>
  <c r="H1939" i="9"/>
  <c r="H1940" i="9"/>
  <c r="H1941" i="9"/>
  <c r="H1942" i="9"/>
  <c r="H1943" i="9"/>
  <c r="H1944" i="9"/>
  <c r="H1946" i="9"/>
  <c r="H1947" i="9"/>
  <c r="H1948" i="9"/>
  <c r="H1949" i="9"/>
  <c r="H1950" i="9"/>
  <c r="H1951" i="9"/>
  <c r="H1953" i="9"/>
  <c r="H1954" i="9"/>
  <c r="H1955" i="9"/>
  <c r="H1956" i="9"/>
  <c r="H1958" i="9"/>
  <c r="H1959" i="9"/>
  <c r="H1960" i="9"/>
  <c r="H1961" i="9"/>
  <c r="H1962" i="9"/>
  <c r="H1963" i="9"/>
  <c r="H1964" i="9"/>
  <c r="H1965" i="9"/>
  <c r="H1966" i="9"/>
  <c r="H1968" i="9"/>
  <c r="H1969" i="9"/>
  <c r="H1970" i="9"/>
  <c r="H1971" i="9"/>
  <c r="H1972" i="9"/>
  <c r="H1973" i="9"/>
  <c r="H1974" i="9"/>
  <c r="H1975" i="9"/>
  <c r="H1976" i="9"/>
  <c r="H1978" i="9"/>
  <c r="H1979" i="9"/>
  <c r="H1980" i="9"/>
  <c r="H1981" i="9"/>
  <c r="H1982" i="9"/>
  <c r="H1983" i="9"/>
  <c r="H1984" i="9"/>
  <c r="H1985" i="9"/>
  <c r="H1986" i="9"/>
  <c r="H1987" i="9"/>
  <c r="H1988" i="9"/>
  <c r="H1989" i="9"/>
  <c r="H1991" i="9"/>
  <c r="H1992" i="9"/>
  <c r="H1993" i="9"/>
  <c r="H1994" i="9"/>
  <c r="H1995" i="9"/>
  <c r="H1996" i="9"/>
  <c r="H1997" i="9"/>
  <c r="H1998" i="9"/>
  <c r="H1999" i="9"/>
  <c r="H2001" i="9"/>
  <c r="H2002" i="9"/>
  <c r="H2003" i="9"/>
  <c r="H2005" i="9"/>
  <c r="H2006" i="9"/>
  <c r="H2007" i="9"/>
  <c r="H2008" i="9"/>
  <c r="H2009" i="9"/>
  <c r="H2010" i="9"/>
  <c r="H2011" i="9"/>
  <c r="H2013" i="9"/>
  <c r="H2014" i="9"/>
  <c r="H2015" i="9"/>
  <c r="H2016" i="9"/>
  <c r="H2017" i="9"/>
  <c r="H2019" i="9"/>
  <c r="H2020" i="9"/>
  <c r="H2021" i="9"/>
  <c r="H2022" i="9"/>
  <c r="H2023" i="9"/>
  <c r="H2024" i="9"/>
  <c r="H2025" i="9"/>
  <c r="H2026" i="9"/>
  <c r="H2028" i="9"/>
  <c r="H2029" i="9"/>
  <c r="H2030" i="9"/>
  <c r="H2031" i="9"/>
  <c r="H2032" i="9"/>
  <c r="H2033" i="9"/>
  <c r="H2034" i="9"/>
  <c r="H2035" i="9"/>
  <c r="H2036" i="9"/>
  <c r="H2038" i="9"/>
  <c r="H2039" i="9"/>
  <c r="H2040" i="9"/>
  <c r="H2041" i="9"/>
  <c r="H2042" i="9"/>
  <c r="H2043" i="9"/>
  <c r="H2044" i="9"/>
  <c r="H2045" i="9"/>
  <c r="H2046" i="9"/>
  <c r="H2047" i="9"/>
  <c r="H2049" i="9"/>
  <c r="H2050" i="9"/>
  <c r="H2051" i="9"/>
  <c r="H2052" i="9"/>
  <c r="H2053" i="9"/>
  <c r="H2054" i="9"/>
  <c r="H2055" i="9"/>
  <c r="H2056" i="9"/>
  <c r="H2057" i="9"/>
  <c r="H2058" i="9"/>
  <c r="H2061" i="9"/>
  <c r="H2062" i="9"/>
  <c r="H2063" i="9"/>
  <c r="H2064" i="9"/>
  <c r="H2065" i="9"/>
  <c r="H2066" i="9"/>
  <c r="H2067" i="9"/>
  <c r="H2068" i="9"/>
  <c r="H2069" i="9"/>
  <c r="H2070" i="9"/>
  <c r="H2071" i="9"/>
  <c r="H2072" i="9"/>
  <c r="H2074" i="9"/>
  <c r="H2075" i="9"/>
  <c r="H2076" i="9"/>
  <c r="H2077" i="9"/>
  <c r="H2078" i="9"/>
  <c r="H2079" i="9"/>
  <c r="H2080" i="9"/>
  <c r="H2081" i="9"/>
  <c r="H2083" i="9"/>
  <c r="H2085" i="9"/>
  <c r="H2086" i="9"/>
  <c r="H2088" i="9"/>
  <c r="H2089" i="9"/>
  <c r="H2090" i="9"/>
  <c r="H2091" i="9"/>
  <c r="H2092" i="9"/>
  <c r="H2093" i="9"/>
  <c r="H2094" i="9"/>
  <c r="H2095" i="9"/>
  <c r="H2096" i="9"/>
  <c r="H2097" i="9"/>
  <c r="H2098" i="9"/>
  <c r="H2099" i="9"/>
  <c r="H2101" i="9"/>
  <c r="H2102" i="9"/>
  <c r="H2103" i="9"/>
  <c r="H2104" i="9"/>
  <c r="H2105" i="9"/>
  <c r="H2106" i="9"/>
  <c r="H2107" i="9"/>
  <c r="H2108" i="9"/>
  <c r="H2109" i="9"/>
  <c r="H2110" i="9"/>
  <c r="H2111" i="9"/>
  <c r="H2113" i="9"/>
  <c r="H2114" i="9"/>
  <c r="H2115" i="9"/>
  <c r="H2116" i="9"/>
  <c r="H2117" i="9"/>
  <c r="H2118" i="9"/>
  <c r="H2119" i="9"/>
  <c r="H2120" i="9"/>
  <c r="H2121" i="9"/>
  <c r="H2122" i="9"/>
  <c r="H2123" i="9"/>
  <c r="H2124" i="9"/>
  <c r="H2126" i="9"/>
  <c r="H2127" i="9"/>
  <c r="H2128" i="9"/>
  <c r="H2129" i="9"/>
  <c r="H2130" i="9"/>
  <c r="H2131" i="9"/>
  <c r="H2132" i="9"/>
  <c r="H2133" i="9"/>
  <c r="H2134" i="9"/>
  <c r="H2135" i="9"/>
  <c r="H2136" i="9"/>
  <c r="H2137" i="9"/>
  <c r="H2139" i="9"/>
  <c r="H2140" i="9"/>
  <c r="H2141" i="9"/>
  <c r="H2142" i="9"/>
  <c r="H2143" i="9"/>
  <c r="H2144" i="9"/>
  <c r="H2145" i="9"/>
  <c r="H2146" i="9"/>
  <c r="H2147" i="9"/>
  <c r="H2148" i="9"/>
  <c r="H2149" i="9"/>
  <c r="H2150" i="9"/>
  <c r="H2151" i="9"/>
  <c r="H2153" i="9"/>
  <c r="H2154" i="9"/>
  <c r="H2155" i="9"/>
  <c r="H2156" i="9"/>
  <c r="H2157" i="9"/>
  <c r="H2158" i="9"/>
  <c r="H2159" i="9"/>
  <c r="H2160" i="9"/>
  <c r="H2161" i="9"/>
  <c r="H2162" i="9"/>
  <c r="H2164" i="9"/>
  <c r="H2165" i="9"/>
  <c r="H2166" i="9"/>
  <c r="H2168" i="9"/>
  <c r="H2169" i="9"/>
  <c r="H2170" i="9"/>
  <c r="H2171" i="9"/>
  <c r="H2172" i="9"/>
  <c r="H2173" i="9"/>
  <c r="H2174" i="9"/>
  <c r="H2175" i="9"/>
  <c r="H2176" i="9"/>
  <c r="H2177" i="9"/>
  <c r="H2178" i="9"/>
  <c r="H2180" i="9"/>
  <c r="H2181" i="9"/>
  <c r="H2182" i="9"/>
  <c r="H2183" i="9"/>
  <c r="H2184" i="9"/>
  <c r="H2185" i="9"/>
  <c r="H2186" i="9"/>
  <c r="H2187" i="9"/>
  <c r="H2188" i="9"/>
  <c r="H2189" i="9"/>
  <c r="H2190" i="9"/>
  <c r="H2191" i="9"/>
  <c r="H2193" i="9"/>
  <c r="H2195" i="9"/>
  <c r="H2196" i="9"/>
  <c r="H2197" i="9"/>
  <c r="H2198" i="9"/>
  <c r="H2199" i="9"/>
  <c r="H2200" i="9"/>
  <c r="H2201" i="9"/>
  <c r="H2202" i="9"/>
  <c r="H2203" i="9"/>
  <c r="H2204" i="9"/>
  <c r="H2205" i="9"/>
  <c r="H2206" i="9"/>
  <c r="H2208" i="9"/>
  <c r="H2209" i="9"/>
  <c r="H2210" i="9"/>
  <c r="H2211" i="9"/>
  <c r="H2212" i="9"/>
  <c r="H2213" i="9"/>
  <c r="H2214" i="9"/>
  <c r="H2215" i="9"/>
  <c r="H2216" i="9"/>
  <c r="H2217" i="9"/>
  <c r="H2218" i="9"/>
  <c r="H2220" i="9"/>
  <c r="H2221" i="9"/>
  <c r="H2222" i="9"/>
  <c r="H2223" i="9"/>
  <c r="H2224" i="9"/>
  <c r="H2225" i="9"/>
  <c r="H2226" i="9"/>
  <c r="H2227" i="9"/>
  <c r="H2228" i="9"/>
  <c r="H2229" i="9"/>
  <c r="H2230" i="9"/>
  <c r="H2231" i="9"/>
  <c r="H2232" i="9"/>
  <c r="H2234" i="9"/>
  <c r="H2235" i="9"/>
  <c r="H2236" i="9"/>
  <c r="H2237" i="9"/>
  <c r="H2238" i="9"/>
  <c r="H2239" i="9"/>
  <c r="H2240" i="9"/>
  <c r="H2241" i="9"/>
  <c r="H2242" i="9"/>
  <c r="H2243" i="9"/>
  <c r="H2244" i="9"/>
  <c r="H2245" i="9"/>
  <c r="H2247" i="9"/>
  <c r="H2248" i="9"/>
  <c r="H2249" i="9"/>
  <c r="H2250" i="9"/>
  <c r="H2251" i="9"/>
  <c r="H2252" i="9"/>
  <c r="H2253" i="9"/>
  <c r="H2254" i="9"/>
  <c r="H2255" i="9"/>
  <c r="H2256" i="9"/>
  <c r="H2257" i="9"/>
  <c r="H2258" i="9"/>
  <c r="H2260" i="9"/>
  <c r="H2261" i="9"/>
  <c r="H2262" i="9"/>
  <c r="H2263" i="9"/>
  <c r="H2264" i="9"/>
  <c r="H2265" i="9"/>
  <c r="H2266" i="9"/>
  <c r="H2267" i="9"/>
  <c r="H2268" i="9"/>
  <c r="H2269" i="9"/>
  <c r="H2270" i="9"/>
  <c r="H2271" i="9"/>
  <c r="H2272" i="9"/>
  <c r="H2273" i="9"/>
  <c r="H2275" i="9"/>
  <c r="H2276" i="9"/>
  <c r="H2277" i="9"/>
  <c r="H2278" i="9"/>
  <c r="H2279" i="9"/>
  <c r="H2280" i="9"/>
  <c r="H2281" i="9"/>
  <c r="H2282" i="9"/>
  <c r="H2283" i="9"/>
  <c r="H2284" i="9"/>
  <c r="H2287" i="9"/>
  <c r="H2288" i="9"/>
  <c r="H2289" i="9"/>
  <c r="H2290" i="9"/>
  <c r="H2291" i="9"/>
  <c r="H2292" i="9"/>
  <c r="H2293" i="9"/>
  <c r="H2294" i="9"/>
  <c r="H2295" i="9"/>
  <c r="H2296" i="9"/>
  <c r="H2297" i="9"/>
  <c r="H2298" i="9"/>
  <c r="H2300" i="9"/>
  <c r="H2301" i="9"/>
  <c r="H2302" i="9"/>
  <c r="H2303" i="9"/>
  <c r="H2304" i="9"/>
  <c r="H2305" i="9"/>
  <c r="H2306" i="9"/>
  <c r="H2307" i="9"/>
  <c r="H2308" i="9"/>
  <c r="H2309" i="9"/>
  <c r="H2310" i="9"/>
  <c r="H2311" i="9"/>
  <c r="H2312" i="9"/>
  <c r="H2313" i="9"/>
  <c r="H2315" i="9"/>
  <c r="H2316" i="9"/>
  <c r="H2317" i="9"/>
  <c r="H2318" i="9"/>
  <c r="H2319" i="9"/>
  <c r="H2320" i="9"/>
  <c r="H2321" i="9"/>
  <c r="H2322" i="9"/>
  <c r="H2323" i="9"/>
  <c r="H2324" i="9"/>
  <c r="H2325" i="9"/>
  <c r="H2326" i="9"/>
  <c r="H2328" i="9"/>
  <c r="H2329" i="9"/>
  <c r="H2330" i="9"/>
  <c r="H2331" i="9"/>
  <c r="H2332" i="9"/>
  <c r="H2333" i="9"/>
  <c r="H2334" i="9"/>
  <c r="H2335" i="9"/>
  <c r="H2336" i="9"/>
  <c r="H2338" i="9"/>
  <c r="H2340" i="9"/>
  <c r="H2341" i="9"/>
  <c r="H2342" i="9"/>
  <c r="H2343" i="9"/>
  <c r="H2344" i="9"/>
  <c r="H2345" i="9"/>
  <c r="H2346" i="9"/>
  <c r="H2348" i="9"/>
  <c r="H2350" i="9"/>
  <c r="H2351" i="9"/>
  <c r="H2352" i="9"/>
  <c r="H2353" i="9"/>
  <c r="H2355" i="9"/>
  <c r="H2356" i="9"/>
  <c r="H2358" i="9"/>
  <c r="H2359" i="9"/>
  <c r="H2360" i="9"/>
  <c r="H2361" i="9"/>
  <c r="H2362" i="9"/>
  <c r="H2363" i="9"/>
  <c r="H2364" i="9"/>
  <c r="H2365" i="9"/>
  <c r="H2366" i="9"/>
  <c r="H2368" i="9"/>
  <c r="H2369" i="9"/>
  <c r="H2370" i="9"/>
  <c r="H2371" i="9"/>
  <c r="H2372" i="9"/>
  <c r="H2373" i="9"/>
  <c r="H2374" i="9"/>
  <c r="H2375" i="9"/>
  <c r="H2376" i="9"/>
  <c r="H2377" i="9"/>
  <c r="H2378" i="9"/>
  <c r="H2380" i="9"/>
  <c r="H2381" i="9"/>
  <c r="H2383" i="9"/>
  <c r="H2384" i="9"/>
  <c r="H2385" i="9"/>
  <c r="H2386" i="9"/>
  <c r="H2387" i="9"/>
  <c r="H2388" i="9"/>
  <c r="H2389" i="9"/>
  <c r="H2390" i="9"/>
  <c r="H2391" i="9"/>
  <c r="H2392" i="9"/>
  <c r="H2393" i="9"/>
  <c r="H2394" i="9"/>
  <c r="H2395" i="9"/>
  <c r="H2397" i="9"/>
  <c r="H2398" i="9"/>
  <c r="H2399" i="9"/>
  <c r="H2400" i="9"/>
  <c r="H2401" i="9"/>
  <c r="H2402" i="9"/>
  <c r="H2403" i="9"/>
  <c r="H2404" i="9"/>
  <c r="H2405" i="9"/>
  <c r="H2406" i="9"/>
  <c r="H2407" i="9"/>
  <c r="H2408" i="9"/>
  <c r="H2410" i="9"/>
  <c r="H2411" i="9"/>
  <c r="H2412" i="9"/>
  <c r="H2413" i="9"/>
  <c r="H2414" i="9"/>
  <c r="H2415" i="9"/>
  <c r="H2416" i="9"/>
  <c r="H2417" i="9"/>
  <c r="H2418" i="9"/>
  <c r="H2419" i="9"/>
  <c r="H2422" i="9"/>
  <c r="H2423" i="9"/>
  <c r="H2424" i="9"/>
  <c r="H2425" i="9"/>
  <c r="H2426" i="9"/>
  <c r="H2427" i="9"/>
  <c r="H2428" i="9"/>
  <c r="H2429" i="9"/>
  <c r="H2430" i="9"/>
  <c r="H2431" i="9"/>
  <c r="H2432" i="9"/>
  <c r="H2433" i="9"/>
  <c r="H2434" i="9"/>
  <c r="H2435" i="9"/>
  <c r="H2436" i="9"/>
  <c r="H2437" i="9"/>
  <c r="H2438" i="9"/>
  <c r="H2439" i="9"/>
  <c r="H2440" i="9"/>
  <c r="H2441" i="9"/>
  <c r="H2442" i="9"/>
  <c r="H2443" i="9"/>
  <c r="H2444" i="9"/>
  <c r="H2445" i="9"/>
  <c r="H2446" i="9"/>
  <c r="H2447" i="9"/>
  <c r="H2448" i="9"/>
  <c r="H2449" i="9"/>
  <c r="H2450" i="9"/>
  <c r="H2451" i="9"/>
  <c r="H2452" i="9"/>
  <c r="H2453" i="9"/>
  <c r="H2454" i="9"/>
  <c r="H2455" i="9"/>
  <c r="H2456" i="9"/>
  <c r="H2457" i="9"/>
  <c r="H2458" i="9"/>
  <c r="H2459" i="9"/>
  <c r="H2460" i="9"/>
  <c r="H2461" i="9"/>
  <c r="H2462" i="9"/>
  <c r="H2463" i="9"/>
  <c r="H2464" i="9"/>
  <c r="H2465" i="9"/>
  <c r="H2466" i="9"/>
  <c r="H2467" i="9"/>
  <c r="H2468" i="9"/>
  <c r="H2469" i="9"/>
  <c r="H2470" i="9"/>
  <c r="H2471" i="9"/>
  <c r="H2472" i="9"/>
  <c r="H2473" i="9"/>
  <c r="H2474" i="9"/>
  <c r="H2475" i="9"/>
  <c r="H2476" i="9"/>
  <c r="H2477" i="9"/>
  <c r="H2478" i="9"/>
  <c r="H2479" i="9"/>
  <c r="H2480" i="9"/>
  <c r="H2481" i="9"/>
  <c r="H2482" i="9"/>
  <c r="H2483" i="9"/>
  <c r="H2484" i="9"/>
  <c r="H2485" i="9"/>
  <c r="H2486" i="9"/>
  <c r="H2487" i="9"/>
  <c r="H2488" i="9"/>
  <c r="H2489" i="9"/>
  <c r="H2490" i="9"/>
  <c r="H2491" i="9"/>
  <c r="H2492" i="9"/>
  <c r="H2493" i="9"/>
  <c r="H2494" i="9"/>
  <c r="H2495" i="9"/>
  <c r="H2496" i="9"/>
  <c r="H2497" i="9"/>
  <c r="H2498" i="9"/>
  <c r="H2499" i="9"/>
  <c r="H2500" i="9"/>
  <c r="H2501" i="9"/>
  <c r="H2502" i="9"/>
  <c r="H2503" i="9"/>
  <c r="H2504" i="9"/>
  <c r="H2505" i="9"/>
  <c r="H2506" i="9"/>
  <c r="H2507" i="9"/>
  <c r="H2508" i="9"/>
  <c r="H2509" i="9"/>
  <c r="H2510" i="9"/>
  <c r="H2511" i="9"/>
  <c r="H2512" i="9"/>
  <c r="H2513" i="9"/>
  <c r="H2514" i="9"/>
  <c r="H2515" i="9"/>
  <c r="H2516" i="9"/>
  <c r="H2517" i="9"/>
  <c r="H2518" i="9"/>
  <c r="H2519" i="9"/>
  <c r="H2520" i="9"/>
  <c r="H2521" i="9"/>
  <c r="H2522" i="9"/>
  <c r="H2523" i="9"/>
  <c r="H2524" i="9"/>
  <c r="H2525" i="9"/>
  <c r="H2526" i="9"/>
  <c r="H2527" i="9"/>
  <c r="H2528" i="9"/>
  <c r="H2529" i="9"/>
  <c r="H2530" i="9"/>
  <c r="H2531" i="9"/>
  <c r="H2532" i="9"/>
  <c r="H2533" i="9"/>
  <c r="H2534" i="9"/>
  <c r="H2535" i="9"/>
  <c r="H2536" i="9"/>
  <c r="H2537" i="9"/>
  <c r="H2538" i="9"/>
  <c r="H2539" i="9"/>
  <c r="H2540" i="9"/>
  <c r="H2541" i="9"/>
  <c r="H2542" i="9"/>
  <c r="H2543" i="9"/>
  <c r="H2544" i="9"/>
  <c r="H2545" i="9"/>
  <c r="H2546" i="9"/>
  <c r="H2547" i="9"/>
  <c r="H2548" i="9"/>
  <c r="H2549" i="9"/>
  <c r="H2550" i="9"/>
  <c r="H2551" i="9"/>
  <c r="H2552" i="9"/>
  <c r="H2553" i="9"/>
  <c r="H2554" i="9"/>
  <c r="H2555" i="9"/>
  <c r="H2556" i="9"/>
  <c r="H2557" i="9"/>
  <c r="H2558" i="9"/>
  <c r="H2559" i="9"/>
  <c r="H2560" i="9"/>
  <c r="H2561" i="9"/>
  <c r="H2562" i="9"/>
  <c r="H2563" i="9"/>
  <c r="H2564" i="9"/>
  <c r="H2565" i="9"/>
  <c r="H2566" i="9"/>
  <c r="H2567" i="9"/>
  <c r="H2568" i="9"/>
  <c r="H2569" i="9"/>
  <c r="H2570" i="9"/>
  <c r="H2571" i="9"/>
  <c r="H2572" i="9"/>
  <c r="H2573" i="9"/>
  <c r="H2574" i="9"/>
  <c r="H2575" i="9"/>
  <c r="H2576" i="9"/>
  <c r="H2577" i="9"/>
  <c r="H2578" i="9"/>
  <c r="H2579" i="9"/>
  <c r="H2580" i="9"/>
  <c r="H2581" i="9"/>
  <c r="H2582" i="9"/>
  <c r="H2583" i="9"/>
  <c r="H2584" i="9"/>
  <c r="H2585" i="9"/>
  <c r="H2586" i="9"/>
  <c r="H2587" i="9"/>
  <c r="H2588" i="9"/>
  <c r="H2589" i="9"/>
  <c r="H2590" i="9"/>
  <c r="H2591" i="9"/>
  <c r="H2592" i="9"/>
  <c r="H2593" i="9"/>
  <c r="H2594" i="9"/>
  <c r="H2595" i="9"/>
  <c r="H2596" i="9"/>
  <c r="H2597" i="9"/>
  <c r="H2598" i="9"/>
  <c r="H2599" i="9"/>
  <c r="H2600" i="9"/>
  <c r="H2601" i="9"/>
  <c r="H2602" i="9"/>
  <c r="H2603" i="9"/>
  <c r="H2604" i="9"/>
  <c r="H2605" i="9"/>
  <c r="H2606" i="9"/>
  <c r="H2607" i="9"/>
  <c r="H2608" i="9"/>
  <c r="H2609" i="9"/>
  <c r="H2610" i="9"/>
  <c r="H2611" i="9"/>
  <c r="H2612" i="9"/>
  <c r="H2613" i="9"/>
  <c r="H2614" i="9"/>
  <c r="H2615" i="9"/>
  <c r="H2616" i="9"/>
  <c r="H2617" i="9"/>
  <c r="H2618" i="9"/>
  <c r="H2619" i="9"/>
  <c r="H2620" i="9"/>
  <c r="H2621" i="9"/>
  <c r="H2622" i="9"/>
  <c r="H2623" i="9"/>
  <c r="H2624" i="9"/>
  <c r="H2625" i="9"/>
  <c r="H2626" i="9"/>
  <c r="H2627" i="9"/>
  <c r="H2628" i="9"/>
  <c r="H2629" i="9"/>
  <c r="H2630" i="9"/>
  <c r="H2631" i="9"/>
  <c r="H2632" i="9"/>
  <c r="H2633" i="9"/>
  <c r="H2634" i="9"/>
  <c r="H2635" i="9"/>
  <c r="H2636" i="9"/>
  <c r="H2637" i="9"/>
  <c r="H2638" i="9"/>
  <c r="H2639" i="9"/>
  <c r="H2640" i="9"/>
  <c r="H2641" i="9"/>
  <c r="H2642" i="9"/>
  <c r="H2643" i="9"/>
  <c r="H2644" i="9"/>
  <c r="H2645" i="9"/>
  <c r="H2646" i="9"/>
  <c r="H2647" i="9"/>
  <c r="H2648" i="9"/>
  <c r="H2649" i="9"/>
  <c r="H2650" i="9"/>
  <c r="H2651" i="9"/>
  <c r="H2652" i="9"/>
  <c r="H2653" i="9"/>
  <c r="H2654" i="9"/>
  <c r="H2655" i="9"/>
  <c r="H2656" i="9"/>
  <c r="H2657" i="9"/>
  <c r="H2658" i="9"/>
  <c r="H2659" i="9"/>
  <c r="H2660" i="9"/>
  <c r="H2661" i="9"/>
  <c r="H2662" i="9"/>
  <c r="H2663" i="9"/>
  <c r="H2664" i="9"/>
  <c r="H2665" i="9"/>
  <c r="H2666" i="9"/>
  <c r="H2667" i="9"/>
  <c r="H2668" i="9"/>
  <c r="H2669" i="9"/>
  <c r="H2670" i="9"/>
  <c r="H2671" i="9"/>
  <c r="H2672" i="9"/>
  <c r="H2673" i="9"/>
  <c r="H2674" i="9"/>
  <c r="H2675" i="9"/>
  <c r="H2676" i="9"/>
  <c r="H2677" i="9"/>
  <c r="H2678" i="9"/>
  <c r="H2679" i="9"/>
  <c r="H2680" i="9"/>
  <c r="H2681" i="9"/>
  <c r="H2682" i="9"/>
  <c r="H2683" i="9"/>
  <c r="H2684" i="9"/>
  <c r="H2685" i="9"/>
  <c r="H2686" i="9"/>
  <c r="H2687" i="9"/>
  <c r="H2688" i="9"/>
  <c r="H2689" i="9"/>
  <c r="H2690" i="9"/>
  <c r="H2691" i="9"/>
  <c r="H2692" i="9"/>
  <c r="H2693" i="9"/>
  <c r="H2694" i="9"/>
  <c r="H2695" i="9"/>
  <c r="H2696" i="9"/>
  <c r="H2697" i="9"/>
  <c r="H2698" i="9"/>
  <c r="H2699" i="9"/>
  <c r="H2700" i="9"/>
  <c r="H2701" i="9"/>
  <c r="H2702" i="9"/>
  <c r="H2703" i="9"/>
  <c r="H2704" i="9"/>
  <c r="H2705" i="9"/>
  <c r="H2706" i="9"/>
  <c r="H2707" i="9"/>
  <c r="H2708" i="9"/>
  <c r="H2709" i="9"/>
  <c r="H2710" i="9"/>
  <c r="H2711" i="9"/>
  <c r="H2712" i="9"/>
  <c r="H2713" i="9"/>
  <c r="H2714" i="9"/>
  <c r="H2715" i="9"/>
  <c r="H2716" i="9"/>
  <c r="H2717" i="9"/>
  <c r="H2718" i="9"/>
  <c r="H2719" i="9"/>
  <c r="H2720" i="9"/>
  <c r="H2721" i="9"/>
  <c r="H2722" i="9"/>
  <c r="H2723" i="9"/>
  <c r="H2724" i="9"/>
  <c r="H2725" i="9"/>
  <c r="H2726" i="9"/>
  <c r="H2727" i="9"/>
  <c r="H2728" i="9"/>
  <c r="H2729" i="9"/>
  <c r="H2730" i="9"/>
  <c r="H2731" i="9"/>
  <c r="H2732" i="9"/>
  <c r="H2733" i="9"/>
  <c r="H2734" i="9"/>
  <c r="H2735" i="9"/>
  <c r="H2736" i="9"/>
  <c r="H2737" i="9"/>
  <c r="H2738" i="9"/>
  <c r="H2739" i="9"/>
  <c r="H2740" i="9"/>
  <c r="H2741" i="9"/>
  <c r="H2742" i="9"/>
  <c r="H2743" i="9"/>
  <c r="H2744" i="9"/>
  <c r="H2745" i="9"/>
  <c r="H2746" i="9"/>
  <c r="H2747" i="9"/>
  <c r="H2748" i="9"/>
  <c r="H2749" i="9"/>
  <c r="H2750" i="9"/>
  <c r="H2751" i="9"/>
  <c r="H2752" i="9"/>
  <c r="H2753" i="9"/>
  <c r="H2754" i="9"/>
  <c r="H2755" i="9"/>
  <c r="H2756" i="9"/>
  <c r="H2757" i="9"/>
  <c r="H2758" i="9"/>
  <c r="H2759" i="9"/>
  <c r="H2760" i="9"/>
  <c r="H2761" i="9"/>
  <c r="H2762" i="9"/>
  <c r="H2763" i="9"/>
  <c r="H2764" i="9"/>
  <c r="H2765" i="9"/>
  <c r="H2766" i="9"/>
  <c r="H2767" i="9"/>
  <c r="H2768" i="9"/>
  <c r="H2769" i="9"/>
  <c r="H2770" i="9"/>
  <c r="H2771" i="9"/>
  <c r="H2772" i="9"/>
  <c r="H2773" i="9"/>
  <c r="H2774" i="9"/>
  <c r="H2775" i="9"/>
  <c r="H2776" i="9"/>
  <c r="H2777" i="9"/>
  <c r="H2778" i="9"/>
  <c r="H2779" i="9"/>
  <c r="H2780" i="9"/>
  <c r="H2781" i="9"/>
  <c r="H2782" i="9"/>
  <c r="H2783" i="9"/>
  <c r="H2784" i="9"/>
  <c r="H2785" i="9"/>
  <c r="H2786" i="9"/>
  <c r="H2787" i="9"/>
  <c r="H2788" i="9"/>
  <c r="H2789" i="9"/>
  <c r="H2790" i="9"/>
  <c r="H2791" i="9"/>
  <c r="H2792" i="9"/>
  <c r="H2793" i="9"/>
  <c r="H2794" i="9"/>
  <c r="H2795" i="9"/>
  <c r="H2796" i="9"/>
  <c r="H2797" i="9"/>
  <c r="H2798" i="9"/>
  <c r="H2799" i="9"/>
  <c r="H2800" i="9"/>
  <c r="H2801" i="9"/>
  <c r="H2802" i="9"/>
  <c r="H2803" i="9"/>
  <c r="H2804" i="9"/>
  <c r="H2805" i="9"/>
  <c r="H2806" i="9"/>
  <c r="H2807" i="9"/>
  <c r="H2808" i="9"/>
  <c r="H2809" i="9"/>
  <c r="H2810" i="9"/>
  <c r="H2811" i="9"/>
  <c r="H2812" i="9"/>
  <c r="H2813" i="9"/>
  <c r="H2814" i="9"/>
  <c r="H2815" i="9"/>
  <c r="H2816" i="9"/>
  <c r="H2817" i="9"/>
  <c r="H2818" i="9"/>
  <c r="H2819" i="9"/>
  <c r="H2820" i="9"/>
  <c r="H2821" i="9"/>
  <c r="H2822" i="9"/>
  <c r="H2823" i="9"/>
  <c r="H2824" i="9"/>
  <c r="H2825" i="9"/>
  <c r="H2826" i="9"/>
  <c r="H2827" i="9"/>
  <c r="H2828" i="9"/>
  <c r="H2829" i="9"/>
  <c r="H2830" i="9"/>
  <c r="H2831" i="9"/>
  <c r="H2832" i="9"/>
  <c r="H2833" i="9"/>
  <c r="H2834" i="9"/>
  <c r="H2835" i="9"/>
  <c r="H2836" i="9"/>
  <c r="H2837" i="9"/>
  <c r="H2838" i="9"/>
  <c r="H2839" i="9"/>
  <c r="H2840" i="9"/>
  <c r="H2841" i="9"/>
  <c r="H2842" i="9"/>
  <c r="H2843" i="9"/>
  <c r="H2844" i="9"/>
  <c r="H2845" i="9"/>
  <c r="H2846" i="9"/>
  <c r="H2847" i="9"/>
  <c r="H2848" i="9"/>
  <c r="H2849" i="9"/>
  <c r="H2850" i="9"/>
  <c r="H2851" i="9"/>
  <c r="H2852" i="9"/>
  <c r="H2853" i="9"/>
  <c r="H2854" i="9"/>
  <c r="H2855" i="9"/>
  <c r="H2856" i="9"/>
  <c r="H2857" i="9"/>
  <c r="H2858" i="9"/>
  <c r="H2859" i="9"/>
  <c r="H2860" i="9"/>
  <c r="H2861" i="9"/>
  <c r="H2862" i="9"/>
  <c r="H2863" i="9"/>
  <c r="H2864" i="9"/>
  <c r="H2865" i="9"/>
  <c r="H2866" i="9"/>
  <c r="H2867" i="9"/>
  <c r="H2868" i="9"/>
  <c r="H2869" i="9"/>
  <c r="H2870" i="9"/>
  <c r="H2871" i="9"/>
  <c r="H2872" i="9"/>
  <c r="H2873" i="9"/>
  <c r="H2874" i="9"/>
  <c r="H2875" i="9"/>
  <c r="H2876" i="9"/>
  <c r="H2877" i="9"/>
  <c r="H2878" i="9"/>
  <c r="H2879" i="9"/>
  <c r="H2880" i="9"/>
  <c r="H2881" i="9"/>
  <c r="H2882" i="9"/>
  <c r="H2883" i="9"/>
  <c r="H2884" i="9"/>
  <c r="H2885" i="9"/>
  <c r="H2886" i="9"/>
  <c r="H2887" i="9"/>
  <c r="H2888" i="9"/>
  <c r="H2889" i="9"/>
  <c r="H2890" i="9"/>
  <c r="H2891" i="9"/>
  <c r="H2892" i="9"/>
  <c r="H2893" i="9"/>
  <c r="H2894" i="9"/>
  <c r="H2895" i="9"/>
  <c r="H2896" i="9"/>
  <c r="H2897" i="9"/>
  <c r="H2898" i="9"/>
  <c r="H2899" i="9"/>
  <c r="H2900" i="9"/>
  <c r="H2901" i="9"/>
  <c r="H2902" i="9"/>
  <c r="H2903" i="9"/>
  <c r="H2904" i="9"/>
  <c r="H2905" i="9"/>
  <c r="H2906" i="9"/>
  <c r="H2907" i="9"/>
  <c r="H2908" i="9"/>
  <c r="H2909" i="9"/>
  <c r="H2910" i="9"/>
  <c r="H2911" i="9"/>
  <c r="H2912" i="9"/>
  <c r="H2913" i="9"/>
  <c r="H2914" i="9"/>
  <c r="H2915" i="9"/>
  <c r="H2916" i="9"/>
  <c r="H2917" i="9"/>
  <c r="H2918" i="9"/>
  <c r="H2919" i="9"/>
  <c r="H2920" i="9"/>
  <c r="H2921" i="9"/>
  <c r="H2922" i="9"/>
  <c r="H2923" i="9"/>
  <c r="H2924" i="9"/>
  <c r="H2925" i="9"/>
  <c r="H2926" i="9"/>
  <c r="H2927" i="9"/>
  <c r="H2928" i="9"/>
  <c r="H2929" i="9"/>
  <c r="H2930" i="9"/>
  <c r="H2931" i="9"/>
  <c r="H2932" i="9"/>
  <c r="H2933" i="9"/>
  <c r="H2934" i="9"/>
  <c r="H2935" i="9"/>
  <c r="H2936" i="9"/>
  <c r="H2937" i="9"/>
  <c r="H2938" i="9"/>
  <c r="H2939" i="9"/>
  <c r="H2940" i="9"/>
  <c r="H2941" i="9"/>
  <c r="H2942" i="9"/>
  <c r="H2943" i="9"/>
  <c r="H2944" i="9"/>
  <c r="H2945" i="9"/>
  <c r="H2946" i="9"/>
  <c r="H2947" i="9"/>
  <c r="H2948" i="9"/>
  <c r="H2949" i="9"/>
  <c r="H2950" i="9"/>
  <c r="H2951" i="9"/>
  <c r="H2952" i="9"/>
  <c r="H2953" i="9"/>
  <c r="H2954" i="9"/>
  <c r="H2955" i="9"/>
  <c r="H2956" i="9"/>
  <c r="H2957" i="9"/>
  <c r="H2958" i="9"/>
  <c r="H2959" i="9"/>
  <c r="H2960" i="9"/>
  <c r="H2961" i="9"/>
  <c r="H2962" i="9"/>
  <c r="H2963" i="9"/>
  <c r="H2964" i="9"/>
  <c r="H2965" i="9"/>
  <c r="H2966" i="9"/>
  <c r="H2967" i="9"/>
  <c r="H2968" i="9"/>
  <c r="H2969" i="9"/>
  <c r="H2970" i="9"/>
  <c r="H2971" i="9"/>
  <c r="H2972" i="9"/>
  <c r="H2973" i="9"/>
  <c r="H2974" i="9"/>
  <c r="H2975" i="9"/>
  <c r="H2976" i="9"/>
  <c r="H2977" i="9"/>
  <c r="H2978" i="9"/>
  <c r="H2979" i="9"/>
  <c r="H2980" i="9"/>
  <c r="H2981" i="9"/>
  <c r="H2982" i="9"/>
  <c r="H2983" i="9"/>
  <c r="H2984" i="9"/>
  <c r="H2985" i="9"/>
  <c r="H2986" i="9"/>
  <c r="H2987" i="9"/>
  <c r="H2988" i="9"/>
  <c r="H2989" i="9"/>
  <c r="H2990" i="9"/>
  <c r="H2991" i="9"/>
  <c r="H2992" i="9"/>
  <c r="H2993" i="9"/>
  <c r="H2994" i="9"/>
  <c r="H2995" i="9"/>
  <c r="H2996" i="9"/>
  <c r="H2997" i="9"/>
  <c r="H2998" i="9"/>
  <c r="H2999" i="9"/>
  <c r="H3000" i="9"/>
  <c r="H3001" i="9"/>
  <c r="H3002" i="9"/>
  <c r="H3003" i="9"/>
  <c r="H3004" i="9"/>
  <c r="H3005" i="9"/>
  <c r="H3006" i="9"/>
  <c r="H3007" i="9"/>
  <c r="H3008" i="9"/>
  <c r="H3009" i="9"/>
  <c r="H3010" i="9"/>
  <c r="H3011" i="9"/>
  <c r="H3012" i="9"/>
  <c r="H3013" i="9"/>
  <c r="H3014" i="9"/>
  <c r="H3015" i="9"/>
  <c r="H3016" i="9"/>
  <c r="H3017" i="9"/>
  <c r="H3018" i="9"/>
  <c r="H3019" i="9"/>
  <c r="H3020" i="9"/>
  <c r="H3021" i="9"/>
  <c r="H3022" i="9"/>
  <c r="H3023" i="9"/>
  <c r="H3024" i="9"/>
  <c r="H3025" i="9"/>
  <c r="H3026" i="9"/>
  <c r="H3027" i="9"/>
  <c r="H3028" i="9"/>
  <c r="H3029" i="9"/>
  <c r="H3030" i="9"/>
  <c r="H3031" i="9"/>
  <c r="H3032" i="9"/>
  <c r="H3033" i="9"/>
  <c r="H3034" i="9"/>
  <c r="H3035" i="9"/>
  <c r="H3036" i="9"/>
  <c r="H3037" i="9"/>
  <c r="H3038" i="9"/>
  <c r="H3039" i="9"/>
  <c r="H3040" i="9"/>
  <c r="H3041" i="9"/>
  <c r="H3042" i="9"/>
  <c r="H3043" i="9"/>
  <c r="H3044" i="9"/>
  <c r="H3045" i="9"/>
  <c r="H3046" i="9"/>
  <c r="H3047" i="9"/>
  <c r="H3048" i="9"/>
  <c r="H3049" i="9"/>
  <c r="H3050" i="9"/>
  <c r="H3051" i="9"/>
  <c r="H3052" i="9"/>
  <c r="H3053" i="9"/>
  <c r="H3054" i="9"/>
  <c r="H3055" i="9"/>
  <c r="H3056" i="9"/>
  <c r="H3057" i="9"/>
  <c r="H3058" i="9"/>
  <c r="H3059" i="9"/>
  <c r="H3060" i="9"/>
  <c r="H3061" i="9"/>
  <c r="H3062" i="9"/>
  <c r="H3063" i="9"/>
  <c r="H3064" i="9"/>
  <c r="H3065" i="9"/>
  <c r="H3066" i="9"/>
  <c r="H3067" i="9"/>
  <c r="H3068" i="9"/>
  <c r="H3069" i="9"/>
  <c r="H3070" i="9"/>
  <c r="H3071" i="9"/>
  <c r="H3072" i="9"/>
  <c r="H3073" i="9"/>
  <c r="H3074" i="9"/>
  <c r="H3075" i="9"/>
  <c r="H3076" i="9"/>
  <c r="H3077" i="9"/>
  <c r="H3078" i="9"/>
  <c r="H3079" i="9"/>
  <c r="H3080" i="9"/>
  <c r="H3081" i="9"/>
  <c r="H3082" i="9"/>
  <c r="H3083" i="9"/>
  <c r="H3084" i="9"/>
  <c r="H3085" i="9"/>
  <c r="H3086" i="9"/>
  <c r="H3087" i="9"/>
  <c r="H3088" i="9"/>
  <c r="H3089" i="9"/>
  <c r="H3090" i="9"/>
  <c r="H3091" i="9"/>
  <c r="H3092" i="9"/>
  <c r="H3093" i="9"/>
  <c r="H3094" i="9"/>
  <c r="H3095" i="9"/>
  <c r="H3096" i="9"/>
  <c r="H3097" i="9"/>
  <c r="H3098" i="9"/>
  <c r="H3099" i="9"/>
  <c r="H3100" i="9"/>
  <c r="H3101" i="9"/>
  <c r="H3102" i="9"/>
  <c r="H3103" i="9"/>
  <c r="H3104" i="9"/>
  <c r="H3105" i="9"/>
  <c r="H3106" i="9"/>
  <c r="H3107" i="9"/>
  <c r="H3108" i="9"/>
  <c r="H3109" i="9"/>
  <c r="H3110" i="9"/>
  <c r="H3111" i="9"/>
  <c r="H3112" i="9"/>
  <c r="H3113" i="9"/>
  <c r="H3114" i="9"/>
  <c r="H3115" i="9"/>
  <c r="H3116" i="9"/>
  <c r="H3117" i="9"/>
  <c r="H3118" i="9"/>
  <c r="H3119" i="9"/>
  <c r="H3120" i="9"/>
  <c r="H3121" i="9"/>
  <c r="H3122" i="9"/>
  <c r="H3123" i="9"/>
  <c r="H3124" i="9"/>
  <c r="H3125" i="9"/>
  <c r="H3126" i="9"/>
  <c r="H3127" i="9"/>
  <c r="H3128" i="9"/>
  <c r="H3129" i="9"/>
  <c r="H3130" i="9"/>
  <c r="H3131" i="9"/>
  <c r="H3132" i="9"/>
  <c r="H3133" i="9"/>
  <c r="H3134" i="9"/>
  <c r="H3135" i="9"/>
  <c r="H3136" i="9"/>
  <c r="H3137" i="9"/>
  <c r="H3138" i="9"/>
  <c r="H3139" i="9"/>
  <c r="H3140" i="9"/>
  <c r="H3141" i="9"/>
  <c r="H3142" i="9"/>
  <c r="H3143" i="9"/>
  <c r="H3144" i="9"/>
  <c r="H3145" i="9"/>
  <c r="H3146" i="9"/>
  <c r="H3147" i="9"/>
  <c r="H3148" i="9"/>
  <c r="H3149" i="9"/>
  <c r="H3150" i="9"/>
  <c r="H3151" i="9"/>
  <c r="H3152" i="9"/>
  <c r="H3153" i="9"/>
  <c r="H3154" i="9"/>
  <c r="H3155" i="9"/>
  <c r="H3156" i="9"/>
  <c r="H3157" i="9"/>
  <c r="H3158" i="9"/>
  <c r="H3159" i="9"/>
  <c r="H3160" i="9"/>
  <c r="H3161" i="9"/>
  <c r="H3162" i="9"/>
  <c r="H3163" i="9"/>
  <c r="H3164" i="9"/>
  <c r="H3165" i="9"/>
  <c r="H3166" i="9"/>
  <c r="H3167" i="9"/>
  <c r="H3168" i="9"/>
  <c r="H3169" i="9"/>
  <c r="H3170" i="9"/>
  <c r="J1661" i="9" a="1"/>
  <c r="J1661" i="9" s="1"/>
  <c r="J1662" i="9" a="1"/>
  <c r="J1662" i="9" s="1"/>
  <c r="J1663" i="9" a="1"/>
  <c r="J1663" i="9" s="1"/>
  <c r="J1664" i="9" a="1"/>
  <c r="J1664" i="9" s="1"/>
  <c r="K1664" i="9" s="1" a="1"/>
  <c r="K1664" i="9" s="1"/>
  <c r="J1665" i="9" a="1"/>
  <c r="J1665" i="9" s="1"/>
  <c r="K1665" i="9" s="1" a="1"/>
  <c r="K1665" i="9" s="1"/>
  <c r="J1666" i="9" a="1"/>
  <c r="J1666" i="9" s="1"/>
  <c r="K1666" i="9" s="1" a="1"/>
  <c r="K1666" i="9" s="1"/>
  <c r="J1667" i="9" a="1"/>
  <c r="J1667" i="9" s="1"/>
  <c r="J1668" i="9" a="1"/>
  <c r="J1668" i="9" s="1"/>
  <c r="J1669" i="9" a="1"/>
  <c r="J1669" i="9" s="1"/>
  <c r="J1670" i="9" a="1"/>
  <c r="J1670" i="9" s="1"/>
  <c r="J1671" i="9" a="1"/>
  <c r="J1671" i="9" s="1"/>
  <c r="J1672" i="9" a="1"/>
  <c r="J1672" i="9" s="1"/>
  <c r="J1673" i="9" a="1"/>
  <c r="J1673" i="9" s="1"/>
  <c r="J1674" i="9" a="1"/>
  <c r="J1674" i="9" s="1"/>
  <c r="J1675" i="9" a="1"/>
  <c r="J1675" i="9" s="1"/>
  <c r="K1675" i="9" s="1" a="1"/>
  <c r="K1675" i="9" s="1"/>
  <c r="J1676" i="9" a="1"/>
  <c r="J1676" i="9" s="1"/>
  <c r="K1676" i="9" s="1" a="1"/>
  <c r="K1676" i="9" s="1"/>
  <c r="J1677" i="9" a="1"/>
  <c r="J1677" i="9" s="1"/>
  <c r="J1678" i="9" a="1"/>
  <c r="J1678" i="9" s="1"/>
  <c r="J1679" i="9" a="1"/>
  <c r="J1679" i="9" s="1"/>
  <c r="J1680" i="9" a="1"/>
  <c r="J1680" i="9" s="1"/>
  <c r="J1681" i="9" a="1"/>
  <c r="J1681" i="9" s="1"/>
  <c r="J1682" i="9" a="1"/>
  <c r="J1682" i="9" s="1"/>
  <c r="J1683" i="9" a="1"/>
  <c r="J1683" i="9" s="1"/>
  <c r="J1685" i="9" a="1"/>
  <c r="J1685" i="9" s="1"/>
  <c r="J1686" i="9" a="1"/>
  <c r="J1686" i="9" s="1"/>
  <c r="J1687" i="9" a="1"/>
  <c r="J1687" i="9" s="1"/>
  <c r="K1687" i="9" s="1" a="1"/>
  <c r="K1687" i="9" s="1"/>
  <c r="J1688" i="9" a="1"/>
  <c r="J1688" i="9" s="1"/>
  <c r="K1688" i="9" s="1" a="1"/>
  <c r="K1688" i="9" s="1"/>
  <c r="J1689" i="9" a="1"/>
  <c r="J1689" i="9" s="1"/>
  <c r="J1690" i="9" a="1"/>
  <c r="J1690" i="9" s="1"/>
  <c r="J1691" i="9" a="1"/>
  <c r="J1691" i="9" s="1"/>
  <c r="J1692" i="9" a="1"/>
  <c r="J1692" i="9" s="1"/>
  <c r="J1693" i="9" a="1"/>
  <c r="J1693" i="9" s="1"/>
  <c r="J1694" i="9" a="1"/>
  <c r="J1694" i="9" s="1"/>
  <c r="J1695" i="9" a="1"/>
  <c r="J1695" i="9" s="1"/>
  <c r="J1696" i="9" a="1"/>
  <c r="J1696" i="9" s="1"/>
  <c r="J1697" i="9" a="1"/>
  <c r="J1697" i="9" s="1"/>
  <c r="J1698" i="9" a="1"/>
  <c r="J1698" i="9" s="1"/>
  <c r="J1699" i="9" a="1"/>
  <c r="J1699" i="9" s="1"/>
  <c r="K1699" i="9" s="1" a="1"/>
  <c r="K1699" i="9" s="1"/>
  <c r="J1700" i="9" a="1"/>
  <c r="J1700" i="9" s="1"/>
  <c r="K1700" i="9" s="1" a="1"/>
  <c r="K1700" i="9" s="1"/>
  <c r="J1701" i="9" a="1"/>
  <c r="J1701" i="9" s="1"/>
  <c r="K1701" i="9" s="1" a="1"/>
  <c r="K1701" i="9" s="1"/>
  <c r="J1702" i="9" a="1"/>
  <c r="J1702" i="9" s="1"/>
  <c r="J1703" i="9" a="1"/>
  <c r="J1703" i="9" s="1"/>
  <c r="J1704" i="9" a="1"/>
  <c r="J1704" i="9" s="1"/>
  <c r="J1705" i="9" a="1"/>
  <c r="J1705" i="9" s="1"/>
  <c r="J1706" i="9" a="1"/>
  <c r="J1706" i="9" s="1"/>
  <c r="J1707" i="9" a="1"/>
  <c r="J1707" i="9" s="1"/>
  <c r="J1708" i="9" a="1"/>
  <c r="J1708" i="9" s="1"/>
  <c r="J1709" i="9" a="1"/>
  <c r="J1709" i="9" s="1"/>
  <c r="J1710" i="9" a="1"/>
  <c r="J1710" i="9" s="1"/>
  <c r="K1710" i="9" s="1" a="1"/>
  <c r="K1710" i="9" s="1"/>
  <c r="J1711" i="9" a="1"/>
  <c r="J1711" i="9" s="1"/>
  <c r="K1711" i="9" s="1" a="1"/>
  <c r="K1711" i="9" s="1"/>
  <c r="J1712" i="9" a="1"/>
  <c r="J1712" i="9" s="1"/>
  <c r="K1712" i="9" s="1" a="1"/>
  <c r="K1712" i="9" s="1"/>
  <c r="J1713" i="9" a="1"/>
  <c r="J1713" i="9" s="1"/>
  <c r="J1714" i="9" a="1"/>
  <c r="J1714" i="9" s="1"/>
  <c r="J1715" i="9" a="1"/>
  <c r="J1715" i="9" s="1"/>
  <c r="J1716" i="9" a="1"/>
  <c r="J1716" i="9" s="1"/>
  <c r="J1717" i="9" a="1"/>
  <c r="J1717" i="9" s="1"/>
  <c r="J1718" i="9" a="1"/>
  <c r="J1718" i="9" s="1"/>
  <c r="J1719" i="9" a="1"/>
  <c r="J1719" i="9" s="1"/>
  <c r="J1720" i="9" a="1"/>
  <c r="J1720" i="9" s="1"/>
  <c r="J1721" i="9" a="1"/>
  <c r="J1721" i="9" s="1"/>
  <c r="K1721" i="9" s="1" a="1"/>
  <c r="K1721" i="9" s="1"/>
  <c r="J1722" i="9" a="1"/>
  <c r="J1722" i="9" s="1"/>
  <c r="K1722" i="9" s="1" a="1"/>
  <c r="K1722" i="9" s="1"/>
  <c r="J1723" i="9" a="1"/>
  <c r="J1723" i="9" s="1"/>
  <c r="K1723" i="9" s="1" a="1"/>
  <c r="K1723" i="9" s="1"/>
  <c r="J1724" i="9" a="1"/>
  <c r="J1724" i="9" s="1"/>
  <c r="J1725" i="9" a="1"/>
  <c r="J1725" i="9" s="1"/>
  <c r="J1726" i="9" a="1"/>
  <c r="J1726" i="9" s="1"/>
  <c r="J1727" i="9" a="1"/>
  <c r="J1727" i="9" s="1"/>
  <c r="J1728" i="9" a="1"/>
  <c r="J1728" i="9" s="1"/>
  <c r="J1729" i="9" a="1"/>
  <c r="J1729" i="9" s="1"/>
  <c r="J1730" i="9" a="1"/>
  <c r="J1730" i="9" s="1"/>
  <c r="J1731" i="9" a="1"/>
  <c r="J1731" i="9" s="1"/>
  <c r="J1732" i="9" a="1"/>
  <c r="J1732" i="9" s="1"/>
  <c r="J1733" i="9" a="1"/>
  <c r="J1733" i="9" s="1"/>
  <c r="K1733" i="9" s="1" a="1"/>
  <c r="K1733" i="9" s="1"/>
  <c r="J1734" i="9" a="1"/>
  <c r="J1734" i="9" s="1"/>
  <c r="K1734" i="9" s="1" a="1"/>
  <c r="K1734" i="9" s="1"/>
  <c r="J1735" i="9" a="1"/>
  <c r="J1735" i="9" s="1"/>
  <c r="J1736" i="9" a="1"/>
  <c r="J1736" i="9" s="1"/>
  <c r="J1737" i="9" a="1"/>
  <c r="J1737" i="9" s="1"/>
  <c r="J1738" i="9" a="1"/>
  <c r="J1738" i="9" s="1"/>
  <c r="J1739" i="9" a="1"/>
  <c r="J1739" i="9" s="1"/>
  <c r="J1740" i="9" a="1"/>
  <c r="J1740" i="9" s="1"/>
  <c r="J1742" i="9" a="1"/>
  <c r="J1742" i="9" s="1"/>
  <c r="J1743" i="9" a="1"/>
  <c r="J1743" i="9" s="1"/>
  <c r="K1743" i="9" s="1" a="1"/>
  <c r="K1743" i="9" s="1"/>
  <c r="J1744" i="9" a="1"/>
  <c r="J1744" i="9" s="1"/>
  <c r="K1744" i="9" s="1" a="1"/>
  <c r="K1744" i="9" s="1"/>
  <c r="J1745" i="9" a="1"/>
  <c r="J1745" i="9" s="1"/>
  <c r="K1745" i="9" s="1" a="1"/>
  <c r="K1745" i="9" s="1"/>
  <c r="J1746" i="9" a="1"/>
  <c r="J1746" i="9" s="1"/>
  <c r="J1747" i="9" a="1"/>
  <c r="J1747" i="9" s="1"/>
  <c r="J1748" i="9" a="1"/>
  <c r="J1748" i="9" s="1"/>
  <c r="J1749" i="9" a="1"/>
  <c r="J1749" i="9" s="1"/>
  <c r="J1750" i="9" a="1"/>
  <c r="J1750" i="9" s="1"/>
  <c r="J1751" i="9" a="1"/>
  <c r="J1751" i="9" s="1"/>
  <c r="J1752" i="9" a="1"/>
  <c r="J1752" i="9" s="1"/>
  <c r="J1753" i="9" a="1"/>
  <c r="J1753" i="9" s="1"/>
  <c r="J1754" i="9" a="1"/>
  <c r="J1754" i="9" s="1"/>
  <c r="J1755" i="9" a="1"/>
  <c r="J1755" i="9" s="1"/>
  <c r="J1756" i="9" a="1"/>
  <c r="J1756" i="9" s="1"/>
  <c r="J1757" i="9" a="1"/>
  <c r="J1757" i="9" s="1"/>
  <c r="J1758" i="9" a="1"/>
  <c r="J1758" i="9" s="1"/>
  <c r="K1758" i="9" s="1" a="1"/>
  <c r="K1758" i="9" s="1"/>
  <c r="J1759" i="9" a="1"/>
  <c r="J1759" i="9" s="1"/>
  <c r="K1759" i="9" s="1" a="1"/>
  <c r="K1759" i="9" s="1"/>
  <c r="J1760" i="9" a="1"/>
  <c r="J1760" i="9" s="1"/>
  <c r="J1761" i="9" a="1"/>
  <c r="J1761" i="9" s="1"/>
  <c r="J1762" i="9" a="1"/>
  <c r="J1762" i="9" s="1"/>
  <c r="J1763" i="9" a="1"/>
  <c r="J1763" i="9" s="1"/>
  <c r="J1764" i="9" a="1"/>
  <c r="J1764" i="9" s="1"/>
  <c r="K1764" i="9" s="1" a="1"/>
  <c r="K1764" i="9" s="1"/>
  <c r="J1765" i="9" a="1"/>
  <c r="J1765" i="9" s="1"/>
  <c r="K1765" i="9" s="1" a="1"/>
  <c r="K1765" i="9" s="1"/>
  <c r="J1766" i="9" a="1"/>
  <c r="J1766" i="9" s="1"/>
  <c r="K1766" i="9" s="1" a="1"/>
  <c r="K1766" i="9" s="1"/>
  <c r="J1767" i="9" a="1"/>
  <c r="J1767" i="9" s="1"/>
  <c r="J1768" i="9" a="1"/>
  <c r="J1768" i="9" s="1"/>
  <c r="J1769" i="9" a="1"/>
  <c r="J1769" i="9" s="1"/>
  <c r="J1770" i="9" a="1"/>
  <c r="J1770" i="9" s="1"/>
  <c r="J1771" i="9" a="1"/>
  <c r="J1771" i="9" s="1"/>
  <c r="J1772" i="9" a="1"/>
  <c r="J1772" i="9" s="1"/>
  <c r="J1773" i="9" a="1"/>
  <c r="J1773" i="9" s="1"/>
  <c r="J1774" i="9" a="1"/>
  <c r="J1774" i="9" s="1"/>
  <c r="J1775" i="9" a="1"/>
  <c r="J1775" i="9" s="1"/>
  <c r="J1776" i="9" a="1"/>
  <c r="J1776" i="9" s="1"/>
  <c r="K1776" i="9" s="1" a="1"/>
  <c r="K1776" i="9" s="1"/>
  <c r="J1777" i="9" a="1"/>
  <c r="J1777" i="9" s="1"/>
  <c r="K1777" i="9" s="1" a="1"/>
  <c r="K1777" i="9" s="1"/>
  <c r="J1778" i="9" a="1"/>
  <c r="J1778" i="9" s="1"/>
  <c r="J1779" i="9" a="1"/>
  <c r="J1779" i="9" s="1"/>
  <c r="J1780" i="9" a="1"/>
  <c r="J1780" i="9" s="1"/>
  <c r="J1781" i="9" a="1"/>
  <c r="J1781" i="9" s="1"/>
  <c r="J1782" i="9" a="1"/>
  <c r="J1782" i="9" s="1"/>
  <c r="J1783" i="9" a="1"/>
  <c r="J1783" i="9" s="1"/>
  <c r="J1784" i="9" a="1"/>
  <c r="J1784" i="9" s="1"/>
  <c r="J1785" i="9" a="1"/>
  <c r="J1785" i="9" s="1"/>
  <c r="J1786" i="9" a="1"/>
  <c r="J1786" i="9" s="1"/>
  <c r="K1786" i="9" s="1" a="1"/>
  <c r="K1786" i="9" s="1"/>
  <c r="J1787" i="9" a="1"/>
  <c r="J1787" i="9" s="1"/>
  <c r="K1787" i="9" s="1" a="1"/>
  <c r="K1787" i="9" s="1"/>
  <c r="J1788" i="9" a="1"/>
  <c r="J1788" i="9" s="1"/>
  <c r="K1788" i="9" s="1" a="1"/>
  <c r="K1788" i="9" s="1"/>
  <c r="J1789" i="9" a="1"/>
  <c r="J1789" i="9" s="1"/>
  <c r="J1790" i="9" a="1"/>
  <c r="J1790" i="9" s="1"/>
  <c r="J1791" i="9" a="1"/>
  <c r="J1791" i="9" s="1"/>
  <c r="J1792" i="9" a="1"/>
  <c r="J1792" i="9" s="1"/>
  <c r="J1793" i="9" a="1"/>
  <c r="J1793" i="9" s="1"/>
  <c r="J1794" i="9" a="1"/>
  <c r="J1794" i="9" s="1"/>
  <c r="J1795" i="9" a="1"/>
  <c r="J1795" i="9" s="1"/>
  <c r="K1795" i="9" s="1" a="1"/>
  <c r="K1795" i="9" s="1"/>
  <c r="J1796" i="9" a="1"/>
  <c r="J1796" i="9" s="1"/>
  <c r="K1796" i="9" s="1" a="1"/>
  <c r="K1796" i="9" s="1"/>
  <c r="J1797" i="9" a="1"/>
  <c r="J1797" i="9" s="1"/>
  <c r="K1797" i="9" s="1" a="1"/>
  <c r="K1797" i="9" s="1"/>
  <c r="J1798" i="9" a="1"/>
  <c r="J1798" i="9" s="1"/>
  <c r="J1799" i="9" a="1"/>
  <c r="J1799" i="9" s="1"/>
  <c r="J1800" i="9" a="1"/>
  <c r="J1800" i="9" s="1"/>
  <c r="J1801" i="9" a="1"/>
  <c r="J1801" i="9" s="1"/>
  <c r="J1802" i="9" a="1"/>
  <c r="J1802" i="9" s="1"/>
  <c r="J1803" i="9" a="1"/>
  <c r="J1803" i="9" s="1"/>
  <c r="J1805" i="9" a="1"/>
  <c r="J1805" i="9" s="1"/>
  <c r="J1806" i="9" a="1"/>
  <c r="J1806" i="9" s="1"/>
  <c r="J1807" i="9" a="1"/>
  <c r="J1807" i="9" s="1"/>
  <c r="K1807" i="9" s="1" a="1"/>
  <c r="K1807" i="9" s="1"/>
  <c r="J1808" i="9" a="1"/>
  <c r="J1808" i="9" s="1"/>
  <c r="K1808" i="9" s="1" a="1"/>
  <c r="K1808" i="9" s="1"/>
  <c r="J1809" i="9" a="1"/>
  <c r="J1809" i="9" s="1"/>
  <c r="K1809" i="9" s="1" a="1"/>
  <c r="K1809" i="9" s="1"/>
  <c r="J1810" i="9" a="1"/>
  <c r="J1810" i="9" s="1"/>
  <c r="J1811" i="9" a="1"/>
  <c r="J1811" i="9" s="1"/>
  <c r="J1812" i="9" a="1"/>
  <c r="J1812" i="9" s="1"/>
  <c r="J1813" i="9" a="1"/>
  <c r="J1813" i="9" s="1"/>
  <c r="J1814" i="9" a="1"/>
  <c r="J1814" i="9" s="1"/>
  <c r="J1815" i="9" a="1"/>
  <c r="J1815" i="9" s="1"/>
  <c r="J1816" i="9" a="1"/>
  <c r="J1816" i="9" s="1"/>
  <c r="J1817" i="9" a="1"/>
  <c r="J1817" i="9" s="1"/>
  <c r="J1819" i="9" a="1"/>
  <c r="J1819" i="9" s="1"/>
  <c r="K1819" i="9" s="1" a="1"/>
  <c r="K1819" i="9" s="1"/>
  <c r="J1820" i="9" a="1"/>
  <c r="J1820" i="9" s="1"/>
  <c r="K1820" i="9" s="1" a="1"/>
  <c r="K1820" i="9" s="1"/>
  <c r="J1821" i="9" a="1"/>
  <c r="J1821" i="9" s="1"/>
  <c r="J1822" i="9" a="1"/>
  <c r="J1822" i="9" s="1"/>
  <c r="J1823" i="9" a="1"/>
  <c r="J1823" i="9" s="1"/>
  <c r="J1824" i="9" a="1"/>
  <c r="J1824" i="9" s="1"/>
  <c r="J1825" i="9" a="1"/>
  <c r="J1825" i="9" s="1"/>
  <c r="J1826" i="9" a="1"/>
  <c r="J1826" i="9" s="1"/>
  <c r="J1827" i="9" a="1"/>
  <c r="J1827" i="9" s="1"/>
  <c r="J1828" i="9" a="1"/>
  <c r="J1828" i="9" s="1"/>
  <c r="J1829" i="9" a="1"/>
  <c r="J1829" i="9" s="1"/>
  <c r="J1830" i="9" a="1"/>
  <c r="J1830" i="9" s="1"/>
  <c r="K1830" i="9" s="1" a="1"/>
  <c r="K1830" i="9" s="1"/>
  <c r="J1831" i="9" a="1"/>
  <c r="J1831" i="9" s="1"/>
  <c r="K1831" i="9" s="1" a="1"/>
  <c r="K1831" i="9" s="1"/>
  <c r="J1832" i="9" a="1"/>
  <c r="J1832" i="9" s="1"/>
  <c r="K1832" i="9" s="1" a="1"/>
  <c r="K1832" i="9" s="1"/>
  <c r="J1833" i="9" a="1"/>
  <c r="J1833" i="9" s="1"/>
  <c r="J1834" i="9" a="1"/>
  <c r="J1834" i="9" s="1"/>
  <c r="J1835" i="9" a="1"/>
  <c r="J1835" i="9" s="1"/>
  <c r="J1836" i="9" a="1"/>
  <c r="J1836" i="9" s="1"/>
  <c r="J1837" i="9" a="1"/>
  <c r="J1837" i="9" s="1"/>
  <c r="J1838" i="9" a="1"/>
  <c r="J1838" i="9" s="1"/>
  <c r="J1839" i="9" a="1"/>
  <c r="J1839" i="9" s="1"/>
  <c r="J1840" i="9" a="1"/>
  <c r="J1840" i="9" s="1"/>
  <c r="J1841" i="9" a="1"/>
  <c r="J1841" i="9" s="1"/>
  <c r="K1841" i="9" s="1" a="1"/>
  <c r="K1841" i="9" s="1"/>
  <c r="J1842" i="9" a="1"/>
  <c r="J1842" i="9" s="1"/>
  <c r="K1842" i="9" s="1" a="1"/>
  <c r="K1842" i="9" s="1"/>
  <c r="J1843" i="9" a="1"/>
  <c r="J1843" i="9" s="1"/>
  <c r="K1843" i="9" s="1" a="1"/>
  <c r="K1843" i="9" s="1"/>
  <c r="J1844" i="9" a="1"/>
  <c r="J1844" i="9" s="1"/>
  <c r="J1845" i="9" a="1"/>
  <c r="J1845" i="9" s="1"/>
  <c r="J1846" i="9" a="1"/>
  <c r="J1846" i="9" s="1"/>
  <c r="J1847" i="9" a="1"/>
  <c r="J1847" i="9" s="1"/>
  <c r="J1848" i="9" a="1"/>
  <c r="J1848" i="9" s="1"/>
  <c r="J1849" i="9" a="1"/>
  <c r="J1849" i="9" s="1"/>
  <c r="J1850" i="9" a="1"/>
  <c r="J1850" i="9" s="1"/>
  <c r="J1851" i="9" a="1"/>
  <c r="J1851" i="9" s="1"/>
  <c r="J1852" i="9" a="1"/>
  <c r="J1852" i="9" s="1"/>
  <c r="J1853" i="9" a="1"/>
  <c r="J1853" i="9" s="1"/>
  <c r="J1854" i="9" a="1"/>
  <c r="J1854" i="9" s="1"/>
  <c r="J1855" i="9" a="1"/>
  <c r="J1855" i="9" s="1"/>
  <c r="K1855" i="9" s="1" a="1"/>
  <c r="K1855" i="9" s="1"/>
  <c r="J1856" i="9" a="1"/>
  <c r="J1856" i="9" s="1"/>
  <c r="K1856" i="9" s="1" a="1"/>
  <c r="K1856" i="9" s="1"/>
  <c r="J1857" i="9" a="1"/>
  <c r="J1857" i="9" s="1"/>
  <c r="J1858" i="9" a="1"/>
  <c r="J1858" i="9" s="1"/>
  <c r="J1859" i="9" a="1"/>
  <c r="J1859" i="9" s="1"/>
  <c r="J1860" i="9" a="1"/>
  <c r="J1860" i="9" s="1"/>
  <c r="J1861" i="9" a="1"/>
  <c r="J1861" i="9" s="1"/>
  <c r="J1862" i="9" a="1"/>
  <c r="J1862" i="9" s="1"/>
  <c r="J1863" i="9" a="1"/>
  <c r="J1863" i="9" s="1"/>
  <c r="J1865" i="9" a="1"/>
  <c r="J1865" i="9" s="1"/>
  <c r="J1866" i="9" a="1"/>
  <c r="J1866" i="9" s="1"/>
  <c r="K1866" i="9" s="1" a="1"/>
  <c r="K1866" i="9" s="1"/>
  <c r="J1867" i="9" a="1"/>
  <c r="J1867" i="9" s="1"/>
  <c r="K1867" i="9" s="1" a="1"/>
  <c r="K1867" i="9" s="1"/>
  <c r="J1868" i="9" a="1"/>
  <c r="J1868" i="9" s="1"/>
  <c r="K1868" i="9" s="1" a="1"/>
  <c r="K1868" i="9" s="1"/>
  <c r="J1869" i="9" a="1"/>
  <c r="J1869" i="9" s="1"/>
  <c r="J1870" i="9" a="1"/>
  <c r="J1870" i="9" s="1"/>
  <c r="J1871" i="9" a="1"/>
  <c r="J1871" i="9" s="1"/>
  <c r="J1872" i="9" a="1"/>
  <c r="J1872" i="9" s="1"/>
  <c r="J1873" i="9" a="1"/>
  <c r="J1873" i="9" s="1"/>
  <c r="J1874" i="9" a="1"/>
  <c r="J1874" i="9" s="1"/>
  <c r="J1875" i="9" a="1"/>
  <c r="J1875" i="9" s="1"/>
  <c r="J1876" i="9" a="1"/>
  <c r="J1876" i="9" s="1"/>
  <c r="J1877" i="9" a="1"/>
  <c r="J1877" i="9" s="1"/>
  <c r="K1877" i="9" s="1" a="1"/>
  <c r="K1877" i="9" s="1"/>
  <c r="J1878" i="9" a="1"/>
  <c r="J1878" i="9" s="1"/>
  <c r="K1878" i="9" s="1" a="1"/>
  <c r="K1878" i="9" s="1"/>
  <c r="J1879" i="9" a="1"/>
  <c r="J1879" i="9" s="1"/>
  <c r="J1880" i="9" a="1"/>
  <c r="J1880" i="9" s="1"/>
  <c r="J1881" i="9" a="1"/>
  <c r="J1881" i="9" s="1"/>
  <c r="J1882" i="9" a="1"/>
  <c r="J1882" i="9" s="1"/>
  <c r="J1883" i="9" a="1"/>
  <c r="J1883" i="9" s="1"/>
  <c r="J1884" i="9" a="1"/>
  <c r="J1884" i="9" s="1"/>
  <c r="J1885" i="9" a="1"/>
  <c r="J1885" i="9" s="1"/>
  <c r="J1886" i="9" a="1"/>
  <c r="J1886" i="9" s="1"/>
  <c r="K1886" i="9" s="1" a="1"/>
  <c r="K1886" i="9" s="1"/>
  <c r="J1887" i="9" a="1"/>
  <c r="J1887" i="9" s="1"/>
  <c r="K1887" i="9" s="1" a="1"/>
  <c r="K1887" i="9" s="1"/>
  <c r="J1888" i="9" a="1"/>
  <c r="J1888" i="9" s="1"/>
  <c r="K1888" i="9" s="1" a="1"/>
  <c r="K1888" i="9" s="1"/>
  <c r="J1889" i="9" a="1"/>
  <c r="J1889" i="9" s="1"/>
  <c r="J1890" i="9" a="1"/>
  <c r="J1890" i="9" s="1"/>
  <c r="J1891" i="9" a="1"/>
  <c r="J1891" i="9" s="1"/>
  <c r="J1892" i="9" a="1"/>
  <c r="J1892" i="9" s="1"/>
  <c r="J1893" i="9" a="1"/>
  <c r="J1893" i="9" s="1"/>
  <c r="J1894" i="9" a="1"/>
  <c r="J1894" i="9" s="1"/>
  <c r="J1895" i="9" a="1"/>
  <c r="J1895" i="9" s="1"/>
  <c r="J1896" i="9" a="1"/>
  <c r="J1896" i="9" s="1"/>
  <c r="J1897" i="9" a="1"/>
  <c r="J1897" i="9" s="1"/>
  <c r="K1897" i="9" s="1" a="1"/>
  <c r="K1897" i="9" s="1"/>
  <c r="J1898" i="9" a="1"/>
  <c r="J1898" i="9" s="1"/>
  <c r="K1898" i="9" s="1" a="1"/>
  <c r="K1898" i="9" s="1"/>
  <c r="J1899" i="9" a="1"/>
  <c r="J1899" i="9" s="1"/>
  <c r="K1899" i="9" s="1" a="1"/>
  <c r="K1899" i="9" s="1"/>
  <c r="J1900" i="9" a="1"/>
  <c r="J1900" i="9" s="1"/>
  <c r="J1901" i="9" a="1"/>
  <c r="J1901" i="9" s="1"/>
  <c r="J1902" i="9" a="1"/>
  <c r="J1902" i="9" s="1"/>
  <c r="J1903" i="9" a="1"/>
  <c r="J1903" i="9" s="1"/>
  <c r="J1904" i="9" a="1"/>
  <c r="J1904" i="9" s="1"/>
  <c r="J1906" i="9" a="1"/>
  <c r="J1906" i="9" s="1"/>
  <c r="J1907" i="9" a="1"/>
  <c r="J1907" i="9" s="1"/>
  <c r="J1908" i="9" a="1"/>
  <c r="J1908" i="9" s="1"/>
  <c r="J1909" i="9" a="1"/>
  <c r="J1909" i="9" s="1"/>
  <c r="K1909" i="9" s="1" a="1"/>
  <c r="K1909" i="9" s="1"/>
  <c r="J1910" i="9" a="1"/>
  <c r="J1910" i="9" s="1"/>
  <c r="K1910" i="9" s="1" a="1"/>
  <c r="K1910" i="9" s="1"/>
  <c r="J1911" i="9" a="1"/>
  <c r="J1911" i="9" s="1"/>
  <c r="K1911" i="9" s="1" a="1"/>
  <c r="K1911" i="9" s="1"/>
  <c r="J1912" i="9" a="1"/>
  <c r="J1912" i="9" s="1"/>
  <c r="J1913" i="9" a="1"/>
  <c r="J1913" i="9" s="1"/>
  <c r="J1914" i="9" a="1"/>
  <c r="J1914" i="9" s="1"/>
  <c r="J1915" i="9" a="1"/>
  <c r="J1915" i="9" s="1"/>
  <c r="J1916" i="9" a="1"/>
  <c r="J1916" i="9" s="1"/>
  <c r="J1917" i="9" a="1"/>
  <c r="J1917" i="9" s="1"/>
  <c r="J1918" i="9" a="1"/>
  <c r="J1918" i="9" s="1"/>
  <c r="J1919" i="9" a="1"/>
  <c r="J1919" i="9" s="1"/>
  <c r="J1920" i="9" a="1"/>
  <c r="J1920" i="9" s="1"/>
  <c r="J1921" i="9" a="1"/>
  <c r="J1921" i="9" s="1"/>
  <c r="J1922" i="9" a="1"/>
  <c r="J1922" i="9" s="1"/>
  <c r="K1922" i="9" s="1" a="1"/>
  <c r="K1922" i="9" s="1"/>
  <c r="J1923" i="9" a="1"/>
  <c r="J1923" i="9" s="1"/>
  <c r="K1923" i="9" s="1" a="1"/>
  <c r="K1923" i="9" s="1"/>
  <c r="J1924" i="9" a="1"/>
  <c r="J1924" i="9" s="1"/>
  <c r="J1926" i="9" a="1"/>
  <c r="J1926" i="9" s="1"/>
  <c r="J1927" i="9" a="1"/>
  <c r="J1927" i="9" s="1"/>
  <c r="J1928" i="9" a="1"/>
  <c r="J1928" i="9" s="1"/>
  <c r="J1929" i="9" a="1"/>
  <c r="J1929" i="9" s="1"/>
  <c r="J1930" i="9" a="1"/>
  <c r="J1930" i="9" s="1"/>
  <c r="J1931" i="9" a="1"/>
  <c r="J1931" i="9" s="1"/>
  <c r="J1932" i="9" a="1"/>
  <c r="J1932" i="9" s="1"/>
  <c r="J1933" i="9" a="1"/>
  <c r="J1933" i="9" s="1"/>
  <c r="J1934" i="9" a="1"/>
  <c r="J1934" i="9" s="1"/>
  <c r="J1935" i="9" a="1"/>
  <c r="J1935" i="9" s="1"/>
  <c r="K1935" i="9" s="1" a="1"/>
  <c r="K1935" i="9" s="1"/>
  <c r="J1936" i="9" a="1"/>
  <c r="J1936" i="9" s="1"/>
  <c r="K1936" i="9" s="1" a="1"/>
  <c r="K1936" i="9" s="1"/>
  <c r="J1938" i="9" a="1"/>
  <c r="J1938" i="9" s="1"/>
  <c r="J1939" i="9" a="1"/>
  <c r="J1939" i="9" s="1"/>
  <c r="J1940" i="9" a="1"/>
  <c r="J1940" i="9" s="1"/>
  <c r="J1941" i="9" a="1"/>
  <c r="J1941" i="9" s="1"/>
  <c r="J1942" i="9" a="1"/>
  <c r="J1942" i="9" s="1"/>
  <c r="J1943" i="9" a="1"/>
  <c r="J1943" i="9" s="1"/>
  <c r="J1944" i="9" a="1"/>
  <c r="J1944" i="9" s="1"/>
  <c r="K1944" i="9" s="1" a="1"/>
  <c r="K1944" i="9" s="1"/>
  <c r="J1945" i="9" a="1"/>
  <c r="J1945" i="9" s="1"/>
  <c r="K1945" i="9" s="1" a="1"/>
  <c r="K1945" i="9" s="1"/>
  <c r="J1946" i="9" a="1"/>
  <c r="J1946" i="9" s="1"/>
  <c r="K1946" i="9" s="1" a="1"/>
  <c r="K1946" i="9" s="1"/>
  <c r="J1947" i="9" a="1"/>
  <c r="J1947" i="9" s="1"/>
  <c r="J1948" i="9" a="1"/>
  <c r="J1948" i="9" s="1"/>
  <c r="J1949" i="9" a="1"/>
  <c r="J1949" i="9" s="1"/>
  <c r="J1950" i="9" a="1"/>
  <c r="J1950" i="9" s="1"/>
  <c r="J1951" i="9" a="1"/>
  <c r="J1951" i="9" s="1"/>
  <c r="J1953" i="9" a="1"/>
  <c r="J1953" i="9" s="1"/>
  <c r="J1954" i="9" a="1"/>
  <c r="J1954" i="9" s="1"/>
  <c r="J1955" i="9" a="1"/>
  <c r="J1955" i="9" s="1"/>
  <c r="J1956" i="9" a="1"/>
  <c r="J1956" i="9" s="1"/>
  <c r="K1956" i="9" s="1" a="1"/>
  <c r="K1956" i="9" s="1"/>
  <c r="J1957" i="9" a="1"/>
  <c r="J1957" i="9" s="1"/>
  <c r="K1957" i="9" s="1" a="1"/>
  <c r="K1957" i="9" s="1"/>
  <c r="J1958" i="9" a="1"/>
  <c r="J1958" i="9" s="1"/>
  <c r="K1958" i="9" s="1" a="1"/>
  <c r="K1958" i="9" s="1"/>
  <c r="J1959" i="9" a="1"/>
  <c r="J1959" i="9" s="1"/>
  <c r="J1960" i="9" a="1"/>
  <c r="J1960" i="9" s="1"/>
  <c r="J1961" i="9" a="1"/>
  <c r="J1961" i="9" s="1"/>
  <c r="J1962" i="9" a="1"/>
  <c r="J1962" i="9" s="1"/>
  <c r="J1963" i="9" a="1"/>
  <c r="J1963" i="9" s="1"/>
  <c r="J1964" i="9" a="1"/>
  <c r="J1964" i="9" s="1"/>
  <c r="J1965" i="9" a="1"/>
  <c r="J1965" i="9" s="1"/>
  <c r="J1966" i="9" a="1"/>
  <c r="J1966" i="9" s="1"/>
  <c r="K1966" i="9" s="1" a="1"/>
  <c r="K1966" i="9" s="1"/>
  <c r="J1967" i="9" a="1"/>
  <c r="J1967" i="9" s="1"/>
  <c r="K1967" i="9" s="1" a="1"/>
  <c r="K1967" i="9" s="1"/>
  <c r="J1968" i="9" a="1"/>
  <c r="J1968" i="9" s="1"/>
  <c r="K1968" i="9" s="1" a="1"/>
  <c r="K1968" i="9" s="1"/>
  <c r="J1969" i="9" a="1"/>
  <c r="J1969" i="9" s="1"/>
  <c r="J1970" i="9" a="1"/>
  <c r="J1970" i="9" s="1"/>
  <c r="J1971" i="9" a="1"/>
  <c r="J1971" i="9" s="1"/>
  <c r="J1972" i="9" a="1"/>
  <c r="J1972" i="9" s="1"/>
  <c r="J1973" i="9" a="1"/>
  <c r="J1973" i="9" s="1"/>
  <c r="J1974" i="9" a="1"/>
  <c r="J1974" i="9" s="1"/>
  <c r="J1975" i="9" a="1"/>
  <c r="J1975" i="9" s="1"/>
  <c r="J1976" i="9" a="1"/>
  <c r="J1976" i="9" s="1"/>
  <c r="J1977" i="9" a="1"/>
  <c r="J1977" i="9" s="1"/>
  <c r="K1977" i="9" s="1" a="1"/>
  <c r="K1977" i="9" s="1"/>
  <c r="J1978" i="9" a="1"/>
  <c r="J1978" i="9" s="1"/>
  <c r="K1978" i="9" s="1" a="1"/>
  <c r="K1978" i="9" s="1"/>
  <c r="J1979" i="9" a="1"/>
  <c r="J1979" i="9" s="1"/>
  <c r="J1980" i="9" a="1"/>
  <c r="J1980" i="9" s="1"/>
  <c r="J1981" i="9" a="1"/>
  <c r="J1981" i="9" s="1"/>
  <c r="J1982" i="9" a="1"/>
  <c r="J1982" i="9" s="1"/>
  <c r="J1983" i="9" a="1"/>
  <c r="J1983" i="9" s="1"/>
  <c r="J1984" i="9" a="1"/>
  <c r="J1984" i="9" s="1"/>
  <c r="J1985" i="9" a="1"/>
  <c r="J1985" i="9" s="1"/>
  <c r="J1986" i="9" a="1"/>
  <c r="J1986" i="9" s="1"/>
  <c r="J1987" i="9" a="1"/>
  <c r="J1987" i="9" s="1"/>
  <c r="J1988" i="9" a="1"/>
  <c r="J1988" i="9" s="1"/>
  <c r="J1989" i="9" a="1"/>
  <c r="J1989" i="9" s="1"/>
  <c r="K1989" i="9" s="1" a="1"/>
  <c r="K1989" i="9" s="1"/>
  <c r="J1990" i="9" a="1"/>
  <c r="J1990" i="9" s="1"/>
  <c r="K1990" i="9" s="1" a="1"/>
  <c r="K1990" i="9" s="1"/>
  <c r="J1991" i="9" a="1"/>
  <c r="J1991" i="9" s="1"/>
  <c r="K1991" i="9" s="1" a="1"/>
  <c r="K1991" i="9" s="1"/>
  <c r="J1992" i="9" a="1"/>
  <c r="J1992" i="9" s="1"/>
  <c r="J1993" i="9" a="1"/>
  <c r="J1993" i="9" s="1"/>
  <c r="J1994" i="9" a="1"/>
  <c r="J1994" i="9" s="1"/>
  <c r="J1995" i="9" a="1"/>
  <c r="J1995" i="9" s="1"/>
  <c r="J1996" i="9" a="1"/>
  <c r="J1996" i="9" s="1"/>
  <c r="J1997" i="9" a="1"/>
  <c r="J1997" i="9" s="1"/>
  <c r="J1998" i="9" a="1"/>
  <c r="J1998" i="9" s="1"/>
  <c r="J1999" i="9" a="1"/>
  <c r="J1999" i="9" s="1"/>
  <c r="J2000" i="9" a="1"/>
  <c r="J2000" i="9" s="1"/>
  <c r="K2000" i="9" s="1" a="1"/>
  <c r="K2000" i="9" s="1"/>
  <c r="J2001" i="9" a="1"/>
  <c r="J2001" i="9" s="1"/>
  <c r="K2001" i="9" s="1" a="1"/>
  <c r="K2001" i="9" s="1"/>
  <c r="J2002" i="9" a="1"/>
  <c r="J2002" i="9" s="1"/>
  <c r="J2003" i="9" a="1"/>
  <c r="J2003" i="9" s="1"/>
  <c r="J2005" i="9" a="1"/>
  <c r="J2005" i="9" s="1"/>
  <c r="J2006" i="9" a="1"/>
  <c r="J2006" i="9" s="1"/>
  <c r="J2007" i="9" a="1"/>
  <c r="J2007" i="9" s="1"/>
  <c r="J2008" i="9" a="1"/>
  <c r="J2008" i="9" s="1"/>
  <c r="J2009" i="9" a="1"/>
  <c r="J2009" i="9" s="1"/>
  <c r="J2010" i="9" a="1"/>
  <c r="J2010" i="9" s="1"/>
  <c r="J2011" i="9" a="1"/>
  <c r="J2011" i="9" s="1"/>
  <c r="J2013" i="9" a="1"/>
  <c r="J2013" i="9" s="1"/>
  <c r="J2014" i="9" a="1"/>
  <c r="J2014" i="9" s="1"/>
  <c r="J2015" i="9" a="1"/>
  <c r="J2015" i="9" s="1"/>
  <c r="J2016" i="9" a="1"/>
  <c r="J2016" i="9" s="1"/>
  <c r="J2017" i="9" a="1"/>
  <c r="J2017" i="9" s="1"/>
  <c r="K2017" i="9" s="1" a="1"/>
  <c r="K2017" i="9" s="1"/>
  <c r="J2018" i="9" a="1"/>
  <c r="J2018" i="9" s="1"/>
  <c r="K2018" i="9" s="1" a="1"/>
  <c r="K2018" i="9" s="1"/>
  <c r="J2019" i="9" a="1"/>
  <c r="J2019" i="9" s="1"/>
  <c r="K2019" i="9" s="1" a="1"/>
  <c r="K2019" i="9" s="1"/>
  <c r="J2020" i="9" a="1"/>
  <c r="J2020" i="9" s="1"/>
  <c r="J2021" i="9" a="1"/>
  <c r="J2021" i="9" s="1"/>
  <c r="J2022" i="9" a="1"/>
  <c r="J2022" i="9" s="1"/>
  <c r="J2023" i="9" a="1"/>
  <c r="J2023" i="9" s="1"/>
  <c r="J2024" i="9" a="1"/>
  <c r="J2024" i="9" s="1"/>
  <c r="J2025" i="9" a="1"/>
  <c r="J2025" i="9" s="1"/>
  <c r="J2026" i="9" a="1"/>
  <c r="J2026" i="9" s="1"/>
  <c r="J2027" i="9" a="1"/>
  <c r="J2027" i="9" s="1"/>
  <c r="K2027" i="9" s="1" a="1"/>
  <c r="K2027" i="9" s="1"/>
  <c r="J2028" i="9" a="1"/>
  <c r="J2028" i="9" s="1"/>
  <c r="K2028" i="9" s="1" a="1"/>
  <c r="K2028" i="9" s="1"/>
  <c r="J2029" i="9" a="1"/>
  <c r="J2029" i="9" s="1"/>
  <c r="J2030" i="9" a="1"/>
  <c r="J2030" i="9" s="1"/>
  <c r="J2031" i="9" a="1"/>
  <c r="J2031" i="9" s="1"/>
  <c r="J2032" i="9" a="1"/>
  <c r="J2032" i="9" s="1"/>
  <c r="J2033" i="9" a="1"/>
  <c r="J2033" i="9" s="1"/>
  <c r="J2034" i="9" a="1"/>
  <c r="J2034" i="9" s="1"/>
  <c r="J2035" i="9" a="1"/>
  <c r="J2035" i="9" s="1"/>
  <c r="J2036" i="9" a="1"/>
  <c r="J2036" i="9" s="1"/>
  <c r="J2037" i="9" a="1"/>
  <c r="J2037" i="9" s="1"/>
  <c r="K2037" i="9" s="1" a="1"/>
  <c r="K2037" i="9" s="1"/>
  <c r="J2038" i="9" a="1"/>
  <c r="J2038" i="9" s="1"/>
  <c r="K2038" i="9" s="1" a="1"/>
  <c r="K2038" i="9" s="1"/>
  <c r="J2039" i="9" a="1"/>
  <c r="J2039" i="9" s="1"/>
  <c r="J2040" i="9" a="1"/>
  <c r="J2040" i="9" s="1"/>
  <c r="J2041" i="9" a="1"/>
  <c r="J2041" i="9" s="1"/>
  <c r="J2042" i="9" a="1"/>
  <c r="J2042" i="9" s="1"/>
  <c r="J2043" i="9" a="1"/>
  <c r="J2043" i="9" s="1"/>
  <c r="J2044" i="9" a="1"/>
  <c r="J2044" i="9" s="1"/>
  <c r="J2045" i="9" a="1"/>
  <c r="J2045" i="9" s="1"/>
  <c r="J2046" i="9" a="1"/>
  <c r="J2046" i="9" s="1"/>
  <c r="J2047" i="9" a="1"/>
  <c r="J2047" i="9" s="1"/>
  <c r="K2047" i="9" s="1" a="1"/>
  <c r="K2047" i="9" s="1"/>
  <c r="J2048" i="9" a="1"/>
  <c r="J2048" i="9" s="1"/>
  <c r="K2048" i="9" s="1" a="1"/>
  <c r="K2048" i="9" s="1"/>
  <c r="J2049" i="9" a="1"/>
  <c r="J2049" i="9" s="1"/>
  <c r="K2049" i="9" s="1" a="1"/>
  <c r="K2049" i="9" s="1"/>
  <c r="J2050" i="9" a="1"/>
  <c r="J2050" i="9" s="1"/>
  <c r="J2051" i="9" a="1"/>
  <c r="J2051" i="9" s="1"/>
  <c r="J2052" i="9" a="1"/>
  <c r="J2052" i="9" s="1"/>
  <c r="J2053" i="9" a="1"/>
  <c r="J2053" i="9" s="1"/>
  <c r="J2054" i="9" a="1"/>
  <c r="J2054" i="9" s="1"/>
  <c r="J2055" i="9" a="1"/>
  <c r="J2055" i="9" s="1"/>
  <c r="J2056" i="9" a="1"/>
  <c r="J2056" i="9" s="1"/>
  <c r="J2057" i="9" a="1"/>
  <c r="J2057" i="9" s="1"/>
  <c r="J2058" i="9" a="1"/>
  <c r="J2058" i="9" s="1"/>
  <c r="J2060" i="9" a="1"/>
  <c r="J2060" i="9" s="1"/>
  <c r="K2060" i="9" s="1" a="1"/>
  <c r="K2060" i="9" s="1"/>
  <c r="J2061" i="9" a="1"/>
  <c r="J2061" i="9" s="1"/>
  <c r="K2061" i="9" s="1" a="1"/>
  <c r="K2061" i="9" s="1"/>
  <c r="J2062" i="9" a="1"/>
  <c r="J2062" i="9" s="1"/>
  <c r="J2063" i="9" a="1"/>
  <c r="J2063" i="9" s="1"/>
  <c r="J2064" i="9" a="1"/>
  <c r="J2064" i="9" s="1"/>
  <c r="J2065" i="9" a="1"/>
  <c r="J2065" i="9" s="1"/>
  <c r="J2066" i="9" a="1"/>
  <c r="J2066" i="9" s="1"/>
  <c r="J2067" i="9" a="1"/>
  <c r="J2067" i="9" s="1"/>
  <c r="J2068" i="9" a="1"/>
  <c r="J2068" i="9" s="1"/>
  <c r="J2069" i="9" a="1"/>
  <c r="J2069" i="9" s="1"/>
  <c r="J2070" i="9" a="1"/>
  <c r="J2070" i="9" s="1"/>
  <c r="J2071" i="9" a="1"/>
  <c r="J2071" i="9" s="1"/>
  <c r="J2072" i="9" a="1"/>
  <c r="J2072" i="9" s="1"/>
  <c r="K2072" i="9" s="1" a="1"/>
  <c r="K2072" i="9" s="1"/>
  <c r="J2073" i="9" a="1"/>
  <c r="J2073" i="9" s="1"/>
  <c r="K2073" i="9" s="1" a="1"/>
  <c r="K2073" i="9" s="1"/>
  <c r="J2074" i="9" a="1"/>
  <c r="J2074" i="9" s="1"/>
  <c r="K2074" i="9" s="1" a="1"/>
  <c r="K2074" i="9" s="1"/>
  <c r="J2075" i="9" a="1"/>
  <c r="J2075" i="9" s="1"/>
  <c r="J2076" i="9" a="1"/>
  <c r="J2076" i="9" s="1"/>
  <c r="J2077" i="9" a="1"/>
  <c r="J2077" i="9" s="1"/>
  <c r="J2078" i="9" a="1"/>
  <c r="J2078" i="9" s="1"/>
  <c r="J2079" i="9" a="1"/>
  <c r="J2079" i="9" s="1"/>
  <c r="J2080" i="9" a="1"/>
  <c r="J2080" i="9" s="1"/>
  <c r="J2081" i="9" a="1"/>
  <c r="J2081" i="9" s="1"/>
  <c r="J2083" i="9" a="1"/>
  <c r="J2083" i="9" s="1"/>
  <c r="J2085" i="9" a="1"/>
  <c r="J2085" i="9" s="1"/>
  <c r="J2086" i="9" a="1"/>
  <c r="J2086" i="9" s="1"/>
  <c r="J2087" i="9" a="1"/>
  <c r="J2087" i="9" s="1"/>
  <c r="K2087" i="9" s="1" a="1"/>
  <c r="K2087" i="9" s="1"/>
  <c r="J2088" i="9" a="1"/>
  <c r="J2088" i="9" s="1"/>
  <c r="K2088" i="9" s="1" a="1"/>
  <c r="K2088" i="9" s="1"/>
  <c r="J2089" i="9" a="1"/>
  <c r="J2089" i="9" s="1"/>
  <c r="J2090" i="9" a="1"/>
  <c r="J2090" i="9" s="1"/>
  <c r="J2091" i="9" a="1"/>
  <c r="J2091" i="9" s="1"/>
  <c r="J2092" i="9" a="1"/>
  <c r="J2092" i="9" s="1"/>
  <c r="J2093" i="9" a="1"/>
  <c r="J2093" i="9" s="1"/>
  <c r="J2094" i="9" a="1"/>
  <c r="J2094" i="9" s="1"/>
  <c r="J2095" i="9" a="1"/>
  <c r="J2095" i="9" s="1"/>
  <c r="J2096" i="9" a="1"/>
  <c r="J2096" i="9" s="1"/>
  <c r="J2097" i="9" a="1"/>
  <c r="J2097" i="9" s="1"/>
  <c r="J2098" i="9" a="1"/>
  <c r="J2098" i="9" s="1"/>
  <c r="J2099" i="9" a="1"/>
  <c r="J2099" i="9" s="1"/>
  <c r="J2100" i="9" a="1"/>
  <c r="J2100" i="9" s="1"/>
  <c r="K2100" i="9" s="1" a="1"/>
  <c r="K2100" i="9" s="1"/>
  <c r="J2101" i="9" a="1"/>
  <c r="J2101" i="9" s="1"/>
  <c r="K2101" i="9" s="1" a="1"/>
  <c r="K2101" i="9" s="1"/>
  <c r="J2102" i="9" a="1"/>
  <c r="J2102" i="9" s="1"/>
  <c r="J2103" i="9" a="1"/>
  <c r="J2103" i="9" s="1"/>
  <c r="J2104" i="9" a="1"/>
  <c r="J2104" i="9" s="1"/>
  <c r="J2105" i="9" a="1"/>
  <c r="J2105" i="9" s="1"/>
  <c r="J2106" i="9" a="1"/>
  <c r="J2106" i="9" s="1"/>
  <c r="J2107" i="9" a="1"/>
  <c r="J2107" i="9" s="1"/>
  <c r="J2108" i="9" a="1"/>
  <c r="J2108" i="9" s="1"/>
  <c r="J2109" i="9" a="1"/>
  <c r="J2109" i="9" s="1"/>
  <c r="J2110" i="9" a="1"/>
  <c r="J2110" i="9" s="1"/>
  <c r="J2111" i="9" a="1"/>
  <c r="J2111" i="9" s="1"/>
  <c r="J2112" i="9" a="1"/>
  <c r="J2112" i="9" s="1"/>
  <c r="K2112" i="9" s="1" a="1"/>
  <c r="K2112" i="9" s="1"/>
  <c r="J2113" i="9" a="1"/>
  <c r="J2113" i="9" s="1"/>
  <c r="K2113" i="9" s="1" a="1"/>
  <c r="K2113" i="9" s="1"/>
  <c r="J2114" i="9" a="1"/>
  <c r="J2114" i="9" s="1"/>
  <c r="J2115" i="9" a="1"/>
  <c r="J2115" i="9" s="1"/>
  <c r="J2116" i="9" a="1"/>
  <c r="J2116" i="9" s="1"/>
  <c r="J2117" i="9" a="1"/>
  <c r="J2117" i="9" s="1"/>
  <c r="J2118" i="9" a="1"/>
  <c r="J2118" i="9" s="1"/>
  <c r="J2119" i="9" a="1"/>
  <c r="J2119" i="9" s="1"/>
  <c r="J2120" i="9" a="1"/>
  <c r="J2120" i="9" s="1"/>
  <c r="J2121" i="9" a="1"/>
  <c r="J2121" i="9" s="1"/>
  <c r="J2122" i="9" a="1"/>
  <c r="J2122" i="9" s="1"/>
  <c r="J2123" i="9" a="1"/>
  <c r="J2123" i="9" s="1"/>
  <c r="J2124" i="9" a="1"/>
  <c r="J2124" i="9" s="1"/>
  <c r="K2124" i="9" s="1" a="1"/>
  <c r="K2124" i="9" s="1"/>
  <c r="J2125" i="9" a="1"/>
  <c r="J2125" i="9" s="1"/>
  <c r="K2125" i="9" s="1" a="1"/>
  <c r="K2125" i="9" s="1"/>
  <c r="J2126" i="9" a="1"/>
  <c r="J2126" i="9" s="1"/>
  <c r="K2126" i="9" s="1" a="1"/>
  <c r="K2126" i="9" s="1"/>
  <c r="J2127" i="9" a="1"/>
  <c r="J2127" i="9" s="1"/>
  <c r="J2128" i="9" a="1"/>
  <c r="J2128" i="9" s="1"/>
  <c r="J2129" i="9" a="1"/>
  <c r="J2129" i="9" s="1"/>
  <c r="J2130" i="9" a="1"/>
  <c r="J2130" i="9" s="1"/>
  <c r="J2131" i="9" a="1"/>
  <c r="J2131" i="9" s="1"/>
  <c r="J2132" i="9" a="1"/>
  <c r="J2132" i="9" s="1"/>
  <c r="J2133" i="9" a="1"/>
  <c r="J2133" i="9" s="1"/>
  <c r="J2134" i="9" a="1"/>
  <c r="J2134" i="9" s="1"/>
  <c r="J2135" i="9" a="1"/>
  <c r="J2135" i="9" s="1"/>
  <c r="J2136" i="9" a="1"/>
  <c r="J2136" i="9" s="1"/>
  <c r="J2137" i="9" a="1"/>
  <c r="J2137" i="9" s="1"/>
  <c r="K2137" i="9" s="1" a="1"/>
  <c r="K2137" i="9" s="1"/>
  <c r="J2138" i="9" a="1"/>
  <c r="J2138" i="9" s="1"/>
  <c r="K2138" i="9" s="1" a="1"/>
  <c r="K2138" i="9" s="1"/>
  <c r="J2139" i="9" a="1"/>
  <c r="J2139" i="9" s="1"/>
  <c r="K2139" i="9" s="1" a="1"/>
  <c r="K2139" i="9" s="1"/>
  <c r="J2140" i="9" a="1"/>
  <c r="J2140" i="9" s="1"/>
  <c r="J2141" i="9" a="1"/>
  <c r="J2141" i="9" s="1"/>
  <c r="J2142" i="9" a="1"/>
  <c r="J2142" i="9" s="1"/>
  <c r="J2143" i="9" a="1"/>
  <c r="J2143" i="9" s="1"/>
  <c r="J2144" i="9" a="1"/>
  <c r="J2144" i="9" s="1"/>
  <c r="J2145" i="9" a="1"/>
  <c r="J2145" i="9" s="1"/>
  <c r="J2146" i="9" a="1"/>
  <c r="J2146" i="9" s="1"/>
  <c r="J2147" i="9" a="1"/>
  <c r="J2147" i="9" s="1"/>
  <c r="J2148" i="9" a="1"/>
  <c r="J2148" i="9" s="1"/>
  <c r="J2149" i="9" a="1"/>
  <c r="J2149" i="9" s="1"/>
  <c r="J2150" i="9" a="1"/>
  <c r="J2150" i="9" s="1"/>
  <c r="J2151" i="9" a="1"/>
  <c r="J2151" i="9" s="1"/>
  <c r="J2152" i="9" a="1"/>
  <c r="J2152" i="9" s="1"/>
  <c r="K2152" i="9" s="1" a="1"/>
  <c r="K2152" i="9" s="1"/>
  <c r="J2153" i="9" a="1"/>
  <c r="J2153" i="9" s="1"/>
  <c r="K2153" i="9" s="1" a="1"/>
  <c r="K2153" i="9" s="1"/>
  <c r="J2154" i="9" a="1"/>
  <c r="J2154" i="9" s="1"/>
  <c r="J2155" i="9" a="1"/>
  <c r="J2155" i="9" s="1"/>
  <c r="J2156" i="9" a="1"/>
  <c r="J2156" i="9" s="1"/>
  <c r="J2157" i="9" a="1"/>
  <c r="J2157" i="9" s="1"/>
  <c r="J2158" i="9" a="1"/>
  <c r="J2158" i="9" s="1"/>
  <c r="J2159" i="9" a="1"/>
  <c r="J2159" i="9" s="1"/>
  <c r="J2160" i="9" a="1"/>
  <c r="J2160" i="9" s="1"/>
  <c r="J2161" i="9" a="1"/>
  <c r="J2161" i="9" s="1"/>
  <c r="J2162" i="9" a="1"/>
  <c r="J2162" i="9" s="1"/>
  <c r="J2164" i="9" a="1"/>
  <c r="J2164" i="9" s="1"/>
  <c r="J2165" i="9" a="1"/>
  <c r="J2165" i="9" s="1"/>
  <c r="J2166" i="9" a="1"/>
  <c r="J2166" i="9" s="1"/>
  <c r="K2166" i="9" s="1" a="1"/>
  <c r="K2166" i="9" s="1"/>
  <c r="J2167" i="9" a="1"/>
  <c r="J2167" i="9" s="1"/>
  <c r="K2167" i="9" s="1" a="1"/>
  <c r="K2167" i="9" s="1"/>
  <c r="J2168" i="9" a="1"/>
  <c r="J2168" i="9" s="1"/>
  <c r="K2168" i="9" s="1" a="1"/>
  <c r="K2168" i="9" s="1"/>
  <c r="J2169" i="9" a="1"/>
  <c r="J2169" i="9" s="1"/>
  <c r="J2170" i="9" a="1"/>
  <c r="J2170" i="9" s="1"/>
  <c r="J2171" i="9" a="1"/>
  <c r="J2171" i="9" s="1"/>
  <c r="J2172" i="9" a="1"/>
  <c r="J2172" i="9" s="1"/>
  <c r="J2173" i="9" a="1"/>
  <c r="J2173" i="9" s="1"/>
  <c r="J2174" i="9" a="1"/>
  <c r="J2174" i="9" s="1"/>
  <c r="J2175" i="9" a="1"/>
  <c r="J2175" i="9" s="1"/>
  <c r="J2176" i="9" a="1"/>
  <c r="J2176" i="9" s="1"/>
  <c r="J2177" i="9" a="1"/>
  <c r="J2177" i="9" s="1"/>
  <c r="J2178" i="9" a="1"/>
  <c r="J2178" i="9" s="1"/>
  <c r="J2179" i="9" a="1"/>
  <c r="J2179" i="9" s="1"/>
  <c r="K2179" i="9" s="1" a="1"/>
  <c r="K2179" i="9" s="1"/>
  <c r="J2180" i="9" a="1"/>
  <c r="J2180" i="9" s="1"/>
  <c r="K2180" i="9" s="1" a="1"/>
  <c r="K2180" i="9" s="1"/>
  <c r="J2181" i="9" a="1"/>
  <c r="J2181" i="9" s="1"/>
  <c r="J2182" i="9" a="1"/>
  <c r="J2182" i="9" s="1"/>
  <c r="J2183" i="9" a="1"/>
  <c r="J2183" i="9" s="1"/>
  <c r="J2184" i="9" a="1"/>
  <c r="J2184" i="9" s="1"/>
  <c r="J2185" i="9" a="1"/>
  <c r="J2185" i="9" s="1"/>
  <c r="J2186" i="9" a="1"/>
  <c r="J2186" i="9" s="1"/>
  <c r="J2187" i="9" a="1"/>
  <c r="J2187" i="9" s="1"/>
  <c r="J2188" i="9" a="1"/>
  <c r="J2188" i="9" s="1"/>
  <c r="J2189" i="9" a="1"/>
  <c r="J2189" i="9" s="1"/>
  <c r="J2190" i="9" a="1"/>
  <c r="J2190" i="9" s="1"/>
  <c r="J2191" i="9" a="1"/>
  <c r="J2191" i="9" s="1"/>
  <c r="J2193" i="9" a="1"/>
  <c r="J2193" i="9" s="1"/>
  <c r="J2194" i="9" a="1"/>
  <c r="J2194" i="9" s="1"/>
  <c r="K2194" i="9" s="1" a="1"/>
  <c r="K2194" i="9" s="1"/>
  <c r="J2195" i="9" a="1"/>
  <c r="J2195" i="9" s="1"/>
  <c r="K2195" i="9" s="1" a="1"/>
  <c r="K2195" i="9" s="1"/>
  <c r="J2196" i="9" a="1"/>
  <c r="J2196" i="9" s="1"/>
  <c r="J2197" i="9" a="1"/>
  <c r="J2197" i="9" s="1"/>
  <c r="J2198" i="9" a="1"/>
  <c r="J2198" i="9" s="1"/>
  <c r="J2199" i="9" a="1"/>
  <c r="J2199" i="9" s="1"/>
  <c r="J2200" i="9" a="1"/>
  <c r="J2200" i="9" s="1"/>
  <c r="J2201" i="9" a="1"/>
  <c r="J2201" i="9" s="1"/>
  <c r="J2202" i="9" a="1"/>
  <c r="J2202" i="9" s="1"/>
  <c r="J2203" i="9" a="1"/>
  <c r="J2203" i="9" s="1"/>
  <c r="J2204" i="9" a="1"/>
  <c r="J2204" i="9" s="1"/>
  <c r="J2205" i="9" a="1"/>
  <c r="J2205" i="9" s="1"/>
  <c r="J2206" i="9" a="1"/>
  <c r="J2206" i="9" s="1"/>
  <c r="J2207" i="9" a="1"/>
  <c r="J2207" i="9" s="1"/>
  <c r="K2207" i="9" s="1" a="1"/>
  <c r="K2207" i="9" s="1"/>
  <c r="J2208" i="9" a="1"/>
  <c r="J2208" i="9" s="1"/>
  <c r="K2208" i="9" s="1" a="1"/>
  <c r="K2208" i="9" s="1"/>
  <c r="J2210" i="9" a="1"/>
  <c r="J2210" i="9" s="1"/>
  <c r="J2211" i="9" a="1"/>
  <c r="J2211" i="9" s="1"/>
  <c r="J2212" i="9" a="1"/>
  <c r="J2212" i="9" s="1"/>
  <c r="J2213" i="9" a="1"/>
  <c r="J2213" i="9" s="1"/>
  <c r="J2214" i="9" a="1"/>
  <c r="J2214" i="9" s="1"/>
  <c r="J2215" i="9" a="1"/>
  <c r="J2215" i="9" s="1"/>
  <c r="J2216" i="9" a="1"/>
  <c r="J2216" i="9" s="1"/>
  <c r="J2217" i="9" a="1"/>
  <c r="J2217" i="9" s="1"/>
  <c r="J2218" i="9" a="1"/>
  <c r="J2218" i="9" s="1"/>
  <c r="K2218" i="9" s="1" a="1"/>
  <c r="K2218" i="9" s="1"/>
  <c r="J2219" i="9" a="1"/>
  <c r="J2219" i="9" s="1"/>
  <c r="K2219" i="9" s="1" a="1"/>
  <c r="K2219" i="9" s="1"/>
  <c r="J2220" i="9" a="1"/>
  <c r="J2220" i="9" s="1"/>
  <c r="K2220" i="9" s="1" a="1"/>
  <c r="K2220" i="9" s="1"/>
  <c r="J2221" i="9" a="1"/>
  <c r="J2221" i="9" s="1"/>
  <c r="J2222" i="9" a="1"/>
  <c r="J2222" i="9" s="1"/>
  <c r="J2223" i="9" a="1"/>
  <c r="J2223" i="9" s="1"/>
  <c r="J2224" i="9" a="1"/>
  <c r="J2224" i="9" s="1"/>
  <c r="J2225" i="9" a="1"/>
  <c r="J2225" i="9" s="1"/>
  <c r="J2226" i="9" a="1"/>
  <c r="J2226" i="9" s="1"/>
  <c r="J2227" i="9" a="1"/>
  <c r="J2227" i="9" s="1"/>
  <c r="J2228" i="9" a="1"/>
  <c r="J2228" i="9" s="1"/>
  <c r="J2229" i="9" a="1"/>
  <c r="J2229" i="9" s="1"/>
  <c r="J2230" i="9" a="1"/>
  <c r="J2230" i="9" s="1"/>
  <c r="J2231" i="9" a="1"/>
  <c r="J2231" i="9" s="1"/>
  <c r="J2232" i="9" a="1"/>
  <c r="J2232" i="9" s="1"/>
  <c r="K2232" i="9" s="1" a="1"/>
  <c r="K2232" i="9" s="1"/>
  <c r="J2233" i="9" a="1"/>
  <c r="J2233" i="9" s="1"/>
  <c r="K2233" i="9" s="1" a="1"/>
  <c r="K2233" i="9" s="1"/>
  <c r="J2234" i="9" a="1"/>
  <c r="J2234" i="9" s="1"/>
  <c r="K2234" i="9" s="1" a="1"/>
  <c r="K2234" i="9" s="1"/>
  <c r="J2235" i="9" a="1"/>
  <c r="J2235" i="9" s="1"/>
  <c r="J2236" i="9" a="1"/>
  <c r="J2236" i="9" s="1"/>
  <c r="J2237" i="9" a="1"/>
  <c r="J2237" i="9" s="1"/>
  <c r="J2238" i="9" a="1"/>
  <c r="J2238" i="9" s="1"/>
  <c r="J2239" i="9" a="1"/>
  <c r="J2239" i="9" s="1"/>
  <c r="J2240" i="9" a="1"/>
  <c r="J2240" i="9" s="1"/>
  <c r="J2241" i="9" a="1"/>
  <c r="J2241" i="9" s="1"/>
  <c r="J2242" i="9" a="1"/>
  <c r="J2242" i="9" s="1"/>
  <c r="J2243" i="9" a="1"/>
  <c r="J2243" i="9" s="1"/>
  <c r="J2244" i="9" a="1"/>
  <c r="J2244" i="9" s="1"/>
  <c r="J2245" i="9" a="1"/>
  <c r="J2245" i="9" s="1"/>
  <c r="K2245" i="9" s="1" a="1"/>
  <c r="K2245" i="9" s="1"/>
  <c r="J2246" i="9" a="1"/>
  <c r="J2246" i="9" s="1"/>
  <c r="K2246" i="9" s="1" a="1"/>
  <c r="K2246" i="9" s="1"/>
  <c r="J2247" i="9" a="1"/>
  <c r="J2247" i="9" s="1"/>
  <c r="K2247" i="9" s="1" a="1"/>
  <c r="K2247" i="9" s="1"/>
  <c r="J2248" i="9" a="1"/>
  <c r="J2248" i="9" s="1"/>
  <c r="J2249" i="9" a="1"/>
  <c r="J2249" i="9" s="1"/>
  <c r="J2250" i="9" a="1"/>
  <c r="J2250" i="9" s="1"/>
  <c r="J2251" i="9" a="1"/>
  <c r="J2251" i="9" s="1"/>
  <c r="J2252" i="9" a="1"/>
  <c r="J2252" i="9" s="1"/>
  <c r="J2253" i="9" a="1"/>
  <c r="J2253" i="9" s="1"/>
  <c r="J2254" i="9" a="1"/>
  <c r="J2254" i="9" s="1"/>
  <c r="J2255" i="9" a="1"/>
  <c r="J2255" i="9" s="1"/>
  <c r="J2256" i="9" a="1"/>
  <c r="J2256" i="9" s="1"/>
  <c r="J2257" i="9" a="1"/>
  <c r="J2257" i="9" s="1"/>
  <c r="J2258" i="9" a="1"/>
  <c r="J2258" i="9" s="1"/>
  <c r="J2259" i="9" a="1"/>
  <c r="J2259" i="9" s="1"/>
  <c r="J2260" i="9" a="1"/>
  <c r="J2260" i="9" s="1"/>
  <c r="J2261" i="9" a="1"/>
  <c r="J2261" i="9" s="1"/>
  <c r="J2262" i="9" a="1"/>
  <c r="J2262" i="9" s="1"/>
  <c r="J2263" i="9" a="1"/>
  <c r="J2263" i="9" s="1"/>
  <c r="J2264" i="9" a="1"/>
  <c r="J2264" i="9" s="1"/>
  <c r="J2265" i="9" a="1"/>
  <c r="J2265" i="9" s="1"/>
  <c r="J2266" i="9" a="1"/>
  <c r="J2266" i="9" s="1"/>
  <c r="J2267" i="9" a="1"/>
  <c r="J2267" i="9" s="1"/>
  <c r="J2268" i="9" a="1"/>
  <c r="J2268" i="9" s="1"/>
  <c r="J2269" i="9" a="1"/>
  <c r="J2269" i="9" s="1"/>
  <c r="J2270" i="9" a="1"/>
  <c r="J2270" i="9" s="1"/>
  <c r="J2271" i="9" a="1"/>
  <c r="J2271" i="9" s="1"/>
  <c r="J2272" i="9" a="1"/>
  <c r="J2272" i="9" s="1"/>
  <c r="J2273" i="9" a="1"/>
  <c r="J2273" i="9" s="1"/>
  <c r="K2273" i="9" s="1" a="1"/>
  <c r="K2273" i="9" s="1"/>
  <c r="J2274" i="9" a="1"/>
  <c r="J2274" i="9" s="1"/>
  <c r="J2275" i="9" a="1"/>
  <c r="J2275" i="9" s="1"/>
  <c r="J2276" i="9" a="1"/>
  <c r="J2276" i="9" s="1"/>
  <c r="J2277" i="9" a="1"/>
  <c r="J2277" i="9" s="1"/>
  <c r="J2278" i="9" a="1"/>
  <c r="J2278" i="9" s="1"/>
  <c r="J2279" i="9" a="1"/>
  <c r="J2279" i="9" s="1"/>
  <c r="J2280" i="9" a="1"/>
  <c r="J2280" i="9" s="1"/>
  <c r="J2281" i="9" a="1"/>
  <c r="J2281" i="9" s="1"/>
  <c r="J2282" i="9" a="1"/>
  <c r="J2282" i="9" s="1"/>
  <c r="J2283" i="9" a="1"/>
  <c r="J2283" i="9" s="1"/>
  <c r="J2284" i="9" a="1"/>
  <c r="J2284" i="9" s="1"/>
  <c r="K2284" i="9" s="1" a="1"/>
  <c r="K2284" i="9" s="1"/>
  <c r="J2285" i="9" a="1"/>
  <c r="J2285" i="9" s="1"/>
  <c r="J2286" i="9" a="1"/>
  <c r="J2286" i="9" s="1"/>
  <c r="J2287" i="9" a="1"/>
  <c r="J2287" i="9" s="1"/>
  <c r="J2288" i="9" a="1"/>
  <c r="J2288" i="9" s="1"/>
  <c r="J2289" i="9" a="1"/>
  <c r="J2289" i="9" s="1"/>
  <c r="J2290" i="9" a="1"/>
  <c r="J2290" i="9" s="1"/>
  <c r="J2291" i="9" a="1"/>
  <c r="J2291" i="9" s="1"/>
  <c r="J2292" i="9" a="1"/>
  <c r="J2292" i="9" s="1"/>
  <c r="J2293" i="9" a="1"/>
  <c r="J2293" i="9" s="1"/>
  <c r="J2294" i="9" a="1"/>
  <c r="J2294" i="9" s="1"/>
  <c r="J2295" i="9" a="1"/>
  <c r="J2295" i="9" s="1"/>
  <c r="J2296" i="9" a="1"/>
  <c r="J2296" i="9" s="1"/>
  <c r="J2297" i="9" a="1"/>
  <c r="J2297" i="9" s="1"/>
  <c r="J2298" i="9" a="1"/>
  <c r="J2298" i="9" s="1"/>
  <c r="K2298" i="9" s="1" a="1"/>
  <c r="K2298" i="9" s="1"/>
  <c r="J2299" i="9" a="1"/>
  <c r="J2299" i="9" s="1"/>
  <c r="J2300" i="9" a="1"/>
  <c r="J2300" i="9" s="1"/>
  <c r="J2301" i="9" a="1"/>
  <c r="J2301" i="9" s="1"/>
  <c r="J2302" i="9" a="1"/>
  <c r="J2302" i="9" s="1"/>
  <c r="J2303" i="9" a="1"/>
  <c r="J2303" i="9" s="1"/>
  <c r="J2304" i="9" a="1"/>
  <c r="J2304" i="9" s="1"/>
  <c r="J2305" i="9" a="1"/>
  <c r="J2305" i="9" s="1"/>
  <c r="J2306" i="9" a="1"/>
  <c r="J2306" i="9" s="1"/>
  <c r="J2307" i="9" a="1"/>
  <c r="J2307" i="9" s="1"/>
  <c r="J2308" i="9" a="1"/>
  <c r="J2308" i="9" s="1"/>
  <c r="J2309" i="9" a="1"/>
  <c r="J2309" i="9" s="1"/>
  <c r="J2310" i="9" a="1"/>
  <c r="J2310" i="9" s="1"/>
  <c r="J2311" i="9" a="1"/>
  <c r="J2311" i="9" s="1"/>
  <c r="J2312" i="9" a="1"/>
  <c r="J2312" i="9" s="1"/>
  <c r="J2313" i="9" a="1"/>
  <c r="J2313" i="9" s="1"/>
  <c r="K2313" i="9" s="1" a="1"/>
  <c r="K2313" i="9" s="1"/>
  <c r="J2314" i="9" a="1"/>
  <c r="J2314" i="9" s="1"/>
  <c r="K2314" i="9" s="1" a="1"/>
  <c r="K2314" i="9" s="1"/>
  <c r="J2315" i="9" a="1"/>
  <c r="J2315" i="9" s="1"/>
  <c r="J2316" i="9" a="1"/>
  <c r="J2316" i="9" s="1"/>
  <c r="J2317" i="9" a="1"/>
  <c r="J2317" i="9" s="1"/>
  <c r="J2318" i="9" a="1"/>
  <c r="J2318" i="9" s="1"/>
  <c r="J2319" i="9" a="1"/>
  <c r="J2319" i="9" s="1"/>
  <c r="J2320" i="9" a="1"/>
  <c r="J2320" i="9" s="1"/>
  <c r="J2321" i="9" a="1"/>
  <c r="J2321" i="9" s="1"/>
  <c r="J2322" i="9" a="1"/>
  <c r="J2322" i="9" s="1"/>
  <c r="J2323" i="9" a="1"/>
  <c r="J2323" i="9" s="1"/>
  <c r="J2324" i="9" a="1"/>
  <c r="J2324" i="9" s="1"/>
  <c r="J2325" i="9" a="1"/>
  <c r="J2325" i="9" s="1"/>
  <c r="J2326" i="9" a="1"/>
  <c r="J2326" i="9" s="1"/>
  <c r="J2327" i="9" a="1"/>
  <c r="J2327" i="9" s="1"/>
  <c r="J2328" i="9" a="1"/>
  <c r="J2328" i="9" s="1"/>
  <c r="J2329" i="9" a="1"/>
  <c r="J2329" i="9" s="1"/>
  <c r="J2330" i="9" a="1"/>
  <c r="J2330" i="9" s="1"/>
  <c r="J2331" i="9" a="1"/>
  <c r="J2331" i="9" s="1"/>
  <c r="J2332" i="9" a="1"/>
  <c r="J2332" i="9" s="1"/>
  <c r="J2333" i="9" a="1"/>
  <c r="J2333" i="9" s="1"/>
  <c r="J2334" i="9" a="1"/>
  <c r="J2334" i="9" s="1"/>
  <c r="J2335" i="9" a="1"/>
  <c r="J2335" i="9" s="1"/>
  <c r="J2336" i="9" a="1"/>
  <c r="J2336" i="9" s="1"/>
  <c r="J2337" i="9" a="1"/>
  <c r="J2337" i="9" s="1"/>
  <c r="K2337" i="9" s="1" a="1"/>
  <c r="K2337" i="9" s="1"/>
  <c r="J2338" i="9" a="1"/>
  <c r="J2338" i="9" s="1"/>
  <c r="J2340" i="9" a="1"/>
  <c r="J2340" i="9" s="1"/>
  <c r="J2341" i="9" a="1"/>
  <c r="J2341" i="9" s="1"/>
  <c r="J2342" i="9" a="1"/>
  <c r="J2342" i="9" s="1"/>
  <c r="J2343" i="9" a="1"/>
  <c r="J2343" i="9" s="1"/>
  <c r="J2344" i="9" a="1"/>
  <c r="J2344" i="9" s="1"/>
  <c r="J2345" i="9" a="1"/>
  <c r="J2345" i="9" s="1"/>
  <c r="J2346" i="9" a="1"/>
  <c r="J2346" i="9" s="1"/>
  <c r="K2346" i="9" s="1" a="1"/>
  <c r="K2346" i="9" s="1"/>
  <c r="J2347" i="9" a="1"/>
  <c r="J2347" i="9" s="1"/>
  <c r="J2348" i="9" a="1"/>
  <c r="J2348" i="9" s="1"/>
  <c r="J2350" i="9" a="1"/>
  <c r="J2350" i="9" s="1"/>
  <c r="J2351" i="9" a="1"/>
  <c r="J2351" i="9" s="1"/>
  <c r="J2352" i="9" a="1"/>
  <c r="J2352" i="9" s="1"/>
  <c r="J2353" i="9" a="1"/>
  <c r="J2353" i="9" s="1"/>
  <c r="J2355" i="9" a="1"/>
  <c r="J2355" i="9" s="1"/>
  <c r="J2356" i="9" a="1"/>
  <c r="J2356" i="9" s="1"/>
  <c r="K2356" i="9" s="1" a="1"/>
  <c r="K2356" i="9" s="1"/>
  <c r="J2357" i="9" a="1"/>
  <c r="J2357" i="9" s="1"/>
  <c r="J2358" i="9" a="1"/>
  <c r="J2358" i="9" s="1"/>
  <c r="J2359" i="9" a="1"/>
  <c r="J2359" i="9" s="1"/>
  <c r="J2360" i="9" a="1"/>
  <c r="J2360" i="9" s="1"/>
  <c r="J2361" i="9" a="1"/>
  <c r="J2361" i="9" s="1"/>
  <c r="J2362" i="9" a="1"/>
  <c r="J2362" i="9" s="1"/>
  <c r="J2363" i="9" a="1"/>
  <c r="J2363" i="9" s="1"/>
  <c r="J2364" i="9" a="1"/>
  <c r="J2364" i="9" s="1"/>
  <c r="J2365" i="9" a="1"/>
  <c r="J2365" i="9" s="1"/>
  <c r="J2366" i="9" a="1"/>
  <c r="J2366" i="9" s="1"/>
  <c r="J2367" i="9" a="1"/>
  <c r="J2367" i="9" s="1"/>
  <c r="J2368" i="9" a="1"/>
  <c r="J2368" i="9" s="1"/>
  <c r="J2369" i="9" a="1"/>
  <c r="J2369" i="9" s="1"/>
  <c r="J2370" i="9" a="1"/>
  <c r="J2370" i="9" s="1"/>
  <c r="J2371" i="9" a="1"/>
  <c r="J2371" i="9" s="1"/>
  <c r="J2372" i="9" a="1"/>
  <c r="J2372" i="9" s="1"/>
  <c r="J2373" i="9" a="1"/>
  <c r="J2373" i="9" s="1"/>
  <c r="J2374" i="9" a="1"/>
  <c r="J2374" i="9" s="1"/>
  <c r="J2375" i="9" a="1"/>
  <c r="J2375" i="9" s="1"/>
  <c r="J2376" i="9" a="1"/>
  <c r="J2376" i="9" s="1"/>
  <c r="J2377" i="9" a="1"/>
  <c r="J2377" i="9" s="1"/>
  <c r="J2378" i="9" a="1"/>
  <c r="J2378" i="9" s="1"/>
  <c r="J2380" i="9" a="1"/>
  <c r="J2380" i="9" s="1"/>
  <c r="J2381" i="9" a="1"/>
  <c r="J2381" i="9" s="1"/>
  <c r="K2381" i="9" s="1" a="1"/>
  <c r="K2381" i="9" s="1"/>
  <c r="J2382" i="9" a="1"/>
  <c r="J2382" i="9" s="1"/>
  <c r="K2382" i="9" s="1" a="1"/>
  <c r="K2382" i="9" s="1"/>
  <c r="J2383" i="9" a="1"/>
  <c r="J2383" i="9" s="1"/>
  <c r="K2383" i="9" s="1" a="1"/>
  <c r="K2383" i="9" s="1"/>
  <c r="J2384" i="9" a="1"/>
  <c r="J2384" i="9" s="1"/>
  <c r="J2385" i="9" a="1"/>
  <c r="J2385" i="9" s="1"/>
  <c r="J2386" i="9" a="1"/>
  <c r="J2386" i="9" s="1"/>
  <c r="J2387" i="9" a="1"/>
  <c r="J2387" i="9" s="1"/>
  <c r="J2388" i="9" a="1"/>
  <c r="J2388" i="9" s="1"/>
  <c r="J2389" i="9" a="1"/>
  <c r="J2389" i="9" s="1"/>
  <c r="J2390" i="9" a="1"/>
  <c r="J2390" i="9" s="1"/>
  <c r="J2391" i="9" a="1"/>
  <c r="J2391" i="9" s="1"/>
  <c r="J2392" i="9" a="1"/>
  <c r="J2392" i="9" s="1"/>
  <c r="J2393" i="9" a="1"/>
  <c r="J2393" i="9" s="1"/>
  <c r="J2394" i="9" a="1"/>
  <c r="J2394" i="9" s="1"/>
  <c r="J2395" i="9" a="1"/>
  <c r="J2395" i="9" s="1"/>
  <c r="K2395" i="9" s="1" a="1"/>
  <c r="K2395" i="9" s="1"/>
  <c r="J2396" i="9" a="1"/>
  <c r="J2396" i="9" s="1"/>
  <c r="K2396" i="9" s="1" a="1"/>
  <c r="K2396" i="9" s="1"/>
  <c r="J2397" i="9" a="1"/>
  <c r="J2397" i="9" s="1"/>
  <c r="K2397" i="9" s="1" a="1"/>
  <c r="K2397" i="9" s="1"/>
  <c r="J2398" i="9" a="1"/>
  <c r="J2398" i="9" s="1"/>
  <c r="J2399" i="9" a="1"/>
  <c r="J2399" i="9" s="1"/>
  <c r="J2400" i="9" a="1"/>
  <c r="J2400" i="9" s="1"/>
  <c r="J2401" i="9" a="1"/>
  <c r="J2401" i="9" s="1"/>
  <c r="J2402" i="9" a="1"/>
  <c r="J2402" i="9" s="1"/>
  <c r="J2403" i="9" a="1"/>
  <c r="J2403" i="9" s="1"/>
  <c r="J2404" i="9" a="1"/>
  <c r="J2404" i="9" s="1"/>
  <c r="J2405" i="9" a="1"/>
  <c r="J2405" i="9" s="1"/>
  <c r="J2406" i="9" a="1"/>
  <c r="J2406" i="9" s="1"/>
  <c r="J2407" i="9" a="1"/>
  <c r="J2407" i="9" s="1"/>
  <c r="J2408" i="9" a="1"/>
  <c r="J2408" i="9" s="1"/>
  <c r="K2408" i="9" s="1" a="1"/>
  <c r="K2408" i="9" s="1"/>
  <c r="J2409" i="9" a="1"/>
  <c r="J2409" i="9" s="1"/>
  <c r="K2409" i="9" s="1" a="1"/>
  <c r="K2409" i="9" s="1"/>
  <c r="J2410" i="9" a="1"/>
  <c r="J2410" i="9" s="1"/>
  <c r="K2410" i="9" s="1" a="1"/>
  <c r="K2410" i="9" s="1"/>
  <c r="J2411" i="9" a="1"/>
  <c r="J2411" i="9" s="1"/>
  <c r="J2412" i="9" a="1"/>
  <c r="J2412" i="9" s="1"/>
  <c r="J2413" i="9" a="1"/>
  <c r="J2413" i="9" s="1"/>
  <c r="J2414" i="9" a="1"/>
  <c r="J2414" i="9" s="1"/>
  <c r="J2415" i="9" a="1"/>
  <c r="J2415" i="9" s="1"/>
  <c r="J2416" i="9" a="1"/>
  <c r="J2416" i="9" s="1"/>
  <c r="J2417" i="9" a="1"/>
  <c r="J2417" i="9" s="1"/>
  <c r="J2418" i="9" a="1"/>
  <c r="J2418" i="9" s="1"/>
  <c r="K2418" i="9" s="1" a="1"/>
  <c r="K2418" i="9" s="1"/>
  <c r="J2419" i="9" a="1"/>
  <c r="J2419" i="9" s="1"/>
  <c r="J2420" i="9" a="1"/>
  <c r="J2420" i="9" s="1"/>
  <c r="J2421" i="9" a="1"/>
  <c r="J2421" i="9" s="1"/>
  <c r="K2421" i="9" s="1" a="1"/>
  <c r="K2421" i="9" s="1"/>
  <c r="J2422" i="9" a="1"/>
  <c r="J2422" i="9" s="1"/>
  <c r="K2422" i="9" s="1" a="1"/>
  <c r="K2422" i="9" s="1"/>
  <c r="J2423" i="9" a="1"/>
  <c r="J2423" i="9" s="1"/>
  <c r="K2423" i="9" s="1" a="1"/>
  <c r="K2423" i="9" s="1"/>
  <c r="J2424" i="9" a="1"/>
  <c r="J2424" i="9" s="1"/>
  <c r="K2424" i="9" s="1" a="1"/>
  <c r="K2424" i="9" s="1"/>
  <c r="J2425" i="9" a="1"/>
  <c r="J2425" i="9" s="1"/>
  <c r="K2425" i="9" s="1" a="1"/>
  <c r="K2425" i="9" s="1"/>
  <c r="J2426" i="9" a="1"/>
  <c r="J2426" i="9" s="1"/>
  <c r="K2426" i="9" s="1" a="1"/>
  <c r="K2426" i="9" s="1"/>
  <c r="J2427" i="9" a="1"/>
  <c r="J2427" i="9" s="1"/>
  <c r="K2427" i="9" s="1" a="1"/>
  <c r="K2427" i="9" s="1"/>
  <c r="J2428" i="9" a="1"/>
  <c r="J2428" i="9" s="1"/>
  <c r="K2428" i="9" s="1" a="1"/>
  <c r="K2428" i="9" s="1"/>
  <c r="J2429" i="9" a="1"/>
  <c r="J2429" i="9" s="1"/>
  <c r="K2429" i="9" s="1" a="1"/>
  <c r="K2429" i="9" s="1"/>
  <c r="J2430" i="9" a="1"/>
  <c r="J2430" i="9" s="1"/>
  <c r="K2430" i="9" s="1" a="1"/>
  <c r="K2430" i="9" s="1"/>
  <c r="J2431" i="9" a="1"/>
  <c r="J2431" i="9" s="1"/>
  <c r="K2431" i="9" s="1" a="1"/>
  <c r="K2431" i="9" s="1"/>
  <c r="J2432" i="9" a="1"/>
  <c r="J2432" i="9" s="1"/>
  <c r="K2432" i="9" s="1" a="1"/>
  <c r="K2432" i="9" s="1"/>
  <c r="J2433" i="9" a="1"/>
  <c r="J2433" i="9" s="1"/>
  <c r="K2433" i="9" s="1" a="1"/>
  <c r="K2433" i="9" s="1"/>
  <c r="J2434" i="9" a="1"/>
  <c r="J2434" i="9" s="1"/>
  <c r="K2434" i="9" s="1" a="1"/>
  <c r="K2434" i="9" s="1"/>
  <c r="J2435" i="9" a="1"/>
  <c r="J2435" i="9" s="1"/>
  <c r="K2435" i="9" s="1" a="1"/>
  <c r="K2435" i="9" s="1"/>
  <c r="J2436" i="9" a="1"/>
  <c r="J2436" i="9" s="1"/>
  <c r="K2436" i="9" s="1" a="1"/>
  <c r="K2436" i="9" s="1"/>
  <c r="J2437" i="9" a="1"/>
  <c r="J2437" i="9" s="1"/>
  <c r="K2437" i="9" s="1" a="1"/>
  <c r="K2437" i="9" s="1"/>
  <c r="J2438" i="9" a="1"/>
  <c r="J2438" i="9" s="1"/>
  <c r="K2438" i="9" s="1" a="1"/>
  <c r="K2438" i="9" s="1"/>
  <c r="J2439" i="9" a="1"/>
  <c r="J2439" i="9" s="1"/>
  <c r="K2439" i="9" s="1" a="1"/>
  <c r="K2439" i="9" s="1"/>
  <c r="J2440" i="9" a="1"/>
  <c r="J2440" i="9" s="1"/>
  <c r="K2440" i="9" s="1" a="1"/>
  <c r="K2440" i="9" s="1"/>
  <c r="J2441" i="9" a="1"/>
  <c r="J2441" i="9" s="1"/>
  <c r="K2441" i="9" s="1" a="1"/>
  <c r="K2441" i="9" s="1"/>
  <c r="J2442" i="9" a="1"/>
  <c r="J2442" i="9" s="1"/>
  <c r="K2442" i="9" s="1" a="1"/>
  <c r="K2442" i="9" s="1"/>
  <c r="J2443" i="9" a="1"/>
  <c r="J2443" i="9" s="1"/>
  <c r="K2443" i="9" s="1" a="1"/>
  <c r="K2443" i="9" s="1"/>
  <c r="J2444" i="9" a="1"/>
  <c r="J2444" i="9" s="1"/>
  <c r="K2444" i="9" s="1" a="1"/>
  <c r="K2444" i="9" s="1"/>
  <c r="J2445" i="9" a="1"/>
  <c r="J2445" i="9" s="1"/>
  <c r="K2445" i="9" s="1" a="1"/>
  <c r="K2445" i="9" s="1"/>
  <c r="J2446" i="9" a="1"/>
  <c r="J2446" i="9" s="1"/>
  <c r="K2446" i="9" s="1" a="1"/>
  <c r="K2446" i="9" s="1"/>
  <c r="J2447" i="9" a="1"/>
  <c r="J2447" i="9" s="1"/>
  <c r="K2447" i="9" s="1" a="1"/>
  <c r="K2447" i="9" s="1"/>
  <c r="J2448" i="9" a="1"/>
  <c r="J2448" i="9" s="1"/>
  <c r="K2448" i="9" s="1" a="1"/>
  <c r="K2448" i="9" s="1"/>
  <c r="J2449" i="9" a="1"/>
  <c r="J2449" i="9" s="1"/>
  <c r="K2449" i="9" s="1" a="1"/>
  <c r="K2449" i="9" s="1"/>
  <c r="J2450" i="9" a="1"/>
  <c r="J2450" i="9" s="1"/>
  <c r="K2450" i="9" s="1" a="1"/>
  <c r="K2450" i="9" s="1"/>
  <c r="J2451" i="9" a="1"/>
  <c r="J2451" i="9" s="1"/>
  <c r="K2451" i="9" s="1" a="1"/>
  <c r="K2451" i="9" s="1"/>
  <c r="J2452" i="9" a="1"/>
  <c r="J2452" i="9" s="1"/>
  <c r="K2452" i="9" s="1" a="1"/>
  <c r="K2452" i="9" s="1"/>
  <c r="J2453" i="9" a="1"/>
  <c r="J2453" i="9" s="1"/>
  <c r="K2453" i="9" s="1" a="1"/>
  <c r="K2453" i="9" s="1"/>
  <c r="J2454" i="9" a="1"/>
  <c r="J2454" i="9" s="1"/>
  <c r="K2454" i="9" s="1" a="1"/>
  <c r="K2454" i="9" s="1"/>
  <c r="J2455" i="9" a="1"/>
  <c r="J2455" i="9" s="1"/>
  <c r="K2455" i="9" s="1" a="1"/>
  <c r="K2455" i="9" s="1"/>
  <c r="J2456" i="9" a="1"/>
  <c r="J2456" i="9" s="1"/>
  <c r="K2456" i="9" s="1" a="1"/>
  <c r="K2456" i="9" s="1"/>
  <c r="J2457" i="9" a="1"/>
  <c r="J2457" i="9" s="1"/>
  <c r="K2457" i="9" s="1" a="1"/>
  <c r="K2457" i="9" s="1"/>
  <c r="J2458" i="9" a="1"/>
  <c r="J2458" i="9" s="1"/>
  <c r="K2458" i="9" s="1" a="1"/>
  <c r="K2458" i="9" s="1"/>
  <c r="J2459" i="9" a="1"/>
  <c r="J2459" i="9" s="1"/>
  <c r="K2459" i="9" s="1" a="1"/>
  <c r="K2459" i="9" s="1"/>
  <c r="J2460" i="9" a="1"/>
  <c r="J2460" i="9" s="1"/>
  <c r="K2460" i="9" s="1" a="1"/>
  <c r="K2460" i="9" s="1"/>
  <c r="J2461" i="9" a="1"/>
  <c r="J2461" i="9" s="1"/>
  <c r="K2461" i="9" s="1" a="1"/>
  <c r="K2461" i="9" s="1"/>
  <c r="J2462" i="9" a="1"/>
  <c r="J2462" i="9" s="1"/>
  <c r="K2462" i="9" s="1" a="1"/>
  <c r="K2462" i="9" s="1"/>
  <c r="J2463" i="9" a="1"/>
  <c r="J2463" i="9" s="1"/>
  <c r="K2463" i="9" s="1" a="1"/>
  <c r="K2463" i="9" s="1"/>
  <c r="J2464" i="9" a="1"/>
  <c r="J2464" i="9" s="1"/>
  <c r="K2464" i="9" s="1" a="1"/>
  <c r="K2464" i="9" s="1"/>
  <c r="J2465" i="9" a="1"/>
  <c r="J2465" i="9" s="1"/>
  <c r="K2465" i="9" s="1" a="1"/>
  <c r="K2465" i="9" s="1"/>
  <c r="J2466" i="9" a="1"/>
  <c r="J2466" i="9" s="1"/>
  <c r="K2466" i="9" s="1" a="1"/>
  <c r="K2466" i="9" s="1"/>
  <c r="J2467" i="9" a="1"/>
  <c r="J2467" i="9" s="1"/>
  <c r="K2467" i="9" s="1" a="1"/>
  <c r="K2467" i="9" s="1"/>
  <c r="J2468" i="9" a="1"/>
  <c r="J2468" i="9" s="1"/>
  <c r="K2468" i="9" s="1" a="1"/>
  <c r="K2468" i="9" s="1"/>
  <c r="J2469" i="9" a="1"/>
  <c r="J2469" i="9" s="1"/>
  <c r="K2469" i="9" s="1" a="1"/>
  <c r="K2469" i="9" s="1"/>
  <c r="J2470" i="9" a="1"/>
  <c r="J2470" i="9" s="1"/>
  <c r="K2470" i="9" s="1" a="1"/>
  <c r="K2470" i="9" s="1"/>
  <c r="J2471" i="9" a="1"/>
  <c r="J2471" i="9" s="1"/>
  <c r="K2471" i="9" s="1" a="1"/>
  <c r="K2471" i="9" s="1"/>
  <c r="J2472" i="9" a="1"/>
  <c r="J2472" i="9" s="1"/>
  <c r="K2472" i="9" s="1" a="1"/>
  <c r="K2472" i="9" s="1"/>
  <c r="J2473" i="9" a="1"/>
  <c r="J2473" i="9" s="1"/>
  <c r="K2473" i="9" s="1" a="1"/>
  <c r="K2473" i="9" s="1"/>
  <c r="J2474" i="9" a="1"/>
  <c r="J2474" i="9" s="1"/>
  <c r="K2474" i="9" s="1" a="1"/>
  <c r="K2474" i="9" s="1"/>
  <c r="J2475" i="9" a="1"/>
  <c r="J2475" i="9" s="1"/>
  <c r="K2475" i="9" s="1" a="1"/>
  <c r="K2475" i="9" s="1"/>
  <c r="J2476" i="9" a="1"/>
  <c r="J2476" i="9" s="1"/>
  <c r="K2476" i="9" s="1" a="1"/>
  <c r="K2476" i="9" s="1"/>
  <c r="J2477" i="9" a="1"/>
  <c r="J2477" i="9" s="1"/>
  <c r="K2477" i="9" s="1" a="1"/>
  <c r="K2477" i="9" s="1"/>
  <c r="J2478" i="9" a="1"/>
  <c r="J2478" i="9" s="1"/>
  <c r="K2478" i="9" s="1" a="1"/>
  <c r="K2478" i="9" s="1"/>
  <c r="J2479" i="9" a="1"/>
  <c r="J2479" i="9" s="1"/>
  <c r="K2479" i="9" s="1" a="1"/>
  <c r="K2479" i="9" s="1"/>
  <c r="J2480" i="9" a="1"/>
  <c r="J2480" i="9" s="1"/>
  <c r="K2480" i="9" s="1" a="1"/>
  <c r="K2480" i="9" s="1"/>
  <c r="J2481" i="9" a="1"/>
  <c r="J2481" i="9" s="1"/>
  <c r="K2481" i="9" s="1" a="1"/>
  <c r="K2481" i="9" s="1"/>
  <c r="J2482" i="9" a="1"/>
  <c r="J2482" i="9" s="1"/>
  <c r="K2482" i="9" s="1" a="1"/>
  <c r="K2482" i="9" s="1"/>
  <c r="J2483" i="9" a="1"/>
  <c r="J2483" i="9" s="1"/>
  <c r="K2483" i="9" s="1" a="1"/>
  <c r="K2483" i="9" s="1"/>
  <c r="J2484" i="9" a="1"/>
  <c r="J2484" i="9" s="1"/>
  <c r="K2484" i="9" s="1" a="1"/>
  <c r="K2484" i="9" s="1"/>
  <c r="J2485" i="9" a="1"/>
  <c r="J2485" i="9" s="1"/>
  <c r="K2485" i="9" s="1" a="1"/>
  <c r="K2485" i="9" s="1"/>
  <c r="J2486" i="9" a="1"/>
  <c r="J2486" i="9" s="1"/>
  <c r="K2486" i="9" s="1" a="1"/>
  <c r="K2486" i="9" s="1"/>
  <c r="J2487" i="9" a="1"/>
  <c r="J2487" i="9" s="1"/>
  <c r="K2487" i="9" s="1" a="1"/>
  <c r="K2487" i="9" s="1"/>
  <c r="J2488" i="9" a="1"/>
  <c r="J2488" i="9" s="1"/>
  <c r="K2488" i="9" s="1" a="1"/>
  <c r="K2488" i="9" s="1"/>
  <c r="J2489" i="9" a="1"/>
  <c r="J2489" i="9" s="1"/>
  <c r="K2489" i="9" s="1" a="1"/>
  <c r="K2489" i="9" s="1"/>
  <c r="J2490" i="9" a="1"/>
  <c r="J2490" i="9" s="1"/>
  <c r="K2490" i="9" s="1" a="1"/>
  <c r="K2490" i="9" s="1"/>
  <c r="J2491" i="9" a="1"/>
  <c r="J2491" i="9" s="1"/>
  <c r="K2491" i="9" s="1" a="1"/>
  <c r="K2491" i="9" s="1"/>
  <c r="J2492" i="9" a="1"/>
  <c r="J2492" i="9" s="1"/>
  <c r="K2492" i="9" s="1" a="1"/>
  <c r="K2492" i="9" s="1"/>
  <c r="J2493" i="9" a="1"/>
  <c r="J2493" i="9" s="1"/>
  <c r="K2493" i="9" s="1" a="1"/>
  <c r="K2493" i="9" s="1"/>
  <c r="J2494" i="9" a="1"/>
  <c r="J2494" i="9" s="1"/>
  <c r="K2494" i="9" s="1" a="1"/>
  <c r="K2494" i="9" s="1"/>
  <c r="J2495" i="9" a="1"/>
  <c r="J2495" i="9" s="1"/>
  <c r="K2495" i="9" s="1" a="1"/>
  <c r="K2495" i="9" s="1"/>
  <c r="J2496" i="9" a="1"/>
  <c r="J2496" i="9" s="1"/>
  <c r="K2496" i="9" s="1" a="1"/>
  <c r="K2496" i="9" s="1"/>
  <c r="J2497" i="9" a="1"/>
  <c r="J2497" i="9" s="1"/>
  <c r="K2497" i="9" s="1" a="1"/>
  <c r="K2497" i="9" s="1"/>
  <c r="J2498" i="9" a="1"/>
  <c r="J2498" i="9" s="1"/>
  <c r="K2498" i="9" s="1" a="1"/>
  <c r="K2498" i="9" s="1"/>
  <c r="J2499" i="9" a="1"/>
  <c r="J2499" i="9" s="1"/>
  <c r="K2499" i="9" s="1" a="1"/>
  <c r="K2499" i="9" s="1"/>
  <c r="J2500" i="9" a="1"/>
  <c r="J2500" i="9" s="1"/>
  <c r="K2500" i="9" s="1" a="1"/>
  <c r="K2500" i="9" s="1"/>
  <c r="J2501" i="9" a="1"/>
  <c r="J2501" i="9" s="1"/>
  <c r="K2501" i="9" s="1" a="1"/>
  <c r="K2501" i="9" s="1"/>
  <c r="J2502" i="9" a="1"/>
  <c r="J2502" i="9" s="1"/>
  <c r="K2502" i="9" s="1" a="1"/>
  <c r="K2502" i="9" s="1"/>
  <c r="J2503" i="9" a="1"/>
  <c r="J2503" i="9" s="1"/>
  <c r="K2503" i="9" s="1" a="1"/>
  <c r="K2503" i="9" s="1"/>
  <c r="J2504" i="9" a="1"/>
  <c r="J2504" i="9" s="1"/>
  <c r="K2504" i="9" s="1" a="1"/>
  <c r="K2504" i="9" s="1"/>
  <c r="J2505" i="9" a="1"/>
  <c r="J2505" i="9" s="1"/>
  <c r="K2505" i="9" s="1" a="1"/>
  <c r="K2505" i="9" s="1"/>
  <c r="J2506" i="9" a="1"/>
  <c r="J2506" i="9" s="1"/>
  <c r="K2506" i="9" s="1" a="1"/>
  <c r="K2506" i="9" s="1"/>
  <c r="J2507" i="9" a="1"/>
  <c r="J2507" i="9" s="1"/>
  <c r="K2507" i="9" s="1" a="1"/>
  <c r="K2507" i="9" s="1"/>
  <c r="J2508" i="9" a="1"/>
  <c r="J2508" i="9" s="1"/>
  <c r="K2508" i="9" s="1" a="1"/>
  <c r="K2508" i="9" s="1"/>
  <c r="J2509" i="9" a="1"/>
  <c r="J2509" i="9" s="1"/>
  <c r="K2509" i="9" s="1" a="1"/>
  <c r="K2509" i="9" s="1"/>
  <c r="J2510" i="9" a="1"/>
  <c r="J2510" i="9" s="1"/>
  <c r="K2510" i="9" s="1" a="1"/>
  <c r="K2510" i="9" s="1"/>
  <c r="J2511" i="9" a="1"/>
  <c r="J2511" i="9" s="1"/>
  <c r="K2511" i="9" s="1" a="1"/>
  <c r="K2511" i="9" s="1"/>
  <c r="J2512" i="9" a="1"/>
  <c r="J2512" i="9" s="1"/>
  <c r="K2512" i="9" s="1" a="1"/>
  <c r="K2512" i="9" s="1"/>
  <c r="J2513" i="9" a="1"/>
  <c r="J2513" i="9" s="1"/>
  <c r="K2513" i="9" s="1" a="1"/>
  <c r="K2513" i="9" s="1"/>
  <c r="J2514" i="9" a="1"/>
  <c r="J2514" i="9" s="1"/>
  <c r="K2514" i="9" s="1" a="1"/>
  <c r="K2514" i="9" s="1"/>
  <c r="J2515" i="9" a="1"/>
  <c r="J2515" i="9" s="1"/>
  <c r="K2515" i="9" s="1" a="1"/>
  <c r="K2515" i="9" s="1"/>
  <c r="J2516" i="9" a="1"/>
  <c r="J2516" i="9" s="1"/>
  <c r="K2516" i="9" s="1" a="1"/>
  <c r="K2516" i="9" s="1"/>
  <c r="J2517" i="9" a="1"/>
  <c r="J2517" i="9" s="1"/>
  <c r="K2517" i="9" s="1" a="1"/>
  <c r="K2517" i="9" s="1"/>
  <c r="J2518" i="9" a="1"/>
  <c r="J2518" i="9" s="1"/>
  <c r="K2518" i="9" s="1" a="1"/>
  <c r="K2518" i="9" s="1"/>
  <c r="J2519" i="9" a="1"/>
  <c r="J2519" i="9" s="1"/>
  <c r="K2519" i="9" s="1" a="1"/>
  <c r="K2519" i="9" s="1"/>
  <c r="J2520" i="9" a="1"/>
  <c r="J2520" i="9" s="1"/>
  <c r="K2520" i="9" s="1" a="1"/>
  <c r="K2520" i="9" s="1"/>
  <c r="J2521" i="9" a="1"/>
  <c r="J2521" i="9" s="1"/>
  <c r="K2521" i="9" s="1" a="1"/>
  <c r="K2521" i="9" s="1"/>
  <c r="J2522" i="9" a="1"/>
  <c r="J2522" i="9" s="1"/>
  <c r="K2522" i="9" s="1" a="1"/>
  <c r="K2522" i="9" s="1"/>
  <c r="J2523" i="9" a="1"/>
  <c r="J2523" i="9" s="1"/>
  <c r="K2523" i="9" s="1" a="1"/>
  <c r="K2523" i="9" s="1"/>
  <c r="J2524" i="9" a="1"/>
  <c r="J2524" i="9" s="1"/>
  <c r="K2524" i="9" s="1" a="1"/>
  <c r="K2524" i="9" s="1"/>
  <c r="J2525" i="9" a="1"/>
  <c r="J2525" i="9" s="1"/>
  <c r="K2525" i="9" s="1" a="1"/>
  <c r="K2525" i="9" s="1"/>
  <c r="J2526" i="9" a="1"/>
  <c r="J2526" i="9" s="1"/>
  <c r="K2526" i="9" s="1" a="1"/>
  <c r="K2526" i="9" s="1"/>
  <c r="J2527" i="9" a="1"/>
  <c r="J2527" i="9" s="1"/>
  <c r="K2527" i="9" s="1" a="1"/>
  <c r="K2527" i="9" s="1"/>
  <c r="J2528" i="9" a="1"/>
  <c r="J2528" i="9" s="1"/>
  <c r="K2528" i="9" s="1" a="1"/>
  <c r="K2528" i="9" s="1"/>
  <c r="J2529" i="9" a="1"/>
  <c r="J2529" i="9" s="1"/>
  <c r="K2529" i="9" s="1" a="1"/>
  <c r="K2529" i="9" s="1"/>
  <c r="J2530" i="9" a="1"/>
  <c r="J2530" i="9" s="1"/>
  <c r="K2530" i="9" s="1" a="1"/>
  <c r="K2530" i="9" s="1"/>
  <c r="J2531" i="9" a="1"/>
  <c r="J2531" i="9" s="1"/>
  <c r="K2531" i="9" s="1" a="1"/>
  <c r="K2531" i="9" s="1"/>
  <c r="J2532" i="9" a="1"/>
  <c r="J2532" i="9" s="1"/>
  <c r="K2532" i="9" s="1" a="1"/>
  <c r="K2532" i="9" s="1"/>
  <c r="J2533" i="9" a="1"/>
  <c r="J2533" i="9" s="1"/>
  <c r="K2533" i="9" s="1" a="1"/>
  <c r="K2533" i="9" s="1"/>
  <c r="J2534" i="9" a="1"/>
  <c r="J2534" i="9" s="1"/>
  <c r="K2534" i="9" s="1" a="1"/>
  <c r="K2534" i="9" s="1"/>
  <c r="J2535" i="9" a="1"/>
  <c r="J2535" i="9" s="1"/>
  <c r="K2535" i="9" s="1" a="1"/>
  <c r="K2535" i="9" s="1"/>
  <c r="J2536" i="9" a="1"/>
  <c r="J2536" i="9" s="1"/>
  <c r="K2536" i="9" s="1" a="1"/>
  <c r="K2536" i="9" s="1"/>
  <c r="J2537" i="9" a="1"/>
  <c r="J2537" i="9" s="1"/>
  <c r="K2537" i="9" s="1" a="1"/>
  <c r="K2537" i="9" s="1"/>
  <c r="J2538" i="9" a="1"/>
  <c r="J2538" i="9" s="1"/>
  <c r="K2538" i="9" s="1" a="1"/>
  <c r="K2538" i="9" s="1"/>
  <c r="J2539" i="9" a="1"/>
  <c r="J2539" i="9" s="1"/>
  <c r="K2539" i="9" s="1" a="1"/>
  <c r="K2539" i="9" s="1"/>
  <c r="J2540" i="9" a="1"/>
  <c r="J2540" i="9" s="1"/>
  <c r="K2540" i="9" s="1" a="1"/>
  <c r="K2540" i="9" s="1"/>
  <c r="J2541" i="9" a="1"/>
  <c r="J2541" i="9" s="1"/>
  <c r="K2541" i="9" s="1" a="1"/>
  <c r="K2541" i="9" s="1"/>
  <c r="J2542" i="9" a="1"/>
  <c r="J2542" i="9" s="1"/>
  <c r="K2542" i="9" s="1" a="1"/>
  <c r="K2542" i="9" s="1"/>
  <c r="J2543" i="9" a="1"/>
  <c r="J2543" i="9" s="1"/>
  <c r="K2543" i="9" s="1" a="1"/>
  <c r="K2543" i="9" s="1"/>
  <c r="J2544" i="9" a="1"/>
  <c r="J2544" i="9" s="1"/>
  <c r="K2544" i="9" s="1" a="1"/>
  <c r="K2544" i="9" s="1"/>
  <c r="J2545" i="9" a="1"/>
  <c r="J2545" i="9" s="1"/>
  <c r="K2545" i="9" s="1" a="1"/>
  <c r="K2545" i="9" s="1"/>
  <c r="J2546" i="9" a="1"/>
  <c r="J2546" i="9" s="1"/>
  <c r="K2546" i="9" s="1" a="1"/>
  <c r="K2546" i="9" s="1"/>
  <c r="J2547" i="9" a="1"/>
  <c r="J2547" i="9" s="1"/>
  <c r="K2547" i="9" s="1" a="1"/>
  <c r="K2547" i="9" s="1"/>
  <c r="J2548" i="9" a="1"/>
  <c r="J2548" i="9" s="1"/>
  <c r="K2548" i="9" s="1" a="1"/>
  <c r="K2548" i="9" s="1"/>
  <c r="J2549" i="9" a="1"/>
  <c r="J2549" i="9" s="1"/>
  <c r="K2549" i="9" s="1" a="1"/>
  <c r="K2549" i="9" s="1"/>
  <c r="J2550" i="9" a="1"/>
  <c r="J2550" i="9" s="1"/>
  <c r="K2550" i="9" s="1" a="1"/>
  <c r="K2550" i="9" s="1"/>
  <c r="J2551" i="9" a="1"/>
  <c r="J2551" i="9" s="1"/>
  <c r="K2551" i="9" s="1" a="1"/>
  <c r="K2551" i="9" s="1"/>
  <c r="J2552" i="9" a="1"/>
  <c r="J2552" i="9" s="1"/>
  <c r="K2552" i="9" s="1" a="1"/>
  <c r="K2552" i="9" s="1"/>
  <c r="J2553" i="9" a="1"/>
  <c r="J2553" i="9" s="1"/>
  <c r="K2553" i="9" s="1" a="1"/>
  <c r="K2553" i="9" s="1"/>
  <c r="J2554" i="9" a="1"/>
  <c r="J2554" i="9" s="1"/>
  <c r="K2554" i="9" s="1" a="1"/>
  <c r="K2554" i="9" s="1"/>
  <c r="J2555" i="9" a="1"/>
  <c r="J2555" i="9" s="1"/>
  <c r="K2555" i="9" s="1" a="1"/>
  <c r="K2555" i="9" s="1"/>
  <c r="J2556" i="9" a="1"/>
  <c r="J2556" i="9" s="1"/>
  <c r="K2556" i="9" s="1" a="1"/>
  <c r="K2556" i="9" s="1"/>
  <c r="J2557" i="9" a="1"/>
  <c r="J2557" i="9" s="1"/>
  <c r="K2557" i="9" s="1" a="1"/>
  <c r="K2557" i="9" s="1"/>
  <c r="J2558" i="9" a="1"/>
  <c r="J2558" i="9" s="1"/>
  <c r="K2558" i="9" s="1" a="1"/>
  <c r="K2558" i="9" s="1"/>
  <c r="J2559" i="9" a="1"/>
  <c r="J2559" i="9" s="1"/>
  <c r="K2559" i="9" s="1" a="1"/>
  <c r="K2559" i="9" s="1"/>
  <c r="J2560" i="9" a="1"/>
  <c r="J2560" i="9" s="1"/>
  <c r="K2560" i="9" s="1" a="1"/>
  <c r="K2560" i="9" s="1"/>
  <c r="J2561" i="9" a="1"/>
  <c r="J2561" i="9" s="1"/>
  <c r="K2561" i="9" s="1" a="1"/>
  <c r="K2561" i="9" s="1"/>
  <c r="J2562" i="9" a="1"/>
  <c r="J2562" i="9" s="1"/>
  <c r="K2562" i="9" s="1" a="1"/>
  <c r="K2562" i="9" s="1"/>
  <c r="J2563" i="9" a="1"/>
  <c r="J2563" i="9" s="1"/>
  <c r="K2563" i="9" s="1" a="1"/>
  <c r="K2563" i="9" s="1"/>
  <c r="J2564" i="9" a="1"/>
  <c r="J2564" i="9" s="1"/>
  <c r="K2564" i="9" s="1" a="1"/>
  <c r="K2564" i="9" s="1"/>
  <c r="J2565" i="9" a="1"/>
  <c r="J2565" i="9" s="1"/>
  <c r="K2565" i="9" s="1" a="1"/>
  <c r="K2565" i="9" s="1"/>
  <c r="J2566" i="9" a="1"/>
  <c r="J2566" i="9" s="1"/>
  <c r="K2566" i="9" s="1" a="1"/>
  <c r="K2566" i="9" s="1"/>
  <c r="J2567" i="9" a="1"/>
  <c r="J2567" i="9" s="1"/>
  <c r="K2567" i="9" s="1" a="1"/>
  <c r="K2567" i="9" s="1"/>
  <c r="J2568" i="9" a="1"/>
  <c r="J2568" i="9" s="1"/>
  <c r="K2568" i="9" s="1" a="1"/>
  <c r="K2568" i="9" s="1"/>
  <c r="J2569" i="9" a="1"/>
  <c r="J2569" i="9" s="1"/>
  <c r="K2569" i="9" s="1" a="1"/>
  <c r="K2569" i="9" s="1"/>
  <c r="J2570" i="9" a="1"/>
  <c r="J2570" i="9" s="1"/>
  <c r="K2570" i="9" s="1" a="1"/>
  <c r="K2570" i="9" s="1"/>
  <c r="J2571" i="9" a="1"/>
  <c r="J2571" i="9" s="1"/>
  <c r="K2571" i="9" s="1" a="1"/>
  <c r="K2571" i="9" s="1"/>
  <c r="J2572" i="9" a="1"/>
  <c r="J2572" i="9" s="1"/>
  <c r="K2572" i="9" s="1" a="1"/>
  <c r="K2572" i="9" s="1"/>
  <c r="J2573" i="9" a="1"/>
  <c r="J2573" i="9" s="1"/>
  <c r="K2573" i="9" s="1" a="1"/>
  <c r="K2573" i="9" s="1"/>
  <c r="J2574" i="9" a="1"/>
  <c r="J2574" i="9" s="1"/>
  <c r="K2574" i="9" s="1" a="1"/>
  <c r="K2574" i="9" s="1"/>
  <c r="J2575" i="9" a="1"/>
  <c r="J2575" i="9" s="1"/>
  <c r="K2575" i="9" s="1" a="1"/>
  <c r="K2575" i="9" s="1"/>
  <c r="J2576" i="9" a="1"/>
  <c r="J2576" i="9" s="1"/>
  <c r="K2576" i="9" s="1" a="1"/>
  <c r="K2576" i="9" s="1"/>
  <c r="J2577" i="9" a="1"/>
  <c r="J2577" i="9" s="1"/>
  <c r="K2577" i="9" s="1" a="1"/>
  <c r="K2577" i="9" s="1"/>
  <c r="J2578" i="9" a="1"/>
  <c r="J2578" i="9" s="1"/>
  <c r="K2578" i="9" s="1" a="1"/>
  <c r="K2578" i="9" s="1"/>
  <c r="J2579" i="9" a="1"/>
  <c r="J2579" i="9" s="1"/>
  <c r="K2579" i="9" s="1" a="1"/>
  <c r="K2579" i="9" s="1"/>
  <c r="J2580" i="9" a="1"/>
  <c r="J2580" i="9" s="1"/>
  <c r="K2580" i="9" s="1" a="1"/>
  <c r="K2580" i="9" s="1"/>
  <c r="J2581" i="9" a="1"/>
  <c r="J2581" i="9" s="1"/>
  <c r="K2581" i="9" s="1" a="1"/>
  <c r="K2581" i="9" s="1"/>
  <c r="J2582" i="9" a="1"/>
  <c r="J2582" i="9" s="1"/>
  <c r="K2582" i="9" s="1" a="1"/>
  <c r="K2582" i="9" s="1"/>
  <c r="J2583" i="9" a="1"/>
  <c r="J2583" i="9" s="1"/>
  <c r="K2583" i="9" s="1" a="1"/>
  <c r="K2583" i="9" s="1"/>
  <c r="J2584" i="9" a="1"/>
  <c r="J2584" i="9" s="1"/>
  <c r="K2584" i="9" s="1" a="1"/>
  <c r="K2584" i="9" s="1"/>
  <c r="J2585" i="9" a="1"/>
  <c r="J2585" i="9" s="1"/>
  <c r="K2585" i="9" s="1" a="1"/>
  <c r="K2585" i="9" s="1"/>
  <c r="J2586" i="9" a="1"/>
  <c r="J2586" i="9" s="1"/>
  <c r="K2586" i="9" s="1" a="1"/>
  <c r="K2586" i="9" s="1"/>
  <c r="J2587" i="9" a="1"/>
  <c r="J2587" i="9" s="1"/>
  <c r="K2587" i="9" s="1" a="1"/>
  <c r="K2587" i="9" s="1"/>
  <c r="J2588" i="9" a="1"/>
  <c r="J2588" i="9" s="1"/>
  <c r="K2588" i="9" s="1" a="1"/>
  <c r="K2588" i="9" s="1"/>
  <c r="J2589" i="9" a="1"/>
  <c r="J2589" i="9" s="1"/>
  <c r="K2589" i="9" s="1" a="1"/>
  <c r="K2589" i="9" s="1"/>
  <c r="J2590" i="9" a="1"/>
  <c r="J2590" i="9" s="1"/>
  <c r="K2590" i="9" s="1" a="1"/>
  <c r="K2590" i="9" s="1"/>
  <c r="J2591" i="9" a="1"/>
  <c r="J2591" i="9" s="1"/>
  <c r="K2591" i="9" s="1" a="1"/>
  <c r="K2591" i="9" s="1"/>
  <c r="J2592" i="9" a="1"/>
  <c r="J2592" i="9" s="1"/>
  <c r="K2592" i="9" s="1" a="1"/>
  <c r="K2592" i="9" s="1"/>
  <c r="J2593" i="9" a="1"/>
  <c r="J2593" i="9" s="1"/>
  <c r="K2593" i="9" s="1" a="1"/>
  <c r="K2593" i="9" s="1"/>
  <c r="J2594" i="9" a="1"/>
  <c r="J2594" i="9" s="1"/>
  <c r="K2594" i="9" s="1" a="1"/>
  <c r="K2594" i="9" s="1"/>
  <c r="J2595" i="9" a="1"/>
  <c r="J2595" i="9" s="1"/>
  <c r="K2595" i="9" s="1" a="1"/>
  <c r="K2595" i="9" s="1"/>
  <c r="J2596" i="9" a="1"/>
  <c r="J2596" i="9" s="1"/>
  <c r="K2596" i="9" s="1" a="1"/>
  <c r="K2596" i="9" s="1"/>
  <c r="J2597" i="9" a="1"/>
  <c r="J2597" i="9" s="1"/>
  <c r="K2597" i="9" s="1" a="1"/>
  <c r="K2597" i="9" s="1"/>
  <c r="J2598" i="9" a="1"/>
  <c r="J2598" i="9" s="1"/>
  <c r="K2598" i="9" s="1" a="1"/>
  <c r="K2598" i="9" s="1"/>
  <c r="J2599" i="9" a="1"/>
  <c r="J2599" i="9" s="1"/>
  <c r="K2599" i="9" s="1" a="1"/>
  <c r="K2599" i="9" s="1"/>
  <c r="J2600" i="9" a="1"/>
  <c r="J2600" i="9" s="1"/>
  <c r="K2600" i="9" s="1" a="1"/>
  <c r="K2600" i="9" s="1"/>
  <c r="J2601" i="9" a="1"/>
  <c r="J2601" i="9" s="1"/>
  <c r="K2601" i="9" s="1" a="1"/>
  <c r="K2601" i="9" s="1"/>
  <c r="J2602" i="9" a="1"/>
  <c r="J2602" i="9" s="1"/>
  <c r="K2602" i="9" s="1" a="1"/>
  <c r="K2602" i="9" s="1"/>
  <c r="J2603" i="9" a="1"/>
  <c r="J2603" i="9" s="1"/>
  <c r="K2603" i="9" s="1" a="1"/>
  <c r="K2603" i="9" s="1"/>
  <c r="J2604" i="9" a="1"/>
  <c r="J2604" i="9" s="1"/>
  <c r="K2604" i="9" s="1" a="1"/>
  <c r="K2604" i="9" s="1"/>
  <c r="J2605" i="9" a="1"/>
  <c r="J2605" i="9" s="1"/>
  <c r="K2605" i="9" s="1" a="1"/>
  <c r="K2605" i="9" s="1"/>
  <c r="J2606" i="9" a="1"/>
  <c r="J2606" i="9" s="1"/>
  <c r="K2606" i="9" s="1" a="1"/>
  <c r="K2606" i="9" s="1"/>
  <c r="J2607" i="9" a="1"/>
  <c r="J2607" i="9" s="1"/>
  <c r="K2607" i="9" s="1" a="1"/>
  <c r="K2607" i="9" s="1"/>
  <c r="J2608" i="9" a="1"/>
  <c r="J2608" i="9" s="1"/>
  <c r="K2608" i="9" s="1" a="1"/>
  <c r="K2608" i="9" s="1"/>
  <c r="J2609" i="9" a="1"/>
  <c r="J2609" i="9" s="1"/>
  <c r="K2609" i="9" s="1" a="1"/>
  <c r="K2609" i="9" s="1"/>
  <c r="J2610" i="9" a="1"/>
  <c r="J2610" i="9" s="1"/>
  <c r="K2610" i="9" s="1" a="1"/>
  <c r="K2610" i="9" s="1"/>
  <c r="J2611" i="9" a="1"/>
  <c r="J2611" i="9" s="1"/>
  <c r="K2611" i="9" s="1" a="1"/>
  <c r="K2611" i="9" s="1"/>
  <c r="J2612" i="9" a="1"/>
  <c r="J2612" i="9" s="1"/>
  <c r="K2612" i="9" s="1" a="1"/>
  <c r="K2612" i="9" s="1"/>
  <c r="J2613" i="9" a="1"/>
  <c r="J2613" i="9" s="1"/>
  <c r="K2613" i="9" s="1" a="1"/>
  <c r="K2613" i="9" s="1"/>
  <c r="J2614" i="9" a="1"/>
  <c r="J2614" i="9" s="1"/>
  <c r="K2614" i="9" s="1" a="1"/>
  <c r="K2614" i="9" s="1"/>
  <c r="J2615" i="9" a="1"/>
  <c r="J2615" i="9" s="1"/>
  <c r="K2615" i="9" s="1" a="1"/>
  <c r="K2615" i="9" s="1"/>
  <c r="J2616" i="9" a="1"/>
  <c r="J2616" i="9" s="1"/>
  <c r="K2616" i="9" s="1" a="1"/>
  <c r="K2616" i="9" s="1"/>
  <c r="J2617" i="9" a="1"/>
  <c r="J2617" i="9" s="1"/>
  <c r="K2617" i="9" s="1" a="1"/>
  <c r="K2617" i="9" s="1"/>
  <c r="J2618" i="9" a="1"/>
  <c r="J2618" i="9" s="1"/>
  <c r="K2618" i="9" s="1" a="1"/>
  <c r="K2618" i="9" s="1"/>
  <c r="J2619" i="9" a="1"/>
  <c r="J2619" i="9" s="1"/>
  <c r="K2619" i="9" s="1" a="1"/>
  <c r="K2619" i="9" s="1"/>
  <c r="J2620" i="9" a="1"/>
  <c r="J2620" i="9" s="1"/>
  <c r="K2620" i="9" s="1" a="1"/>
  <c r="K2620" i="9" s="1"/>
  <c r="J2621" i="9" a="1"/>
  <c r="J2621" i="9" s="1"/>
  <c r="K2621" i="9" s="1" a="1"/>
  <c r="K2621" i="9" s="1"/>
  <c r="J2622" i="9" a="1"/>
  <c r="J2622" i="9" s="1"/>
  <c r="K2622" i="9" s="1" a="1"/>
  <c r="K2622" i="9" s="1"/>
  <c r="J2623" i="9" a="1"/>
  <c r="J2623" i="9" s="1"/>
  <c r="K2623" i="9" s="1" a="1"/>
  <c r="K2623" i="9" s="1"/>
  <c r="J2624" i="9" a="1"/>
  <c r="J2624" i="9" s="1"/>
  <c r="K2624" i="9" s="1" a="1"/>
  <c r="K2624" i="9" s="1"/>
  <c r="J2625" i="9" a="1"/>
  <c r="J2625" i="9" s="1"/>
  <c r="K2625" i="9" s="1" a="1"/>
  <c r="K2625" i="9" s="1"/>
  <c r="J2626" i="9" a="1"/>
  <c r="J2626" i="9" s="1"/>
  <c r="K2626" i="9" s="1" a="1"/>
  <c r="K2626" i="9" s="1"/>
  <c r="J2627" i="9" a="1"/>
  <c r="J2627" i="9" s="1"/>
  <c r="K2627" i="9" s="1" a="1"/>
  <c r="K2627" i="9" s="1"/>
  <c r="J2628" i="9" a="1"/>
  <c r="J2628" i="9" s="1"/>
  <c r="K2628" i="9" s="1" a="1"/>
  <c r="K2628" i="9" s="1"/>
  <c r="J2629" i="9" a="1"/>
  <c r="J2629" i="9" s="1"/>
  <c r="K2629" i="9" s="1" a="1"/>
  <c r="K2629" i="9" s="1"/>
  <c r="J2630" i="9" a="1"/>
  <c r="J2630" i="9" s="1"/>
  <c r="K2630" i="9" s="1" a="1"/>
  <c r="K2630" i="9" s="1"/>
  <c r="J2631" i="9" a="1"/>
  <c r="J2631" i="9" s="1"/>
  <c r="K2631" i="9" s="1" a="1"/>
  <c r="K2631" i="9" s="1"/>
  <c r="J2632" i="9" a="1"/>
  <c r="J2632" i="9" s="1"/>
  <c r="K2632" i="9" s="1" a="1"/>
  <c r="K2632" i="9" s="1"/>
  <c r="J2633" i="9" a="1"/>
  <c r="J2633" i="9" s="1"/>
  <c r="K2633" i="9" s="1" a="1"/>
  <c r="K2633" i="9" s="1"/>
  <c r="J2634" i="9" a="1"/>
  <c r="J2634" i="9" s="1"/>
  <c r="K2634" i="9" s="1" a="1"/>
  <c r="K2634" i="9" s="1"/>
  <c r="J2635" i="9" a="1"/>
  <c r="J2635" i="9" s="1"/>
  <c r="K2635" i="9" s="1" a="1"/>
  <c r="K2635" i="9" s="1"/>
  <c r="J2636" i="9" a="1"/>
  <c r="J2636" i="9" s="1"/>
  <c r="K2636" i="9" s="1" a="1"/>
  <c r="K2636" i="9" s="1"/>
  <c r="J2637" i="9" a="1"/>
  <c r="J2637" i="9" s="1"/>
  <c r="K2637" i="9" s="1" a="1"/>
  <c r="K2637" i="9" s="1"/>
  <c r="J2638" i="9" a="1"/>
  <c r="J2638" i="9" s="1"/>
  <c r="K2638" i="9" s="1" a="1"/>
  <c r="K2638" i="9" s="1"/>
  <c r="J2639" i="9" a="1"/>
  <c r="J2639" i="9" s="1"/>
  <c r="K2639" i="9" s="1" a="1"/>
  <c r="K2639" i="9" s="1"/>
  <c r="J2640" i="9" a="1"/>
  <c r="J2640" i="9" s="1"/>
  <c r="K2640" i="9" s="1" a="1"/>
  <c r="K2640" i="9" s="1"/>
  <c r="J2641" i="9" a="1"/>
  <c r="J2641" i="9" s="1"/>
  <c r="K2641" i="9" s="1" a="1"/>
  <c r="K2641" i="9" s="1"/>
  <c r="J2642" i="9" a="1"/>
  <c r="J2642" i="9" s="1"/>
  <c r="K2642" i="9" s="1" a="1"/>
  <c r="K2642" i="9" s="1"/>
  <c r="J2643" i="9" a="1"/>
  <c r="J2643" i="9" s="1"/>
  <c r="K2643" i="9" s="1" a="1"/>
  <c r="K2643" i="9" s="1"/>
  <c r="J2644" i="9" a="1"/>
  <c r="J2644" i="9" s="1"/>
  <c r="K2644" i="9" s="1" a="1"/>
  <c r="K2644" i="9" s="1"/>
  <c r="J2645" i="9" a="1"/>
  <c r="J2645" i="9" s="1"/>
  <c r="K2645" i="9" s="1" a="1"/>
  <c r="K2645" i="9" s="1"/>
  <c r="J2646" i="9" a="1"/>
  <c r="J2646" i="9" s="1"/>
  <c r="K2646" i="9" s="1" a="1"/>
  <c r="K2646" i="9" s="1"/>
  <c r="J2647" i="9" a="1"/>
  <c r="J2647" i="9" s="1"/>
  <c r="K2647" i="9" s="1" a="1"/>
  <c r="K2647" i="9" s="1"/>
  <c r="J2648" i="9" a="1"/>
  <c r="J2648" i="9" s="1"/>
  <c r="K2648" i="9" s="1" a="1"/>
  <c r="K2648" i="9" s="1"/>
  <c r="J2649" i="9" a="1"/>
  <c r="J2649" i="9" s="1"/>
  <c r="K2649" i="9" s="1" a="1"/>
  <c r="K2649" i="9" s="1"/>
  <c r="J2650" i="9" a="1"/>
  <c r="J2650" i="9" s="1"/>
  <c r="K2650" i="9" s="1" a="1"/>
  <c r="K2650" i="9" s="1"/>
  <c r="J2651" i="9" a="1"/>
  <c r="J2651" i="9" s="1"/>
  <c r="K2651" i="9" s="1" a="1"/>
  <c r="K2651" i="9" s="1"/>
  <c r="J2652" i="9" a="1"/>
  <c r="J2652" i="9" s="1"/>
  <c r="K2652" i="9" s="1" a="1"/>
  <c r="K2652" i="9" s="1"/>
  <c r="J2653" i="9" a="1"/>
  <c r="J2653" i="9" s="1"/>
  <c r="K2653" i="9" s="1" a="1"/>
  <c r="K2653" i="9" s="1"/>
  <c r="J2654" i="9" a="1"/>
  <c r="J2654" i="9" s="1"/>
  <c r="K2654" i="9" s="1" a="1"/>
  <c r="K2654" i="9" s="1"/>
  <c r="J2655" i="9" a="1"/>
  <c r="J2655" i="9" s="1"/>
  <c r="K2655" i="9" s="1" a="1"/>
  <c r="K2655" i="9" s="1"/>
  <c r="J2656" i="9" a="1"/>
  <c r="J2656" i="9" s="1"/>
  <c r="K2656" i="9" s="1" a="1"/>
  <c r="K2656" i="9" s="1"/>
  <c r="J2657" i="9" a="1"/>
  <c r="J2657" i="9" s="1"/>
  <c r="K2657" i="9" s="1" a="1"/>
  <c r="K2657" i="9" s="1"/>
  <c r="J2658" i="9" a="1"/>
  <c r="J2658" i="9" s="1"/>
  <c r="K2658" i="9" s="1" a="1"/>
  <c r="K2658" i="9" s="1"/>
  <c r="J2659" i="9" a="1"/>
  <c r="J2659" i="9" s="1"/>
  <c r="K2659" i="9" s="1" a="1"/>
  <c r="K2659" i="9" s="1"/>
  <c r="J2660" i="9" a="1"/>
  <c r="J2660" i="9" s="1"/>
  <c r="K2660" i="9" s="1" a="1"/>
  <c r="K2660" i="9" s="1"/>
  <c r="J2661" i="9" a="1"/>
  <c r="J2661" i="9" s="1"/>
  <c r="K2661" i="9" s="1" a="1"/>
  <c r="K2661" i="9" s="1"/>
  <c r="J2662" i="9" a="1"/>
  <c r="J2662" i="9" s="1"/>
  <c r="K2662" i="9" s="1" a="1"/>
  <c r="K2662" i="9" s="1"/>
  <c r="J2663" i="9" a="1"/>
  <c r="J2663" i="9" s="1"/>
  <c r="K2663" i="9" s="1" a="1"/>
  <c r="K2663" i="9" s="1"/>
  <c r="J2664" i="9" a="1"/>
  <c r="J2664" i="9" s="1"/>
  <c r="K2664" i="9" s="1" a="1"/>
  <c r="K2664" i="9" s="1"/>
  <c r="J2665" i="9" a="1"/>
  <c r="J2665" i="9" s="1"/>
  <c r="K2665" i="9" s="1" a="1"/>
  <c r="K2665" i="9" s="1"/>
  <c r="J2666" i="9" a="1"/>
  <c r="J2666" i="9" s="1"/>
  <c r="K2666" i="9" s="1" a="1"/>
  <c r="K2666" i="9" s="1"/>
  <c r="J2667" i="9" a="1"/>
  <c r="J2667" i="9" s="1"/>
  <c r="K2667" i="9" s="1" a="1"/>
  <c r="K2667" i="9" s="1"/>
  <c r="J2668" i="9" a="1"/>
  <c r="J2668" i="9" s="1"/>
  <c r="K2668" i="9" s="1" a="1"/>
  <c r="K2668" i="9" s="1"/>
  <c r="J2669" i="9" a="1"/>
  <c r="J2669" i="9" s="1"/>
  <c r="K2669" i="9" s="1" a="1"/>
  <c r="K2669" i="9" s="1"/>
  <c r="J2670" i="9" a="1"/>
  <c r="J2670" i="9" s="1"/>
  <c r="K2670" i="9" s="1" a="1"/>
  <c r="K2670" i="9" s="1"/>
  <c r="J2671" i="9" a="1"/>
  <c r="J2671" i="9" s="1"/>
  <c r="K2671" i="9" s="1" a="1"/>
  <c r="K2671" i="9" s="1"/>
  <c r="J2672" i="9" a="1"/>
  <c r="J2672" i="9" s="1"/>
  <c r="K2672" i="9" s="1" a="1"/>
  <c r="K2672" i="9" s="1"/>
  <c r="J2673" i="9" a="1"/>
  <c r="J2673" i="9" s="1"/>
  <c r="K2673" i="9" s="1" a="1"/>
  <c r="K2673" i="9" s="1"/>
  <c r="J2674" i="9" a="1"/>
  <c r="J2674" i="9" s="1"/>
  <c r="K2674" i="9" s="1" a="1"/>
  <c r="K2674" i="9" s="1"/>
  <c r="J2675" i="9" a="1"/>
  <c r="J2675" i="9" s="1"/>
  <c r="K2675" i="9" s="1" a="1"/>
  <c r="K2675" i="9" s="1"/>
  <c r="J2676" i="9" a="1"/>
  <c r="J2676" i="9" s="1"/>
  <c r="K2676" i="9" s="1" a="1"/>
  <c r="K2676" i="9" s="1"/>
  <c r="J2677" i="9" a="1"/>
  <c r="J2677" i="9" s="1"/>
  <c r="K2677" i="9" s="1" a="1"/>
  <c r="K2677" i="9" s="1"/>
  <c r="J2678" i="9" a="1"/>
  <c r="J2678" i="9" s="1"/>
  <c r="K2678" i="9" s="1" a="1"/>
  <c r="K2678" i="9" s="1"/>
  <c r="J2679" i="9" a="1"/>
  <c r="J2679" i="9" s="1"/>
  <c r="K2679" i="9" s="1" a="1"/>
  <c r="K2679" i="9" s="1"/>
  <c r="J2680" i="9" a="1"/>
  <c r="J2680" i="9" s="1"/>
  <c r="K2680" i="9" s="1" a="1"/>
  <c r="K2680" i="9" s="1"/>
  <c r="J2681" i="9" a="1"/>
  <c r="J2681" i="9" s="1"/>
  <c r="K2681" i="9" s="1" a="1"/>
  <c r="K2681" i="9" s="1"/>
  <c r="J2682" i="9" a="1"/>
  <c r="J2682" i="9" s="1"/>
  <c r="K2682" i="9" s="1" a="1"/>
  <c r="K2682" i="9" s="1"/>
  <c r="J2683" i="9" a="1"/>
  <c r="J2683" i="9" s="1"/>
  <c r="K2683" i="9" s="1" a="1"/>
  <c r="K2683" i="9" s="1"/>
  <c r="J2684" i="9" a="1"/>
  <c r="J2684" i="9" s="1"/>
  <c r="K2684" i="9" s="1" a="1"/>
  <c r="K2684" i="9" s="1"/>
  <c r="J2685" i="9" a="1"/>
  <c r="J2685" i="9" s="1"/>
  <c r="K2685" i="9" s="1" a="1"/>
  <c r="K2685" i="9" s="1"/>
  <c r="J2686" i="9" a="1"/>
  <c r="J2686" i="9" s="1"/>
  <c r="K2686" i="9" s="1" a="1"/>
  <c r="K2686" i="9" s="1"/>
  <c r="J2687" i="9" a="1"/>
  <c r="J2687" i="9" s="1"/>
  <c r="K2687" i="9" s="1" a="1"/>
  <c r="K2687" i="9" s="1"/>
  <c r="J2688" i="9" a="1"/>
  <c r="J2688" i="9" s="1"/>
  <c r="K2688" i="9" s="1" a="1"/>
  <c r="K2688" i="9" s="1"/>
  <c r="J2689" i="9" a="1"/>
  <c r="J2689" i="9" s="1"/>
  <c r="K2689" i="9" s="1" a="1"/>
  <c r="K2689" i="9" s="1"/>
  <c r="J2690" i="9" a="1"/>
  <c r="J2690" i="9" s="1"/>
  <c r="K2690" i="9" s="1" a="1"/>
  <c r="K2690" i="9" s="1"/>
  <c r="J2691" i="9" a="1"/>
  <c r="J2691" i="9" s="1"/>
  <c r="K2691" i="9" s="1" a="1"/>
  <c r="K2691" i="9" s="1"/>
  <c r="J2692" i="9" a="1"/>
  <c r="J2692" i="9" s="1"/>
  <c r="K2692" i="9" s="1" a="1"/>
  <c r="K2692" i="9" s="1"/>
  <c r="J2693" i="9" a="1"/>
  <c r="J2693" i="9" s="1"/>
  <c r="K2693" i="9" s="1" a="1"/>
  <c r="K2693" i="9" s="1"/>
  <c r="J2694" i="9" a="1"/>
  <c r="J2694" i="9" s="1"/>
  <c r="K2694" i="9" s="1" a="1"/>
  <c r="K2694" i="9" s="1"/>
  <c r="J2695" i="9" a="1"/>
  <c r="J2695" i="9" s="1"/>
  <c r="K2695" i="9" s="1" a="1"/>
  <c r="K2695" i="9" s="1"/>
  <c r="J2696" i="9" a="1"/>
  <c r="J2696" i="9" s="1"/>
  <c r="K2696" i="9" s="1" a="1"/>
  <c r="K2696" i="9" s="1"/>
  <c r="J2697" i="9" a="1"/>
  <c r="J2697" i="9" s="1"/>
  <c r="K2697" i="9" s="1" a="1"/>
  <c r="K2697" i="9" s="1"/>
  <c r="J2698" i="9" a="1"/>
  <c r="J2698" i="9" s="1"/>
  <c r="K2698" i="9" s="1" a="1"/>
  <c r="K2698" i="9" s="1"/>
  <c r="J2699" i="9" a="1"/>
  <c r="J2699" i="9" s="1"/>
  <c r="K2699" i="9" s="1" a="1"/>
  <c r="K2699" i="9" s="1"/>
  <c r="J2700" i="9" a="1"/>
  <c r="J2700" i="9" s="1"/>
  <c r="K2700" i="9" s="1" a="1"/>
  <c r="K2700" i="9" s="1"/>
  <c r="J2701" i="9" a="1"/>
  <c r="J2701" i="9" s="1"/>
  <c r="K2701" i="9" s="1" a="1"/>
  <c r="K2701" i="9" s="1"/>
  <c r="J2702" i="9" a="1"/>
  <c r="J2702" i="9" s="1"/>
  <c r="K2702" i="9" s="1" a="1"/>
  <c r="K2702" i="9" s="1"/>
  <c r="J2703" i="9" a="1"/>
  <c r="J2703" i="9" s="1"/>
  <c r="K2703" i="9" s="1" a="1"/>
  <c r="K2703" i="9" s="1"/>
  <c r="J2704" i="9" a="1"/>
  <c r="J2704" i="9" s="1"/>
  <c r="K2704" i="9" s="1" a="1"/>
  <c r="K2704" i="9" s="1"/>
  <c r="J2705" i="9" a="1"/>
  <c r="J2705" i="9" s="1"/>
  <c r="K2705" i="9" s="1" a="1"/>
  <c r="K2705" i="9" s="1"/>
  <c r="J2706" i="9" a="1"/>
  <c r="J2706" i="9" s="1"/>
  <c r="K2706" i="9" s="1" a="1"/>
  <c r="K2706" i="9" s="1"/>
  <c r="J2707" i="9" a="1"/>
  <c r="J2707" i="9" s="1"/>
  <c r="K2707" i="9" s="1" a="1"/>
  <c r="K2707" i="9" s="1"/>
  <c r="J2708" i="9" a="1"/>
  <c r="J2708" i="9" s="1"/>
  <c r="K2708" i="9" s="1" a="1"/>
  <c r="K2708" i="9" s="1"/>
  <c r="J2709" i="9" a="1"/>
  <c r="J2709" i="9" s="1"/>
  <c r="K2709" i="9" s="1" a="1"/>
  <c r="K2709" i="9" s="1"/>
  <c r="J2710" i="9" a="1"/>
  <c r="J2710" i="9" s="1"/>
  <c r="K2710" i="9" s="1" a="1"/>
  <c r="K2710" i="9" s="1"/>
  <c r="J2711" i="9" a="1"/>
  <c r="J2711" i="9" s="1"/>
  <c r="K2711" i="9" s="1" a="1"/>
  <c r="K2711" i="9" s="1"/>
  <c r="J2712" i="9" a="1"/>
  <c r="J2712" i="9" s="1"/>
  <c r="K2712" i="9" s="1" a="1"/>
  <c r="K2712" i="9" s="1"/>
  <c r="J2713" i="9" a="1"/>
  <c r="J2713" i="9" s="1"/>
  <c r="K2713" i="9" s="1" a="1"/>
  <c r="K2713" i="9" s="1"/>
  <c r="J2714" i="9" a="1"/>
  <c r="J2714" i="9" s="1"/>
  <c r="K2714" i="9" s="1" a="1"/>
  <c r="K2714" i="9" s="1"/>
  <c r="J2715" i="9" a="1"/>
  <c r="J2715" i="9" s="1"/>
  <c r="K2715" i="9" s="1" a="1"/>
  <c r="K2715" i="9" s="1"/>
  <c r="J2716" i="9" a="1"/>
  <c r="J2716" i="9" s="1"/>
  <c r="K2716" i="9" s="1" a="1"/>
  <c r="K2716" i="9" s="1"/>
  <c r="J2717" i="9" a="1"/>
  <c r="J2717" i="9" s="1"/>
  <c r="K2717" i="9" s="1" a="1"/>
  <c r="K2717" i="9" s="1"/>
  <c r="J2718" i="9" a="1"/>
  <c r="J2718" i="9" s="1"/>
  <c r="K2718" i="9" s="1" a="1"/>
  <c r="K2718" i="9" s="1"/>
  <c r="J2719" i="9" a="1"/>
  <c r="J2719" i="9" s="1"/>
  <c r="K2719" i="9" s="1" a="1"/>
  <c r="K2719" i="9" s="1"/>
  <c r="J2720" i="9" a="1"/>
  <c r="J2720" i="9" s="1"/>
  <c r="K2720" i="9" s="1" a="1"/>
  <c r="K2720" i="9" s="1"/>
  <c r="J2721" i="9" a="1"/>
  <c r="J2721" i="9" s="1"/>
  <c r="K2721" i="9" s="1" a="1"/>
  <c r="K2721" i="9" s="1"/>
  <c r="J2722" i="9" a="1"/>
  <c r="J2722" i="9" s="1"/>
  <c r="K2722" i="9" s="1" a="1"/>
  <c r="K2722" i="9" s="1"/>
  <c r="J2723" i="9" a="1"/>
  <c r="J2723" i="9" s="1"/>
  <c r="K2723" i="9" s="1" a="1"/>
  <c r="K2723" i="9" s="1"/>
  <c r="J2724" i="9" a="1"/>
  <c r="J2724" i="9" s="1"/>
  <c r="K2724" i="9" s="1" a="1"/>
  <c r="K2724" i="9" s="1"/>
  <c r="J2725" i="9" a="1"/>
  <c r="J2725" i="9" s="1"/>
  <c r="K2725" i="9" s="1" a="1"/>
  <c r="K2725" i="9" s="1"/>
  <c r="J2726" i="9" a="1"/>
  <c r="J2726" i="9" s="1"/>
  <c r="K2726" i="9" s="1" a="1"/>
  <c r="K2726" i="9" s="1"/>
  <c r="J2727" i="9" a="1"/>
  <c r="J2727" i="9" s="1"/>
  <c r="K2727" i="9" s="1" a="1"/>
  <c r="K2727" i="9" s="1"/>
  <c r="J2728" i="9" a="1"/>
  <c r="J2728" i="9" s="1"/>
  <c r="K2728" i="9" s="1" a="1"/>
  <c r="K2728" i="9" s="1"/>
  <c r="J2729" i="9" a="1"/>
  <c r="J2729" i="9" s="1"/>
  <c r="K2729" i="9" s="1" a="1"/>
  <c r="K2729" i="9" s="1"/>
  <c r="J2730" i="9" a="1"/>
  <c r="J2730" i="9" s="1"/>
  <c r="K2730" i="9" s="1" a="1"/>
  <c r="K2730" i="9" s="1"/>
  <c r="J2731" i="9" a="1"/>
  <c r="J2731" i="9" s="1"/>
  <c r="K2731" i="9" s="1" a="1"/>
  <c r="K2731" i="9" s="1"/>
  <c r="J2732" i="9" a="1"/>
  <c r="J2732" i="9" s="1"/>
  <c r="K2732" i="9" s="1" a="1"/>
  <c r="K2732" i="9" s="1"/>
  <c r="J2733" i="9" a="1"/>
  <c r="J2733" i="9" s="1"/>
  <c r="K2733" i="9" s="1" a="1"/>
  <c r="K2733" i="9" s="1"/>
  <c r="J2734" i="9" a="1"/>
  <c r="J2734" i="9" s="1"/>
  <c r="K2734" i="9" s="1" a="1"/>
  <c r="K2734" i="9" s="1"/>
  <c r="J2735" i="9" a="1"/>
  <c r="J2735" i="9" s="1"/>
  <c r="K2735" i="9" s="1" a="1"/>
  <c r="K2735" i="9" s="1"/>
  <c r="J2736" i="9" a="1"/>
  <c r="J2736" i="9" s="1"/>
  <c r="K2736" i="9" s="1" a="1"/>
  <c r="K2736" i="9" s="1"/>
  <c r="J2737" i="9" a="1"/>
  <c r="J2737" i="9" s="1"/>
  <c r="K2737" i="9" s="1" a="1"/>
  <c r="K2737" i="9" s="1"/>
  <c r="J2738" i="9" a="1"/>
  <c r="J2738" i="9" s="1"/>
  <c r="K2738" i="9" s="1" a="1"/>
  <c r="K2738" i="9" s="1"/>
  <c r="J2739" i="9" a="1"/>
  <c r="J2739" i="9" s="1"/>
  <c r="K2739" i="9" s="1" a="1"/>
  <c r="K2739" i="9" s="1"/>
  <c r="J2740" i="9" a="1"/>
  <c r="J2740" i="9" s="1"/>
  <c r="K2740" i="9" s="1" a="1"/>
  <c r="K2740" i="9" s="1"/>
  <c r="J2741" i="9" a="1"/>
  <c r="J2741" i="9" s="1"/>
  <c r="K2741" i="9" s="1" a="1"/>
  <c r="K2741" i="9" s="1"/>
  <c r="J2742" i="9" a="1"/>
  <c r="J2742" i="9" s="1"/>
  <c r="K2742" i="9" s="1" a="1"/>
  <c r="K2742" i="9" s="1"/>
  <c r="J2743" i="9" a="1"/>
  <c r="J2743" i="9" s="1"/>
  <c r="K2743" i="9" s="1" a="1"/>
  <c r="K2743" i="9" s="1"/>
  <c r="J2744" i="9" a="1"/>
  <c r="J2744" i="9" s="1"/>
  <c r="K2744" i="9" s="1" a="1"/>
  <c r="K2744" i="9" s="1"/>
  <c r="J2745" i="9" a="1"/>
  <c r="J2745" i="9" s="1"/>
  <c r="K2745" i="9" s="1" a="1"/>
  <c r="K2745" i="9" s="1"/>
  <c r="J2746" i="9" a="1"/>
  <c r="J2746" i="9" s="1"/>
  <c r="K2746" i="9" s="1" a="1"/>
  <c r="K2746" i="9" s="1"/>
  <c r="J2747" i="9" a="1"/>
  <c r="J2747" i="9" s="1"/>
  <c r="K2747" i="9" s="1" a="1"/>
  <c r="K2747" i="9" s="1"/>
  <c r="J2748" i="9" a="1"/>
  <c r="J2748" i="9" s="1"/>
  <c r="K2748" i="9" s="1" a="1"/>
  <c r="K2748" i="9" s="1"/>
  <c r="J2749" i="9" a="1"/>
  <c r="J2749" i="9" s="1"/>
  <c r="K2749" i="9" s="1" a="1"/>
  <c r="K2749" i="9" s="1"/>
  <c r="J2750" i="9" a="1"/>
  <c r="J2750" i="9" s="1"/>
  <c r="K2750" i="9" s="1" a="1"/>
  <c r="K2750" i="9" s="1"/>
  <c r="J2751" i="9" a="1"/>
  <c r="J2751" i="9" s="1"/>
  <c r="K2751" i="9" s="1" a="1"/>
  <c r="K2751" i="9" s="1"/>
  <c r="J2752" i="9" a="1"/>
  <c r="J2752" i="9" s="1"/>
  <c r="K2752" i="9" s="1" a="1"/>
  <c r="K2752" i="9" s="1"/>
  <c r="J2753" i="9" a="1"/>
  <c r="J2753" i="9" s="1"/>
  <c r="K2753" i="9" s="1" a="1"/>
  <c r="K2753" i="9" s="1"/>
  <c r="J2754" i="9" a="1"/>
  <c r="J2754" i="9" s="1"/>
  <c r="K2754" i="9" s="1" a="1"/>
  <c r="K2754" i="9" s="1"/>
  <c r="J2755" i="9" a="1"/>
  <c r="J2755" i="9" s="1"/>
  <c r="K2755" i="9" s="1" a="1"/>
  <c r="K2755" i="9" s="1"/>
  <c r="J2756" i="9" a="1"/>
  <c r="J2756" i="9" s="1"/>
  <c r="K2756" i="9" s="1" a="1"/>
  <c r="K2756" i="9" s="1"/>
  <c r="J2757" i="9" a="1"/>
  <c r="J2757" i="9" s="1"/>
  <c r="K2757" i="9" s="1" a="1"/>
  <c r="K2757" i="9" s="1"/>
  <c r="J2758" i="9" a="1"/>
  <c r="J2758" i="9" s="1"/>
  <c r="K2758" i="9" s="1" a="1"/>
  <c r="K2758" i="9" s="1"/>
  <c r="J2759" i="9" a="1"/>
  <c r="J2759" i="9" s="1"/>
  <c r="K2759" i="9" s="1" a="1"/>
  <c r="K2759" i="9" s="1"/>
  <c r="J2760" i="9" a="1"/>
  <c r="J2760" i="9" s="1"/>
  <c r="K2760" i="9" s="1" a="1"/>
  <c r="K2760" i="9" s="1"/>
  <c r="J2761" i="9" a="1"/>
  <c r="J2761" i="9" s="1"/>
  <c r="K2761" i="9" s="1" a="1"/>
  <c r="K2761" i="9" s="1"/>
  <c r="J2762" i="9" a="1"/>
  <c r="J2762" i="9" s="1"/>
  <c r="K2762" i="9" s="1" a="1"/>
  <c r="K2762" i="9" s="1"/>
  <c r="J2763" i="9" a="1"/>
  <c r="J2763" i="9" s="1"/>
  <c r="K2763" i="9" s="1" a="1"/>
  <c r="K2763" i="9" s="1"/>
  <c r="J2764" i="9" a="1"/>
  <c r="J2764" i="9" s="1"/>
  <c r="K2764" i="9" s="1" a="1"/>
  <c r="K2764" i="9" s="1"/>
  <c r="J2765" i="9" a="1"/>
  <c r="J2765" i="9" s="1"/>
  <c r="K2765" i="9" s="1" a="1"/>
  <c r="K2765" i="9" s="1"/>
  <c r="J2766" i="9" a="1"/>
  <c r="J2766" i="9" s="1"/>
  <c r="K2766" i="9" s="1" a="1"/>
  <c r="K2766" i="9" s="1"/>
  <c r="J2767" i="9" a="1"/>
  <c r="J2767" i="9" s="1"/>
  <c r="K2767" i="9" s="1" a="1"/>
  <c r="K2767" i="9" s="1"/>
  <c r="J2768" i="9" a="1"/>
  <c r="J2768" i="9" s="1"/>
  <c r="K2768" i="9" s="1" a="1"/>
  <c r="K2768" i="9" s="1"/>
  <c r="J2769" i="9" a="1"/>
  <c r="J2769" i="9" s="1"/>
  <c r="K2769" i="9" s="1" a="1"/>
  <c r="K2769" i="9" s="1"/>
  <c r="J2770" i="9" a="1"/>
  <c r="J2770" i="9" s="1"/>
  <c r="K2770" i="9" s="1" a="1"/>
  <c r="K2770" i="9" s="1"/>
  <c r="J2771" i="9" a="1"/>
  <c r="J2771" i="9" s="1"/>
  <c r="K2771" i="9" s="1" a="1"/>
  <c r="K2771" i="9" s="1"/>
  <c r="J2772" i="9" a="1"/>
  <c r="J2772" i="9" s="1"/>
  <c r="K2772" i="9" s="1" a="1"/>
  <c r="K2772" i="9" s="1"/>
  <c r="J2773" i="9" a="1"/>
  <c r="J2773" i="9" s="1"/>
  <c r="K2773" i="9" s="1" a="1"/>
  <c r="K2773" i="9" s="1"/>
  <c r="J2774" i="9" a="1"/>
  <c r="J2774" i="9" s="1"/>
  <c r="K2774" i="9" s="1" a="1"/>
  <c r="K2774" i="9" s="1"/>
  <c r="J2775" i="9" a="1"/>
  <c r="J2775" i="9" s="1"/>
  <c r="K2775" i="9" s="1" a="1"/>
  <c r="K2775" i="9" s="1"/>
  <c r="J2776" i="9" a="1"/>
  <c r="J2776" i="9" s="1"/>
  <c r="K2776" i="9" s="1" a="1"/>
  <c r="K2776" i="9" s="1"/>
  <c r="J2777" i="9" a="1"/>
  <c r="J2777" i="9" s="1"/>
  <c r="K2777" i="9" s="1" a="1"/>
  <c r="K2777" i="9" s="1"/>
  <c r="J2778" i="9" a="1"/>
  <c r="J2778" i="9" s="1"/>
  <c r="K2778" i="9" s="1" a="1"/>
  <c r="K2778" i="9" s="1"/>
  <c r="J2779" i="9" a="1"/>
  <c r="J2779" i="9" s="1"/>
  <c r="K2779" i="9" s="1" a="1"/>
  <c r="K2779" i="9" s="1"/>
  <c r="J2780" i="9" a="1"/>
  <c r="J2780" i="9" s="1"/>
  <c r="K2780" i="9" s="1" a="1"/>
  <c r="K2780" i="9" s="1"/>
  <c r="J2781" i="9" a="1"/>
  <c r="J2781" i="9" s="1"/>
  <c r="K2781" i="9" s="1" a="1"/>
  <c r="K2781" i="9" s="1"/>
  <c r="J2782" i="9" a="1"/>
  <c r="J2782" i="9" s="1"/>
  <c r="K2782" i="9" s="1" a="1"/>
  <c r="K2782" i="9" s="1"/>
  <c r="J2783" i="9" a="1"/>
  <c r="J2783" i="9" s="1"/>
  <c r="K2783" i="9" s="1" a="1"/>
  <c r="K2783" i="9" s="1"/>
  <c r="J2784" i="9" a="1"/>
  <c r="J2784" i="9" s="1"/>
  <c r="K2784" i="9" s="1" a="1"/>
  <c r="K2784" i="9" s="1"/>
  <c r="J2785" i="9" a="1"/>
  <c r="J2785" i="9" s="1"/>
  <c r="K2785" i="9" s="1" a="1"/>
  <c r="K2785" i="9" s="1"/>
  <c r="J2786" i="9" a="1"/>
  <c r="J2786" i="9" s="1"/>
  <c r="K2786" i="9" s="1" a="1"/>
  <c r="K2786" i="9" s="1"/>
  <c r="J2787" i="9" a="1"/>
  <c r="J2787" i="9" s="1"/>
  <c r="K2787" i="9" s="1" a="1"/>
  <c r="K2787" i="9" s="1"/>
  <c r="J2788" i="9" a="1"/>
  <c r="J2788" i="9" s="1"/>
  <c r="K2788" i="9" s="1" a="1"/>
  <c r="K2788" i="9" s="1"/>
  <c r="J2789" i="9" a="1"/>
  <c r="J2789" i="9" s="1"/>
  <c r="K2789" i="9" s="1" a="1"/>
  <c r="K2789" i="9" s="1"/>
  <c r="J2790" i="9" a="1"/>
  <c r="J2790" i="9" s="1"/>
  <c r="K2790" i="9" s="1" a="1"/>
  <c r="K2790" i="9" s="1"/>
  <c r="J2791" i="9" a="1"/>
  <c r="J2791" i="9" s="1"/>
  <c r="K2791" i="9" s="1" a="1"/>
  <c r="K2791" i="9" s="1"/>
  <c r="J2792" i="9" a="1"/>
  <c r="J2792" i="9" s="1"/>
  <c r="K2792" i="9" s="1" a="1"/>
  <c r="K2792" i="9" s="1"/>
  <c r="J2793" i="9" a="1"/>
  <c r="J2793" i="9" s="1"/>
  <c r="K2793" i="9" s="1" a="1"/>
  <c r="K2793" i="9" s="1"/>
  <c r="J2794" i="9" a="1"/>
  <c r="J2794" i="9" s="1"/>
  <c r="K2794" i="9" s="1" a="1"/>
  <c r="K2794" i="9" s="1"/>
  <c r="J2795" i="9" a="1"/>
  <c r="J2795" i="9" s="1"/>
  <c r="K2795" i="9" s="1" a="1"/>
  <c r="K2795" i="9" s="1"/>
  <c r="J2796" i="9" a="1"/>
  <c r="J2796" i="9" s="1"/>
  <c r="K2796" i="9" s="1" a="1"/>
  <c r="K2796" i="9" s="1"/>
  <c r="J2797" i="9" a="1"/>
  <c r="J2797" i="9" s="1"/>
  <c r="K2797" i="9" s="1" a="1"/>
  <c r="K2797" i="9" s="1"/>
  <c r="J2798" i="9" a="1"/>
  <c r="J2798" i="9" s="1"/>
  <c r="K2798" i="9" s="1" a="1"/>
  <c r="K2798" i="9" s="1"/>
  <c r="J2799" i="9" a="1"/>
  <c r="J2799" i="9" s="1"/>
  <c r="K2799" i="9" s="1" a="1"/>
  <c r="K2799" i="9" s="1"/>
  <c r="J2800" i="9" a="1"/>
  <c r="J2800" i="9" s="1"/>
  <c r="K2800" i="9" s="1" a="1"/>
  <c r="K2800" i="9" s="1"/>
  <c r="J2801" i="9" a="1"/>
  <c r="J2801" i="9" s="1"/>
  <c r="K2801" i="9" s="1" a="1"/>
  <c r="K2801" i="9" s="1"/>
  <c r="J2802" i="9" a="1"/>
  <c r="J2802" i="9" s="1"/>
  <c r="K2802" i="9" s="1" a="1"/>
  <c r="K2802" i="9" s="1"/>
  <c r="J2803" i="9" a="1"/>
  <c r="J2803" i="9" s="1"/>
  <c r="K2803" i="9" s="1" a="1"/>
  <c r="K2803" i="9" s="1"/>
  <c r="J2804" i="9" a="1"/>
  <c r="J2804" i="9" s="1"/>
  <c r="K2804" i="9" s="1" a="1"/>
  <c r="K2804" i="9" s="1"/>
  <c r="J2805" i="9" a="1"/>
  <c r="J2805" i="9" s="1"/>
  <c r="K2805" i="9" s="1" a="1"/>
  <c r="K2805" i="9" s="1"/>
  <c r="J2806" i="9" a="1"/>
  <c r="J2806" i="9" s="1"/>
  <c r="K2806" i="9" s="1" a="1"/>
  <c r="K2806" i="9" s="1"/>
  <c r="J2807" i="9" a="1"/>
  <c r="J2807" i="9" s="1"/>
  <c r="K2807" i="9" s="1" a="1"/>
  <c r="K2807" i="9" s="1"/>
  <c r="J2808" i="9" a="1"/>
  <c r="J2808" i="9" s="1"/>
  <c r="K2808" i="9" s="1" a="1"/>
  <c r="K2808" i="9" s="1"/>
  <c r="J2809" i="9" a="1"/>
  <c r="J2809" i="9" s="1"/>
  <c r="K2809" i="9" s="1" a="1"/>
  <c r="K2809" i="9" s="1"/>
  <c r="J2810" i="9" a="1"/>
  <c r="J2810" i="9" s="1"/>
  <c r="K2810" i="9" s="1" a="1"/>
  <c r="K2810" i="9" s="1"/>
  <c r="J2811" i="9" a="1"/>
  <c r="J2811" i="9" s="1"/>
  <c r="K2811" i="9" s="1" a="1"/>
  <c r="K2811" i="9" s="1"/>
  <c r="J2812" i="9" a="1"/>
  <c r="J2812" i="9" s="1"/>
  <c r="K2812" i="9" s="1" a="1"/>
  <c r="K2812" i="9" s="1"/>
  <c r="J2813" i="9" a="1"/>
  <c r="J2813" i="9" s="1"/>
  <c r="K2813" i="9" s="1" a="1"/>
  <c r="K2813" i="9" s="1"/>
  <c r="J2814" i="9" a="1"/>
  <c r="J2814" i="9" s="1"/>
  <c r="K2814" i="9" s="1" a="1"/>
  <c r="K2814" i="9" s="1"/>
  <c r="J2815" i="9" a="1"/>
  <c r="J2815" i="9" s="1"/>
  <c r="K2815" i="9" s="1" a="1"/>
  <c r="K2815" i="9" s="1"/>
  <c r="J2816" i="9" a="1"/>
  <c r="J2816" i="9" s="1"/>
  <c r="K2816" i="9" s="1" a="1"/>
  <c r="K2816" i="9" s="1"/>
  <c r="J2817" i="9" a="1"/>
  <c r="J2817" i="9" s="1"/>
  <c r="K2817" i="9" s="1" a="1"/>
  <c r="K2817" i="9" s="1"/>
  <c r="J2818" i="9" a="1"/>
  <c r="J2818" i="9" s="1"/>
  <c r="K2818" i="9" s="1" a="1"/>
  <c r="K2818" i="9" s="1"/>
  <c r="J2819" i="9" a="1"/>
  <c r="J2819" i="9" s="1"/>
  <c r="K2819" i="9" s="1" a="1"/>
  <c r="K2819" i="9" s="1"/>
  <c r="J2820" i="9" a="1"/>
  <c r="J2820" i="9" s="1"/>
  <c r="K2820" i="9" s="1" a="1"/>
  <c r="K2820" i="9" s="1"/>
  <c r="J2821" i="9" a="1"/>
  <c r="J2821" i="9" s="1"/>
  <c r="K2821" i="9" s="1" a="1"/>
  <c r="K2821" i="9" s="1"/>
  <c r="J2822" i="9" a="1"/>
  <c r="J2822" i="9" s="1"/>
  <c r="K2822" i="9" s="1" a="1"/>
  <c r="K2822" i="9" s="1"/>
  <c r="J2823" i="9" a="1"/>
  <c r="J2823" i="9" s="1"/>
  <c r="K2823" i="9" s="1" a="1"/>
  <c r="K2823" i="9" s="1"/>
  <c r="J2824" i="9" a="1"/>
  <c r="J2824" i="9" s="1"/>
  <c r="K2824" i="9" s="1" a="1"/>
  <c r="K2824" i="9" s="1"/>
  <c r="J2825" i="9" a="1"/>
  <c r="J2825" i="9" s="1"/>
  <c r="K2825" i="9" s="1" a="1"/>
  <c r="K2825" i="9" s="1"/>
  <c r="J2826" i="9" a="1"/>
  <c r="J2826" i="9" s="1"/>
  <c r="K2826" i="9" s="1" a="1"/>
  <c r="K2826" i="9" s="1"/>
  <c r="J2827" i="9" a="1"/>
  <c r="J2827" i="9" s="1"/>
  <c r="K2827" i="9" s="1" a="1"/>
  <c r="K2827" i="9" s="1"/>
  <c r="J2828" i="9" a="1"/>
  <c r="J2828" i="9" s="1"/>
  <c r="K2828" i="9" s="1" a="1"/>
  <c r="K2828" i="9" s="1"/>
  <c r="J2829" i="9" a="1"/>
  <c r="J2829" i="9" s="1"/>
  <c r="K2829" i="9" s="1" a="1"/>
  <c r="K2829" i="9" s="1"/>
  <c r="J2830" i="9" a="1"/>
  <c r="J2830" i="9" s="1"/>
  <c r="K2830" i="9" s="1" a="1"/>
  <c r="K2830" i="9" s="1"/>
  <c r="J2831" i="9" a="1"/>
  <c r="J2831" i="9" s="1"/>
  <c r="K2831" i="9" s="1" a="1"/>
  <c r="K2831" i="9" s="1"/>
  <c r="J2832" i="9" a="1"/>
  <c r="J2832" i="9" s="1"/>
  <c r="K2832" i="9" s="1" a="1"/>
  <c r="K2832" i="9" s="1"/>
  <c r="J2833" i="9" a="1"/>
  <c r="J2833" i="9" s="1"/>
  <c r="K2833" i="9" s="1" a="1"/>
  <c r="K2833" i="9" s="1"/>
  <c r="J2834" i="9" a="1"/>
  <c r="J2834" i="9" s="1"/>
  <c r="K2834" i="9" s="1" a="1"/>
  <c r="K2834" i="9" s="1"/>
  <c r="J2835" i="9" a="1"/>
  <c r="J2835" i="9" s="1"/>
  <c r="K2835" i="9" s="1" a="1"/>
  <c r="K2835" i="9" s="1"/>
  <c r="J2836" i="9" a="1"/>
  <c r="J2836" i="9" s="1"/>
  <c r="K2836" i="9" s="1" a="1"/>
  <c r="K2836" i="9" s="1"/>
  <c r="J2837" i="9" a="1"/>
  <c r="J2837" i="9" s="1"/>
  <c r="K2837" i="9" s="1" a="1"/>
  <c r="K2837" i="9" s="1"/>
  <c r="J2838" i="9" a="1"/>
  <c r="J2838" i="9" s="1"/>
  <c r="K2838" i="9" s="1" a="1"/>
  <c r="K2838" i="9" s="1"/>
  <c r="J2839" i="9" a="1"/>
  <c r="J2839" i="9" s="1"/>
  <c r="K2839" i="9" s="1" a="1"/>
  <c r="K2839" i="9" s="1"/>
  <c r="J2840" i="9" a="1"/>
  <c r="J2840" i="9" s="1"/>
  <c r="K2840" i="9" s="1" a="1"/>
  <c r="K2840" i="9" s="1"/>
  <c r="J2841" i="9" a="1"/>
  <c r="J2841" i="9" s="1"/>
  <c r="K2841" i="9" s="1" a="1"/>
  <c r="K2841" i="9" s="1"/>
  <c r="J2842" i="9" a="1"/>
  <c r="J2842" i="9" s="1"/>
  <c r="K2842" i="9" s="1" a="1"/>
  <c r="K2842" i="9" s="1"/>
  <c r="J2843" i="9" a="1"/>
  <c r="J2843" i="9" s="1"/>
  <c r="K2843" i="9" s="1" a="1"/>
  <c r="K2843" i="9" s="1"/>
  <c r="J2844" i="9" a="1"/>
  <c r="J2844" i="9" s="1"/>
  <c r="K2844" i="9" s="1" a="1"/>
  <c r="K2844" i="9" s="1"/>
  <c r="J2845" i="9" a="1"/>
  <c r="J2845" i="9" s="1"/>
  <c r="K2845" i="9" s="1" a="1"/>
  <c r="K2845" i="9" s="1"/>
  <c r="J2846" i="9" a="1"/>
  <c r="J2846" i="9" s="1"/>
  <c r="K2846" i="9" s="1" a="1"/>
  <c r="K2846" i="9" s="1"/>
  <c r="J2847" i="9" a="1"/>
  <c r="J2847" i="9" s="1"/>
  <c r="K2847" i="9" s="1" a="1"/>
  <c r="K2847" i="9" s="1"/>
  <c r="J2848" i="9" a="1"/>
  <c r="J2848" i="9" s="1"/>
  <c r="K2848" i="9" s="1" a="1"/>
  <c r="K2848" i="9" s="1"/>
  <c r="J2849" i="9" a="1"/>
  <c r="J2849" i="9" s="1"/>
  <c r="K2849" i="9" s="1" a="1"/>
  <c r="K2849" i="9" s="1"/>
  <c r="J2850" i="9" a="1"/>
  <c r="J2850" i="9" s="1"/>
  <c r="K2850" i="9" s="1" a="1"/>
  <c r="K2850" i="9" s="1"/>
  <c r="J2851" i="9" a="1"/>
  <c r="J2851" i="9" s="1"/>
  <c r="K2851" i="9" s="1" a="1"/>
  <c r="K2851" i="9" s="1"/>
  <c r="J2852" i="9" a="1"/>
  <c r="J2852" i="9" s="1"/>
  <c r="K2852" i="9" s="1" a="1"/>
  <c r="K2852" i="9" s="1"/>
  <c r="J2853" i="9" a="1"/>
  <c r="J2853" i="9" s="1"/>
  <c r="K2853" i="9" s="1" a="1"/>
  <c r="K2853" i="9" s="1"/>
  <c r="J2854" i="9" a="1"/>
  <c r="J2854" i="9" s="1"/>
  <c r="K2854" i="9" s="1" a="1"/>
  <c r="K2854" i="9" s="1"/>
  <c r="J2855" i="9" a="1"/>
  <c r="J2855" i="9" s="1"/>
  <c r="K2855" i="9" s="1" a="1"/>
  <c r="K2855" i="9" s="1"/>
  <c r="J2856" i="9" a="1"/>
  <c r="J2856" i="9" s="1"/>
  <c r="K2856" i="9" s="1" a="1"/>
  <c r="K2856" i="9" s="1"/>
  <c r="J2857" i="9" a="1"/>
  <c r="J2857" i="9" s="1"/>
  <c r="K2857" i="9" s="1" a="1"/>
  <c r="K2857" i="9" s="1"/>
  <c r="J2858" i="9" a="1"/>
  <c r="J2858" i="9" s="1"/>
  <c r="K2858" i="9" s="1" a="1"/>
  <c r="K2858" i="9" s="1"/>
  <c r="J2859" i="9" a="1"/>
  <c r="J2859" i="9" s="1"/>
  <c r="K2859" i="9" s="1" a="1"/>
  <c r="K2859" i="9" s="1"/>
  <c r="J2860" i="9" a="1"/>
  <c r="J2860" i="9" s="1"/>
  <c r="K2860" i="9" s="1" a="1"/>
  <c r="K2860" i="9" s="1"/>
  <c r="J2861" i="9" a="1"/>
  <c r="J2861" i="9" s="1"/>
  <c r="K2861" i="9" s="1" a="1"/>
  <c r="K2861" i="9" s="1"/>
  <c r="J2862" i="9" a="1"/>
  <c r="J2862" i="9" s="1"/>
  <c r="K2862" i="9" s="1" a="1"/>
  <c r="K2862" i="9" s="1"/>
  <c r="J2863" i="9" a="1"/>
  <c r="J2863" i="9" s="1"/>
  <c r="K2863" i="9" s="1" a="1"/>
  <c r="K2863" i="9" s="1"/>
  <c r="J2864" i="9" a="1"/>
  <c r="J2864" i="9" s="1"/>
  <c r="K2864" i="9" s="1" a="1"/>
  <c r="K2864" i="9" s="1"/>
  <c r="J2865" i="9" a="1"/>
  <c r="J2865" i="9" s="1"/>
  <c r="K2865" i="9" s="1" a="1"/>
  <c r="K2865" i="9" s="1"/>
  <c r="J2866" i="9" a="1"/>
  <c r="J2866" i="9" s="1"/>
  <c r="K2866" i="9" s="1" a="1"/>
  <c r="K2866" i="9" s="1"/>
  <c r="J2867" i="9" a="1"/>
  <c r="J2867" i="9" s="1"/>
  <c r="K2867" i="9" s="1" a="1"/>
  <c r="K2867" i="9" s="1"/>
  <c r="J2868" i="9" a="1"/>
  <c r="J2868" i="9" s="1"/>
  <c r="K2868" i="9" s="1" a="1"/>
  <c r="K2868" i="9" s="1"/>
  <c r="J2869" i="9" a="1"/>
  <c r="J2869" i="9" s="1"/>
  <c r="K2869" i="9" s="1" a="1"/>
  <c r="K2869" i="9" s="1"/>
  <c r="J2870" i="9" a="1"/>
  <c r="J2870" i="9" s="1"/>
  <c r="K2870" i="9" s="1" a="1"/>
  <c r="K2870" i="9" s="1"/>
  <c r="J2871" i="9" a="1"/>
  <c r="J2871" i="9" s="1"/>
  <c r="K2871" i="9" s="1" a="1"/>
  <c r="K2871" i="9" s="1"/>
  <c r="J2872" i="9" a="1"/>
  <c r="J2872" i="9" s="1"/>
  <c r="K2872" i="9" s="1" a="1"/>
  <c r="K2872" i="9" s="1"/>
  <c r="J2873" i="9" a="1"/>
  <c r="J2873" i="9" s="1"/>
  <c r="K2873" i="9" s="1" a="1"/>
  <c r="K2873" i="9" s="1"/>
  <c r="J2874" i="9" a="1"/>
  <c r="J2874" i="9" s="1"/>
  <c r="K2874" i="9" s="1" a="1"/>
  <c r="K2874" i="9" s="1"/>
  <c r="J2875" i="9" a="1"/>
  <c r="J2875" i="9" s="1"/>
  <c r="K2875" i="9" s="1" a="1"/>
  <c r="K2875" i="9" s="1"/>
  <c r="J2876" i="9" a="1"/>
  <c r="J2876" i="9" s="1"/>
  <c r="K2876" i="9" s="1" a="1"/>
  <c r="K2876" i="9" s="1"/>
  <c r="J2877" i="9" a="1"/>
  <c r="J2877" i="9" s="1"/>
  <c r="K2877" i="9" s="1" a="1"/>
  <c r="K2877" i="9" s="1"/>
  <c r="J2878" i="9" a="1"/>
  <c r="J2878" i="9" s="1"/>
  <c r="K2878" i="9" s="1" a="1"/>
  <c r="K2878" i="9" s="1"/>
  <c r="J2879" i="9" a="1"/>
  <c r="J2879" i="9" s="1"/>
  <c r="K2879" i="9" s="1" a="1"/>
  <c r="K2879" i="9" s="1"/>
  <c r="J2880" i="9" a="1"/>
  <c r="J2880" i="9" s="1"/>
  <c r="K2880" i="9" s="1" a="1"/>
  <c r="K2880" i="9" s="1"/>
  <c r="J2881" i="9" a="1"/>
  <c r="J2881" i="9" s="1"/>
  <c r="K2881" i="9" s="1" a="1"/>
  <c r="K2881" i="9" s="1"/>
  <c r="J2882" i="9" a="1"/>
  <c r="J2882" i="9" s="1"/>
  <c r="K2882" i="9" s="1" a="1"/>
  <c r="K2882" i="9" s="1"/>
  <c r="J2883" i="9" a="1"/>
  <c r="J2883" i="9" s="1"/>
  <c r="K2883" i="9" s="1" a="1"/>
  <c r="K2883" i="9" s="1"/>
  <c r="J2884" i="9" a="1"/>
  <c r="J2884" i="9" s="1"/>
  <c r="K2884" i="9" s="1" a="1"/>
  <c r="K2884" i="9" s="1"/>
  <c r="J2885" i="9" a="1"/>
  <c r="J2885" i="9" s="1"/>
  <c r="K2885" i="9" s="1" a="1"/>
  <c r="K2885" i="9" s="1"/>
  <c r="J2886" i="9" a="1"/>
  <c r="J2886" i="9" s="1"/>
  <c r="K2886" i="9" s="1" a="1"/>
  <c r="K2886" i="9" s="1"/>
  <c r="J2887" i="9" a="1"/>
  <c r="J2887" i="9" s="1"/>
  <c r="K2887" i="9" s="1" a="1"/>
  <c r="K2887" i="9" s="1"/>
  <c r="J2888" i="9" a="1"/>
  <c r="J2888" i="9" s="1"/>
  <c r="K2888" i="9" s="1" a="1"/>
  <c r="K2888" i="9" s="1"/>
  <c r="J2889" i="9" a="1"/>
  <c r="J2889" i="9" s="1"/>
  <c r="K2889" i="9" s="1" a="1"/>
  <c r="K2889" i="9" s="1"/>
  <c r="J2890" i="9" a="1"/>
  <c r="J2890" i="9" s="1"/>
  <c r="K2890" i="9" s="1" a="1"/>
  <c r="K2890" i="9" s="1"/>
  <c r="J2891" i="9" a="1"/>
  <c r="J2891" i="9" s="1"/>
  <c r="K2891" i="9" s="1" a="1"/>
  <c r="K2891" i="9" s="1"/>
  <c r="J2892" i="9" a="1"/>
  <c r="J2892" i="9" s="1"/>
  <c r="K2892" i="9" s="1" a="1"/>
  <c r="K2892" i="9" s="1"/>
  <c r="J2893" i="9" a="1"/>
  <c r="J2893" i="9" s="1"/>
  <c r="K2893" i="9" s="1" a="1"/>
  <c r="K2893" i="9" s="1"/>
  <c r="J2894" i="9" a="1"/>
  <c r="J2894" i="9" s="1"/>
  <c r="K2894" i="9" s="1" a="1"/>
  <c r="K2894" i="9" s="1"/>
  <c r="J2895" i="9" a="1"/>
  <c r="J2895" i="9" s="1"/>
  <c r="K2895" i="9" s="1" a="1"/>
  <c r="K2895" i="9" s="1"/>
  <c r="J2896" i="9" a="1"/>
  <c r="J2896" i="9" s="1"/>
  <c r="K2896" i="9" s="1" a="1"/>
  <c r="K2896" i="9" s="1"/>
  <c r="J2897" i="9" a="1"/>
  <c r="J2897" i="9" s="1"/>
  <c r="K2897" i="9" s="1" a="1"/>
  <c r="K2897" i="9" s="1"/>
  <c r="J2898" i="9" a="1"/>
  <c r="J2898" i="9" s="1"/>
  <c r="K2898" i="9" s="1" a="1"/>
  <c r="K2898" i="9" s="1"/>
  <c r="J2899" i="9" a="1"/>
  <c r="J2899" i="9" s="1"/>
  <c r="K2899" i="9" s="1" a="1"/>
  <c r="K2899" i="9" s="1"/>
  <c r="J2900" i="9" a="1"/>
  <c r="J2900" i="9" s="1"/>
  <c r="K2900" i="9" s="1" a="1"/>
  <c r="K2900" i="9" s="1"/>
  <c r="J2901" i="9" a="1"/>
  <c r="J2901" i="9" s="1"/>
  <c r="K2901" i="9" s="1" a="1"/>
  <c r="K2901" i="9" s="1"/>
  <c r="J2902" i="9" a="1"/>
  <c r="J2902" i="9" s="1"/>
  <c r="K2902" i="9" s="1" a="1"/>
  <c r="K2902" i="9" s="1"/>
  <c r="J2903" i="9" a="1"/>
  <c r="J2903" i="9" s="1"/>
  <c r="K2903" i="9" s="1" a="1"/>
  <c r="K2903" i="9" s="1"/>
  <c r="J2904" i="9" a="1"/>
  <c r="J2904" i="9" s="1"/>
  <c r="K2904" i="9" s="1" a="1"/>
  <c r="K2904" i="9" s="1"/>
  <c r="J2905" i="9" a="1"/>
  <c r="J2905" i="9" s="1"/>
  <c r="K2905" i="9" s="1" a="1"/>
  <c r="K2905" i="9" s="1"/>
  <c r="J2906" i="9" a="1"/>
  <c r="J2906" i="9" s="1"/>
  <c r="K2906" i="9" s="1" a="1"/>
  <c r="K2906" i="9" s="1"/>
  <c r="J2907" i="9" a="1"/>
  <c r="J2907" i="9" s="1"/>
  <c r="K2907" i="9" s="1" a="1"/>
  <c r="K2907" i="9" s="1"/>
  <c r="J2908" i="9" a="1"/>
  <c r="J2908" i="9" s="1"/>
  <c r="K2908" i="9" s="1" a="1"/>
  <c r="K2908" i="9" s="1"/>
  <c r="J2909" i="9" a="1"/>
  <c r="J2909" i="9" s="1"/>
  <c r="K2909" i="9" s="1" a="1"/>
  <c r="K2909" i="9" s="1"/>
  <c r="J2910" i="9" a="1"/>
  <c r="J2910" i="9" s="1"/>
  <c r="K2910" i="9" s="1" a="1"/>
  <c r="K2910" i="9" s="1"/>
  <c r="J2911" i="9" a="1"/>
  <c r="J2911" i="9" s="1"/>
  <c r="K2911" i="9" s="1" a="1"/>
  <c r="K2911" i="9" s="1"/>
  <c r="J2912" i="9" a="1"/>
  <c r="J2912" i="9" s="1"/>
  <c r="K2912" i="9" s="1" a="1"/>
  <c r="K2912" i="9" s="1"/>
  <c r="J2913" i="9" a="1"/>
  <c r="J2913" i="9" s="1"/>
  <c r="K2913" i="9" s="1" a="1"/>
  <c r="K2913" i="9" s="1"/>
  <c r="J2914" i="9" a="1"/>
  <c r="J2914" i="9" s="1"/>
  <c r="K2914" i="9" s="1" a="1"/>
  <c r="K2914" i="9" s="1"/>
  <c r="J2915" i="9" a="1"/>
  <c r="J2915" i="9" s="1"/>
  <c r="K2915" i="9" s="1" a="1"/>
  <c r="K2915" i="9" s="1"/>
  <c r="J2916" i="9" a="1"/>
  <c r="J2916" i="9" s="1"/>
  <c r="K2916" i="9" s="1" a="1"/>
  <c r="K2916" i="9" s="1"/>
  <c r="J2917" i="9" a="1"/>
  <c r="J2917" i="9" s="1"/>
  <c r="K2917" i="9" s="1" a="1"/>
  <c r="K2917" i="9" s="1"/>
  <c r="J2918" i="9" a="1"/>
  <c r="J2918" i="9" s="1"/>
  <c r="K2918" i="9" s="1" a="1"/>
  <c r="K2918" i="9" s="1"/>
  <c r="J2919" i="9" a="1"/>
  <c r="J2919" i="9" s="1"/>
  <c r="K2919" i="9" s="1" a="1"/>
  <c r="K2919" i="9" s="1"/>
  <c r="J2920" i="9" a="1"/>
  <c r="J2920" i="9" s="1"/>
  <c r="K2920" i="9" s="1" a="1"/>
  <c r="K2920" i="9" s="1"/>
  <c r="J2921" i="9" a="1"/>
  <c r="J2921" i="9" s="1"/>
  <c r="K2921" i="9" s="1" a="1"/>
  <c r="K2921" i="9" s="1"/>
  <c r="J2922" i="9" a="1"/>
  <c r="J2922" i="9" s="1"/>
  <c r="K2922" i="9" s="1" a="1"/>
  <c r="K2922" i="9" s="1"/>
  <c r="J2923" i="9" a="1"/>
  <c r="J2923" i="9" s="1"/>
  <c r="K2923" i="9" s="1" a="1"/>
  <c r="K2923" i="9" s="1"/>
  <c r="J2924" i="9" a="1"/>
  <c r="J2924" i="9" s="1"/>
  <c r="K2924" i="9" s="1" a="1"/>
  <c r="K2924" i="9" s="1"/>
  <c r="J2925" i="9" a="1"/>
  <c r="J2925" i="9" s="1"/>
  <c r="K2925" i="9" s="1" a="1"/>
  <c r="K2925" i="9" s="1"/>
  <c r="J2926" i="9" a="1"/>
  <c r="J2926" i="9" s="1"/>
  <c r="K2926" i="9" s="1" a="1"/>
  <c r="K2926" i="9" s="1"/>
  <c r="J2927" i="9" a="1"/>
  <c r="J2927" i="9" s="1"/>
  <c r="K2927" i="9" s="1" a="1"/>
  <c r="K2927" i="9" s="1"/>
  <c r="J2928" i="9" a="1"/>
  <c r="J2928" i="9" s="1"/>
  <c r="K2928" i="9" s="1" a="1"/>
  <c r="K2928" i="9" s="1"/>
  <c r="J2929" i="9" a="1"/>
  <c r="J2929" i="9" s="1"/>
  <c r="K2929" i="9" s="1" a="1"/>
  <c r="K2929" i="9" s="1"/>
  <c r="J2930" i="9" a="1"/>
  <c r="J2930" i="9" s="1"/>
  <c r="K2930" i="9" s="1" a="1"/>
  <c r="K2930" i="9" s="1"/>
  <c r="J2931" i="9" a="1"/>
  <c r="J2931" i="9" s="1"/>
  <c r="K2931" i="9" s="1" a="1"/>
  <c r="K2931" i="9" s="1"/>
  <c r="J2932" i="9" a="1"/>
  <c r="J2932" i="9" s="1"/>
  <c r="K2932" i="9" s="1" a="1"/>
  <c r="K2932" i="9" s="1"/>
  <c r="J2933" i="9" a="1"/>
  <c r="J2933" i="9" s="1"/>
  <c r="K2933" i="9" s="1" a="1"/>
  <c r="K2933" i="9" s="1"/>
  <c r="J2934" i="9" a="1"/>
  <c r="J2934" i="9" s="1"/>
  <c r="K2934" i="9" s="1" a="1"/>
  <c r="K2934" i="9" s="1"/>
  <c r="J2935" i="9" a="1"/>
  <c r="J2935" i="9" s="1"/>
  <c r="K2935" i="9" s="1" a="1"/>
  <c r="K2935" i="9" s="1"/>
  <c r="J2936" i="9" a="1"/>
  <c r="J2936" i="9" s="1"/>
  <c r="K2936" i="9" s="1" a="1"/>
  <c r="K2936" i="9" s="1"/>
  <c r="J2937" i="9" a="1"/>
  <c r="J2937" i="9" s="1"/>
  <c r="K2937" i="9" s="1" a="1"/>
  <c r="K2937" i="9" s="1"/>
  <c r="J2938" i="9" a="1"/>
  <c r="J2938" i="9" s="1"/>
  <c r="K2938" i="9" s="1" a="1"/>
  <c r="K2938" i="9" s="1"/>
  <c r="J2939" i="9" a="1"/>
  <c r="J2939" i="9" s="1"/>
  <c r="K2939" i="9" s="1" a="1"/>
  <c r="K2939" i="9" s="1"/>
  <c r="J2940" i="9" a="1"/>
  <c r="J2940" i="9" s="1"/>
  <c r="K2940" i="9" s="1" a="1"/>
  <c r="K2940" i="9" s="1"/>
  <c r="J2941" i="9" a="1"/>
  <c r="J2941" i="9" s="1"/>
  <c r="K2941" i="9" s="1" a="1"/>
  <c r="K2941" i="9" s="1"/>
  <c r="J2942" i="9" a="1"/>
  <c r="J2942" i="9" s="1"/>
  <c r="K2942" i="9" s="1" a="1"/>
  <c r="K2942" i="9" s="1"/>
  <c r="J2943" i="9" a="1"/>
  <c r="J2943" i="9" s="1"/>
  <c r="K2943" i="9" s="1" a="1"/>
  <c r="K2943" i="9" s="1"/>
  <c r="J2944" i="9" a="1"/>
  <c r="J2944" i="9" s="1"/>
  <c r="K2944" i="9" s="1" a="1"/>
  <c r="K2944" i="9" s="1"/>
  <c r="J2945" i="9" a="1"/>
  <c r="J2945" i="9" s="1"/>
  <c r="K2945" i="9" s="1" a="1"/>
  <c r="K2945" i="9" s="1"/>
  <c r="J2946" i="9" a="1"/>
  <c r="J2946" i="9" s="1"/>
  <c r="K2946" i="9" s="1" a="1"/>
  <c r="K2946" i="9" s="1"/>
  <c r="J2947" i="9" a="1"/>
  <c r="J2947" i="9" s="1"/>
  <c r="K2947" i="9" s="1" a="1"/>
  <c r="K2947" i="9" s="1"/>
  <c r="J2948" i="9" a="1"/>
  <c r="J2948" i="9" s="1"/>
  <c r="K2948" i="9" s="1" a="1"/>
  <c r="K2948" i="9" s="1"/>
  <c r="J2949" i="9" a="1"/>
  <c r="J2949" i="9" s="1"/>
  <c r="K2949" i="9" s="1" a="1"/>
  <c r="K2949" i="9" s="1"/>
  <c r="J2950" i="9" a="1"/>
  <c r="J2950" i="9" s="1"/>
  <c r="K2950" i="9" s="1" a="1"/>
  <c r="K2950" i="9" s="1"/>
  <c r="J2951" i="9" a="1"/>
  <c r="J2951" i="9" s="1"/>
  <c r="K2951" i="9" s="1" a="1"/>
  <c r="K2951" i="9" s="1"/>
  <c r="J2952" i="9" a="1"/>
  <c r="J2952" i="9" s="1"/>
  <c r="K2952" i="9" s="1" a="1"/>
  <c r="K2952" i="9" s="1"/>
  <c r="J2953" i="9" a="1"/>
  <c r="J2953" i="9" s="1"/>
  <c r="K2953" i="9" s="1" a="1"/>
  <c r="K2953" i="9" s="1"/>
  <c r="J2954" i="9" a="1"/>
  <c r="J2954" i="9" s="1"/>
  <c r="K2954" i="9" s="1" a="1"/>
  <c r="K2954" i="9" s="1"/>
  <c r="J2955" i="9" a="1"/>
  <c r="J2955" i="9" s="1"/>
  <c r="K2955" i="9" s="1" a="1"/>
  <c r="K2955" i="9" s="1"/>
  <c r="J2956" i="9" a="1"/>
  <c r="J2956" i="9" s="1"/>
  <c r="K2956" i="9" s="1" a="1"/>
  <c r="K2956" i="9" s="1"/>
  <c r="J2957" i="9" a="1"/>
  <c r="J2957" i="9" s="1"/>
  <c r="K2957" i="9" s="1" a="1"/>
  <c r="K2957" i="9" s="1"/>
  <c r="J2958" i="9" a="1"/>
  <c r="J2958" i="9" s="1"/>
  <c r="K2958" i="9" s="1" a="1"/>
  <c r="K2958" i="9" s="1"/>
  <c r="J2959" i="9" a="1"/>
  <c r="J2959" i="9" s="1"/>
  <c r="K2959" i="9" s="1" a="1"/>
  <c r="K2959" i="9" s="1"/>
  <c r="J2960" i="9" a="1"/>
  <c r="J2960" i="9" s="1"/>
  <c r="K2960" i="9" s="1" a="1"/>
  <c r="K2960" i="9" s="1"/>
  <c r="J2961" i="9" a="1"/>
  <c r="J2961" i="9" s="1"/>
  <c r="K2961" i="9" s="1" a="1"/>
  <c r="K2961" i="9" s="1"/>
  <c r="J2962" i="9" a="1"/>
  <c r="J2962" i="9" s="1"/>
  <c r="K2962" i="9" s="1" a="1"/>
  <c r="K2962" i="9" s="1"/>
  <c r="J2963" i="9" a="1"/>
  <c r="J2963" i="9" s="1"/>
  <c r="K2963" i="9" s="1" a="1"/>
  <c r="K2963" i="9" s="1"/>
  <c r="J2964" i="9" a="1"/>
  <c r="J2964" i="9" s="1"/>
  <c r="K2964" i="9" s="1" a="1"/>
  <c r="K2964" i="9" s="1"/>
  <c r="J2965" i="9" a="1"/>
  <c r="J2965" i="9" s="1"/>
  <c r="K2965" i="9" s="1" a="1"/>
  <c r="K2965" i="9" s="1"/>
  <c r="J2966" i="9" a="1"/>
  <c r="J2966" i="9" s="1"/>
  <c r="K2966" i="9" s="1" a="1"/>
  <c r="K2966" i="9" s="1"/>
  <c r="J2967" i="9" a="1"/>
  <c r="J2967" i="9" s="1"/>
  <c r="K2967" i="9" s="1" a="1"/>
  <c r="K2967" i="9" s="1"/>
  <c r="J2968" i="9" a="1"/>
  <c r="J2968" i="9" s="1"/>
  <c r="K2968" i="9" s="1" a="1"/>
  <c r="K2968" i="9" s="1"/>
  <c r="J2969" i="9" a="1"/>
  <c r="J2969" i="9" s="1"/>
  <c r="K2969" i="9" s="1" a="1"/>
  <c r="K2969" i="9" s="1"/>
  <c r="J2970" i="9" a="1"/>
  <c r="J2970" i="9" s="1"/>
  <c r="K2970" i="9" s="1" a="1"/>
  <c r="K2970" i="9" s="1"/>
  <c r="J2971" i="9" a="1"/>
  <c r="J2971" i="9" s="1"/>
  <c r="K2971" i="9" s="1" a="1"/>
  <c r="K2971" i="9" s="1"/>
  <c r="J2972" i="9" a="1"/>
  <c r="J2972" i="9" s="1"/>
  <c r="K2972" i="9" s="1" a="1"/>
  <c r="K2972" i="9" s="1"/>
  <c r="J2973" i="9" a="1"/>
  <c r="J2973" i="9" s="1"/>
  <c r="K2973" i="9" s="1" a="1"/>
  <c r="K2973" i="9" s="1"/>
  <c r="J2974" i="9" a="1"/>
  <c r="J2974" i="9" s="1"/>
  <c r="K2974" i="9" s="1" a="1"/>
  <c r="K2974" i="9" s="1"/>
  <c r="J2975" i="9" a="1"/>
  <c r="J2975" i="9" s="1"/>
  <c r="K2975" i="9" s="1" a="1"/>
  <c r="K2975" i="9" s="1"/>
  <c r="J2976" i="9" a="1"/>
  <c r="J2976" i="9" s="1"/>
  <c r="K2976" i="9" s="1" a="1"/>
  <c r="K2976" i="9" s="1"/>
  <c r="J2977" i="9" a="1"/>
  <c r="J2977" i="9" s="1"/>
  <c r="K2977" i="9" s="1" a="1"/>
  <c r="K2977" i="9" s="1"/>
  <c r="J2978" i="9" a="1"/>
  <c r="J2978" i="9" s="1"/>
  <c r="K2978" i="9" s="1" a="1"/>
  <c r="K2978" i="9" s="1"/>
  <c r="J2979" i="9" a="1"/>
  <c r="J2979" i="9" s="1"/>
  <c r="K2979" i="9" s="1" a="1"/>
  <c r="K2979" i="9" s="1"/>
  <c r="J2980" i="9" a="1"/>
  <c r="J2980" i="9" s="1"/>
  <c r="K2980" i="9" s="1" a="1"/>
  <c r="K2980" i="9" s="1"/>
  <c r="J2981" i="9" a="1"/>
  <c r="J2981" i="9" s="1"/>
  <c r="K2981" i="9" s="1" a="1"/>
  <c r="K2981" i="9" s="1"/>
  <c r="J2982" i="9" a="1"/>
  <c r="J2982" i="9" s="1"/>
  <c r="K2982" i="9" s="1" a="1"/>
  <c r="K2982" i="9" s="1"/>
  <c r="J2983" i="9" a="1"/>
  <c r="J2983" i="9" s="1"/>
  <c r="K2983" i="9" s="1" a="1"/>
  <c r="K2983" i="9" s="1"/>
  <c r="J2984" i="9" a="1"/>
  <c r="J2984" i="9" s="1"/>
  <c r="K2984" i="9" s="1" a="1"/>
  <c r="K2984" i="9" s="1"/>
  <c r="J2985" i="9" a="1"/>
  <c r="J2985" i="9" s="1"/>
  <c r="K2985" i="9" s="1" a="1"/>
  <c r="K2985" i="9" s="1"/>
  <c r="J2986" i="9" a="1"/>
  <c r="J2986" i="9" s="1"/>
  <c r="K2986" i="9" s="1" a="1"/>
  <c r="K2986" i="9" s="1"/>
  <c r="J2987" i="9" a="1"/>
  <c r="J2987" i="9" s="1"/>
  <c r="K2987" i="9" s="1" a="1"/>
  <c r="K2987" i="9" s="1"/>
  <c r="J2988" i="9" a="1"/>
  <c r="J2988" i="9" s="1"/>
  <c r="K2988" i="9" s="1" a="1"/>
  <c r="K2988" i="9" s="1"/>
  <c r="J2989" i="9" a="1"/>
  <c r="J2989" i="9" s="1"/>
  <c r="K2989" i="9" s="1" a="1"/>
  <c r="K2989" i="9" s="1"/>
  <c r="J2990" i="9" a="1"/>
  <c r="J2990" i="9" s="1"/>
  <c r="K2990" i="9" s="1" a="1"/>
  <c r="K2990" i="9" s="1"/>
  <c r="J2991" i="9" a="1"/>
  <c r="J2991" i="9" s="1"/>
  <c r="K2991" i="9" s="1" a="1"/>
  <c r="K2991" i="9" s="1"/>
  <c r="J2992" i="9" a="1"/>
  <c r="J2992" i="9" s="1"/>
  <c r="K2992" i="9" s="1" a="1"/>
  <c r="K2992" i="9" s="1"/>
  <c r="J2993" i="9" a="1"/>
  <c r="J2993" i="9" s="1"/>
  <c r="K2993" i="9" s="1" a="1"/>
  <c r="K2993" i="9" s="1"/>
  <c r="J2994" i="9" a="1"/>
  <c r="J2994" i="9" s="1"/>
  <c r="K2994" i="9" s="1" a="1"/>
  <c r="K2994" i="9" s="1"/>
  <c r="J2995" i="9" a="1"/>
  <c r="J2995" i="9" s="1"/>
  <c r="K2995" i="9" s="1" a="1"/>
  <c r="K2995" i="9" s="1"/>
  <c r="J2996" i="9" a="1"/>
  <c r="J2996" i="9" s="1"/>
  <c r="K2996" i="9" s="1" a="1"/>
  <c r="K2996" i="9" s="1"/>
  <c r="J2997" i="9" a="1"/>
  <c r="J2997" i="9" s="1"/>
  <c r="K2997" i="9" s="1" a="1"/>
  <c r="K2997" i="9" s="1"/>
  <c r="J2998" i="9" a="1"/>
  <c r="J2998" i="9" s="1"/>
  <c r="K2998" i="9" s="1" a="1"/>
  <c r="K2998" i="9" s="1"/>
  <c r="J2999" i="9" a="1"/>
  <c r="J2999" i="9" s="1"/>
  <c r="K2999" i="9" s="1" a="1"/>
  <c r="K2999" i="9" s="1"/>
  <c r="J3000" i="9" a="1"/>
  <c r="J3000" i="9" s="1"/>
  <c r="K3000" i="9" s="1" a="1"/>
  <c r="K3000" i="9" s="1"/>
  <c r="J3001" i="9" a="1"/>
  <c r="J3001" i="9" s="1"/>
  <c r="K3001" i="9" s="1" a="1"/>
  <c r="K3001" i="9" s="1"/>
  <c r="J3002" i="9" a="1"/>
  <c r="J3002" i="9" s="1"/>
  <c r="K3002" i="9" s="1" a="1"/>
  <c r="K3002" i="9" s="1"/>
  <c r="J3003" i="9" a="1"/>
  <c r="J3003" i="9" s="1"/>
  <c r="K3003" i="9" s="1" a="1"/>
  <c r="K3003" i="9" s="1"/>
  <c r="J3004" i="9" a="1"/>
  <c r="J3004" i="9" s="1"/>
  <c r="K3004" i="9" s="1" a="1"/>
  <c r="K3004" i="9" s="1"/>
  <c r="J3005" i="9" a="1"/>
  <c r="J3005" i="9" s="1"/>
  <c r="K3005" i="9" s="1" a="1"/>
  <c r="K3005" i="9" s="1"/>
  <c r="J3006" i="9" a="1"/>
  <c r="J3006" i="9" s="1"/>
  <c r="K3006" i="9" s="1" a="1"/>
  <c r="K3006" i="9" s="1"/>
  <c r="J3007" i="9" a="1"/>
  <c r="J3007" i="9" s="1"/>
  <c r="K3007" i="9" s="1" a="1"/>
  <c r="K3007" i="9" s="1"/>
  <c r="J3008" i="9" a="1"/>
  <c r="J3008" i="9" s="1"/>
  <c r="K3008" i="9" s="1" a="1"/>
  <c r="K3008" i="9" s="1"/>
  <c r="J3009" i="9" a="1"/>
  <c r="J3009" i="9" s="1"/>
  <c r="K3009" i="9" s="1" a="1"/>
  <c r="K3009" i="9" s="1"/>
  <c r="J3010" i="9" a="1"/>
  <c r="J3010" i="9" s="1"/>
  <c r="K3010" i="9" s="1" a="1"/>
  <c r="K3010" i="9" s="1"/>
  <c r="J3011" i="9" a="1"/>
  <c r="J3011" i="9" s="1"/>
  <c r="K3011" i="9" s="1" a="1"/>
  <c r="K3011" i="9" s="1"/>
  <c r="J3012" i="9" a="1"/>
  <c r="J3012" i="9" s="1"/>
  <c r="K3012" i="9" s="1" a="1"/>
  <c r="K3012" i="9" s="1"/>
  <c r="J3013" i="9" a="1"/>
  <c r="J3013" i="9" s="1"/>
  <c r="K3013" i="9" s="1" a="1"/>
  <c r="K3013" i="9" s="1"/>
  <c r="J3014" i="9" a="1"/>
  <c r="J3014" i="9" s="1"/>
  <c r="K3014" i="9" s="1" a="1"/>
  <c r="K3014" i="9" s="1"/>
  <c r="J3015" i="9" a="1"/>
  <c r="J3015" i="9" s="1"/>
  <c r="K3015" i="9" s="1" a="1"/>
  <c r="K3015" i="9" s="1"/>
  <c r="J3016" i="9" a="1"/>
  <c r="J3016" i="9" s="1"/>
  <c r="K3016" i="9" s="1" a="1"/>
  <c r="K3016" i="9" s="1"/>
  <c r="J3017" i="9" a="1"/>
  <c r="J3017" i="9" s="1"/>
  <c r="K3017" i="9" s="1" a="1"/>
  <c r="K3017" i="9" s="1"/>
  <c r="J3018" i="9" a="1"/>
  <c r="J3018" i="9" s="1"/>
  <c r="K3018" i="9" s="1" a="1"/>
  <c r="K3018" i="9" s="1"/>
  <c r="J3019" i="9" a="1"/>
  <c r="J3019" i="9" s="1"/>
  <c r="K3019" i="9" s="1" a="1"/>
  <c r="K3019" i="9" s="1"/>
  <c r="J3020" i="9" a="1"/>
  <c r="J3020" i="9" s="1"/>
  <c r="K3020" i="9" s="1" a="1"/>
  <c r="K3020" i="9" s="1"/>
  <c r="J3021" i="9" a="1"/>
  <c r="J3021" i="9" s="1"/>
  <c r="K3021" i="9" s="1" a="1"/>
  <c r="K3021" i="9" s="1"/>
  <c r="J3022" i="9" a="1"/>
  <c r="J3022" i="9" s="1"/>
  <c r="K3022" i="9" s="1" a="1"/>
  <c r="K3022" i="9" s="1"/>
  <c r="J3023" i="9" a="1"/>
  <c r="J3023" i="9" s="1"/>
  <c r="K3023" i="9" s="1" a="1"/>
  <c r="K3023" i="9" s="1"/>
  <c r="J3024" i="9" a="1"/>
  <c r="J3024" i="9" s="1"/>
  <c r="K3024" i="9" s="1" a="1"/>
  <c r="K3024" i="9" s="1"/>
  <c r="J3025" i="9" a="1"/>
  <c r="J3025" i="9" s="1"/>
  <c r="K3025" i="9" s="1" a="1"/>
  <c r="K3025" i="9" s="1"/>
  <c r="J3026" i="9" a="1"/>
  <c r="J3026" i="9" s="1"/>
  <c r="K3026" i="9" s="1" a="1"/>
  <c r="K3026" i="9" s="1"/>
  <c r="J3027" i="9" a="1"/>
  <c r="J3027" i="9" s="1"/>
  <c r="K3027" i="9" s="1" a="1"/>
  <c r="K3027" i="9" s="1"/>
  <c r="J3028" i="9" a="1"/>
  <c r="J3028" i="9" s="1"/>
  <c r="K3028" i="9" s="1" a="1"/>
  <c r="K3028" i="9" s="1"/>
  <c r="J3029" i="9" a="1"/>
  <c r="J3029" i="9" s="1"/>
  <c r="K3029" i="9" s="1" a="1"/>
  <c r="K3029" i="9" s="1"/>
  <c r="J3030" i="9" a="1"/>
  <c r="J3030" i="9" s="1"/>
  <c r="K3030" i="9" s="1" a="1"/>
  <c r="K3030" i="9" s="1"/>
  <c r="J3031" i="9" a="1"/>
  <c r="J3031" i="9" s="1"/>
  <c r="K3031" i="9" s="1" a="1"/>
  <c r="K3031" i="9" s="1"/>
  <c r="J3032" i="9" a="1"/>
  <c r="J3032" i="9" s="1"/>
  <c r="K3032" i="9" s="1" a="1"/>
  <c r="K3032" i="9" s="1"/>
  <c r="J3033" i="9" a="1"/>
  <c r="J3033" i="9" s="1"/>
  <c r="K3033" i="9" s="1" a="1"/>
  <c r="K3033" i="9" s="1"/>
  <c r="J3034" i="9" a="1"/>
  <c r="J3034" i="9" s="1"/>
  <c r="K3034" i="9" s="1" a="1"/>
  <c r="K3034" i="9" s="1"/>
  <c r="J3035" i="9" a="1"/>
  <c r="J3035" i="9" s="1"/>
  <c r="K3035" i="9" s="1" a="1"/>
  <c r="K3035" i="9" s="1"/>
  <c r="J3036" i="9" a="1"/>
  <c r="J3036" i="9" s="1"/>
  <c r="K3036" i="9" s="1" a="1"/>
  <c r="K3036" i="9" s="1"/>
  <c r="J3037" i="9" a="1"/>
  <c r="J3037" i="9" s="1"/>
  <c r="K3037" i="9" s="1" a="1"/>
  <c r="K3037" i="9" s="1"/>
  <c r="J3038" i="9" a="1"/>
  <c r="J3038" i="9" s="1"/>
  <c r="K3038" i="9" s="1" a="1"/>
  <c r="K3038" i="9" s="1"/>
  <c r="J3039" i="9" a="1"/>
  <c r="J3039" i="9" s="1"/>
  <c r="K3039" i="9" s="1" a="1"/>
  <c r="K3039" i="9" s="1"/>
  <c r="J3040" i="9" a="1"/>
  <c r="J3040" i="9" s="1"/>
  <c r="K3040" i="9" s="1" a="1"/>
  <c r="K3040" i="9" s="1"/>
  <c r="J3041" i="9" a="1"/>
  <c r="J3041" i="9" s="1"/>
  <c r="K3041" i="9" s="1" a="1"/>
  <c r="K3041" i="9" s="1"/>
  <c r="J3042" i="9" a="1"/>
  <c r="J3042" i="9" s="1"/>
  <c r="K3042" i="9" s="1" a="1"/>
  <c r="K3042" i="9" s="1"/>
  <c r="J3043" i="9" a="1"/>
  <c r="J3043" i="9" s="1"/>
  <c r="K3043" i="9" s="1" a="1"/>
  <c r="K3043" i="9" s="1"/>
  <c r="J3044" i="9" a="1"/>
  <c r="J3044" i="9" s="1"/>
  <c r="K3044" i="9" s="1" a="1"/>
  <c r="K3044" i="9" s="1"/>
  <c r="J3045" i="9" a="1"/>
  <c r="J3045" i="9" s="1"/>
  <c r="K3045" i="9" s="1" a="1"/>
  <c r="K3045" i="9" s="1"/>
  <c r="J3046" i="9" a="1"/>
  <c r="J3046" i="9" s="1"/>
  <c r="K3046" i="9" s="1" a="1"/>
  <c r="K3046" i="9" s="1"/>
  <c r="J3047" i="9" a="1"/>
  <c r="J3047" i="9" s="1"/>
  <c r="K3047" i="9" s="1" a="1"/>
  <c r="K3047" i="9" s="1"/>
  <c r="J3048" i="9" a="1"/>
  <c r="J3048" i="9" s="1"/>
  <c r="K3048" i="9" s="1" a="1"/>
  <c r="K3048" i="9" s="1"/>
  <c r="J3049" i="9" a="1"/>
  <c r="J3049" i="9" s="1"/>
  <c r="K3049" i="9" s="1" a="1"/>
  <c r="K3049" i="9" s="1"/>
  <c r="J3050" i="9" a="1"/>
  <c r="J3050" i="9" s="1"/>
  <c r="K3050" i="9" s="1" a="1"/>
  <c r="K3050" i="9" s="1"/>
  <c r="J3051" i="9" a="1"/>
  <c r="J3051" i="9" s="1"/>
  <c r="K3051" i="9" s="1" a="1"/>
  <c r="K3051" i="9" s="1"/>
  <c r="J3052" i="9" a="1"/>
  <c r="J3052" i="9" s="1"/>
  <c r="K3052" i="9" s="1" a="1"/>
  <c r="K3052" i="9" s="1"/>
  <c r="J3053" i="9" a="1"/>
  <c r="J3053" i="9" s="1"/>
  <c r="K3053" i="9" s="1" a="1"/>
  <c r="K3053" i="9" s="1"/>
  <c r="J3054" i="9" a="1"/>
  <c r="J3054" i="9" s="1"/>
  <c r="K3054" i="9" s="1" a="1"/>
  <c r="K3054" i="9" s="1"/>
  <c r="J3055" i="9" a="1"/>
  <c r="J3055" i="9" s="1"/>
  <c r="K3055" i="9" s="1" a="1"/>
  <c r="K3055" i="9" s="1"/>
  <c r="J3056" i="9" a="1"/>
  <c r="J3056" i="9" s="1"/>
  <c r="K3056" i="9" s="1" a="1"/>
  <c r="K3056" i="9" s="1"/>
  <c r="J3057" i="9" a="1"/>
  <c r="J3057" i="9" s="1"/>
  <c r="K3057" i="9" s="1" a="1"/>
  <c r="K3057" i="9" s="1"/>
  <c r="J3058" i="9" a="1"/>
  <c r="J3058" i="9" s="1"/>
  <c r="K3058" i="9" s="1" a="1"/>
  <c r="K3058" i="9" s="1"/>
  <c r="J3059" i="9" a="1"/>
  <c r="J3059" i="9" s="1"/>
  <c r="K3059" i="9" s="1" a="1"/>
  <c r="K3059" i="9" s="1"/>
  <c r="J3060" i="9" a="1"/>
  <c r="J3060" i="9" s="1"/>
  <c r="K3060" i="9" s="1" a="1"/>
  <c r="K3060" i="9" s="1"/>
  <c r="J3061" i="9" a="1"/>
  <c r="J3061" i="9" s="1"/>
  <c r="K3061" i="9" s="1" a="1"/>
  <c r="K3061" i="9" s="1"/>
  <c r="J3062" i="9" a="1"/>
  <c r="J3062" i="9" s="1"/>
  <c r="K3062" i="9" s="1" a="1"/>
  <c r="K3062" i="9" s="1"/>
  <c r="J3063" i="9" a="1"/>
  <c r="J3063" i="9" s="1"/>
  <c r="K3063" i="9" s="1" a="1"/>
  <c r="K3063" i="9" s="1"/>
  <c r="J3064" i="9" a="1"/>
  <c r="J3064" i="9" s="1"/>
  <c r="K3064" i="9" s="1" a="1"/>
  <c r="K3064" i="9" s="1"/>
  <c r="J3065" i="9" a="1"/>
  <c r="J3065" i="9" s="1"/>
  <c r="K3065" i="9" s="1" a="1"/>
  <c r="K3065" i="9" s="1"/>
  <c r="J3066" i="9" a="1"/>
  <c r="J3066" i="9" s="1"/>
  <c r="K3066" i="9" s="1" a="1"/>
  <c r="K3066" i="9" s="1"/>
  <c r="J3067" i="9" a="1"/>
  <c r="J3067" i="9" s="1"/>
  <c r="K3067" i="9" s="1" a="1"/>
  <c r="K3067" i="9" s="1"/>
  <c r="J3068" i="9" a="1"/>
  <c r="J3068" i="9" s="1"/>
  <c r="K3068" i="9" s="1" a="1"/>
  <c r="K3068" i="9" s="1"/>
  <c r="J3069" i="9" a="1"/>
  <c r="J3069" i="9" s="1"/>
  <c r="K3069" i="9" s="1" a="1"/>
  <c r="K3069" i="9" s="1"/>
  <c r="J3070" i="9" a="1"/>
  <c r="J3070" i="9" s="1"/>
  <c r="K3070" i="9" s="1" a="1"/>
  <c r="K3070" i="9" s="1"/>
  <c r="J3071" i="9" a="1"/>
  <c r="J3071" i="9" s="1"/>
  <c r="K3071" i="9" s="1" a="1"/>
  <c r="K3071" i="9" s="1"/>
  <c r="J3072" i="9" a="1"/>
  <c r="J3072" i="9" s="1"/>
  <c r="K3072" i="9" s="1" a="1"/>
  <c r="K3072" i="9" s="1"/>
  <c r="J3073" i="9" a="1"/>
  <c r="J3073" i="9" s="1"/>
  <c r="K3073" i="9" s="1" a="1"/>
  <c r="K3073" i="9" s="1"/>
  <c r="J3074" i="9" a="1"/>
  <c r="J3074" i="9" s="1"/>
  <c r="K3074" i="9" s="1" a="1"/>
  <c r="K3074" i="9" s="1"/>
  <c r="J3075" i="9" a="1"/>
  <c r="J3075" i="9" s="1"/>
  <c r="K3075" i="9" s="1" a="1"/>
  <c r="K3075" i="9" s="1"/>
  <c r="J3076" i="9" a="1"/>
  <c r="J3076" i="9" s="1"/>
  <c r="K3076" i="9" s="1" a="1"/>
  <c r="K3076" i="9" s="1"/>
  <c r="J3077" i="9" a="1"/>
  <c r="J3077" i="9" s="1"/>
  <c r="K3077" i="9" s="1" a="1"/>
  <c r="K3077" i="9" s="1"/>
  <c r="J3078" i="9" a="1"/>
  <c r="J3078" i="9" s="1"/>
  <c r="K3078" i="9" s="1" a="1"/>
  <c r="K3078" i="9" s="1"/>
  <c r="J3079" i="9" a="1"/>
  <c r="J3079" i="9" s="1"/>
  <c r="K3079" i="9" s="1" a="1"/>
  <c r="K3079" i="9" s="1"/>
  <c r="J3080" i="9" a="1"/>
  <c r="J3080" i="9" s="1"/>
  <c r="K3080" i="9" s="1" a="1"/>
  <c r="K3080" i="9" s="1"/>
  <c r="J3081" i="9" a="1"/>
  <c r="J3081" i="9" s="1"/>
  <c r="K3081" i="9" s="1" a="1"/>
  <c r="K3081" i="9" s="1"/>
  <c r="J3082" i="9" a="1"/>
  <c r="J3082" i="9" s="1"/>
  <c r="K3082" i="9" s="1" a="1"/>
  <c r="K3082" i="9" s="1"/>
  <c r="J3083" i="9" a="1"/>
  <c r="J3083" i="9" s="1"/>
  <c r="K3083" i="9" s="1" a="1"/>
  <c r="K3083" i="9" s="1"/>
  <c r="J3084" i="9" a="1"/>
  <c r="J3084" i="9" s="1"/>
  <c r="K3084" i="9" s="1" a="1"/>
  <c r="K3084" i="9" s="1"/>
  <c r="J3085" i="9" a="1"/>
  <c r="J3085" i="9" s="1"/>
  <c r="K3085" i="9" s="1" a="1"/>
  <c r="K3085" i="9" s="1"/>
  <c r="J3086" i="9" a="1"/>
  <c r="J3086" i="9" s="1"/>
  <c r="K3086" i="9" s="1" a="1"/>
  <c r="K3086" i="9" s="1"/>
  <c r="J3087" i="9" a="1"/>
  <c r="J3087" i="9" s="1"/>
  <c r="K3087" i="9" s="1" a="1"/>
  <c r="K3087" i="9" s="1"/>
  <c r="J3088" i="9" a="1"/>
  <c r="J3088" i="9" s="1"/>
  <c r="K3088" i="9" s="1" a="1"/>
  <c r="K3088" i="9" s="1"/>
  <c r="J3089" i="9" a="1"/>
  <c r="J3089" i="9" s="1"/>
  <c r="K3089" i="9" s="1" a="1"/>
  <c r="K3089" i="9" s="1"/>
  <c r="J3090" i="9" a="1"/>
  <c r="J3090" i="9" s="1"/>
  <c r="K3090" i="9" s="1" a="1"/>
  <c r="K3090" i="9" s="1"/>
  <c r="J3091" i="9" a="1"/>
  <c r="J3091" i="9" s="1"/>
  <c r="K3091" i="9" s="1" a="1"/>
  <c r="K3091" i="9" s="1"/>
  <c r="J3092" i="9" a="1"/>
  <c r="J3092" i="9" s="1"/>
  <c r="K3092" i="9" s="1" a="1"/>
  <c r="K3092" i="9" s="1"/>
  <c r="J3093" i="9" a="1"/>
  <c r="J3093" i="9" s="1"/>
  <c r="K3093" i="9" s="1" a="1"/>
  <c r="K3093" i="9" s="1"/>
  <c r="J3094" i="9" a="1"/>
  <c r="J3094" i="9" s="1"/>
  <c r="K3094" i="9" s="1" a="1"/>
  <c r="K3094" i="9" s="1"/>
  <c r="J3095" i="9" a="1"/>
  <c r="J3095" i="9" s="1"/>
  <c r="K3095" i="9" s="1" a="1"/>
  <c r="K3095" i="9" s="1"/>
  <c r="J3096" i="9" a="1"/>
  <c r="J3096" i="9" s="1"/>
  <c r="K3096" i="9" s="1" a="1"/>
  <c r="K3096" i="9" s="1"/>
  <c r="J3097" i="9" a="1"/>
  <c r="J3097" i="9" s="1"/>
  <c r="K3097" i="9" s="1" a="1"/>
  <c r="K3097" i="9" s="1"/>
  <c r="J3098" i="9" a="1"/>
  <c r="J3098" i="9" s="1"/>
  <c r="K3098" i="9" s="1" a="1"/>
  <c r="K3098" i="9" s="1"/>
  <c r="J3099" i="9" a="1"/>
  <c r="J3099" i="9" s="1"/>
  <c r="K3099" i="9" s="1" a="1"/>
  <c r="K3099" i="9" s="1"/>
  <c r="J3100" i="9" a="1"/>
  <c r="J3100" i="9" s="1"/>
  <c r="K3100" i="9" s="1" a="1"/>
  <c r="K3100" i="9" s="1"/>
  <c r="J3101" i="9" a="1"/>
  <c r="J3101" i="9" s="1"/>
  <c r="K3101" i="9" s="1" a="1"/>
  <c r="K3101" i="9" s="1"/>
  <c r="J3102" i="9" a="1"/>
  <c r="J3102" i="9" s="1"/>
  <c r="K3102" i="9" s="1" a="1"/>
  <c r="K3102" i="9" s="1"/>
  <c r="J3103" i="9" a="1"/>
  <c r="J3103" i="9" s="1"/>
  <c r="K3103" i="9" s="1" a="1"/>
  <c r="K3103" i="9" s="1"/>
  <c r="J3104" i="9" a="1"/>
  <c r="J3104" i="9" s="1"/>
  <c r="K3104" i="9" s="1" a="1"/>
  <c r="K3104" i="9" s="1"/>
  <c r="J3105" i="9" a="1"/>
  <c r="J3105" i="9" s="1"/>
  <c r="K3105" i="9" s="1" a="1"/>
  <c r="K3105" i="9" s="1"/>
  <c r="J3106" i="9" a="1"/>
  <c r="J3106" i="9" s="1"/>
  <c r="K3106" i="9" s="1" a="1"/>
  <c r="K3106" i="9" s="1"/>
  <c r="J3107" i="9" a="1"/>
  <c r="J3107" i="9" s="1"/>
  <c r="K3107" i="9" s="1" a="1"/>
  <c r="K3107" i="9" s="1"/>
  <c r="J3108" i="9" a="1"/>
  <c r="J3108" i="9" s="1"/>
  <c r="K3108" i="9" s="1" a="1"/>
  <c r="K3108" i="9" s="1"/>
  <c r="J3109" i="9" a="1"/>
  <c r="J3109" i="9" s="1"/>
  <c r="K3109" i="9" s="1" a="1"/>
  <c r="K3109" i="9" s="1"/>
  <c r="J3110" i="9" a="1"/>
  <c r="J3110" i="9" s="1"/>
  <c r="K3110" i="9" s="1" a="1"/>
  <c r="K3110" i="9" s="1"/>
  <c r="J3111" i="9" a="1"/>
  <c r="J3111" i="9" s="1"/>
  <c r="K3111" i="9" s="1" a="1"/>
  <c r="K3111" i="9" s="1"/>
  <c r="J3112" i="9" a="1"/>
  <c r="J3112" i="9" s="1"/>
  <c r="K3112" i="9" s="1" a="1"/>
  <c r="K3112" i="9" s="1"/>
  <c r="J3113" i="9" a="1"/>
  <c r="J3113" i="9" s="1"/>
  <c r="K3113" i="9" s="1" a="1"/>
  <c r="K3113" i="9" s="1"/>
  <c r="J3114" i="9" a="1"/>
  <c r="J3114" i="9" s="1"/>
  <c r="K3114" i="9" s="1" a="1"/>
  <c r="K3114" i="9" s="1"/>
  <c r="J3115" i="9" a="1"/>
  <c r="J3115" i="9" s="1"/>
  <c r="K3115" i="9" s="1" a="1"/>
  <c r="K3115" i="9" s="1"/>
  <c r="J3116" i="9" a="1"/>
  <c r="J3116" i="9" s="1"/>
  <c r="K3116" i="9" s="1" a="1"/>
  <c r="K3116" i="9" s="1"/>
  <c r="J3117" i="9" a="1"/>
  <c r="J3117" i="9" s="1"/>
  <c r="K3117" i="9" s="1" a="1"/>
  <c r="K3117" i="9" s="1"/>
  <c r="J3118" i="9" a="1"/>
  <c r="J3118" i="9" s="1"/>
  <c r="K3118" i="9" s="1" a="1"/>
  <c r="K3118" i="9" s="1"/>
  <c r="J3119" i="9" a="1"/>
  <c r="J3119" i="9" s="1"/>
  <c r="K3119" i="9" s="1" a="1"/>
  <c r="K3119" i="9" s="1"/>
  <c r="J3120" i="9" a="1"/>
  <c r="J3120" i="9" s="1"/>
  <c r="K3120" i="9" s="1" a="1"/>
  <c r="K3120" i="9" s="1"/>
  <c r="J3121" i="9" a="1"/>
  <c r="J3121" i="9" s="1"/>
  <c r="K3121" i="9" s="1" a="1"/>
  <c r="K3121" i="9" s="1"/>
  <c r="J3122" i="9" a="1"/>
  <c r="J3122" i="9" s="1"/>
  <c r="K3122" i="9" s="1" a="1"/>
  <c r="K3122" i="9" s="1"/>
  <c r="J3123" i="9" a="1"/>
  <c r="J3123" i="9" s="1"/>
  <c r="K3123" i="9" s="1" a="1"/>
  <c r="K3123" i="9" s="1"/>
  <c r="J3124" i="9" a="1"/>
  <c r="J3124" i="9" s="1"/>
  <c r="K3124" i="9" s="1" a="1"/>
  <c r="K3124" i="9" s="1"/>
  <c r="J3125" i="9" a="1"/>
  <c r="J3125" i="9" s="1"/>
  <c r="K3125" i="9" s="1" a="1"/>
  <c r="K3125" i="9" s="1"/>
  <c r="J3126" i="9" a="1"/>
  <c r="J3126" i="9" s="1"/>
  <c r="K3126" i="9" s="1" a="1"/>
  <c r="K3126" i="9" s="1"/>
  <c r="J3127" i="9" a="1"/>
  <c r="J3127" i="9" s="1"/>
  <c r="K3127" i="9" s="1" a="1"/>
  <c r="K3127" i="9" s="1"/>
  <c r="J3128" i="9" a="1"/>
  <c r="J3128" i="9" s="1"/>
  <c r="K3128" i="9" s="1" a="1"/>
  <c r="K3128" i="9" s="1"/>
  <c r="J3129" i="9" a="1"/>
  <c r="J3129" i="9" s="1"/>
  <c r="K3129" i="9" s="1" a="1"/>
  <c r="K3129" i="9" s="1"/>
  <c r="J3130" i="9" a="1"/>
  <c r="J3130" i="9" s="1"/>
  <c r="K3130" i="9" s="1" a="1"/>
  <c r="K3130" i="9" s="1"/>
  <c r="J3131" i="9" a="1"/>
  <c r="J3131" i="9" s="1"/>
  <c r="K3131" i="9" s="1" a="1"/>
  <c r="K3131" i="9" s="1"/>
  <c r="J3132" i="9" a="1"/>
  <c r="J3132" i="9" s="1"/>
  <c r="K3132" i="9" s="1" a="1"/>
  <c r="K3132" i="9" s="1"/>
  <c r="J3133" i="9" a="1"/>
  <c r="J3133" i="9" s="1"/>
  <c r="K3133" i="9" s="1" a="1"/>
  <c r="K3133" i="9" s="1"/>
  <c r="J3134" i="9" a="1"/>
  <c r="J3134" i="9" s="1"/>
  <c r="K3134" i="9" s="1" a="1"/>
  <c r="K3134" i="9" s="1"/>
  <c r="J3135" i="9" a="1"/>
  <c r="J3135" i="9" s="1"/>
  <c r="K3135" i="9" s="1" a="1"/>
  <c r="K3135" i="9" s="1"/>
  <c r="J3136" i="9" a="1"/>
  <c r="J3136" i="9" s="1"/>
  <c r="K3136" i="9" s="1" a="1"/>
  <c r="K3136" i="9" s="1"/>
  <c r="J3137" i="9" a="1"/>
  <c r="J3137" i="9" s="1"/>
  <c r="K3137" i="9" s="1" a="1"/>
  <c r="K3137" i="9" s="1"/>
  <c r="J3138" i="9" a="1"/>
  <c r="J3138" i="9" s="1"/>
  <c r="K3138" i="9" s="1" a="1"/>
  <c r="K3138" i="9" s="1"/>
  <c r="J3139" i="9" a="1"/>
  <c r="J3139" i="9" s="1"/>
  <c r="K3139" i="9" s="1" a="1"/>
  <c r="K3139" i="9" s="1"/>
  <c r="J3140" i="9" a="1"/>
  <c r="J3140" i="9" s="1"/>
  <c r="K3140" i="9" s="1" a="1"/>
  <c r="K3140" i="9" s="1"/>
  <c r="J3141" i="9" a="1"/>
  <c r="J3141" i="9" s="1"/>
  <c r="K3141" i="9" s="1" a="1"/>
  <c r="K3141" i="9" s="1"/>
  <c r="J3142" i="9" a="1"/>
  <c r="J3142" i="9" s="1"/>
  <c r="K3142" i="9" s="1" a="1"/>
  <c r="K3142" i="9" s="1"/>
  <c r="J3143" i="9" a="1"/>
  <c r="J3143" i="9" s="1"/>
  <c r="K3143" i="9" s="1" a="1"/>
  <c r="K3143" i="9" s="1"/>
  <c r="J3144" i="9" a="1"/>
  <c r="J3144" i="9" s="1"/>
  <c r="K3144" i="9" s="1" a="1"/>
  <c r="K3144" i="9" s="1"/>
  <c r="J3145" i="9" a="1"/>
  <c r="J3145" i="9" s="1"/>
  <c r="K3145" i="9" s="1" a="1"/>
  <c r="K3145" i="9" s="1"/>
  <c r="J3146" i="9" a="1"/>
  <c r="J3146" i="9" s="1"/>
  <c r="K3146" i="9" s="1" a="1"/>
  <c r="K3146" i="9" s="1"/>
  <c r="J3147" i="9" a="1"/>
  <c r="J3147" i="9" s="1"/>
  <c r="K3147" i="9" s="1" a="1"/>
  <c r="K3147" i="9" s="1"/>
  <c r="J3148" i="9" a="1"/>
  <c r="J3148" i="9" s="1"/>
  <c r="K3148" i="9" s="1" a="1"/>
  <c r="K3148" i="9" s="1"/>
  <c r="J3149" i="9" a="1"/>
  <c r="J3149" i="9" s="1"/>
  <c r="K3149" i="9" s="1" a="1"/>
  <c r="K3149" i="9" s="1"/>
  <c r="J3150" i="9" a="1"/>
  <c r="J3150" i="9" s="1"/>
  <c r="K3150" i="9" s="1" a="1"/>
  <c r="K3150" i="9" s="1"/>
  <c r="J3151" i="9" a="1"/>
  <c r="J3151" i="9" s="1"/>
  <c r="K3151" i="9" s="1" a="1"/>
  <c r="K3151" i="9" s="1"/>
  <c r="J3152" i="9" a="1"/>
  <c r="J3152" i="9" s="1"/>
  <c r="K3152" i="9" s="1" a="1"/>
  <c r="K3152" i="9" s="1"/>
  <c r="J3153" i="9" a="1"/>
  <c r="J3153" i="9" s="1"/>
  <c r="K3153" i="9" s="1" a="1"/>
  <c r="K3153" i="9" s="1"/>
  <c r="J3154" i="9" a="1"/>
  <c r="J3154" i="9" s="1"/>
  <c r="K3154" i="9" s="1" a="1"/>
  <c r="K3154" i="9" s="1"/>
  <c r="J3155" i="9" a="1"/>
  <c r="J3155" i="9" s="1"/>
  <c r="K3155" i="9" s="1" a="1"/>
  <c r="K3155" i="9" s="1"/>
  <c r="J3156" i="9" a="1"/>
  <c r="J3156" i="9" s="1"/>
  <c r="K3156" i="9" s="1" a="1"/>
  <c r="K3156" i="9" s="1"/>
  <c r="J3157" i="9" a="1"/>
  <c r="J3157" i="9" s="1"/>
  <c r="K3157" i="9" s="1" a="1"/>
  <c r="K3157" i="9" s="1"/>
  <c r="J3158" i="9" a="1"/>
  <c r="J3158" i="9" s="1"/>
  <c r="K3158" i="9" s="1" a="1"/>
  <c r="K3158" i="9" s="1"/>
  <c r="J3159" i="9" a="1"/>
  <c r="J3159" i="9" s="1"/>
  <c r="K3159" i="9" s="1" a="1"/>
  <c r="K3159" i="9" s="1"/>
  <c r="J3160" i="9" a="1"/>
  <c r="J3160" i="9" s="1"/>
  <c r="K3160" i="9" s="1" a="1"/>
  <c r="K3160" i="9" s="1"/>
  <c r="J3161" i="9" a="1"/>
  <c r="J3161" i="9" s="1"/>
  <c r="K3161" i="9" s="1" a="1"/>
  <c r="K3161" i="9" s="1"/>
  <c r="J3162" i="9" a="1"/>
  <c r="J3162" i="9" s="1"/>
  <c r="K3162" i="9" s="1" a="1"/>
  <c r="K3162" i="9" s="1"/>
  <c r="J3163" i="9" a="1"/>
  <c r="J3163" i="9" s="1"/>
  <c r="K3163" i="9" s="1" a="1"/>
  <c r="K3163" i="9" s="1"/>
  <c r="J3164" i="9" a="1"/>
  <c r="J3164" i="9" s="1"/>
  <c r="K3164" i="9" s="1" a="1"/>
  <c r="K3164" i="9" s="1"/>
  <c r="J3165" i="9" a="1"/>
  <c r="J3165" i="9" s="1"/>
  <c r="K3165" i="9" s="1" a="1"/>
  <c r="K3165" i="9" s="1"/>
  <c r="J3166" i="9" a="1"/>
  <c r="J3166" i="9" s="1"/>
  <c r="K3166" i="9" s="1" a="1"/>
  <c r="K3166" i="9" s="1"/>
  <c r="J3167" i="9" a="1"/>
  <c r="J3167" i="9" s="1"/>
  <c r="K3167" i="9" s="1" a="1"/>
  <c r="K3167" i="9" s="1"/>
  <c r="J3168" i="9" a="1"/>
  <c r="J3168" i="9" s="1"/>
  <c r="K3168" i="9" s="1" a="1"/>
  <c r="K3168" i="9" s="1"/>
  <c r="J3169" i="9" a="1"/>
  <c r="J3169" i="9" s="1"/>
  <c r="K3169" i="9" s="1" a="1"/>
  <c r="K3169" i="9" s="1"/>
  <c r="J3170" i="9" a="1"/>
  <c r="J3170" i="9" s="1"/>
  <c r="K3170" i="9" a="1"/>
  <c r="K3170" i="9" s="1"/>
  <c r="L1661" i="9"/>
  <c r="L1662" i="9"/>
  <c r="L1663" i="9"/>
  <c r="L1664" i="9"/>
  <c r="L1666" i="9"/>
  <c r="L1667" i="9"/>
  <c r="L1668" i="9"/>
  <c r="L1669" i="9"/>
  <c r="L1670" i="9"/>
  <c r="L1671" i="9"/>
  <c r="L1672" i="9"/>
  <c r="L1673" i="9"/>
  <c r="L1674" i="9"/>
  <c r="L1676" i="9"/>
  <c r="L1677" i="9"/>
  <c r="L1678" i="9"/>
  <c r="L1679" i="9"/>
  <c r="L1680" i="9"/>
  <c r="L1681" i="9"/>
  <c r="L1682" i="9"/>
  <c r="L1683" i="9"/>
  <c r="L1685" i="9"/>
  <c r="L1686" i="9"/>
  <c r="L1688" i="9"/>
  <c r="L1689" i="9"/>
  <c r="L1690" i="9"/>
  <c r="L1691" i="9"/>
  <c r="L1692" i="9"/>
  <c r="L1693" i="9"/>
  <c r="L1694" i="9"/>
  <c r="L1695" i="9"/>
  <c r="L1696" i="9"/>
  <c r="L1697" i="9"/>
  <c r="L1698" i="9"/>
  <c r="L1699" i="9"/>
  <c r="L1701" i="9"/>
  <c r="L1702" i="9"/>
  <c r="L1703" i="9"/>
  <c r="L1704" i="9"/>
  <c r="L1705" i="9"/>
  <c r="L1706" i="9"/>
  <c r="L1707" i="9"/>
  <c r="L1708" i="9"/>
  <c r="L1709" i="9"/>
  <c r="L1710" i="9"/>
  <c r="L1712" i="9"/>
  <c r="L1713" i="9"/>
  <c r="L1714" i="9"/>
  <c r="L1715" i="9"/>
  <c r="L1716" i="9"/>
  <c r="L1717" i="9"/>
  <c r="L1718" i="9"/>
  <c r="L1719" i="9"/>
  <c r="L1720" i="9"/>
  <c r="L1721" i="9"/>
  <c r="L1723" i="9"/>
  <c r="L1724" i="9"/>
  <c r="L1725" i="9"/>
  <c r="L1726" i="9"/>
  <c r="L1727" i="9"/>
  <c r="L1728" i="9"/>
  <c r="L1729" i="9"/>
  <c r="L1730" i="9"/>
  <c r="L1731" i="9"/>
  <c r="L1732" i="9"/>
  <c r="L1734" i="9"/>
  <c r="L1735" i="9"/>
  <c r="L1736" i="9"/>
  <c r="L1737" i="9"/>
  <c r="L1738" i="9"/>
  <c r="L1739" i="9"/>
  <c r="L1740" i="9"/>
  <c r="L1742" i="9"/>
  <c r="L1743" i="9"/>
  <c r="L1745" i="9"/>
  <c r="L1746" i="9"/>
  <c r="L1747" i="9"/>
  <c r="L1748" i="9"/>
  <c r="L1749" i="9"/>
  <c r="L1750" i="9"/>
  <c r="L1751" i="9"/>
  <c r="L1752" i="9"/>
  <c r="L1753" i="9"/>
  <c r="L1754" i="9"/>
  <c r="L1755" i="9"/>
  <c r="L1756" i="9"/>
  <c r="L1757" i="9"/>
  <c r="L1759" i="9"/>
  <c r="L1760" i="9"/>
  <c r="L1761" i="9"/>
  <c r="L1762" i="9"/>
  <c r="L1763" i="9"/>
  <c r="L1764" i="9"/>
  <c r="L1766" i="9"/>
  <c r="L1767" i="9"/>
  <c r="L1768" i="9"/>
  <c r="L1769" i="9"/>
  <c r="L1770" i="9"/>
  <c r="L1771" i="9"/>
  <c r="L1772" i="9"/>
  <c r="L1773" i="9"/>
  <c r="L1774" i="9"/>
  <c r="L1775" i="9"/>
  <c r="L1777" i="9"/>
  <c r="L1778" i="9"/>
  <c r="L1779" i="9"/>
  <c r="L1780" i="9"/>
  <c r="L1781" i="9"/>
  <c r="L1782" i="9"/>
  <c r="L1783" i="9"/>
  <c r="L1784" i="9"/>
  <c r="L1785" i="9"/>
  <c r="L1786" i="9"/>
  <c r="L1788" i="9"/>
  <c r="L1789" i="9"/>
  <c r="L1790" i="9"/>
  <c r="L1791" i="9"/>
  <c r="L1792" i="9"/>
  <c r="L1793" i="9"/>
  <c r="L1794" i="9"/>
  <c r="L1795" i="9"/>
  <c r="L1797" i="9"/>
  <c r="L1798" i="9"/>
  <c r="L1799" i="9"/>
  <c r="L1800" i="9"/>
  <c r="L1801" i="9"/>
  <c r="L1802" i="9"/>
  <c r="L1803" i="9"/>
  <c r="L1805" i="9"/>
  <c r="L1806" i="9"/>
  <c r="L1807" i="9"/>
  <c r="L1809" i="9"/>
  <c r="L1810" i="9"/>
  <c r="L1811" i="9"/>
  <c r="L1812" i="9"/>
  <c r="L1813" i="9"/>
  <c r="L1814" i="9"/>
  <c r="L1815" i="9"/>
  <c r="L1816" i="9"/>
  <c r="L1817" i="9"/>
  <c r="L1820" i="9"/>
  <c r="L1821" i="9"/>
  <c r="L1822" i="9"/>
  <c r="L1823" i="9"/>
  <c r="L1824" i="9"/>
  <c r="L1825" i="9"/>
  <c r="L1826" i="9"/>
  <c r="L1827" i="9"/>
  <c r="L1828" i="9"/>
  <c r="L1829" i="9"/>
  <c r="L1830" i="9"/>
  <c r="L1832" i="9"/>
  <c r="L1833" i="9"/>
  <c r="L1834" i="9"/>
  <c r="L1835" i="9"/>
  <c r="L1836" i="9"/>
  <c r="L1837" i="9"/>
  <c r="L1838" i="9"/>
  <c r="L1839" i="9"/>
  <c r="L1840" i="9"/>
  <c r="L1841" i="9"/>
  <c r="L1843" i="9"/>
  <c r="L1844" i="9"/>
  <c r="L1845" i="9"/>
  <c r="L1846" i="9"/>
  <c r="L1847" i="9"/>
  <c r="L1848" i="9"/>
  <c r="L1849" i="9"/>
  <c r="L1850" i="9"/>
  <c r="L1851" i="9"/>
  <c r="L1852" i="9"/>
  <c r="L1853" i="9"/>
  <c r="L1854" i="9"/>
  <c r="L1856" i="9"/>
  <c r="L1857" i="9"/>
  <c r="L1858" i="9"/>
  <c r="L1859" i="9"/>
  <c r="L1860" i="9"/>
  <c r="L1861" i="9"/>
  <c r="L1862" i="9"/>
  <c r="L1863" i="9"/>
  <c r="L1865" i="9"/>
  <c r="L1866" i="9"/>
  <c r="L1868" i="9"/>
  <c r="L1869" i="9"/>
  <c r="L1870" i="9"/>
  <c r="L1871" i="9"/>
  <c r="L1872" i="9"/>
  <c r="L1873" i="9"/>
  <c r="L1874" i="9"/>
  <c r="L1875" i="9"/>
  <c r="L1876" i="9"/>
  <c r="L1878" i="9"/>
  <c r="L1879" i="9"/>
  <c r="L1880" i="9"/>
  <c r="L1881" i="9"/>
  <c r="L1882" i="9"/>
  <c r="L1883" i="9"/>
  <c r="L1884" i="9"/>
  <c r="L1885" i="9"/>
  <c r="L1886" i="9"/>
  <c r="L1888" i="9"/>
  <c r="L1889" i="9"/>
  <c r="L1890" i="9"/>
  <c r="L1891" i="9"/>
  <c r="L1892" i="9"/>
  <c r="L1893" i="9"/>
  <c r="L1894" i="9"/>
  <c r="L1895" i="9"/>
  <c r="L1896" i="9"/>
  <c r="L1897" i="9"/>
  <c r="L1899" i="9"/>
  <c r="L1900" i="9"/>
  <c r="L1901" i="9"/>
  <c r="L1902" i="9"/>
  <c r="L1903" i="9"/>
  <c r="L1904" i="9"/>
  <c r="L1906" i="9"/>
  <c r="L1907" i="9"/>
  <c r="L1908" i="9"/>
  <c r="L1909" i="9"/>
  <c r="L1911" i="9"/>
  <c r="L1912" i="9"/>
  <c r="L1913" i="9"/>
  <c r="L1914" i="9"/>
  <c r="L1915" i="9"/>
  <c r="L1916" i="9"/>
  <c r="L1917" i="9"/>
  <c r="L1918" i="9"/>
  <c r="L1919" i="9"/>
  <c r="L1920" i="9"/>
  <c r="L1921" i="9"/>
  <c r="L1923" i="9"/>
  <c r="L1924" i="9"/>
  <c r="L1926" i="9"/>
  <c r="L1927" i="9"/>
  <c r="L1928" i="9"/>
  <c r="L1929" i="9"/>
  <c r="L1930" i="9"/>
  <c r="L1931" i="9"/>
  <c r="L1932" i="9"/>
  <c r="L1933" i="9"/>
  <c r="L1934" i="9"/>
  <c r="L1936" i="9"/>
  <c r="L1938" i="9"/>
  <c r="L1939" i="9"/>
  <c r="L1940" i="9"/>
  <c r="L1941" i="9"/>
  <c r="L1942" i="9"/>
  <c r="L1943" i="9"/>
  <c r="L1944" i="9"/>
  <c r="L1946" i="9"/>
  <c r="L1947" i="9"/>
  <c r="L1948" i="9"/>
  <c r="L1949" i="9"/>
  <c r="L1950" i="9"/>
  <c r="L1951" i="9"/>
  <c r="L1953" i="9"/>
  <c r="L1954" i="9"/>
  <c r="L1955" i="9"/>
  <c r="L1956" i="9"/>
  <c r="L1958" i="9"/>
  <c r="L1959" i="9"/>
  <c r="L1960" i="9"/>
  <c r="L1961" i="9"/>
  <c r="L1962" i="9"/>
  <c r="L1963" i="9"/>
  <c r="L1964" i="9"/>
  <c r="L1965" i="9"/>
  <c r="L1966" i="9"/>
  <c r="L1968" i="9"/>
  <c r="L1969" i="9"/>
  <c r="L1970" i="9"/>
  <c r="L1971" i="9"/>
  <c r="L1972" i="9"/>
  <c r="L1973" i="9"/>
  <c r="L1974" i="9"/>
  <c r="L1975" i="9"/>
  <c r="L1976" i="9"/>
  <c r="L1978" i="9"/>
  <c r="L1979" i="9"/>
  <c r="L1980" i="9"/>
  <c r="L1981" i="9"/>
  <c r="L1982" i="9"/>
  <c r="L1983" i="9"/>
  <c r="L1984" i="9"/>
  <c r="L1985" i="9"/>
  <c r="L1986" i="9"/>
  <c r="L1987" i="9"/>
  <c r="L1988" i="9"/>
  <c r="L1989" i="9"/>
  <c r="L1991" i="9"/>
  <c r="L1992" i="9"/>
  <c r="L1993" i="9"/>
  <c r="L1994" i="9"/>
  <c r="L1995" i="9"/>
  <c r="L1996" i="9"/>
  <c r="L1997" i="9"/>
  <c r="L1998" i="9"/>
  <c r="L1999" i="9"/>
  <c r="L2001" i="9"/>
  <c r="L2002" i="9"/>
  <c r="L2003" i="9"/>
  <c r="L2005" i="9"/>
  <c r="L2006" i="9"/>
  <c r="L2007" i="9"/>
  <c r="L2008" i="9"/>
  <c r="L2009" i="9"/>
  <c r="L2010" i="9"/>
  <c r="L2011" i="9"/>
  <c r="L2013" i="9"/>
  <c r="L2014" i="9"/>
  <c r="L2015" i="9"/>
  <c r="L2016" i="9"/>
  <c r="L2017" i="9"/>
  <c r="L2019" i="9"/>
  <c r="L2020" i="9"/>
  <c r="L2021" i="9"/>
  <c r="L2022" i="9"/>
  <c r="L2023" i="9"/>
  <c r="L2024" i="9"/>
  <c r="L2025" i="9"/>
  <c r="L2026" i="9"/>
  <c r="L2028" i="9"/>
  <c r="L2029" i="9"/>
  <c r="L2030" i="9"/>
  <c r="L2031" i="9"/>
  <c r="L2032" i="9"/>
  <c r="L2033" i="9"/>
  <c r="L2034" i="9"/>
  <c r="L2035" i="9"/>
  <c r="L2036" i="9"/>
  <c r="L2038" i="9"/>
  <c r="L2039" i="9"/>
  <c r="L2040" i="9"/>
  <c r="L2041" i="9"/>
  <c r="L2042" i="9"/>
  <c r="L2043" i="9"/>
  <c r="L2044" i="9"/>
  <c r="L2045" i="9"/>
  <c r="L2046" i="9"/>
  <c r="L2047" i="9"/>
  <c r="L2049" i="9"/>
  <c r="L2050" i="9"/>
  <c r="L2051" i="9"/>
  <c r="L2052" i="9"/>
  <c r="L2053" i="9"/>
  <c r="L2054" i="9"/>
  <c r="L2055" i="9"/>
  <c r="L2056" i="9"/>
  <c r="L2057" i="9"/>
  <c r="L2058" i="9"/>
  <c r="L2061" i="9"/>
  <c r="L2062" i="9"/>
  <c r="L2063" i="9"/>
  <c r="L2064" i="9"/>
  <c r="L2065" i="9"/>
  <c r="L2066" i="9"/>
  <c r="L2067" i="9"/>
  <c r="L2068" i="9"/>
  <c r="L2069" i="9"/>
  <c r="L2070" i="9"/>
  <c r="L2071" i="9"/>
  <c r="L2072" i="9"/>
  <c r="L2074" i="9"/>
  <c r="L2075" i="9"/>
  <c r="L2076" i="9"/>
  <c r="L2077" i="9"/>
  <c r="L2078" i="9"/>
  <c r="L2079" i="9"/>
  <c r="L2080" i="9"/>
  <c r="L2081" i="9"/>
  <c r="L2083" i="9"/>
  <c r="L2085" i="9"/>
  <c r="L2086" i="9"/>
  <c r="L2088" i="9"/>
  <c r="L2089" i="9"/>
  <c r="L2090" i="9"/>
  <c r="L2091" i="9"/>
  <c r="L2092" i="9"/>
  <c r="L2093" i="9"/>
  <c r="L2094" i="9"/>
  <c r="L2095" i="9"/>
  <c r="L2096" i="9"/>
  <c r="L2097" i="9"/>
  <c r="L2098" i="9"/>
  <c r="L2099" i="9"/>
  <c r="L2101" i="9"/>
  <c r="L2102" i="9"/>
  <c r="L2103" i="9"/>
  <c r="L2104" i="9"/>
  <c r="L2105" i="9"/>
  <c r="L2106" i="9"/>
  <c r="L2107" i="9"/>
  <c r="L2108" i="9"/>
  <c r="L2109" i="9"/>
  <c r="L2110" i="9"/>
  <c r="L2111" i="9"/>
  <c r="L2113" i="9"/>
  <c r="L2114" i="9"/>
  <c r="L2115" i="9"/>
  <c r="L2116" i="9"/>
  <c r="L2117" i="9"/>
  <c r="L2118" i="9"/>
  <c r="L2119" i="9"/>
  <c r="L2120" i="9"/>
  <c r="L2121" i="9"/>
  <c r="L2122" i="9"/>
  <c r="L2123" i="9"/>
  <c r="L2124" i="9"/>
  <c r="L2126" i="9"/>
  <c r="L2127" i="9"/>
  <c r="L2128" i="9"/>
  <c r="L2129" i="9"/>
  <c r="L2130" i="9"/>
  <c r="L2131" i="9"/>
  <c r="L2132" i="9"/>
  <c r="L2133" i="9"/>
  <c r="L2134" i="9"/>
  <c r="L2135" i="9"/>
  <c r="L2136" i="9"/>
  <c r="L2137" i="9"/>
  <c r="L2139" i="9"/>
  <c r="L2140" i="9"/>
  <c r="L2141" i="9"/>
  <c r="L2142" i="9"/>
  <c r="L2143" i="9"/>
  <c r="L2144" i="9"/>
  <c r="L2145" i="9"/>
  <c r="L2146" i="9"/>
  <c r="L2147" i="9"/>
  <c r="L2148" i="9"/>
  <c r="L2149" i="9"/>
  <c r="L2150" i="9"/>
  <c r="L2151" i="9"/>
  <c r="L2153" i="9"/>
  <c r="L2154" i="9"/>
  <c r="L2155" i="9"/>
  <c r="L2156" i="9"/>
  <c r="L2157" i="9"/>
  <c r="L2158" i="9"/>
  <c r="L2159" i="9"/>
  <c r="L2160" i="9"/>
  <c r="L2161" i="9"/>
  <c r="L2162" i="9"/>
  <c r="L2164" i="9"/>
  <c r="L2165" i="9"/>
  <c r="L2166" i="9"/>
  <c r="L2168" i="9"/>
  <c r="L2169" i="9"/>
  <c r="L2170" i="9"/>
  <c r="L2171" i="9"/>
  <c r="L2172" i="9"/>
  <c r="L2173" i="9"/>
  <c r="L2174" i="9"/>
  <c r="L2175" i="9"/>
  <c r="L2176" i="9"/>
  <c r="L2177" i="9"/>
  <c r="L2178" i="9"/>
  <c r="L2180" i="9"/>
  <c r="L2181" i="9"/>
  <c r="L2182" i="9"/>
  <c r="L2183" i="9"/>
  <c r="L2184" i="9"/>
  <c r="L2185" i="9"/>
  <c r="L2186" i="9"/>
  <c r="L2187" i="9"/>
  <c r="L2188" i="9"/>
  <c r="L2189" i="9"/>
  <c r="L2190" i="9"/>
  <c r="L2191" i="9"/>
  <c r="L2193" i="9"/>
  <c r="L2195" i="9"/>
  <c r="L2196" i="9"/>
  <c r="L2197" i="9"/>
  <c r="L2198" i="9"/>
  <c r="L2199" i="9"/>
  <c r="L2200" i="9"/>
  <c r="L2201" i="9"/>
  <c r="L2202" i="9"/>
  <c r="L2203" i="9"/>
  <c r="L2204" i="9"/>
  <c r="L2205" i="9"/>
  <c r="L2206" i="9"/>
  <c r="L2208" i="9"/>
  <c r="L2209" i="9"/>
  <c r="L2210" i="9"/>
  <c r="L2211" i="9"/>
  <c r="L2212" i="9"/>
  <c r="L2213" i="9"/>
  <c r="L2214" i="9"/>
  <c r="L2215" i="9"/>
  <c r="L2216" i="9"/>
  <c r="L2217" i="9"/>
  <c r="L2218" i="9"/>
  <c r="L2220" i="9"/>
  <c r="L2221" i="9"/>
  <c r="L2222" i="9"/>
  <c r="L2223" i="9"/>
  <c r="L2224" i="9"/>
  <c r="L2225" i="9"/>
  <c r="L2226" i="9"/>
  <c r="L2227" i="9"/>
  <c r="L2228" i="9"/>
  <c r="L2229" i="9"/>
  <c r="L2230" i="9"/>
  <c r="L2231" i="9"/>
  <c r="L2232" i="9"/>
  <c r="L2234" i="9"/>
  <c r="L2235" i="9"/>
  <c r="L2236" i="9"/>
  <c r="L2237" i="9"/>
  <c r="L2238" i="9"/>
  <c r="L2239" i="9"/>
  <c r="L2240" i="9"/>
  <c r="L2241" i="9"/>
  <c r="L2242" i="9"/>
  <c r="L2243" i="9"/>
  <c r="L2244" i="9"/>
  <c r="L2245" i="9"/>
  <c r="L2247" i="9"/>
  <c r="L2248" i="9"/>
  <c r="L2249" i="9"/>
  <c r="L2250" i="9"/>
  <c r="L2251" i="9"/>
  <c r="L2252" i="9"/>
  <c r="L2253" i="9"/>
  <c r="L2254" i="9"/>
  <c r="L2255" i="9"/>
  <c r="L2256" i="9"/>
  <c r="L2257" i="9"/>
  <c r="L2258" i="9"/>
  <c r="L2260" i="9"/>
  <c r="L2261" i="9"/>
  <c r="L2262" i="9"/>
  <c r="L2263" i="9"/>
  <c r="L2264" i="9"/>
  <c r="L2265" i="9"/>
  <c r="L2266" i="9"/>
  <c r="L2267" i="9"/>
  <c r="L2268" i="9"/>
  <c r="L2269" i="9"/>
  <c r="L2270" i="9"/>
  <c r="L2271" i="9"/>
  <c r="L2272" i="9"/>
  <c r="L2273" i="9"/>
  <c r="L2275" i="9"/>
  <c r="L2276" i="9"/>
  <c r="L2277" i="9"/>
  <c r="L2278" i="9"/>
  <c r="L2279" i="9"/>
  <c r="L2280" i="9"/>
  <c r="L2281" i="9"/>
  <c r="L2282" i="9"/>
  <c r="L2283" i="9"/>
  <c r="L2284" i="9"/>
  <c r="L2287" i="9"/>
  <c r="L2288" i="9"/>
  <c r="L2289" i="9"/>
  <c r="L2290" i="9"/>
  <c r="L2291" i="9"/>
  <c r="L2292" i="9"/>
  <c r="L2293" i="9"/>
  <c r="L2294" i="9"/>
  <c r="L2295" i="9"/>
  <c r="L2296" i="9"/>
  <c r="L2297" i="9"/>
  <c r="L2298" i="9"/>
  <c r="L2300" i="9"/>
  <c r="L2301" i="9"/>
  <c r="L2302" i="9"/>
  <c r="L2303" i="9"/>
  <c r="L2304" i="9"/>
  <c r="L2305" i="9"/>
  <c r="L2306" i="9"/>
  <c r="L2307" i="9"/>
  <c r="L2308" i="9"/>
  <c r="L2309" i="9"/>
  <c r="L2310" i="9"/>
  <c r="L2311" i="9"/>
  <c r="L2312" i="9"/>
  <c r="L2313" i="9"/>
  <c r="L2315" i="9"/>
  <c r="L2316" i="9"/>
  <c r="L2317" i="9"/>
  <c r="L2318" i="9"/>
  <c r="L2319" i="9"/>
  <c r="L2320" i="9"/>
  <c r="L2321" i="9"/>
  <c r="L2322" i="9"/>
  <c r="L2323" i="9"/>
  <c r="L2324" i="9"/>
  <c r="L2325" i="9"/>
  <c r="L2326" i="9"/>
  <c r="L2328" i="9"/>
  <c r="L2329" i="9"/>
  <c r="L2330" i="9"/>
  <c r="L2331" i="9"/>
  <c r="L2332" i="9"/>
  <c r="L2333" i="9"/>
  <c r="L2334" i="9"/>
  <c r="L2335" i="9"/>
  <c r="L2336" i="9"/>
  <c r="L2338" i="9"/>
  <c r="L2340" i="9"/>
  <c r="L2341" i="9"/>
  <c r="L2342" i="9"/>
  <c r="L2343" i="9"/>
  <c r="L2344" i="9"/>
  <c r="L2345" i="9"/>
  <c r="L2346" i="9"/>
  <c r="L2348" i="9"/>
  <c r="L2350" i="9"/>
  <c r="L2351" i="9"/>
  <c r="L2352" i="9"/>
  <c r="L2353" i="9"/>
  <c r="L2355" i="9"/>
  <c r="L2356" i="9"/>
  <c r="L2358" i="9"/>
  <c r="L2359" i="9"/>
  <c r="L2360" i="9"/>
  <c r="L2361" i="9"/>
  <c r="L2362" i="9"/>
  <c r="L2363" i="9"/>
  <c r="L2364" i="9"/>
  <c r="L2365" i="9"/>
  <c r="L2366" i="9"/>
  <c r="L2368" i="9"/>
  <c r="L2369" i="9"/>
  <c r="L2370" i="9"/>
  <c r="L2371" i="9"/>
  <c r="L2372" i="9"/>
  <c r="L2373" i="9"/>
  <c r="L2374" i="9"/>
  <c r="L2375" i="9"/>
  <c r="L2376" i="9"/>
  <c r="L2377" i="9"/>
  <c r="L2378" i="9"/>
  <c r="L2380" i="9"/>
  <c r="L2381" i="9"/>
  <c r="L2383" i="9"/>
  <c r="L2384" i="9"/>
  <c r="L2385" i="9"/>
  <c r="L2386" i="9"/>
  <c r="L2387" i="9"/>
  <c r="L2388" i="9"/>
  <c r="L2389" i="9"/>
  <c r="L2390" i="9"/>
  <c r="L2391" i="9"/>
  <c r="L2392" i="9"/>
  <c r="L2393" i="9"/>
  <c r="L2394" i="9"/>
  <c r="L2395" i="9"/>
  <c r="L2397" i="9"/>
  <c r="L2398" i="9"/>
  <c r="L2399" i="9"/>
  <c r="L2400" i="9"/>
  <c r="L2401" i="9"/>
  <c r="L2402" i="9"/>
  <c r="L2403" i="9"/>
  <c r="L2404" i="9"/>
  <c r="L2405" i="9"/>
  <c r="L2406" i="9"/>
  <c r="L2407" i="9"/>
  <c r="L2408" i="9"/>
  <c r="L2410" i="9"/>
  <c r="L2411" i="9"/>
  <c r="L2412" i="9"/>
  <c r="L2413" i="9"/>
  <c r="L2414" i="9"/>
  <c r="L2415" i="9"/>
  <c r="L2416" i="9"/>
  <c r="L2417" i="9"/>
  <c r="L2418" i="9"/>
  <c r="L2419" i="9"/>
  <c r="L2420" i="9"/>
  <c r="L2422" i="9"/>
  <c r="L2423" i="9"/>
  <c r="L2424" i="9"/>
  <c r="L2425" i="9"/>
  <c r="L2426" i="9"/>
  <c r="L2427" i="9"/>
  <c r="L2428" i="9"/>
  <c r="L2429" i="9"/>
  <c r="L2430" i="9"/>
  <c r="L2431" i="9"/>
  <c r="L2432" i="9"/>
  <c r="L2433" i="9"/>
  <c r="L2434" i="9"/>
  <c r="L2435" i="9"/>
  <c r="L2436" i="9"/>
  <c r="L2437" i="9"/>
  <c r="L2438" i="9"/>
  <c r="L2439" i="9"/>
  <c r="L2440" i="9"/>
  <c r="L2441" i="9"/>
  <c r="L2442" i="9"/>
  <c r="L2443" i="9"/>
  <c r="L2444" i="9"/>
  <c r="L2445" i="9"/>
  <c r="L2446" i="9"/>
  <c r="L2447" i="9"/>
  <c r="L2448" i="9"/>
  <c r="L2449" i="9"/>
  <c r="L2450" i="9"/>
  <c r="L2451" i="9"/>
  <c r="L2452" i="9"/>
  <c r="L2453" i="9"/>
  <c r="L2454" i="9"/>
  <c r="L2455" i="9"/>
  <c r="L2456" i="9"/>
  <c r="L2457" i="9"/>
  <c r="L2458" i="9"/>
  <c r="L2459" i="9"/>
  <c r="L2460" i="9"/>
  <c r="L2461" i="9"/>
  <c r="L2462" i="9"/>
  <c r="L2463" i="9"/>
  <c r="L2464" i="9"/>
  <c r="L2465" i="9"/>
  <c r="L2466" i="9"/>
  <c r="L2467" i="9"/>
  <c r="L2468" i="9"/>
  <c r="L2469" i="9"/>
  <c r="L2470" i="9"/>
  <c r="L2471" i="9"/>
  <c r="L2472" i="9"/>
  <c r="L2473" i="9"/>
  <c r="L2474" i="9"/>
  <c r="L2475" i="9"/>
  <c r="L2476" i="9"/>
  <c r="L2477" i="9"/>
  <c r="L2478" i="9"/>
  <c r="L2479" i="9"/>
  <c r="L2480" i="9"/>
  <c r="L2481" i="9"/>
  <c r="L2482" i="9"/>
  <c r="L2483" i="9"/>
  <c r="L2484" i="9"/>
  <c r="L2485" i="9"/>
  <c r="L2486" i="9"/>
  <c r="L2487" i="9"/>
  <c r="L2488" i="9"/>
  <c r="L2489" i="9"/>
  <c r="L2490" i="9"/>
  <c r="L2491" i="9"/>
  <c r="L2492" i="9"/>
  <c r="L2493" i="9"/>
  <c r="L2494" i="9"/>
  <c r="L2495" i="9"/>
  <c r="L2496" i="9"/>
  <c r="L2497" i="9"/>
  <c r="L2498" i="9"/>
  <c r="L2499" i="9"/>
  <c r="L2500" i="9"/>
  <c r="L2501" i="9"/>
  <c r="L2502" i="9"/>
  <c r="L2503" i="9"/>
  <c r="L2504" i="9"/>
  <c r="L2505" i="9"/>
  <c r="L2506" i="9"/>
  <c r="L2507" i="9"/>
  <c r="L2508" i="9"/>
  <c r="L2509" i="9"/>
  <c r="L2510" i="9"/>
  <c r="L2511" i="9"/>
  <c r="L2512" i="9"/>
  <c r="L2513" i="9"/>
  <c r="L2514" i="9"/>
  <c r="L2515" i="9"/>
  <c r="L2516" i="9"/>
  <c r="L2517" i="9"/>
  <c r="L2518" i="9"/>
  <c r="L2519" i="9"/>
  <c r="L2520" i="9"/>
  <c r="L2521" i="9"/>
  <c r="L2522" i="9"/>
  <c r="L2523" i="9"/>
  <c r="L2524" i="9"/>
  <c r="L2525" i="9"/>
  <c r="L2526" i="9"/>
  <c r="L2527" i="9"/>
  <c r="L2528" i="9"/>
  <c r="L2529" i="9"/>
  <c r="L2530" i="9"/>
  <c r="L2531" i="9"/>
  <c r="L2532" i="9"/>
  <c r="L2533" i="9"/>
  <c r="L2534" i="9"/>
  <c r="L2535" i="9"/>
  <c r="L2536" i="9"/>
  <c r="L2537" i="9"/>
  <c r="L2538" i="9"/>
  <c r="L2539" i="9"/>
  <c r="L2540" i="9"/>
  <c r="L2541" i="9"/>
  <c r="L2542" i="9"/>
  <c r="L2543" i="9"/>
  <c r="L2544" i="9"/>
  <c r="L2545" i="9"/>
  <c r="L2546" i="9"/>
  <c r="L2547" i="9"/>
  <c r="L2548" i="9"/>
  <c r="L2549" i="9"/>
  <c r="L2550" i="9"/>
  <c r="L2551" i="9"/>
  <c r="L2552" i="9"/>
  <c r="L2553" i="9"/>
  <c r="L2554" i="9"/>
  <c r="L2555" i="9"/>
  <c r="L2556" i="9"/>
  <c r="L2557" i="9"/>
  <c r="L2558" i="9"/>
  <c r="L2559" i="9"/>
  <c r="L2560" i="9"/>
  <c r="L2561" i="9"/>
  <c r="L2562" i="9"/>
  <c r="L2563" i="9"/>
  <c r="L2564" i="9"/>
  <c r="L2565" i="9"/>
  <c r="L2566" i="9"/>
  <c r="L2567" i="9"/>
  <c r="L2568" i="9"/>
  <c r="L2569" i="9"/>
  <c r="L2570" i="9"/>
  <c r="L2571" i="9"/>
  <c r="L2572" i="9"/>
  <c r="L2573" i="9"/>
  <c r="L2574" i="9"/>
  <c r="L2575" i="9"/>
  <c r="L2576" i="9"/>
  <c r="L2577" i="9"/>
  <c r="L2578" i="9"/>
  <c r="L2579" i="9"/>
  <c r="L2580" i="9"/>
  <c r="L2581" i="9"/>
  <c r="L2582" i="9"/>
  <c r="L2583" i="9"/>
  <c r="L2584" i="9"/>
  <c r="L2585" i="9"/>
  <c r="L2586" i="9"/>
  <c r="L2587" i="9"/>
  <c r="L2588" i="9"/>
  <c r="L2589" i="9"/>
  <c r="L2590" i="9"/>
  <c r="L2591" i="9"/>
  <c r="L2592" i="9"/>
  <c r="L2593" i="9"/>
  <c r="L2594" i="9"/>
  <c r="L2595" i="9"/>
  <c r="L2596" i="9"/>
  <c r="L2597" i="9"/>
  <c r="L2598" i="9"/>
  <c r="L2599" i="9"/>
  <c r="L2600" i="9"/>
  <c r="L2601" i="9"/>
  <c r="L2602" i="9"/>
  <c r="L2603" i="9"/>
  <c r="L2604" i="9"/>
  <c r="L2605" i="9"/>
  <c r="L2606" i="9"/>
  <c r="L2607" i="9"/>
  <c r="L2608" i="9"/>
  <c r="L2609" i="9"/>
  <c r="L2610" i="9"/>
  <c r="L2611" i="9"/>
  <c r="L2612" i="9"/>
  <c r="L2613" i="9"/>
  <c r="L2614" i="9"/>
  <c r="L2615" i="9"/>
  <c r="L2616" i="9"/>
  <c r="L2617" i="9"/>
  <c r="L2618" i="9"/>
  <c r="L2619" i="9"/>
  <c r="L2620" i="9"/>
  <c r="L2621" i="9"/>
  <c r="L2622" i="9"/>
  <c r="L2623" i="9"/>
  <c r="L2624" i="9"/>
  <c r="L2625" i="9"/>
  <c r="L2626" i="9"/>
  <c r="L2627" i="9"/>
  <c r="L2628" i="9"/>
  <c r="L2629" i="9"/>
  <c r="L2630" i="9"/>
  <c r="L2631" i="9"/>
  <c r="L2632" i="9"/>
  <c r="L2633" i="9"/>
  <c r="L2634" i="9"/>
  <c r="L2635" i="9"/>
  <c r="L2636" i="9"/>
  <c r="L2637" i="9"/>
  <c r="L2638" i="9"/>
  <c r="L2639" i="9"/>
  <c r="L2640" i="9"/>
  <c r="L2641" i="9"/>
  <c r="L2642" i="9"/>
  <c r="L2643" i="9"/>
  <c r="L2644" i="9"/>
  <c r="L2645" i="9"/>
  <c r="L2646" i="9"/>
  <c r="L2647" i="9"/>
  <c r="L2648" i="9"/>
  <c r="L2649" i="9"/>
  <c r="L2650" i="9"/>
  <c r="L2651" i="9"/>
  <c r="L2652" i="9"/>
  <c r="L2653" i="9"/>
  <c r="L2654" i="9"/>
  <c r="L2655" i="9"/>
  <c r="L2656" i="9"/>
  <c r="L2657" i="9"/>
  <c r="L2658" i="9"/>
  <c r="L2659" i="9"/>
  <c r="L2660" i="9"/>
  <c r="L2661" i="9"/>
  <c r="L2662" i="9"/>
  <c r="L2663" i="9"/>
  <c r="L2664" i="9"/>
  <c r="L2665" i="9"/>
  <c r="L2666" i="9"/>
  <c r="L2667" i="9"/>
  <c r="L2668" i="9"/>
  <c r="L2669" i="9"/>
  <c r="L2670" i="9"/>
  <c r="L2671" i="9"/>
  <c r="L2672" i="9"/>
  <c r="L2673" i="9"/>
  <c r="L2674" i="9"/>
  <c r="L2675" i="9"/>
  <c r="L2676" i="9"/>
  <c r="L2677" i="9"/>
  <c r="L2678" i="9"/>
  <c r="L2679" i="9"/>
  <c r="L2680" i="9"/>
  <c r="L2681" i="9"/>
  <c r="L2682" i="9"/>
  <c r="L2683" i="9"/>
  <c r="L2684" i="9"/>
  <c r="L2685" i="9"/>
  <c r="L2686" i="9"/>
  <c r="L2687" i="9"/>
  <c r="L2688" i="9"/>
  <c r="L2689" i="9"/>
  <c r="L2690" i="9"/>
  <c r="L2691" i="9"/>
  <c r="L2692" i="9"/>
  <c r="L2693" i="9"/>
  <c r="L2694" i="9"/>
  <c r="L2695" i="9"/>
  <c r="L2696" i="9"/>
  <c r="L2697" i="9"/>
  <c r="L2698" i="9"/>
  <c r="L2699" i="9"/>
  <c r="L2700" i="9"/>
  <c r="L2701" i="9"/>
  <c r="L2702" i="9"/>
  <c r="L2703" i="9"/>
  <c r="L2704" i="9"/>
  <c r="L2705" i="9"/>
  <c r="L2706" i="9"/>
  <c r="L2707" i="9"/>
  <c r="L2708" i="9"/>
  <c r="L2709" i="9"/>
  <c r="L2710" i="9"/>
  <c r="L2711" i="9"/>
  <c r="L2712" i="9"/>
  <c r="L2713" i="9"/>
  <c r="L2714" i="9"/>
  <c r="L2715" i="9"/>
  <c r="L2716" i="9"/>
  <c r="L2717" i="9"/>
  <c r="L2718" i="9"/>
  <c r="L2719" i="9"/>
  <c r="L2720" i="9"/>
  <c r="L2721" i="9"/>
  <c r="L2722" i="9"/>
  <c r="L2723" i="9"/>
  <c r="L2724" i="9"/>
  <c r="L2725" i="9"/>
  <c r="L2726" i="9"/>
  <c r="L2727" i="9"/>
  <c r="L2728" i="9"/>
  <c r="L2729" i="9"/>
  <c r="L2730" i="9"/>
  <c r="L2731" i="9"/>
  <c r="L2732" i="9"/>
  <c r="L2733" i="9"/>
  <c r="L2734" i="9"/>
  <c r="L2735" i="9"/>
  <c r="L2736" i="9"/>
  <c r="L2737" i="9"/>
  <c r="L2738" i="9"/>
  <c r="L2739" i="9"/>
  <c r="L2740" i="9"/>
  <c r="L2741" i="9"/>
  <c r="L2742" i="9"/>
  <c r="L2743" i="9"/>
  <c r="L2744" i="9"/>
  <c r="L2745" i="9"/>
  <c r="L2746" i="9"/>
  <c r="L2747" i="9"/>
  <c r="L2748" i="9"/>
  <c r="L2749" i="9"/>
  <c r="L2750" i="9"/>
  <c r="L2751" i="9"/>
  <c r="L2752" i="9"/>
  <c r="L2753" i="9"/>
  <c r="L2754" i="9"/>
  <c r="L2755" i="9"/>
  <c r="L2756" i="9"/>
  <c r="L2757" i="9"/>
  <c r="L2758" i="9"/>
  <c r="L2759" i="9"/>
  <c r="L2760" i="9"/>
  <c r="L2761" i="9"/>
  <c r="L2762" i="9"/>
  <c r="L2763" i="9"/>
  <c r="L2764" i="9"/>
  <c r="L2765" i="9"/>
  <c r="L2766" i="9"/>
  <c r="L2767" i="9"/>
  <c r="L2768" i="9"/>
  <c r="L2769" i="9"/>
  <c r="L2770" i="9"/>
  <c r="L2771" i="9"/>
  <c r="L2772" i="9"/>
  <c r="L2773" i="9"/>
  <c r="L2774" i="9"/>
  <c r="L2775" i="9"/>
  <c r="L2776" i="9"/>
  <c r="L2777" i="9"/>
  <c r="L2778" i="9"/>
  <c r="L2779" i="9"/>
  <c r="L2780" i="9"/>
  <c r="L2781" i="9"/>
  <c r="L2782" i="9"/>
  <c r="L2783" i="9"/>
  <c r="L2784" i="9"/>
  <c r="L2785" i="9"/>
  <c r="L2786" i="9"/>
  <c r="L2787" i="9"/>
  <c r="L2788" i="9"/>
  <c r="L2789" i="9"/>
  <c r="L2790" i="9"/>
  <c r="L2791" i="9"/>
  <c r="L2792" i="9"/>
  <c r="L2793" i="9"/>
  <c r="L2794" i="9"/>
  <c r="L2795" i="9"/>
  <c r="L2796" i="9"/>
  <c r="L2797" i="9"/>
  <c r="L2798" i="9"/>
  <c r="L2799" i="9"/>
  <c r="L2800" i="9"/>
  <c r="L2801" i="9"/>
  <c r="L2802" i="9"/>
  <c r="L2803" i="9"/>
  <c r="L2804" i="9"/>
  <c r="L2805" i="9"/>
  <c r="L2806" i="9"/>
  <c r="L2807" i="9"/>
  <c r="L2808" i="9"/>
  <c r="L2809" i="9"/>
  <c r="L2810" i="9"/>
  <c r="L2811" i="9"/>
  <c r="L2812" i="9"/>
  <c r="L2813" i="9"/>
  <c r="L2814" i="9"/>
  <c r="L2815" i="9"/>
  <c r="L2816" i="9"/>
  <c r="L2817" i="9"/>
  <c r="L2818" i="9"/>
  <c r="L2819" i="9"/>
  <c r="L2820" i="9"/>
  <c r="L2821" i="9"/>
  <c r="L2822" i="9"/>
  <c r="L2823" i="9"/>
  <c r="L2824" i="9"/>
  <c r="L2825" i="9"/>
  <c r="L2826" i="9"/>
  <c r="L2827" i="9"/>
  <c r="L2828" i="9"/>
  <c r="L2829" i="9"/>
  <c r="L2830" i="9"/>
  <c r="L2831" i="9"/>
  <c r="L2832" i="9"/>
  <c r="L2833" i="9"/>
  <c r="L2834" i="9"/>
  <c r="L2835" i="9"/>
  <c r="L2836" i="9"/>
  <c r="L2837" i="9"/>
  <c r="L2838" i="9"/>
  <c r="L2839" i="9"/>
  <c r="L2840" i="9"/>
  <c r="L2841" i="9"/>
  <c r="L2842" i="9"/>
  <c r="L2843" i="9"/>
  <c r="L2844" i="9"/>
  <c r="L2845" i="9"/>
  <c r="L2846" i="9"/>
  <c r="L2847" i="9"/>
  <c r="L2848" i="9"/>
  <c r="L2849" i="9"/>
  <c r="L2850" i="9"/>
  <c r="L2851" i="9"/>
  <c r="L2852" i="9"/>
  <c r="L2853" i="9"/>
  <c r="L2854" i="9"/>
  <c r="L2855" i="9"/>
  <c r="L2856" i="9"/>
  <c r="L2857" i="9"/>
  <c r="L2858" i="9"/>
  <c r="L2859" i="9"/>
  <c r="L2860" i="9"/>
  <c r="L2861" i="9"/>
  <c r="L2862" i="9"/>
  <c r="L2863" i="9"/>
  <c r="L2864" i="9"/>
  <c r="L2865" i="9"/>
  <c r="L2866" i="9"/>
  <c r="L2867" i="9"/>
  <c r="L2868" i="9"/>
  <c r="L2869" i="9"/>
  <c r="L2870" i="9"/>
  <c r="L2871" i="9"/>
  <c r="L2872" i="9"/>
  <c r="L2873" i="9"/>
  <c r="L2874" i="9"/>
  <c r="L2875" i="9"/>
  <c r="L2876" i="9"/>
  <c r="L2877" i="9"/>
  <c r="L2878" i="9"/>
  <c r="L2879" i="9"/>
  <c r="L2880" i="9"/>
  <c r="L2881" i="9"/>
  <c r="L2882" i="9"/>
  <c r="L2883" i="9"/>
  <c r="L2884" i="9"/>
  <c r="L2885" i="9"/>
  <c r="L2886" i="9"/>
  <c r="L2887" i="9"/>
  <c r="L2888" i="9"/>
  <c r="L2889" i="9"/>
  <c r="L2890" i="9"/>
  <c r="L2891" i="9"/>
  <c r="L2892" i="9"/>
  <c r="L2893" i="9"/>
  <c r="L2894" i="9"/>
  <c r="L2895" i="9"/>
  <c r="L2896" i="9"/>
  <c r="L2897" i="9"/>
  <c r="L2898" i="9"/>
  <c r="L2899" i="9"/>
  <c r="L2900" i="9"/>
  <c r="L2901" i="9"/>
  <c r="L2902" i="9"/>
  <c r="L2903" i="9"/>
  <c r="L2904" i="9"/>
  <c r="L2905" i="9"/>
  <c r="L2906" i="9"/>
  <c r="L2907" i="9"/>
  <c r="L2908" i="9"/>
  <c r="L2909" i="9"/>
  <c r="L2910" i="9"/>
  <c r="L2911" i="9"/>
  <c r="L2912" i="9"/>
  <c r="L2913" i="9"/>
  <c r="L2914" i="9"/>
  <c r="L2915" i="9"/>
  <c r="L2916" i="9"/>
  <c r="L2917" i="9"/>
  <c r="L2918" i="9"/>
  <c r="L2919" i="9"/>
  <c r="L2920" i="9"/>
  <c r="L2921" i="9"/>
  <c r="L2922" i="9"/>
  <c r="L2923" i="9"/>
  <c r="L2924" i="9"/>
  <c r="L2925" i="9"/>
  <c r="L2926" i="9"/>
  <c r="L2927" i="9"/>
  <c r="L2928" i="9"/>
  <c r="L2929" i="9"/>
  <c r="L2930" i="9"/>
  <c r="L2931" i="9"/>
  <c r="L2932" i="9"/>
  <c r="L2933" i="9"/>
  <c r="L2934" i="9"/>
  <c r="L2935" i="9"/>
  <c r="L2936" i="9"/>
  <c r="L2937" i="9"/>
  <c r="L2938" i="9"/>
  <c r="L2939" i="9"/>
  <c r="L2940" i="9"/>
  <c r="L2941" i="9"/>
  <c r="L2942" i="9"/>
  <c r="L2943" i="9"/>
  <c r="L2944" i="9"/>
  <c r="L2945" i="9"/>
  <c r="L2946" i="9"/>
  <c r="L2947" i="9"/>
  <c r="L2948" i="9"/>
  <c r="L2949" i="9"/>
  <c r="L2950" i="9"/>
  <c r="L2951" i="9"/>
  <c r="L2952" i="9"/>
  <c r="L2953" i="9"/>
  <c r="L2954" i="9"/>
  <c r="L2955" i="9"/>
  <c r="L2956" i="9"/>
  <c r="L2957" i="9"/>
  <c r="L2958" i="9"/>
  <c r="L2959" i="9"/>
  <c r="L2960" i="9"/>
  <c r="L2961" i="9"/>
  <c r="L2962" i="9"/>
  <c r="L2963" i="9"/>
  <c r="L2964" i="9"/>
  <c r="L2965" i="9"/>
  <c r="L2966" i="9"/>
  <c r="L2967" i="9"/>
  <c r="L2968" i="9"/>
  <c r="L2969" i="9"/>
  <c r="L2970" i="9"/>
  <c r="L2971" i="9"/>
  <c r="L2972" i="9"/>
  <c r="L2973" i="9"/>
  <c r="L2974" i="9"/>
  <c r="L2975" i="9"/>
  <c r="L2976" i="9"/>
  <c r="L2977" i="9"/>
  <c r="L2978" i="9"/>
  <c r="L2979" i="9"/>
  <c r="L2980" i="9"/>
  <c r="L2981" i="9"/>
  <c r="L2982" i="9"/>
  <c r="L2983" i="9"/>
  <c r="L2984" i="9"/>
  <c r="L2985" i="9"/>
  <c r="L2986" i="9"/>
  <c r="L2987" i="9"/>
  <c r="L2988" i="9"/>
  <c r="L2989" i="9"/>
  <c r="L2990" i="9"/>
  <c r="L2991" i="9"/>
  <c r="L2992" i="9"/>
  <c r="L2993" i="9"/>
  <c r="L2994" i="9"/>
  <c r="L2995" i="9"/>
  <c r="L2996" i="9"/>
  <c r="L2997" i="9"/>
  <c r="L2998" i="9"/>
  <c r="L2999" i="9"/>
  <c r="L3000" i="9"/>
  <c r="L3001" i="9"/>
  <c r="L3002" i="9"/>
  <c r="L3003" i="9"/>
  <c r="L3004" i="9"/>
  <c r="L3005" i="9"/>
  <c r="L3006" i="9"/>
  <c r="L3007" i="9"/>
  <c r="L3008" i="9"/>
  <c r="L3009" i="9"/>
  <c r="L3010" i="9"/>
  <c r="L3011" i="9"/>
  <c r="L3012" i="9"/>
  <c r="L3013" i="9"/>
  <c r="L3014" i="9"/>
  <c r="L3015" i="9"/>
  <c r="L3016" i="9"/>
  <c r="L3017" i="9"/>
  <c r="L3018" i="9"/>
  <c r="L3019" i="9"/>
  <c r="L3020" i="9"/>
  <c r="L3021" i="9"/>
  <c r="L3022" i="9"/>
  <c r="L3023" i="9"/>
  <c r="L3024" i="9"/>
  <c r="L3025" i="9"/>
  <c r="L3026" i="9"/>
  <c r="L3027" i="9"/>
  <c r="L3028" i="9"/>
  <c r="L3029" i="9"/>
  <c r="L3030" i="9"/>
  <c r="L3031" i="9"/>
  <c r="L3032" i="9"/>
  <c r="L3033" i="9"/>
  <c r="L3034" i="9"/>
  <c r="L3035" i="9"/>
  <c r="L3036" i="9"/>
  <c r="L3037" i="9"/>
  <c r="L3038" i="9"/>
  <c r="L3039" i="9"/>
  <c r="L3040" i="9"/>
  <c r="L3041" i="9"/>
  <c r="L3042" i="9"/>
  <c r="L3043" i="9"/>
  <c r="L3044" i="9"/>
  <c r="L3045" i="9"/>
  <c r="L3046" i="9"/>
  <c r="L3047" i="9"/>
  <c r="L3048" i="9"/>
  <c r="L3049" i="9"/>
  <c r="L3050" i="9"/>
  <c r="L3051" i="9"/>
  <c r="L3052" i="9"/>
  <c r="L3053" i="9"/>
  <c r="L3054" i="9"/>
  <c r="L3055" i="9"/>
  <c r="L3056" i="9"/>
  <c r="L3057" i="9"/>
  <c r="L3058" i="9"/>
  <c r="L3059" i="9"/>
  <c r="L3060" i="9"/>
  <c r="L3061" i="9"/>
  <c r="L3062" i="9"/>
  <c r="L3063" i="9"/>
  <c r="L3064" i="9"/>
  <c r="L3065" i="9"/>
  <c r="L3066" i="9"/>
  <c r="L3067" i="9"/>
  <c r="L3068" i="9"/>
  <c r="L3069" i="9"/>
  <c r="L3070" i="9"/>
  <c r="L3071" i="9"/>
  <c r="L3072" i="9"/>
  <c r="L3073" i="9"/>
  <c r="L3074" i="9"/>
  <c r="L3075" i="9"/>
  <c r="L3076" i="9"/>
  <c r="L3077" i="9"/>
  <c r="L3078" i="9"/>
  <c r="L3079" i="9"/>
  <c r="L3080" i="9"/>
  <c r="L3081" i="9"/>
  <c r="L3082" i="9"/>
  <c r="L3083" i="9"/>
  <c r="L3084" i="9"/>
  <c r="L3085" i="9"/>
  <c r="L3086" i="9"/>
  <c r="L3087" i="9"/>
  <c r="L3088" i="9"/>
  <c r="L3089" i="9"/>
  <c r="L3090" i="9"/>
  <c r="L3091" i="9"/>
  <c r="L3092" i="9"/>
  <c r="L3093" i="9"/>
  <c r="L3094" i="9"/>
  <c r="L3095" i="9"/>
  <c r="L3096" i="9"/>
  <c r="L3097" i="9"/>
  <c r="L3098" i="9"/>
  <c r="L3099" i="9"/>
  <c r="L3100" i="9"/>
  <c r="L3101" i="9"/>
  <c r="L3102" i="9"/>
  <c r="L3103" i="9"/>
  <c r="L3104" i="9"/>
  <c r="L3105" i="9"/>
  <c r="L3106" i="9"/>
  <c r="L3107" i="9"/>
  <c r="L3108" i="9"/>
  <c r="L3109" i="9"/>
  <c r="L3110" i="9"/>
  <c r="L3111" i="9"/>
  <c r="L3112" i="9"/>
  <c r="L3113" i="9"/>
  <c r="L3114" i="9"/>
  <c r="L3115" i="9"/>
  <c r="L3116" i="9"/>
  <c r="L3117" i="9"/>
  <c r="L3118" i="9"/>
  <c r="L3119" i="9"/>
  <c r="L3120" i="9"/>
  <c r="L3121" i="9"/>
  <c r="L3122" i="9"/>
  <c r="L3123" i="9"/>
  <c r="L3124" i="9"/>
  <c r="L3125" i="9"/>
  <c r="L3126" i="9"/>
  <c r="L3127" i="9"/>
  <c r="L3128" i="9"/>
  <c r="L3129" i="9"/>
  <c r="L3130" i="9"/>
  <c r="L3131" i="9"/>
  <c r="L3132" i="9"/>
  <c r="L3133" i="9"/>
  <c r="L3134" i="9"/>
  <c r="L3135" i="9"/>
  <c r="L3136" i="9"/>
  <c r="L3137" i="9"/>
  <c r="L3138" i="9"/>
  <c r="L3139" i="9"/>
  <c r="L3140" i="9"/>
  <c r="L3141" i="9"/>
  <c r="L3142" i="9"/>
  <c r="L3143" i="9"/>
  <c r="L3144" i="9"/>
  <c r="L3145" i="9"/>
  <c r="L3146" i="9"/>
  <c r="L3147" i="9"/>
  <c r="L3148" i="9"/>
  <c r="L3149" i="9"/>
  <c r="L3150" i="9"/>
  <c r="L3151" i="9"/>
  <c r="L3152" i="9"/>
  <c r="L3153" i="9"/>
  <c r="L3154" i="9"/>
  <c r="L3155" i="9"/>
  <c r="L3156" i="9"/>
  <c r="L3157" i="9"/>
  <c r="L3158" i="9"/>
  <c r="L3159" i="9"/>
  <c r="L3160" i="9"/>
  <c r="L3161" i="9"/>
  <c r="L3162" i="9"/>
  <c r="L3163" i="9"/>
  <c r="L3164" i="9"/>
  <c r="L3165" i="9"/>
  <c r="L3166" i="9"/>
  <c r="L3167" i="9"/>
  <c r="L3168" i="9"/>
  <c r="L3169" i="9"/>
  <c r="L3170" i="9"/>
  <c r="H1660" i="9"/>
  <c r="J1660" i="9" a="1"/>
  <c r="J1660" i="9" s="1"/>
  <c r="L1660" i="9"/>
  <c r="H1659" i="9"/>
  <c r="J1659" i="9" a="1"/>
  <c r="J1659" i="9" s="1"/>
  <c r="L1659" i="9"/>
  <c r="H1658" i="9"/>
  <c r="J1658" i="9" a="1"/>
  <c r="J1658" i="9" s="1"/>
  <c r="L1658" i="9"/>
  <c r="H1657" i="9"/>
  <c r="J1657" i="9" a="1"/>
  <c r="J1657" i="9" s="1"/>
  <c r="L1657" i="9"/>
  <c r="H1656" i="9"/>
  <c r="J1656" i="9" a="1"/>
  <c r="J1656" i="9" s="1"/>
  <c r="L1656" i="9"/>
  <c r="H1655" i="9"/>
  <c r="J1655" i="9" a="1"/>
  <c r="J1655" i="9" s="1"/>
  <c r="K1655" i="9" a="1"/>
  <c r="K1655" i="9" s="1"/>
  <c r="L1655" i="9"/>
  <c r="J1654" i="9" a="1"/>
  <c r="J1654" i="9" s="1"/>
  <c r="K1654" i="9" s="1" a="1"/>
  <c r="K1654" i="9" s="1"/>
  <c r="H1653" i="9"/>
  <c r="J1653" i="9" a="1"/>
  <c r="J1653" i="9" s="1"/>
  <c r="L1653" i="9"/>
  <c r="H1652" i="9"/>
  <c r="J1652" i="9" a="1"/>
  <c r="J1652" i="9" s="1"/>
  <c r="L1652" i="9"/>
  <c r="H1651" i="9"/>
  <c r="J1651" i="9" a="1"/>
  <c r="J1651" i="9" s="1"/>
  <c r="L1651" i="9"/>
  <c r="H1650" i="9"/>
  <c r="J1650" i="9" a="1"/>
  <c r="J1650" i="9" s="1"/>
  <c r="L1650" i="9"/>
  <c r="H1649" i="9"/>
  <c r="J1649" i="9" a="1"/>
  <c r="J1649" i="9" s="1"/>
  <c r="L1649" i="9"/>
  <c r="H1648" i="9"/>
  <c r="J1648" i="9" a="1"/>
  <c r="J1648" i="9" s="1"/>
  <c r="L1648" i="9"/>
  <c r="H1647" i="9"/>
  <c r="J1647" i="9" a="1"/>
  <c r="J1647" i="9" s="1"/>
  <c r="L1647" i="9"/>
  <c r="H1646" i="9"/>
  <c r="J1646" i="9" a="1"/>
  <c r="J1646" i="9" s="1"/>
  <c r="L1646" i="9"/>
  <c r="H1645" i="9"/>
  <c r="J1645" i="9" a="1"/>
  <c r="J1645" i="9" s="1"/>
  <c r="L1645" i="9"/>
  <c r="H1644" i="9"/>
  <c r="J1644" i="9" a="1"/>
  <c r="J1644" i="9" s="1"/>
  <c r="K1644" i="9" s="1" a="1"/>
  <c r="K1644" i="9" s="1"/>
  <c r="L1644" i="9"/>
  <c r="J1643" i="9" a="1"/>
  <c r="J1643" i="9" s="1"/>
  <c r="K1643" i="9" a="1"/>
  <c r="K1643" i="9" s="1"/>
  <c r="H1642" i="9"/>
  <c r="J1642" i="9" a="1"/>
  <c r="J1642" i="9" s="1"/>
  <c r="K1642" i="9" s="1" a="1"/>
  <c r="K1642" i="9" s="1"/>
  <c r="L1642" i="9"/>
  <c r="H1641" i="9"/>
  <c r="J1641" i="9" a="1"/>
  <c r="J1641" i="9" s="1"/>
  <c r="L1641" i="9"/>
  <c r="H1640" i="9"/>
  <c r="J1640" i="9" a="1"/>
  <c r="J1640" i="9" s="1"/>
  <c r="L1640" i="9"/>
  <c r="H1639" i="9"/>
  <c r="J1639" i="9" a="1"/>
  <c r="J1639" i="9" s="1"/>
  <c r="L1639" i="9"/>
  <c r="H1638" i="9"/>
  <c r="J1638" i="9" a="1"/>
  <c r="J1638" i="9" s="1"/>
  <c r="L1638" i="9"/>
  <c r="H1637" i="9"/>
  <c r="J1637" i="9" a="1"/>
  <c r="J1637" i="9" s="1"/>
  <c r="L1637" i="9"/>
  <c r="H1636" i="9"/>
  <c r="J1636" i="9" a="1"/>
  <c r="J1636" i="9" s="1"/>
  <c r="L1636" i="9"/>
  <c r="H1635" i="9"/>
  <c r="J1635" i="9" a="1"/>
  <c r="J1635" i="9" s="1"/>
  <c r="L1635" i="9"/>
  <c r="H1634" i="9"/>
  <c r="J1634" i="9" a="1"/>
  <c r="J1634" i="9" s="1"/>
  <c r="L1634" i="9"/>
  <c r="H1633" i="9"/>
  <c r="J1633" i="9" a="1"/>
  <c r="J1633" i="9" s="1"/>
  <c r="K1633" i="9" a="1"/>
  <c r="K1633" i="9" s="1"/>
  <c r="L1633" i="9"/>
  <c r="J1632" i="9" a="1"/>
  <c r="J1632" i="9" s="1"/>
  <c r="K1632" i="9" s="1" a="1"/>
  <c r="K1632" i="9" s="1"/>
  <c r="H1631" i="9"/>
  <c r="J1631" i="9" a="1"/>
  <c r="J1631" i="9" s="1"/>
  <c r="K1631" i="9" s="1" a="1"/>
  <c r="K1631" i="9" s="1"/>
  <c r="L1631" i="9"/>
  <c r="H1630" i="9"/>
  <c r="J1630" i="9" a="1"/>
  <c r="J1630" i="9" s="1"/>
  <c r="L1630" i="9"/>
  <c r="H1629" i="9"/>
  <c r="J1629" i="9" a="1"/>
  <c r="J1629" i="9" s="1"/>
  <c r="L1629" i="9"/>
  <c r="H1628" i="9"/>
  <c r="J1628" i="9" a="1"/>
  <c r="J1628" i="9" s="1"/>
  <c r="L1628" i="9"/>
  <c r="H1627" i="9"/>
  <c r="J1627" i="9" a="1"/>
  <c r="J1627" i="9" s="1"/>
  <c r="L1627" i="9"/>
  <c r="H1626" i="9"/>
  <c r="J1626" i="9" a="1"/>
  <c r="J1626" i="9" s="1"/>
  <c r="L1626" i="9"/>
  <c r="H1625" i="9"/>
  <c r="J1625" i="9" a="1"/>
  <c r="J1625" i="9" s="1"/>
  <c r="L1625" i="9"/>
  <c r="H1624" i="9"/>
  <c r="J1624" i="9" a="1"/>
  <c r="J1624" i="9" s="1"/>
  <c r="L1624" i="9"/>
  <c r="H1623" i="9"/>
  <c r="J1623" i="9" a="1"/>
  <c r="J1623" i="9" s="1"/>
  <c r="L1623" i="9"/>
  <c r="H1622" i="9"/>
  <c r="J1622" i="9" a="1"/>
  <c r="J1622" i="9" s="1"/>
  <c r="K1622" i="9" s="1" a="1"/>
  <c r="K1622" i="9" s="1"/>
  <c r="L1622" i="9"/>
  <c r="J1621" i="9" a="1"/>
  <c r="J1621" i="9" s="1"/>
  <c r="K1621" i="9" s="1" a="1"/>
  <c r="K1621" i="9" s="1"/>
  <c r="H1620" i="9"/>
  <c r="J1620" i="9" a="1"/>
  <c r="J1620" i="9" s="1"/>
  <c r="K1620" i="9" s="1" a="1"/>
  <c r="K1620" i="9" s="1"/>
  <c r="L1620" i="9"/>
  <c r="H1619" i="9"/>
  <c r="J1619" i="9" a="1"/>
  <c r="J1619" i="9" s="1"/>
  <c r="L1619" i="9"/>
  <c r="H1618" i="9"/>
  <c r="J1618" i="9" a="1"/>
  <c r="J1618" i="9" s="1"/>
  <c r="L1618" i="9"/>
  <c r="H1617" i="9"/>
  <c r="J1617" i="9" a="1"/>
  <c r="J1617" i="9" s="1"/>
  <c r="L1617" i="9"/>
  <c r="H1616" i="9"/>
  <c r="J1616" i="9" a="1"/>
  <c r="J1616" i="9" s="1"/>
  <c r="L1616" i="9"/>
  <c r="H1615" i="9"/>
  <c r="J1615" i="9" a="1"/>
  <c r="J1615" i="9" s="1"/>
  <c r="L1615" i="9"/>
  <c r="H1614" i="9"/>
  <c r="J1614" i="9" a="1"/>
  <c r="J1614" i="9" s="1"/>
  <c r="L1614" i="9"/>
  <c r="H1613" i="9"/>
  <c r="J1613" i="9" a="1"/>
  <c r="J1613" i="9" s="1"/>
  <c r="L1613" i="9"/>
  <c r="H1612" i="9"/>
  <c r="J1612" i="9" a="1"/>
  <c r="J1612" i="9" s="1"/>
  <c r="L1612" i="9"/>
  <c r="G731" i="11" a="1"/>
  <c r="G731" i="11" s="1"/>
  <c r="H731" i="11"/>
  <c r="J731" i="11"/>
  <c r="G727" i="11" a="1"/>
  <c r="G727" i="11" s="1"/>
  <c r="H727" i="11"/>
  <c r="J727" i="11"/>
  <c r="G716" i="11" a="1"/>
  <c r="G716" i="11" s="1"/>
  <c r="H716" i="11"/>
  <c r="J716" i="11"/>
  <c r="G692" i="11" a="1"/>
  <c r="G692" i="11" s="1"/>
  <c r="H692" i="11"/>
  <c r="J692" i="11"/>
  <c r="G674" i="11" a="1"/>
  <c r="G674" i="11" s="1"/>
  <c r="G675" i="11" a="1"/>
  <c r="G675" i="11" s="1"/>
  <c r="G676" i="11" a="1"/>
  <c r="G676" i="11" s="1"/>
  <c r="G677" i="11" a="1"/>
  <c r="G677" i="11" s="1"/>
  <c r="G678" i="11" a="1"/>
  <c r="G678" i="11" s="1"/>
  <c r="G679" i="11" a="1"/>
  <c r="G679" i="11" s="1"/>
  <c r="G680" i="11" a="1"/>
  <c r="G680" i="11" s="1"/>
  <c r="G681" i="11" a="1"/>
  <c r="G681" i="11" s="1"/>
  <c r="G682" i="11" a="1"/>
  <c r="G682" i="11" s="1"/>
  <c r="G683" i="11" a="1"/>
  <c r="G683" i="11" s="1"/>
  <c r="G684" i="11" a="1"/>
  <c r="G684" i="11" s="1"/>
  <c r="G685" i="11" a="1"/>
  <c r="G685" i="11" s="1"/>
  <c r="G686" i="11" a="1"/>
  <c r="G686" i="11" s="1"/>
  <c r="G687" i="11" a="1"/>
  <c r="G687" i="11" s="1"/>
  <c r="G688" i="11" a="1"/>
  <c r="G688" i="11" s="1"/>
  <c r="G689" i="11" a="1"/>
  <c r="G689" i="11" s="1"/>
  <c r="G690" i="11" a="1"/>
  <c r="G690" i="11" s="1"/>
  <c r="G691" i="11" a="1"/>
  <c r="G691" i="11" s="1"/>
  <c r="G693" i="11" a="1"/>
  <c r="G693" i="11" s="1"/>
  <c r="G694" i="11" a="1"/>
  <c r="G694" i="11" s="1"/>
  <c r="G695" i="11" a="1"/>
  <c r="G695" i="11" s="1"/>
  <c r="G696" i="11" a="1"/>
  <c r="G696" i="11" s="1"/>
  <c r="G697" i="11" a="1"/>
  <c r="G697" i="11" s="1"/>
  <c r="G698" i="11" a="1"/>
  <c r="G698" i="11" s="1"/>
  <c r="G699" i="11" a="1"/>
  <c r="G699" i="11" s="1"/>
  <c r="G700" i="11" a="1"/>
  <c r="G700" i="11" s="1"/>
  <c r="G701" i="11" a="1"/>
  <c r="G701" i="11" s="1"/>
  <c r="G702" i="11" a="1"/>
  <c r="G702" i="11" s="1"/>
  <c r="G703" i="11" a="1"/>
  <c r="G703" i="11" s="1"/>
  <c r="G704" i="11" a="1"/>
  <c r="G704" i="11" s="1"/>
  <c r="G705" i="11" a="1"/>
  <c r="G705" i="11" s="1"/>
  <c r="G706" i="11" a="1"/>
  <c r="G706" i="11" s="1"/>
  <c r="G707" i="11" a="1"/>
  <c r="G707" i="11" s="1"/>
  <c r="G708" i="11" a="1"/>
  <c r="G708" i="11" s="1"/>
  <c r="G709" i="11" a="1"/>
  <c r="G709" i="11" s="1"/>
  <c r="G710" i="11" a="1"/>
  <c r="G710" i="11" s="1"/>
  <c r="G711" i="11" a="1"/>
  <c r="G711" i="11" s="1"/>
  <c r="G712" i="11" a="1"/>
  <c r="G712" i="11" s="1"/>
  <c r="G713" i="11" a="1"/>
  <c r="G713" i="11" s="1"/>
  <c r="G714" i="11" a="1"/>
  <c r="G714" i="11" s="1"/>
  <c r="G715" i="11" a="1"/>
  <c r="G715" i="11" s="1"/>
  <c r="G717" i="11" a="1"/>
  <c r="G717" i="11" s="1"/>
  <c r="G718" i="11" a="1"/>
  <c r="G718" i="11" s="1"/>
  <c r="G719" i="11" a="1"/>
  <c r="G719" i="11" s="1"/>
  <c r="G720" i="11" a="1"/>
  <c r="G720" i="11" s="1"/>
  <c r="G721" i="11" a="1"/>
  <c r="G721" i="11" s="1"/>
  <c r="G722" i="11" a="1"/>
  <c r="G722" i="11" s="1"/>
  <c r="G723" i="11" a="1"/>
  <c r="G723" i="11" s="1"/>
  <c r="G724" i="11" a="1"/>
  <c r="G724" i="11" s="1"/>
  <c r="G725" i="11" a="1"/>
  <c r="G725" i="11" s="1"/>
  <c r="G726" i="11" a="1"/>
  <c r="G726" i="11" s="1"/>
  <c r="G728" i="11" a="1"/>
  <c r="G728" i="11" s="1"/>
  <c r="G729" i="11" a="1"/>
  <c r="G729" i="11" s="1"/>
  <c r="G730" i="11" a="1"/>
  <c r="G730" i="11" s="1"/>
  <c r="G733" i="11" a="1"/>
  <c r="G733" i="11" s="1"/>
  <c r="G734" i="11" a="1"/>
  <c r="G734" i="11" s="1"/>
  <c r="G735" i="11" a="1"/>
  <c r="G735" i="11" s="1"/>
  <c r="G736" i="11" a="1"/>
  <c r="G736" i="11" s="1"/>
  <c r="G737" i="11" a="1"/>
  <c r="G737" i="11" s="1"/>
  <c r="G738" i="11" a="1"/>
  <c r="G738" i="11" s="1"/>
  <c r="G739" i="11" a="1"/>
  <c r="G739" i="11" s="1"/>
  <c r="G740" i="11" a="1"/>
  <c r="G740" i="11" s="1"/>
  <c r="G741" i="11" a="1"/>
  <c r="G741" i="11" s="1"/>
  <c r="G742" i="11" a="1"/>
  <c r="G742" i="11" s="1"/>
  <c r="G743" i="11" a="1"/>
  <c r="G743" i="11" s="1"/>
  <c r="G744" i="11" a="1"/>
  <c r="G744" i="11" s="1"/>
  <c r="G745" i="11" a="1"/>
  <c r="G745" i="11" s="1"/>
  <c r="G746" i="11" a="1"/>
  <c r="G746" i="11" s="1"/>
  <c r="G747" i="11" a="1"/>
  <c r="G747" i="11" s="1"/>
  <c r="G748" i="11" a="1"/>
  <c r="G748" i="11" s="1"/>
  <c r="G749" i="11" a="1"/>
  <c r="G749" i="11" s="1"/>
  <c r="G750" i="11" a="1"/>
  <c r="G750" i="11" s="1"/>
  <c r="G751" i="11" a="1"/>
  <c r="G751" i="11" s="1"/>
  <c r="G752" i="11" a="1"/>
  <c r="G752" i="11" s="1"/>
  <c r="G753" i="11" a="1"/>
  <c r="G753" i="11" s="1"/>
  <c r="G754" i="11" a="1"/>
  <c r="G754" i="11" s="1"/>
  <c r="G755" i="11" a="1"/>
  <c r="G755" i="11" s="1"/>
  <c r="G756" i="11" a="1"/>
  <c r="G756" i="11" s="1"/>
  <c r="G757" i="11" a="1"/>
  <c r="G757" i="11" s="1"/>
  <c r="G758" i="11" a="1"/>
  <c r="G758" i="11" s="1"/>
  <c r="G759" i="11" a="1"/>
  <c r="G759" i="11" s="1"/>
  <c r="G760" i="11" a="1"/>
  <c r="G760" i="11" s="1"/>
  <c r="G761" i="11" a="1"/>
  <c r="G761" i="11" s="1"/>
  <c r="G762" i="11" a="1"/>
  <c r="G762" i="11" s="1"/>
  <c r="G764" i="11" a="1"/>
  <c r="G764" i="11" s="1"/>
  <c r="G765" i="11" a="1"/>
  <c r="G765" i="11" s="1"/>
  <c r="G766" i="11" a="1"/>
  <c r="G766" i="11" s="1"/>
  <c r="G767" i="11" a="1"/>
  <c r="G767" i="11" s="1"/>
  <c r="G768" i="11" a="1"/>
  <c r="G768" i="11" s="1"/>
  <c r="G769" i="11" a="1"/>
  <c r="G769" i="11" s="1"/>
  <c r="G770" i="11" a="1"/>
  <c r="G770" i="11" s="1"/>
  <c r="G771" i="11" a="1"/>
  <c r="G771" i="11" s="1"/>
  <c r="G772" i="11" a="1"/>
  <c r="G772" i="11" s="1"/>
  <c r="G773" i="11" a="1"/>
  <c r="G773" i="11" s="1"/>
  <c r="G774" i="11" a="1"/>
  <c r="G774" i="11" s="1"/>
  <c r="G776" i="11" a="1"/>
  <c r="G776" i="11" s="1"/>
  <c r="G777" i="11" a="1"/>
  <c r="G777" i="11" s="1"/>
  <c r="G778" i="11" a="1"/>
  <c r="G778" i="11" s="1"/>
  <c r="G779" i="11" a="1"/>
  <c r="G779" i="11" s="1"/>
  <c r="G780" i="11" a="1"/>
  <c r="G780" i="11" s="1"/>
  <c r="G781" i="11" a="1"/>
  <c r="G781" i="11" s="1"/>
  <c r="G782" i="11" a="1"/>
  <c r="G782" i="11" s="1"/>
  <c r="G783" i="11" a="1"/>
  <c r="G783" i="11" s="1"/>
  <c r="G784" i="11" a="1"/>
  <c r="G784" i="11" s="1"/>
  <c r="G785" i="11" a="1"/>
  <c r="G785" i="11" s="1"/>
  <c r="G786" i="11" a="1"/>
  <c r="G786" i="11" s="1"/>
  <c r="G787" i="11" a="1"/>
  <c r="G787" i="11" s="1"/>
  <c r="G788" i="11" a="1"/>
  <c r="G788" i="11" s="1"/>
  <c r="G789" i="11" a="1"/>
  <c r="G789" i="11" s="1"/>
  <c r="G790" i="11" a="1"/>
  <c r="G790" i="11" s="1"/>
  <c r="G791" i="11" a="1"/>
  <c r="G791" i="11" s="1"/>
  <c r="G792" i="11" a="1"/>
  <c r="G792" i="11" s="1"/>
  <c r="G793" i="11" a="1"/>
  <c r="G793" i="11" s="1"/>
  <c r="G794" i="11" a="1"/>
  <c r="G794" i="11" s="1"/>
  <c r="G795" i="11" a="1"/>
  <c r="G795" i="11" s="1"/>
  <c r="G796" i="11" a="1"/>
  <c r="G796" i="11" s="1"/>
  <c r="G797" i="11" a="1"/>
  <c r="G797" i="11" s="1"/>
  <c r="G798" i="11" a="1"/>
  <c r="G798" i="11" s="1"/>
  <c r="G799" i="11" a="1"/>
  <c r="G799" i="11" s="1"/>
  <c r="G800" i="11" a="1"/>
  <c r="G800" i="11" s="1"/>
  <c r="G801" i="11" a="1"/>
  <c r="G801" i="11" s="1"/>
  <c r="J812" i="11" s="1"/>
  <c r="G802" i="11" a="1"/>
  <c r="G802" i="11" s="1"/>
  <c r="G803" i="11" a="1"/>
  <c r="G803" i="11" s="1"/>
  <c r="G804" i="11" a="1"/>
  <c r="G804" i="11" s="1"/>
  <c r="G805" i="11" a="1"/>
  <c r="G805" i="11" s="1"/>
  <c r="G806" i="11" a="1"/>
  <c r="G806" i="11" s="1"/>
  <c r="G807" i="11" a="1"/>
  <c r="G807" i="11" s="1"/>
  <c r="G808" i="11" a="1"/>
  <c r="G808" i="11" s="1"/>
  <c r="G809" i="11" a="1"/>
  <c r="G809" i="11" s="1"/>
  <c r="G810" i="11" a="1"/>
  <c r="G810" i="11" s="1"/>
  <c r="G811" i="11" a="1"/>
  <c r="G811" i="11" s="1"/>
  <c r="G812" i="11" a="1"/>
  <c r="G812" i="11" s="1"/>
  <c r="G813" i="11" a="1"/>
  <c r="G813" i="11" s="1"/>
  <c r="G814" i="11" a="1"/>
  <c r="G814" i="11" s="1"/>
  <c r="G815" i="11" a="1"/>
  <c r="G815" i="11" s="1"/>
  <c r="G816" i="11" a="1"/>
  <c r="G816" i="11" s="1"/>
  <c r="G817" i="11" a="1"/>
  <c r="G817" i="11" s="1"/>
  <c r="G818" i="11" a="1"/>
  <c r="G818" i="11" s="1"/>
  <c r="G819" i="11" a="1"/>
  <c r="G819" i="11" s="1"/>
  <c r="G820" i="11" a="1"/>
  <c r="G820" i="11" s="1"/>
  <c r="G821" i="11" a="1"/>
  <c r="G821" i="11" s="1"/>
  <c r="G822" i="11" a="1"/>
  <c r="G822" i="11" s="1"/>
  <c r="G823" i="11" a="1"/>
  <c r="G823" i="11" s="1"/>
  <c r="G824" i="11" a="1"/>
  <c r="G824" i="11" s="1"/>
  <c r="G825" i="11" a="1"/>
  <c r="G825" i="11" s="1"/>
  <c r="G826" i="11" a="1"/>
  <c r="G826" i="11" s="1"/>
  <c r="G827" i="11" a="1"/>
  <c r="G827" i="11" s="1"/>
  <c r="G828" i="11" a="1"/>
  <c r="G828" i="11" s="1"/>
  <c r="G829" i="11" a="1"/>
  <c r="G829" i="11" s="1"/>
  <c r="G830" i="11" a="1"/>
  <c r="G830" i="11" s="1"/>
  <c r="G831" i="11" a="1"/>
  <c r="G831" i="11" s="1"/>
  <c r="G832" i="11" a="1"/>
  <c r="G832" i="11" s="1"/>
  <c r="G833" i="11" a="1"/>
  <c r="G833" i="11" s="1"/>
  <c r="G834" i="11" a="1"/>
  <c r="G834" i="11" s="1"/>
  <c r="G835" i="11" a="1"/>
  <c r="G835" i="11" s="1"/>
  <c r="G836" i="11" a="1"/>
  <c r="G836" i="11" s="1"/>
  <c r="G837" i="11" a="1"/>
  <c r="G837" i="11" s="1"/>
  <c r="G838" i="11" a="1"/>
  <c r="G838" i="11" s="1"/>
  <c r="G839" i="11" a="1"/>
  <c r="G839" i="11" s="1"/>
  <c r="G840" i="11" a="1"/>
  <c r="G840" i="11" s="1"/>
  <c r="G841" i="11" a="1"/>
  <c r="G841" i="11" s="1"/>
  <c r="G842" i="11" a="1"/>
  <c r="G842" i="11" s="1"/>
  <c r="G843" i="11" a="1"/>
  <c r="G843" i="11" s="1"/>
  <c r="G844" i="11" a="1"/>
  <c r="G844" i="11" s="1"/>
  <c r="G845" i="11" a="1"/>
  <c r="G845" i="11" s="1"/>
  <c r="G846" i="11" a="1"/>
  <c r="G846" i="11" s="1"/>
  <c r="G847" i="11" a="1"/>
  <c r="G847" i="11" s="1"/>
  <c r="G848" i="11" a="1"/>
  <c r="G848" i="11" s="1"/>
  <c r="G849" i="11" a="1"/>
  <c r="G849" i="11" s="1"/>
  <c r="G850" i="11" a="1"/>
  <c r="G850" i="11" s="1"/>
  <c r="G851" i="11" a="1"/>
  <c r="G851" i="11" s="1"/>
  <c r="G852" i="11" a="1"/>
  <c r="G852" i="11" s="1"/>
  <c r="G853" i="11" a="1"/>
  <c r="G853" i="11" s="1"/>
  <c r="G854" i="11" a="1"/>
  <c r="G854" i="11" s="1"/>
  <c r="G855" i="11" a="1"/>
  <c r="G855" i="11" s="1"/>
  <c r="G856" i="11" a="1"/>
  <c r="G856" i="11" s="1"/>
  <c r="G857" i="11" a="1"/>
  <c r="G857" i="11" s="1"/>
  <c r="G858" i="11" a="1"/>
  <c r="G858" i="11" s="1"/>
  <c r="G859" i="11" a="1"/>
  <c r="G859" i="11" s="1"/>
  <c r="G862" i="11" a="1"/>
  <c r="G862" i="11" s="1"/>
  <c r="G863" i="11" a="1"/>
  <c r="G863" i="11" s="1"/>
  <c r="G864" i="11" a="1"/>
  <c r="G864" i="11" s="1"/>
  <c r="G865" i="11" a="1"/>
  <c r="G865" i="11" s="1"/>
  <c r="G866" i="11" a="1"/>
  <c r="G866" i="11" s="1"/>
  <c r="G867" i="11" a="1"/>
  <c r="G867" i="11" s="1"/>
  <c r="G868" i="11" a="1"/>
  <c r="G868" i="11" s="1"/>
  <c r="G869" i="11" a="1"/>
  <c r="G869" i="11" s="1"/>
  <c r="G870" i="11" a="1"/>
  <c r="G870" i="11" s="1"/>
  <c r="G871" i="11" a="1"/>
  <c r="G871" i="11" s="1"/>
  <c r="G872" i="11" a="1"/>
  <c r="G872" i="11" s="1"/>
  <c r="G873" i="11" a="1"/>
  <c r="G873" i="11" s="1"/>
  <c r="G875" i="11" a="1"/>
  <c r="G875" i="11" s="1"/>
  <c r="G876" i="11" a="1"/>
  <c r="G876" i="11" s="1"/>
  <c r="G877" i="11" a="1"/>
  <c r="G877" i="11" s="1"/>
  <c r="G878" i="11" a="1"/>
  <c r="G878" i="11" s="1"/>
  <c r="G879" i="11" a="1"/>
  <c r="G879" i="11" s="1"/>
  <c r="G880" i="11" a="1"/>
  <c r="G880" i="11" s="1"/>
  <c r="G881" i="11" a="1"/>
  <c r="G881" i="11" s="1"/>
  <c r="G882" i="11" a="1"/>
  <c r="G882" i="11" s="1"/>
  <c r="G883" i="11" a="1"/>
  <c r="G883" i="11" s="1"/>
  <c r="H674" i="11"/>
  <c r="H676" i="11"/>
  <c r="H677" i="11"/>
  <c r="H679" i="11"/>
  <c r="H681" i="11"/>
  <c r="H682" i="11"/>
  <c r="H683" i="11"/>
  <c r="H684" i="11"/>
  <c r="H685" i="11"/>
  <c r="H686" i="11"/>
  <c r="H687" i="11"/>
  <c r="H688" i="11"/>
  <c r="H690" i="11"/>
  <c r="H691" i="11"/>
  <c r="H693" i="11"/>
  <c r="H694" i="11"/>
  <c r="H695" i="11"/>
  <c r="H696" i="11"/>
  <c r="H697" i="11"/>
  <c r="H699" i="11"/>
  <c r="H700" i="11"/>
  <c r="H702" i="11"/>
  <c r="H704" i="11"/>
  <c r="H705" i="11"/>
  <c r="H706" i="11"/>
  <c r="H707" i="11"/>
  <c r="H708" i="11"/>
  <c r="H709" i="11"/>
  <c r="H710" i="11"/>
  <c r="H711" i="11"/>
  <c r="H712" i="11"/>
  <c r="H713" i="11"/>
  <c r="H715" i="11"/>
  <c r="H717" i="11"/>
  <c r="H718" i="11"/>
  <c r="H719" i="11"/>
  <c r="H720" i="11"/>
  <c r="H721" i="11"/>
  <c r="H722" i="11"/>
  <c r="H723" i="11"/>
  <c r="H724" i="11"/>
  <c r="H726" i="11"/>
  <c r="H728" i="11"/>
  <c r="H730" i="11"/>
  <c r="H733" i="11"/>
  <c r="H734" i="11"/>
  <c r="H736" i="11"/>
  <c r="H737" i="11"/>
  <c r="H738" i="11"/>
  <c r="H739" i="11"/>
  <c r="H740" i="11"/>
  <c r="H741" i="11"/>
  <c r="H742" i="11"/>
  <c r="H743" i="11"/>
  <c r="H744" i="11"/>
  <c r="H746" i="11"/>
  <c r="H747" i="11"/>
  <c r="H748" i="11"/>
  <c r="H749" i="11"/>
  <c r="H750" i="11"/>
  <c r="H751" i="11"/>
  <c r="H752" i="11"/>
  <c r="H753" i="11"/>
  <c r="H755" i="11"/>
  <c r="H757" i="11"/>
  <c r="H758" i="11"/>
  <c r="H759" i="11"/>
  <c r="H760" i="11"/>
  <c r="H762" i="11"/>
  <c r="H764" i="11"/>
  <c r="H765" i="11"/>
  <c r="H766" i="11"/>
  <c r="H767" i="11"/>
  <c r="H768" i="11"/>
  <c r="H769" i="11"/>
  <c r="H770" i="11"/>
  <c r="H771" i="11"/>
  <c r="H772" i="11"/>
  <c r="H774" i="11"/>
  <c r="H776" i="11"/>
  <c r="H777" i="11"/>
  <c r="H778" i="11"/>
  <c r="H779" i="11"/>
  <c r="H780" i="11"/>
  <c r="H781" i="11"/>
  <c r="H783" i="11"/>
  <c r="H784" i="11"/>
  <c r="H785" i="11"/>
  <c r="H786" i="11"/>
  <c r="H787" i="11"/>
  <c r="H788" i="11"/>
  <c r="H790" i="11"/>
  <c r="H791" i="11"/>
  <c r="H792" i="11"/>
  <c r="H794" i="11"/>
  <c r="H796" i="11"/>
  <c r="H797" i="11"/>
  <c r="H798" i="11"/>
  <c r="H799" i="11"/>
  <c r="H800" i="11"/>
  <c r="H801" i="11"/>
  <c r="H802" i="11"/>
  <c r="H803" i="11"/>
  <c r="H805" i="11"/>
  <c r="H806" i="11"/>
  <c r="H807" i="11"/>
  <c r="H808" i="11"/>
  <c r="H809" i="11"/>
  <c r="H810" i="11"/>
  <c r="H811" i="11"/>
  <c r="H813" i="11"/>
  <c r="H814" i="11"/>
  <c r="H816" i="11"/>
  <c r="H817" i="11"/>
  <c r="H818" i="11"/>
  <c r="H820" i="11"/>
  <c r="H821" i="11"/>
  <c r="H822" i="11"/>
  <c r="H824" i="11"/>
  <c r="H825" i="11"/>
  <c r="H826" i="11"/>
  <c r="H827" i="11"/>
  <c r="H828" i="11"/>
  <c r="H829" i="11"/>
  <c r="H830" i="11"/>
  <c r="H831" i="11"/>
  <c r="H832" i="11"/>
  <c r="H834" i="11"/>
  <c r="H835" i="11"/>
  <c r="H836" i="11"/>
  <c r="H837" i="11"/>
  <c r="H838" i="11"/>
  <c r="H839" i="11"/>
  <c r="H840" i="11"/>
  <c r="H842" i="11"/>
  <c r="H844" i="11"/>
  <c r="H846" i="11"/>
  <c r="H847" i="11"/>
  <c r="H848" i="11"/>
  <c r="H849" i="11"/>
  <c r="H850" i="11"/>
  <c r="H851" i="11"/>
  <c r="H852" i="11"/>
  <c r="H853" i="11"/>
  <c r="H854" i="11"/>
  <c r="H856" i="11"/>
  <c r="H857" i="11"/>
  <c r="H858" i="11"/>
  <c r="H859" i="11"/>
  <c r="H862" i="11"/>
  <c r="H863" i="11"/>
  <c r="H864" i="11"/>
  <c r="H866" i="11"/>
  <c r="H867" i="11"/>
  <c r="H868" i="11"/>
  <c r="H870" i="11"/>
  <c r="H871" i="11"/>
  <c r="H872" i="11"/>
  <c r="H873" i="11"/>
  <c r="H875" i="11"/>
  <c r="H876" i="11"/>
  <c r="H878" i="11"/>
  <c r="H879" i="11"/>
  <c r="H880" i="11"/>
  <c r="H881" i="11"/>
  <c r="H882" i="11"/>
  <c r="H883" i="11"/>
  <c r="J674" i="11"/>
  <c r="J676" i="11"/>
  <c r="J677" i="11"/>
  <c r="J679" i="11"/>
  <c r="J681" i="11"/>
  <c r="J682" i="11"/>
  <c r="J683" i="11"/>
  <c r="J684" i="11"/>
  <c r="J685" i="11"/>
  <c r="J686" i="11"/>
  <c r="J687" i="11"/>
  <c r="J688" i="11"/>
  <c r="J690" i="11"/>
  <c r="J691" i="11"/>
  <c r="J693" i="11"/>
  <c r="J694" i="11"/>
  <c r="J695" i="11"/>
  <c r="J696" i="11"/>
  <c r="J697" i="11"/>
  <c r="J699" i="11"/>
  <c r="J700" i="11"/>
  <c r="J702" i="11"/>
  <c r="J704" i="11"/>
  <c r="J705" i="11"/>
  <c r="J706" i="11"/>
  <c r="J707" i="11"/>
  <c r="J708" i="11"/>
  <c r="J709" i="11"/>
  <c r="J710" i="11"/>
  <c r="J711" i="11"/>
  <c r="J712" i="11"/>
  <c r="J713" i="11"/>
  <c r="J715" i="11"/>
  <c r="J717" i="11"/>
  <c r="J718" i="11"/>
  <c r="J719" i="11"/>
  <c r="J720" i="11"/>
  <c r="J721" i="11"/>
  <c r="J722" i="11"/>
  <c r="J723" i="11"/>
  <c r="J724" i="11"/>
  <c r="J726" i="11"/>
  <c r="J728" i="11"/>
  <c r="J730" i="11"/>
  <c r="J733" i="11"/>
  <c r="J734" i="11"/>
  <c r="J736" i="11"/>
  <c r="J737" i="11"/>
  <c r="J738" i="11"/>
  <c r="J739" i="11"/>
  <c r="J740" i="11"/>
  <c r="J741" i="11"/>
  <c r="J742" i="11"/>
  <c r="J743" i="11"/>
  <c r="J744" i="11"/>
  <c r="J746" i="11"/>
  <c r="J747" i="11"/>
  <c r="J748" i="11"/>
  <c r="J749" i="11"/>
  <c r="J750" i="11"/>
  <c r="J751" i="11"/>
  <c r="J752" i="11"/>
  <c r="J753" i="11"/>
  <c r="J755" i="11"/>
  <c r="J757" i="11"/>
  <c r="J758" i="11"/>
  <c r="J759" i="11"/>
  <c r="J760" i="11"/>
  <c r="J762" i="11"/>
  <c r="J764" i="11"/>
  <c r="J765" i="11"/>
  <c r="J766" i="11"/>
  <c r="J767" i="11"/>
  <c r="J768" i="11"/>
  <c r="J769" i="11"/>
  <c r="J770" i="11"/>
  <c r="J771" i="11"/>
  <c r="J772" i="11"/>
  <c r="J774" i="11"/>
  <c r="J776" i="11"/>
  <c r="J777" i="11"/>
  <c r="J778" i="11"/>
  <c r="J779" i="11"/>
  <c r="J780" i="11"/>
  <c r="J781" i="11"/>
  <c r="J783" i="11"/>
  <c r="J784" i="11"/>
  <c r="J785" i="11"/>
  <c r="J786" i="11"/>
  <c r="J787" i="11"/>
  <c r="J788" i="11"/>
  <c r="J790" i="11"/>
  <c r="J791" i="11"/>
  <c r="J792" i="11"/>
  <c r="J794" i="11"/>
  <c r="J796" i="11"/>
  <c r="J797" i="11"/>
  <c r="J798" i="11"/>
  <c r="J799" i="11"/>
  <c r="J800" i="11"/>
  <c r="J801" i="11"/>
  <c r="J802" i="11"/>
  <c r="J803" i="11"/>
  <c r="J805" i="11"/>
  <c r="J806" i="11"/>
  <c r="J807" i="11"/>
  <c r="J808" i="11"/>
  <c r="J809" i="11"/>
  <c r="J810" i="11"/>
  <c r="J811" i="11"/>
  <c r="J813" i="11"/>
  <c r="J814" i="11"/>
  <c r="J816" i="11"/>
  <c r="J817" i="11"/>
  <c r="J818" i="11"/>
  <c r="J820" i="11"/>
  <c r="J821" i="11"/>
  <c r="J822" i="11"/>
  <c r="J824" i="11"/>
  <c r="J825" i="11"/>
  <c r="J826" i="11"/>
  <c r="J827" i="11"/>
  <c r="J828" i="11"/>
  <c r="J829" i="11"/>
  <c r="J830" i="11"/>
  <c r="J831" i="11"/>
  <c r="J832" i="11"/>
  <c r="J834" i="11"/>
  <c r="J835" i="11"/>
  <c r="J836" i="11"/>
  <c r="J837" i="11"/>
  <c r="J838" i="11"/>
  <c r="J839" i="11"/>
  <c r="J840" i="11"/>
  <c r="J842" i="11"/>
  <c r="J844" i="11"/>
  <c r="J846" i="11"/>
  <c r="J847" i="11"/>
  <c r="J848" i="11"/>
  <c r="J849" i="11"/>
  <c r="J850" i="11"/>
  <c r="J851" i="11"/>
  <c r="J852" i="11"/>
  <c r="J853" i="11"/>
  <c r="J854" i="11"/>
  <c r="J856" i="11"/>
  <c r="J857" i="11"/>
  <c r="J858" i="11"/>
  <c r="J859" i="11"/>
  <c r="J862" i="11"/>
  <c r="J863" i="11"/>
  <c r="J864" i="11"/>
  <c r="J866" i="11"/>
  <c r="J867" i="11"/>
  <c r="J868" i="11"/>
  <c r="J870" i="11"/>
  <c r="J871" i="11"/>
  <c r="J872" i="11"/>
  <c r="J873" i="11"/>
  <c r="J875" i="11"/>
  <c r="J876" i="11"/>
  <c r="J878" i="11"/>
  <c r="J879" i="11"/>
  <c r="J880" i="11"/>
  <c r="J881" i="11"/>
  <c r="J882" i="11"/>
  <c r="J883" i="11"/>
  <c r="G666" i="11" a="1"/>
  <c r="G666" i="11" s="1"/>
  <c r="H666" i="11"/>
  <c r="J666" i="11"/>
  <c r="G665" i="11" a="1"/>
  <c r="G665" i="11" s="1"/>
  <c r="G668" i="11" a="1"/>
  <c r="G668" i="11" s="1"/>
  <c r="G669" i="11" a="1"/>
  <c r="G669" i="11" s="1"/>
  <c r="G670" i="11" a="1"/>
  <c r="G670" i="11" s="1"/>
  <c r="G671" i="11" a="1"/>
  <c r="G671" i="11" s="1"/>
  <c r="G672" i="11" a="1"/>
  <c r="G672" i="11" s="1"/>
  <c r="G673" i="11" a="1"/>
  <c r="G673" i="11" s="1"/>
  <c r="H665" i="11"/>
  <c r="H668" i="11"/>
  <c r="H669" i="11"/>
  <c r="H670" i="11"/>
  <c r="H671" i="11"/>
  <c r="H672" i="11"/>
  <c r="H673" i="11"/>
  <c r="J665" i="11"/>
  <c r="J668" i="11"/>
  <c r="J669" i="11"/>
  <c r="J670" i="11"/>
  <c r="J671" i="11"/>
  <c r="J672" i="11"/>
  <c r="J673" i="11"/>
  <c r="G657" i="11" a="1"/>
  <c r="G657" i="11" s="1"/>
  <c r="G658" i="11" a="1"/>
  <c r="G658" i="11" s="1"/>
  <c r="G659" i="11" a="1"/>
  <c r="G659" i="11" s="1"/>
  <c r="G660" i="11" a="1"/>
  <c r="G660" i="11" s="1"/>
  <c r="G661" i="11" a="1"/>
  <c r="G661" i="11" s="1"/>
  <c r="G662" i="11" a="1"/>
  <c r="G662" i="11" s="1"/>
  <c r="G663" i="11" a="1"/>
  <c r="G663" i="11" s="1"/>
  <c r="G664" i="11" a="1"/>
  <c r="G664" i="11" s="1"/>
  <c r="H657" i="11"/>
  <c r="H658" i="11"/>
  <c r="H659" i="11"/>
  <c r="H660" i="11"/>
  <c r="H661" i="11"/>
  <c r="H662" i="11"/>
  <c r="H663" i="11"/>
  <c r="J657" i="11"/>
  <c r="J658" i="11"/>
  <c r="J659" i="11"/>
  <c r="J660" i="11"/>
  <c r="J661" i="11"/>
  <c r="J662" i="11"/>
  <c r="J663" i="11"/>
  <c r="G606" i="11" a="1"/>
  <c r="G606" i="11" s="1"/>
  <c r="H606" i="11"/>
  <c r="J606" i="11"/>
  <c r="G562" i="11" a="1"/>
  <c r="G562" i="11" s="1"/>
  <c r="H562" i="11"/>
  <c r="J562" i="11"/>
  <c r="G517" i="11" a="1"/>
  <c r="G517" i="11" s="1"/>
  <c r="H517" i="11"/>
  <c r="J517" i="11"/>
  <c r="G514" i="11" a="1"/>
  <c r="G514" i="11" s="1"/>
  <c r="G515" i="11" a="1"/>
  <c r="G515" i="11" s="1"/>
  <c r="G516" i="11" a="1"/>
  <c r="G516" i="11" s="1"/>
  <c r="G518" i="11" a="1"/>
  <c r="G518" i="11" s="1"/>
  <c r="G519" i="11" a="1"/>
  <c r="G519" i="11" s="1"/>
  <c r="G520" i="11" a="1"/>
  <c r="G520" i="11" s="1"/>
  <c r="G521" i="11" a="1"/>
  <c r="G521" i="11" s="1"/>
  <c r="G522" i="11" a="1"/>
  <c r="G522" i="11" s="1"/>
  <c r="G523" i="11" a="1"/>
  <c r="G523" i="11" s="1"/>
  <c r="G524" i="11" a="1"/>
  <c r="G524" i="11" s="1"/>
  <c r="G525" i="11" a="1"/>
  <c r="G525" i="11" s="1"/>
  <c r="G526" i="11" a="1"/>
  <c r="G526" i="11" s="1"/>
  <c r="G527" i="11" a="1"/>
  <c r="G527" i="11" s="1"/>
  <c r="G528" i="11" a="1"/>
  <c r="G528" i="11" s="1"/>
  <c r="G529" i="11" a="1"/>
  <c r="G529" i="11" s="1"/>
  <c r="G530" i="11" a="1"/>
  <c r="G530" i="11" s="1"/>
  <c r="G531" i="11" a="1"/>
  <c r="G531" i="11" s="1"/>
  <c r="G532" i="11" a="1"/>
  <c r="G532" i="11" s="1"/>
  <c r="G533" i="11" a="1"/>
  <c r="G533" i="11" s="1"/>
  <c r="G534" i="11" a="1"/>
  <c r="G534" i="11" s="1"/>
  <c r="G535" i="11" a="1"/>
  <c r="G535" i="11" s="1"/>
  <c r="G536" i="11" a="1"/>
  <c r="G536" i="11" s="1"/>
  <c r="G537" i="11" a="1"/>
  <c r="G537" i="11" s="1"/>
  <c r="G538" i="11" a="1"/>
  <c r="G538" i="11" s="1"/>
  <c r="G539" i="11" a="1"/>
  <c r="G539" i="11" s="1"/>
  <c r="G540" i="11" a="1"/>
  <c r="G540" i="11" s="1"/>
  <c r="G541" i="11" a="1"/>
  <c r="G541" i="11" s="1"/>
  <c r="G542" i="11" a="1"/>
  <c r="G542" i="11" s="1"/>
  <c r="G543" i="11" a="1"/>
  <c r="G543" i="11" s="1"/>
  <c r="G544" i="11" a="1"/>
  <c r="G544" i="11" s="1"/>
  <c r="G545" i="11" a="1"/>
  <c r="G545" i="11" s="1"/>
  <c r="G546" i="11" a="1"/>
  <c r="G546" i="11" s="1"/>
  <c r="G547" i="11" a="1"/>
  <c r="G547" i="11" s="1"/>
  <c r="G548" i="11" a="1"/>
  <c r="G548" i="11" s="1"/>
  <c r="G549" i="11" a="1"/>
  <c r="G549" i="11" s="1"/>
  <c r="G550" i="11" a="1"/>
  <c r="G550" i="11" s="1"/>
  <c r="G551" i="11" a="1"/>
  <c r="G551" i="11" s="1"/>
  <c r="G552" i="11" a="1"/>
  <c r="G552" i="11" s="1"/>
  <c r="G553" i="11" a="1"/>
  <c r="G553" i="11" s="1"/>
  <c r="G554" i="11" a="1"/>
  <c r="G554" i="11" s="1"/>
  <c r="G555" i="11" a="1"/>
  <c r="G555" i="11" s="1"/>
  <c r="G556" i="11" a="1"/>
  <c r="G556" i="11" s="1"/>
  <c r="G557" i="11" a="1"/>
  <c r="G557" i="11" s="1"/>
  <c r="G558" i="11" a="1"/>
  <c r="G558" i="11" s="1"/>
  <c r="G559" i="11" a="1"/>
  <c r="G559" i="11" s="1"/>
  <c r="G560" i="11" a="1"/>
  <c r="G560" i="11" s="1"/>
  <c r="G561" i="11" a="1"/>
  <c r="G561" i="11" s="1"/>
  <c r="G563" i="11" a="1"/>
  <c r="G563" i="11" s="1"/>
  <c r="G564" i="11" a="1"/>
  <c r="G564" i="11" s="1"/>
  <c r="G565" i="11" a="1"/>
  <c r="G565" i="11" s="1"/>
  <c r="G566" i="11" a="1"/>
  <c r="G566" i="11" s="1"/>
  <c r="G567" i="11" a="1"/>
  <c r="G567" i="11" s="1"/>
  <c r="G568" i="11" a="1"/>
  <c r="G568" i="11" s="1"/>
  <c r="G569" i="11" a="1"/>
  <c r="G569" i="11" s="1"/>
  <c r="G570" i="11" a="1"/>
  <c r="G570" i="11" s="1"/>
  <c r="G571" i="11" a="1"/>
  <c r="G571" i="11" s="1"/>
  <c r="G572" i="11" a="1"/>
  <c r="G572" i="11" s="1"/>
  <c r="G573" i="11" a="1"/>
  <c r="G573" i="11" s="1"/>
  <c r="G574" i="11" a="1"/>
  <c r="G574" i="11" s="1"/>
  <c r="G575" i="11" a="1"/>
  <c r="G575" i="11" s="1"/>
  <c r="G576" i="11" a="1"/>
  <c r="G576" i="11" s="1"/>
  <c r="G577" i="11" a="1"/>
  <c r="G577" i="11" s="1"/>
  <c r="G578" i="11" a="1"/>
  <c r="G578" i="11" s="1"/>
  <c r="G579" i="11" a="1"/>
  <c r="G579" i="11" s="1"/>
  <c r="G580" i="11" a="1"/>
  <c r="G580" i="11" s="1"/>
  <c r="G581" i="11" a="1"/>
  <c r="G581" i="11" s="1"/>
  <c r="G582" i="11" a="1"/>
  <c r="G582" i="11" s="1"/>
  <c r="G583" i="11" a="1"/>
  <c r="G583" i="11" s="1"/>
  <c r="G585" i="11" a="1"/>
  <c r="G585" i="11" s="1"/>
  <c r="G586" i="11" a="1"/>
  <c r="G586" i="11" s="1"/>
  <c r="G587" i="11" a="1"/>
  <c r="G587" i="11" s="1"/>
  <c r="G588" i="11" a="1"/>
  <c r="G588" i="11" s="1"/>
  <c r="G589" i="11" a="1"/>
  <c r="G589" i="11" s="1"/>
  <c r="G590" i="11" a="1"/>
  <c r="G590" i="11" s="1"/>
  <c r="G591" i="11" a="1"/>
  <c r="G591" i="11" s="1"/>
  <c r="G592" i="11" a="1"/>
  <c r="G592" i="11" s="1"/>
  <c r="G593" i="11" a="1"/>
  <c r="G593" i="11" s="1"/>
  <c r="G594" i="11" a="1"/>
  <c r="G594" i="11" s="1"/>
  <c r="G595" i="11" a="1"/>
  <c r="G595" i="11" s="1"/>
  <c r="G596" i="11" a="1"/>
  <c r="G596" i="11" s="1"/>
  <c r="G597" i="11" a="1"/>
  <c r="G597" i="11" s="1"/>
  <c r="G598" i="11" a="1"/>
  <c r="G598" i="11" s="1"/>
  <c r="G600" i="11" a="1"/>
  <c r="G600" i="11" s="1"/>
  <c r="G601" i="11" a="1"/>
  <c r="G601" i="11" s="1"/>
  <c r="G602" i="11" a="1"/>
  <c r="G602" i="11" s="1"/>
  <c r="G603" i="11" a="1"/>
  <c r="G603" i="11" s="1"/>
  <c r="G604" i="11" a="1"/>
  <c r="G604" i="11" s="1"/>
  <c r="G605" i="11" a="1"/>
  <c r="G605" i="11" s="1"/>
  <c r="G607" i="11" a="1"/>
  <c r="G607" i="11" s="1"/>
  <c r="G608" i="11" a="1"/>
  <c r="G608" i="11" s="1"/>
  <c r="G609" i="11" a="1"/>
  <c r="G609" i="11" s="1"/>
  <c r="G610" i="11" a="1"/>
  <c r="G610" i="11" s="1"/>
  <c r="G611" i="11" a="1"/>
  <c r="G611" i="11" s="1"/>
  <c r="G612" i="11" a="1"/>
  <c r="G612" i="11" s="1"/>
  <c r="G613" i="11" a="1"/>
  <c r="G613" i="11" s="1"/>
  <c r="G614" i="11" a="1"/>
  <c r="G614" i="11" s="1"/>
  <c r="G615" i="11" a="1"/>
  <c r="G615" i="11" s="1"/>
  <c r="G616" i="11" a="1"/>
  <c r="G616" i="11" s="1"/>
  <c r="G617" i="11" a="1"/>
  <c r="G617" i="11" s="1"/>
  <c r="G618" i="11" a="1"/>
  <c r="G618" i="11" s="1"/>
  <c r="G619" i="11" a="1"/>
  <c r="G619" i="11" s="1"/>
  <c r="G620" i="11" a="1"/>
  <c r="G620" i="11" s="1"/>
  <c r="G621" i="11" a="1"/>
  <c r="G621" i="11" s="1"/>
  <c r="G622" i="11" a="1"/>
  <c r="G622" i="11" s="1"/>
  <c r="G623" i="11" a="1"/>
  <c r="G623" i="11" s="1"/>
  <c r="G624" i="11" a="1"/>
  <c r="G624" i="11" s="1"/>
  <c r="G625" i="11" a="1"/>
  <c r="G625" i="11" s="1"/>
  <c r="G626" i="11" a="1"/>
  <c r="G626" i="11" s="1"/>
  <c r="G627" i="11" a="1"/>
  <c r="G627" i="11" s="1"/>
  <c r="G628" i="11" a="1"/>
  <c r="G628" i="11" s="1"/>
  <c r="G629" i="11" a="1"/>
  <c r="G629" i="11" s="1"/>
  <c r="G630" i="11" a="1"/>
  <c r="G630" i="11" s="1"/>
  <c r="G631" i="11" a="1"/>
  <c r="G631" i="11" s="1"/>
  <c r="G632" i="11" a="1"/>
  <c r="G632" i="11" s="1"/>
  <c r="G633" i="11" a="1"/>
  <c r="G633" i="11" s="1"/>
  <c r="G634" i="11" a="1"/>
  <c r="G634" i="11" s="1"/>
  <c r="G635" i="11" a="1"/>
  <c r="G635" i="11" s="1"/>
  <c r="G636" i="11" a="1"/>
  <c r="G636" i="11" s="1"/>
  <c r="G637" i="11" a="1"/>
  <c r="G637" i="11" s="1"/>
  <c r="G638" i="11" a="1"/>
  <c r="G638" i="11" s="1"/>
  <c r="G639" i="11" a="1"/>
  <c r="G639" i="11" s="1"/>
  <c r="G640" i="11" a="1"/>
  <c r="G640" i="11" s="1"/>
  <c r="G641" i="11" a="1"/>
  <c r="G641" i="11" s="1"/>
  <c r="G642" i="11" a="1"/>
  <c r="G642" i="11" s="1"/>
  <c r="G643" i="11" a="1"/>
  <c r="G643" i="11" s="1"/>
  <c r="G644" i="11" a="1"/>
  <c r="G644" i="11" s="1"/>
  <c r="G645" i="11" a="1"/>
  <c r="G645" i="11" s="1"/>
  <c r="G646" i="11" a="1"/>
  <c r="G646" i="11" s="1"/>
  <c r="G647" i="11" a="1"/>
  <c r="G647" i="11" s="1"/>
  <c r="G648" i="11" a="1"/>
  <c r="G648" i="11" s="1"/>
  <c r="G649" i="11" a="1"/>
  <c r="G649" i="11" s="1"/>
  <c r="G650" i="11" a="1"/>
  <c r="G650" i="11" s="1"/>
  <c r="G651" i="11" a="1"/>
  <c r="G651" i="11" s="1"/>
  <c r="G652" i="11" a="1"/>
  <c r="G652" i="11" s="1"/>
  <c r="G653" i="11" a="1"/>
  <c r="G653" i="11" s="1"/>
  <c r="G654" i="11" a="1"/>
  <c r="G654" i="11" s="1"/>
  <c r="G655" i="11" a="1"/>
  <c r="G655" i="11" s="1"/>
  <c r="G656" i="11" a="1"/>
  <c r="G656" i="11" s="1"/>
  <c r="H514" i="11"/>
  <c r="H515" i="11"/>
  <c r="H516" i="11"/>
  <c r="H518" i="11"/>
  <c r="H519" i="11"/>
  <c r="H520" i="11"/>
  <c r="H521" i="11"/>
  <c r="H523" i="11"/>
  <c r="H524" i="11"/>
  <c r="H525" i="11"/>
  <c r="H526" i="11"/>
  <c r="H527" i="11"/>
  <c r="H528" i="11"/>
  <c r="H529" i="11"/>
  <c r="H530" i="11"/>
  <c r="H531" i="11"/>
  <c r="H533" i="11"/>
  <c r="H534" i="11"/>
  <c r="H535" i="11"/>
  <c r="H537" i="11"/>
  <c r="H539" i="11"/>
  <c r="H540" i="11"/>
  <c r="H541" i="11"/>
  <c r="H542" i="11"/>
  <c r="H543" i="11"/>
  <c r="H544" i="11"/>
  <c r="H545" i="11"/>
  <c r="H547" i="11"/>
  <c r="H548" i="11"/>
  <c r="H549" i="11"/>
  <c r="H550" i="11"/>
  <c r="H552" i="11"/>
  <c r="H553" i="11"/>
  <c r="H555" i="11"/>
  <c r="H556" i="11"/>
  <c r="H557" i="11"/>
  <c r="H558" i="11"/>
  <c r="H559" i="11"/>
  <c r="H560" i="11"/>
  <c r="H561" i="11"/>
  <c r="H563" i="11"/>
  <c r="H564" i="11"/>
  <c r="H565" i="11"/>
  <c r="H567" i="11"/>
  <c r="H568" i="11"/>
  <c r="H569" i="11"/>
  <c r="H570" i="11"/>
  <c r="H571" i="11"/>
  <c r="H572" i="11"/>
  <c r="H573" i="11"/>
  <c r="H575" i="11"/>
  <c r="H576" i="11"/>
  <c r="H578" i="11"/>
  <c r="H580" i="11"/>
  <c r="H581" i="11"/>
  <c r="H582" i="11"/>
  <c r="H583" i="11"/>
  <c r="H585" i="11"/>
  <c r="H586" i="11"/>
  <c r="H587" i="11"/>
  <c r="H588" i="11"/>
  <c r="H589" i="11"/>
  <c r="H590" i="11"/>
  <c r="H591" i="11"/>
  <c r="H592" i="11"/>
  <c r="H594" i="11"/>
  <c r="H595" i="11"/>
  <c r="H596" i="11"/>
  <c r="H597" i="11"/>
  <c r="H598" i="11"/>
  <c r="H600" i="11"/>
  <c r="H601" i="11"/>
  <c r="H602" i="11"/>
  <c r="H603" i="11"/>
  <c r="H604" i="11"/>
  <c r="H605" i="11"/>
  <c r="H608" i="11"/>
  <c r="H610" i="11"/>
  <c r="H612" i="11"/>
  <c r="H613" i="11"/>
  <c r="H614" i="11"/>
  <c r="H615" i="11"/>
  <c r="H616" i="11"/>
  <c r="H617" i="11"/>
  <c r="H618" i="11"/>
  <c r="H620" i="11"/>
  <c r="H621" i="11"/>
  <c r="H622" i="11"/>
  <c r="H623" i="11"/>
  <c r="H624" i="11"/>
  <c r="H625" i="11"/>
  <c r="H627" i="11"/>
  <c r="H628" i="11"/>
  <c r="H629" i="11"/>
  <c r="H631" i="11"/>
  <c r="H633" i="11"/>
  <c r="H634" i="11"/>
  <c r="H635" i="11"/>
  <c r="H636" i="11"/>
  <c r="H637" i="11"/>
  <c r="H638" i="11"/>
  <c r="H639" i="11"/>
  <c r="H640" i="11"/>
  <c r="H642" i="11"/>
  <c r="H643" i="11"/>
  <c r="H644" i="11"/>
  <c r="H645" i="11"/>
  <c r="H646" i="11"/>
  <c r="H647" i="11"/>
  <c r="H648" i="11"/>
  <c r="H649" i="11"/>
  <c r="H651" i="11"/>
  <c r="H652" i="11"/>
  <c r="H654" i="11"/>
  <c r="H656" i="11"/>
  <c r="J514" i="11"/>
  <c r="J515" i="11"/>
  <c r="J516" i="11"/>
  <c r="J518" i="11"/>
  <c r="J519" i="11"/>
  <c r="J520" i="11"/>
  <c r="J521" i="11"/>
  <c r="J523" i="11"/>
  <c r="J524" i="11"/>
  <c r="J525" i="11"/>
  <c r="J526" i="11"/>
  <c r="J527" i="11"/>
  <c r="J528" i="11"/>
  <c r="J529" i="11"/>
  <c r="J530" i="11"/>
  <c r="J531" i="11"/>
  <c r="J533" i="11"/>
  <c r="J534" i="11"/>
  <c r="J535" i="11"/>
  <c r="J537" i="11"/>
  <c r="J539" i="11"/>
  <c r="J540" i="11"/>
  <c r="J541" i="11"/>
  <c r="J542" i="11"/>
  <c r="J543" i="11"/>
  <c r="J544" i="11"/>
  <c r="J545" i="11"/>
  <c r="J547" i="11"/>
  <c r="J548" i="11"/>
  <c r="J549" i="11"/>
  <c r="J550" i="11"/>
  <c r="J552" i="11"/>
  <c r="J553" i="11"/>
  <c r="J555" i="11"/>
  <c r="J556" i="11"/>
  <c r="J557" i="11"/>
  <c r="J558" i="11"/>
  <c r="J559" i="11"/>
  <c r="J560" i="11"/>
  <c r="J561" i="11"/>
  <c r="J563" i="11"/>
  <c r="J564" i="11"/>
  <c r="J565" i="11"/>
  <c r="J567" i="11"/>
  <c r="J568" i="11"/>
  <c r="J569" i="11"/>
  <c r="J570" i="11"/>
  <c r="J571" i="11"/>
  <c r="J572" i="11"/>
  <c r="J573" i="11"/>
  <c r="J575" i="11"/>
  <c r="J576" i="11"/>
  <c r="J578" i="11"/>
  <c r="J580" i="11"/>
  <c r="J581" i="11"/>
  <c r="J582" i="11"/>
  <c r="J583" i="11"/>
  <c r="J585" i="11"/>
  <c r="J586" i="11"/>
  <c r="J587" i="11"/>
  <c r="J588" i="11"/>
  <c r="J589" i="11"/>
  <c r="J590" i="11"/>
  <c r="J591" i="11"/>
  <c r="J592" i="11"/>
  <c r="J594" i="11"/>
  <c r="J595" i="11"/>
  <c r="J596" i="11"/>
  <c r="J597" i="11"/>
  <c r="J598" i="11"/>
  <c r="J600" i="11"/>
  <c r="J601" i="11"/>
  <c r="J602" i="11"/>
  <c r="J603" i="11"/>
  <c r="J604" i="11"/>
  <c r="J605" i="11"/>
  <c r="J608" i="11"/>
  <c r="J610" i="11"/>
  <c r="J612" i="11"/>
  <c r="J613" i="11"/>
  <c r="J614" i="11"/>
  <c r="J615" i="11"/>
  <c r="J616" i="11"/>
  <c r="J617" i="11"/>
  <c r="J618" i="11"/>
  <c r="J620" i="11"/>
  <c r="J621" i="11"/>
  <c r="J622" i="11"/>
  <c r="J623" i="11"/>
  <c r="J624" i="11"/>
  <c r="J625" i="11"/>
  <c r="J627" i="11"/>
  <c r="J628" i="11"/>
  <c r="J629" i="11"/>
  <c r="J631" i="11"/>
  <c r="J633" i="11"/>
  <c r="J634" i="11"/>
  <c r="J635" i="11"/>
  <c r="J636" i="11"/>
  <c r="J637" i="11"/>
  <c r="J638" i="11"/>
  <c r="J639" i="11"/>
  <c r="J640" i="11"/>
  <c r="J642" i="11"/>
  <c r="J643" i="11"/>
  <c r="J644" i="11"/>
  <c r="J645" i="11"/>
  <c r="J646" i="11"/>
  <c r="J647" i="11"/>
  <c r="J648" i="11"/>
  <c r="J649" i="11"/>
  <c r="J651" i="11"/>
  <c r="J652" i="11"/>
  <c r="J654" i="11"/>
  <c r="J656" i="11"/>
  <c r="G508" i="11" a="1"/>
  <c r="G508" i="11" s="1"/>
  <c r="G509" i="11" a="1"/>
  <c r="G509" i="11" s="1"/>
  <c r="G510" i="11" a="1"/>
  <c r="G510" i="11" s="1"/>
  <c r="G511" i="11" a="1"/>
  <c r="G511" i="11" s="1"/>
  <c r="G512" i="11" a="1"/>
  <c r="G512" i="11" s="1"/>
  <c r="G513" i="11" a="1"/>
  <c r="G513" i="11" s="1"/>
  <c r="H508" i="11"/>
  <c r="H510" i="11"/>
  <c r="H512" i="11"/>
  <c r="H513" i="11"/>
  <c r="J508" i="11"/>
  <c r="J510" i="11"/>
  <c r="J512" i="11"/>
  <c r="J513" i="11"/>
  <c r="G506" i="11" a="1"/>
  <c r="G506" i="11" s="1"/>
  <c r="H506" i="11"/>
  <c r="J506" i="11"/>
  <c r="G505" i="11" a="1"/>
  <c r="G505" i="11" s="1"/>
  <c r="J507" i="11"/>
  <c r="H507" i="11"/>
  <c r="G507" i="11" a="1"/>
  <c r="G507" i="11" s="1"/>
  <c r="G498" i="11" a="1"/>
  <c r="G498" i="11" s="1"/>
  <c r="H498" i="11"/>
  <c r="J498" i="11"/>
  <c r="G493" i="11" a="1"/>
  <c r="G493" i="11" s="1"/>
  <c r="G494" i="11" a="1"/>
  <c r="G494" i="11" s="1"/>
  <c r="G495" i="11" a="1"/>
  <c r="G495" i="11" s="1"/>
  <c r="G496" i="11" a="1"/>
  <c r="G496" i="11" s="1"/>
  <c r="G497" i="11" a="1"/>
  <c r="G497" i="11" s="1"/>
  <c r="G500" i="11" a="1"/>
  <c r="G500" i="11" s="1"/>
  <c r="G501" i="11" a="1"/>
  <c r="G501" i="11" s="1"/>
  <c r="G502" i="11" a="1"/>
  <c r="G502" i="11" s="1"/>
  <c r="G503" i="11" a="1"/>
  <c r="G503" i="11" s="1"/>
  <c r="G504" i="11" a="1"/>
  <c r="G504" i="11" s="1"/>
  <c r="H493" i="11"/>
  <c r="H494" i="11"/>
  <c r="H495" i="11"/>
  <c r="H496" i="11"/>
  <c r="H497" i="11"/>
  <c r="H500" i="11"/>
  <c r="H501" i="11"/>
  <c r="H502" i="11"/>
  <c r="H503" i="11"/>
  <c r="H504" i="11"/>
  <c r="J493" i="11"/>
  <c r="J494" i="11"/>
  <c r="J495" i="11"/>
  <c r="J496" i="11"/>
  <c r="J497" i="11"/>
  <c r="J500" i="11"/>
  <c r="J501" i="11"/>
  <c r="J502" i="11"/>
  <c r="J503" i="11"/>
  <c r="J504" i="11"/>
  <c r="G492" i="11" a="1"/>
  <c r="G492" i="11" s="1"/>
  <c r="G491" i="11" a="1"/>
  <c r="G491" i="11" s="1"/>
  <c r="H491" i="11"/>
  <c r="J491" i="11"/>
  <c r="G490" i="11" a="1"/>
  <c r="G490" i="11" s="1"/>
  <c r="H490" i="11"/>
  <c r="J490" i="11"/>
  <c r="G489" i="11" a="1"/>
  <c r="G489" i="11" s="1"/>
  <c r="H489" i="11"/>
  <c r="J489" i="11"/>
  <c r="G488" i="11" a="1"/>
  <c r="G488" i="11" s="1"/>
  <c r="H488" i="11"/>
  <c r="J488" i="11"/>
  <c r="G487" i="11" a="1"/>
  <c r="G487" i="11" s="1"/>
  <c r="H487" i="11"/>
  <c r="J487" i="11"/>
  <c r="G486" i="11" a="1"/>
  <c r="G486" i="11" s="1"/>
  <c r="H486" i="11"/>
  <c r="J486" i="11"/>
  <c r="G485" i="11" a="1"/>
  <c r="G485" i="11" s="1"/>
  <c r="H485" i="11"/>
  <c r="J485" i="11"/>
  <c r="G484" i="11" a="1"/>
  <c r="G484" i="11" s="1"/>
  <c r="H484" i="11"/>
  <c r="J484" i="11"/>
  <c r="G483" i="11" a="1"/>
  <c r="G483" i="11" s="1"/>
  <c r="H483" i="11"/>
  <c r="J483" i="11"/>
  <c r="G482" i="11" a="1"/>
  <c r="G482" i="11" s="1"/>
  <c r="H482" i="11"/>
  <c r="J482" i="11"/>
  <c r="G481" i="11" a="1"/>
  <c r="G481" i="11" s="1"/>
  <c r="G480" i="11" a="1"/>
  <c r="G480" i="11" s="1"/>
  <c r="H480" i="11"/>
  <c r="J480" i="11"/>
  <c r="G479" i="11" a="1"/>
  <c r="G479" i="11" s="1"/>
  <c r="G473" i="11" a="1"/>
  <c r="G473" i="11" s="1"/>
  <c r="H473" i="11"/>
  <c r="J473" i="11"/>
  <c r="G472" i="11" a="1"/>
  <c r="G472" i="11" s="1"/>
  <c r="G474" i="11" a="1"/>
  <c r="G474" i="11" s="1"/>
  <c r="G475" i="11" a="1"/>
  <c r="G475" i="11" s="1"/>
  <c r="G476" i="11" a="1"/>
  <c r="G476" i="11" s="1"/>
  <c r="G477" i="11" a="1"/>
  <c r="G477" i="11" s="1"/>
  <c r="G478" i="11" a="1"/>
  <c r="G478" i="11" s="1"/>
  <c r="H472" i="11"/>
  <c r="H474" i="11"/>
  <c r="H475" i="11"/>
  <c r="H476" i="11"/>
  <c r="H477" i="11"/>
  <c r="H478" i="11"/>
  <c r="J472" i="11"/>
  <c r="J474" i="11"/>
  <c r="J475" i="11"/>
  <c r="J476" i="11"/>
  <c r="J477" i="11"/>
  <c r="J478" i="11"/>
  <c r="G464" i="11" a="1"/>
  <c r="G464" i="11" s="1"/>
  <c r="G465" i="11" a="1"/>
  <c r="G465" i="11" s="1"/>
  <c r="G466" i="11" a="1"/>
  <c r="G466" i="11" s="1"/>
  <c r="G467" i="11" a="1"/>
  <c r="G467" i="11" s="1"/>
  <c r="G468" i="11" a="1"/>
  <c r="G468" i="11" s="1"/>
  <c r="G469" i="11" a="1"/>
  <c r="G469" i="11" s="1"/>
  <c r="G470" i="11" a="1"/>
  <c r="G470" i="11" s="1"/>
  <c r="G471" i="11" a="1"/>
  <c r="G471" i="11" s="1"/>
  <c r="H464" i="11"/>
  <c r="H465" i="11"/>
  <c r="H466" i="11"/>
  <c r="H467" i="11"/>
  <c r="H468" i="11"/>
  <c r="H469" i="11"/>
  <c r="H470" i="11"/>
  <c r="J464" i="11"/>
  <c r="J465" i="11"/>
  <c r="J466" i="11"/>
  <c r="J467" i="11"/>
  <c r="J468" i="11"/>
  <c r="J469" i="11"/>
  <c r="J470" i="11"/>
  <c r="G463" i="11" a="1"/>
  <c r="G463" i="11" s="1"/>
  <c r="G462" i="11" a="1"/>
  <c r="G462" i="11" s="1"/>
  <c r="H462" i="11"/>
  <c r="J462" i="11"/>
  <c r="G461" i="11" a="1"/>
  <c r="G461" i="11" s="1"/>
  <c r="G460" i="11" a="1"/>
  <c r="G460" i="11" s="1"/>
  <c r="H460" i="11"/>
  <c r="J460" i="11"/>
  <c r="G459" i="11" a="1"/>
  <c r="G459" i="11" s="1"/>
  <c r="H459" i="11"/>
  <c r="J459" i="11"/>
  <c r="G458" i="11" a="1"/>
  <c r="G458" i="11" s="1"/>
  <c r="J447" i="11"/>
  <c r="H447" i="11"/>
  <c r="G447" i="11" a="1"/>
  <c r="G447" i="11" s="1"/>
  <c r="G450" i="11" a="1"/>
  <c r="G450" i="11" s="1"/>
  <c r="G451" i="11" a="1"/>
  <c r="G451" i="11" s="1"/>
  <c r="G452" i="11" a="1"/>
  <c r="G452" i="11" s="1"/>
  <c r="G453" i="11" a="1"/>
  <c r="G453" i="11" s="1"/>
  <c r="G454" i="11" a="1"/>
  <c r="G454" i="11" s="1"/>
  <c r="G455" i="11" a="1"/>
  <c r="G455" i="11" s="1"/>
  <c r="G457" i="11" a="1"/>
  <c r="G457" i="11" s="1"/>
  <c r="H450" i="11"/>
  <c r="H451" i="11"/>
  <c r="H452" i="11"/>
  <c r="H453" i="11"/>
  <c r="H454" i="11"/>
  <c r="H455" i="11"/>
  <c r="H457" i="11"/>
  <c r="J450" i="11"/>
  <c r="J451" i="11"/>
  <c r="J452" i="11"/>
  <c r="J453" i="11"/>
  <c r="J454" i="11"/>
  <c r="J455" i="11"/>
  <c r="J457" i="11"/>
  <c r="G449" i="11" a="1"/>
  <c r="G449" i="11" s="1"/>
  <c r="G448" i="11" a="1"/>
  <c r="G448" i="11" s="1"/>
  <c r="H448" i="11"/>
  <c r="J448" i="11"/>
  <c r="G446" i="11" a="1"/>
  <c r="G446" i="11" s="1"/>
  <c r="H446" i="11"/>
  <c r="J446" i="11"/>
  <c r="G445" i="11" a="1"/>
  <c r="G445" i="11" s="1"/>
  <c r="H445" i="11"/>
  <c r="J445" i="11"/>
  <c r="G444" i="11" a="1"/>
  <c r="G444" i="11" s="1"/>
  <c r="H444" i="11"/>
  <c r="J444" i="11"/>
  <c r="G443" i="11" a="1"/>
  <c r="G443" i="11" s="1"/>
  <c r="H443" i="11"/>
  <c r="J443" i="11"/>
  <c r="G442" i="11" a="1"/>
  <c r="G442" i="11" s="1"/>
  <c r="H442" i="11"/>
  <c r="J442" i="11"/>
  <c r="G441" i="11" a="1"/>
  <c r="G441" i="11" s="1"/>
  <c r="H441" i="11"/>
  <c r="J441" i="11"/>
  <c r="G440" i="11" a="1"/>
  <c r="G440" i="11" s="1"/>
  <c r="H440" i="11"/>
  <c r="J440" i="11"/>
  <c r="G439" i="11" a="1"/>
  <c r="G439" i="11" s="1"/>
  <c r="G438" i="11" a="1"/>
  <c r="G438" i="11" s="1"/>
  <c r="H438" i="11"/>
  <c r="J438" i="11"/>
  <c r="G437" i="11" a="1"/>
  <c r="G437" i="11" s="1"/>
  <c r="H437" i="11"/>
  <c r="J437" i="11"/>
  <c r="G436" i="11" a="1"/>
  <c r="G436" i="11" s="1"/>
  <c r="H436" i="11"/>
  <c r="J436" i="11"/>
  <c r="G435" i="11" a="1"/>
  <c r="G435" i="11" s="1"/>
  <c r="G429" i="11" a="1"/>
  <c r="G429" i="11" s="1"/>
  <c r="G430" i="11" a="1"/>
  <c r="G430" i="11" s="1"/>
  <c r="G431" i="11" a="1"/>
  <c r="G431" i="11" s="1"/>
  <c r="G432" i="11" a="1"/>
  <c r="G432" i="11" s="1"/>
  <c r="G433" i="11" a="1"/>
  <c r="G433" i="11" s="1"/>
  <c r="G434" i="11" a="1"/>
  <c r="G434" i="11" s="1"/>
  <c r="H429" i="11"/>
  <c r="H430" i="11"/>
  <c r="H431" i="11"/>
  <c r="H432" i="11"/>
  <c r="H433" i="11"/>
  <c r="H434" i="11"/>
  <c r="J429" i="11"/>
  <c r="J430" i="11"/>
  <c r="J431" i="11"/>
  <c r="J432" i="11"/>
  <c r="J433" i="11"/>
  <c r="J434" i="11"/>
  <c r="G428" i="11" a="1"/>
  <c r="G428" i="11" s="1"/>
  <c r="G427" i="11" a="1"/>
  <c r="G427" i="11" s="1"/>
  <c r="H427" i="11"/>
  <c r="J427" i="11"/>
  <c r="G426" i="11" a="1"/>
  <c r="G426" i="11" s="1"/>
  <c r="G420" i="11" a="1"/>
  <c r="G420" i="11" s="1"/>
  <c r="G421" i="11" a="1"/>
  <c r="G421" i="11" s="1"/>
  <c r="G422" i="11" a="1"/>
  <c r="G422" i="11" s="1"/>
  <c r="G423" i="11" a="1"/>
  <c r="G423" i="11" s="1"/>
  <c r="G424" i="11" a="1"/>
  <c r="G424" i="11" s="1"/>
  <c r="G425" i="11" a="1"/>
  <c r="G425" i="11" s="1"/>
  <c r="H420" i="11"/>
  <c r="H421" i="11"/>
  <c r="H422" i="11"/>
  <c r="H423" i="11"/>
  <c r="H425" i="11"/>
  <c r="J420" i="11"/>
  <c r="J421" i="11"/>
  <c r="J422" i="11"/>
  <c r="J423" i="11"/>
  <c r="J425" i="11"/>
  <c r="G416" i="11" a="1"/>
  <c r="G416" i="11" s="1"/>
  <c r="H416" i="11"/>
  <c r="J416" i="11"/>
  <c r="G411" i="11" a="1"/>
  <c r="G411" i="11" s="1"/>
  <c r="H411" i="11"/>
  <c r="J411" i="11"/>
  <c r="G410" i="11" a="1"/>
  <c r="G410" i="11" s="1"/>
  <c r="G412" i="11" a="1"/>
  <c r="G412" i="11" s="1"/>
  <c r="G413" i="11" a="1"/>
  <c r="G413" i="11" s="1"/>
  <c r="G414" i="11" a="1"/>
  <c r="G414" i="11" s="1"/>
  <c r="G415" i="11" a="1"/>
  <c r="G415" i="11" s="1"/>
  <c r="G417" i="11" a="1"/>
  <c r="G417" i="11" s="1"/>
  <c r="G418" i="11" a="1"/>
  <c r="G418" i="11" s="1"/>
  <c r="G419" i="11" a="1"/>
  <c r="G419" i="11" s="1"/>
  <c r="H410" i="11"/>
  <c r="H412" i="11"/>
  <c r="H413" i="11"/>
  <c r="H414" i="11"/>
  <c r="H415" i="11"/>
  <c r="H417" i="11"/>
  <c r="H419" i="11"/>
  <c r="J410" i="11"/>
  <c r="J412" i="11"/>
  <c r="J413" i="11"/>
  <c r="J414" i="11"/>
  <c r="J415" i="11"/>
  <c r="J417" i="11"/>
  <c r="J419" i="11"/>
  <c r="G409" i="11" a="1"/>
  <c r="G409" i="11" s="1"/>
  <c r="G408" i="11" a="1"/>
  <c r="G408" i="11" s="1"/>
  <c r="H408" i="11"/>
  <c r="J408" i="11"/>
  <c r="G407" i="11" a="1"/>
  <c r="G407" i="11" s="1"/>
  <c r="G406" i="11" a="1"/>
  <c r="G406" i="11" s="1"/>
  <c r="H406" i="11"/>
  <c r="J406" i="11"/>
  <c r="G405" i="11" a="1"/>
  <c r="G405" i="11" s="1"/>
  <c r="G404" i="11" a="1"/>
  <c r="G404" i="11" s="1"/>
  <c r="H404" i="11"/>
  <c r="J404" i="11"/>
  <c r="G403" i="11" a="1"/>
  <c r="G403" i="11" s="1"/>
  <c r="H403" i="11"/>
  <c r="J403" i="11"/>
  <c r="G402" i="11" a="1"/>
  <c r="G402" i="11" s="1"/>
  <c r="H402" i="11"/>
  <c r="J402" i="11"/>
  <c r="G401" i="11" a="1"/>
  <c r="G401" i="11" s="1"/>
  <c r="H401" i="11"/>
  <c r="J401" i="11"/>
  <c r="G400" i="11" a="1"/>
  <c r="G400" i="11" s="1"/>
  <c r="H400" i="11"/>
  <c r="J400" i="11"/>
  <c r="G399" i="11" a="1"/>
  <c r="G399" i="11" s="1"/>
  <c r="H399" i="11"/>
  <c r="J399" i="11"/>
  <c r="G398" i="11" a="1"/>
  <c r="G398" i="11" s="1"/>
  <c r="H398" i="11"/>
  <c r="J398" i="11"/>
  <c r="G397" i="11" a="1"/>
  <c r="G397" i="11" s="1"/>
  <c r="H397" i="11"/>
  <c r="J397" i="11"/>
  <c r="H1611" i="9"/>
  <c r="J1611" i="9" a="1"/>
  <c r="J1611" i="9" s="1"/>
  <c r="K1611" i="9" a="1"/>
  <c r="K1611" i="9" s="1"/>
  <c r="L1611" i="9"/>
  <c r="J1610" i="9" a="1"/>
  <c r="J1610" i="9" s="1"/>
  <c r="K1610" i="9" s="1" a="1"/>
  <c r="K1610" i="9" s="1"/>
  <c r="H1609" i="9"/>
  <c r="J1609" i="9" a="1"/>
  <c r="J1609" i="9" s="1"/>
  <c r="K1609" i="9" s="1" a="1"/>
  <c r="K1609" i="9" s="1"/>
  <c r="L1609" i="9"/>
  <c r="H1608" i="9"/>
  <c r="J1608" i="9" a="1"/>
  <c r="J1608" i="9" s="1"/>
  <c r="L1608" i="9"/>
  <c r="H1607" i="9"/>
  <c r="J1607" i="9" a="1"/>
  <c r="J1607" i="9" s="1"/>
  <c r="L1607" i="9"/>
  <c r="H1606" i="9"/>
  <c r="J1606" i="9" a="1"/>
  <c r="J1606" i="9" s="1"/>
  <c r="L1606" i="9"/>
  <c r="H1605" i="9"/>
  <c r="J1605" i="9" a="1"/>
  <c r="J1605" i="9" s="1"/>
  <c r="L1605" i="9"/>
  <c r="J1604" i="9" a="1"/>
  <c r="J1604" i="9" s="1"/>
  <c r="L1604" i="9"/>
  <c r="H1603" i="9"/>
  <c r="J1603" i="9" a="1"/>
  <c r="J1603" i="9" s="1"/>
  <c r="L1603" i="9"/>
  <c r="H1602" i="9"/>
  <c r="J1602" i="9" a="1"/>
  <c r="J1602" i="9" s="1"/>
  <c r="L1602" i="9"/>
  <c r="H1601" i="9"/>
  <c r="J1601" i="9" a="1"/>
  <c r="J1601" i="9" s="1"/>
  <c r="L1601" i="9"/>
  <c r="H1600" i="9"/>
  <c r="J1600" i="9" a="1"/>
  <c r="J1600" i="9" s="1"/>
  <c r="L1600" i="9"/>
  <c r="H1599" i="9"/>
  <c r="J1599" i="9" a="1"/>
  <c r="J1599" i="9" s="1"/>
  <c r="K1599" i="9" a="1"/>
  <c r="K1599" i="9" s="1"/>
  <c r="L1599" i="9"/>
  <c r="J1598" i="9" a="1"/>
  <c r="J1598" i="9" s="1"/>
  <c r="K1598" i="9" s="1" a="1"/>
  <c r="K1598" i="9" s="1"/>
  <c r="H1597" i="9"/>
  <c r="J1597" i="9" a="1"/>
  <c r="J1597" i="9" s="1"/>
  <c r="K1597" i="9" s="1" a="1"/>
  <c r="K1597" i="9" s="1"/>
  <c r="L1597" i="9"/>
  <c r="H1596" i="9"/>
  <c r="J1596" i="9" a="1"/>
  <c r="J1596" i="9" s="1"/>
  <c r="L1596" i="9"/>
  <c r="H1595" i="9"/>
  <c r="J1595" i="9" a="1"/>
  <c r="J1595" i="9" s="1"/>
  <c r="L1595" i="9"/>
  <c r="H1594" i="9"/>
  <c r="J1594" i="9" a="1"/>
  <c r="J1594" i="9" s="1"/>
  <c r="L1594" i="9"/>
  <c r="H1593" i="9"/>
  <c r="J1593" i="9" a="1"/>
  <c r="J1593" i="9" s="1"/>
  <c r="L1593" i="9"/>
  <c r="H1592" i="9"/>
  <c r="J1592" i="9" a="1"/>
  <c r="J1592" i="9" s="1"/>
  <c r="L1592" i="9"/>
  <c r="H1591" i="9"/>
  <c r="J1591" i="9" a="1"/>
  <c r="J1591" i="9" s="1"/>
  <c r="L1591" i="9"/>
  <c r="H1590" i="9"/>
  <c r="J1590" i="9" a="1"/>
  <c r="J1590" i="9" s="1"/>
  <c r="L1590" i="9"/>
  <c r="H1589" i="9"/>
  <c r="J1589" i="9" a="1"/>
  <c r="J1589" i="9" s="1"/>
  <c r="L1589" i="9"/>
  <c r="H1588" i="9"/>
  <c r="J1588" i="9" a="1"/>
  <c r="J1588" i="9" s="1"/>
  <c r="K1588" i="9" s="1" a="1"/>
  <c r="K1588" i="9" s="1"/>
  <c r="L1588" i="9"/>
  <c r="J1587" i="9" a="1"/>
  <c r="J1587" i="9" s="1"/>
  <c r="K1587" i="9" s="1" a="1"/>
  <c r="K1587" i="9" s="1"/>
  <c r="H1586" i="9"/>
  <c r="J1586" i="9" a="1"/>
  <c r="J1586" i="9" s="1"/>
  <c r="L1586" i="9"/>
  <c r="H1585" i="9"/>
  <c r="J1585" i="9" a="1"/>
  <c r="J1585" i="9" s="1"/>
  <c r="L1585" i="9"/>
  <c r="H1584" i="9"/>
  <c r="J1584" i="9" a="1"/>
  <c r="J1584" i="9" s="1"/>
  <c r="L1584" i="9"/>
  <c r="H1583" i="9"/>
  <c r="J1583" i="9" a="1"/>
  <c r="J1583" i="9" s="1"/>
  <c r="L1583" i="9"/>
  <c r="H1582" i="9"/>
  <c r="J1582" i="9" a="1"/>
  <c r="J1582" i="9" s="1"/>
  <c r="L1582" i="9"/>
  <c r="H1581" i="9"/>
  <c r="J1581" i="9" a="1"/>
  <c r="J1581" i="9" s="1"/>
  <c r="L1581" i="9"/>
  <c r="H1580" i="9"/>
  <c r="J1580" i="9" a="1"/>
  <c r="J1580" i="9" s="1"/>
  <c r="L1580" i="9"/>
  <c r="H1579" i="9"/>
  <c r="J1579" i="9" a="1"/>
  <c r="J1579" i="9" s="1"/>
  <c r="L1579" i="9"/>
  <c r="H1578" i="9"/>
  <c r="J1578" i="9" a="1"/>
  <c r="J1578" i="9" s="1"/>
  <c r="L1578" i="9"/>
  <c r="H1577" i="9"/>
  <c r="J1577" i="9" a="1"/>
  <c r="J1577" i="9" s="1"/>
  <c r="K1577" i="9" s="1" a="1"/>
  <c r="K1577" i="9" s="1"/>
  <c r="L1577" i="9"/>
  <c r="J1576" i="9" a="1"/>
  <c r="J1576" i="9" s="1"/>
  <c r="K1576" i="9" s="1" a="1"/>
  <c r="K1576" i="9" s="1"/>
  <c r="H1574" i="9"/>
  <c r="J1574" i="9" a="1"/>
  <c r="J1574" i="9" s="1"/>
  <c r="L1574" i="9"/>
  <c r="H1575" i="9"/>
  <c r="J1575" i="9" a="1"/>
  <c r="J1575" i="9" s="1"/>
  <c r="K1575" i="9" s="1" a="1"/>
  <c r="K1575" i="9" s="1"/>
  <c r="L1575" i="9"/>
  <c r="H1573" i="9"/>
  <c r="J1573" i="9" a="1"/>
  <c r="J1573" i="9" s="1"/>
  <c r="L1573" i="9"/>
  <c r="H1572" i="9"/>
  <c r="J1572" i="9" a="1"/>
  <c r="J1572" i="9" s="1"/>
  <c r="L1572" i="9"/>
  <c r="H1571" i="9"/>
  <c r="J1571" i="9" a="1"/>
  <c r="J1571" i="9" s="1"/>
  <c r="L1571" i="9"/>
  <c r="H1570" i="9"/>
  <c r="J1570" i="9" a="1"/>
  <c r="J1570" i="9" s="1"/>
  <c r="L1570" i="9"/>
  <c r="H1569" i="9"/>
  <c r="J1569" i="9" a="1"/>
  <c r="J1569" i="9" s="1"/>
  <c r="L1569" i="9"/>
  <c r="H1568" i="9"/>
  <c r="J1568" i="9" a="1"/>
  <c r="J1568" i="9" s="1"/>
  <c r="L1568" i="9"/>
  <c r="H1567" i="9"/>
  <c r="J1567" i="9" a="1"/>
  <c r="J1567" i="9" s="1"/>
  <c r="K1567" i="9" a="1"/>
  <c r="K1567" i="9" s="1"/>
  <c r="L1567" i="9"/>
  <c r="J1566" i="9" a="1"/>
  <c r="J1566" i="9" s="1"/>
  <c r="H1564" i="9"/>
  <c r="J1564" i="9" a="1"/>
  <c r="J1564" i="9" s="1"/>
  <c r="L1564" i="9"/>
  <c r="H1562" i="9"/>
  <c r="J1562" i="9" a="1"/>
  <c r="J1562" i="9" s="1"/>
  <c r="L1562" i="9"/>
  <c r="H1561" i="9"/>
  <c r="J1561" i="9" a="1"/>
  <c r="J1561" i="9" s="1"/>
  <c r="L1561" i="9"/>
  <c r="H1555" i="9"/>
  <c r="H1556" i="9"/>
  <c r="H1557" i="9"/>
  <c r="H1558" i="9"/>
  <c r="H1559" i="9"/>
  <c r="H1560" i="9"/>
  <c r="H1563" i="9"/>
  <c r="H1565" i="9"/>
  <c r="J1555" i="9" a="1"/>
  <c r="J1555" i="9" s="1"/>
  <c r="J1556" i="9" a="1"/>
  <c r="J1556" i="9" s="1"/>
  <c r="J1557" i="9" a="1"/>
  <c r="J1557" i="9" s="1"/>
  <c r="J1558" i="9" a="1"/>
  <c r="J1558" i="9" s="1"/>
  <c r="J1559" i="9" a="1"/>
  <c r="J1559" i="9" s="1"/>
  <c r="J1560" i="9" a="1"/>
  <c r="J1560" i="9" s="1"/>
  <c r="J1563" i="9" a="1"/>
  <c r="J1563" i="9" s="1"/>
  <c r="J1565" i="9" a="1"/>
  <c r="J1565" i="9" s="1"/>
  <c r="L1555" i="9"/>
  <c r="L1556" i="9"/>
  <c r="L1557" i="9"/>
  <c r="L1558" i="9"/>
  <c r="L1559" i="9"/>
  <c r="L1560" i="9"/>
  <c r="L1563" i="9"/>
  <c r="L1565" i="9"/>
  <c r="J1554" i="9" a="1"/>
  <c r="J1554" i="9" s="1"/>
  <c r="K1554" i="9" s="1" a="1"/>
  <c r="K1554" i="9" s="1"/>
  <c r="K1555" i="9" s="1" a="1"/>
  <c r="K1555" i="9" s="1"/>
  <c r="H1553" i="9"/>
  <c r="J1553" i="9" a="1"/>
  <c r="J1553" i="9" s="1"/>
  <c r="L1553" i="9"/>
  <c r="H1552" i="9"/>
  <c r="J1552" i="9" a="1"/>
  <c r="J1552" i="9" s="1"/>
  <c r="L1552" i="9"/>
  <c r="H1551" i="9"/>
  <c r="J1551" i="9" a="1"/>
  <c r="J1551" i="9" s="1"/>
  <c r="L1551" i="9"/>
  <c r="H1550" i="9"/>
  <c r="J1550" i="9" a="1"/>
  <c r="J1550" i="9" s="1"/>
  <c r="L1550" i="9"/>
  <c r="H1549" i="9"/>
  <c r="J1549" i="9" a="1"/>
  <c r="J1549" i="9" s="1"/>
  <c r="L1549" i="9"/>
  <c r="H1548" i="9"/>
  <c r="J1548" i="9" a="1"/>
  <c r="J1548" i="9" s="1"/>
  <c r="L1548" i="9"/>
  <c r="H1547" i="9"/>
  <c r="J1547" i="9" a="1"/>
  <c r="J1547" i="9" s="1"/>
  <c r="L1547" i="9"/>
  <c r="H1546" i="9"/>
  <c r="J1546" i="9" a="1"/>
  <c r="J1546" i="9" s="1"/>
  <c r="L1546" i="9"/>
  <c r="H1545" i="9"/>
  <c r="J1545" i="9" a="1"/>
  <c r="J1545" i="9" s="1"/>
  <c r="L1545" i="9"/>
  <c r="H1544" i="9"/>
  <c r="J1544" i="9" a="1"/>
  <c r="J1544" i="9" s="1"/>
  <c r="L1544" i="9"/>
  <c r="H1543" i="9"/>
  <c r="J1543" i="9" a="1"/>
  <c r="J1543" i="9" s="1"/>
  <c r="K1543" i="9" s="1" a="1"/>
  <c r="K1543" i="9" s="1"/>
  <c r="L1543" i="9"/>
  <c r="J1542" i="9" a="1"/>
  <c r="J1542" i="9" s="1"/>
  <c r="K1542" i="9" s="1" a="1"/>
  <c r="K1542" i="9" s="1"/>
  <c r="H1541" i="9"/>
  <c r="J1541" i="9" a="1"/>
  <c r="J1541" i="9" s="1"/>
  <c r="K1541" i="9" s="1" a="1"/>
  <c r="K1541" i="9" s="1"/>
  <c r="L1541" i="9"/>
  <c r="H1540" i="9"/>
  <c r="J1540" i="9" a="1"/>
  <c r="J1540" i="9" s="1"/>
  <c r="L1540" i="9"/>
  <c r="H1539" i="9"/>
  <c r="J1539" i="9" a="1"/>
  <c r="J1539" i="9" s="1"/>
  <c r="L1539" i="9"/>
  <c r="H1538" i="9"/>
  <c r="J1538" i="9" a="1"/>
  <c r="J1538" i="9" s="1"/>
  <c r="L1538" i="9"/>
  <c r="H1537" i="9"/>
  <c r="J1537" i="9" a="1"/>
  <c r="J1537" i="9" s="1"/>
  <c r="L1537" i="9"/>
  <c r="H1536" i="9"/>
  <c r="J1536" i="9" a="1"/>
  <c r="J1536" i="9" s="1"/>
  <c r="L1536" i="9"/>
  <c r="H1535" i="9"/>
  <c r="J1535" i="9" a="1"/>
  <c r="J1535" i="9" s="1"/>
  <c r="L1535" i="9"/>
  <c r="H1534" i="9"/>
  <c r="J1534" i="9" a="1"/>
  <c r="J1534" i="9" s="1"/>
  <c r="L1534" i="9"/>
  <c r="H1533" i="9"/>
  <c r="J1533" i="9" a="1"/>
  <c r="J1533" i="9" s="1"/>
  <c r="L1533" i="9"/>
  <c r="H1532" i="9"/>
  <c r="J1532" i="9" a="1"/>
  <c r="J1532" i="9" s="1"/>
  <c r="L1532" i="9"/>
  <c r="H1531" i="9"/>
  <c r="J1531" i="9" a="1"/>
  <c r="J1531" i="9" s="1"/>
  <c r="K1531" i="9" s="1" a="1"/>
  <c r="K1531" i="9" s="1"/>
  <c r="L1531" i="9"/>
  <c r="J1530" i="9" a="1"/>
  <c r="J1530" i="9" s="1"/>
  <c r="K1530" i="9" a="1"/>
  <c r="K1530" i="9" s="1"/>
  <c r="H1529" i="9"/>
  <c r="J1529" i="9" a="1"/>
  <c r="J1529" i="9" s="1"/>
  <c r="L1529" i="9"/>
  <c r="H1528" i="9"/>
  <c r="J1528" i="9" a="1"/>
  <c r="J1528" i="9" s="1"/>
  <c r="K1528" i="9" s="1" a="1"/>
  <c r="K1528" i="9" s="1"/>
  <c r="L1528" i="9"/>
  <c r="I2084" i="9" l="1"/>
  <c r="I1952" i="9"/>
  <c r="I1684" i="9"/>
  <c r="I996" i="9"/>
  <c r="I792" i="9"/>
  <c r="I625" i="9"/>
  <c r="I1042" i="9"/>
  <c r="I2192" i="9"/>
  <c r="I1905" i="9"/>
  <c r="I1864" i="9"/>
  <c r="I1804" i="9"/>
  <c r="I1741" i="9"/>
  <c r="I1416" i="9"/>
  <c r="I1387" i="9"/>
  <c r="I1272" i="9"/>
  <c r="I1229" i="9"/>
  <c r="I1206" i="9"/>
  <c r="I1181" i="9"/>
  <c r="I1159" i="9"/>
  <c r="I1119" i="9"/>
  <c r="I1108" i="9"/>
  <c r="I984" i="9"/>
  <c r="I957" i="9"/>
  <c r="I930" i="9"/>
  <c r="I667" i="9"/>
  <c r="I544" i="9"/>
  <c r="I901" i="9"/>
  <c r="I529" i="9"/>
  <c r="I533" i="9"/>
  <c r="I266" i="9"/>
  <c r="I700" i="9"/>
  <c r="I703" i="9"/>
  <c r="I2082" i="9"/>
  <c r="I670" i="9"/>
  <c r="I640" i="9"/>
  <c r="K2326" i="9" a="1"/>
  <c r="K2326" i="9" s="1"/>
  <c r="K2336" i="9" a="1"/>
  <c r="K2336" i="9" s="1"/>
  <c r="K2258" i="9" a="1"/>
  <c r="K2258" i="9" s="1"/>
  <c r="K1653" i="9" a="1"/>
  <c r="K1653" i="9" s="1"/>
  <c r="K2357" i="9" a="1"/>
  <c r="K2357" i="9" s="1"/>
  <c r="K2358" i="9" s="1" a="1"/>
  <c r="K2358" i="9" s="1"/>
  <c r="K2359" i="9" s="1" a="1"/>
  <c r="K2359" i="9" s="1"/>
  <c r="K2347" i="9" a="1"/>
  <c r="K2347" i="9" s="1"/>
  <c r="K2348" i="9" s="1" a="1"/>
  <c r="K2348" i="9" s="1"/>
  <c r="K2349" i="9" s="1" a="1"/>
  <c r="K2349" i="9" s="1"/>
  <c r="K2350" i="9" s="1" a="1"/>
  <c r="K2350" i="9" s="1"/>
  <c r="K2338" i="9" a="1"/>
  <c r="K2338" i="9" s="1"/>
  <c r="K2339" i="9" s="1" a="1"/>
  <c r="K2339" i="9" s="1"/>
  <c r="K2340" i="9" s="1" a="1"/>
  <c r="K2340" i="9" s="1"/>
  <c r="K2341" i="9" s="1" a="1"/>
  <c r="K2341" i="9" s="1"/>
  <c r="K2327" i="9" a="1"/>
  <c r="K2327" i="9" s="1"/>
  <c r="K2328" i="9" s="1" a="1"/>
  <c r="K2328" i="9" s="1"/>
  <c r="K2329" i="9" s="1" a="1"/>
  <c r="K2329" i="9" s="1"/>
  <c r="K2330" i="9" s="1" a="1"/>
  <c r="K2330" i="9" s="1"/>
  <c r="K2331" i="9" s="1" a="1"/>
  <c r="K2331" i="9" s="1"/>
  <c r="K2315" i="9" a="1"/>
  <c r="K2315" i="9" s="1"/>
  <c r="K2316" i="9" s="1" a="1"/>
  <c r="K2316" i="9" s="1"/>
  <c r="K2317" i="9" s="1" a="1"/>
  <c r="K2317" i="9" s="1"/>
  <c r="K2318" i="9" s="1" a="1"/>
  <c r="K2318" i="9" s="1"/>
  <c r="K2299" i="9" a="1"/>
  <c r="K2299" i="9" s="1"/>
  <c r="K2300" i="9" s="1" a="1"/>
  <c r="K2300" i="9" s="1"/>
  <c r="K2301" i="9" s="1" a="1"/>
  <c r="K2301" i="9" s="1"/>
  <c r="K2302" i="9" s="1" a="1"/>
  <c r="K2302" i="9" s="1"/>
  <c r="K2303" i="9" s="1" a="1"/>
  <c r="K2303" i="9" s="1"/>
  <c r="K2304" i="9" s="1" a="1"/>
  <c r="K2304" i="9" s="1"/>
  <c r="K2285" i="9" a="1"/>
  <c r="K2285" i="9" s="1"/>
  <c r="K2286" i="9" s="1" a="1"/>
  <c r="K2286" i="9" s="1"/>
  <c r="K2287" i="9" s="1" a="1"/>
  <c r="K2287" i="9" s="1"/>
  <c r="K2288" i="9" s="1" a="1"/>
  <c r="K2288" i="9" s="1"/>
  <c r="K2274" i="9" a="1"/>
  <c r="K2274" i="9" s="1"/>
  <c r="K2275" i="9" s="1" a="1"/>
  <c r="K2275" i="9" s="1"/>
  <c r="K2276" i="9" s="1" a="1"/>
  <c r="K2276" i="9" s="1"/>
  <c r="K2277" i="9" s="1" a="1"/>
  <c r="K2277" i="9" s="1"/>
  <c r="K2278" i="9" s="1" a="1"/>
  <c r="K2278" i="9" s="1"/>
  <c r="H2246" i="9"/>
  <c r="H2259" i="9"/>
  <c r="K1876" i="9" a="1"/>
  <c r="K1876" i="9" s="1"/>
  <c r="K1757" i="9" a="1"/>
  <c r="K1757" i="9" s="1"/>
  <c r="K1732" i="9" a="1"/>
  <c r="K1732" i="9" s="1"/>
  <c r="I758" i="9"/>
  <c r="K1775" i="9" a="1"/>
  <c r="K1775" i="9" s="1"/>
  <c r="K1686" i="9" a="1"/>
  <c r="K1686" i="9" s="1"/>
  <c r="K2036" i="9" a="1"/>
  <c r="K2036" i="9" s="1"/>
  <c r="K2206" i="9" a="1"/>
  <c r="K2206" i="9" s="1"/>
  <c r="K1921" i="9" a="1"/>
  <c r="K1921" i="9" s="1"/>
  <c r="K2026" i="9" a="1"/>
  <c r="K2026" i="9" s="1"/>
  <c r="K1854" i="9" a="1"/>
  <c r="K1854" i="9" s="1"/>
  <c r="K2099" i="9" a="1"/>
  <c r="K2099" i="9" s="1"/>
  <c r="K1529" i="9" a="1"/>
  <c r="K1529" i="9" s="1"/>
  <c r="K1553" i="9" a="1"/>
  <c r="K1553" i="9" s="1"/>
  <c r="K2086" i="9" a="1"/>
  <c r="K2086" i="9" s="1"/>
  <c r="K1544" i="9" a="1"/>
  <c r="K1544" i="9" s="1"/>
  <c r="K1545" i="9" s="1" a="1"/>
  <c r="K1545" i="9" s="1"/>
  <c r="K1546" i="9" s="1" a="1"/>
  <c r="K1546" i="9" s="1"/>
  <c r="K1547" i="9" s="1" a="1"/>
  <c r="K1547" i="9" s="1"/>
  <c r="K1548" i="9" s="1" a="1"/>
  <c r="K1548" i="9" s="1"/>
  <c r="K1549" i="9" s="1" a="1"/>
  <c r="K1549" i="9" s="1"/>
  <c r="K1550" i="9" s="1" a="1"/>
  <c r="K1550" i="9" s="1"/>
  <c r="K1551" i="9" s="1" a="1"/>
  <c r="K1551" i="9" s="1"/>
  <c r="K1552" i="9" s="1" a="1"/>
  <c r="K1552" i="9" s="1"/>
  <c r="K1589" i="9" a="1"/>
  <c r="K1589" i="9" s="1"/>
  <c r="K1590" i="9" s="1" a="1"/>
  <c r="K1590" i="9" s="1"/>
  <c r="K1591" i="9" s="1" a="1"/>
  <c r="K1591" i="9" s="1"/>
  <c r="K1592" i="9" s="1" a="1"/>
  <c r="K1592" i="9" s="1"/>
  <c r="K1593" i="9" s="1" a="1"/>
  <c r="K1593" i="9" s="1"/>
  <c r="K1594" i="9" s="1" a="1"/>
  <c r="K1594" i="9" s="1"/>
  <c r="K1595" i="9" s="1" a="1"/>
  <c r="K1595" i="9" s="1"/>
  <c r="K1596" i="9" s="1" a="1"/>
  <c r="K1596" i="9" s="1"/>
  <c r="K1600" i="9" a="1"/>
  <c r="K1600" i="9" s="1"/>
  <c r="K1601" i="9" s="1" a="1"/>
  <c r="K1601" i="9" s="1"/>
  <c r="K1602" i="9" s="1" a="1"/>
  <c r="K1602" i="9" s="1"/>
  <c r="K1603" i="9" s="1" a="1"/>
  <c r="K1603" i="9" s="1"/>
  <c r="K1604" i="9" s="1" a="1"/>
  <c r="K1604" i="9" s="1"/>
  <c r="K1605" i="9" s="1" a="1"/>
  <c r="K1605" i="9" s="1"/>
  <c r="K1606" i="9" s="1" a="1"/>
  <c r="K1606" i="9" s="1"/>
  <c r="K1607" i="9" s="1" a="1"/>
  <c r="K1607" i="9" s="1"/>
  <c r="K1608" i="9" s="1" a="1"/>
  <c r="K1608" i="9" s="1"/>
  <c r="K2059" i="9" a="1"/>
  <c r="K2059" i="9" s="1"/>
  <c r="K1532" i="9" a="1"/>
  <c r="K1532" i="9" s="1"/>
  <c r="K1533" i="9" s="1" a="1"/>
  <c r="K1533" i="9" s="1"/>
  <c r="K1534" i="9" s="1" a="1"/>
  <c r="K1534" i="9" s="1"/>
  <c r="K1535" i="9" s="1" a="1"/>
  <c r="K1535" i="9" s="1"/>
  <c r="K1536" i="9" s="1" a="1"/>
  <c r="K1536" i="9" s="1"/>
  <c r="K1537" i="9" s="1" a="1"/>
  <c r="K1537" i="9" s="1"/>
  <c r="K1538" i="9" s="1" a="1"/>
  <c r="K1538" i="9" s="1"/>
  <c r="K1539" i="9" s="1" a="1"/>
  <c r="K1539" i="9" s="1"/>
  <c r="K1540" i="9" s="1" a="1"/>
  <c r="K1540" i="9" s="1"/>
  <c r="K1578" i="9" a="1"/>
  <c r="K1578" i="9" s="1"/>
  <c r="K1579" i="9" s="1" a="1"/>
  <c r="K1579" i="9" s="1"/>
  <c r="K1580" i="9" s="1" a="1"/>
  <c r="K1580" i="9" s="1"/>
  <c r="K1581" i="9" s="1" a="1"/>
  <c r="K1581" i="9" s="1"/>
  <c r="K1582" i="9" s="1" a="1"/>
  <c r="K1582" i="9" s="1"/>
  <c r="K1583" i="9" s="1" a="1"/>
  <c r="K1583" i="9" s="1"/>
  <c r="K1584" i="9" s="1" a="1"/>
  <c r="K1584" i="9" s="1"/>
  <c r="K1585" i="9" s="1" a="1"/>
  <c r="K1585" i="9" s="1"/>
  <c r="K1568" i="9" a="1"/>
  <c r="K1568" i="9" s="1"/>
  <c r="K1569" i="9" s="1" a="1"/>
  <c r="K1569" i="9" s="1"/>
  <c r="K1570" i="9" s="1" a="1"/>
  <c r="K1570" i="9" s="1"/>
  <c r="K1571" i="9" s="1" a="1"/>
  <c r="K1571" i="9" s="1"/>
  <c r="K1572" i="9" s="1" a="1"/>
  <c r="K1572" i="9" s="1"/>
  <c r="K1573" i="9" s="1" a="1"/>
  <c r="K1573" i="9" s="1"/>
  <c r="K1574" i="9" s="1" a="1"/>
  <c r="K1574" i="9" s="1"/>
  <c r="K1586" i="9" a="1"/>
  <c r="K1586" i="9" s="1"/>
  <c r="K1778" i="9" a="1"/>
  <c r="K1778" i="9" s="1"/>
  <c r="K1779" i="9" s="1" a="1"/>
  <c r="K1779" i="9" s="1"/>
  <c r="K1746" i="9" a="1"/>
  <c r="K1746" i="9" s="1"/>
  <c r="K1747" i="9" s="1" a="1"/>
  <c r="K1747" i="9" s="1"/>
  <c r="K1748" i="9" s="1" a="1"/>
  <c r="K1748" i="9" s="1"/>
  <c r="K1713" i="9" a="1"/>
  <c r="K1713" i="9" s="1"/>
  <c r="K1714" i="9" s="1" a="1"/>
  <c r="K1714" i="9" s="1"/>
  <c r="K1715" i="9" s="1" a="1"/>
  <c r="K1715" i="9" s="1"/>
  <c r="K1689" i="9" a="1"/>
  <c r="K1689" i="9" s="1"/>
  <c r="K1690" i="9" s="1" a="1"/>
  <c r="K1690" i="9" s="1"/>
  <c r="K1691" i="9" s="1" a="1"/>
  <c r="K1691" i="9" s="1"/>
  <c r="K1692" i="9" s="1" a="1"/>
  <c r="K1692" i="9" s="1"/>
  <c r="K1693" i="9" s="1" a="1"/>
  <c r="K1693" i="9" s="1"/>
  <c r="K1694" i="9" s="1" a="1"/>
  <c r="K1694" i="9" s="1"/>
  <c r="K1695" i="9" s="1" a="1"/>
  <c r="K1695" i="9" s="1"/>
  <c r="K1696" i="9" s="1" a="1"/>
  <c r="K1696" i="9" s="1"/>
  <c r="K1697" i="9" s="1" a="1"/>
  <c r="K1697" i="9" s="1"/>
  <c r="K1698" i="9" s="1" a="1"/>
  <c r="K1698" i="9" s="1"/>
  <c r="K1667" i="9" a="1"/>
  <c r="K1667" i="9" s="1"/>
  <c r="K1668" i="9" s="1" a="1"/>
  <c r="K1668" i="9" s="1"/>
  <c r="K1669" i="9" s="1" a="1"/>
  <c r="K1669" i="9" s="1"/>
  <c r="K1612" i="9" a="1"/>
  <c r="K1612" i="9" s="1"/>
  <c r="K1613" i="9" s="1" a="1"/>
  <c r="K1613" i="9" s="1"/>
  <c r="K1614" i="9" s="1" a="1"/>
  <c r="K1614" i="9" s="1"/>
  <c r="K1615" i="9" s="1" a="1"/>
  <c r="K1615" i="9" s="1"/>
  <c r="K1616" i="9" s="1" a="1"/>
  <c r="K1616" i="9" s="1"/>
  <c r="K1617" i="9" s="1" a="1"/>
  <c r="K1617" i="9" s="1"/>
  <c r="K1618" i="9" s="1" a="1"/>
  <c r="K1618" i="9" s="1"/>
  <c r="K1619" i="9" s="1" a="1"/>
  <c r="K1619" i="9" s="1"/>
  <c r="K1623" i="9" a="1"/>
  <c r="K1623" i="9" s="1"/>
  <c r="K1624" i="9" s="1" a="1"/>
  <c r="K1624" i="9" s="1"/>
  <c r="K1625" i="9" s="1" a="1"/>
  <c r="K1625" i="9" s="1"/>
  <c r="K1626" i="9" s="1" a="1"/>
  <c r="K1626" i="9" s="1"/>
  <c r="K1627" i="9" s="1" a="1"/>
  <c r="K1627" i="9" s="1"/>
  <c r="K1628" i="9" s="1" a="1"/>
  <c r="K1628" i="9" s="1"/>
  <c r="K1629" i="9" s="1" a="1"/>
  <c r="K1629" i="9" s="1"/>
  <c r="K1630" i="9" s="1" a="1"/>
  <c r="K1630" i="9" s="1"/>
  <c r="K1634" i="9" a="1"/>
  <c r="K1634" i="9" s="1"/>
  <c r="K1635" i="9" s="1" a="1"/>
  <c r="K1635" i="9" s="1"/>
  <c r="K1636" i="9" s="1" a="1"/>
  <c r="K1636" i="9" s="1"/>
  <c r="K1637" i="9" s="1" a="1"/>
  <c r="K1637" i="9" s="1"/>
  <c r="K1638" i="9" s="1" a="1"/>
  <c r="K1638" i="9" s="1"/>
  <c r="K1639" i="9" s="1" a="1"/>
  <c r="K1639" i="9" s="1"/>
  <c r="K1640" i="9" s="1" a="1"/>
  <c r="K1640" i="9" s="1"/>
  <c r="K1641" i="9" s="1" a="1"/>
  <c r="K1641" i="9" s="1"/>
  <c r="K1645" i="9" a="1"/>
  <c r="K1645" i="9" s="1"/>
  <c r="K1646" i="9" s="1" a="1"/>
  <c r="K1646" i="9" s="1"/>
  <c r="K1647" i="9" s="1" a="1"/>
  <c r="K1647" i="9" s="1"/>
  <c r="K1648" i="9" s="1" a="1"/>
  <c r="K1648" i="9" s="1"/>
  <c r="K1649" i="9" s="1" a="1"/>
  <c r="K1649" i="9" s="1"/>
  <c r="K1650" i="9" s="1" a="1"/>
  <c r="K1650" i="9" s="1"/>
  <c r="K1651" i="9" s="1" a="1"/>
  <c r="K1651" i="9" s="1"/>
  <c r="K1652" i="9" s="1" a="1"/>
  <c r="K1652" i="9" s="1"/>
  <c r="K1674" i="9" a="1"/>
  <c r="K1674" i="9" s="1"/>
  <c r="K1656" i="9" a="1"/>
  <c r="K1656" i="9" s="1"/>
  <c r="K1657" i="9" s="1" a="1"/>
  <c r="K1657" i="9" s="1"/>
  <c r="K1658" i="9" s="1" a="1"/>
  <c r="K1658" i="9" s="1"/>
  <c r="K1659" i="9" s="1" a="1"/>
  <c r="K1659" i="9" s="1"/>
  <c r="K1660" i="9" s="1" a="1"/>
  <c r="K1660" i="9" s="1"/>
  <c r="K1661" i="9" s="1" a="1"/>
  <c r="K1661" i="9" s="1"/>
  <c r="K1662" i="9" s="1" a="1"/>
  <c r="K1662" i="9" s="1"/>
  <c r="K1663" i="9" s="1" a="1"/>
  <c r="K1663" i="9" s="1"/>
  <c r="K1677" i="9" a="1"/>
  <c r="K1677" i="9" s="1"/>
  <c r="K1702" i="9" a="1"/>
  <c r="K1702" i="9" s="1"/>
  <c r="K1703" i="9" s="1" a="1"/>
  <c r="K1703" i="9" s="1"/>
  <c r="K1704" i="9" s="1" a="1"/>
  <c r="K1704" i="9" s="1"/>
  <c r="K1789" i="9" a="1"/>
  <c r="K1789" i="9" s="1"/>
  <c r="K1790" i="9" s="1" a="1"/>
  <c r="K1790" i="9" s="1"/>
  <c r="K1791" i="9" s="1" a="1"/>
  <c r="K1791" i="9" s="1"/>
  <c r="K1792" i="9" s="1" a="1"/>
  <c r="K1792" i="9" s="1"/>
  <c r="K1793" i="9" s="1" a="1"/>
  <c r="K1793" i="9" s="1"/>
  <c r="K1794" i="9" s="1" a="1"/>
  <c r="K1794" i="9" s="1"/>
  <c r="K1724" i="9" a="1"/>
  <c r="K1724" i="9" s="1"/>
  <c r="K1725" i="9" s="1" a="1"/>
  <c r="K1725" i="9" s="1"/>
  <c r="K1726" i="9" s="1" a="1"/>
  <c r="K1726" i="9" s="1"/>
  <c r="K1727" i="9" s="1" a="1"/>
  <c r="K1727" i="9" s="1"/>
  <c r="K1735" i="9" a="1"/>
  <c r="K1735" i="9" s="1"/>
  <c r="K1736" i="9" s="1" a="1"/>
  <c r="K1736" i="9" s="1"/>
  <c r="K1737" i="9" s="1" a="1"/>
  <c r="K1737" i="9" s="1"/>
  <c r="K1767" i="9" a="1"/>
  <c r="K1767" i="9" s="1"/>
  <c r="K1768" i="9" s="1" a="1"/>
  <c r="K1768" i="9" s="1"/>
  <c r="K1769" i="9" s="1" a="1"/>
  <c r="K1769" i="9" s="1"/>
  <c r="K1770" i="9" s="1" a="1"/>
  <c r="K1770" i="9" s="1"/>
  <c r="K1771" i="9" s="1" a="1"/>
  <c r="K1771" i="9" s="1"/>
  <c r="K1772" i="9" s="1" a="1"/>
  <c r="K1772" i="9" s="1"/>
  <c r="K1773" i="9" s="1" a="1"/>
  <c r="K1773" i="9" s="1"/>
  <c r="K1774" i="9" s="1" a="1"/>
  <c r="K1774" i="9" s="1"/>
  <c r="K1818" i="9" a="1"/>
  <c r="K1818" i="9" s="1"/>
  <c r="K1760" i="9" a="1"/>
  <c r="K1760" i="9" s="1"/>
  <c r="K1912" i="9" a="1"/>
  <c r="K1912" i="9" s="1"/>
  <c r="K1913" i="9" s="1" a="1"/>
  <c r="K1913" i="9" s="1"/>
  <c r="K1914" i="9" s="1" a="1"/>
  <c r="K1914" i="9" s="1"/>
  <c r="K1915" i="9" s="1" a="1"/>
  <c r="K1915" i="9" s="1"/>
  <c r="K1879" i="9" a="1"/>
  <c r="K1879" i="9" s="1"/>
  <c r="K1880" i="9" s="1" a="1"/>
  <c r="K1880" i="9" s="1"/>
  <c r="K1881" i="9" s="1" a="1"/>
  <c r="K1881" i="9" s="1"/>
  <c r="K1882" i="9" s="1" a="1"/>
  <c r="K1882" i="9" s="1"/>
  <c r="K1821" i="9" a="1"/>
  <c r="K1821" i="9" s="1"/>
  <c r="K1822" i="9" s="1" a="1"/>
  <c r="K1822" i="9" s="1"/>
  <c r="K1823" i="9" s="1" a="1"/>
  <c r="K1823" i="9" s="1"/>
  <c r="K1824" i="9" s="1" a="1"/>
  <c r="K1824" i="9" s="1"/>
  <c r="K1825" i="9" s="1" a="1"/>
  <c r="K1825" i="9" s="1"/>
  <c r="K1798" i="9" a="1"/>
  <c r="K1798" i="9" s="1"/>
  <c r="K1799" i="9" s="1" a="1"/>
  <c r="K1799" i="9" s="1"/>
  <c r="K1800" i="9" s="1" a="1"/>
  <c r="K1800" i="9" s="1"/>
  <c r="K1810" i="9" a="1"/>
  <c r="K1810" i="9" s="1"/>
  <c r="K1811" i="9" s="1" a="1"/>
  <c r="K1811" i="9" s="1"/>
  <c r="K1812" i="9" s="1" a="1"/>
  <c r="K1812" i="9" s="1"/>
  <c r="K1833" i="9" a="1"/>
  <c r="K1833" i="9" s="1"/>
  <c r="K1834" i="9" s="1" a="1"/>
  <c r="K1834" i="9" s="1"/>
  <c r="K1869" i="9" a="1"/>
  <c r="K1869" i="9" s="1"/>
  <c r="K1870" i="9" s="1" a="1"/>
  <c r="K1870" i="9" s="1"/>
  <c r="K1871" i="9" s="1" a="1"/>
  <c r="K1871" i="9" s="1"/>
  <c r="K1844" i="9" a="1"/>
  <c r="K1844" i="9" s="1"/>
  <c r="K1845" i="9" s="1" a="1"/>
  <c r="K1845" i="9" s="1"/>
  <c r="K1857" i="9" a="1"/>
  <c r="K1857" i="9" s="1"/>
  <c r="K1858" i="9" s="1" a="1"/>
  <c r="K1858" i="9" s="1"/>
  <c r="K1859" i="9" s="1" a="1"/>
  <c r="K1859" i="9" s="1"/>
  <c r="K1934" i="9" a="1"/>
  <c r="K1934" i="9" s="1"/>
  <c r="K1889" i="9" a="1"/>
  <c r="K1889" i="9" s="1"/>
  <c r="K1890" i="9" s="1" a="1"/>
  <c r="K1890" i="9" s="1"/>
  <c r="K1891" i="9" s="1" a="1"/>
  <c r="K1891" i="9" s="1"/>
  <c r="K1900" i="9" a="1"/>
  <c r="K1900" i="9" s="1"/>
  <c r="K1901" i="9" s="1" a="1"/>
  <c r="K1901" i="9" s="1"/>
  <c r="K1902" i="9" s="1" a="1"/>
  <c r="K1902" i="9" s="1"/>
  <c r="K1976" i="9" a="1"/>
  <c r="K1976" i="9" s="1"/>
  <c r="K1924" i="9" a="1"/>
  <c r="K1924" i="9" s="1"/>
  <c r="K1947" i="9" a="1"/>
  <c r="K1947" i="9" s="1"/>
  <c r="K1948" i="9" s="1" a="1"/>
  <c r="K1948" i="9" s="1"/>
  <c r="K1949" i="9" s="1" a="1"/>
  <c r="K1949" i="9" s="1"/>
  <c r="K1937" i="9" a="1"/>
  <c r="K1937" i="9" s="1"/>
  <c r="K1938" i="9" s="1" a="1"/>
  <c r="K1938" i="9" s="1"/>
  <c r="K1939" i="9" s="1" a="1"/>
  <c r="K1939" i="9" s="1"/>
  <c r="K1959" i="9" a="1"/>
  <c r="K1959" i="9" s="1"/>
  <c r="K1960" i="9" s="1" a="1"/>
  <c r="K1960" i="9" s="1"/>
  <c r="K1961" i="9" s="1" a="1"/>
  <c r="K1961" i="9" s="1"/>
  <c r="K2062" i="9" a="1"/>
  <c r="K2062" i="9" s="1"/>
  <c r="K2063" i="9" s="1" a="1"/>
  <c r="K2063" i="9" s="1"/>
  <c r="K2064" i="9" s="1" a="1"/>
  <c r="K2064" i="9" s="1"/>
  <c r="K2065" i="9" s="1" a="1"/>
  <c r="K2065" i="9" s="1"/>
  <c r="K2066" i="9" s="1" a="1"/>
  <c r="K2066" i="9" s="1"/>
  <c r="K2067" i="9" s="1" a="1"/>
  <c r="K2067" i="9" s="1"/>
  <c r="K2068" i="9" s="1" a="1"/>
  <c r="K2068" i="9" s="1"/>
  <c r="K2069" i="9" s="1" a="1"/>
  <c r="K2069" i="9" s="1"/>
  <c r="K2070" i="9" s="1" a="1"/>
  <c r="K2070" i="9" s="1"/>
  <c r="K2071" i="9" s="1" a="1"/>
  <c r="K2071" i="9" s="1"/>
  <c r="K2029" i="9" a="1"/>
  <c r="K2029" i="9" s="1"/>
  <c r="K2030" i="9" s="1" a="1"/>
  <c r="K2030" i="9" s="1"/>
  <c r="K2031" i="9" s="1" a="1"/>
  <c r="K2031" i="9" s="1"/>
  <c r="K2032" i="9" s="1" a="1"/>
  <c r="K2032" i="9" s="1"/>
  <c r="K1979" i="9" a="1"/>
  <c r="K1979" i="9" s="1"/>
  <c r="K1980" i="9" s="1" a="1"/>
  <c r="K1980" i="9" s="1"/>
  <c r="K1981" i="9" s="1" a="1"/>
  <c r="K1981" i="9" s="1"/>
  <c r="K1982" i="9" s="1" a="1"/>
  <c r="K1982" i="9" s="1"/>
  <c r="K1983" i="9" s="1" a="1"/>
  <c r="K1983" i="9" s="1"/>
  <c r="K1984" i="9" s="1" a="1"/>
  <c r="K1984" i="9" s="1"/>
  <c r="K2193" i="9" a="1"/>
  <c r="K2193" i="9" s="1"/>
  <c r="K2151" i="9" a="1"/>
  <c r="K2151" i="9" s="1"/>
  <c r="K2111" i="9" a="1"/>
  <c r="K2111" i="9" s="1"/>
  <c r="K1992" i="9" a="1"/>
  <c r="K1992" i="9" s="1"/>
  <c r="K1993" i="9" s="1" a="1"/>
  <c r="K1993" i="9" s="1"/>
  <c r="K1994" i="9" s="1" a="1"/>
  <c r="K1994" i="9" s="1"/>
  <c r="K1969" i="9" a="1"/>
  <c r="K1969" i="9" s="1"/>
  <c r="K1970" i="9" s="1" a="1"/>
  <c r="K1970" i="9" s="1"/>
  <c r="K1999" i="9" a="1"/>
  <c r="K1999" i="9" s="1"/>
  <c r="K2020" i="9" a="1"/>
  <c r="K2020" i="9" s="1"/>
  <c r="K2021" i="9" s="1" a="1"/>
  <c r="K2021" i="9" s="1"/>
  <c r="K2022" i="9" s="1" a="1"/>
  <c r="K2022" i="9" s="1"/>
  <c r="K2023" i="9" s="1" a="1"/>
  <c r="K2023" i="9" s="1"/>
  <c r="K2024" i="9" s="1" a="1"/>
  <c r="K2024" i="9" s="1"/>
  <c r="K2025" i="9" s="1" a="1"/>
  <c r="K2025" i="9" s="1"/>
  <c r="K2002" i="9" a="1"/>
  <c r="K2002" i="9" s="1"/>
  <c r="K2003" i="9" s="1" a="1"/>
  <c r="K2003" i="9" s="1"/>
  <c r="K2178" i="9" a="1"/>
  <c r="K2178" i="9" s="1"/>
  <c r="K2089" i="9" a="1"/>
  <c r="K2089" i="9" s="1"/>
  <c r="K2090" i="9" s="1" a="1"/>
  <c r="K2090" i="9" s="1"/>
  <c r="K2091" i="9" s="1" a="1"/>
  <c r="K2091" i="9" s="1"/>
  <c r="K2092" i="9" s="1" a="1"/>
  <c r="K2092" i="9" s="1"/>
  <c r="K2039" i="9" a="1"/>
  <c r="K2039" i="9" s="1"/>
  <c r="K2040" i="9" s="1" a="1"/>
  <c r="K2040" i="9" s="1"/>
  <c r="K2050" i="9" a="1"/>
  <c r="K2050" i="9" s="1"/>
  <c r="K2051" i="9" s="1" a="1"/>
  <c r="K2051" i="9" s="1"/>
  <c r="K2075" i="9" a="1"/>
  <c r="K2075" i="9" s="1"/>
  <c r="K2076" i="9" s="1" a="1"/>
  <c r="K2076" i="9" s="1"/>
  <c r="K2127" i="9" a="1"/>
  <c r="K2127" i="9" s="1"/>
  <c r="K2128" i="9" s="1" a="1"/>
  <c r="K2128" i="9" s="1"/>
  <c r="K2129" i="9" s="1" a="1"/>
  <c r="K2129" i="9" s="1"/>
  <c r="K2130" i="9" s="1" a="1"/>
  <c r="K2130" i="9" s="1"/>
  <c r="K2102" i="9" a="1"/>
  <c r="K2102" i="9" s="1"/>
  <c r="K2103" i="9" s="1" a="1"/>
  <c r="K2103" i="9" s="1"/>
  <c r="K2114" i="9" a="1"/>
  <c r="K2114" i="9" s="1"/>
  <c r="K2115" i="9" s="1" a="1"/>
  <c r="K2115" i="9" s="1"/>
  <c r="K2116" i="9" s="1" a="1"/>
  <c r="K2116" i="9" s="1"/>
  <c r="K2140" i="9" a="1"/>
  <c r="K2140" i="9" s="1"/>
  <c r="K2141" i="9" s="1" a="1"/>
  <c r="K2141" i="9" s="1"/>
  <c r="K2142" i="9" s="1" a="1"/>
  <c r="K2142" i="9" s="1"/>
  <c r="K2235" i="9" a="1"/>
  <c r="K2235" i="9" s="1"/>
  <c r="K2236" i="9" s="1" a="1"/>
  <c r="K2236" i="9" s="1"/>
  <c r="K2237" i="9" s="1" a="1"/>
  <c r="K2237" i="9" s="1"/>
  <c r="K2238" i="9" s="1" a="1"/>
  <c r="K2238" i="9" s="1"/>
  <c r="K2239" i="9" s="1" a="1"/>
  <c r="K2239" i="9" s="1"/>
  <c r="K2169" i="9" a="1"/>
  <c r="K2169" i="9" s="1"/>
  <c r="K2170" i="9" s="1" a="1"/>
  <c r="K2170" i="9" s="1"/>
  <c r="K2171" i="9" s="1" a="1"/>
  <c r="K2171" i="9" s="1"/>
  <c r="K2172" i="9" s="1" a="1"/>
  <c r="K2172" i="9" s="1"/>
  <c r="K2154" i="9" a="1"/>
  <c r="K2154" i="9" s="1"/>
  <c r="K2155" i="9" s="1" a="1"/>
  <c r="K2155" i="9" s="1"/>
  <c r="K2181" i="9" a="1"/>
  <c r="K2181" i="9" s="1"/>
  <c r="K2182" i="9" s="1" a="1"/>
  <c r="K2182" i="9" s="1"/>
  <c r="K2183" i="9" s="1" a="1"/>
  <c r="K2183" i="9" s="1"/>
  <c r="K2184" i="9" s="1" a="1"/>
  <c r="K2184" i="9" s="1"/>
  <c r="K2185" i="9" s="1" a="1"/>
  <c r="K2185" i="9" s="1"/>
  <c r="K2196" i="9" a="1"/>
  <c r="K2196" i="9" s="1"/>
  <c r="K2197" i="9" s="1" a="1"/>
  <c r="K2197" i="9" s="1"/>
  <c r="K2198" i="9" s="1" a="1"/>
  <c r="K2198" i="9" s="1"/>
  <c r="K2209" i="9" a="1"/>
  <c r="K2209" i="9" s="1"/>
  <c r="K2210" i="9" s="1" a="1"/>
  <c r="K2210" i="9" s="1"/>
  <c r="K2221" i="9" a="1"/>
  <c r="K2221" i="9" s="1"/>
  <c r="K2222" i="9" s="1" a="1"/>
  <c r="K2222" i="9" s="1"/>
  <c r="K2259" i="9" a="1"/>
  <c r="K2259" i="9" s="1"/>
  <c r="K2260" i="9" s="1" a="1"/>
  <c r="K2260" i="9" s="1"/>
  <c r="K2261" i="9" s="1" a="1"/>
  <c r="K2261" i="9" s="1"/>
  <c r="K2262" i="9" s="1" a="1"/>
  <c r="K2262" i="9" s="1"/>
  <c r="K2263" i="9" s="1" a="1"/>
  <c r="K2263" i="9" s="1"/>
  <c r="K2264" i="9" s="1" a="1"/>
  <c r="K2264" i="9" s="1"/>
  <c r="K2265" i="9" s="1" a="1"/>
  <c r="K2265" i="9" s="1"/>
  <c r="K2266" i="9" s="1" a="1"/>
  <c r="K2266" i="9" s="1"/>
  <c r="K2267" i="9" s="1" a="1"/>
  <c r="K2267" i="9" s="1"/>
  <c r="K2268" i="9" s="1" a="1"/>
  <c r="K2268" i="9" s="1"/>
  <c r="K2269" i="9" s="1" a="1"/>
  <c r="K2269" i="9" s="1"/>
  <c r="K2270" i="9" s="1" a="1"/>
  <c r="K2270" i="9" s="1"/>
  <c r="K2271" i="9" s="1" a="1"/>
  <c r="K2271" i="9" s="1"/>
  <c r="K2272" i="9" s="1" a="1"/>
  <c r="K2272" i="9" s="1"/>
  <c r="K2248" i="9" a="1"/>
  <c r="K2248" i="9" s="1"/>
  <c r="K2249" i="9" s="1" a="1"/>
  <c r="K2249" i="9" s="1"/>
  <c r="I2339" i="9"/>
  <c r="I2349" i="9"/>
  <c r="K2384" i="9" a="1"/>
  <c r="K2384" i="9" s="1"/>
  <c r="K2385" i="9" s="1" a="1"/>
  <c r="K2385" i="9" s="1"/>
  <c r="K2386" i="9" s="1" a="1"/>
  <c r="K2386" i="9" s="1"/>
  <c r="K2387" i="9" s="1" a="1"/>
  <c r="K2387" i="9" s="1"/>
  <c r="K2388" i="9" s="1" a="1"/>
  <c r="K2388" i="9" s="1"/>
  <c r="K2389" i="9" s="1" a="1"/>
  <c r="K2389" i="9" s="1"/>
  <c r="K2390" i="9" s="1" a="1"/>
  <c r="K2390" i="9" s="1"/>
  <c r="K2391" i="9" s="1" a="1"/>
  <c r="K2391" i="9" s="1"/>
  <c r="K2392" i="9" s="1" a="1"/>
  <c r="K2392" i="9" s="1"/>
  <c r="K2393" i="9" s="1" a="1"/>
  <c r="K2393" i="9" s="1"/>
  <c r="K2394" i="9" s="1" a="1"/>
  <c r="K2394" i="9" s="1"/>
  <c r="K2398" i="9" a="1"/>
  <c r="K2398" i="9" s="1"/>
  <c r="K2399" i="9" s="1" a="1"/>
  <c r="K2399" i="9" s="1"/>
  <c r="K2419" i="9" a="1"/>
  <c r="K2419" i="9" s="1"/>
  <c r="K2420" i="9" s="1" a="1"/>
  <c r="K2420" i="9" s="1"/>
  <c r="K2411" i="9" a="1"/>
  <c r="K2411" i="9" s="1"/>
  <c r="K2412" i="9" s="1" a="1"/>
  <c r="K2412" i="9" s="1"/>
  <c r="K2413" i="9" s="1" a="1"/>
  <c r="K2413" i="9" s="1"/>
  <c r="H98" i="9"/>
  <c r="H6" i="9"/>
  <c r="H2327" i="9"/>
  <c r="H2037" i="9"/>
  <c r="H1855" i="9"/>
  <c r="H1711" i="9"/>
  <c r="H1389" i="9"/>
  <c r="H1377" i="9"/>
  <c r="H495" i="9"/>
  <c r="I12" i="9"/>
  <c r="I2379" i="9"/>
  <c r="I2354" i="9"/>
  <c r="I2163" i="9"/>
  <c r="H2421" i="9"/>
  <c r="H2409" i="9"/>
  <c r="H2396" i="9"/>
  <c r="H2382" i="9"/>
  <c r="K2366" i="9" a="1"/>
  <c r="K2366" i="9" s="1"/>
  <c r="K2367" i="9" s="1" a="1"/>
  <c r="K2367" i="9" s="1"/>
  <c r="K2368" i="9" s="1" a="1"/>
  <c r="K2368" i="9" s="1"/>
  <c r="K2369" i="9" s="1" a="1"/>
  <c r="K2369" i="9" s="1"/>
  <c r="K2370" i="9" s="1" a="1"/>
  <c r="K2370" i="9" s="1"/>
  <c r="K2371" i="9" s="1" a="1"/>
  <c r="K2371" i="9" s="1"/>
  <c r="H1126" i="11"/>
  <c r="J1126" i="11"/>
  <c r="H1119" i="11"/>
  <c r="J1119" i="11"/>
  <c r="J1109" i="11"/>
  <c r="H1109" i="11"/>
  <c r="H1107" i="11"/>
  <c r="H2367" i="9"/>
  <c r="H2357" i="9"/>
  <c r="H2347" i="9"/>
  <c r="H2337" i="9"/>
  <c r="J1107" i="11"/>
  <c r="H1102" i="11"/>
  <c r="J1102" i="11"/>
  <c r="H1090" i="11"/>
  <c r="J1090" i="11"/>
  <c r="H1080" i="11"/>
  <c r="J1080" i="11"/>
  <c r="H1069" i="11"/>
  <c r="J1069" i="11"/>
  <c r="H1066" i="11"/>
  <c r="J1066" i="11"/>
  <c r="H1056" i="11"/>
  <c r="J1056" i="11"/>
  <c r="H1046" i="11"/>
  <c r="J1046" i="11"/>
  <c r="H1042" i="11"/>
  <c r="J1042" i="11"/>
  <c r="H1031" i="11"/>
  <c r="J1031" i="11"/>
  <c r="H1022" i="11"/>
  <c r="J1022" i="11"/>
  <c r="H1020" i="11"/>
  <c r="J1020" i="11"/>
  <c r="H1019" i="11"/>
  <c r="J1019" i="11"/>
  <c r="H1013" i="11"/>
  <c r="J1013" i="11"/>
  <c r="H1004" i="11"/>
  <c r="J1004" i="11"/>
  <c r="J1002" i="11"/>
  <c r="H1002" i="11"/>
  <c r="H999" i="11"/>
  <c r="J999" i="11"/>
  <c r="H991" i="11"/>
  <c r="J991" i="11"/>
  <c r="H981" i="11"/>
  <c r="J981" i="11"/>
  <c r="H979" i="11"/>
  <c r="J979" i="11"/>
  <c r="H975" i="11"/>
  <c r="J975" i="11"/>
  <c r="H965" i="11"/>
  <c r="J965" i="11"/>
  <c r="J956" i="11"/>
  <c r="H956" i="11"/>
  <c r="H954" i="11"/>
  <c r="J954" i="11"/>
  <c r="H939" i="11"/>
  <c r="H928" i="11"/>
  <c r="H950" i="11"/>
  <c r="J950" i="11"/>
  <c r="J939" i="11"/>
  <c r="J928" i="11"/>
  <c r="J926" i="11"/>
  <c r="H926" i="11"/>
  <c r="H922" i="11"/>
  <c r="J922" i="11"/>
  <c r="H912" i="11"/>
  <c r="J912" i="11"/>
  <c r="H2314" i="9"/>
  <c r="H2299" i="9"/>
  <c r="H2286" i="9"/>
  <c r="H2285" i="9"/>
  <c r="L2286" i="9"/>
  <c r="H2274" i="9"/>
  <c r="H2233" i="9"/>
  <c r="H2219" i="9"/>
  <c r="H2207" i="9"/>
  <c r="H2194" i="9"/>
  <c r="H2179" i="9"/>
  <c r="H2167" i="9"/>
  <c r="H2152" i="9"/>
  <c r="H2138" i="9"/>
  <c r="H2125" i="9"/>
  <c r="H2112" i="9"/>
  <c r="H2100" i="9"/>
  <c r="H2087" i="9"/>
  <c r="H2073" i="9"/>
  <c r="H2060" i="9"/>
  <c r="H2048" i="9"/>
  <c r="H2027" i="9"/>
  <c r="H2018" i="9"/>
  <c r="H2000" i="9"/>
  <c r="H1990" i="9"/>
  <c r="H1977" i="9"/>
  <c r="H1967" i="9"/>
  <c r="H1957" i="9"/>
  <c r="H1945" i="9"/>
  <c r="H904" i="11"/>
  <c r="J904" i="11"/>
  <c r="J902" i="11"/>
  <c r="H902" i="11"/>
  <c r="H898" i="11"/>
  <c r="J898" i="11"/>
  <c r="H886" i="11"/>
  <c r="J886" i="11"/>
  <c r="H877" i="11"/>
  <c r="J877" i="11"/>
  <c r="H869" i="11"/>
  <c r="J869" i="11"/>
  <c r="H865" i="11"/>
  <c r="J865" i="11"/>
  <c r="J855" i="11"/>
  <c r="H855" i="11"/>
  <c r="J843" i="11"/>
  <c r="H845" i="11"/>
  <c r="J845" i="11"/>
  <c r="H843" i="11"/>
  <c r="H841" i="11"/>
  <c r="J841" i="11"/>
  <c r="H833" i="11"/>
  <c r="J833" i="11"/>
  <c r="J823" i="11"/>
  <c r="H823" i="11"/>
  <c r="H1935" i="9"/>
  <c r="H1922" i="9"/>
  <c r="H1910" i="9"/>
  <c r="H1898" i="9"/>
  <c r="H1887" i="9"/>
  <c r="H1877" i="9"/>
  <c r="H1819" i="9"/>
  <c r="H1867" i="9"/>
  <c r="H1842" i="9"/>
  <c r="H1831" i="9"/>
  <c r="H1808" i="9"/>
  <c r="H1796" i="9"/>
  <c r="H819" i="11"/>
  <c r="J819" i="11"/>
  <c r="H815" i="11"/>
  <c r="J815" i="11"/>
  <c r="H812" i="11"/>
  <c r="J804" i="11"/>
  <c r="H804" i="11"/>
  <c r="H795" i="11"/>
  <c r="J795" i="11"/>
  <c r="H793" i="11"/>
  <c r="J793" i="11"/>
  <c r="H1787" i="9"/>
  <c r="H1776" i="9"/>
  <c r="H1765" i="9"/>
  <c r="H1758" i="9"/>
  <c r="H1744" i="9"/>
  <c r="J789" i="11"/>
  <c r="H789" i="11"/>
  <c r="J782" i="11"/>
  <c r="H782" i="11"/>
  <c r="H773" i="11"/>
  <c r="J773" i="11"/>
  <c r="J761" i="11"/>
  <c r="H761" i="11"/>
  <c r="J756" i="11"/>
  <c r="H756" i="11"/>
  <c r="J754" i="11"/>
  <c r="H754" i="11"/>
  <c r="H745" i="11"/>
  <c r="J745" i="11"/>
  <c r="H1733" i="9"/>
  <c r="H1722" i="9"/>
  <c r="H1700" i="9"/>
  <c r="K1565" i="9" a="1"/>
  <c r="K1565" i="9" s="1"/>
  <c r="K1566" i="9" s="1" a="1"/>
  <c r="K1566" i="9" s="1"/>
  <c r="H1687" i="9"/>
  <c r="H1675" i="9"/>
  <c r="J735" i="11"/>
  <c r="H735" i="11"/>
  <c r="J729" i="11"/>
  <c r="H729" i="11"/>
  <c r="J725" i="11"/>
  <c r="H725" i="11"/>
  <c r="J714" i="11"/>
  <c r="H714" i="11"/>
  <c r="H703" i="11"/>
  <c r="J703" i="11"/>
  <c r="J701" i="11"/>
  <c r="H701" i="11"/>
  <c r="J698" i="11"/>
  <c r="H698" i="11"/>
  <c r="H689" i="11"/>
  <c r="J689" i="11"/>
  <c r="J680" i="11"/>
  <c r="H680" i="11"/>
  <c r="J678" i="11"/>
  <c r="H678" i="11"/>
  <c r="H675" i="11"/>
  <c r="J675" i="11"/>
  <c r="H664" i="11"/>
  <c r="J664" i="11"/>
  <c r="H655" i="11"/>
  <c r="J655" i="11"/>
  <c r="H653" i="11"/>
  <c r="J653" i="11"/>
  <c r="J650" i="11"/>
  <c r="H650" i="11"/>
  <c r="H641" i="11"/>
  <c r="J641" i="11"/>
  <c r="H632" i="11"/>
  <c r="J632" i="11"/>
  <c r="H630" i="11"/>
  <c r="J630" i="11"/>
  <c r="H626" i="11"/>
  <c r="J626" i="11"/>
  <c r="H619" i="11"/>
  <c r="J619" i="11"/>
  <c r="J611" i="11"/>
  <c r="H611" i="11"/>
  <c r="J609" i="11"/>
  <c r="H609" i="11"/>
  <c r="J607" i="11"/>
  <c r="H607" i="11"/>
  <c r="J593" i="11"/>
  <c r="H593" i="11"/>
  <c r="H579" i="11"/>
  <c r="J579" i="11"/>
  <c r="J577" i="11"/>
  <c r="H577" i="11"/>
  <c r="H574" i="11"/>
  <c r="J574" i="11"/>
  <c r="J566" i="11"/>
  <c r="H566" i="11"/>
  <c r="H554" i="11"/>
  <c r="J554" i="11"/>
  <c r="H551" i="11"/>
  <c r="J551" i="11"/>
  <c r="H546" i="11"/>
  <c r="J546" i="11"/>
  <c r="J538" i="11"/>
  <c r="H538" i="11"/>
  <c r="H536" i="11"/>
  <c r="J536" i="11"/>
  <c r="J532" i="11"/>
  <c r="H532" i="11"/>
  <c r="H522" i="11"/>
  <c r="J522" i="11"/>
  <c r="J511" i="11"/>
  <c r="H511" i="11"/>
  <c r="H509" i="11"/>
  <c r="J509" i="11"/>
  <c r="H505" i="11"/>
  <c r="J505" i="11"/>
  <c r="H492" i="11"/>
  <c r="J492" i="11"/>
  <c r="H481" i="11"/>
  <c r="J481" i="11"/>
  <c r="H479" i="11"/>
  <c r="J479" i="11"/>
  <c r="H471" i="11"/>
  <c r="J471" i="11"/>
  <c r="J463" i="11"/>
  <c r="H463" i="11"/>
  <c r="H461" i="11"/>
  <c r="J461" i="11"/>
  <c r="H458" i="11"/>
  <c r="J458" i="11"/>
  <c r="H449" i="11"/>
  <c r="J449" i="11"/>
  <c r="H439" i="11"/>
  <c r="J439" i="11"/>
  <c r="H435" i="11"/>
  <c r="J435" i="11"/>
  <c r="H428" i="11"/>
  <c r="J428" i="11"/>
  <c r="H426" i="11"/>
  <c r="J426" i="11"/>
  <c r="J424" i="11"/>
  <c r="H424" i="11"/>
  <c r="J418" i="11"/>
  <c r="H418" i="11"/>
  <c r="J409" i="11"/>
  <c r="H409" i="11"/>
  <c r="H407" i="11"/>
  <c r="J407" i="11"/>
  <c r="H405" i="11"/>
  <c r="J405" i="11"/>
  <c r="K1556" i="9" a="1"/>
  <c r="K1556" i="9" s="1"/>
  <c r="K1557" i="9" s="1" a="1"/>
  <c r="K1557" i="9" s="1"/>
  <c r="K1558" i="9" s="1" a="1"/>
  <c r="K1558" i="9" s="1"/>
  <c r="K1559" i="9" s="1" a="1"/>
  <c r="K1559" i="9" s="1"/>
  <c r="K1560" i="9" s="1" a="1"/>
  <c r="K1560" i="9" s="1"/>
  <c r="K1561" i="9" s="1" a="1"/>
  <c r="K1561" i="9" s="1"/>
  <c r="K1562" i="9" s="1" a="1"/>
  <c r="K1562" i="9" s="1"/>
  <c r="K1563" i="9" s="1" a="1"/>
  <c r="K1563" i="9" s="1"/>
  <c r="K1564" i="9" s="1" a="1"/>
  <c r="K1564" i="9" s="1"/>
  <c r="H1526" i="9"/>
  <c r="J1526" i="9" a="1"/>
  <c r="J1526" i="9" s="1"/>
  <c r="L1526" i="9"/>
  <c r="H1525" i="9"/>
  <c r="J1525" i="9" a="1"/>
  <c r="J1525" i="9" s="1"/>
  <c r="L1525" i="9"/>
  <c r="H1524" i="9"/>
  <c r="J1524" i="9" a="1"/>
  <c r="J1524" i="9" s="1"/>
  <c r="L1524" i="9"/>
  <c r="H1523" i="9"/>
  <c r="J1523" i="9" a="1"/>
  <c r="J1523" i="9" s="1"/>
  <c r="L1523" i="9"/>
  <c r="H1522" i="9"/>
  <c r="J1522" i="9" a="1"/>
  <c r="J1522" i="9" s="1"/>
  <c r="L1522" i="9"/>
  <c r="H1521" i="9"/>
  <c r="J1521" i="9" a="1"/>
  <c r="J1521" i="9" s="1"/>
  <c r="K1521" i="9" s="1" a="1"/>
  <c r="K1521" i="9" s="1"/>
  <c r="L1521" i="9"/>
  <c r="J1520" i="9" a="1"/>
  <c r="J1520" i="9" s="1"/>
  <c r="K1520" i="9" a="1"/>
  <c r="K1520" i="9" s="1"/>
  <c r="H1519" i="9"/>
  <c r="J1519" i="9" a="1"/>
  <c r="J1519" i="9" s="1"/>
  <c r="K1519" i="9" s="1" a="1"/>
  <c r="K1519" i="9" s="1"/>
  <c r="L1519" i="9"/>
  <c r="H1518" i="9"/>
  <c r="J1518" i="9" a="1"/>
  <c r="J1518" i="9" s="1"/>
  <c r="L1518" i="9"/>
  <c r="H1517" i="9"/>
  <c r="J1517" i="9" a="1"/>
  <c r="J1517" i="9" s="1"/>
  <c r="L1517" i="9"/>
  <c r="H1516" i="9"/>
  <c r="J1516" i="9" a="1"/>
  <c r="J1516" i="9" s="1"/>
  <c r="L1516" i="9"/>
  <c r="H1515" i="9"/>
  <c r="J1515" i="9" a="1"/>
  <c r="J1515" i="9" s="1"/>
  <c r="L1515" i="9"/>
  <c r="H1514" i="9"/>
  <c r="J1514" i="9" a="1"/>
  <c r="J1514" i="9" s="1"/>
  <c r="L1514" i="9"/>
  <c r="H1513" i="9"/>
  <c r="J1513" i="9" a="1"/>
  <c r="J1513" i="9" s="1"/>
  <c r="L1513" i="9"/>
  <c r="H1512" i="9"/>
  <c r="J1512" i="9" a="1"/>
  <c r="J1512" i="9" s="1"/>
  <c r="K1512" i="9" s="1" a="1"/>
  <c r="K1512" i="9" s="1"/>
  <c r="L1512" i="9"/>
  <c r="J1511" i="9" a="1"/>
  <c r="J1511" i="9" s="1"/>
  <c r="H1510" i="9"/>
  <c r="J1510" i="9" a="1"/>
  <c r="J1510" i="9" s="1"/>
  <c r="L1510" i="9"/>
  <c r="H1509" i="9"/>
  <c r="J1509" i="9" a="1"/>
  <c r="J1509" i="9" s="1"/>
  <c r="L1509" i="9"/>
  <c r="H1508" i="9"/>
  <c r="J1508" i="9" a="1"/>
  <c r="J1508" i="9" s="1"/>
  <c r="L1508" i="9"/>
  <c r="H1507" i="9"/>
  <c r="J1507" i="9" a="1"/>
  <c r="J1507" i="9" s="1"/>
  <c r="L1507" i="9"/>
  <c r="H1506" i="9"/>
  <c r="J1506" i="9" a="1"/>
  <c r="J1506" i="9" s="1"/>
  <c r="L1506" i="9"/>
  <c r="H1505" i="9"/>
  <c r="J1505" i="9" a="1"/>
  <c r="J1505" i="9" s="1"/>
  <c r="L1505" i="9"/>
  <c r="H1504" i="9"/>
  <c r="J1504" i="9" a="1"/>
  <c r="J1504" i="9" s="1"/>
  <c r="L1504" i="9"/>
  <c r="H1503" i="9"/>
  <c r="J1503" i="9" a="1"/>
  <c r="J1503" i="9" s="1"/>
  <c r="K1503" i="9" s="1" a="1"/>
  <c r="K1503" i="9" s="1"/>
  <c r="L1503" i="9"/>
  <c r="J1502" i="9" a="1"/>
  <c r="J1502" i="9" s="1"/>
  <c r="K1502" i="9" a="1"/>
  <c r="K1502" i="9" s="1"/>
  <c r="H1501" i="9"/>
  <c r="J1501" i="9" a="1"/>
  <c r="J1501" i="9" s="1"/>
  <c r="K1501" i="9" s="1" a="1"/>
  <c r="K1501" i="9" s="1"/>
  <c r="L1501" i="9"/>
  <c r="H1500" i="9"/>
  <c r="J1500" i="9" a="1"/>
  <c r="J1500" i="9" s="1"/>
  <c r="L1500" i="9"/>
  <c r="H1499" i="9"/>
  <c r="J1499" i="9" a="1"/>
  <c r="J1499" i="9" s="1"/>
  <c r="L1499" i="9"/>
  <c r="H1498" i="9"/>
  <c r="J1498" i="9" a="1"/>
  <c r="J1498" i="9" s="1"/>
  <c r="L1498" i="9"/>
  <c r="H1497" i="9"/>
  <c r="J1497" i="9" a="1"/>
  <c r="J1497" i="9" s="1"/>
  <c r="L1497" i="9"/>
  <c r="H1496" i="9"/>
  <c r="J1496" i="9" a="1"/>
  <c r="J1496" i="9" s="1"/>
  <c r="L1496" i="9"/>
  <c r="H1495" i="9"/>
  <c r="J1495" i="9" a="1"/>
  <c r="J1495" i="9" s="1"/>
  <c r="L1495" i="9"/>
  <c r="H1494" i="9"/>
  <c r="J1494" i="9" a="1"/>
  <c r="J1494" i="9" s="1"/>
  <c r="L1494" i="9"/>
  <c r="H1493" i="9"/>
  <c r="J1493" i="9" a="1"/>
  <c r="J1493" i="9" s="1"/>
  <c r="L1493" i="9"/>
  <c r="H1492" i="9"/>
  <c r="J1492" i="9" a="1"/>
  <c r="J1492" i="9" s="1"/>
  <c r="K1492" i="9" s="1" a="1"/>
  <c r="K1492" i="9" s="1"/>
  <c r="L1492" i="9"/>
  <c r="J1491" i="9" a="1"/>
  <c r="J1491" i="9" s="1"/>
  <c r="K1491" i="9" a="1"/>
  <c r="K1491" i="9" s="1"/>
  <c r="H1490" i="9"/>
  <c r="J1490" i="9" a="1"/>
  <c r="J1490" i="9" s="1"/>
  <c r="K1490" i="9" s="1" a="1"/>
  <c r="K1490" i="9" s="1"/>
  <c r="L1490" i="9"/>
  <c r="H1489" i="9"/>
  <c r="J1489" i="9" a="1"/>
  <c r="J1489" i="9" s="1"/>
  <c r="L1489" i="9"/>
  <c r="H1488" i="9"/>
  <c r="J1488" i="9" a="1"/>
  <c r="J1488" i="9" s="1"/>
  <c r="L1488" i="9"/>
  <c r="H1487" i="9"/>
  <c r="J1487" i="9" a="1"/>
  <c r="J1487" i="9" s="1"/>
  <c r="L1487" i="9"/>
  <c r="H1486" i="9"/>
  <c r="J1486" i="9" a="1"/>
  <c r="J1486" i="9" s="1"/>
  <c r="L1486" i="9"/>
  <c r="H1485" i="9"/>
  <c r="J1485" i="9" a="1"/>
  <c r="J1485" i="9" s="1"/>
  <c r="L1485" i="9"/>
  <c r="H1484" i="9"/>
  <c r="J1484" i="9" a="1"/>
  <c r="J1484" i="9" s="1"/>
  <c r="L1484" i="9"/>
  <c r="H1483" i="9"/>
  <c r="J1483" i="9" a="1"/>
  <c r="J1483" i="9" s="1"/>
  <c r="L1483" i="9"/>
  <c r="H1482" i="9"/>
  <c r="J1482" i="9" a="1"/>
  <c r="J1482" i="9" s="1"/>
  <c r="K1482" i="9" a="1"/>
  <c r="K1482" i="9" s="1"/>
  <c r="L1482" i="9"/>
  <c r="J1481" i="9" a="1"/>
  <c r="J1481" i="9" s="1"/>
  <c r="K1481" i="9" s="1" a="1"/>
  <c r="K1481" i="9" s="1"/>
  <c r="H1480" i="9"/>
  <c r="J1480" i="9" a="1"/>
  <c r="J1480" i="9" s="1"/>
  <c r="K1480" i="9" s="1" a="1"/>
  <c r="K1480" i="9" s="1"/>
  <c r="L1480" i="9"/>
  <c r="H1479" i="9"/>
  <c r="J1479" i="9" a="1"/>
  <c r="J1479" i="9" s="1"/>
  <c r="L1479" i="9"/>
  <c r="H1478" i="9"/>
  <c r="J1478" i="9" a="1"/>
  <c r="J1478" i="9" s="1"/>
  <c r="L1478" i="9"/>
  <c r="H1477" i="9"/>
  <c r="J1477" i="9" a="1"/>
  <c r="J1477" i="9" s="1"/>
  <c r="L1477" i="9"/>
  <c r="H1476" i="9"/>
  <c r="J1476" i="9" a="1"/>
  <c r="J1476" i="9" s="1"/>
  <c r="L1476" i="9"/>
  <c r="H1475" i="9"/>
  <c r="J1475" i="9" a="1"/>
  <c r="J1475" i="9" s="1"/>
  <c r="L1475" i="9"/>
  <c r="H1474" i="9"/>
  <c r="J1474" i="9" a="1"/>
  <c r="J1474" i="9" s="1"/>
  <c r="L1474" i="9"/>
  <c r="H1473" i="9"/>
  <c r="J1473" i="9" a="1"/>
  <c r="J1473" i="9" s="1"/>
  <c r="L1473" i="9"/>
  <c r="H1472" i="9"/>
  <c r="J1472" i="9" a="1"/>
  <c r="J1472" i="9" s="1"/>
  <c r="L1472" i="9"/>
  <c r="H1471" i="9"/>
  <c r="J1471" i="9" a="1"/>
  <c r="J1471" i="9" s="1"/>
  <c r="L1471" i="9"/>
  <c r="H1470" i="9"/>
  <c r="J1470" i="9" a="1"/>
  <c r="J1470" i="9" s="1"/>
  <c r="L1470" i="9"/>
  <c r="H1469" i="9"/>
  <c r="J1469" i="9" a="1"/>
  <c r="J1469" i="9" s="1"/>
  <c r="L1469" i="9"/>
  <c r="H1468" i="9"/>
  <c r="J1468" i="9" a="1"/>
  <c r="J1468" i="9" s="1"/>
  <c r="L1468" i="9"/>
  <c r="H1467" i="9"/>
  <c r="J1467" i="9" a="1"/>
  <c r="J1467" i="9" s="1"/>
  <c r="L1467" i="9"/>
  <c r="H1466" i="9"/>
  <c r="J1466" i="9" a="1"/>
  <c r="J1466" i="9" s="1"/>
  <c r="K1466" i="9" s="1" a="1"/>
  <c r="K1466" i="9" s="1"/>
  <c r="L1466" i="9"/>
  <c r="J1465" i="9" a="1"/>
  <c r="J1465" i="9" s="1"/>
  <c r="K1465" i="9" s="1" a="1"/>
  <c r="K1465" i="9" s="1"/>
  <c r="H1464" i="9"/>
  <c r="J1464" i="9" a="1"/>
  <c r="J1464" i="9" s="1"/>
  <c r="K1464" i="9" s="1" a="1"/>
  <c r="K1464" i="9" s="1"/>
  <c r="L1464" i="9"/>
  <c r="H1463" i="9"/>
  <c r="J1463" i="9" a="1"/>
  <c r="J1463" i="9" s="1"/>
  <c r="L1463" i="9"/>
  <c r="H1462" i="9"/>
  <c r="J1462" i="9" a="1"/>
  <c r="J1462" i="9" s="1"/>
  <c r="L1462" i="9"/>
  <c r="H1461" i="9"/>
  <c r="J1461" i="9" a="1"/>
  <c r="J1461" i="9" s="1"/>
  <c r="L1461" i="9"/>
  <c r="H1460" i="9"/>
  <c r="J1460" i="9" a="1"/>
  <c r="J1460" i="9" s="1"/>
  <c r="L1460" i="9"/>
  <c r="H1459" i="9"/>
  <c r="J1459" i="9" a="1"/>
  <c r="J1459" i="9" s="1"/>
  <c r="L1459" i="9"/>
  <c r="H1458" i="9"/>
  <c r="J1458" i="9" a="1"/>
  <c r="J1458" i="9" s="1"/>
  <c r="L1458" i="9"/>
  <c r="H1457" i="9"/>
  <c r="J1457" i="9" a="1"/>
  <c r="J1457" i="9" s="1"/>
  <c r="L1457" i="9"/>
  <c r="H1456" i="9"/>
  <c r="J1456" i="9" a="1"/>
  <c r="J1456" i="9" s="1"/>
  <c r="L1456" i="9"/>
  <c r="H1455" i="9"/>
  <c r="J1455" i="9" a="1"/>
  <c r="J1455" i="9" s="1"/>
  <c r="K1455" i="9" s="1" a="1"/>
  <c r="K1455" i="9" s="1"/>
  <c r="L1455" i="9"/>
  <c r="H1452" i="9"/>
  <c r="J1452" i="9" a="1"/>
  <c r="J1452" i="9" s="1"/>
  <c r="L1452" i="9"/>
  <c r="J1454" i="9" a="1"/>
  <c r="J1454" i="9" s="1"/>
  <c r="K1454" i="9" s="1" a="1"/>
  <c r="K1454" i="9" s="1"/>
  <c r="H1453" i="9"/>
  <c r="J1453" i="9" a="1"/>
  <c r="J1453" i="9" s="1"/>
  <c r="K1453" i="9" s="1" a="1"/>
  <c r="K1453" i="9" s="1"/>
  <c r="L1453" i="9"/>
  <c r="H1451" i="9"/>
  <c r="J1451" i="9" a="1"/>
  <c r="J1451" i="9" s="1"/>
  <c r="L1451" i="9"/>
  <c r="H1450" i="9"/>
  <c r="J1450" i="9" a="1"/>
  <c r="J1450" i="9" s="1"/>
  <c r="L1450" i="9"/>
  <c r="H1449" i="9"/>
  <c r="J1449" i="9" a="1"/>
  <c r="J1449" i="9" s="1"/>
  <c r="L1449" i="9"/>
  <c r="H1448" i="9"/>
  <c r="J1448" i="9" a="1"/>
  <c r="J1448" i="9" s="1"/>
  <c r="L1448" i="9"/>
  <c r="H1447" i="9"/>
  <c r="J1447" i="9" a="1"/>
  <c r="J1447" i="9" s="1"/>
  <c r="L1447" i="9"/>
  <c r="H1446" i="9"/>
  <c r="J1446" i="9" a="1"/>
  <c r="J1446" i="9" s="1"/>
  <c r="L1446" i="9"/>
  <c r="H1445" i="9"/>
  <c r="J1445" i="9" a="1"/>
  <c r="J1445" i="9" s="1"/>
  <c r="L1445" i="9"/>
  <c r="H1444" i="9"/>
  <c r="J1444" i="9" a="1"/>
  <c r="J1444" i="9" s="1"/>
  <c r="K1444" i="9" s="1" a="1"/>
  <c r="K1444" i="9" s="1"/>
  <c r="L1444" i="9"/>
  <c r="J1443" i="9" a="1"/>
  <c r="J1443" i="9" s="1"/>
  <c r="K1443" i="9" s="1" a="1"/>
  <c r="K1443" i="9" s="1"/>
  <c r="H1442" i="9"/>
  <c r="J1442" i="9" a="1"/>
  <c r="J1442" i="9" s="1"/>
  <c r="K1442" i="9" s="1" a="1"/>
  <c r="K1442" i="9" s="1"/>
  <c r="L1442" i="9"/>
  <c r="H1441" i="9"/>
  <c r="J1441" i="9" a="1"/>
  <c r="J1441" i="9" s="1"/>
  <c r="L1441" i="9"/>
  <c r="H1440" i="9"/>
  <c r="J1440" i="9" a="1"/>
  <c r="J1440" i="9" s="1"/>
  <c r="L1440" i="9"/>
  <c r="H1439" i="9"/>
  <c r="J1439" i="9" a="1"/>
  <c r="J1439" i="9" s="1"/>
  <c r="L1439" i="9"/>
  <c r="H1438" i="9"/>
  <c r="J1438" i="9" a="1"/>
  <c r="J1438" i="9" s="1"/>
  <c r="L1438" i="9"/>
  <c r="H1437" i="9"/>
  <c r="J1437" i="9" a="1"/>
  <c r="J1437" i="9" s="1"/>
  <c r="L1437" i="9"/>
  <c r="H1436" i="9"/>
  <c r="J1436" i="9" a="1"/>
  <c r="J1436" i="9" s="1"/>
  <c r="L1436" i="9"/>
  <c r="H1434" i="9"/>
  <c r="J1434" i="9" a="1"/>
  <c r="J1434" i="9" s="1"/>
  <c r="L1434" i="9"/>
  <c r="H1435" i="9"/>
  <c r="J1435" i="9" a="1"/>
  <c r="J1435" i="9" s="1"/>
  <c r="L1435" i="9"/>
  <c r="H1433" i="9"/>
  <c r="J1433" i="9" a="1"/>
  <c r="J1433" i="9" s="1"/>
  <c r="L1433" i="9"/>
  <c r="H1432" i="9"/>
  <c r="J1432" i="9" a="1"/>
  <c r="J1432" i="9" s="1"/>
  <c r="K1432" i="9" s="1" a="1"/>
  <c r="K1432" i="9" s="1"/>
  <c r="L1432" i="9"/>
  <c r="J1431" i="9" a="1"/>
  <c r="J1431" i="9" s="1"/>
  <c r="K1431" i="9" s="1" a="1"/>
  <c r="K1431" i="9" s="1"/>
  <c r="H1430" i="9"/>
  <c r="J1430" i="9" a="1"/>
  <c r="J1430" i="9" s="1"/>
  <c r="K1430" i="9" s="1" a="1"/>
  <c r="K1430" i="9" s="1"/>
  <c r="L1430" i="9"/>
  <c r="H1429" i="9"/>
  <c r="J1429" i="9" a="1"/>
  <c r="J1429" i="9" s="1"/>
  <c r="L1429" i="9"/>
  <c r="H1428" i="9"/>
  <c r="J1428" i="9" a="1"/>
  <c r="J1428" i="9" s="1"/>
  <c r="L1428" i="9"/>
  <c r="H1427" i="9"/>
  <c r="J1427" i="9" a="1"/>
  <c r="J1427" i="9" s="1"/>
  <c r="L1427" i="9"/>
  <c r="H1426" i="9"/>
  <c r="J1426" i="9" a="1"/>
  <c r="J1426" i="9" s="1"/>
  <c r="L1426" i="9"/>
  <c r="H1425" i="9"/>
  <c r="J1425" i="9" a="1"/>
  <c r="J1425" i="9" s="1"/>
  <c r="L1425" i="9"/>
  <c r="H1424" i="9"/>
  <c r="J1424" i="9" a="1"/>
  <c r="J1424" i="9" s="1"/>
  <c r="L1424" i="9"/>
  <c r="H1423" i="9"/>
  <c r="J1423" i="9" a="1"/>
  <c r="J1423" i="9" s="1"/>
  <c r="L1423" i="9"/>
  <c r="H1422" i="9"/>
  <c r="J1422" i="9" a="1"/>
  <c r="J1422" i="9" s="1"/>
  <c r="L1422" i="9"/>
  <c r="H1421" i="9"/>
  <c r="J1421" i="9" a="1"/>
  <c r="J1421" i="9" s="1"/>
  <c r="L1421" i="9"/>
  <c r="H1420" i="9"/>
  <c r="J1420" i="9" a="1"/>
  <c r="J1420" i="9" s="1"/>
  <c r="K1420" i="9" s="1" a="1"/>
  <c r="K1420" i="9" s="1"/>
  <c r="L1420" i="9"/>
  <c r="J1419" i="9" a="1"/>
  <c r="J1419" i="9" s="1"/>
  <c r="K1419" i="9" s="1" a="1"/>
  <c r="K1419" i="9" s="1"/>
  <c r="H1418" i="9"/>
  <c r="J1418" i="9" a="1"/>
  <c r="J1418" i="9" s="1"/>
  <c r="K1418" i="9" s="1" a="1"/>
  <c r="K1418" i="9" s="1"/>
  <c r="L1418" i="9"/>
  <c r="H1417" i="9"/>
  <c r="J1417" i="9" a="1"/>
  <c r="J1417" i="9" s="1"/>
  <c r="L1417" i="9"/>
  <c r="H1415" i="9"/>
  <c r="J1415" i="9" a="1"/>
  <c r="J1415" i="9" s="1"/>
  <c r="L1415" i="9"/>
  <c r="H1414" i="9"/>
  <c r="J1414" i="9" a="1"/>
  <c r="J1414" i="9" s="1"/>
  <c r="L1414" i="9"/>
  <c r="H1413" i="9"/>
  <c r="J1413" i="9" a="1"/>
  <c r="J1413" i="9" s="1"/>
  <c r="L1413" i="9"/>
  <c r="H1412" i="9"/>
  <c r="J1412" i="9" a="1"/>
  <c r="J1412" i="9" s="1"/>
  <c r="L1412" i="9"/>
  <c r="H1411" i="9"/>
  <c r="J1411" i="9" a="1"/>
  <c r="J1411" i="9" s="1"/>
  <c r="L1411" i="9"/>
  <c r="H1410" i="9"/>
  <c r="J1410" i="9" a="1"/>
  <c r="J1410" i="9" s="1"/>
  <c r="L1410" i="9"/>
  <c r="H1409" i="9"/>
  <c r="J1409" i="9" a="1"/>
  <c r="J1409" i="9" s="1"/>
  <c r="L1409" i="9"/>
  <c r="H1408" i="9"/>
  <c r="J1408" i="9" a="1"/>
  <c r="J1408" i="9" s="1"/>
  <c r="K1408" i="9" s="1" a="1"/>
  <c r="K1408" i="9" s="1"/>
  <c r="L1408" i="9"/>
  <c r="J1407" i="9" a="1"/>
  <c r="J1407" i="9" s="1"/>
  <c r="H1406" i="9"/>
  <c r="J1406" i="9" a="1"/>
  <c r="J1406" i="9" s="1"/>
  <c r="L1406" i="9"/>
  <c r="H1405" i="9"/>
  <c r="J1405" i="9" a="1"/>
  <c r="J1405" i="9" s="1"/>
  <c r="L1405" i="9"/>
  <c r="H1404" i="9"/>
  <c r="J1404" i="9" a="1"/>
  <c r="J1404" i="9" s="1"/>
  <c r="L1404" i="9"/>
  <c r="H1403" i="9"/>
  <c r="J1403" i="9" a="1"/>
  <c r="J1403" i="9" s="1"/>
  <c r="L1403" i="9"/>
  <c r="H1402" i="9"/>
  <c r="J1402" i="9" a="1"/>
  <c r="J1402" i="9" s="1"/>
  <c r="L1402" i="9"/>
  <c r="H1401" i="9"/>
  <c r="J1401" i="9" a="1"/>
  <c r="J1401" i="9" s="1"/>
  <c r="L1401" i="9"/>
  <c r="H1400" i="9"/>
  <c r="J1400" i="9" a="1"/>
  <c r="J1400" i="9" s="1"/>
  <c r="L1400" i="9"/>
  <c r="H1399" i="9"/>
  <c r="J1399" i="9" a="1"/>
  <c r="J1399" i="9" s="1"/>
  <c r="L1399" i="9"/>
  <c r="H1398" i="9"/>
  <c r="J1398" i="9" a="1"/>
  <c r="J1398" i="9" s="1"/>
  <c r="K1398" i="9" s="1" a="1"/>
  <c r="K1398" i="9" s="1"/>
  <c r="L1398" i="9"/>
  <c r="J1397" i="9" a="1"/>
  <c r="J1397" i="9" s="1"/>
  <c r="K1397" i="9" s="1" a="1"/>
  <c r="K1397" i="9" s="1"/>
  <c r="H1396" i="9"/>
  <c r="J1396" i="9" a="1"/>
  <c r="J1396" i="9" s="1"/>
  <c r="K1396" i="9" s="1" a="1"/>
  <c r="K1396" i="9" s="1"/>
  <c r="L1396" i="9"/>
  <c r="H1395" i="9"/>
  <c r="J1395" i="9" a="1"/>
  <c r="J1395" i="9" s="1"/>
  <c r="L1395" i="9"/>
  <c r="H1394" i="9"/>
  <c r="J1394" i="9" a="1"/>
  <c r="J1394" i="9" s="1"/>
  <c r="L1394" i="9"/>
  <c r="H1393" i="9"/>
  <c r="J1393" i="9" a="1"/>
  <c r="J1393" i="9" s="1"/>
  <c r="L1393" i="9"/>
  <c r="H1392" i="9"/>
  <c r="J1392" i="9" a="1"/>
  <c r="J1392" i="9" s="1"/>
  <c r="L1392" i="9"/>
  <c r="H1391" i="9"/>
  <c r="J1391" i="9" a="1"/>
  <c r="J1391" i="9" s="1"/>
  <c r="L1391" i="9"/>
  <c r="H1390" i="9"/>
  <c r="J1390" i="9" a="1"/>
  <c r="J1390" i="9" s="1"/>
  <c r="K1390" i="9" s="1" a="1"/>
  <c r="K1390" i="9" s="1"/>
  <c r="L1390" i="9"/>
  <c r="J1389" i="9" a="1"/>
  <c r="J1389" i="9" s="1"/>
  <c r="K1389" i="9" s="1" a="1"/>
  <c r="K1389" i="9" s="1"/>
  <c r="H1388" i="9"/>
  <c r="J1388" i="9" a="1"/>
  <c r="J1388" i="9" s="1"/>
  <c r="K1388" i="9" s="1" a="1"/>
  <c r="K1388" i="9" s="1"/>
  <c r="L1388" i="9"/>
  <c r="H1386" i="9"/>
  <c r="J1386" i="9" a="1"/>
  <c r="J1386" i="9" s="1"/>
  <c r="L1386" i="9"/>
  <c r="H1385" i="9"/>
  <c r="J1385" i="9" a="1"/>
  <c r="J1385" i="9" s="1"/>
  <c r="L1385" i="9"/>
  <c r="H1384" i="9"/>
  <c r="J1384" i="9" a="1"/>
  <c r="J1384" i="9" s="1"/>
  <c r="L1384" i="9"/>
  <c r="H1383" i="9"/>
  <c r="J1383" i="9" a="1"/>
  <c r="J1383" i="9" s="1"/>
  <c r="L1383" i="9"/>
  <c r="H1382" i="9"/>
  <c r="J1382" i="9" a="1"/>
  <c r="J1382" i="9" s="1"/>
  <c r="L1382" i="9"/>
  <c r="H1381" i="9"/>
  <c r="J1381" i="9" a="1"/>
  <c r="J1381" i="9" s="1"/>
  <c r="L1381" i="9"/>
  <c r="H1380" i="9"/>
  <c r="J1380" i="9" a="1"/>
  <c r="J1380" i="9" s="1"/>
  <c r="L1380" i="9"/>
  <c r="H1379" i="9"/>
  <c r="J1379" i="9" a="1"/>
  <c r="J1379" i="9" s="1"/>
  <c r="L1379" i="9"/>
  <c r="G395" i="11" a="1"/>
  <c r="G395" i="11" s="1"/>
  <c r="H395" i="11"/>
  <c r="J395" i="11"/>
  <c r="G394" i="11" a="1"/>
  <c r="G394" i="11" s="1"/>
  <c r="H394" i="11"/>
  <c r="J394" i="11"/>
  <c r="G396" i="11" a="1"/>
  <c r="G396" i="11" s="1"/>
  <c r="G393" i="11" a="1"/>
  <c r="G393" i="11" s="1"/>
  <c r="H393" i="11"/>
  <c r="J393" i="11"/>
  <c r="G392" i="11" a="1"/>
  <c r="G392" i="11" s="1"/>
  <c r="H392" i="11"/>
  <c r="J392" i="11"/>
  <c r="G391" i="11" a="1"/>
  <c r="G391" i="11" s="1"/>
  <c r="H391" i="11"/>
  <c r="J391" i="11"/>
  <c r="G390" i="11" a="1"/>
  <c r="G390" i="11" s="1"/>
  <c r="H390" i="11"/>
  <c r="J390" i="11"/>
  <c r="G389" i="11" a="1"/>
  <c r="G389" i="11" s="1"/>
  <c r="H389" i="11"/>
  <c r="J389" i="11"/>
  <c r="G388" i="11" a="1"/>
  <c r="G388" i="11" s="1"/>
  <c r="H388" i="11"/>
  <c r="J388" i="11"/>
  <c r="G387" i="11" a="1"/>
  <c r="G387" i="11" s="1"/>
  <c r="G386" i="11" a="1"/>
  <c r="G386" i="11" s="1"/>
  <c r="H386" i="11"/>
  <c r="J386" i="11"/>
  <c r="G385" i="11" a="1"/>
  <c r="G385" i="11" s="1"/>
  <c r="G384" i="11" a="1"/>
  <c r="G384" i="11" s="1"/>
  <c r="H384" i="11"/>
  <c r="J384" i="11"/>
  <c r="G383" i="11" a="1"/>
  <c r="G383" i="11" s="1"/>
  <c r="H383" i="11"/>
  <c r="J383" i="11"/>
  <c r="G382" i="11" a="1"/>
  <c r="G382" i="11" s="1"/>
  <c r="H382" i="11"/>
  <c r="J382" i="11"/>
  <c r="G381" i="11" a="1"/>
  <c r="G381" i="11" s="1"/>
  <c r="G380" i="11" a="1"/>
  <c r="G380" i="11" s="1"/>
  <c r="H380" i="11"/>
  <c r="J380" i="11"/>
  <c r="G379" i="11" a="1"/>
  <c r="G379" i="11" s="1"/>
  <c r="H379" i="11"/>
  <c r="J379" i="11"/>
  <c r="G378" i="11" a="1"/>
  <c r="G378" i="11" s="1"/>
  <c r="H378" i="11"/>
  <c r="J378" i="11"/>
  <c r="G377" i="11" a="1"/>
  <c r="G377" i="11" s="1"/>
  <c r="H377" i="11"/>
  <c r="J377" i="11"/>
  <c r="G376" i="11" a="1"/>
  <c r="G376" i="11" s="1"/>
  <c r="H376" i="11"/>
  <c r="J376" i="11"/>
  <c r="G375" i="11" a="1"/>
  <c r="G375" i="11" s="1"/>
  <c r="H375" i="11"/>
  <c r="J375" i="11"/>
  <c r="G374" i="11" a="1"/>
  <c r="G374" i="11" s="1"/>
  <c r="G373" i="11" a="1"/>
  <c r="G373" i="11" s="1"/>
  <c r="H373" i="11"/>
  <c r="J373" i="11"/>
  <c r="G372" i="11" a="1"/>
  <c r="G372" i="11" s="1"/>
  <c r="H372" i="11"/>
  <c r="J372" i="11"/>
  <c r="G371" i="11" a="1"/>
  <c r="G371" i="11" s="1"/>
  <c r="H371" i="11"/>
  <c r="J371" i="11"/>
  <c r="G370" i="11" a="1"/>
  <c r="G370" i="11" s="1"/>
  <c r="H370" i="11"/>
  <c r="J370" i="11"/>
  <c r="G369" i="11" a="1"/>
  <c r="G369" i="11" s="1"/>
  <c r="H369" i="11"/>
  <c r="J369" i="11"/>
  <c r="G368" i="11" a="1"/>
  <c r="G368" i="11" s="1"/>
  <c r="H368" i="11"/>
  <c r="J368" i="11"/>
  <c r="G367" i="11" a="1"/>
  <c r="G367" i="11" s="1"/>
  <c r="H367" i="11"/>
  <c r="J367" i="11"/>
  <c r="G366" i="11" a="1"/>
  <c r="G366" i="11" s="1"/>
  <c r="G365" i="11" a="1"/>
  <c r="G365" i="11" s="1"/>
  <c r="H365" i="11"/>
  <c r="J365" i="11"/>
  <c r="G364" i="11" a="1"/>
  <c r="G364" i="11" s="1"/>
  <c r="G363" i="11" a="1"/>
  <c r="G363" i="11" s="1"/>
  <c r="H363" i="11"/>
  <c r="J363" i="11"/>
  <c r="G362" i="11" a="1"/>
  <c r="G362" i="11" s="1"/>
  <c r="H362" i="11"/>
  <c r="J362" i="11"/>
  <c r="G361" i="11" a="1"/>
  <c r="G361" i="11" s="1"/>
  <c r="G360" i="11" a="1"/>
  <c r="G360" i="11" s="1"/>
  <c r="H360" i="11"/>
  <c r="J360" i="11"/>
  <c r="G359" i="11" a="1"/>
  <c r="G359" i="11" s="1"/>
  <c r="H359" i="11"/>
  <c r="J359" i="11"/>
  <c r="G358" i="11" a="1"/>
  <c r="G358" i="11" s="1"/>
  <c r="H358" i="11"/>
  <c r="J358" i="11"/>
  <c r="G357" i="11" a="1"/>
  <c r="G357" i="11" s="1"/>
  <c r="H357" i="11"/>
  <c r="J357" i="11"/>
  <c r="G356" i="11" a="1"/>
  <c r="G356" i="11" s="1"/>
  <c r="H356" i="11"/>
  <c r="J356" i="11"/>
  <c r="G355" i="11" a="1"/>
  <c r="G355" i="11" s="1"/>
  <c r="H355" i="11"/>
  <c r="J355" i="11"/>
  <c r="G354" i="11" a="1"/>
  <c r="G354" i="11" s="1"/>
  <c r="G353" i="11" a="1"/>
  <c r="G353" i="11" s="1"/>
  <c r="H353" i="11"/>
  <c r="J353" i="11"/>
  <c r="G351" i="11" a="1"/>
  <c r="G351" i="11" s="1"/>
  <c r="H351" i="11"/>
  <c r="J351" i="11"/>
  <c r="G350" i="11" a="1"/>
  <c r="G350" i="11" s="1"/>
  <c r="H350" i="11"/>
  <c r="J350" i="11"/>
  <c r="G349" i="11" a="1"/>
  <c r="G349" i="11" s="1"/>
  <c r="H349" i="11"/>
  <c r="J349" i="11"/>
  <c r="G348" i="11" a="1"/>
  <c r="G348" i="11" s="1"/>
  <c r="H348" i="11"/>
  <c r="J348" i="11"/>
  <c r="G347" i="11" a="1"/>
  <c r="G347" i="11" s="1"/>
  <c r="H347" i="11"/>
  <c r="J347" i="11"/>
  <c r="G346" i="11" a="1"/>
  <c r="G346" i="11" s="1"/>
  <c r="H346" i="11"/>
  <c r="J346" i="11"/>
  <c r="G345" i="11" a="1"/>
  <c r="G345" i="11" s="1"/>
  <c r="H345" i="11"/>
  <c r="J345" i="11"/>
  <c r="G344" i="11" a="1"/>
  <c r="G344" i="11" s="1"/>
  <c r="G343" i="11" a="1"/>
  <c r="G343" i="11" s="1"/>
  <c r="H343" i="11"/>
  <c r="J343" i="11"/>
  <c r="G342" i="11" a="1"/>
  <c r="G342" i="11" s="1"/>
  <c r="H342" i="11"/>
  <c r="J342" i="11"/>
  <c r="G341" i="11" a="1"/>
  <c r="G341" i="11" s="1"/>
  <c r="H341" i="11"/>
  <c r="J341" i="11"/>
  <c r="G340" i="11" a="1"/>
  <c r="G340" i="11" s="1"/>
  <c r="G339" i="11" a="1"/>
  <c r="G339" i="11" s="1"/>
  <c r="H339" i="11"/>
  <c r="J339" i="11"/>
  <c r="G338" i="11" a="1"/>
  <c r="G338" i="11" s="1"/>
  <c r="H338" i="11"/>
  <c r="J338" i="11"/>
  <c r="G337" i="11" a="1"/>
  <c r="G337" i="11" s="1"/>
  <c r="H337" i="11"/>
  <c r="J337" i="11"/>
  <c r="G336" i="11" a="1"/>
  <c r="G336" i="11" s="1"/>
  <c r="H336" i="11"/>
  <c r="J336" i="11"/>
  <c r="G335" i="11" a="1"/>
  <c r="G335" i="11" s="1"/>
  <c r="H335" i="11"/>
  <c r="J335" i="11"/>
  <c r="G334" i="11" a="1"/>
  <c r="G334" i="11" s="1"/>
  <c r="H334" i="11"/>
  <c r="J334" i="11"/>
  <c r="G333" i="11" a="1"/>
  <c r="G333" i="11" s="1"/>
  <c r="H333" i="11"/>
  <c r="J333" i="11"/>
  <c r="G331" i="11" a="1"/>
  <c r="G331" i="11" s="1"/>
  <c r="H331" i="11"/>
  <c r="J331" i="11"/>
  <c r="G330" i="11" a="1"/>
  <c r="G330" i="11" s="1"/>
  <c r="H330" i="11"/>
  <c r="J330" i="11"/>
  <c r="G329" i="11" a="1"/>
  <c r="G329" i="11" s="1"/>
  <c r="G328" i="11" a="1"/>
  <c r="G328" i="11" s="1"/>
  <c r="H328" i="11"/>
  <c r="J328" i="11"/>
  <c r="G327" i="11" a="1"/>
  <c r="G327" i="11" s="1"/>
  <c r="H327" i="11"/>
  <c r="J327" i="11"/>
  <c r="G326" i="11" a="1"/>
  <c r="G326" i="11" s="1"/>
  <c r="H326" i="11"/>
  <c r="J326" i="11"/>
  <c r="G325" i="11" a="1"/>
  <c r="G325" i="11" s="1"/>
  <c r="H325" i="11"/>
  <c r="J325" i="11"/>
  <c r="G324" i="11" a="1"/>
  <c r="G324" i="11" s="1"/>
  <c r="H324" i="11"/>
  <c r="J324" i="11"/>
  <c r="G323" i="11" a="1"/>
  <c r="G323" i="11" s="1"/>
  <c r="H323" i="11"/>
  <c r="J323" i="11"/>
  <c r="G322" i="11" a="1"/>
  <c r="G322" i="11" s="1"/>
  <c r="H322" i="11"/>
  <c r="J322" i="11"/>
  <c r="G321" i="11" a="1"/>
  <c r="G321" i="11" s="1"/>
  <c r="H321" i="11"/>
  <c r="J321" i="11"/>
  <c r="G320" i="11" a="1"/>
  <c r="G320" i="11" s="1"/>
  <c r="G319" i="11" a="1"/>
  <c r="G319" i="11" s="1"/>
  <c r="H319" i="11"/>
  <c r="J319" i="11"/>
  <c r="G318" i="11" a="1"/>
  <c r="G318" i="11" s="1"/>
  <c r="G317" i="11" a="1"/>
  <c r="G317" i="11" s="1"/>
  <c r="H317" i="11"/>
  <c r="J317" i="11"/>
  <c r="G316" i="11" a="1"/>
  <c r="G316" i="11" s="1"/>
  <c r="H316" i="11"/>
  <c r="J316" i="11"/>
  <c r="G315" i="11" a="1"/>
  <c r="G315" i="11" s="1"/>
  <c r="H315" i="11"/>
  <c r="J315" i="11"/>
  <c r="G314" i="11" a="1"/>
  <c r="G314" i="11" s="1"/>
  <c r="H314" i="11"/>
  <c r="J314" i="11"/>
  <c r="G313" i="11" a="1"/>
  <c r="G313" i="11" s="1"/>
  <c r="H313" i="11"/>
  <c r="J313" i="11"/>
  <c r="G312" i="11" a="1"/>
  <c r="G312" i="11" s="1"/>
  <c r="H312" i="11"/>
  <c r="J312" i="11"/>
  <c r="G311" i="11" a="1"/>
  <c r="G311" i="11" s="1"/>
  <c r="G310" i="11" a="1"/>
  <c r="G310" i="11" s="1"/>
  <c r="H310" i="11"/>
  <c r="J310" i="11"/>
  <c r="G309" i="11" a="1"/>
  <c r="G309" i="11" s="1"/>
  <c r="H309" i="11"/>
  <c r="J309" i="11"/>
  <c r="G308" i="11" a="1"/>
  <c r="G308" i="11" s="1"/>
  <c r="H308" i="11"/>
  <c r="J308" i="11"/>
  <c r="G307" i="11" a="1"/>
  <c r="G307" i="11" s="1"/>
  <c r="H307" i="11"/>
  <c r="J307" i="11"/>
  <c r="G305" i="11" a="1"/>
  <c r="G305" i="11" s="1"/>
  <c r="H305" i="11"/>
  <c r="J305" i="11"/>
  <c r="G304" i="11" a="1"/>
  <c r="G304" i="11" s="1"/>
  <c r="H304" i="11"/>
  <c r="J304" i="11"/>
  <c r="G303" i="11" a="1"/>
  <c r="G303" i="11" s="1"/>
  <c r="H303" i="11"/>
  <c r="J303" i="11"/>
  <c r="G302" i="11" a="1"/>
  <c r="G302" i="11" s="1"/>
  <c r="G301" i="11" a="1"/>
  <c r="G301" i="11" s="1"/>
  <c r="H301" i="11"/>
  <c r="J301" i="11"/>
  <c r="G300" i="11" a="1"/>
  <c r="G300" i="11" s="1"/>
  <c r="G299" i="11" a="1"/>
  <c r="G299" i="11" s="1"/>
  <c r="H299" i="11"/>
  <c r="J299" i="11"/>
  <c r="G298" i="11" a="1"/>
  <c r="G298" i="11" s="1"/>
  <c r="H298" i="11"/>
  <c r="J298" i="11"/>
  <c r="G297" i="11" a="1"/>
  <c r="G297" i="11" s="1"/>
  <c r="H297" i="11"/>
  <c r="J297" i="11"/>
  <c r="G296" i="11" a="1"/>
  <c r="G296" i="11" s="1"/>
  <c r="G295" i="11" a="1"/>
  <c r="G295" i="11" s="1"/>
  <c r="H295" i="11"/>
  <c r="J295" i="11"/>
  <c r="G294" i="11" a="1"/>
  <c r="G294" i="11" s="1"/>
  <c r="H294" i="11"/>
  <c r="J294" i="11"/>
  <c r="G293" i="11" a="1"/>
  <c r="G293" i="11" s="1"/>
  <c r="H293" i="11"/>
  <c r="J293" i="11"/>
  <c r="G292" i="11" a="1"/>
  <c r="G292" i="11" s="1"/>
  <c r="H292" i="11"/>
  <c r="J292" i="11"/>
  <c r="G291" i="11" a="1"/>
  <c r="G291" i="11" s="1"/>
  <c r="H291" i="11"/>
  <c r="J291" i="11"/>
  <c r="G290" i="11" a="1"/>
  <c r="G290" i="11" s="1"/>
  <c r="H290" i="11"/>
  <c r="J290" i="11"/>
  <c r="G289" i="11" a="1"/>
  <c r="G289" i="11" s="1"/>
  <c r="H289" i="11"/>
  <c r="J289" i="11"/>
  <c r="G288" i="11" a="1"/>
  <c r="G288" i="11" s="1"/>
  <c r="H288" i="11"/>
  <c r="J288" i="11"/>
  <c r="G287" i="11" a="1"/>
  <c r="G287" i="11" s="1"/>
  <c r="G285" i="11" a="1"/>
  <c r="G285" i="11" s="1"/>
  <c r="H285" i="11"/>
  <c r="J285" i="11"/>
  <c r="G286" i="11" a="1"/>
  <c r="G286" i="11" s="1"/>
  <c r="H286" i="11"/>
  <c r="J286" i="11"/>
  <c r="G284" i="11" a="1"/>
  <c r="G284" i="11" s="1"/>
  <c r="H284" i="11"/>
  <c r="J284" i="11"/>
  <c r="G283" i="11" a="1"/>
  <c r="G283" i="11" s="1"/>
  <c r="H283" i="11"/>
  <c r="J283" i="11"/>
  <c r="G282" i="11" a="1"/>
  <c r="G282" i="11" s="1"/>
  <c r="H282" i="11"/>
  <c r="J282" i="11"/>
  <c r="G281" i="11" a="1"/>
  <c r="G281" i="11" s="1"/>
  <c r="H281" i="11"/>
  <c r="J281" i="11"/>
  <c r="G280" i="11" a="1"/>
  <c r="G280" i="11" s="1"/>
  <c r="H280" i="11"/>
  <c r="J280" i="11"/>
  <c r="G279" i="11" a="1"/>
  <c r="G279" i="11" s="1"/>
  <c r="H279" i="11"/>
  <c r="J279" i="11"/>
  <c r="G278" i="11" a="1"/>
  <c r="G278" i="11" s="1"/>
  <c r="G277" i="11" a="1"/>
  <c r="G277" i="11" s="1"/>
  <c r="H277" i="11"/>
  <c r="J277" i="11"/>
  <c r="G276" i="11" a="1"/>
  <c r="G276" i="11" s="1"/>
  <c r="G275" i="11" a="1"/>
  <c r="G275" i="11" s="1"/>
  <c r="H275" i="11"/>
  <c r="J275" i="11"/>
  <c r="G274" i="11" a="1"/>
  <c r="G274" i="11" s="1"/>
  <c r="H274" i="11"/>
  <c r="J274" i="11"/>
  <c r="G273" i="11" a="1"/>
  <c r="G273" i="11" s="1"/>
  <c r="H273" i="11"/>
  <c r="J273" i="11"/>
  <c r="G272" i="11" a="1"/>
  <c r="G272" i="11" s="1"/>
  <c r="G271" i="11" a="1"/>
  <c r="G271" i="11" s="1"/>
  <c r="H271" i="11"/>
  <c r="J271" i="11"/>
  <c r="G270" i="11" a="1"/>
  <c r="G270" i="11" s="1"/>
  <c r="H270" i="11"/>
  <c r="J270" i="11"/>
  <c r="G268" i="11" a="1"/>
  <c r="G268" i="11" s="1"/>
  <c r="H268" i="11"/>
  <c r="J268" i="11"/>
  <c r="G269" i="11" a="1"/>
  <c r="G269" i="11" s="1"/>
  <c r="H269" i="11"/>
  <c r="J269" i="11"/>
  <c r="G267" i="11" a="1"/>
  <c r="G267" i="11" s="1"/>
  <c r="H267" i="11"/>
  <c r="J267" i="11"/>
  <c r="G266" i="11" a="1"/>
  <c r="G266" i="11" s="1"/>
  <c r="H266" i="11"/>
  <c r="J266" i="11"/>
  <c r="G265" i="11" a="1"/>
  <c r="G265" i="11" s="1"/>
  <c r="G261" i="11" a="1"/>
  <c r="G261" i="11" s="1"/>
  <c r="H261" i="11"/>
  <c r="J261" i="11"/>
  <c r="G264" i="11" a="1"/>
  <c r="G264" i="11" s="1"/>
  <c r="H264" i="11"/>
  <c r="J264" i="11"/>
  <c r="G263" i="11" a="1"/>
  <c r="G263" i="11" s="1"/>
  <c r="H263" i="11"/>
  <c r="J263" i="11"/>
  <c r="G262" i="11" a="1"/>
  <c r="G262" i="11" s="1"/>
  <c r="H262" i="11"/>
  <c r="J262" i="11"/>
  <c r="G260" i="11" a="1"/>
  <c r="G260" i="11" s="1"/>
  <c r="H260" i="11"/>
  <c r="J260" i="11"/>
  <c r="G259" i="11" a="1"/>
  <c r="G259" i="11" s="1"/>
  <c r="H259" i="11"/>
  <c r="J259" i="11"/>
  <c r="G258" i="11" a="1"/>
  <c r="G258" i="11" s="1"/>
  <c r="G257" i="11" a="1"/>
  <c r="G257" i="11" s="1"/>
  <c r="H257" i="11"/>
  <c r="J257" i="11"/>
  <c r="G256" i="11" a="1"/>
  <c r="G256" i="11" s="1"/>
  <c r="H256" i="11"/>
  <c r="J256" i="11"/>
  <c r="G255" i="11" a="1"/>
  <c r="G255" i="11" s="1"/>
  <c r="G254" i="11" a="1"/>
  <c r="G254" i="11" s="1"/>
  <c r="H254" i="11"/>
  <c r="J254" i="11"/>
  <c r="G253" i="11" a="1"/>
  <c r="G253" i="11" s="1"/>
  <c r="H253" i="11"/>
  <c r="J253" i="11"/>
  <c r="G252" i="11" a="1"/>
  <c r="G252" i="11" s="1"/>
  <c r="H252" i="11"/>
  <c r="J252" i="11"/>
  <c r="G250" i="11" a="1"/>
  <c r="G250" i="11" s="1"/>
  <c r="H250" i="11"/>
  <c r="J250" i="11"/>
  <c r="G251" i="11" a="1"/>
  <c r="G251" i="11" s="1"/>
  <c r="G248" i="11" a="1"/>
  <c r="G248" i="11" s="1"/>
  <c r="H248" i="11"/>
  <c r="J248" i="11"/>
  <c r="G247" i="11" a="1"/>
  <c r="G247" i="11" s="1"/>
  <c r="H247" i="11"/>
  <c r="J247" i="11"/>
  <c r="G246" i="11" a="1"/>
  <c r="G246" i="11" s="1"/>
  <c r="H246" i="11"/>
  <c r="J246" i="11"/>
  <c r="G245" i="11" a="1"/>
  <c r="G245" i="11" s="1"/>
  <c r="H245" i="11"/>
  <c r="J245" i="11"/>
  <c r="G244" i="11" a="1"/>
  <c r="G244" i="11" s="1"/>
  <c r="H244" i="11"/>
  <c r="J244" i="11"/>
  <c r="G243" i="11" a="1"/>
  <c r="G243" i="11" s="1"/>
  <c r="H243" i="11"/>
  <c r="J243" i="11"/>
  <c r="G242" i="11" a="1"/>
  <c r="G242" i="11" s="1"/>
  <c r="H242" i="11"/>
  <c r="J242" i="11"/>
  <c r="G241" i="11" a="1"/>
  <c r="G241" i="11" s="1"/>
  <c r="H241" i="11"/>
  <c r="J241" i="11"/>
  <c r="G240" i="11" a="1"/>
  <c r="G240" i="11" s="1"/>
  <c r="G239" i="11" a="1"/>
  <c r="G239" i="11" s="1"/>
  <c r="H239" i="11"/>
  <c r="J239" i="11"/>
  <c r="G238" i="11" a="1"/>
  <c r="G238" i="11" s="1"/>
  <c r="H238" i="11"/>
  <c r="J238" i="11"/>
  <c r="G237" i="11" a="1"/>
  <c r="G237" i="11" s="1"/>
  <c r="H237" i="11"/>
  <c r="J237" i="11"/>
  <c r="G236" i="11" a="1"/>
  <c r="G236" i="11" s="1"/>
  <c r="H236" i="11"/>
  <c r="J236" i="11"/>
  <c r="G235" i="11" a="1"/>
  <c r="G235" i="11" s="1"/>
  <c r="H235" i="11"/>
  <c r="J235" i="11"/>
  <c r="G234" i="11" a="1"/>
  <c r="G234" i="11" s="1"/>
  <c r="H234" i="11"/>
  <c r="J234" i="11"/>
  <c r="G233" i="11" a="1"/>
  <c r="G233" i="11" s="1"/>
  <c r="G232" i="11" a="1"/>
  <c r="G232" i="11" s="1"/>
  <c r="H232" i="11"/>
  <c r="J232" i="11"/>
  <c r="G231" i="11" a="1"/>
  <c r="G231" i="11" s="1"/>
  <c r="G230" i="11" a="1"/>
  <c r="G230" i="11" s="1"/>
  <c r="H230" i="11"/>
  <c r="J230" i="11"/>
  <c r="G229" i="11" a="1"/>
  <c r="G229" i="11" s="1"/>
  <c r="G228" i="11" a="1"/>
  <c r="G228" i="11" s="1"/>
  <c r="H228" i="11"/>
  <c r="J228" i="11"/>
  <c r="G227" i="11" a="1"/>
  <c r="G227" i="11" s="1"/>
  <c r="H227" i="11"/>
  <c r="J227" i="11"/>
  <c r="G226" i="11" a="1"/>
  <c r="G226" i="11" s="1"/>
  <c r="H226" i="11"/>
  <c r="J226" i="11"/>
  <c r="G225" i="11" a="1"/>
  <c r="G225" i="11" s="1"/>
  <c r="J225" i="11"/>
  <c r="G224" i="11" a="1"/>
  <c r="G224" i="11" s="1"/>
  <c r="H224" i="11"/>
  <c r="J224" i="11"/>
  <c r="G223" i="11" a="1"/>
  <c r="G223" i="11" s="1"/>
  <c r="H223" i="11"/>
  <c r="J223" i="11"/>
  <c r="G222" i="11" a="1"/>
  <c r="G222" i="11" s="1"/>
  <c r="G221" i="11" a="1"/>
  <c r="G221" i="11" s="1"/>
  <c r="H221" i="11"/>
  <c r="J221" i="11"/>
  <c r="G220" i="11" a="1"/>
  <c r="G220" i="11" s="1"/>
  <c r="H220" i="11"/>
  <c r="J220" i="11"/>
  <c r="G219" i="11" a="1"/>
  <c r="G219" i="11" s="1"/>
  <c r="H219" i="11"/>
  <c r="J219" i="11"/>
  <c r="G218" i="11" a="1"/>
  <c r="G218" i="11" s="1"/>
  <c r="H218" i="11"/>
  <c r="J218" i="11"/>
  <c r="G217" i="11" a="1"/>
  <c r="G217" i="11" s="1"/>
  <c r="H217" i="11"/>
  <c r="J217" i="11"/>
  <c r="G216" i="11" a="1"/>
  <c r="G216" i="11" s="1"/>
  <c r="H216" i="11"/>
  <c r="J216" i="11"/>
  <c r="G215" i="11" a="1"/>
  <c r="G215" i="11" s="1"/>
  <c r="H215" i="11"/>
  <c r="J215" i="11"/>
  <c r="H1378" i="9"/>
  <c r="J1378" i="9" a="1"/>
  <c r="J1378" i="9" s="1"/>
  <c r="K1378" i="9" s="1" a="1"/>
  <c r="K1378" i="9" s="1"/>
  <c r="L1378" i="9"/>
  <c r="J1377" i="9" a="1"/>
  <c r="J1377" i="9" s="1"/>
  <c r="K1377" i="9" s="1" a="1"/>
  <c r="K1377" i="9" s="1"/>
  <c r="H1376" i="9"/>
  <c r="J1376" i="9" a="1"/>
  <c r="J1376" i="9" s="1"/>
  <c r="K1376" i="9" s="1" a="1"/>
  <c r="K1376" i="9" s="1"/>
  <c r="L1376" i="9"/>
  <c r="H1375" i="9"/>
  <c r="J1375" i="9" a="1"/>
  <c r="J1375" i="9" s="1"/>
  <c r="L1375" i="9"/>
  <c r="H1374" i="9"/>
  <c r="J1374" i="9" a="1"/>
  <c r="J1374" i="9" s="1"/>
  <c r="L1374" i="9"/>
  <c r="H1373" i="9"/>
  <c r="J1373" i="9" a="1"/>
  <c r="J1373" i="9" s="1"/>
  <c r="L1373" i="9"/>
  <c r="H1372" i="9"/>
  <c r="J1372" i="9" a="1"/>
  <c r="J1372" i="9" s="1"/>
  <c r="L1372" i="9"/>
  <c r="H1371" i="9"/>
  <c r="J1371" i="9" a="1"/>
  <c r="J1371" i="9" s="1"/>
  <c r="L1371" i="9"/>
  <c r="H1370" i="9"/>
  <c r="J1370" i="9" a="1"/>
  <c r="J1370" i="9" s="1"/>
  <c r="L1370" i="9"/>
  <c r="H1369" i="9"/>
  <c r="J1369" i="9" a="1"/>
  <c r="J1369" i="9" s="1"/>
  <c r="K1369" i="9" s="1" a="1"/>
  <c r="K1369" i="9" s="1"/>
  <c r="L1369" i="9"/>
  <c r="H1365" i="9"/>
  <c r="J1365" i="9" a="1"/>
  <c r="J1365" i="9" s="1"/>
  <c r="L1365" i="9"/>
  <c r="H1364" i="9"/>
  <c r="J1364" i="9" a="1"/>
  <c r="J1364" i="9" s="1"/>
  <c r="L1364" i="9"/>
  <c r="J1368" i="9" a="1"/>
  <c r="J1368" i="9" s="1"/>
  <c r="K1368" i="9" s="1" a="1"/>
  <c r="K1368" i="9" s="1"/>
  <c r="H1367" i="9"/>
  <c r="J1367" i="9" a="1"/>
  <c r="J1367" i="9" s="1"/>
  <c r="K1367" i="9" s="1" a="1"/>
  <c r="K1367" i="9" s="1"/>
  <c r="L1367" i="9"/>
  <c r="H1366" i="9"/>
  <c r="J1366" i="9" a="1"/>
  <c r="J1366" i="9" s="1"/>
  <c r="L1366" i="9"/>
  <c r="H1363" i="9"/>
  <c r="J1363" i="9" a="1"/>
  <c r="J1363" i="9" s="1"/>
  <c r="L1363" i="9"/>
  <c r="H1362" i="9"/>
  <c r="J1362" i="9" a="1"/>
  <c r="J1362" i="9" s="1"/>
  <c r="L1362" i="9"/>
  <c r="H1361" i="9"/>
  <c r="J1361" i="9" a="1"/>
  <c r="J1361" i="9" s="1"/>
  <c r="L1361" i="9"/>
  <c r="H1360" i="9"/>
  <c r="J1360" i="9" a="1"/>
  <c r="J1360" i="9" s="1"/>
  <c r="L1360" i="9"/>
  <c r="H1359" i="9"/>
  <c r="J1359" i="9" a="1"/>
  <c r="J1359" i="9" s="1"/>
  <c r="L1359" i="9"/>
  <c r="H1358" i="9"/>
  <c r="J1358" i="9" a="1"/>
  <c r="J1358" i="9" s="1"/>
  <c r="K1358" i="9" a="1"/>
  <c r="K1358" i="9" s="1"/>
  <c r="L1358" i="9"/>
  <c r="H1348" i="9"/>
  <c r="J1348" i="9" a="1"/>
  <c r="J1348" i="9" s="1"/>
  <c r="L1348" i="9"/>
  <c r="J1357" i="9" a="1"/>
  <c r="J1357" i="9" s="1"/>
  <c r="H1356" i="9"/>
  <c r="J1356" i="9" a="1"/>
  <c r="J1356" i="9" s="1"/>
  <c r="L1356" i="9"/>
  <c r="H1355" i="9"/>
  <c r="J1355" i="9" a="1"/>
  <c r="J1355" i="9" s="1"/>
  <c r="L1355" i="9"/>
  <c r="H1354" i="9"/>
  <c r="J1354" i="9" a="1"/>
  <c r="J1354" i="9" s="1"/>
  <c r="L1354" i="9"/>
  <c r="H1353" i="9"/>
  <c r="J1353" i="9" a="1"/>
  <c r="J1353" i="9" s="1"/>
  <c r="L1353" i="9"/>
  <c r="H1352" i="9"/>
  <c r="J1352" i="9" a="1"/>
  <c r="J1352" i="9" s="1"/>
  <c r="L1352" i="9"/>
  <c r="H1351" i="9"/>
  <c r="J1351" i="9" a="1"/>
  <c r="J1351" i="9" s="1"/>
  <c r="L1351" i="9"/>
  <c r="H1350" i="9"/>
  <c r="J1350" i="9" a="1"/>
  <c r="J1350" i="9" s="1"/>
  <c r="L1350" i="9"/>
  <c r="H1349" i="9"/>
  <c r="J1349" i="9" a="1"/>
  <c r="J1349" i="9" s="1"/>
  <c r="L1349" i="9"/>
  <c r="H1347" i="9"/>
  <c r="J1347" i="9" a="1"/>
  <c r="J1347" i="9" s="1"/>
  <c r="L1347" i="9"/>
  <c r="J1346" i="9" a="1"/>
  <c r="J1346" i="9" s="1"/>
  <c r="K1346" i="9" s="1" a="1"/>
  <c r="K1346" i="9" s="1"/>
  <c r="H1345" i="9"/>
  <c r="J1345" i="9" a="1"/>
  <c r="J1345" i="9" s="1"/>
  <c r="K1345" i="9" s="1" a="1"/>
  <c r="K1345" i="9" s="1"/>
  <c r="L1345" i="9"/>
  <c r="H1344" i="9"/>
  <c r="J1344" i="9" a="1"/>
  <c r="J1344" i="9" s="1"/>
  <c r="L1344" i="9"/>
  <c r="H1343" i="9"/>
  <c r="J1343" i="9" a="1"/>
  <c r="J1343" i="9" s="1"/>
  <c r="L1343" i="9"/>
  <c r="H1342" i="9"/>
  <c r="J1342" i="9" a="1"/>
  <c r="J1342" i="9" s="1"/>
  <c r="L1342" i="9"/>
  <c r="H1341" i="9"/>
  <c r="J1341" i="9" a="1"/>
  <c r="J1341" i="9" s="1"/>
  <c r="L1341" i="9"/>
  <c r="H1340" i="9"/>
  <c r="J1340" i="9" a="1"/>
  <c r="J1340" i="9" s="1"/>
  <c r="L1340" i="9"/>
  <c r="H1339" i="9"/>
  <c r="J1339" i="9" a="1"/>
  <c r="J1339" i="9" s="1"/>
  <c r="L1339" i="9"/>
  <c r="H1338" i="9"/>
  <c r="J1338" i="9" a="1"/>
  <c r="J1338" i="9" s="1"/>
  <c r="L1338" i="9"/>
  <c r="H1337" i="9"/>
  <c r="J1337" i="9" a="1"/>
  <c r="J1337" i="9" s="1"/>
  <c r="L1337" i="9"/>
  <c r="H1336" i="9"/>
  <c r="J1336" i="9" a="1"/>
  <c r="J1336" i="9" s="1"/>
  <c r="K1336" i="9" s="1" a="1"/>
  <c r="K1336" i="9" s="1"/>
  <c r="L1336" i="9"/>
  <c r="J1335" i="9" a="1"/>
  <c r="J1335" i="9" s="1"/>
  <c r="K1335" i="9" a="1"/>
  <c r="K1335" i="9" s="1"/>
  <c r="H1334" i="9"/>
  <c r="J1334" i="9" a="1"/>
  <c r="J1334" i="9" s="1"/>
  <c r="K1334" i="9" s="1" a="1"/>
  <c r="K1334" i="9" s="1"/>
  <c r="L1334" i="9"/>
  <c r="H1333" i="9"/>
  <c r="J1333" i="9" a="1"/>
  <c r="J1333" i="9" s="1"/>
  <c r="L1333" i="9"/>
  <c r="H1332" i="9"/>
  <c r="J1332" i="9" a="1"/>
  <c r="J1332" i="9" s="1"/>
  <c r="L1332" i="9"/>
  <c r="H1331" i="9"/>
  <c r="J1331" i="9" a="1"/>
  <c r="J1331" i="9" s="1"/>
  <c r="L1331" i="9"/>
  <c r="H1330" i="9"/>
  <c r="J1330" i="9" a="1"/>
  <c r="J1330" i="9" s="1"/>
  <c r="L1330" i="9"/>
  <c r="H1329" i="9"/>
  <c r="J1329" i="9" a="1"/>
  <c r="J1329" i="9" s="1"/>
  <c r="L1329" i="9"/>
  <c r="H1328" i="9"/>
  <c r="J1328" i="9" a="1"/>
  <c r="J1328" i="9" s="1"/>
  <c r="L1328" i="9"/>
  <c r="H1327" i="9"/>
  <c r="J1327" i="9" a="1"/>
  <c r="J1327" i="9" s="1"/>
  <c r="L1327" i="9"/>
  <c r="H1326" i="9"/>
  <c r="J1326" i="9" a="1"/>
  <c r="J1326" i="9" s="1"/>
  <c r="K1326" i="9" s="1" a="1"/>
  <c r="K1326" i="9" s="1"/>
  <c r="L1326" i="9"/>
  <c r="J1325" i="9" a="1"/>
  <c r="J1325" i="9" s="1"/>
  <c r="K1325" i="9" s="1" a="1"/>
  <c r="K1325" i="9" s="1"/>
  <c r="H1324" i="9"/>
  <c r="J1324" i="9" a="1"/>
  <c r="J1324" i="9" s="1"/>
  <c r="K1324" i="9" s="1" a="1"/>
  <c r="K1324" i="9" s="1"/>
  <c r="L1324" i="9"/>
  <c r="H1323" i="9"/>
  <c r="J1323" i="9" a="1"/>
  <c r="J1323" i="9" s="1"/>
  <c r="L1323" i="9"/>
  <c r="H1322" i="9"/>
  <c r="J1322" i="9" a="1"/>
  <c r="J1322" i="9" s="1"/>
  <c r="L1322" i="9"/>
  <c r="H1321" i="9"/>
  <c r="J1321" i="9" a="1"/>
  <c r="J1321" i="9" s="1"/>
  <c r="L1321" i="9"/>
  <c r="H1320" i="9"/>
  <c r="J1320" i="9" a="1"/>
  <c r="J1320" i="9" s="1"/>
  <c r="L1320" i="9"/>
  <c r="H1319" i="9"/>
  <c r="J1319" i="9" a="1"/>
  <c r="J1319" i="9" s="1"/>
  <c r="L1319" i="9"/>
  <c r="H1318" i="9"/>
  <c r="J1318" i="9" a="1"/>
  <c r="J1318" i="9" s="1"/>
  <c r="L1318" i="9"/>
  <c r="H1317" i="9"/>
  <c r="J1317" i="9" a="1"/>
  <c r="J1317" i="9" s="1"/>
  <c r="L1317" i="9"/>
  <c r="H1316" i="9"/>
  <c r="J1316" i="9" a="1"/>
  <c r="J1316" i="9" s="1"/>
  <c r="L1316" i="9"/>
  <c r="H1315" i="9"/>
  <c r="J1315" i="9" a="1"/>
  <c r="J1315" i="9" s="1"/>
  <c r="K1315" i="9" s="1" a="1"/>
  <c r="K1315" i="9" s="1"/>
  <c r="L1315" i="9"/>
  <c r="J1314" i="9" a="1"/>
  <c r="J1314" i="9" s="1"/>
  <c r="K1314" i="9" s="1" a="1"/>
  <c r="K1314" i="9" s="1"/>
  <c r="H1311" i="9"/>
  <c r="J1311" i="9" a="1"/>
  <c r="J1311" i="9" s="1"/>
  <c r="L1311" i="9"/>
  <c r="H1313" i="9"/>
  <c r="J1313" i="9" a="1"/>
  <c r="J1313" i="9" s="1"/>
  <c r="K1313" i="9" s="1" a="1"/>
  <c r="K1313" i="9" s="1"/>
  <c r="L1313" i="9"/>
  <c r="H1312" i="9"/>
  <c r="J1312" i="9" a="1"/>
  <c r="J1312" i="9" s="1"/>
  <c r="L1312" i="9"/>
  <c r="H1310" i="9"/>
  <c r="J1310" i="9" a="1"/>
  <c r="J1310" i="9" s="1"/>
  <c r="L1310" i="9"/>
  <c r="H1309" i="9"/>
  <c r="J1309" i="9" a="1"/>
  <c r="J1309" i="9" s="1"/>
  <c r="L1309" i="9"/>
  <c r="H1308" i="9"/>
  <c r="J1308" i="9" a="1"/>
  <c r="J1308" i="9" s="1"/>
  <c r="L1308" i="9"/>
  <c r="H1307" i="9"/>
  <c r="J1307" i="9" a="1"/>
  <c r="J1307" i="9" s="1"/>
  <c r="L1307" i="9"/>
  <c r="H1306" i="9"/>
  <c r="J1306" i="9" a="1"/>
  <c r="J1306" i="9" s="1"/>
  <c r="L1306" i="9"/>
  <c r="H1305" i="9"/>
  <c r="J1305" i="9" a="1"/>
  <c r="J1305" i="9" s="1"/>
  <c r="L1305" i="9"/>
  <c r="H1304" i="9"/>
  <c r="J1304" i="9" a="1"/>
  <c r="J1304" i="9" s="1"/>
  <c r="K1304" i="9" s="1" a="1"/>
  <c r="K1304" i="9" s="1"/>
  <c r="L1304" i="9"/>
  <c r="J1303" i="9" a="1"/>
  <c r="J1303" i="9" s="1"/>
  <c r="K1303" i="9" s="1" a="1"/>
  <c r="K1303" i="9" s="1"/>
  <c r="H1302" i="9"/>
  <c r="J1302" i="9" a="1"/>
  <c r="J1302" i="9" s="1"/>
  <c r="K1302" i="9" s="1" a="1"/>
  <c r="K1302" i="9" s="1"/>
  <c r="L1302" i="9"/>
  <c r="H1301" i="9"/>
  <c r="J1301" i="9" a="1"/>
  <c r="J1301" i="9" s="1"/>
  <c r="L1301" i="9"/>
  <c r="H1300" i="9"/>
  <c r="J1300" i="9" a="1"/>
  <c r="J1300" i="9" s="1"/>
  <c r="L1300" i="9"/>
  <c r="H1299" i="9"/>
  <c r="J1299" i="9" a="1"/>
  <c r="J1299" i="9" s="1"/>
  <c r="L1299" i="9"/>
  <c r="H1298" i="9"/>
  <c r="J1298" i="9" a="1"/>
  <c r="J1298" i="9" s="1"/>
  <c r="L1298" i="9"/>
  <c r="H1297" i="9"/>
  <c r="J1297" i="9" a="1"/>
  <c r="J1297" i="9" s="1"/>
  <c r="L1297" i="9"/>
  <c r="H1296" i="9"/>
  <c r="J1296" i="9" a="1"/>
  <c r="J1296" i="9" s="1"/>
  <c r="L1296" i="9"/>
  <c r="H1295" i="9"/>
  <c r="J1295" i="9" a="1"/>
  <c r="J1295" i="9" s="1"/>
  <c r="L1295" i="9"/>
  <c r="H1294" i="9"/>
  <c r="J1294" i="9" a="1"/>
  <c r="J1294" i="9" s="1"/>
  <c r="L1294" i="9"/>
  <c r="H1293" i="9"/>
  <c r="J1293" i="9" a="1"/>
  <c r="J1293" i="9" s="1"/>
  <c r="L1293" i="9"/>
  <c r="H1292" i="9"/>
  <c r="J1292" i="9" a="1"/>
  <c r="J1292" i="9" s="1"/>
  <c r="L1292" i="9"/>
  <c r="H1291" i="9"/>
  <c r="J1291" i="9" a="1"/>
  <c r="J1291" i="9" s="1"/>
  <c r="K1291" i="9" s="1" a="1"/>
  <c r="K1291" i="9" s="1"/>
  <c r="L1291" i="9"/>
  <c r="J1290" i="9" a="1"/>
  <c r="J1290" i="9" s="1"/>
  <c r="K1290" i="9" s="1" a="1"/>
  <c r="K1290" i="9" s="1"/>
  <c r="H1289" i="9"/>
  <c r="J1289" i="9" a="1"/>
  <c r="J1289" i="9" s="1"/>
  <c r="K1289" i="9" s="1" a="1"/>
  <c r="K1289" i="9" s="1"/>
  <c r="L1289" i="9"/>
  <c r="H1288" i="9"/>
  <c r="J1288" i="9" a="1"/>
  <c r="J1288" i="9" s="1"/>
  <c r="L1288" i="9"/>
  <c r="H1287" i="9"/>
  <c r="J1287" i="9" a="1"/>
  <c r="J1287" i="9" s="1"/>
  <c r="L1287" i="9"/>
  <c r="H1286" i="9"/>
  <c r="J1286" i="9" a="1"/>
  <c r="J1286" i="9" s="1"/>
  <c r="L1286" i="9"/>
  <c r="H1285" i="9"/>
  <c r="J1285" i="9" a="1"/>
  <c r="J1285" i="9" s="1"/>
  <c r="L1285" i="9"/>
  <c r="H1284" i="9"/>
  <c r="J1284" i="9" a="1"/>
  <c r="J1284" i="9" s="1"/>
  <c r="L1284" i="9"/>
  <c r="H1283" i="9"/>
  <c r="J1283" i="9" a="1"/>
  <c r="J1283" i="9" s="1"/>
  <c r="L1283" i="9"/>
  <c r="H1282" i="9"/>
  <c r="J1282" i="9" a="1"/>
  <c r="J1282" i="9" s="1"/>
  <c r="L1282" i="9"/>
  <c r="H1281" i="9"/>
  <c r="J1281" i="9" a="1"/>
  <c r="J1281" i="9" s="1"/>
  <c r="L1281" i="9"/>
  <c r="H1280" i="9"/>
  <c r="J1280" i="9" a="1"/>
  <c r="J1280" i="9" s="1"/>
  <c r="L1280" i="9"/>
  <c r="H1279" i="9"/>
  <c r="J1279" i="9" a="1"/>
  <c r="J1279" i="9" s="1"/>
  <c r="L1279" i="9"/>
  <c r="H1278" i="9"/>
  <c r="J1278" i="9" a="1"/>
  <c r="J1278" i="9" s="1"/>
  <c r="K1278" i="9" s="1" a="1"/>
  <c r="K1278" i="9" s="1"/>
  <c r="L1278" i="9"/>
  <c r="J1277" i="9" a="1"/>
  <c r="J1277" i="9" s="1"/>
  <c r="K1277" i="9" s="1" a="1"/>
  <c r="K1277" i="9" s="1"/>
  <c r="H1276" i="9"/>
  <c r="J1276" i="9" a="1"/>
  <c r="J1276" i="9" s="1"/>
  <c r="K1276" i="9" s="1" a="1"/>
  <c r="K1276" i="9" s="1"/>
  <c r="L1276" i="9"/>
  <c r="H1275" i="9"/>
  <c r="J1275" i="9" a="1"/>
  <c r="J1275" i="9" s="1"/>
  <c r="L1275" i="9"/>
  <c r="H1274" i="9"/>
  <c r="J1274" i="9" a="1"/>
  <c r="J1274" i="9" s="1"/>
  <c r="L1274" i="9"/>
  <c r="H1273" i="9"/>
  <c r="J1273" i="9" a="1"/>
  <c r="J1273" i="9" s="1"/>
  <c r="L1273" i="9"/>
  <c r="H1271" i="9"/>
  <c r="J1271" i="9" a="1"/>
  <c r="J1271" i="9" s="1"/>
  <c r="L1271" i="9"/>
  <c r="H1270" i="9"/>
  <c r="J1270" i="9" a="1"/>
  <c r="J1270" i="9" s="1"/>
  <c r="L1270" i="9"/>
  <c r="H1269" i="9"/>
  <c r="J1269" i="9" a="1"/>
  <c r="J1269" i="9" s="1"/>
  <c r="L1269" i="9"/>
  <c r="H1268" i="9"/>
  <c r="J1268" i="9" a="1"/>
  <c r="J1268" i="9" s="1"/>
  <c r="L1268" i="9"/>
  <c r="H1267" i="9"/>
  <c r="J1267" i="9" a="1"/>
  <c r="J1267" i="9" s="1"/>
  <c r="L1267" i="9"/>
  <c r="H1266" i="9"/>
  <c r="J1266" i="9" a="1"/>
  <c r="J1266" i="9" s="1"/>
  <c r="L1266" i="9"/>
  <c r="H1265" i="9"/>
  <c r="J1265" i="9" a="1"/>
  <c r="J1265" i="9" s="1"/>
  <c r="K1265" i="9" s="1" a="1"/>
  <c r="K1265" i="9" s="1"/>
  <c r="L1265" i="9"/>
  <c r="H1255" i="9"/>
  <c r="J1255" i="9" a="1"/>
  <c r="J1255" i="9" s="1"/>
  <c r="L1255" i="9"/>
  <c r="J1264" i="9" a="1"/>
  <c r="J1264" i="9" s="1"/>
  <c r="K1264" i="9" s="1" a="1"/>
  <c r="K1264" i="9" s="1"/>
  <c r="H1263" i="9"/>
  <c r="J1263" i="9" a="1"/>
  <c r="J1263" i="9" s="1"/>
  <c r="K1263" i="9" s="1" a="1"/>
  <c r="K1263" i="9" s="1"/>
  <c r="L1263" i="9"/>
  <c r="H1262" i="9"/>
  <c r="J1262" i="9" a="1"/>
  <c r="J1262" i="9" s="1"/>
  <c r="L1262" i="9"/>
  <c r="H1261" i="9"/>
  <c r="J1261" i="9" a="1"/>
  <c r="J1261" i="9" s="1"/>
  <c r="L1261" i="9"/>
  <c r="H1260" i="9"/>
  <c r="J1260" i="9" a="1"/>
  <c r="J1260" i="9" s="1"/>
  <c r="L1260" i="9"/>
  <c r="H1259" i="9"/>
  <c r="J1259" i="9" a="1"/>
  <c r="J1259" i="9" s="1"/>
  <c r="L1259" i="9"/>
  <c r="H1258" i="9"/>
  <c r="J1258" i="9" a="1"/>
  <c r="J1258" i="9" s="1"/>
  <c r="L1258" i="9"/>
  <c r="H1257" i="9"/>
  <c r="J1257" i="9" a="1"/>
  <c r="J1257" i="9" s="1"/>
  <c r="L1257" i="9"/>
  <c r="H1256" i="9"/>
  <c r="J1256" i="9" a="1"/>
  <c r="J1256" i="9" s="1"/>
  <c r="L1256" i="9"/>
  <c r="H1254" i="9"/>
  <c r="J1254" i="9" a="1"/>
  <c r="J1254" i="9" s="1"/>
  <c r="K1254" i="9" s="1" a="1"/>
  <c r="K1254" i="9" s="1"/>
  <c r="L1254" i="9"/>
  <c r="J1253" i="9" a="1"/>
  <c r="J1253" i="9" s="1"/>
  <c r="H1252" i="9"/>
  <c r="J1252" i="9" a="1"/>
  <c r="J1252" i="9" s="1"/>
  <c r="L1252" i="9"/>
  <c r="H1251" i="9"/>
  <c r="J1251" i="9" a="1"/>
  <c r="J1251" i="9" s="1"/>
  <c r="L1251" i="9"/>
  <c r="H1250" i="9"/>
  <c r="J1250" i="9" a="1"/>
  <c r="J1250" i="9" s="1"/>
  <c r="L1250" i="9"/>
  <c r="H1249" i="9"/>
  <c r="J1249" i="9" a="1"/>
  <c r="J1249" i="9" s="1"/>
  <c r="L1249" i="9"/>
  <c r="H1248" i="9"/>
  <c r="J1248" i="9" a="1"/>
  <c r="J1248" i="9" s="1"/>
  <c r="L1248" i="9"/>
  <c r="H1247" i="9"/>
  <c r="J1247" i="9" a="1"/>
  <c r="J1247" i="9" s="1"/>
  <c r="L1247" i="9"/>
  <c r="H1246" i="9"/>
  <c r="J1246" i="9" a="1"/>
  <c r="J1246" i="9" s="1"/>
  <c r="L1246" i="9"/>
  <c r="H1245" i="9"/>
  <c r="J1245" i="9" a="1"/>
  <c r="J1245" i="9" s="1"/>
  <c r="L1245" i="9"/>
  <c r="H1244" i="9"/>
  <c r="J1244" i="9" a="1"/>
  <c r="J1244" i="9" s="1"/>
  <c r="L1244" i="9"/>
  <c r="H1243" i="9"/>
  <c r="J1243" i="9" a="1"/>
  <c r="J1243" i="9" s="1"/>
  <c r="K1243" i="9" s="1" a="1"/>
  <c r="K1243" i="9" s="1"/>
  <c r="L1243" i="9"/>
  <c r="J1242" i="9" a="1"/>
  <c r="J1242" i="9" s="1"/>
  <c r="K1242" i="9" s="1" a="1"/>
  <c r="K1242" i="9" s="1"/>
  <c r="H1241" i="9"/>
  <c r="J1241" i="9" a="1"/>
  <c r="J1241" i="9" s="1"/>
  <c r="K1241" i="9" s="1" a="1"/>
  <c r="K1241" i="9" s="1"/>
  <c r="L1241" i="9"/>
  <c r="H1240" i="9"/>
  <c r="J1240" i="9" a="1"/>
  <c r="J1240" i="9" s="1"/>
  <c r="L1240" i="9"/>
  <c r="H1239" i="9"/>
  <c r="J1239" i="9" a="1"/>
  <c r="J1239" i="9" s="1"/>
  <c r="L1239" i="9"/>
  <c r="H1238" i="9"/>
  <c r="J1238" i="9" a="1"/>
  <c r="J1238" i="9" s="1"/>
  <c r="L1238" i="9"/>
  <c r="H1237" i="9"/>
  <c r="J1237" i="9" a="1"/>
  <c r="J1237" i="9" s="1"/>
  <c r="L1237" i="9"/>
  <c r="H1236" i="9"/>
  <c r="J1236" i="9" a="1"/>
  <c r="J1236" i="9" s="1"/>
  <c r="L1236" i="9"/>
  <c r="H1235" i="9"/>
  <c r="J1235" i="9" a="1"/>
  <c r="J1235" i="9" s="1"/>
  <c r="L1235" i="9"/>
  <c r="H1234" i="9"/>
  <c r="J1234" i="9" a="1"/>
  <c r="J1234" i="9" s="1"/>
  <c r="L1234" i="9"/>
  <c r="H1233" i="9"/>
  <c r="J1233" i="9" a="1"/>
  <c r="J1233" i="9" s="1"/>
  <c r="K1233" i="9" s="1" a="1"/>
  <c r="K1233" i="9" s="1"/>
  <c r="L1233" i="9"/>
  <c r="J1232" i="9" a="1"/>
  <c r="J1232" i="9" s="1"/>
  <c r="K1232" i="9" s="1" a="1"/>
  <c r="K1232" i="9" s="1"/>
  <c r="H1231" i="9"/>
  <c r="J1231" i="9" a="1"/>
  <c r="J1231" i="9" s="1"/>
  <c r="K1231" i="9" s="1" a="1"/>
  <c r="K1231" i="9" s="1"/>
  <c r="L1231" i="9"/>
  <c r="H1230" i="9"/>
  <c r="J1230" i="9" a="1"/>
  <c r="J1230" i="9" s="1"/>
  <c r="L1230" i="9"/>
  <c r="H1228" i="9"/>
  <c r="J1228" i="9" a="1"/>
  <c r="J1228" i="9" s="1"/>
  <c r="L1228" i="9"/>
  <c r="H1227" i="9"/>
  <c r="J1227" i="9" a="1"/>
  <c r="J1227" i="9" s="1"/>
  <c r="L1227" i="9"/>
  <c r="H1226" i="9"/>
  <c r="J1226" i="9" a="1"/>
  <c r="J1226" i="9" s="1"/>
  <c r="L1226" i="9"/>
  <c r="H1225" i="9"/>
  <c r="J1225" i="9" a="1"/>
  <c r="J1225" i="9" s="1"/>
  <c r="L1225" i="9"/>
  <c r="H1224" i="9"/>
  <c r="J1224" i="9" a="1"/>
  <c r="J1224" i="9" s="1"/>
  <c r="L1224" i="9"/>
  <c r="H1223" i="9"/>
  <c r="J1223" i="9" a="1"/>
  <c r="J1223" i="9" s="1"/>
  <c r="L1223" i="9"/>
  <c r="H1222" i="9"/>
  <c r="J1222" i="9" a="1"/>
  <c r="J1222" i="9" s="1"/>
  <c r="L1222" i="9"/>
  <c r="H1221" i="9"/>
  <c r="J1221" i="9" a="1"/>
  <c r="J1221" i="9" s="1"/>
  <c r="L1221" i="9"/>
  <c r="J1220" i="9" a="1"/>
  <c r="J1220" i="9" s="1"/>
  <c r="H1205" i="9"/>
  <c r="J1205" i="9" a="1"/>
  <c r="J1205" i="9" s="1"/>
  <c r="L1205" i="9"/>
  <c r="H1219" i="9"/>
  <c r="J1219" i="9" a="1"/>
  <c r="J1219" i="9" s="1"/>
  <c r="L1219" i="9"/>
  <c r="H1218" i="9"/>
  <c r="J1218" i="9" a="1"/>
  <c r="J1218" i="9" s="1"/>
  <c r="L1218" i="9"/>
  <c r="H1217" i="9"/>
  <c r="J1217" i="9" a="1"/>
  <c r="J1217" i="9" s="1"/>
  <c r="L1217" i="9"/>
  <c r="H1216" i="9"/>
  <c r="J1216" i="9" a="1"/>
  <c r="J1216" i="9" s="1"/>
  <c r="L1216" i="9"/>
  <c r="H1215" i="9"/>
  <c r="J1215" i="9" a="1"/>
  <c r="J1215" i="9" s="1"/>
  <c r="L1215" i="9"/>
  <c r="H1214" i="9"/>
  <c r="J1214" i="9" a="1"/>
  <c r="J1214" i="9" s="1"/>
  <c r="L1214" i="9"/>
  <c r="H1213" i="9"/>
  <c r="J1213" i="9" a="1"/>
  <c r="J1213" i="9" s="1"/>
  <c r="L1213" i="9"/>
  <c r="H1212" i="9"/>
  <c r="J1212" i="9" a="1"/>
  <c r="J1212" i="9" s="1"/>
  <c r="L1212" i="9"/>
  <c r="H1211" i="9"/>
  <c r="J1211" i="9" a="1"/>
  <c r="J1211" i="9" s="1"/>
  <c r="L1211" i="9"/>
  <c r="H1210" i="9"/>
  <c r="J1210" i="9" a="1"/>
  <c r="J1210" i="9" s="1"/>
  <c r="K1210" i="9" s="1" a="1"/>
  <c r="K1210" i="9" s="1"/>
  <c r="L1210" i="9"/>
  <c r="J1209" i="9" a="1"/>
  <c r="J1209" i="9" s="1"/>
  <c r="K1209" i="9" s="1" a="1"/>
  <c r="K1209" i="9" s="1"/>
  <c r="H1208" i="9"/>
  <c r="J1208" i="9" a="1"/>
  <c r="J1208" i="9" s="1"/>
  <c r="K1208" i="9" s="1" a="1"/>
  <c r="K1208" i="9" s="1"/>
  <c r="L1208" i="9"/>
  <c r="H1207" i="9"/>
  <c r="J1207" i="9" a="1"/>
  <c r="J1207" i="9" s="1"/>
  <c r="L1207" i="9"/>
  <c r="H1204" i="9"/>
  <c r="J1204" i="9" a="1"/>
  <c r="J1204" i="9" s="1"/>
  <c r="L1204" i="9"/>
  <c r="H1203" i="9"/>
  <c r="J1203" i="9" a="1"/>
  <c r="J1203" i="9" s="1"/>
  <c r="L1203" i="9"/>
  <c r="H1202" i="9"/>
  <c r="J1202" i="9" a="1"/>
  <c r="J1202" i="9" s="1"/>
  <c r="L1202" i="9"/>
  <c r="H1201" i="9"/>
  <c r="J1201" i="9" a="1"/>
  <c r="J1201" i="9" s="1"/>
  <c r="L1201" i="9"/>
  <c r="H1200" i="9"/>
  <c r="J1200" i="9" a="1"/>
  <c r="J1200" i="9" s="1"/>
  <c r="L1200" i="9"/>
  <c r="H1199" i="9"/>
  <c r="J1199" i="9" a="1"/>
  <c r="J1199" i="9" s="1"/>
  <c r="L1199" i="9"/>
  <c r="H1198" i="9"/>
  <c r="J1198" i="9" a="1"/>
  <c r="J1198" i="9" s="1"/>
  <c r="K1198" i="9" s="1" a="1"/>
  <c r="K1198" i="9" s="1"/>
  <c r="L1198" i="9"/>
  <c r="J1197" i="9" a="1"/>
  <c r="J1197" i="9" s="1"/>
  <c r="K1197" i="9" s="1" a="1"/>
  <c r="K1197" i="9" s="1"/>
  <c r="H1196" i="9"/>
  <c r="J1196" i="9" a="1"/>
  <c r="J1196" i="9" s="1"/>
  <c r="K1196" i="9" s="1" a="1"/>
  <c r="K1196" i="9" s="1"/>
  <c r="L1196" i="9"/>
  <c r="H1195" i="9"/>
  <c r="J1195" i="9" a="1"/>
  <c r="J1195" i="9" s="1"/>
  <c r="L1195" i="9"/>
  <c r="H1194" i="9"/>
  <c r="J1194" i="9" a="1"/>
  <c r="J1194" i="9" s="1"/>
  <c r="L1194" i="9"/>
  <c r="H1193" i="9"/>
  <c r="J1193" i="9" a="1"/>
  <c r="J1193" i="9" s="1"/>
  <c r="L1193" i="9"/>
  <c r="H1192" i="9"/>
  <c r="J1192" i="9" a="1"/>
  <c r="J1192" i="9" s="1"/>
  <c r="L1192" i="9"/>
  <c r="H1191" i="9"/>
  <c r="J1191" i="9" a="1"/>
  <c r="J1191" i="9" s="1"/>
  <c r="L1191" i="9"/>
  <c r="H1190" i="9"/>
  <c r="J1190" i="9" a="1"/>
  <c r="J1190" i="9" s="1"/>
  <c r="L1190" i="9"/>
  <c r="H1189" i="9"/>
  <c r="J1189" i="9" a="1"/>
  <c r="J1189" i="9" s="1"/>
  <c r="L1189" i="9"/>
  <c r="H1188" i="9"/>
  <c r="J1188" i="9" a="1"/>
  <c r="J1188" i="9" s="1"/>
  <c r="L1188" i="9"/>
  <c r="H1187" i="9"/>
  <c r="J1187" i="9" a="1"/>
  <c r="J1187" i="9" s="1"/>
  <c r="L1187" i="9"/>
  <c r="H1186" i="9"/>
  <c r="J1186" i="9" a="1"/>
  <c r="J1186" i="9" s="1"/>
  <c r="K1186" i="9" s="1" a="1"/>
  <c r="K1186" i="9" s="1"/>
  <c r="L1186" i="9"/>
  <c r="J1185" i="9" a="1"/>
  <c r="J1185" i="9" s="1"/>
  <c r="K1185" i="9" s="1" a="1"/>
  <c r="K1185" i="9" s="1"/>
  <c r="H1184" i="9"/>
  <c r="J1184" i="9" a="1"/>
  <c r="J1184" i="9" s="1"/>
  <c r="K1184" i="9" s="1" a="1"/>
  <c r="K1184" i="9" s="1"/>
  <c r="L1184" i="9"/>
  <c r="H1183" i="9"/>
  <c r="J1183" i="9" a="1"/>
  <c r="J1183" i="9" s="1"/>
  <c r="L1183" i="9"/>
  <c r="H1182" i="9"/>
  <c r="J1182" i="9" a="1"/>
  <c r="J1182" i="9" s="1"/>
  <c r="L1182" i="9"/>
  <c r="H1180" i="9"/>
  <c r="J1180" i="9" a="1"/>
  <c r="J1180" i="9" s="1"/>
  <c r="L1180" i="9"/>
  <c r="H1179" i="9"/>
  <c r="J1179" i="9" a="1"/>
  <c r="J1179" i="9" s="1"/>
  <c r="L1179" i="9"/>
  <c r="H1178" i="9"/>
  <c r="J1178" i="9" a="1"/>
  <c r="J1178" i="9" s="1"/>
  <c r="L1178" i="9"/>
  <c r="H1177" i="9"/>
  <c r="J1177" i="9" a="1"/>
  <c r="J1177" i="9" s="1"/>
  <c r="L1177" i="9"/>
  <c r="H1176" i="9"/>
  <c r="J1176" i="9" a="1"/>
  <c r="J1176" i="9" s="1"/>
  <c r="L1176" i="9"/>
  <c r="H1175" i="9"/>
  <c r="J1175" i="9" a="1"/>
  <c r="J1175" i="9" s="1"/>
  <c r="L1175" i="9"/>
  <c r="H1174" i="9"/>
  <c r="J1174" i="9" a="1"/>
  <c r="J1174" i="9" s="1"/>
  <c r="K1174" i="9" s="1" a="1"/>
  <c r="K1174" i="9" s="1"/>
  <c r="L1174" i="9"/>
  <c r="J1173" i="9" a="1"/>
  <c r="J1173" i="9" s="1"/>
  <c r="K1173" i="9" s="1" a="1"/>
  <c r="K1173" i="9" s="1"/>
  <c r="H1172" i="9"/>
  <c r="J1172" i="9" a="1"/>
  <c r="J1172" i="9" s="1"/>
  <c r="K1172" i="9" s="1" a="1"/>
  <c r="K1172" i="9" s="1"/>
  <c r="L1172" i="9"/>
  <c r="H1171" i="9"/>
  <c r="J1171" i="9" a="1"/>
  <c r="J1171" i="9" s="1"/>
  <c r="L1171" i="9"/>
  <c r="H1170" i="9"/>
  <c r="J1170" i="9" a="1"/>
  <c r="J1170" i="9" s="1"/>
  <c r="L1170" i="9"/>
  <c r="H1169" i="9"/>
  <c r="J1169" i="9" a="1"/>
  <c r="J1169" i="9" s="1"/>
  <c r="L1169" i="9"/>
  <c r="H1168" i="9"/>
  <c r="J1168" i="9" a="1"/>
  <c r="J1168" i="9" s="1"/>
  <c r="L1168" i="9"/>
  <c r="H1167" i="9"/>
  <c r="J1167" i="9" a="1"/>
  <c r="J1167" i="9" s="1"/>
  <c r="L1167" i="9"/>
  <c r="H1166" i="9"/>
  <c r="J1166" i="9" a="1"/>
  <c r="J1166" i="9" s="1"/>
  <c r="L1166" i="9"/>
  <c r="H1165" i="9"/>
  <c r="J1165" i="9" a="1"/>
  <c r="J1165" i="9" s="1"/>
  <c r="L1165" i="9"/>
  <c r="H1164" i="9"/>
  <c r="J1164" i="9" a="1"/>
  <c r="J1164" i="9" s="1"/>
  <c r="K1164" i="9" s="1" a="1"/>
  <c r="K1164" i="9" s="1"/>
  <c r="L1164" i="9"/>
  <c r="J1163" i="9" a="1"/>
  <c r="J1163" i="9" s="1"/>
  <c r="K1163" i="9" s="1" a="1"/>
  <c r="K1163" i="9" s="1"/>
  <c r="H1161" i="9"/>
  <c r="J1161" i="9" a="1"/>
  <c r="J1161" i="9" s="1"/>
  <c r="L1161" i="9"/>
  <c r="H1162" i="9"/>
  <c r="J1162" i="9" a="1"/>
  <c r="J1162" i="9" s="1"/>
  <c r="K1162" i="9" s="1" a="1"/>
  <c r="K1162" i="9" s="1"/>
  <c r="L1162" i="9"/>
  <c r="H1160" i="9"/>
  <c r="J1160" i="9" a="1"/>
  <c r="J1160" i="9" s="1"/>
  <c r="L1160" i="9"/>
  <c r="H1158" i="9"/>
  <c r="J1158" i="9" a="1"/>
  <c r="J1158" i="9" s="1"/>
  <c r="L1158" i="9"/>
  <c r="H1157" i="9"/>
  <c r="J1157" i="9" a="1"/>
  <c r="J1157" i="9" s="1"/>
  <c r="L1157" i="9"/>
  <c r="H1156" i="9"/>
  <c r="J1156" i="9" a="1"/>
  <c r="J1156" i="9" s="1"/>
  <c r="L1156" i="9"/>
  <c r="H1155" i="9"/>
  <c r="J1155" i="9" a="1"/>
  <c r="J1155" i="9" s="1"/>
  <c r="L1155" i="9"/>
  <c r="H1154" i="9"/>
  <c r="J1154" i="9" a="1"/>
  <c r="J1154" i="9" s="1"/>
  <c r="L1154" i="9"/>
  <c r="H1153" i="9"/>
  <c r="J1153" i="9" a="1"/>
  <c r="J1153" i="9" s="1"/>
  <c r="L1153" i="9"/>
  <c r="H1152" i="9"/>
  <c r="J1152" i="9" a="1"/>
  <c r="J1152" i="9" s="1"/>
  <c r="L1152" i="9"/>
  <c r="H1151" i="9"/>
  <c r="J1151" i="9" a="1"/>
  <c r="J1151" i="9" s="1"/>
  <c r="L1151" i="9"/>
  <c r="H1150" i="9"/>
  <c r="J1150" i="9" a="1"/>
  <c r="J1150" i="9" s="1"/>
  <c r="K1150" i="9" s="1" a="1"/>
  <c r="K1150" i="9" s="1"/>
  <c r="L1150" i="9"/>
  <c r="J1149" i="9" a="1"/>
  <c r="J1149" i="9" s="1"/>
  <c r="H1148" i="9"/>
  <c r="J1148" i="9" a="1"/>
  <c r="J1148" i="9" s="1"/>
  <c r="L1148" i="9"/>
  <c r="H1147" i="9"/>
  <c r="J1147" i="9" a="1"/>
  <c r="J1147" i="9" s="1"/>
  <c r="L1147" i="9"/>
  <c r="H1146" i="9"/>
  <c r="J1146" i="9" a="1"/>
  <c r="J1146" i="9" s="1"/>
  <c r="L1146" i="9"/>
  <c r="H1145" i="9"/>
  <c r="J1145" i="9" a="1"/>
  <c r="J1145" i="9" s="1"/>
  <c r="L1145" i="9"/>
  <c r="H1144" i="9"/>
  <c r="J1144" i="9" a="1"/>
  <c r="J1144" i="9" s="1"/>
  <c r="L1144" i="9"/>
  <c r="H1143" i="9"/>
  <c r="J1143" i="9" a="1"/>
  <c r="J1143" i="9" s="1"/>
  <c r="L1143" i="9"/>
  <c r="H1142" i="9"/>
  <c r="J1142" i="9" a="1"/>
  <c r="J1142" i="9" s="1"/>
  <c r="L1142" i="9"/>
  <c r="H1141" i="9"/>
  <c r="L1141" i="9"/>
  <c r="H1140" i="9"/>
  <c r="L1140" i="9"/>
  <c r="J1139" i="9" a="1"/>
  <c r="J1139" i="9" s="1"/>
  <c r="K1139" i="9" a="1"/>
  <c r="K1139" i="9" s="1"/>
  <c r="K1140" i="9" s="1" a="1"/>
  <c r="K1140" i="9" s="1"/>
  <c r="H1138" i="9"/>
  <c r="J1138" i="9" a="1"/>
  <c r="J1138" i="9" s="1"/>
  <c r="K1138" i="9" s="1" a="1"/>
  <c r="K1138" i="9" s="1"/>
  <c r="L1138" i="9"/>
  <c r="H1136" i="9"/>
  <c r="J1136" i="9" a="1"/>
  <c r="J1136" i="9" s="1"/>
  <c r="K1136" i="9" s="1" a="1"/>
  <c r="K1136" i="9" s="1"/>
  <c r="L1136" i="9"/>
  <c r="H1135" i="9"/>
  <c r="J1135" i="9" a="1"/>
  <c r="J1135" i="9" s="1"/>
  <c r="K1135" i="9" s="1" a="1"/>
  <c r="K1135" i="9" s="1"/>
  <c r="L1135" i="9"/>
  <c r="H1137" i="9"/>
  <c r="J1137" i="9" a="1"/>
  <c r="J1137" i="9" s="1"/>
  <c r="K1137" i="9" s="1" a="1"/>
  <c r="K1137" i="9" s="1"/>
  <c r="L1137" i="9"/>
  <c r="H1134" i="9"/>
  <c r="J1134" i="9" a="1"/>
  <c r="J1134" i="9" s="1"/>
  <c r="K1134" i="9" s="1" a="1"/>
  <c r="K1134" i="9" s="1"/>
  <c r="L1134" i="9"/>
  <c r="H1133" i="9"/>
  <c r="J1133" i="9" a="1"/>
  <c r="J1133" i="9" s="1"/>
  <c r="K1133" i="9" s="1" a="1"/>
  <c r="K1133" i="9" s="1"/>
  <c r="L1133" i="9"/>
  <c r="H1132" i="9"/>
  <c r="J1132" i="9" a="1"/>
  <c r="J1132" i="9" s="1"/>
  <c r="K1132" i="9" s="1" a="1"/>
  <c r="K1132" i="9" s="1"/>
  <c r="L1132" i="9"/>
  <c r="H1131" i="9"/>
  <c r="J1131" i="9" a="1"/>
  <c r="J1131" i="9" s="1"/>
  <c r="K1131" i="9" s="1" a="1"/>
  <c r="K1131" i="9" s="1"/>
  <c r="L1131" i="9"/>
  <c r="H1130" i="9"/>
  <c r="J1130" i="9" a="1"/>
  <c r="J1130" i="9" s="1"/>
  <c r="K1130" i="9" s="1" a="1"/>
  <c r="K1130" i="9" s="1"/>
  <c r="L1130" i="9"/>
  <c r="H1129" i="9"/>
  <c r="J1129" i="9" a="1"/>
  <c r="J1129" i="9" s="1"/>
  <c r="K1129" i="9" s="1" a="1"/>
  <c r="K1129" i="9" s="1"/>
  <c r="L1129" i="9"/>
  <c r="H1128" i="9"/>
  <c r="J1128" i="9" a="1"/>
  <c r="J1128" i="9" s="1"/>
  <c r="K1128" i="9" s="1" a="1"/>
  <c r="K1128" i="9" s="1"/>
  <c r="L1128" i="9"/>
  <c r="H1127" i="9"/>
  <c r="J1127" i="9" a="1"/>
  <c r="J1127" i="9" s="1"/>
  <c r="K1127" i="9" s="1" a="1"/>
  <c r="K1127" i="9" s="1"/>
  <c r="L1127" i="9"/>
  <c r="H1126" i="9"/>
  <c r="J1126" i="9" a="1"/>
  <c r="J1126" i="9" s="1"/>
  <c r="K1126" i="9" s="1" a="1"/>
  <c r="K1126" i="9" s="1"/>
  <c r="L1126" i="9"/>
  <c r="H1125" i="9"/>
  <c r="J1125" i="9" a="1"/>
  <c r="J1125" i="9" s="1"/>
  <c r="K1125" i="9" s="1" a="1"/>
  <c r="K1125" i="9" s="1"/>
  <c r="L1125" i="9"/>
  <c r="K1124" i="9" a="1"/>
  <c r="K1124" i="9" s="1"/>
  <c r="L1124" i="9"/>
  <c r="H1121" i="9"/>
  <c r="J1121" i="9" a="1"/>
  <c r="J1121" i="9" s="1"/>
  <c r="L1121" i="9"/>
  <c r="J1123" i="9" a="1"/>
  <c r="J1123" i="9" s="1"/>
  <c r="K1123" i="9" a="1"/>
  <c r="K1123" i="9" s="1"/>
  <c r="H1122" i="9"/>
  <c r="J1122" i="9" a="1"/>
  <c r="J1122" i="9" s="1"/>
  <c r="K1122" i="9" s="1" a="1"/>
  <c r="K1122" i="9" s="1"/>
  <c r="L1122" i="9"/>
  <c r="H1120" i="9"/>
  <c r="J1120" i="9" a="1"/>
  <c r="J1120" i="9" s="1"/>
  <c r="L1120" i="9"/>
  <c r="H1118" i="9"/>
  <c r="J1118" i="9" a="1"/>
  <c r="J1118" i="9" s="1"/>
  <c r="L1118" i="9"/>
  <c r="H1117" i="9"/>
  <c r="J1117" i="9" a="1"/>
  <c r="J1117" i="9" s="1"/>
  <c r="L1117" i="9"/>
  <c r="H1116" i="9"/>
  <c r="J1116" i="9" a="1"/>
  <c r="J1116" i="9" s="1"/>
  <c r="L1116" i="9"/>
  <c r="H1115" i="9"/>
  <c r="J1115" i="9" a="1"/>
  <c r="J1115" i="9" s="1"/>
  <c r="L1115" i="9"/>
  <c r="H1114" i="9"/>
  <c r="J1114" i="9" a="1"/>
  <c r="J1114" i="9" s="1"/>
  <c r="L1114" i="9"/>
  <c r="H1113" i="9"/>
  <c r="J1113" i="9" a="1"/>
  <c r="J1113" i="9" s="1"/>
  <c r="L1113" i="9"/>
  <c r="H1112" i="9"/>
  <c r="J1112" i="9" a="1"/>
  <c r="J1112" i="9" s="1"/>
  <c r="K1112" i="9" a="1"/>
  <c r="K1112" i="9" s="1"/>
  <c r="L1112" i="9"/>
  <c r="J1111" i="9" a="1"/>
  <c r="J1111" i="9" s="1"/>
  <c r="K1111" i="9" a="1"/>
  <c r="K1111" i="9" s="1"/>
  <c r="H1110" i="9"/>
  <c r="J1110" i="9" a="1"/>
  <c r="J1110" i="9" s="1"/>
  <c r="K1110" i="9" s="1" a="1"/>
  <c r="K1110" i="9" s="1"/>
  <c r="L1110" i="9"/>
  <c r="H1109" i="9"/>
  <c r="J1109" i="9" a="1"/>
  <c r="J1109" i="9" s="1"/>
  <c r="L1109" i="9"/>
  <c r="H1106" i="9"/>
  <c r="J1106" i="9" a="1"/>
  <c r="J1106" i="9" s="1"/>
  <c r="L1106" i="9"/>
  <c r="H1105" i="9"/>
  <c r="J1105" i="9" a="1"/>
  <c r="J1105" i="9" s="1"/>
  <c r="L1105" i="9"/>
  <c r="H1107" i="9"/>
  <c r="J1107" i="9" a="1"/>
  <c r="J1107" i="9" s="1"/>
  <c r="L1107" i="9"/>
  <c r="H1104" i="9"/>
  <c r="J1104" i="9" a="1"/>
  <c r="J1104" i="9" s="1"/>
  <c r="L1104" i="9"/>
  <c r="H1103" i="9"/>
  <c r="J1103" i="9" a="1"/>
  <c r="J1103" i="9" s="1"/>
  <c r="L1103" i="9"/>
  <c r="H1102" i="9"/>
  <c r="J1102" i="9" a="1"/>
  <c r="J1102" i="9" s="1"/>
  <c r="L1102" i="9"/>
  <c r="H1101" i="9"/>
  <c r="J1101" i="9" a="1"/>
  <c r="J1101" i="9" s="1"/>
  <c r="L1101" i="9"/>
  <c r="H1100" i="9"/>
  <c r="J1100" i="9" a="1"/>
  <c r="J1100" i="9" s="1"/>
  <c r="L1100" i="9"/>
  <c r="H1099" i="9"/>
  <c r="J1099" i="9" a="1"/>
  <c r="J1099" i="9" s="1"/>
  <c r="L1099" i="9"/>
  <c r="H1098" i="9"/>
  <c r="J1098" i="9" a="1"/>
  <c r="J1098" i="9" s="1"/>
  <c r="L1098" i="9"/>
  <c r="H1097" i="9"/>
  <c r="J1097" i="9" a="1"/>
  <c r="J1097" i="9" s="1"/>
  <c r="L1097" i="9"/>
  <c r="H1096" i="9"/>
  <c r="J1096" i="9" a="1"/>
  <c r="J1096" i="9" s="1"/>
  <c r="K1096" i="9" a="1"/>
  <c r="K1096" i="9" s="1"/>
  <c r="L1096" i="9"/>
  <c r="H1093" i="9"/>
  <c r="J1093" i="9" a="1"/>
  <c r="J1093" i="9" s="1"/>
  <c r="L1093" i="9"/>
  <c r="J1095" i="9" a="1"/>
  <c r="J1095" i="9" s="1"/>
  <c r="K1095" i="9" a="1"/>
  <c r="K1095" i="9" s="1"/>
  <c r="H1094" i="9"/>
  <c r="J1094" i="9" a="1"/>
  <c r="J1094" i="9" s="1"/>
  <c r="K1094" i="9" s="1" a="1"/>
  <c r="K1094" i="9" s="1"/>
  <c r="L1094" i="9"/>
  <c r="H1092" i="9"/>
  <c r="J1092" i="9" a="1"/>
  <c r="J1092" i="9" s="1"/>
  <c r="L1092" i="9"/>
  <c r="H1091" i="9"/>
  <c r="J1091" i="9" a="1"/>
  <c r="J1091" i="9" s="1"/>
  <c r="L1091" i="9"/>
  <c r="H1090" i="9"/>
  <c r="J1090" i="9" a="1"/>
  <c r="J1090" i="9" s="1"/>
  <c r="L1090" i="9"/>
  <c r="H1089" i="9"/>
  <c r="J1089" i="9" a="1"/>
  <c r="J1089" i="9" s="1"/>
  <c r="L1089" i="9"/>
  <c r="H1088" i="9"/>
  <c r="J1088" i="9" a="1"/>
  <c r="J1088" i="9" s="1"/>
  <c r="L1088" i="9"/>
  <c r="H1087" i="9"/>
  <c r="J1087" i="9" a="1"/>
  <c r="J1087" i="9" s="1"/>
  <c r="L1087" i="9"/>
  <c r="H1086" i="9"/>
  <c r="J1086" i="9" a="1"/>
  <c r="J1086" i="9" s="1"/>
  <c r="K1086" i="9" a="1"/>
  <c r="K1086" i="9" s="1"/>
  <c r="L1086" i="9"/>
  <c r="J1085" i="9" a="1"/>
  <c r="J1085" i="9" s="1"/>
  <c r="K1085" i="9" a="1"/>
  <c r="K1085" i="9" s="1"/>
  <c r="H1084" i="9"/>
  <c r="J1084" i="9" a="1"/>
  <c r="J1084" i="9" s="1"/>
  <c r="K1084" i="9" s="1" a="1"/>
  <c r="K1084" i="9" s="1"/>
  <c r="L1084" i="9"/>
  <c r="H1083" i="9"/>
  <c r="J1083" i="9" a="1"/>
  <c r="J1083" i="9" s="1"/>
  <c r="L1083" i="9"/>
  <c r="H1082" i="9"/>
  <c r="J1082" i="9" a="1"/>
  <c r="J1082" i="9" s="1"/>
  <c r="L1082" i="9"/>
  <c r="H1081" i="9"/>
  <c r="J1081" i="9" a="1"/>
  <c r="J1081" i="9" s="1"/>
  <c r="L1081" i="9"/>
  <c r="H1080" i="9"/>
  <c r="J1080" i="9" a="1"/>
  <c r="J1080" i="9" s="1"/>
  <c r="L1080" i="9"/>
  <c r="H1079" i="9"/>
  <c r="J1079" i="9" a="1"/>
  <c r="J1079" i="9" s="1"/>
  <c r="L1079" i="9"/>
  <c r="H1078" i="9"/>
  <c r="J1078" i="9" a="1"/>
  <c r="J1078" i="9" s="1"/>
  <c r="L1078" i="9"/>
  <c r="H1077" i="9"/>
  <c r="J1077" i="9" a="1"/>
  <c r="J1077" i="9" s="1"/>
  <c r="K1077" i="9" a="1"/>
  <c r="K1077" i="9" s="1"/>
  <c r="L1077" i="9"/>
  <c r="J1076" i="9" a="1"/>
  <c r="J1076" i="9" s="1"/>
  <c r="K1076" i="9" a="1"/>
  <c r="K1076" i="9" s="1"/>
  <c r="H1075" i="9"/>
  <c r="J1075" i="9" a="1"/>
  <c r="J1075" i="9" s="1"/>
  <c r="K1075" i="9" s="1" a="1"/>
  <c r="K1075" i="9" s="1"/>
  <c r="L1075" i="9"/>
  <c r="H1074" i="9"/>
  <c r="J1074" i="9" a="1"/>
  <c r="J1074" i="9" s="1"/>
  <c r="L1074" i="9"/>
  <c r="H1073" i="9"/>
  <c r="J1073" i="9" a="1"/>
  <c r="J1073" i="9" s="1"/>
  <c r="L1073" i="9"/>
  <c r="H1072" i="9"/>
  <c r="J1072" i="9" a="1"/>
  <c r="J1072" i="9" s="1"/>
  <c r="L1072" i="9"/>
  <c r="H1071" i="9"/>
  <c r="J1071" i="9" a="1"/>
  <c r="J1071" i="9" s="1"/>
  <c r="L1071" i="9"/>
  <c r="H1070" i="9"/>
  <c r="J1070" i="9" a="1"/>
  <c r="J1070" i="9" s="1"/>
  <c r="L1070" i="9"/>
  <c r="H1069" i="9"/>
  <c r="J1069" i="9" a="1"/>
  <c r="J1069" i="9" s="1"/>
  <c r="K1069" i="9" a="1"/>
  <c r="K1069" i="9" s="1"/>
  <c r="L1069" i="9"/>
  <c r="J1068" i="9" a="1"/>
  <c r="J1068" i="9" s="1"/>
  <c r="K1068" i="9" a="1"/>
  <c r="K1068" i="9" s="1"/>
  <c r="H1067" i="9"/>
  <c r="J1067" i="9" a="1"/>
  <c r="J1067" i="9" s="1"/>
  <c r="K1067" i="9" s="1" a="1"/>
  <c r="K1067" i="9" s="1"/>
  <c r="L1067" i="9"/>
  <c r="H1066" i="9"/>
  <c r="J1066" i="9" a="1"/>
  <c r="J1066" i="9" s="1"/>
  <c r="L1066" i="9"/>
  <c r="H1065" i="9"/>
  <c r="J1065" i="9" a="1"/>
  <c r="J1065" i="9" s="1"/>
  <c r="L1065" i="9"/>
  <c r="H1064" i="9"/>
  <c r="J1064" i="9" a="1"/>
  <c r="J1064" i="9" s="1"/>
  <c r="L1064" i="9"/>
  <c r="H1063" i="9"/>
  <c r="J1063" i="9" a="1"/>
  <c r="J1063" i="9" s="1"/>
  <c r="L1063" i="9"/>
  <c r="H1062" i="9"/>
  <c r="J1062" i="9" a="1"/>
  <c r="J1062" i="9" s="1"/>
  <c r="L1062" i="9"/>
  <c r="H1061" i="9"/>
  <c r="J1061" i="9" a="1"/>
  <c r="J1061" i="9" s="1"/>
  <c r="L1061" i="9"/>
  <c r="H1060" i="9"/>
  <c r="J1060" i="9" a="1"/>
  <c r="J1060" i="9" s="1"/>
  <c r="L1060" i="9"/>
  <c r="H1059" i="9"/>
  <c r="J1059" i="9" a="1"/>
  <c r="J1059" i="9" s="1"/>
  <c r="L1059" i="9"/>
  <c r="H1058" i="9"/>
  <c r="J1058" i="9" a="1"/>
  <c r="J1058" i="9" s="1"/>
  <c r="L1058" i="9"/>
  <c r="H1057" i="9"/>
  <c r="J1057" i="9" a="1"/>
  <c r="J1057" i="9" s="1"/>
  <c r="L1057" i="9"/>
  <c r="J1056" i="9" a="1"/>
  <c r="J1056" i="9" s="1"/>
  <c r="H1055" i="9"/>
  <c r="J1055" i="9" a="1"/>
  <c r="J1055" i="9" s="1"/>
  <c r="L1055" i="9"/>
  <c r="H1054" i="9"/>
  <c r="J1054" i="9" a="1"/>
  <c r="J1054" i="9" s="1"/>
  <c r="L1054" i="9"/>
  <c r="H1053" i="9"/>
  <c r="J1053" i="9" a="1"/>
  <c r="J1053" i="9" s="1"/>
  <c r="L1053" i="9"/>
  <c r="H1052" i="9"/>
  <c r="J1052" i="9" a="1"/>
  <c r="J1052" i="9" s="1"/>
  <c r="L1052" i="9"/>
  <c r="H1051" i="9"/>
  <c r="J1051" i="9" a="1"/>
  <c r="J1051" i="9" s="1"/>
  <c r="L1051" i="9"/>
  <c r="H1050" i="9"/>
  <c r="J1050" i="9" a="1"/>
  <c r="J1050" i="9" s="1"/>
  <c r="L1050" i="9"/>
  <c r="H1049" i="9"/>
  <c r="J1049" i="9" a="1"/>
  <c r="J1049" i="9" s="1"/>
  <c r="L1049" i="9"/>
  <c r="H1048" i="9"/>
  <c r="J1048" i="9" a="1"/>
  <c r="J1048" i="9" s="1"/>
  <c r="L1048" i="9"/>
  <c r="H1047" i="9"/>
  <c r="J1047" i="9" a="1"/>
  <c r="J1047" i="9" s="1"/>
  <c r="L1047" i="9"/>
  <c r="H1046" i="9"/>
  <c r="J1046" i="9" a="1"/>
  <c r="J1046" i="9" s="1"/>
  <c r="L1046" i="9"/>
  <c r="H1045" i="9"/>
  <c r="J1045" i="9" a="1"/>
  <c r="J1045" i="9" s="1"/>
  <c r="K1045" i="9" a="1"/>
  <c r="K1045" i="9" s="1"/>
  <c r="L1045" i="9"/>
  <c r="J1044" i="9" a="1"/>
  <c r="J1044" i="9" s="1"/>
  <c r="K1044" i="9" a="1"/>
  <c r="K1044" i="9" s="1"/>
  <c r="H1043" i="9"/>
  <c r="J1043" i="9" a="1"/>
  <c r="J1043" i="9" s="1"/>
  <c r="K1043" i="9" s="1" a="1"/>
  <c r="K1043" i="9" s="1"/>
  <c r="L1043" i="9"/>
  <c r="H1041" i="9"/>
  <c r="J1041" i="9" a="1"/>
  <c r="J1041" i="9" s="1"/>
  <c r="L1041" i="9"/>
  <c r="H1040" i="9"/>
  <c r="J1040" i="9" a="1"/>
  <c r="J1040" i="9" s="1"/>
  <c r="L1040" i="9"/>
  <c r="H1039" i="9"/>
  <c r="J1039" i="9" a="1"/>
  <c r="J1039" i="9" s="1"/>
  <c r="L1039" i="9"/>
  <c r="H1038" i="9"/>
  <c r="J1038" i="9" a="1"/>
  <c r="J1038" i="9" s="1"/>
  <c r="L1038" i="9"/>
  <c r="H1037" i="9"/>
  <c r="J1037" i="9" a="1"/>
  <c r="J1037" i="9" s="1"/>
  <c r="L1037" i="9"/>
  <c r="H1036" i="9"/>
  <c r="J1036" i="9" a="1"/>
  <c r="J1036" i="9" s="1"/>
  <c r="L1036" i="9"/>
  <c r="H1035" i="9"/>
  <c r="J1035" i="9" a="1"/>
  <c r="J1035" i="9" s="1"/>
  <c r="K1035" i="9" a="1"/>
  <c r="K1035" i="9" s="1"/>
  <c r="L1035" i="9"/>
  <c r="J1034" i="9" a="1"/>
  <c r="J1034" i="9" s="1"/>
  <c r="K1034" i="9" a="1"/>
  <c r="K1034" i="9" s="1"/>
  <c r="H1033" i="9"/>
  <c r="J1033" i="9" a="1"/>
  <c r="J1033" i="9" s="1"/>
  <c r="K1033" i="9" s="1" a="1"/>
  <c r="K1033" i="9" s="1"/>
  <c r="L1033" i="9"/>
  <c r="H1025" i="9"/>
  <c r="J1025" i="9" a="1"/>
  <c r="J1025" i="9" s="1"/>
  <c r="L1025" i="9"/>
  <c r="H1024" i="9"/>
  <c r="J1024" i="9" a="1"/>
  <c r="J1024" i="9" s="1"/>
  <c r="L1024" i="9"/>
  <c r="H1032" i="9"/>
  <c r="J1032" i="9" a="1"/>
  <c r="J1032" i="9" s="1"/>
  <c r="L1032" i="9"/>
  <c r="H1031" i="9"/>
  <c r="J1031" i="9" a="1"/>
  <c r="J1031" i="9" s="1"/>
  <c r="L1031" i="9"/>
  <c r="H1030" i="9"/>
  <c r="J1030" i="9" a="1"/>
  <c r="J1030" i="9" s="1"/>
  <c r="L1030" i="9"/>
  <c r="H1029" i="9"/>
  <c r="J1029" i="9" a="1"/>
  <c r="J1029" i="9" s="1"/>
  <c r="L1029" i="9"/>
  <c r="H1028" i="9"/>
  <c r="J1028" i="9" a="1"/>
  <c r="J1028" i="9" s="1"/>
  <c r="L1028" i="9"/>
  <c r="H1027" i="9"/>
  <c r="J1027" i="9" a="1"/>
  <c r="J1027" i="9" s="1"/>
  <c r="L1027" i="9"/>
  <c r="H1026" i="9"/>
  <c r="J1026" i="9" a="1"/>
  <c r="J1026" i="9" s="1"/>
  <c r="L1026" i="9"/>
  <c r="H1023" i="9"/>
  <c r="J1023" i="9" a="1"/>
  <c r="J1023" i="9" s="1"/>
  <c r="K1023" i="9" a="1"/>
  <c r="K1023" i="9" s="1"/>
  <c r="L1023" i="9"/>
  <c r="J1022" i="9" a="1"/>
  <c r="J1022" i="9" s="1"/>
  <c r="K1022" i="9" a="1"/>
  <c r="K1022" i="9" s="1"/>
  <c r="H1021" i="9"/>
  <c r="J1021" i="9" a="1"/>
  <c r="J1021" i="9" s="1"/>
  <c r="K1021" i="9" s="1" a="1"/>
  <c r="K1021" i="9" s="1"/>
  <c r="L1021" i="9"/>
  <c r="H1019" i="9"/>
  <c r="J1019" i="9" a="1"/>
  <c r="J1019" i="9" s="1"/>
  <c r="L1019" i="9"/>
  <c r="H1020" i="9"/>
  <c r="J1020" i="9" a="1"/>
  <c r="J1020" i="9" s="1"/>
  <c r="L1020" i="9"/>
  <c r="H1018" i="9"/>
  <c r="J1018" i="9" a="1"/>
  <c r="J1018" i="9" s="1"/>
  <c r="L1018" i="9"/>
  <c r="H1017" i="9"/>
  <c r="J1017" i="9" a="1"/>
  <c r="J1017" i="9" s="1"/>
  <c r="L1017" i="9"/>
  <c r="H1016" i="9"/>
  <c r="J1016" i="9" a="1"/>
  <c r="J1016" i="9" s="1"/>
  <c r="L1016" i="9"/>
  <c r="H1015" i="9"/>
  <c r="J1015" i="9" a="1"/>
  <c r="J1015" i="9" s="1"/>
  <c r="L1015" i="9"/>
  <c r="H1014" i="9"/>
  <c r="J1014" i="9" a="1"/>
  <c r="J1014" i="9" s="1"/>
  <c r="L1014" i="9"/>
  <c r="H1013" i="9"/>
  <c r="J1013" i="9" a="1"/>
  <c r="J1013" i="9" s="1"/>
  <c r="L1013" i="9"/>
  <c r="H1012" i="9"/>
  <c r="J1012" i="9" a="1"/>
  <c r="J1012" i="9" s="1"/>
  <c r="L1012" i="9"/>
  <c r="H1011" i="9"/>
  <c r="J1011" i="9" a="1"/>
  <c r="J1011" i="9" s="1"/>
  <c r="K1011" i="9" s="1" a="1"/>
  <c r="K1011" i="9" s="1"/>
  <c r="L1011" i="9"/>
  <c r="J1010" i="9" a="1"/>
  <c r="J1010" i="9" s="1"/>
  <c r="K1010" i="9" a="1"/>
  <c r="K1010" i="9" s="1"/>
  <c r="H1009" i="9"/>
  <c r="J1009" i="9" a="1"/>
  <c r="J1009" i="9" s="1"/>
  <c r="K1009" i="9" s="1" a="1"/>
  <c r="K1009" i="9" s="1"/>
  <c r="L1009" i="9"/>
  <c r="H1008" i="9"/>
  <c r="J1008" i="9" a="1"/>
  <c r="J1008" i="9" s="1"/>
  <c r="L1008" i="9"/>
  <c r="H1007" i="9"/>
  <c r="J1007" i="9" a="1"/>
  <c r="J1007" i="9" s="1"/>
  <c r="L1007" i="9"/>
  <c r="H1006" i="9"/>
  <c r="J1006" i="9" a="1"/>
  <c r="J1006" i="9" s="1"/>
  <c r="L1006" i="9"/>
  <c r="H1005" i="9"/>
  <c r="J1005" i="9" a="1"/>
  <c r="J1005" i="9" s="1"/>
  <c r="L1005" i="9"/>
  <c r="H1004" i="9"/>
  <c r="J1004" i="9" a="1"/>
  <c r="J1004" i="9" s="1"/>
  <c r="L1004" i="9"/>
  <c r="H1003" i="9"/>
  <c r="J1003" i="9" a="1"/>
  <c r="J1003" i="9" s="1"/>
  <c r="L1003" i="9"/>
  <c r="H1002" i="9"/>
  <c r="J1002" i="9" a="1"/>
  <c r="J1002" i="9" s="1"/>
  <c r="L1002" i="9"/>
  <c r="H1001" i="9"/>
  <c r="J1001" i="9" a="1"/>
  <c r="J1001" i="9" s="1"/>
  <c r="K1001" i="9" s="1" a="1"/>
  <c r="K1001" i="9" s="1"/>
  <c r="L1001" i="9"/>
  <c r="J1000" i="9" a="1"/>
  <c r="J1000" i="9" s="1"/>
  <c r="K1000" i="9" s="1" a="1"/>
  <c r="K1000" i="9" s="1"/>
  <c r="H998" i="9"/>
  <c r="J998" i="9" a="1"/>
  <c r="J998" i="9" s="1"/>
  <c r="L998" i="9"/>
  <c r="H997" i="9"/>
  <c r="J997" i="9" a="1"/>
  <c r="J997" i="9" s="1"/>
  <c r="L997" i="9"/>
  <c r="H999" i="9"/>
  <c r="J999" i="9" a="1"/>
  <c r="J999" i="9" s="1"/>
  <c r="K999" i="9" s="1" a="1"/>
  <c r="K999" i="9" s="1"/>
  <c r="L999" i="9"/>
  <c r="H995" i="9"/>
  <c r="J995" i="9" a="1"/>
  <c r="J995" i="9" s="1"/>
  <c r="L995" i="9"/>
  <c r="H994" i="9"/>
  <c r="J994" i="9" a="1"/>
  <c r="J994" i="9" s="1"/>
  <c r="L994" i="9"/>
  <c r="H993" i="9"/>
  <c r="J993" i="9" a="1"/>
  <c r="J993" i="9" s="1"/>
  <c r="L993" i="9"/>
  <c r="H992" i="9"/>
  <c r="J992" i="9" a="1"/>
  <c r="J992" i="9" s="1"/>
  <c r="L992" i="9"/>
  <c r="H991" i="9"/>
  <c r="J991" i="9" a="1"/>
  <c r="J991" i="9" s="1"/>
  <c r="L991" i="9"/>
  <c r="H990" i="9"/>
  <c r="J990" i="9" a="1"/>
  <c r="J990" i="9" s="1"/>
  <c r="L990" i="9"/>
  <c r="H989" i="9"/>
  <c r="J989" i="9" a="1"/>
  <c r="J989" i="9" s="1"/>
  <c r="K989" i="9" s="1" a="1"/>
  <c r="K989" i="9" s="1"/>
  <c r="L989" i="9"/>
  <c r="J988" i="9" a="1"/>
  <c r="J988" i="9" s="1"/>
  <c r="K988" i="9" s="1" a="1"/>
  <c r="K988" i="9" s="1"/>
  <c r="H987" i="9"/>
  <c r="J987" i="9" a="1"/>
  <c r="J987" i="9" s="1"/>
  <c r="K987" i="9" s="1" a="1"/>
  <c r="K987" i="9" s="1"/>
  <c r="L987" i="9"/>
  <c r="H986" i="9"/>
  <c r="J986" i="9" a="1"/>
  <c r="J986" i="9" s="1"/>
  <c r="L986" i="9"/>
  <c r="H985" i="9"/>
  <c r="J985" i="9" a="1"/>
  <c r="J985" i="9" s="1"/>
  <c r="L985" i="9"/>
  <c r="H983" i="9"/>
  <c r="J983" i="9" a="1"/>
  <c r="J983" i="9" s="1"/>
  <c r="L983" i="9"/>
  <c r="H982" i="9"/>
  <c r="J982" i="9" a="1"/>
  <c r="J982" i="9" s="1"/>
  <c r="L982" i="9"/>
  <c r="H981" i="9"/>
  <c r="J981" i="9" a="1"/>
  <c r="J981" i="9" s="1"/>
  <c r="L981" i="9"/>
  <c r="H980" i="9"/>
  <c r="J980" i="9" a="1"/>
  <c r="J980" i="9" s="1"/>
  <c r="L980" i="9"/>
  <c r="H979" i="9"/>
  <c r="J979" i="9" a="1"/>
  <c r="J979" i="9" s="1"/>
  <c r="L979" i="9"/>
  <c r="H978" i="9"/>
  <c r="J978" i="9" a="1"/>
  <c r="J978" i="9" s="1"/>
  <c r="K978" i="9" a="1"/>
  <c r="K978" i="9" s="1"/>
  <c r="L978" i="9"/>
  <c r="J977" i="9" a="1"/>
  <c r="J977" i="9" s="1"/>
  <c r="H976" i="9"/>
  <c r="J976" i="9" a="1"/>
  <c r="J976" i="9" s="1"/>
  <c r="L976" i="9"/>
  <c r="H975" i="9"/>
  <c r="J975" i="9" a="1"/>
  <c r="J975" i="9" s="1"/>
  <c r="L975" i="9"/>
  <c r="H974" i="9"/>
  <c r="J974" i="9" a="1"/>
  <c r="J974" i="9" s="1"/>
  <c r="L974" i="9"/>
  <c r="H973" i="9"/>
  <c r="J973" i="9" a="1"/>
  <c r="J973" i="9" s="1"/>
  <c r="L973" i="9"/>
  <c r="H972" i="9"/>
  <c r="J972" i="9" a="1"/>
  <c r="J972" i="9" s="1"/>
  <c r="L972" i="9"/>
  <c r="J971" i="9" a="1"/>
  <c r="J971" i="9" s="1"/>
  <c r="K971" i="9" a="1"/>
  <c r="K971" i="9" s="1"/>
  <c r="K972" i="9" s="1" a="1"/>
  <c r="K972" i="9" s="1"/>
  <c r="H970" i="9"/>
  <c r="J970" i="9" a="1"/>
  <c r="J970" i="9" s="1"/>
  <c r="K970" i="9" s="1" a="1"/>
  <c r="K970" i="9" s="1"/>
  <c r="L970" i="9"/>
  <c r="H969" i="9"/>
  <c r="J969" i="9" a="1"/>
  <c r="J969" i="9" s="1"/>
  <c r="L969" i="9"/>
  <c r="H968" i="9"/>
  <c r="J968" i="9" a="1"/>
  <c r="J968" i="9" s="1"/>
  <c r="L968" i="9"/>
  <c r="H967" i="9"/>
  <c r="J967" i="9" a="1"/>
  <c r="J967" i="9" s="1"/>
  <c r="L967" i="9"/>
  <c r="H966" i="9"/>
  <c r="J966" i="9" a="1"/>
  <c r="J966" i="9" s="1"/>
  <c r="L966" i="9"/>
  <c r="H965" i="9"/>
  <c r="J965" i="9" a="1"/>
  <c r="J965" i="9" s="1"/>
  <c r="L965" i="9"/>
  <c r="H964" i="9"/>
  <c r="J964" i="9" a="1"/>
  <c r="J964" i="9" s="1"/>
  <c r="L964" i="9"/>
  <c r="H963" i="9"/>
  <c r="J963" i="9" a="1"/>
  <c r="J963" i="9" s="1"/>
  <c r="L963" i="9"/>
  <c r="H962" i="9"/>
  <c r="J962" i="9" a="1"/>
  <c r="J962" i="9" s="1"/>
  <c r="L962" i="9"/>
  <c r="H961" i="9"/>
  <c r="J961" i="9" a="1"/>
  <c r="J961" i="9" s="1"/>
  <c r="L961" i="9"/>
  <c r="H960" i="9"/>
  <c r="J960" i="9" a="1"/>
  <c r="J960" i="9" s="1"/>
  <c r="K960" i="9" a="1"/>
  <c r="K960" i="9" s="1"/>
  <c r="L960" i="9"/>
  <c r="J959" i="9" a="1"/>
  <c r="J959" i="9" s="1"/>
  <c r="K959" i="9" a="1"/>
  <c r="K959" i="9" s="1"/>
  <c r="H958" i="9"/>
  <c r="J958" i="9" a="1"/>
  <c r="J958" i="9" s="1"/>
  <c r="K958" i="9" s="1" a="1"/>
  <c r="K958" i="9" s="1"/>
  <c r="L958" i="9"/>
  <c r="H956" i="9"/>
  <c r="J956" i="9" a="1"/>
  <c r="J956" i="9" s="1"/>
  <c r="L956" i="9"/>
  <c r="H955" i="9"/>
  <c r="J955" i="9" a="1"/>
  <c r="J955" i="9" s="1"/>
  <c r="L955" i="9"/>
  <c r="H954" i="9"/>
  <c r="J954" i="9" a="1"/>
  <c r="J954" i="9" s="1"/>
  <c r="L954" i="9"/>
  <c r="H953" i="9"/>
  <c r="J953" i="9" a="1"/>
  <c r="J953" i="9" s="1"/>
  <c r="L953" i="9"/>
  <c r="H952" i="9"/>
  <c r="J952" i="9" a="1"/>
  <c r="J952" i="9" s="1"/>
  <c r="L952" i="9"/>
  <c r="H951" i="9"/>
  <c r="J951" i="9" a="1"/>
  <c r="J951" i="9" s="1"/>
  <c r="L951" i="9"/>
  <c r="H950" i="9"/>
  <c r="J950" i="9" a="1"/>
  <c r="J950" i="9" s="1"/>
  <c r="L950" i="9"/>
  <c r="H947" i="9"/>
  <c r="H948" i="9"/>
  <c r="H949" i="9"/>
  <c r="J947" i="9" a="1"/>
  <c r="J947" i="9" s="1"/>
  <c r="K947" i="9" s="1" a="1"/>
  <c r="K947" i="9" s="1"/>
  <c r="J948" i="9" a="1"/>
  <c r="J948" i="9" s="1"/>
  <c r="J949" i="9" a="1"/>
  <c r="J949" i="9" s="1"/>
  <c r="L947" i="9"/>
  <c r="L948" i="9"/>
  <c r="L949" i="9"/>
  <c r="J946" i="9" a="1"/>
  <c r="J946" i="9" s="1"/>
  <c r="K946" i="9" s="1" a="1"/>
  <c r="K946" i="9" s="1"/>
  <c r="H945" i="9"/>
  <c r="K945" i="9" a="1"/>
  <c r="K945" i="9" s="1"/>
  <c r="L945" i="9"/>
  <c r="H944" i="9"/>
  <c r="J944" i="9" a="1"/>
  <c r="J944" i="9" s="1"/>
  <c r="L944" i="9"/>
  <c r="H943" i="9"/>
  <c r="J943" i="9" a="1"/>
  <c r="J943" i="9" s="1"/>
  <c r="L943" i="9"/>
  <c r="H942" i="9"/>
  <c r="J942" i="9" a="1"/>
  <c r="J942" i="9" s="1"/>
  <c r="L942" i="9"/>
  <c r="H941" i="9"/>
  <c r="J941" i="9" a="1"/>
  <c r="J941" i="9" s="1"/>
  <c r="L941" i="9"/>
  <c r="H940" i="9"/>
  <c r="J940" i="9" a="1"/>
  <c r="J940" i="9" s="1"/>
  <c r="L940" i="9"/>
  <c r="H939" i="9"/>
  <c r="J939" i="9" a="1"/>
  <c r="J939" i="9" s="1"/>
  <c r="L939" i="9"/>
  <c r="H938" i="9"/>
  <c r="J938" i="9" a="1"/>
  <c r="J938" i="9" s="1"/>
  <c r="L938" i="9"/>
  <c r="H937" i="9"/>
  <c r="J937" i="9" a="1"/>
  <c r="J937" i="9" s="1"/>
  <c r="L937" i="9"/>
  <c r="H936" i="9"/>
  <c r="J936" i="9" a="1"/>
  <c r="J936" i="9" s="1"/>
  <c r="L936" i="9"/>
  <c r="H928" i="9"/>
  <c r="J928" i="9" a="1"/>
  <c r="J928" i="9" s="1"/>
  <c r="L928" i="9"/>
  <c r="H925" i="9"/>
  <c r="J925" i="9" a="1"/>
  <c r="J925" i="9" s="1"/>
  <c r="L925" i="9"/>
  <c r="H927" i="9"/>
  <c r="J927" i="9" a="1"/>
  <c r="J927" i="9" s="1"/>
  <c r="L927" i="9"/>
  <c r="H935" i="9"/>
  <c r="J935" i="9" a="1"/>
  <c r="J935" i="9" s="1"/>
  <c r="K935" i="9" a="1"/>
  <c r="K935" i="9" s="1"/>
  <c r="L935" i="9"/>
  <c r="J934" i="9" a="1"/>
  <c r="J934" i="9" s="1"/>
  <c r="K934" i="9" s="1" a="1"/>
  <c r="K934" i="9" s="1"/>
  <c r="H933" i="9"/>
  <c r="J933" i="9" a="1"/>
  <c r="J933" i="9" s="1"/>
  <c r="L933" i="9"/>
  <c r="H932" i="9"/>
  <c r="J932" i="9" a="1"/>
  <c r="J932" i="9" s="1"/>
  <c r="L932" i="9"/>
  <c r="H931" i="9"/>
  <c r="J931" i="9" a="1"/>
  <c r="J931" i="9" s="1"/>
  <c r="L931" i="9"/>
  <c r="H929" i="9"/>
  <c r="J929" i="9" a="1"/>
  <c r="J929" i="9" s="1"/>
  <c r="L929" i="9"/>
  <c r="H926" i="9"/>
  <c r="J926" i="9" a="1"/>
  <c r="J926" i="9" s="1"/>
  <c r="L926" i="9"/>
  <c r="H924" i="9"/>
  <c r="J924" i="9" a="1"/>
  <c r="J924" i="9" s="1"/>
  <c r="K924" i="9" a="1"/>
  <c r="K924" i="9" s="1"/>
  <c r="L924" i="9"/>
  <c r="H914" i="9"/>
  <c r="J914" i="9" a="1"/>
  <c r="J914" i="9" s="1"/>
  <c r="L914" i="9"/>
  <c r="H921" i="9"/>
  <c r="J921" i="9" a="1"/>
  <c r="J921" i="9" s="1"/>
  <c r="L921" i="9"/>
  <c r="J923" i="9" a="1"/>
  <c r="J923" i="9" s="1"/>
  <c r="K923" i="9" a="1"/>
  <c r="K923" i="9" s="1"/>
  <c r="H922" i="9"/>
  <c r="J922" i="9" a="1"/>
  <c r="J922" i="9" s="1"/>
  <c r="L922" i="9"/>
  <c r="H920" i="9"/>
  <c r="J920" i="9" a="1"/>
  <c r="J920" i="9" s="1"/>
  <c r="L920" i="9"/>
  <c r="H919" i="9"/>
  <c r="J919" i="9" a="1"/>
  <c r="J919" i="9" s="1"/>
  <c r="L919" i="9"/>
  <c r="H918" i="9"/>
  <c r="J918" i="9" a="1"/>
  <c r="J918" i="9" s="1"/>
  <c r="L918" i="9"/>
  <c r="H917" i="9"/>
  <c r="J917" i="9" a="1"/>
  <c r="J917" i="9" s="1"/>
  <c r="K917" i="9" a="1"/>
  <c r="K917" i="9" s="1"/>
  <c r="L917" i="9"/>
  <c r="J916" i="9" a="1"/>
  <c r="J916" i="9" s="1"/>
  <c r="K916" i="9" s="1" a="1"/>
  <c r="K916" i="9" s="1"/>
  <c r="H915" i="9"/>
  <c r="J915" i="9" a="1"/>
  <c r="J915" i="9" s="1"/>
  <c r="K915" i="9" s="1" a="1"/>
  <c r="K915" i="9" s="1"/>
  <c r="L915" i="9"/>
  <c r="H913" i="9"/>
  <c r="J913" i="9" a="1"/>
  <c r="J913" i="9" s="1"/>
  <c r="L913" i="9"/>
  <c r="H912" i="9"/>
  <c r="J912" i="9" a="1"/>
  <c r="J912" i="9" s="1"/>
  <c r="L912" i="9"/>
  <c r="H911" i="9"/>
  <c r="J911" i="9" a="1"/>
  <c r="J911" i="9" s="1"/>
  <c r="L911" i="9"/>
  <c r="H910" i="9"/>
  <c r="J910" i="9" a="1"/>
  <c r="J910" i="9" s="1"/>
  <c r="L910" i="9"/>
  <c r="H909" i="9"/>
  <c r="J909" i="9" a="1"/>
  <c r="J909" i="9" s="1"/>
  <c r="L909" i="9"/>
  <c r="H908" i="9"/>
  <c r="J908" i="9" a="1"/>
  <c r="J908" i="9" s="1"/>
  <c r="L908" i="9"/>
  <c r="H907" i="9"/>
  <c r="J907" i="9" a="1"/>
  <c r="J907" i="9" s="1"/>
  <c r="L907" i="9"/>
  <c r="H906" i="9"/>
  <c r="J906" i="9" a="1"/>
  <c r="J906" i="9" s="1"/>
  <c r="L906" i="9"/>
  <c r="H905" i="9"/>
  <c r="J905" i="9" a="1"/>
  <c r="J905" i="9" s="1"/>
  <c r="K905" i="9" a="1"/>
  <c r="K905" i="9" s="1"/>
  <c r="L905" i="9"/>
  <c r="J904" i="9" a="1"/>
  <c r="J904" i="9" s="1"/>
  <c r="K904" i="9" a="1"/>
  <c r="K904" i="9" s="1"/>
  <c r="H903" i="9"/>
  <c r="J903" i="9" a="1"/>
  <c r="J903" i="9" s="1"/>
  <c r="K903" i="9" s="1" a="1"/>
  <c r="K903" i="9" s="1"/>
  <c r="L903" i="9"/>
  <c r="H892" i="9"/>
  <c r="H893" i="9"/>
  <c r="H894" i="9"/>
  <c r="H895" i="9"/>
  <c r="H896" i="9"/>
  <c r="H897" i="9"/>
  <c r="H898" i="9"/>
  <c r="H899" i="9"/>
  <c r="H900" i="9"/>
  <c r="H902" i="9"/>
  <c r="J892" i="9" a="1"/>
  <c r="J892" i="9" s="1"/>
  <c r="J893" i="9" a="1"/>
  <c r="J893" i="9" s="1"/>
  <c r="J894" i="9" a="1"/>
  <c r="J894" i="9" s="1"/>
  <c r="J895" i="9" a="1"/>
  <c r="J895" i="9" s="1"/>
  <c r="J896" i="9" a="1"/>
  <c r="J896" i="9" s="1"/>
  <c r="J897" i="9" a="1"/>
  <c r="J897" i="9" s="1"/>
  <c r="J898" i="9" a="1"/>
  <c r="J898" i="9" s="1"/>
  <c r="J899" i="9" a="1"/>
  <c r="J899" i="9" s="1"/>
  <c r="J900" i="9" a="1"/>
  <c r="J900" i="9" s="1"/>
  <c r="J902" i="9" a="1"/>
  <c r="J902" i="9" s="1"/>
  <c r="K892" i="9" a="1"/>
  <c r="K892" i="9" s="1"/>
  <c r="L892" i="9"/>
  <c r="L893" i="9"/>
  <c r="L894" i="9"/>
  <c r="L895" i="9"/>
  <c r="L896" i="9"/>
  <c r="L897" i="9"/>
  <c r="L898" i="9"/>
  <c r="L899" i="9"/>
  <c r="L900" i="9"/>
  <c r="L902" i="9"/>
  <c r="J891" i="9" a="1"/>
  <c r="J891" i="9" s="1"/>
  <c r="K891" i="9" a="1"/>
  <c r="K891" i="9" s="1"/>
  <c r="H890" i="9"/>
  <c r="J890" i="9" a="1"/>
  <c r="J890" i="9" s="1"/>
  <c r="K890" i="9" s="1" a="1"/>
  <c r="K890" i="9" s="1"/>
  <c r="L890" i="9"/>
  <c r="H889" i="9"/>
  <c r="J889" i="9" a="1"/>
  <c r="J889" i="9" s="1"/>
  <c r="L889" i="9"/>
  <c r="H879" i="9"/>
  <c r="H880" i="9"/>
  <c r="H881" i="9"/>
  <c r="H882" i="9"/>
  <c r="H883" i="9"/>
  <c r="H884" i="9"/>
  <c r="H885" i="9"/>
  <c r="H886" i="9"/>
  <c r="H887" i="9"/>
  <c r="H888" i="9"/>
  <c r="J879" i="9" a="1"/>
  <c r="J879" i="9" s="1"/>
  <c r="J880" i="9" a="1"/>
  <c r="J880" i="9" s="1"/>
  <c r="J881" i="9" a="1"/>
  <c r="J881" i="9" s="1"/>
  <c r="J882" i="9" a="1"/>
  <c r="J882" i="9" s="1"/>
  <c r="J883" i="9" a="1"/>
  <c r="J883" i="9" s="1"/>
  <c r="J884" i="9" a="1"/>
  <c r="J884" i="9" s="1"/>
  <c r="J885" i="9" a="1"/>
  <c r="J885" i="9" s="1"/>
  <c r="J886" i="9" a="1"/>
  <c r="J886" i="9" s="1"/>
  <c r="J887" i="9" a="1"/>
  <c r="J887" i="9" s="1"/>
  <c r="J888" i="9" a="1"/>
  <c r="J888" i="9" s="1"/>
  <c r="K879" i="9" a="1"/>
  <c r="K879" i="9" s="1"/>
  <c r="L879" i="9"/>
  <c r="L880" i="9"/>
  <c r="L881" i="9"/>
  <c r="L882" i="9"/>
  <c r="L883" i="9"/>
  <c r="L884" i="9"/>
  <c r="L885" i="9"/>
  <c r="L886" i="9"/>
  <c r="L887" i="9"/>
  <c r="L888" i="9"/>
  <c r="J878" i="9" a="1"/>
  <c r="J878" i="9" s="1"/>
  <c r="K878" i="9" a="1"/>
  <c r="K878" i="9" s="1"/>
  <c r="H877" i="9"/>
  <c r="J877" i="9" a="1"/>
  <c r="J877" i="9" s="1"/>
  <c r="K877" i="9" s="1" a="1"/>
  <c r="K877" i="9" s="1"/>
  <c r="L877" i="9"/>
  <c r="H876" i="9"/>
  <c r="J876" i="9" a="1"/>
  <c r="J876" i="9" s="1"/>
  <c r="L876" i="9"/>
  <c r="H875" i="9"/>
  <c r="J875" i="9" a="1"/>
  <c r="J875" i="9" s="1"/>
  <c r="L875" i="9"/>
  <c r="H874" i="9"/>
  <c r="J874" i="9" a="1"/>
  <c r="J874" i="9" s="1"/>
  <c r="L874" i="9"/>
  <c r="H873" i="9"/>
  <c r="J873" i="9" a="1"/>
  <c r="J873" i="9" s="1"/>
  <c r="L873" i="9"/>
  <c r="H872" i="9"/>
  <c r="J872" i="9" a="1"/>
  <c r="J872" i="9" s="1"/>
  <c r="L872" i="9"/>
  <c r="H871" i="9"/>
  <c r="J871" i="9" a="1"/>
  <c r="J871" i="9" s="1"/>
  <c r="L871" i="9"/>
  <c r="H870" i="9"/>
  <c r="J870" i="9" a="1"/>
  <c r="J870" i="9" s="1"/>
  <c r="L870" i="9"/>
  <c r="H869" i="9"/>
  <c r="J869" i="9" a="1"/>
  <c r="J869" i="9" s="1"/>
  <c r="L869" i="9"/>
  <c r="H868" i="9"/>
  <c r="J868" i="9" a="1"/>
  <c r="J868" i="9" s="1"/>
  <c r="L868" i="9"/>
  <c r="H867" i="9"/>
  <c r="J867" i="9" a="1"/>
  <c r="J867" i="9" s="1"/>
  <c r="L867" i="9"/>
  <c r="H866" i="9"/>
  <c r="J866" i="9" a="1"/>
  <c r="J866" i="9" s="1"/>
  <c r="L866" i="9"/>
  <c r="H865" i="9"/>
  <c r="J865" i="9" a="1"/>
  <c r="J865" i="9" s="1"/>
  <c r="L865" i="9"/>
  <c r="H864" i="9"/>
  <c r="J864" i="9" a="1"/>
  <c r="J864" i="9" s="1"/>
  <c r="K864" i="9" a="1"/>
  <c r="K864" i="9" s="1"/>
  <c r="L864" i="9"/>
  <c r="J863" i="9" a="1"/>
  <c r="J863" i="9" s="1"/>
  <c r="K863" i="9" a="1"/>
  <c r="K863" i="9" s="1"/>
  <c r="H859" i="9"/>
  <c r="J859" i="9" a="1"/>
  <c r="J859" i="9" s="1"/>
  <c r="L859" i="9"/>
  <c r="H856" i="9"/>
  <c r="J856" i="9" a="1"/>
  <c r="J856" i="9" s="1"/>
  <c r="L856" i="9"/>
  <c r="H858" i="9"/>
  <c r="H860" i="9"/>
  <c r="H861" i="9"/>
  <c r="H862" i="9"/>
  <c r="J858" i="9" a="1"/>
  <c r="J858" i="9" s="1"/>
  <c r="J860" i="9" a="1"/>
  <c r="J860" i="9" s="1"/>
  <c r="J861" i="9" a="1"/>
  <c r="J861" i="9" s="1"/>
  <c r="J862" i="9" a="1"/>
  <c r="J862" i="9" s="1"/>
  <c r="L858" i="9"/>
  <c r="L860" i="9"/>
  <c r="L861" i="9"/>
  <c r="L862" i="9"/>
  <c r="H857" i="9"/>
  <c r="J857" i="9" a="1"/>
  <c r="J857" i="9" s="1"/>
  <c r="L857" i="9"/>
  <c r="H855" i="9"/>
  <c r="J855" i="9" a="1"/>
  <c r="J855" i="9" s="1"/>
  <c r="K855" i="9" a="1"/>
  <c r="K855" i="9" s="1"/>
  <c r="L855" i="9"/>
  <c r="J854" i="9" a="1"/>
  <c r="J854" i="9" s="1"/>
  <c r="K854" i="9" a="1"/>
  <c r="K854" i="9" s="1"/>
  <c r="H853" i="9"/>
  <c r="J853" i="9" a="1"/>
  <c r="J853" i="9" s="1"/>
  <c r="K853" i="9" s="1" a="1"/>
  <c r="K853" i="9" s="1"/>
  <c r="L853" i="9"/>
  <c r="H852" i="9"/>
  <c r="J852" i="9" a="1"/>
  <c r="J852" i="9" s="1"/>
  <c r="L852" i="9"/>
  <c r="H851" i="9"/>
  <c r="J851" i="9" a="1"/>
  <c r="J851" i="9" s="1"/>
  <c r="L851" i="9"/>
  <c r="H850" i="9"/>
  <c r="J850" i="9" a="1"/>
  <c r="J850" i="9" s="1"/>
  <c r="L850" i="9"/>
  <c r="H849" i="9"/>
  <c r="J849" i="9" a="1"/>
  <c r="J849" i="9" s="1"/>
  <c r="L849" i="9"/>
  <c r="H848" i="9"/>
  <c r="J848" i="9" a="1"/>
  <c r="J848" i="9" s="1"/>
  <c r="L848" i="9"/>
  <c r="H847" i="9"/>
  <c r="J847" i="9" a="1"/>
  <c r="J847" i="9" s="1"/>
  <c r="L847" i="9"/>
  <c r="H846" i="9"/>
  <c r="J846" i="9" a="1"/>
  <c r="J846" i="9" s="1"/>
  <c r="L846" i="9"/>
  <c r="H845" i="9"/>
  <c r="J845" i="9" a="1"/>
  <c r="J845" i="9" s="1"/>
  <c r="L845" i="9"/>
  <c r="H844" i="9"/>
  <c r="J844" i="9" a="1"/>
  <c r="J844" i="9" s="1"/>
  <c r="K844" i="9" a="1"/>
  <c r="K844" i="9" s="1"/>
  <c r="L844" i="9"/>
  <c r="H474" i="9"/>
  <c r="J474" i="9" a="1"/>
  <c r="J474" i="9" s="1"/>
  <c r="L474" i="9"/>
  <c r="H473" i="9"/>
  <c r="J473" i="9" a="1"/>
  <c r="J473" i="9" s="1"/>
  <c r="L473" i="9"/>
  <c r="H472" i="9"/>
  <c r="J472" i="9" a="1"/>
  <c r="J472" i="9" s="1"/>
  <c r="L472" i="9"/>
  <c r="H471" i="9"/>
  <c r="J471" i="9" a="1"/>
  <c r="J471" i="9" s="1"/>
  <c r="L471" i="9"/>
  <c r="H470" i="9"/>
  <c r="J470" i="9" a="1"/>
  <c r="J470" i="9" s="1"/>
  <c r="L470" i="9"/>
  <c r="H530" i="9"/>
  <c r="J530" i="9" a="1"/>
  <c r="J530" i="9" s="1"/>
  <c r="K530" i="9" s="1" a="1"/>
  <c r="K530" i="9" s="1"/>
  <c r="L530" i="9"/>
  <c r="H556" i="9"/>
  <c r="J556" i="9" a="1"/>
  <c r="J556" i="9" s="1"/>
  <c r="L556" i="9"/>
  <c r="H555" i="9"/>
  <c r="J555" i="9" a="1"/>
  <c r="J555" i="9" s="1"/>
  <c r="L555" i="9"/>
  <c r="H562" i="9"/>
  <c r="J562" i="9" a="1"/>
  <c r="J562" i="9" s="1"/>
  <c r="L562" i="9"/>
  <c r="H561" i="9"/>
  <c r="J561" i="9" a="1"/>
  <c r="J561" i="9" s="1"/>
  <c r="L561" i="9"/>
  <c r="H560" i="9"/>
  <c r="J560" i="9" a="1"/>
  <c r="J560" i="9" s="1"/>
  <c r="L560" i="9"/>
  <c r="H559" i="9"/>
  <c r="J559" i="9" a="1"/>
  <c r="J559" i="9" s="1"/>
  <c r="L559" i="9"/>
  <c r="J843" i="9" a="1"/>
  <c r="J843" i="9" s="1"/>
  <c r="K843" i="9" a="1"/>
  <c r="K843" i="9" s="1"/>
  <c r="H842" i="9"/>
  <c r="J842" i="9" a="1"/>
  <c r="J842" i="9" s="1"/>
  <c r="K842" i="9" s="1" a="1"/>
  <c r="K842" i="9" s="1"/>
  <c r="L842" i="9"/>
  <c r="H837" i="9"/>
  <c r="J837" i="9" a="1"/>
  <c r="J837" i="9" s="1"/>
  <c r="L837" i="9"/>
  <c r="H841" i="9"/>
  <c r="J841" i="9" a="1"/>
  <c r="J841" i="9" s="1"/>
  <c r="L841" i="9"/>
  <c r="H840" i="9"/>
  <c r="J840" i="9" a="1"/>
  <c r="J840" i="9" s="1"/>
  <c r="L840" i="9"/>
  <c r="H839" i="9"/>
  <c r="J839" i="9" a="1"/>
  <c r="J839" i="9" s="1"/>
  <c r="L839" i="9"/>
  <c r="H838" i="9"/>
  <c r="J838" i="9" a="1"/>
  <c r="J838" i="9" s="1"/>
  <c r="L838" i="9"/>
  <c r="H836" i="9"/>
  <c r="J836" i="9" a="1"/>
  <c r="J836" i="9" s="1"/>
  <c r="L836" i="9"/>
  <c r="H835" i="9"/>
  <c r="J835" i="9" a="1"/>
  <c r="J835" i="9" s="1"/>
  <c r="L835" i="9"/>
  <c r="H834" i="9"/>
  <c r="J834" i="9" a="1"/>
  <c r="J834" i="9" s="1"/>
  <c r="L834" i="9"/>
  <c r="H833" i="9"/>
  <c r="J833" i="9" a="1"/>
  <c r="J833" i="9" s="1"/>
  <c r="K833" i="9" a="1"/>
  <c r="K833" i="9" s="1"/>
  <c r="L833" i="9"/>
  <c r="J832" i="9" a="1"/>
  <c r="J832" i="9" s="1"/>
  <c r="K832" i="9" a="1"/>
  <c r="K832" i="9" s="1"/>
  <c r="H829" i="9"/>
  <c r="J829" i="9" a="1"/>
  <c r="J829" i="9" s="1"/>
  <c r="L829" i="9"/>
  <c r="H825" i="9"/>
  <c r="H826" i="9"/>
  <c r="H827" i="9"/>
  <c r="H828" i="9"/>
  <c r="H830" i="9"/>
  <c r="H831" i="9"/>
  <c r="J825" i="9" a="1"/>
  <c r="J825" i="9" s="1"/>
  <c r="J826" i="9" a="1"/>
  <c r="J826" i="9" s="1"/>
  <c r="J827" i="9" a="1"/>
  <c r="J827" i="9" s="1"/>
  <c r="J828" i="9" a="1"/>
  <c r="J828" i="9" s="1"/>
  <c r="J830" i="9" a="1"/>
  <c r="J830" i="9" s="1"/>
  <c r="J831" i="9" a="1"/>
  <c r="J831" i="9" s="1"/>
  <c r="K831" i="9" s="1" a="1"/>
  <c r="K831" i="9" s="1"/>
  <c r="L825" i="9"/>
  <c r="L826" i="9"/>
  <c r="L827" i="9"/>
  <c r="L828" i="9"/>
  <c r="L830" i="9"/>
  <c r="L831" i="9"/>
  <c r="H824" i="9"/>
  <c r="J824" i="9" a="1"/>
  <c r="J824" i="9" s="1"/>
  <c r="K824" i="9" a="1"/>
  <c r="K824" i="9" s="1"/>
  <c r="L824" i="9"/>
  <c r="J823" i="9" a="1"/>
  <c r="J823" i="9" s="1"/>
  <c r="K823" i="9" a="1"/>
  <c r="K823" i="9" s="1"/>
  <c r="H821" i="9"/>
  <c r="J821" i="9" a="1"/>
  <c r="J821" i="9" s="1"/>
  <c r="L821" i="9"/>
  <c r="H822" i="9"/>
  <c r="J822" i="9" a="1"/>
  <c r="J822" i="9" s="1"/>
  <c r="K822" i="9" s="1" a="1"/>
  <c r="K822" i="9" s="1"/>
  <c r="L822" i="9"/>
  <c r="H820" i="9"/>
  <c r="J820" i="9" a="1"/>
  <c r="J820" i="9" s="1"/>
  <c r="L820" i="9"/>
  <c r="H819" i="9"/>
  <c r="J819" i="9" a="1"/>
  <c r="J819" i="9" s="1"/>
  <c r="L819" i="9"/>
  <c r="H818" i="9"/>
  <c r="J818" i="9" a="1"/>
  <c r="J818" i="9" s="1"/>
  <c r="L818" i="9"/>
  <c r="H817" i="9"/>
  <c r="J817" i="9" a="1"/>
  <c r="J817" i="9" s="1"/>
  <c r="L817" i="9"/>
  <c r="H816" i="9"/>
  <c r="J816" i="9" a="1"/>
  <c r="J816" i="9" s="1"/>
  <c r="L816" i="9"/>
  <c r="H815" i="9"/>
  <c r="K815" i="9" a="1"/>
  <c r="K815" i="9" s="1"/>
  <c r="L815" i="9"/>
  <c r="J814" i="9" a="1"/>
  <c r="J814" i="9" s="1"/>
  <c r="K814" i="9" a="1"/>
  <c r="K814" i="9" s="1"/>
  <c r="H808" i="9"/>
  <c r="J808" i="9" a="1"/>
  <c r="J808" i="9" s="1"/>
  <c r="L808" i="9"/>
  <c r="H812" i="9"/>
  <c r="H813" i="9"/>
  <c r="J812" i="9" a="1"/>
  <c r="J812" i="9" s="1"/>
  <c r="J813" i="9" a="1"/>
  <c r="J813" i="9" s="1"/>
  <c r="L812" i="9"/>
  <c r="L813" i="9"/>
  <c r="H811" i="9"/>
  <c r="J811" i="9" a="1"/>
  <c r="J811" i="9" s="1"/>
  <c r="L811" i="9"/>
  <c r="H810" i="9"/>
  <c r="J810" i="9" a="1"/>
  <c r="J810" i="9" s="1"/>
  <c r="L810" i="9"/>
  <c r="H807" i="9"/>
  <c r="J807" i="9" a="1"/>
  <c r="J807" i="9" s="1"/>
  <c r="L807" i="9"/>
  <c r="H806" i="9"/>
  <c r="J806" i="9" a="1"/>
  <c r="J806" i="9" s="1"/>
  <c r="L806" i="9"/>
  <c r="H805" i="9"/>
  <c r="J805" i="9" a="1"/>
  <c r="J805" i="9" s="1"/>
  <c r="K805" i="9" a="1"/>
  <c r="K805" i="9" s="1"/>
  <c r="L805" i="9"/>
  <c r="J804" i="9" a="1"/>
  <c r="J804" i="9" s="1"/>
  <c r="K804" i="9" a="1"/>
  <c r="K804" i="9" s="1"/>
  <c r="H803" i="9"/>
  <c r="J803" i="9" a="1"/>
  <c r="J803" i="9" s="1"/>
  <c r="K803" i="9" s="1" a="1"/>
  <c r="K803" i="9" s="1"/>
  <c r="L803" i="9"/>
  <c r="H802" i="9"/>
  <c r="J802" i="9" a="1"/>
  <c r="J802" i="9" s="1"/>
  <c r="L802" i="9"/>
  <c r="H801" i="9"/>
  <c r="J801" i="9" a="1"/>
  <c r="J801" i="9" s="1"/>
  <c r="L801" i="9"/>
  <c r="H800" i="9"/>
  <c r="J800" i="9" a="1"/>
  <c r="J800" i="9" s="1"/>
  <c r="L800" i="9"/>
  <c r="H799" i="9"/>
  <c r="J799" i="9" a="1"/>
  <c r="J799" i="9" s="1"/>
  <c r="L799" i="9"/>
  <c r="H798" i="9"/>
  <c r="J798" i="9" a="1"/>
  <c r="J798" i="9" s="1"/>
  <c r="L798" i="9"/>
  <c r="H797" i="9"/>
  <c r="J797" i="9" a="1"/>
  <c r="J797" i="9" s="1"/>
  <c r="L797" i="9"/>
  <c r="H796" i="9"/>
  <c r="J796" i="9" a="1"/>
  <c r="J796" i="9" s="1"/>
  <c r="K796" i="9" a="1"/>
  <c r="K796" i="9" s="1"/>
  <c r="L796" i="9"/>
  <c r="J795" i="9" a="1"/>
  <c r="J795" i="9" s="1"/>
  <c r="K795" i="9" s="1" a="1"/>
  <c r="K795" i="9" s="1"/>
  <c r="H794" i="9"/>
  <c r="J794" i="9" a="1"/>
  <c r="J794" i="9" s="1"/>
  <c r="K794" i="9" s="1" a="1"/>
  <c r="K794" i="9" s="1"/>
  <c r="L794" i="9"/>
  <c r="H793" i="9"/>
  <c r="J793" i="9" a="1"/>
  <c r="J793" i="9" s="1"/>
  <c r="L793" i="9"/>
  <c r="H791" i="9"/>
  <c r="J791" i="9" a="1"/>
  <c r="J791" i="9" s="1"/>
  <c r="L791" i="9"/>
  <c r="H790" i="9"/>
  <c r="J790" i="9" a="1"/>
  <c r="J790" i="9" s="1"/>
  <c r="L790" i="9"/>
  <c r="H789" i="9"/>
  <c r="J789" i="9" a="1"/>
  <c r="J789" i="9" s="1"/>
  <c r="L789" i="9"/>
  <c r="H788" i="9"/>
  <c r="J788" i="9" a="1"/>
  <c r="J788" i="9" s="1"/>
  <c r="L788" i="9"/>
  <c r="H787" i="9"/>
  <c r="J787" i="9" a="1"/>
  <c r="J787" i="9" s="1"/>
  <c r="L787" i="9"/>
  <c r="H786" i="9"/>
  <c r="J786" i="9" a="1"/>
  <c r="J786" i="9" s="1"/>
  <c r="L786" i="9"/>
  <c r="H785" i="9"/>
  <c r="J785" i="9" a="1"/>
  <c r="J785" i="9" s="1"/>
  <c r="L785" i="9"/>
  <c r="H784" i="9"/>
  <c r="J784" i="9" a="1"/>
  <c r="J784" i="9" s="1"/>
  <c r="L784" i="9"/>
  <c r="H783" i="9"/>
  <c r="J783" i="9" a="1"/>
  <c r="J783" i="9" s="1"/>
  <c r="L783" i="9"/>
  <c r="H782" i="9"/>
  <c r="J782" i="9" a="1"/>
  <c r="J782" i="9" s="1"/>
  <c r="L782" i="9"/>
  <c r="H781" i="9"/>
  <c r="J781" i="9" a="1"/>
  <c r="J781" i="9" s="1"/>
  <c r="K781" i="9" a="1"/>
  <c r="K781" i="9" s="1"/>
  <c r="L781" i="9"/>
  <c r="J780" i="9" a="1"/>
  <c r="J780" i="9" s="1"/>
  <c r="K780" i="9" a="1"/>
  <c r="K780" i="9" s="1"/>
  <c r="H779" i="9"/>
  <c r="J779" i="9" a="1"/>
  <c r="J779" i="9" s="1"/>
  <c r="K779" i="9" s="1" a="1"/>
  <c r="K779" i="9" s="1"/>
  <c r="L779" i="9"/>
  <c r="H778" i="9"/>
  <c r="J778" i="9" a="1"/>
  <c r="J778" i="9" s="1"/>
  <c r="L778" i="9"/>
  <c r="H777" i="9"/>
  <c r="J777" i="9" a="1"/>
  <c r="J777" i="9" s="1"/>
  <c r="L777" i="9"/>
  <c r="H776" i="9"/>
  <c r="J776" i="9" a="1"/>
  <c r="J776" i="9" s="1"/>
  <c r="L776" i="9"/>
  <c r="H775" i="9"/>
  <c r="J775" i="9" a="1"/>
  <c r="J775" i="9" s="1"/>
  <c r="L775" i="9"/>
  <c r="H774" i="9"/>
  <c r="J774" i="9" a="1"/>
  <c r="J774" i="9" s="1"/>
  <c r="L774" i="9"/>
  <c r="H773" i="9"/>
  <c r="J773" i="9" a="1"/>
  <c r="J773" i="9" s="1"/>
  <c r="L773" i="9"/>
  <c r="H772" i="9"/>
  <c r="J772" i="9" a="1"/>
  <c r="J772" i="9" s="1"/>
  <c r="L772" i="9"/>
  <c r="H771" i="9"/>
  <c r="J771" i="9" a="1"/>
  <c r="J771" i="9" s="1"/>
  <c r="L771" i="9"/>
  <c r="H770" i="9"/>
  <c r="J770" i="9" a="1"/>
  <c r="J770" i="9" s="1"/>
  <c r="L770" i="9"/>
  <c r="H769" i="9"/>
  <c r="J769" i="9" a="1"/>
  <c r="J769" i="9" s="1"/>
  <c r="L769" i="9"/>
  <c r="H768" i="9"/>
  <c r="J768" i="9" a="1"/>
  <c r="J768" i="9" s="1"/>
  <c r="L768" i="9"/>
  <c r="H767" i="9"/>
  <c r="J767" i="9" a="1"/>
  <c r="J767" i="9" s="1"/>
  <c r="L767" i="9"/>
  <c r="H766" i="9"/>
  <c r="J766" i="9" a="1"/>
  <c r="J766" i="9" s="1"/>
  <c r="K766" i="9" a="1"/>
  <c r="K766" i="9" s="1"/>
  <c r="L766" i="9"/>
  <c r="J765" i="9" a="1"/>
  <c r="J765" i="9" s="1"/>
  <c r="K765" i="9" a="1"/>
  <c r="K765" i="9" s="1"/>
  <c r="H764" i="9"/>
  <c r="J764" i="9" a="1"/>
  <c r="J764" i="9" s="1"/>
  <c r="K764" i="9" s="1" a="1"/>
  <c r="K764" i="9" s="1"/>
  <c r="L764" i="9"/>
  <c r="H763" i="9"/>
  <c r="J763" i="9" a="1"/>
  <c r="J763" i="9" s="1"/>
  <c r="L763" i="9"/>
  <c r="H762" i="9"/>
  <c r="J762" i="9" a="1"/>
  <c r="J762" i="9" s="1"/>
  <c r="L762" i="9"/>
  <c r="H761" i="9"/>
  <c r="J761" i="9" a="1"/>
  <c r="J761" i="9" s="1"/>
  <c r="L761" i="9"/>
  <c r="H760" i="9"/>
  <c r="J760" i="9" a="1"/>
  <c r="J760" i="9" s="1"/>
  <c r="L760" i="9"/>
  <c r="H759" i="9"/>
  <c r="J759" i="9" a="1"/>
  <c r="J759" i="9" s="1"/>
  <c r="L759" i="9"/>
  <c r="H757" i="9"/>
  <c r="J757" i="9" a="1"/>
  <c r="J757" i="9" s="1"/>
  <c r="K757" i="9" a="1"/>
  <c r="K757" i="9" s="1"/>
  <c r="K758" i="9" s="1" a="1"/>
  <c r="K758" i="9" s="1"/>
  <c r="L757" i="9"/>
  <c r="J756" i="9" a="1"/>
  <c r="J756" i="9" s="1"/>
  <c r="K756" i="9" a="1"/>
  <c r="K756" i="9" s="1"/>
  <c r="H755" i="9"/>
  <c r="J755" i="9" a="1"/>
  <c r="J755" i="9" s="1"/>
  <c r="K755" i="9" s="1" a="1"/>
  <c r="K755" i="9" s="1"/>
  <c r="L755" i="9"/>
  <c r="H754" i="9"/>
  <c r="J754" i="9" a="1"/>
  <c r="J754" i="9" s="1"/>
  <c r="L754" i="9"/>
  <c r="H753" i="9"/>
  <c r="J753" i="9" a="1"/>
  <c r="J753" i="9" s="1"/>
  <c r="L753" i="9"/>
  <c r="H752" i="9"/>
  <c r="J752" i="9" a="1"/>
  <c r="J752" i="9" s="1"/>
  <c r="L752" i="9"/>
  <c r="H751" i="9"/>
  <c r="J751" i="9" a="1"/>
  <c r="J751" i="9" s="1"/>
  <c r="L751" i="9"/>
  <c r="H750" i="9"/>
  <c r="J750" i="9" a="1"/>
  <c r="J750" i="9" s="1"/>
  <c r="L750" i="9"/>
  <c r="H749" i="9"/>
  <c r="J749" i="9" a="1"/>
  <c r="J749" i="9" s="1"/>
  <c r="L749" i="9"/>
  <c r="H748" i="9"/>
  <c r="J748" i="9" a="1"/>
  <c r="J748" i="9" s="1"/>
  <c r="L748" i="9"/>
  <c r="H747" i="9"/>
  <c r="J747" i="9" a="1"/>
  <c r="J747" i="9" s="1"/>
  <c r="L747" i="9"/>
  <c r="H746" i="9"/>
  <c r="J746" i="9" a="1"/>
  <c r="J746" i="9" s="1"/>
  <c r="L746" i="9"/>
  <c r="H745" i="9"/>
  <c r="J745" i="9" a="1"/>
  <c r="J745" i="9" s="1"/>
  <c r="L745" i="9"/>
  <c r="H744" i="9"/>
  <c r="J744" i="9" a="1"/>
  <c r="J744" i="9" s="1"/>
  <c r="L744" i="9"/>
  <c r="H743" i="9"/>
  <c r="J743" i="9" a="1"/>
  <c r="J743" i="9" s="1"/>
  <c r="L743" i="9"/>
  <c r="H742" i="9"/>
  <c r="J742" i="9" a="1"/>
  <c r="J742" i="9" s="1"/>
  <c r="K742" i="9" a="1"/>
  <c r="K742" i="9" s="1"/>
  <c r="L742" i="9"/>
  <c r="J741" i="9" a="1"/>
  <c r="J741" i="9" s="1"/>
  <c r="K741" i="9" a="1"/>
  <c r="K741" i="9" s="1"/>
  <c r="H740" i="9"/>
  <c r="J740" i="9" a="1"/>
  <c r="J740" i="9" s="1"/>
  <c r="K740" i="9" s="1" a="1"/>
  <c r="K740" i="9" s="1"/>
  <c r="L740" i="9"/>
  <c r="H737" i="9"/>
  <c r="J737" i="9" a="1"/>
  <c r="J737" i="9" s="1"/>
  <c r="L737" i="9"/>
  <c r="H739" i="9"/>
  <c r="J739" i="9" a="1"/>
  <c r="J739" i="9" s="1"/>
  <c r="L739" i="9"/>
  <c r="H738" i="9"/>
  <c r="J738" i="9" a="1"/>
  <c r="J738" i="9" s="1"/>
  <c r="L738" i="9"/>
  <c r="H736" i="9"/>
  <c r="J736" i="9" a="1"/>
  <c r="J736" i="9" s="1"/>
  <c r="L736" i="9"/>
  <c r="H735" i="9"/>
  <c r="J735" i="9" a="1"/>
  <c r="J735" i="9" s="1"/>
  <c r="L735" i="9"/>
  <c r="H734" i="9"/>
  <c r="J734" i="9" a="1"/>
  <c r="J734" i="9" s="1"/>
  <c r="L734" i="9"/>
  <c r="H733" i="9"/>
  <c r="J733" i="9" a="1"/>
  <c r="J733" i="9" s="1"/>
  <c r="L733" i="9"/>
  <c r="H732" i="9"/>
  <c r="J732" i="9" a="1"/>
  <c r="J732" i="9" s="1"/>
  <c r="L732" i="9"/>
  <c r="H731" i="9"/>
  <c r="J731" i="9" a="1"/>
  <c r="J731" i="9" s="1"/>
  <c r="L731" i="9"/>
  <c r="H730" i="9"/>
  <c r="K730" i="9" a="1"/>
  <c r="K730" i="9" s="1"/>
  <c r="L730" i="9"/>
  <c r="J729" i="9" a="1"/>
  <c r="J729" i="9" s="1"/>
  <c r="K729" i="9" a="1"/>
  <c r="K729" i="9" s="1"/>
  <c r="H728" i="9"/>
  <c r="J728" i="9" a="1"/>
  <c r="J728" i="9" s="1"/>
  <c r="L728" i="9"/>
  <c r="H727" i="9"/>
  <c r="J727" i="9" a="1"/>
  <c r="J727" i="9" s="1"/>
  <c r="L727" i="9"/>
  <c r="H726" i="9"/>
  <c r="J726" i="9" a="1"/>
  <c r="J726" i="9" s="1"/>
  <c r="L726" i="9"/>
  <c r="H725" i="9"/>
  <c r="J725" i="9" a="1"/>
  <c r="J725" i="9" s="1"/>
  <c r="L725" i="9"/>
  <c r="H724" i="9"/>
  <c r="J724" i="9" a="1"/>
  <c r="J724" i="9" s="1"/>
  <c r="L724" i="9"/>
  <c r="H723" i="9"/>
  <c r="J723" i="9" a="1"/>
  <c r="J723" i="9" s="1"/>
  <c r="K723" i="9" a="1"/>
  <c r="K723" i="9" s="1"/>
  <c r="L723" i="9"/>
  <c r="J722" i="9" a="1"/>
  <c r="J722" i="9" s="1"/>
  <c r="K722" i="9" a="1"/>
  <c r="K722" i="9" s="1"/>
  <c r="H721" i="9"/>
  <c r="J721" i="9" a="1"/>
  <c r="J721" i="9" s="1"/>
  <c r="K721" i="9" s="1" a="1"/>
  <c r="K721" i="9" s="1"/>
  <c r="L721" i="9"/>
  <c r="H720" i="9"/>
  <c r="J720" i="9" a="1"/>
  <c r="J720" i="9" s="1"/>
  <c r="L720" i="9"/>
  <c r="H719" i="9"/>
  <c r="J719" i="9" a="1"/>
  <c r="J719" i="9" s="1"/>
  <c r="L719" i="9"/>
  <c r="H718" i="9"/>
  <c r="J718" i="9" a="1"/>
  <c r="J718" i="9" s="1"/>
  <c r="L718" i="9"/>
  <c r="H717" i="9"/>
  <c r="J717" i="9" a="1"/>
  <c r="J717" i="9" s="1"/>
  <c r="L717" i="9"/>
  <c r="H716" i="9"/>
  <c r="J716" i="9" a="1"/>
  <c r="J716" i="9" s="1"/>
  <c r="L716" i="9"/>
  <c r="H715" i="9"/>
  <c r="J715" i="9" a="1"/>
  <c r="J715" i="9" s="1"/>
  <c r="L715" i="9"/>
  <c r="H714" i="9"/>
  <c r="J714" i="9" a="1"/>
  <c r="J714" i="9" s="1"/>
  <c r="L714" i="9"/>
  <c r="H713" i="9"/>
  <c r="J713" i="9" a="1"/>
  <c r="J713" i="9" s="1"/>
  <c r="L713" i="9"/>
  <c r="H712" i="9"/>
  <c r="J712" i="9" a="1"/>
  <c r="J712" i="9" s="1"/>
  <c r="L712" i="9"/>
  <c r="H711" i="9"/>
  <c r="J711" i="9" a="1"/>
  <c r="J711" i="9" s="1"/>
  <c r="L711" i="9"/>
  <c r="H710" i="9"/>
  <c r="J710" i="9" a="1"/>
  <c r="J710" i="9" s="1"/>
  <c r="L710" i="9"/>
  <c r="H709" i="9"/>
  <c r="K709" i="9" a="1"/>
  <c r="K709" i="9" s="1"/>
  <c r="L709" i="9"/>
  <c r="J708" i="9" a="1"/>
  <c r="J708" i="9" s="1"/>
  <c r="K708" i="9" s="1" a="1"/>
  <c r="K708" i="9" s="1"/>
  <c r="H707" i="9"/>
  <c r="J707" i="9" a="1"/>
  <c r="J707" i="9" s="1"/>
  <c r="L707" i="9"/>
  <c r="H706" i="9"/>
  <c r="J706" i="9" a="1"/>
  <c r="J706" i="9" s="1"/>
  <c r="L706" i="9"/>
  <c r="H705" i="9"/>
  <c r="J705" i="9" a="1"/>
  <c r="J705" i="9" s="1"/>
  <c r="L705" i="9"/>
  <c r="H704" i="9"/>
  <c r="J704" i="9" a="1"/>
  <c r="J704" i="9" s="1"/>
  <c r="L704" i="9"/>
  <c r="H702" i="9"/>
  <c r="J702" i="9" a="1"/>
  <c r="J702" i="9" s="1"/>
  <c r="L702" i="9"/>
  <c r="H701" i="9"/>
  <c r="J701" i="9" a="1"/>
  <c r="J701" i="9" s="1"/>
  <c r="L701" i="9"/>
  <c r="H699" i="9"/>
  <c r="J699" i="9" a="1"/>
  <c r="J699" i="9" s="1"/>
  <c r="L699" i="9"/>
  <c r="H698" i="9"/>
  <c r="J698" i="9" a="1"/>
  <c r="J698" i="9" s="1"/>
  <c r="L698" i="9"/>
  <c r="H697" i="9"/>
  <c r="J697" i="9" a="1"/>
  <c r="J697" i="9" s="1"/>
  <c r="L697" i="9"/>
  <c r="H696" i="9"/>
  <c r="J696" i="9" a="1"/>
  <c r="J696" i="9" s="1"/>
  <c r="L696" i="9"/>
  <c r="H695" i="9"/>
  <c r="J695" i="9" a="1"/>
  <c r="J695" i="9" s="1"/>
  <c r="L695" i="9"/>
  <c r="H694" i="9"/>
  <c r="J694" i="9" a="1"/>
  <c r="J694" i="9" s="1"/>
  <c r="L694" i="9"/>
  <c r="H693" i="9"/>
  <c r="J693" i="9" a="1"/>
  <c r="J693" i="9" s="1"/>
  <c r="L693" i="9"/>
  <c r="H692" i="9"/>
  <c r="J692" i="9" a="1"/>
  <c r="J692" i="9" s="1"/>
  <c r="L692" i="9"/>
  <c r="H691" i="9"/>
  <c r="J691" i="9" a="1"/>
  <c r="J691" i="9" s="1"/>
  <c r="L691" i="9"/>
  <c r="H690" i="9"/>
  <c r="J690" i="9" a="1"/>
  <c r="J690" i="9" s="1"/>
  <c r="L690" i="9"/>
  <c r="H689" i="9"/>
  <c r="J689" i="9" a="1"/>
  <c r="J689" i="9" s="1"/>
  <c r="K689" i="9" s="1" a="1"/>
  <c r="K689" i="9" s="1"/>
  <c r="L689" i="9"/>
  <c r="J688" i="9" a="1"/>
  <c r="J688" i="9" s="1"/>
  <c r="K688" i="9" s="1" a="1"/>
  <c r="K688" i="9" s="1"/>
  <c r="H687" i="9"/>
  <c r="J687" i="9" a="1"/>
  <c r="J687" i="9" s="1"/>
  <c r="K687" i="9" s="1" a="1"/>
  <c r="K687" i="9" s="1"/>
  <c r="L687" i="9"/>
  <c r="H686" i="9"/>
  <c r="J686" i="9" a="1"/>
  <c r="J686" i="9" s="1"/>
  <c r="L686" i="9"/>
  <c r="H685" i="9"/>
  <c r="J685" i="9" a="1"/>
  <c r="J685" i="9" s="1"/>
  <c r="L685" i="9"/>
  <c r="H684" i="9"/>
  <c r="J684" i="9" a="1"/>
  <c r="J684" i="9" s="1"/>
  <c r="L684" i="9"/>
  <c r="H683" i="9"/>
  <c r="J683" i="9" a="1"/>
  <c r="J683" i="9" s="1"/>
  <c r="L683" i="9"/>
  <c r="H682" i="9"/>
  <c r="J682" i="9" a="1"/>
  <c r="J682" i="9" s="1"/>
  <c r="L682" i="9"/>
  <c r="H681" i="9"/>
  <c r="J681" i="9" a="1"/>
  <c r="J681" i="9" s="1"/>
  <c r="L681" i="9"/>
  <c r="H680" i="9"/>
  <c r="J680" i="9" a="1"/>
  <c r="J680" i="9" s="1"/>
  <c r="L680" i="9"/>
  <c r="H679" i="9"/>
  <c r="J679" i="9" a="1"/>
  <c r="J679" i="9" s="1"/>
  <c r="L679" i="9"/>
  <c r="H678" i="9"/>
  <c r="J678" i="9" a="1"/>
  <c r="J678" i="9" s="1"/>
  <c r="L678" i="9"/>
  <c r="H677" i="9"/>
  <c r="J677" i="9" a="1"/>
  <c r="J677" i="9" s="1"/>
  <c r="H676" i="9"/>
  <c r="J676" i="9" a="1"/>
  <c r="J676" i="9" s="1"/>
  <c r="L676" i="9"/>
  <c r="H675" i="9"/>
  <c r="J675" i="9" a="1"/>
  <c r="J675" i="9" s="1"/>
  <c r="L675" i="9"/>
  <c r="H674" i="9"/>
  <c r="J674" i="9" a="1"/>
  <c r="J674" i="9" s="1"/>
  <c r="K674" i="9" a="1"/>
  <c r="K674" i="9" s="1"/>
  <c r="L674" i="9"/>
  <c r="J655" i="9" a="1"/>
  <c r="J655" i="9" s="1"/>
  <c r="K655" i="9" a="1"/>
  <c r="K655" i="9" s="1"/>
  <c r="J643" i="9" a="1"/>
  <c r="J643" i="9" s="1"/>
  <c r="K643" i="9" a="1"/>
  <c r="K643" i="9" s="1"/>
  <c r="J627" i="9" a="1"/>
  <c r="J627" i="9" s="1"/>
  <c r="K627" i="9" a="1"/>
  <c r="K627" i="9" s="1"/>
  <c r="J615" i="9" a="1"/>
  <c r="J615" i="9" s="1"/>
  <c r="J602" i="9" a="1"/>
  <c r="J602" i="9" s="1"/>
  <c r="K602" i="9" a="1"/>
  <c r="K602" i="9" s="1"/>
  <c r="J588" i="9" a="1"/>
  <c r="J588" i="9" s="1"/>
  <c r="K588" i="9" a="1"/>
  <c r="K588" i="9" s="1"/>
  <c r="J579" i="9" a="1"/>
  <c r="J579" i="9" s="1"/>
  <c r="K579" i="9" a="1"/>
  <c r="K579" i="9" s="1"/>
  <c r="J564" i="9" a="1"/>
  <c r="J564" i="9" s="1"/>
  <c r="K564" i="9" a="1"/>
  <c r="K564" i="9" s="1"/>
  <c r="J548" i="9" a="1"/>
  <c r="J548" i="9" s="1"/>
  <c r="K548" i="9" a="1"/>
  <c r="K548" i="9" s="1"/>
  <c r="J537" i="9" a="1"/>
  <c r="J537" i="9" s="1"/>
  <c r="K537" i="9" a="1"/>
  <c r="K537" i="9" s="1"/>
  <c r="J673" i="9" a="1"/>
  <c r="J673" i="9" s="1"/>
  <c r="K673" i="9" a="1"/>
  <c r="K673" i="9" s="1"/>
  <c r="H672" i="9"/>
  <c r="J672" i="9" a="1"/>
  <c r="J672" i="9" s="1"/>
  <c r="L672" i="9"/>
  <c r="H671" i="9"/>
  <c r="J671" i="9" a="1"/>
  <c r="J671" i="9" s="1"/>
  <c r="L671" i="9"/>
  <c r="H669" i="9"/>
  <c r="J669" i="9" a="1"/>
  <c r="J669" i="9" s="1"/>
  <c r="L669" i="9"/>
  <c r="H668" i="9"/>
  <c r="J668" i="9" a="1"/>
  <c r="J668" i="9" s="1"/>
  <c r="L668" i="9"/>
  <c r="H666" i="9"/>
  <c r="J666" i="9" a="1"/>
  <c r="J666" i="9" s="1"/>
  <c r="L666" i="9"/>
  <c r="H665" i="9"/>
  <c r="J665" i="9" a="1"/>
  <c r="J665" i="9" s="1"/>
  <c r="L665" i="9"/>
  <c r="H664" i="9"/>
  <c r="J664" i="9" a="1"/>
  <c r="J664" i="9" s="1"/>
  <c r="L664" i="9"/>
  <c r="H663" i="9"/>
  <c r="J663" i="9" a="1"/>
  <c r="J663" i="9" s="1"/>
  <c r="L663" i="9"/>
  <c r="H662" i="9"/>
  <c r="J662" i="9" a="1"/>
  <c r="J662" i="9" s="1"/>
  <c r="L662" i="9"/>
  <c r="H661" i="9"/>
  <c r="J661" i="9" a="1"/>
  <c r="J661" i="9" s="1"/>
  <c r="L661" i="9"/>
  <c r="H660" i="9"/>
  <c r="J660" i="9" a="1"/>
  <c r="J660" i="9" s="1"/>
  <c r="L660" i="9"/>
  <c r="H659" i="9"/>
  <c r="J659" i="9" a="1"/>
  <c r="J659" i="9" s="1"/>
  <c r="L659" i="9"/>
  <c r="H658" i="9"/>
  <c r="J658" i="9" a="1"/>
  <c r="J658" i="9" s="1"/>
  <c r="L658" i="9"/>
  <c r="H657" i="9"/>
  <c r="J657" i="9" a="1"/>
  <c r="J657" i="9" s="1"/>
  <c r="L657" i="9"/>
  <c r="H656" i="9"/>
  <c r="J656" i="9" a="1"/>
  <c r="J656" i="9" s="1"/>
  <c r="K656" i="9" s="1" a="1"/>
  <c r="K656" i="9" s="1"/>
  <c r="L656" i="9"/>
  <c r="H654" i="9"/>
  <c r="J654" i="9" a="1"/>
  <c r="J654" i="9" s="1"/>
  <c r="K654" i="9" s="1" a="1"/>
  <c r="K654" i="9" s="1"/>
  <c r="L654" i="9"/>
  <c r="H653" i="9"/>
  <c r="J653" i="9" a="1"/>
  <c r="J653" i="9" s="1"/>
  <c r="L653" i="9"/>
  <c r="H652" i="9"/>
  <c r="J652" i="9" a="1"/>
  <c r="J652" i="9" s="1"/>
  <c r="L652" i="9"/>
  <c r="H645" i="9"/>
  <c r="J645" i="9" a="1"/>
  <c r="J645" i="9" s="1"/>
  <c r="L645" i="9"/>
  <c r="H647" i="9"/>
  <c r="H648" i="9"/>
  <c r="H649" i="9"/>
  <c r="H650" i="9"/>
  <c r="H651" i="9"/>
  <c r="J647" i="9" a="1"/>
  <c r="J647" i="9" s="1"/>
  <c r="J648" i="9" a="1"/>
  <c r="J648" i="9" s="1"/>
  <c r="J649" i="9" a="1"/>
  <c r="J649" i="9" s="1"/>
  <c r="J650" i="9" a="1"/>
  <c r="J650" i="9" s="1"/>
  <c r="J651" i="9" a="1"/>
  <c r="J651" i="9" s="1"/>
  <c r="L647" i="9"/>
  <c r="L648" i="9"/>
  <c r="L649" i="9"/>
  <c r="L650" i="9"/>
  <c r="L651" i="9"/>
  <c r="H644" i="9"/>
  <c r="J644" i="9" a="1"/>
  <c r="J644" i="9" s="1"/>
  <c r="K644" i="9" s="1" a="1"/>
  <c r="K644" i="9" s="1"/>
  <c r="H646" i="9"/>
  <c r="J646" i="9" a="1"/>
  <c r="J646" i="9" s="1"/>
  <c r="L646" i="9"/>
  <c r="L644" i="9"/>
  <c r="H642" i="9"/>
  <c r="J642" i="9" a="1"/>
  <c r="J642" i="9" s="1"/>
  <c r="L642" i="9"/>
  <c r="H641" i="9"/>
  <c r="J641" i="9" a="1"/>
  <c r="J641" i="9" s="1"/>
  <c r="L641" i="9"/>
  <c r="H639" i="9"/>
  <c r="J639" i="9" a="1"/>
  <c r="J639" i="9" s="1"/>
  <c r="L639" i="9"/>
  <c r="H638" i="9"/>
  <c r="J638" i="9" a="1"/>
  <c r="J638" i="9" s="1"/>
  <c r="L638" i="9"/>
  <c r="H637" i="9"/>
  <c r="J637" i="9" a="1"/>
  <c r="J637" i="9" s="1"/>
  <c r="L637" i="9"/>
  <c r="H636" i="9"/>
  <c r="J636" i="9" a="1"/>
  <c r="J636" i="9" s="1"/>
  <c r="L636" i="9"/>
  <c r="H635" i="9"/>
  <c r="J635" i="9" a="1"/>
  <c r="J635" i="9" s="1"/>
  <c r="L635" i="9"/>
  <c r="H634" i="9"/>
  <c r="J634" i="9" a="1"/>
  <c r="J634" i="9" s="1"/>
  <c r="L634" i="9"/>
  <c r="H633" i="9"/>
  <c r="J633" i="9" a="1"/>
  <c r="J633" i="9" s="1"/>
  <c r="L633" i="9"/>
  <c r="H632" i="9"/>
  <c r="J632" i="9" a="1"/>
  <c r="J632" i="9" s="1"/>
  <c r="L632" i="9"/>
  <c r="H631" i="9"/>
  <c r="J631" i="9" a="1"/>
  <c r="J631" i="9" s="1"/>
  <c r="L631" i="9"/>
  <c r="H630" i="9"/>
  <c r="J630" i="9" a="1"/>
  <c r="J630" i="9" s="1"/>
  <c r="L630" i="9"/>
  <c r="H629" i="9"/>
  <c r="J629" i="9" a="1"/>
  <c r="J629" i="9" s="1"/>
  <c r="L629" i="9"/>
  <c r="H628" i="9"/>
  <c r="J628" i="9" a="1"/>
  <c r="J628" i="9" s="1"/>
  <c r="K628" i="9" a="1"/>
  <c r="K628" i="9" s="1"/>
  <c r="L628" i="9"/>
  <c r="H626" i="9"/>
  <c r="J626" i="9" a="1"/>
  <c r="J626" i="9" s="1"/>
  <c r="K626" i="9" s="1" a="1"/>
  <c r="K626" i="9" s="1"/>
  <c r="L626" i="9"/>
  <c r="H624" i="9"/>
  <c r="J624" i="9" a="1"/>
  <c r="J624" i="9" s="1"/>
  <c r="L624" i="9"/>
  <c r="H623" i="9"/>
  <c r="J623" i="9" a="1"/>
  <c r="J623" i="9" s="1"/>
  <c r="L623" i="9"/>
  <c r="H622" i="9"/>
  <c r="J622" i="9" a="1"/>
  <c r="J622" i="9" s="1"/>
  <c r="L622" i="9"/>
  <c r="H621" i="9"/>
  <c r="J621" i="9" a="1"/>
  <c r="J621" i="9" s="1"/>
  <c r="L621" i="9"/>
  <c r="H620" i="9"/>
  <c r="J620" i="9" a="1"/>
  <c r="J620" i="9" s="1"/>
  <c r="L620" i="9"/>
  <c r="H619" i="9"/>
  <c r="J619" i="9" a="1"/>
  <c r="J619" i="9" s="1"/>
  <c r="L619" i="9"/>
  <c r="H618" i="9"/>
  <c r="J618" i="9" a="1"/>
  <c r="J618" i="9" s="1"/>
  <c r="L618" i="9"/>
  <c r="H617" i="9"/>
  <c r="J617" i="9" a="1"/>
  <c r="J617" i="9" s="1"/>
  <c r="L617" i="9"/>
  <c r="H616" i="9"/>
  <c r="J616" i="9" a="1"/>
  <c r="J616" i="9" s="1"/>
  <c r="L616" i="9"/>
  <c r="H614" i="9"/>
  <c r="J614" i="9" a="1"/>
  <c r="J614" i="9" s="1"/>
  <c r="L614" i="9"/>
  <c r="H613" i="9"/>
  <c r="J613" i="9" a="1"/>
  <c r="J613" i="9" s="1"/>
  <c r="L613" i="9"/>
  <c r="H612" i="9"/>
  <c r="J612" i="9" a="1"/>
  <c r="J612" i="9" s="1"/>
  <c r="L612" i="9"/>
  <c r="H611" i="9"/>
  <c r="J611" i="9" a="1"/>
  <c r="J611" i="9" s="1"/>
  <c r="L611" i="9"/>
  <c r="H610" i="9"/>
  <c r="J610" i="9" a="1"/>
  <c r="J610" i="9" s="1"/>
  <c r="L610" i="9"/>
  <c r="H609" i="9"/>
  <c r="J609" i="9" a="1"/>
  <c r="J609" i="9" s="1"/>
  <c r="L609" i="9"/>
  <c r="H608" i="9"/>
  <c r="J608" i="9" a="1"/>
  <c r="J608" i="9" s="1"/>
  <c r="L608" i="9"/>
  <c r="H607" i="9"/>
  <c r="J607" i="9" a="1"/>
  <c r="J607" i="9" s="1"/>
  <c r="L607" i="9"/>
  <c r="H606" i="9"/>
  <c r="J606" i="9" a="1"/>
  <c r="J606" i="9" s="1"/>
  <c r="L606" i="9"/>
  <c r="H605" i="9"/>
  <c r="J605" i="9" a="1"/>
  <c r="J605" i="9" s="1"/>
  <c r="L605" i="9"/>
  <c r="H604" i="9"/>
  <c r="J604" i="9" a="1"/>
  <c r="J604" i="9" s="1"/>
  <c r="L604" i="9"/>
  <c r="H532" i="9"/>
  <c r="J532" i="9" a="1"/>
  <c r="J532" i="9" s="1"/>
  <c r="K532" i="9" s="1" a="1"/>
  <c r="K532" i="9" s="1"/>
  <c r="L532" i="9"/>
  <c r="H552" i="9"/>
  <c r="J552" i="9" a="1"/>
  <c r="J552" i="9" s="1"/>
  <c r="L552" i="9"/>
  <c r="H557" i="9"/>
  <c r="J557" i="9" a="1"/>
  <c r="J557" i="9" s="1"/>
  <c r="L557" i="9"/>
  <c r="H603" i="9"/>
  <c r="J603" i="9" a="1"/>
  <c r="J603" i="9" s="1"/>
  <c r="K603" i="9" a="1"/>
  <c r="K603" i="9" s="1"/>
  <c r="L603" i="9"/>
  <c r="H601" i="9"/>
  <c r="J601" i="9" a="1"/>
  <c r="J601" i="9" s="1"/>
  <c r="K601" i="9" s="1" a="1"/>
  <c r="K601" i="9" s="1"/>
  <c r="L601" i="9"/>
  <c r="H600" i="9"/>
  <c r="J600" i="9" a="1"/>
  <c r="J600" i="9" s="1"/>
  <c r="L600" i="9"/>
  <c r="H599" i="9"/>
  <c r="J599" i="9" a="1"/>
  <c r="J599" i="9" s="1"/>
  <c r="L599" i="9"/>
  <c r="H594" i="9"/>
  <c r="J594" i="9" a="1"/>
  <c r="J594" i="9" s="1"/>
  <c r="L594" i="9"/>
  <c r="H591" i="9"/>
  <c r="H592" i="9"/>
  <c r="H593" i="9"/>
  <c r="H595" i="9"/>
  <c r="H596" i="9"/>
  <c r="H597" i="9"/>
  <c r="H598" i="9"/>
  <c r="J591" i="9" a="1"/>
  <c r="J591" i="9" s="1"/>
  <c r="J592" i="9" a="1"/>
  <c r="J592" i="9" s="1"/>
  <c r="J593" i="9" a="1"/>
  <c r="J593" i="9" s="1"/>
  <c r="J595" i="9" a="1"/>
  <c r="J595" i="9" s="1"/>
  <c r="J596" i="9" a="1"/>
  <c r="J596" i="9" s="1"/>
  <c r="J597" i="9" a="1"/>
  <c r="J597" i="9" s="1"/>
  <c r="J598" i="9" a="1"/>
  <c r="J598" i="9" s="1"/>
  <c r="L591" i="9"/>
  <c r="L592" i="9"/>
  <c r="L593" i="9"/>
  <c r="L595" i="9"/>
  <c r="L596" i="9"/>
  <c r="L597" i="9"/>
  <c r="L598" i="9"/>
  <c r="H590" i="9"/>
  <c r="J590" i="9" a="1"/>
  <c r="J590" i="9" s="1"/>
  <c r="L590" i="9"/>
  <c r="H589" i="9"/>
  <c r="J589" i="9" a="1"/>
  <c r="J589" i="9" s="1"/>
  <c r="K589" i="9" s="1" a="1"/>
  <c r="K589" i="9" s="1"/>
  <c r="L589" i="9"/>
  <c r="H587" i="9"/>
  <c r="J587" i="9" a="1"/>
  <c r="J587" i="9" s="1"/>
  <c r="K587" i="9" s="1" a="1"/>
  <c r="K587" i="9" s="1"/>
  <c r="L587" i="9"/>
  <c r="H586" i="9"/>
  <c r="J586" i="9" a="1"/>
  <c r="J586" i="9" s="1"/>
  <c r="L586" i="9"/>
  <c r="H585" i="9"/>
  <c r="J585" i="9" a="1"/>
  <c r="J585" i="9" s="1"/>
  <c r="L585" i="9"/>
  <c r="H584" i="9"/>
  <c r="J584" i="9" a="1"/>
  <c r="J584" i="9" s="1"/>
  <c r="L584" i="9"/>
  <c r="H583" i="9"/>
  <c r="J583" i="9" a="1"/>
  <c r="J583" i="9" s="1"/>
  <c r="L583" i="9"/>
  <c r="H582" i="9"/>
  <c r="J582" i="9" a="1"/>
  <c r="J582" i="9" s="1"/>
  <c r="L582" i="9"/>
  <c r="H581" i="9"/>
  <c r="J581" i="9" a="1"/>
  <c r="J581" i="9" s="1"/>
  <c r="L581" i="9"/>
  <c r="H580" i="9"/>
  <c r="J580" i="9" a="1"/>
  <c r="J580" i="9" s="1"/>
  <c r="K580" i="9" a="1"/>
  <c r="K580" i="9" s="1"/>
  <c r="L580" i="9"/>
  <c r="H577" i="9"/>
  <c r="J577" i="9" a="1"/>
  <c r="J577" i="9" s="1"/>
  <c r="L577" i="9"/>
  <c r="H578" i="9"/>
  <c r="J578" i="9" a="1"/>
  <c r="J578" i="9" s="1"/>
  <c r="K578" i="9" s="1" a="1"/>
  <c r="K578" i="9" s="1"/>
  <c r="L578" i="9"/>
  <c r="H576" i="9"/>
  <c r="J576" i="9" a="1"/>
  <c r="J576" i="9" s="1"/>
  <c r="L576" i="9"/>
  <c r="H575" i="9"/>
  <c r="J575" i="9" a="1"/>
  <c r="J575" i="9" s="1"/>
  <c r="L575" i="9"/>
  <c r="H574" i="9"/>
  <c r="J574" i="9" a="1"/>
  <c r="J574" i="9" s="1"/>
  <c r="L574" i="9"/>
  <c r="H573" i="9"/>
  <c r="J573" i="9" a="1"/>
  <c r="J573" i="9" s="1"/>
  <c r="L573" i="9"/>
  <c r="H572" i="9"/>
  <c r="J572" i="9" a="1"/>
  <c r="J572" i="9" s="1"/>
  <c r="L572" i="9"/>
  <c r="H571" i="9"/>
  <c r="J571" i="9" a="1"/>
  <c r="J571" i="9" s="1"/>
  <c r="L571" i="9"/>
  <c r="H570" i="9"/>
  <c r="J570" i="9" a="1"/>
  <c r="J570" i="9" s="1"/>
  <c r="L570" i="9"/>
  <c r="H569" i="9"/>
  <c r="J569" i="9" a="1"/>
  <c r="J569" i="9" s="1"/>
  <c r="L569" i="9"/>
  <c r="H568" i="9"/>
  <c r="J568" i="9" a="1"/>
  <c r="J568" i="9" s="1"/>
  <c r="L568" i="9"/>
  <c r="H567" i="9"/>
  <c r="J567" i="9" a="1"/>
  <c r="J567" i="9" s="1"/>
  <c r="L567" i="9"/>
  <c r="H566" i="9"/>
  <c r="J566" i="9" a="1"/>
  <c r="J566" i="9" s="1"/>
  <c r="L566" i="9"/>
  <c r="H565" i="9"/>
  <c r="J565" i="9" a="1"/>
  <c r="J565" i="9" s="1"/>
  <c r="K565" i="9" a="1"/>
  <c r="K565" i="9" s="1"/>
  <c r="L565" i="9"/>
  <c r="H563" i="9"/>
  <c r="J563" i="9" a="1"/>
  <c r="J563" i="9" s="1"/>
  <c r="L563" i="9"/>
  <c r="H558" i="9"/>
  <c r="J558" i="9" a="1"/>
  <c r="J558" i="9" s="1"/>
  <c r="L558" i="9"/>
  <c r="H554" i="9"/>
  <c r="J554" i="9" a="1"/>
  <c r="J554" i="9" s="1"/>
  <c r="L554" i="9"/>
  <c r="H553" i="9"/>
  <c r="J553" i="9" a="1"/>
  <c r="J553" i="9" s="1"/>
  <c r="L553" i="9"/>
  <c r="H551" i="9"/>
  <c r="J551" i="9" a="1"/>
  <c r="J551" i="9" s="1"/>
  <c r="L551" i="9"/>
  <c r="H550" i="9"/>
  <c r="J550" i="9" a="1"/>
  <c r="J550" i="9" s="1"/>
  <c r="L550" i="9"/>
  <c r="H549" i="9"/>
  <c r="J549" i="9" a="1"/>
  <c r="J549" i="9" s="1"/>
  <c r="K549" i="9" a="1"/>
  <c r="K549" i="9" s="1"/>
  <c r="L549" i="9"/>
  <c r="H540" i="9"/>
  <c r="J540" i="9" a="1"/>
  <c r="J540" i="9" s="1"/>
  <c r="L540" i="9"/>
  <c r="H545" i="9"/>
  <c r="J545" i="9" a="1"/>
  <c r="J545" i="9" s="1"/>
  <c r="L545" i="9"/>
  <c r="H547" i="9"/>
  <c r="J547" i="9" a="1"/>
  <c r="J547" i="9" s="1"/>
  <c r="L547" i="9"/>
  <c r="H546" i="9"/>
  <c r="J546" i="9" a="1"/>
  <c r="J546" i="9" s="1"/>
  <c r="L546" i="9"/>
  <c r="H543" i="9"/>
  <c r="J543" i="9" a="1"/>
  <c r="J543" i="9" s="1"/>
  <c r="L543" i="9"/>
  <c r="H542" i="9"/>
  <c r="J542" i="9" a="1"/>
  <c r="J542" i="9" s="1"/>
  <c r="L542" i="9"/>
  <c r="H541" i="9"/>
  <c r="J541" i="9" a="1"/>
  <c r="J541" i="9" s="1"/>
  <c r="L541" i="9"/>
  <c r="H539" i="9"/>
  <c r="J539" i="9" a="1"/>
  <c r="J539" i="9" s="1"/>
  <c r="L539" i="9"/>
  <c r="H538" i="9"/>
  <c r="J538" i="9" a="1"/>
  <c r="J538" i="9" s="1"/>
  <c r="K538" i="9" a="1"/>
  <c r="K538" i="9" s="1"/>
  <c r="L538" i="9"/>
  <c r="H535" i="9"/>
  <c r="J535" i="9" a="1"/>
  <c r="J535" i="9" s="1"/>
  <c r="K535" i="9" s="1" a="1"/>
  <c r="K535" i="9" s="1"/>
  <c r="L535" i="9"/>
  <c r="H536" i="9"/>
  <c r="J536" i="9" a="1"/>
  <c r="J536" i="9" s="1"/>
  <c r="K536" i="9" s="1" a="1"/>
  <c r="K536" i="9" s="1"/>
  <c r="L536" i="9"/>
  <c r="H534" i="9"/>
  <c r="J534" i="9" a="1"/>
  <c r="J534" i="9" s="1"/>
  <c r="K534" i="9" s="1" a="1"/>
  <c r="K534" i="9" s="1"/>
  <c r="L534" i="9"/>
  <c r="H531" i="9"/>
  <c r="J531" i="9" a="1"/>
  <c r="J531" i="9" s="1"/>
  <c r="K531" i="9" s="1" a="1"/>
  <c r="K531" i="9" s="1"/>
  <c r="L531" i="9"/>
  <c r="H528" i="9"/>
  <c r="J528" i="9" a="1"/>
  <c r="J528" i="9" s="1"/>
  <c r="K528" i="9" s="1" a="1"/>
  <c r="K528" i="9" s="1"/>
  <c r="L528" i="9"/>
  <c r="H527" i="9"/>
  <c r="J527" i="9" a="1"/>
  <c r="J527" i="9" s="1"/>
  <c r="K527" i="9" s="1" a="1"/>
  <c r="K527" i="9" s="1"/>
  <c r="L527" i="9"/>
  <c r="H526" i="9"/>
  <c r="J526" i="9" a="1"/>
  <c r="J526" i="9" s="1"/>
  <c r="K526" i="9" s="1" a="1"/>
  <c r="K526" i="9" s="1"/>
  <c r="L526" i="9"/>
  <c r="H525" i="9"/>
  <c r="J525" i="9" a="1"/>
  <c r="J525" i="9" s="1"/>
  <c r="K525" i="9" s="1" a="1"/>
  <c r="K525" i="9" s="1"/>
  <c r="L525" i="9"/>
  <c r="H524" i="9"/>
  <c r="J524" i="9" a="1"/>
  <c r="J524" i="9" s="1"/>
  <c r="K524" i="9" s="1" a="1"/>
  <c r="K524" i="9" s="1"/>
  <c r="L524" i="9"/>
  <c r="H523" i="9"/>
  <c r="J523" i="9" a="1"/>
  <c r="J523" i="9" s="1"/>
  <c r="K523" i="9" s="1" a="1"/>
  <c r="K523" i="9" s="1"/>
  <c r="L523" i="9"/>
  <c r="H522" i="9"/>
  <c r="J522" i="9" a="1"/>
  <c r="J522" i="9" s="1"/>
  <c r="K522" i="9" s="1" a="1"/>
  <c r="K522" i="9" s="1"/>
  <c r="L522" i="9"/>
  <c r="H521" i="9"/>
  <c r="J521" i="9" a="1"/>
  <c r="J521" i="9" s="1"/>
  <c r="K521" i="9" s="1" a="1"/>
  <c r="K521" i="9" s="1"/>
  <c r="L521" i="9"/>
  <c r="H520" i="9"/>
  <c r="J520" i="9" a="1"/>
  <c r="J520" i="9" s="1"/>
  <c r="K520" i="9" s="1" a="1"/>
  <c r="K520" i="9" s="1"/>
  <c r="L520" i="9"/>
  <c r="H519" i="9"/>
  <c r="J519" i="9" a="1"/>
  <c r="J519" i="9" s="1"/>
  <c r="K519" i="9" a="1"/>
  <c r="K519" i="9" s="1"/>
  <c r="L519" i="9"/>
  <c r="J518" i="9" a="1"/>
  <c r="J518" i="9" s="1"/>
  <c r="K518" i="9" a="1"/>
  <c r="K518" i="9" s="1"/>
  <c r="H514" i="9"/>
  <c r="J514" i="9" a="1"/>
  <c r="J514" i="9" s="1"/>
  <c r="L514" i="9"/>
  <c r="H511" i="9"/>
  <c r="J511" i="9" a="1"/>
  <c r="J511" i="9" s="1"/>
  <c r="L511" i="9"/>
  <c r="H517" i="9"/>
  <c r="J517" i="9" a="1"/>
  <c r="J517" i="9" s="1"/>
  <c r="K517" i="9" s="1" a="1"/>
  <c r="K517" i="9" s="1"/>
  <c r="L517" i="9"/>
  <c r="H516" i="9"/>
  <c r="J516" i="9" a="1"/>
  <c r="J516" i="9" s="1"/>
  <c r="L516" i="9"/>
  <c r="H515" i="9"/>
  <c r="J515" i="9" a="1"/>
  <c r="J515" i="9" s="1"/>
  <c r="L515" i="9"/>
  <c r="H513" i="9"/>
  <c r="J513" i="9" a="1"/>
  <c r="J513" i="9" s="1"/>
  <c r="L513" i="9"/>
  <c r="H512" i="9"/>
  <c r="J512" i="9" a="1"/>
  <c r="J512" i="9" s="1"/>
  <c r="L512" i="9"/>
  <c r="H510" i="9"/>
  <c r="J510" i="9" a="1"/>
  <c r="J510" i="9" s="1"/>
  <c r="L510" i="9"/>
  <c r="H509" i="9"/>
  <c r="J509" i="9" a="1"/>
  <c r="J509" i="9" s="1"/>
  <c r="L509" i="9"/>
  <c r="H508" i="9"/>
  <c r="J508" i="9" a="1"/>
  <c r="J508" i="9" s="1"/>
  <c r="K508" i="9" a="1"/>
  <c r="K508" i="9" s="1"/>
  <c r="L508" i="9"/>
  <c r="H500" i="9"/>
  <c r="J500" i="9" a="1"/>
  <c r="J500" i="9" s="1"/>
  <c r="L500" i="9"/>
  <c r="J507" i="9" a="1"/>
  <c r="J507" i="9" s="1"/>
  <c r="K507" i="9" a="1"/>
  <c r="K507" i="9" s="1"/>
  <c r="H506" i="9"/>
  <c r="J506" i="9" a="1"/>
  <c r="J506" i="9" s="1"/>
  <c r="K506" i="9" s="1" a="1"/>
  <c r="K506" i="9" s="1"/>
  <c r="L506" i="9"/>
  <c r="H505" i="9"/>
  <c r="J505" i="9" a="1"/>
  <c r="J505" i="9" s="1"/>
  <c r="L505" i="9"/>
  <c r="H504" i="9"/>
  <c r="J504" i="9" a="1"/>
  <c r="J504" i="9" s="1"/>
  <c r="L504" i="9"/>
  <c r="H503" i="9"/>
  <c r="J503" i="9" a="1"/>
  <c r="J503" i="9" s="1"/>
  <c r="L503" i="9"/>
  <c r="H502" i="9"/>
  <c r="J502" i="9" a="1"/>
  <c r="J502" i="9" s="1"/>
  <c r="L502" i="9"/>
  <c r="J495" i="9" a="1"/>
  <c r="J495" i="9" s="1"/>
  <c r="H501" i="9"/>
  <c r="J501" i="9" a="1"/>
  <c r="J501" i="9" s="1"/>
  <c r="L501" i="9"/>
  <c r="H499" i="9"/>
  <c r="J499" i="9" a="1"/>
  <c r="J499" i="9" s="1"/>
  <c r="L499" i="9"/>
  <c r="H498" i="9"/>
  <c r="J498" i="9" a="1"/>
  <c r="J498" i="9" s="1"/>
  <c r="L498" i="9"/>
  <c r="H497" i="9"/>
  <c r="J497" i="9" a="1"/>
  <c r="J497" i="9" s="1"/>
  <c r="L497" i="9"/>
  <c r="H496" i="9"/>
  <c r="J496" i="9" a="1"/>
  <c r="J496" i="9" s="1"/>
  <c r="K496" i="9" s="1" a="1"/>
  <c r="K496" i="9" s="1"/>
  <c r="L496" i="9"/>
  <c r="H486" i="9"/>
  <c r="J486" i="9" a="1"/>
  <c r="J486" i="9" s="1"/>
  <c r="L486" i="9"/>
  <c r="H485" i="9"/>
  <c r="K495" i="9" a="1"/>
  <c r="K495" i="9" s="1"/>
  <c r="H494" i="9"/>
  <c r="J494" i="9" a="1"/>
  <c r="J494" i="9" s="1"/>
  <c r="K494" i="9" s="1" a="1"/>
  <c r="K494" i="9" s="1"/>
  <c r="L494" i="9"/>
  <c r="H493" i="9"/>
  <c r="J493" i="9" a="1"/>
  <c r="J493" i="9" s="1"/>
  <c r="L493" i="9"/>
  <c r="J492" i="9" a="1"/>
  <c r="J492" i="9" s="1"/>
  <c r="H491" i="9"/>
  <c r="J491" i="9" a="1"/>
  <c r="J491" i="9" s="1"/>
  <c r="L491" i="9"/>
  <c r="H490" i="9"/>
  <c r="J490" i="9" a="1"/>
  <c r="J490" i="9" s="1"/>
  <c r="L490" i="9"/>
  <c r="H489" i="9"/>
  <c r="J489" i="9" a="1"/>
  <c r="J489" i="9" s="1"/>
  <c r="L489" i="9"/>
  <c r="H488" i="9"/>
  <c r="J488" i="9" a="1"/>
  <c r="J488" i="9" s="1"/>
  <c r="L488" i="9"/>
  <c r="H487" i="9"/>
  <c r="J487" i="9" a="1"/>
  <c r="J487" i="9" s="1"/>
  <c r="L487" i="9"/>
  <c r="J485" i="9" a="1"/>
  <c r="J485" i="9" s="1"/>
  <c r="L485" i="9"/>
  <c r="J484" i="9" a="1"/>
  <c r="J484" i="9" s="1"/>
  <c r="L484" i="9"/>
  <c r="J483" i="9" a="1"/>
  <c r="J483" i="9" s="1"/>
  <c r="K483" i="9" a="1"/>
  <c r="K483" i="9" s="1"/>
  <c r="H482" i="9"/>
  <c r="J482" i="9" a="1"/>
  <c r="J482" i="9" s="1"/>
  <c r="K482" i="9" s="1" a="1"/>
  <c r="K482" i="9" s="1"/>
  <c r="L482" i="9"/>
  <c r="H481" i="9"/>
  <c r="J481" i="9" a="1"/>
  <c r="J481" i="9" s="1"/>
  <c r="L481" i="9"/>
  <c r="H480" i="9"/>
  <c r="J480" i="9" a="1"/>
  <c r="J480" i="9" s="1"/>
  <c r="L480" i="9"/>
  <c r="H479" i="9"/>
  <c r="J479" i="9" a="1"/>
  <c r="J479" i="9" s="1"/>
  <c r="L479" i="9"/>
  <c r="J478" i="9" a="1"/>
  <c r="J478" i="9" s="1"/>
  <c r="K478" i="9" a="1"/>
  <c r="K478" i="9" s="1"/>
  <c r="H477" i="9"/>
  <c r="J477" i="9" a="1"/>
  <c r="J477" i="9" s="1"/>
  <c r="L477" i="9"/>
  <c r="H476" i="9"/>
  <c r="J476" i="9" a="1"/>
  <c r="J476" i="9" s="1"/>
  <c r="L476" i="9"/>
  <c r="H475" i="9"/>
  <c r="J475" i="9" a="1"/>
  <c r="J475" i="9" s="1"/>
  <c r="L475" i="9"/>
  <c r="H469" i="9"/>
  <c r="J469" i="9" a="1"/>
  <c r="J469" i="9" s="1"/>
  <c r="L469" i="9"/>
  <c r="H468" i="9"/>
  <c r="J468" i="9" a="1"/>
  <c r="J468" i="9" s="1"/>
  <c r="L468" i="9"/>
  <c r="H467" i="9"/>
  <c r="J467" i="9" a="1"/>
  <c r="J467" i="9" s="1"/>
  <c r="L467" i="9"/>
  <c r="H466" i="9"/>
  <c r="J466" i="9" a="1"/>
  <c r="J466" i="9" s="1"/>
  <c r="L466" i="9"/>
  <c r="H465" i="9"/>
  <c r="J465" i="9" a="1"/>
  <c r="J465" i="9" s="1"/>
  <c r="L465" i="9"/>
  <c r="H464" i="9"/>
  <c r="J464" i="9" a="1"/>
  <c r="J464" i="9" s="1"/>
  <c r="L464" i="9"/>
  <c r="H463" i="9"/>
  <c r="J463" i="9" a="1"/>
  <c r="J463" i="9" s="1"/>
  <c r="L463" i="9"/>
  <c r="H462" i="9"/>
  <c r="J462" i="9" a="1"/>
  <c r="J462" i="9" s="1"/>
  <c r="L462" i="9"/>
  <c r="H461" i="9"/>
  <c r="J461" i="9" a="1"/>
  <c r="J461" i="9" s="1"/>
  <c r="L461" i="9"/>
  <c r="H460" i="9"/>
  <c r="J460" i="9" a="1"/>
  <c r="J460" i="9" s="1"/>
  <c r="L460" i="9"/>
  <c r="J459" i="9" a="1"/>
  <c r="J459" i="9" s="1"/>
  <c r="K459" i="9" a="1"/>
  <c r="K459" i="9" s="1"/>
  <c r="H458" i="9"/>
  <c r="J458" i="9" a="1"/>
  <c r="J458" i="9" s="1"/>
  <c r="K458" i="9" s="1" a="1"/>
  <c r="K458" i="9" s="1"/>
  <c r="L458" i="9"/>
  <c r="H457" i="9"/>
  <c r="J457" i="9" a="1"/>
  <c r="J457" i="9" s="1"/>
  <c r="K457" i="9" s="1" a="1"/>
  <c r="K457" i="9" s="1"/>
  <c r="L457" i="9"/>
  <c r="H456" i="9"/>
  <c r="J456" i="9" a="1"/>
  <c r="J456" i="9" s="1"/>
  <c r="K456" i="9" a="1"/>
  <c r="K456" i="9" s="1"/>
  <c r="L456" i="9"/>
  <c r="J455" i="9" a="1"/>
  <c r="J455" i="9" s="1"/>
  <c r="K455" i="9" a="1"/>
  <c r="K455" i="9" s="1"/>
  <c r="H454" i="9"/>
  <c r="J454" i="9" a="1"/>
  <c r="J454" i="9" s="1"/>
  <c r="K454" i="9" s="1" a="1"/>
  <c r="K454" i="9" s="1"/>
  <c r="L454" i="9"/>
  <c r="H453" i="9"/>
  <c r="J453" i="9" a="1"/>
  <c r="J453" i="9" s="1"/>
  <c r="K453" i="9" s="1" a="1"/>
  <c r="K453" i="9" s="1"/>
  <c r="L453" i="9"/>
  <c r="H452" i="9"/>
  <c r="J452" i="9" a="1"/>
  <c r="J452" i="9" s="1"/>
  <c r="K452" i="9" s="1" a="1"/>
  <c r="K452" i="9" s="1"/>
  <c r="L452" i="9"/>
  <c r="H451" i="9"/>
  <c r="K451" i="9" a="1"/>
  <c r="K451" i="9" s="1"/>
  <c r="L451" i="9"/>
  <c r="J450" i="9" a="1"/>
  <c r="J450" i="9" s="1"/>
  <c r="K450" i="9" a="1"/>
  <c r="K450" i="9" s="1"/>
  <c r="H449" i="9"/>
  <c r="L449" i="9"/>
  <c r="H448" i="9"/>
  <c r="J448" i="9" a="1"/>
  <c r="J448" i="9" s="1"/>
  <c r="L448" i="9"/>
  <c r="H447" i="9"/>
  <c r="J447" i="9" a="1"/>
  <c r="J447" i="9" s="1"/>
  <c r="L447" i="9"/>
  <c r="H446" i="9"/>
  <c r="J446" i="9" a="1"/>
  <c r="J446" i="9" s="1"/>
  <c r="L446" i="9"/>
  <c r="H445" i="9"/>
  <c r="J445" i="9" a="1"/>
  <c r="J445" i="9" s="1"/>
  <c r="L445" i="9"/>
  <c r="H444" i="9"/>
  <c r="J444" i="9" a="1"/>
  <c r="J444" i="9" s="1"/>
  <c r="L444" i="9"/>
  <c r="J443" i="9" a="1"/>
  <c r="J443" i="9" s="1"/>
  <c r="K443" i="9" a="1"/>
  <c r="K443" i="9" s="1"/>
  <c r="H442" i="9"/>
  <c r="J442" i="9" a="1"/>
  <c r="J442" i="9" s="1"/>
  <c r="K442" i="9" s="1" a="1"/>
  <c r="K442" i="9" s="1"/>
  <c r="L442" i="9"/>
  <c r="H441" i="9"/>
  <c r="J441" i="9" a="1"/>
  <c r="J441" i="9" s="1"/>
  <c r="L441" i="9"/>
  <c r="H440" i="9"/>
  <c r="J440" i="9" a="1"/>
  <c r="J440" i="9" s="1"/>
  <c r="L440" i="9"/>
  <c r="H439" i="9"/>
  <c r="J439" i="9" a="1"/>
  <c r="J439" i="9" s="1"/>
  <c r="L439" i="9"/>
  <c r="H438" i="9"/>
  <c r="J438" i="9" a="1"/>
  <c r="J438" i="9" s="1"/>
  <c r="L438" i="9"/>
  <c r="H437" i="9"/>
  <c r="J437" i="9" a="1"/>
  <c r="J437" i="9" s="1"/>
  <c r="L437" i="9"/>
  <c r="H436" i="9"/>
  <c r="J436" i="9" a="1"/>
  <c r="J436" i="9" s="1"/>
  <c r="L436" i="9"/>
  <c r="H435" i="9"/>
  <c r="J435" i="9" a="1"/>
  <c r="J435" i="9" s="1"/>
  <c r="L435" i="9"/>
  <c r="H434" i="9"/>
  <c r="J434" i="9" a="1"/>
  <c r="J434" i="9" s="1"/>
  <c r="L434" i="9"/>
  <c r="H433" i="9"/>
  <c r="J433" i="9" a="1"/>
  <c r="J433" i="9" s="1"/>
  <c r="L433" i="9"/>
  <c r="H432" i="9"/>
  <c r="J432" i="9" a="1"/>
  <c r="J432" i="9" s="1"/>
  <c r="L432" i="9"/>
  <c r="J431" i="9" a="1"/>
  <c r="J431" i="9" s="1"/>
  <c r="K431" i="9" a="1"/>
  <c r="K431" i="9" s="1"/>
  <c r="H430" i="9"/>
  <c r="J430" i="9" a="1"/>
  <c r="J430" i="9" s="1"/>
  <c r="L430" i="9"/>
  <c r="H429" i="9"/>
  <c r="J429" i="9" a="1"/>
  <c r="J429" i="9" s="1"/>
  <c r="L429" i="9"/>
  <c r="H428" i="9"/>
  <c r="J428" i="9" a="1"/>
  <c r="J428" i="9" s="1"/>
  <c r="L428" i="9"/>
  <c r="H427" i="9"/>
  <c r="J427" i="9" a="1"/>
  <c r="J427" i="9" s="1"/>
  <c r="L427" i="9"/>
  <c r="H426" i="9"/>
  <c r="J426" i="9" a="1"/>
  <c r="J426" i="9" s="1"/>
  <c r="L426" i="9"/>
  <c r="H425" i="9"/>
  <c r="L425" i="9"/>
  <c r="H424" i="9"/>
  <c r="J424" i="9" a="1"/>
  <c r="J424" i="9" s="1"/>
  <c r="L424" i="9"/>
  <c r="H423" i="9"/>
  <c r="J423" i="9" a="1"/>
  <c r="J423" i="9" s="1"/>
  <c r="L423" i="9"/>
  <c r="H422" i="9"/>
  <c r="J422" i="9" a="1"/>
  <c r="J422" i="9" s="1"/>
  <c r="L422" i="9"/>
  <c r="H421" i="9"/>
  <c r="J421" i="9" a="1"/>
  <c r="J421" i="9" s="1"/>
  <c r="L421" i="9"/>
  <c r="H420" i="9"/>
  <c r="J420" i="9" a="1"/>
  <c r="J420" i="9" s="1"/>
  <c r="L420" i="9"/>
  <c r="H419" i="9"/>
  <c r="J419" i="9" a="1"/>
  <c r="J419" i="9" s="1"/>
  <c r="L419" i="9"/>
  <c r="H418" i="9"/>
  <c r="J418" i="9" a="1"/>
  <c r="J418" i="9" s="1"/>
  <c r="L418" i="9"/>
  <c r="J417" i="9" a="1"/>
  <c r="J417" i="9" s="1"/>
  <c r="H416" i="9"/>
  <c r="J416" i="9" a="1"/>
  <c r="J416" i="9" s="1"/>
  <c r="K416" i="9" s="1" a="1"/>
  <c r="K416" i="9" s="1"/>
  <c r="K417" i="9" s="1" a="1"/>
  <c r="K417" i="9" s="1"/>
  <c r="L416" i="9"/>
  <c r="H415" i="9"/>
  <c r="J415" i="9" a="1"/>
  <c r="J415" i="9" s="1"/>
  <c r="L415" i="9"/>
  <c r="H414" i="9"/>
  <c r="J414" i="9" a="1"/>
  <c r="J414" i="9" s="1"/>
  <c r="L414" i="9"/>
  <c r="H413" i="9"/>
  <c r="J413" i="9" a="1"/>
  <c r="J413" i="9" s="1"/>
  <c r="L413" i="9"/>
  <c r="H412" i="9"/>
  <c r="J412" i="9" a="1"/>
  <c r="J412" i="9" s="1"/>
  <c r="L412" i="9"/>
  <c r="H411" i="9"/>
  <c r="J411" i="9" a="1"/>
  <c r="J411" i="9" s="1"/>
  <c r="L411" i="9"/>
  <c r="H410" i="9"/>
  <c r="J410" i="9" a="1"/>
  <c r="J410" i="9" s="1"/>
  <c r="L410" i="9"/>
  <c r="H409" i="9"/>
  <c r="J409" i="9" a="1"/>
  <c r="J409" i="9" s="1"/>
  <c r="L409" i="9"/>
  <c r="J408" i="9" a="1"/>
  <c r="J408" i="9" s="1"/>
  <c r="K408" i="9" a="1"/>
  <c r="K408" i="9" s="1"/>
  <c r="H407" i="9"/>
  <c r="J407" i="9" a="1"/>
  <c r="J407" i="9" s="1"/>
  <c r="K407" i="9" s="1" a="1"/>
  <c r="K407" i="9" s="1"/>
  <c r="L407" i="9"/>
  <c r="H406" i="9"/>
  <c r="J406" i="9" a="1"/>
  <c r="J406" i="9" s="1"/>
  <c r="L406" i="9"/>
  <c r="H405" i="9"/>
  <c r="J405" i="9" a="1"/>
  <c r="J405" i="9" s="1"/>
  <c r="L405" i="9"/>
  <c r="H404" i="9"/>
  <c r="J404" i="9" a="1"/>
  <c r="J404" i="9" s="1"/>
  <c r="L404" i="9"/>
  <c r="H403" i="9"/>
  <c r="J403" i="9" a="1"/>
  <c r="J403" i="9" s="1"/>
  <c r="L403" i="9"/>
  <c r="H402" i="9"/>
  <c r="J402" i="9" a="1"/>
  <c r="J402" i="9" s="1"/>
  <c r="L402" i="9"/>
  <c r="H401" i="9"/>
  <c r="J401" i="9" a="1"/>
  <c r="J401" i="9" s="1"/>
  <c r="L401" i="9"/>
  <c r="H400" i="9"/>
  <c r="J400" i="9" a="1"/>
  <c r="J400" i="9" s="1"/>
  <c r="L400" i="9"/>
  <c r="H399" i="9"/>
  <c r="J399" i="9" a="1"/>
  <c r="J399" i="9" s="1"/>
  <c r="L399" i="9"/>
  <c r="H398" i="9"/>
  <c r="J398" i="9" a="1"/>
  <c r="J398" i="9" s="1"/>
  <c r="L398" i="9"/>
  <c r="G214" i="11" a="1"/>
  <c r="G214" i="11" s="1"/>
  <c r="G213" i="11" a="1"/>
  <c r="G213" i="11" s="1"/>
  <c r="H213" i="11"/>
  <c r="J213" i="11"/>
  <c r="G212" i="11" a="1"/>
  <c r="G212" i="11" s="1"/>
  <c r="H212" i="11"/>
  <c r="J212" i="11"/>
  <c r="G211" i="11" a="1"/>
  <c r="G211" i="11" s="1"/>
  <c r="H211" i="11"/>
  <c r="J211" i="11"/>
  <c r="G210" i="11" a="1"/>
  <c r="G210" i="11" s="1"/>
  <c r="G209" i="11" a="1"/>
  <c r="G209" i="11" s="1"/>
  <c r="H209" i="11"/>
  <c r="J209" i="11"/>
  <c r="G208" i="11" a="1"/>
  <c r="G208" i="11" s="1"/>
  <c r="H208" i="11"/>
  <c r="J208" i="11"/>
  <c r="G207" i="11" a="1"/>
  <c r="G207" i="11" s="1"/>
  <c r="H207" i="11"/>
  <c r="J207" i="11"/>
  <c r="G206" i="11" a="1"/>
  <c r="G206" i="11" s="1"/>
  <c r="H206" i="11"/>
  <c r="J206" i="11"/>
  <c r="G205" i="11" a="1"/>
  <c r="G205" i="11" s="1"/>
  <c r="H205" i="11"/>
  <c r="J205" i="11"/>
  <c r="G204" i="11" a="1"/>
  <c r="G204" i="11" s="1"/>
  <c r="H204" i="11"/>
  <c r="J204" i="11"/>
  <c r="G203" i="11" a="1"/>
  <c r="G203" i="11" s="1"/>
  <c r="H203" i="11"/>
  <c r="J203" i="11"/>
  <c r="G202" i="11" a="1"/>
  <c r="G202" i="11" s="1"/>
  <c r="G201" i="11" a="1"/>
  <c r="G201" i="11" s="1"/>
  <c r="H201" i="11"/>
  <c r="J201" i="11"/>
  <c r="G200" i="11" a="1"/>
  <c r="G200" i="11" s="1"/>
  <c r="H200" i="11"/>
  <c r="J200" i="11"/>
  <c r="G199" i="11" a="1"/>
  <c r="G199" i="11" s="1"/>
  <c r="H199" i="11"/>
  <c r="J199" i="11"/>
  <c r="G198" i="11" a="1"/>
  <c r="G198" i="11" s="1"/>
  <c r="H198" i="11"/>
  <c r="J198" i="11"/>
  <c r="G197" i="11" a="1"/>
  <c r="G197" i="11" s="1"/>
  <c r="H197" i="11"/>
  <c r="J197" i="11"/>
  <c r="G196" i="11" a="1"/>
  <c r="G196" i="11" s="1"/>
  <c r="H196" i="11"/>
  <c r="J196" i="11"/>
  <c r="G195" i="11" a="1"/>
  <c r="G195" i="11" s="1"/>
  <c r="H195" i="11"/>
  <c r="J195" i="11"/>
  <c r="G194" i="11" a="1"/>
  <c r="G194" i="11" s="1"/>
  <c r="H194" i="11"/>
  <c r="J194" i="11"/>
  <c r="J397" i="9" a="1"/>
  <c r="J397" i="9" s="1"/>
  <c r="K397" i="9" s="1" a="1"/>
  <c r="K397" i="9" s="1"/>
  <c r="H396" i="9"/>
  <c r="J396" i="9" a="1"/>
  <c r="J396" i="9" s="1"/>
  <c r="L396" i="9"/>
  <c r="H395" i="9"/>
  <c r="J395" i="9" a="1"/>
  <c r="J395" i="9" s="1"/>
  <c r="L395" i="9"/>
  <c r="H394" i="9"/>
  <c r="J394" i="9" a="1"/>
  <c r="J394" i="9" s="1"/>
  <c r="L394" i="9"/>
  <c r="H393" i="9"/>
  <c r="J393" i="9" a="1"/>
  <c r="J393" i="9" s="1"/>
  <c r="L393" i="9"/>
  <c r="H392" i="9"/>
  <c r="J392" i="9" a="1"/>
  <c r="J392" i="9" s="1"/>
  <c r="L392" i="9"/>
  <c r="H391" i="9"/>
  <c r="J391" i="9" a="1"/>
  <c r="J391" i="9" s="1"/>
  <c r="L391" i="9"/>
  <c r="H390" i="9"/>
  <c r="J390" i="9" a="1"/>
  <c r="J390" i="9" s="1"/>
  <c r="L390" i="9"/>
  <c r="H389" i="9"/>
  <c r="J389" i="9" a="1"/>
  <c r="J389" i="9" s="1"/>
  <c r="L389" i="9"/>
  <c r="H388" i="9"/>
  <c r="J388" i="9" a="1"/>
  <c r="J388" i="9" s="1"/>
  <c r="L388" i="9"/>
  <c r="H387" i="9"/>
  <c r="J387" i="9" a="1"/>
  <c r="J387" i="9" s="1"/>
  <c r="L387" i="9"/>
  <c r="K497" i="9" l="1" a="1"/>
  <c r="K497" i="9" s="1"/>
  <c r="K498" i="9" s="1" a="1"/>
  <c r="K498" i="9" s="1"/>
  <c r="K499" i="9" s="1" a="1"/>
  <c r="K499" i="9" s="1"/>
  <c r="K500" i="9" s="1" a="1"/>
  <c r="K500" i="9" s="1"/>
  <c r="K501" i="9" s="1" a="1"/>
  <c r="K501" i="9" s="1"/>
  <c r="K961" i="9" a="1"/>
  <c r="K961" i="9" s="1"/>
  <c r="K962" i="9" s="1" a="1"/>
  <c r="K962" i="9" s="1"/>
  <c r="K963" i="9" s="1" a="1"/>
  <c r="K963" i="9" s="1"/>
  <c r="K964" i="9" s="1" a="1"/>
  <c r="K964" i="9" s="1"/>
  <c r="K965" i="9" s="1" a="1"/>
  <c r="K965" i="9" s="1"/>
  <c r="K966" i="9" s="1" a="1"/>
  <c r="K966" i="9" s="1"/>
  <c r="K967" i="9" s="1" a="1"/>
  <c r="K967" i="9" s="1"/>
  <c r="K968" i="9" s="1" a="1"/>
  <c r="K968" i="9" s="1"/>
  <c r="K969" i="9" s="1" a="1"/>
  <c r="K969" i="9" s="1"/>
  <c r="K743" i="9" a="1"/>
  <c r="K743" i="9" s="1"/>
  <c r="K744" i="9" s="1" a="1"/>
  <c r="K744" i="9" s="1"/>
  <c r="K745" i="9" s="1" a="1"/>
  <c r="K745" i="9" s="1"/>
  <c r="K746" i="9" s="1" a="1"/>
  <c r="K746" i="9" s="1"/>
  <c r="K747" i="9" s="1" a="1"/>
  <c r="K747" i="9" s="1"/>
  <c r="K731" i="9" a="1"/>
  <c r="K731" i="9" s="1"/>
  <c r="K732" i="9" s="1" a="1"/>
  <c r="K732" i="9" s="1"/>
  <c r="K733" i="9" s="1" a="1"/>
  <c r="K733" i="9" s="1"/>
  <c r="K759" i="9" a="1"/>
  <c r="K759" i="9" s="1"/>
  <c r="K760" i="9" s="1" a="1"/>
  <c r="K760" i="9" s="1"/>
  <c r="K761" i="9" s="1" a="1"/>
  <c r="K761" i="9" s="1"/>
  <c r="K782" i="9" a="1"/>
  <c r="K782" i="9" s="1"/>
  <c r="K783" i="9" s="1" a="1"/>
  <c r="K783" i="9" s="1"/>
  <c r="K784" i="9" s="1" a="1"/>
  <c r="K784" i="9" s="1"/>
  <c r="K785" i="9" s="1" a="1"/>
  <c r="K785" i="9" s="1"/>
  <c r="K767" i="9" a="1"/>
  <c r="K767" i="9" s="1"/>
  <c r="K768" i="9" s="1" a="1"/>
  <c r="K768" i="9" s="1"/>
  <c r="K769" i="9" s="1" a="1"/>
  <c r="K769" i="9" s="1"/>
  <c r="K770" i="9" s="1" a="1"/>
  <c r="K770" i="9" s="1"/>
  <c r="K797" i="9" a="1"/>
  <c r="K797" i="9" s="1"/>
  <c r="K798" i="9" s="1" a="1"/>
  <c r="K798" i="9" s="1"/>
  <c r="K799" i="9" s="1" a="1"/>
  <c r="K799" i="9" s="1"/>
  <c r="K825" i="9" a="1"/>
  <c r="K825" i="9" s="1"/>
  <c r="K826" i="9" s="1" a="1"/>
  <c r="K826" i="9" s="1"/>
  <c r="K827" i="9" s="1" a="1"/>
  <c r="K827" i="9" s="1"/>
  <c r="K828" i="9" s="1" a="1"/>
  <c r="K828" i="9" s="1"/>
  <c r="K816" i="9" a="1"/>
  <c r="K816" i="9" s="1"/>
  <c r="K817" i="9" s="1" a="1"/>
  <c r="K817" i="9" s="1"/>
  <c r="K834" i="9" a="1"/>
  <c r="K834" i="9" s="1"/>
  <c r="K835" i="9" s="1" a="1"/>
  <c r="K835" i="9" s="1"/>
  <c r="K836" i="9" s="1" a="1"/>
  <c r="K836" i="9" s="1"/>
  <c r="K837" i="9" s="1" a="1"/>
  <c r="K837" i="9" s="1"/>
  <c r="K838" i="9" s="1" a="1"/>
  <c r="K838" i="9" s="1"/>
  <c r="K839" i="9" s="1" a="1"/>
  <c r="K839" i="9" s="1"/>
  <c r="K840" i="9" s="1" a="1"/>
  <c r="K840" i="9" s="1"/>
  <c r="K845" i="9" a="1"/>
  <c r="K845" i="9" s="1"/>
  <c r="K846" i="9" s="1" a="1"/>
  <c r="K846" i="9" s="1"/>
  <c r="K847" i="9" s="1" a="1"/>
  <c r="K847" i="9" s="1"/>
  <c r="K848" i="9" s="1" a="1"/>
  <c r="K848" i="9" s="1"/>
  <c r="K849" i="9" s="1" a="1"/>
  <c r="K849" i="9" s="1"/>
  <c r="K850" i="9" s="1" a="1"/>
  <c r="K850" i="9" s="1"/>
  <c r="K851" i="9" s="1" a="1"/>
  <c r="K851" i="9" s="1"/>
  <c r="K852" i="9" s="1" a="1"/>
  <c r="K852" i="9" s="1"/>
  <c r="K880" i="9" a="1"/>
  <c r="K880" i="9" s="1"/>
  <c r="K881" i="9" s="1" a="1"/>
  <c r="K881" i="9" s="1"/>
  <c r="K882" i="9" s="1" a="1"/>
  <c r="K882" i="9" s="1"/>
  <c r="K883" i="9" s="1" a="1"/>
  <c r="K883" i="9" s="1"/>
  <c r="K884" i="9" s="1" a="1"/>
  <c r="K884" i="9" s="1"/>
  <c r="K885" i="9" s="1" a="1"/>
  <c r="K885" i="9" s="1"/>
  <c r="K886" i="9" s="1" a="1"/>
  <c r="K886" i="9" s="1"/>
  <c r="K887" i="9" s="1" a="1"/>
  <c r="K887" i="9" s="1"/>
  <c r="K888" i="9" s="1" a="1"/>
  <c r="K888" i="9" s="1"/>
  <c r="K889" i="9" s="1" a="1"/>
  <c r="K889" i="9" s="1"/>
  <c r="K906" i="9" a="1"/>
  <c r="K906" i="9" s="1"/>
  <c r="K907" i="9" s="1" a="1"/>
  <c r="K907" i="9" s="1"/>
  <c r="K908" i="9" s="1" a="1"/>
  <c r="K908" i="9" s="1"/>
  <c r="K909" i="9" s="1" a="1"/>
  <c r="K909" i="9" s="1"/>
  <c r="K910" i="9" s="1" a="1"/>
  <c r="K910" i="9" s="1"/>
  <c r="K911" i="9" s="1" a="1"/>
  <c r="K911" i="9" s="1"/>
  <c r="K912" i="9" s="1" a="1"/>
  <c r="K912" i="9" s="1"/>
  <c r="K913" i="9" s="1" a="1"/>
  <c r="K913" i="9" s="1"/>
  <c r="K914" i="9" s="1" a="1"/>
  <c r="K914" i="9" s="1"/>
  <c r="K936" i="9" a="1"/>
  <c r="K936" i="9" s="1"/>
  <c r="K937" i="9" s="1" a="1"/>
  <c r="K937" i="9" s="1"/>
  <c r="K938" i="9" s="1" a="1"/>
  <c r="K938" i="9" s="1"/>
  <c r="K939" i="9" s="1" a="1"/>
  <c r="K939" i="9" s="1"/>
  <c r="K940" i="9" s="1" a="1"/>
  <c r="K940" i="9" s="1"/>
  <c r="K941" i="9" s="1" a="1"/>
  <c r="K941" i="9" s="1"/>
  <c r="K942" i="9" s="1" a="1"/>
  <c r="K942" i="9" s="1"/>
  <c r="K943" i="9" s="1" a="1"/>
  <c r="K943" i="9" s="1"/>
  <c r="K944" i="9" s="1" a="1"/>
  <c r="K944" i="9" s="1"/>
  <c r="K948" i="9" a="1"/>
  <c r="K948" i="9" s="1"/>
  <c r="K949" i="9" s="1" a="1"/>
  <c r="K949" i="9" s="1"/>
  <c r="K950" i="9" s="1" a="1"/>
  <c r="K950" i="9" s="1"/>
  <c r="K951" i="9" s="1" a="1"/>
  <c r="K951" i="9" s="1"/>
  <c r="K952" i="9" s="1" a="1"/>
  <c r="K952" i="9" s="1"/>
  <c r="K953" i="9" s="1" a="1"/>
  <c r="K953" i="9" s="1"/>
  <c r="K954" i="9" s="1" a="1"/>
  <c r="K954" i="9" s="1"/>
  <c r="K955" i="9" s="1" a="1"/>
  <c r="K955" i="9" s="1"/>
  <c r="K956" i="9" s="1" a="1"/>
  <c r="K956" i="9" s="1"/>
  <c r="K957" i="9" s="1" a="1"/>
  <c r="K957" i="9" s="1"/>
  <c r="K979" i="9" a="1"/>
  <c r="K979" i="9" s="1"/>
  <c r="K980" i="9" s="1" a="1"/>
  <c r="K980" i="9" s="1"/>
  <c r="K981" i="9" s="1" a="1"/>
  <c r="K981" i="9" s="1"/>
  <c r="K982" i="9" s="1" a="1"/>
  <c r="K982" i="9" s="1"/>
  <c r="K983" i="9" s="1" a="1"/>
  <c r="K983" i="9" s="1"/>
  <c r="K1024" i="9" a="1"/>
  <c r="K1024" i="9" s="1"/>
  <c r="K1025" i="9" s="1" a="1"/>
  <c r="K1025" i="9" s="1"/>
  <c r="K1026" i="9" s="1" a="1"/>
  <c r="K1026" i="9" s="1"/>
  <c r="K1027" i="9" s="1" a="1"/>
  <c r="K1027" i="9" s="1"/>
  <c r="K1028" i="9" s="1" a="1"/>
  <c r="K1028" i="9" s="1"/>
  <c r="K1029" i="9" s="1" a="1"/>
  <c r="K1029" i="9" s="1"/>
  <c r="K1030" i="9" s="1" a="1"/>
  <c r="K1030" i="9" s="1"/>
  <c r="K1031" i="9" s="1" a="1"/>
  <c r="K1031" i="9" s="1"/>
  <c r="K1032" i="9" s="1" a="1"/>
  <c r="K1032" i="9" s="1"/>
  <c r="K1002" i="9" a="1"/>
  <c r="K1002" i="9" s="1"/>
  <c r="K1003" i="9" s="1" a="1"/>
  <c r="K1003" i="9" s="1"/>
  <c r="K1004" i="9" s="1" a="1"/>
  <c r="K1004" i="9" s="1"/>
  <c r="K1005" i="9" s="1" a="1"/>
  <c r="K1005" i="9" s="1"/>
  <c r="K1006" i="9" s="1" a="1"/>
  <c r="K1006" i="9" s="1"/>
  <c r="K1007" i="9" s="1" a="1"/>
  <c r="K1007" i="9" s="1"/>
  <c r="K1008" i="9" s="1" a="1"/>
  <c r="K1008" i="9" s="1"/>
  <c r="K990" i="9" a="1"/>
  <c r="K990" i="9" s="1"/>
  <c r="K991" i="9" s="1" a="1"/>
  <c r="K991" i="9" s="1"/>
  <c r="K992" i="9" s="1" a="1"/>
  <c r="K992" i="9" s="1"/>
  <c r="K993" i="9" s="1" a="1"/>
  <c r="K993" i="9" s="1"/>
  <c r="K994" i="9" s="1" a="1"/>
  <c r="K994" i="9" s="1"/>
  <c r="K995" i="9" s="1" a="1"/>
  <c r="K995" i="9" s="1"/>
  <c r="K1012" i="9" a="1"/>
  <c r="K1012" i="9" s="1"/>
  <c r="K1013" i="9" s="1" a="1"/>
  <c r="K1013" i="9" s="1"/>
  <c r="K1014" i="9" s="1" a="1"/>
  <c r="K1014" i="9" s="1"/>
  <c r="K1015" i="9" s="1" a="1"/>
  <c r="K1015" i="9" s="1"/>
  <c r="K1016" i="9" s="1" a="1"/>
  <c r="K1016" i="9" s="1"/>
  <c r="K1017" i="9" s="1" a="1"/>
  <c r="K1017" i="9" s="1"/>
  <c r="K1018" i="9" s="1" a="1"/>
  <c r="K1018" i="9" s="1"/>
  <c r="K1019" i="9" s="1" a="1"/>
  <c r="K1019" i="9" s="1"/>
  <c r="K1020" i="9" s="1" a="1"/>
  <c r="K1020" i="9" s="1"/>
  <c r="K1036" i="9" a="1"/>
  <c r="K1036" i="9" s="1"/>
  <c r="K1037" i="9" s="1" a="1"/>
  <c r="K1037" i="9" s="1"/>
  <c r="K1038" i="9" s="1" a="1"/>
  <c r="K1038" i="9" s="1"/>
  <c r="K1039" i="9" s="1" a="1"/>
  <c r="K1039" i="9" s="1"/>
  <c r="K1040" i="9" s="1" a="1"/>
  <c r="K1040" i="9" s="1"/>
  <c r="K1041" i="9" s="1" a="1"/>
  <c r="K1041" i="9" s="1"/>
  <c r="K1042" i="9" s="1" a="1"/>
  <c r="K1042" i="9" s="1"/>
  <c r="K1113" i="9" a="1"/>
  <c r="K1113" i="9" s="1"/>
  <c r="K1114" i="9" s="1" a="1"/>
  <c r="K1114" i="9" s="1"/>
  <c r="K1115" i="9" s="1" a="1"/>
  <c r="K1115" i="9" s="1"/>
  <c r="K1116" i="9" s="1" a="1"/>
  <c r="K1116" i="9" s="1"/>
  <c r="K1117" i="9" s="1" a="1"/>
  <c r="K1117" i="9" s="1"/>
  <c r="K1118" i="9" s="1" a="1"/>
  <c r="K1118" i="9" s="1"/>
  <c r="K1078" i="9" a="1"/>
  <c r="K1078" i="9" s="1"/>
  <c r="K1079" i="9" s="1" a="1"/>
  <c r="K1079" i="9" s="1"/>
  <c r="K1080" i="9" s="1" a="1"/>
  <c r="K1080" i="9" s="1"/>
  <c r="K1081" i="9" s="1" a="1"/>
  <c r="K1081" i="9" s="1"/>
  <c r="K1082" i="9" s="1" a="1"/>
  <c r="K1082" i="9" s="1"/>
  <c r="K1083" i="9" s="1" a="1"/>
  <c r="K1083" i="9" s="1"/>
  <c r="L2027" i="9"/>
  <c r="K1087" i="9" a="1"/>
  <c r="K1087" i="9" s="1"/>
  <c r="K1088" i="9" s="1" a="1"/>
  <c r="K1088" i="9" s="1"/>
  <c r="K1097" i="9" a="1"/>
  <c r="K1097" i="9" s="1"/>
  <c r="K1098" i="9" s="1" a="1"/>
  <c r="K1098" i="9" s="1"/>
  <c r="K1199" i="9" a="1"/>
  <c r="K1199" i="9" s="1"/>
  <c r="K1200" i="9" s="1" a="1"/>
  <c r="K1200" i="9" s="1"/>
  <c r="K1201" i="9" s="1" a="1"/>
  <c r="K1201" i="9" s="1"/>
  <c r="K1202" i="9" s="1" a="1"/>
  <c r="K1202" i="9" s="1"/>
  <c r="K1203" i="9" s="1" a="1"/>
  <c r="K1203" i="9" s="1"/>
  <c r="K1204" i="9" s="1" a="1"/>
  <c r="K1204" i="9" s="1"/>
  <c r="K1205" i="9" s="1" a="1"/>
  <c r="K1205" i="9" s="1"/>
  <c r="K1151" i="9" a="1"/>
  <c r="K1151" i="9" s="1"/>
  <c r="K1152" i="9" s="1" a="1"/>
  <c r="K1152" i="9" s="1"/>
  <c r="K1153" i="9" s="1" a="1"/>
  <c r="K1153" i="9" s="1"/>
  <c r="K1154" i="9" s="1" a="1"/>
  <c r="K1154" i="9" s="1"/>
  <c r="K1155" i="9" s="1" a="1"/>
  <c r="K1155" i="9" s="1"/>
  <c r="K1156" i="9" s="1" a="1"/>
  <c r="K1156" i="9" s="1"/>
  <c r="K1157" i="9" s="1" a="1"/>
  <c r="K1157" i="9" s="1"/>
  <c r="K1158" i="9" s="1" a="1"/>
  <c r="K1158" i="9" s="1"/>
  <c r="K1175" i="9" a="1"/>
  <c r="K1175" i="9" s="1"/>
  <c r="K1176" i="9" s="1" a="1"/>
  <c r="K1176" i="9" s="1"/>
  <c r="K1177" i="9" s="1" a="1"/>
  <c r="K1177" i="9" s="1"/>
  <c r="K1178" i="9" s="1" a="1"/>
  <c r="K1178" i="9" s="1"/>
  <c r="K1179" i="9" s="1" a="1"/>
  <c r="K1179" i="9" s="1"/>
  <c r="K1165" i="9" a="1"/>
  <c r="K1165" i="9" s="1"/>
  <c r="K1166" i="9" s="1" a="1"/>
  <c r="K1166" i="9" s="1"/>
  <c r="K1167" i="9" s="1" a="1"/>
  <c r="K1167" i="9" s="1"/>
  <c r="K1168" i="9" s="1" a="1"/>
  <c r="K1168" i="9" s="1"/>
  <c r="K1169" i="9" s="1" a="1"/>
  <c r="K1169" i="9" s="1"/>
  <c r="K1170" i="9" s="1" a="1"/>
  <c r="K1170" i="9" s="1"/>
  <c r="K1171" i="9" s="1" a="1"/>
  <c r="K1171" i="9" s="1"/>
  <c r="K1187" i="9" a="1"/>
  <c r="K1187" i="9" s="1"/>
  <c r="K1188" i="9" s="1" a="1"/>
  <c r="K1188" i="9" s="1"/>
  <c r="K1189" i="9" s="1" a="1"/>
  <c r="K1189" i="9" s="1"/>
  <c r="K1190" i="9" s="1" a="1"/>
  <c r="K1190" i="9" s="1"/>
  <c r="K1191" i="9" s="1" a="1"/>
  <c r="K1191" i="9" s="1"/>
  <c r="K1192" i="9" s="1" a="1"/>
  <c r="K1192" i="9" s="1"/>
  <c r="K1193" i="9" s="1" a="1"/>
  <c r="K1193" i="9" s="1"/>
  <c r="K1194" i="9" s="1" a="1"/>
  <c r="K1194" i="9" s="1"/>
  <c r="K1195" i="9" s="1" a="1"/>
  <c r="K1195" i="9" s="1"/>
  <c r="K1255" i="9" a="1"/>
  <c r="K1255" i="9" s="1"/>
  <c r="K1256" i="9" s="1" a="1"/>
  <c r="K1256" i="9" s="1"/>
  <c r="K1257" i="9" s="1" a="1"/>
  <c r="K1257" i="9" s="1"/>
  <c r="K1258" i="9" s="1" a="1"/>
  <c r="K1258" i="9" s="1"/>
  <c r="K1259" i="9" s="1" a="1"/>
  <c r="K1259" i="9" s="1"/>
  <c r="K1260" i="9" s="1" a="1"/>
  <c r="K1260" i="9" s="1"/>
  <c r="K1261" i="9" s="1" a="1"/>
  <c r="K1261" i="9" s="1"/>
  <c r="K1262" i="9" s="1" a="1"/>
  <c r="K1262" i="9" s="1"/>
  <c r="K1292" i="9" a="1"/>
  <c r="K1292" i="9" s="1"/>
  <c r="K1293" i="9" s="1" a="1"/>
  <c r="K1293" i="9" s="1"/>
  <c r="K1294" i="9" s="1" a="1"/>
  <c r="K1294" i="9" s="1"/>
  <c r="K1295" i="9" s="1" a="1"/>
  <c r="K1295" i="9" s="1"/>
  <c r="K1296" i="9" s="1" a="1"/>
  <c r="K1296" i="9" s="1"/>
  <c r="K1297" i="9" s="1" a="1"/>
  <c r="K1297" i="9" s="1"/>
  <c r="K1298" i="9" s="1" a="1"/>
  <c r="K1298" i="9" s="1"/>
  <c r="K1299" i="9" s="1" a="1"/>
  <c r="K1299" i="9" s="1"/>
  <c r="K1300" i="9" s="1" a="1"/>
  <c r="K1300" i="9" s="1"/>
  <c r="K1301" i="9" s="1" a="1"/>
  <c r="K1301" i="9" s="1"/>
  <c r="K1266" i="9" a="1"/>
  <c r="K1266" i="9" s="1"/>
  <c r="K1267" i="9" s="1" a="1"/>
  <c r="K1267" i="9" s="1"/>
  <c r="K1268" i="9" s="1" a="1"/>
  <c r="K1268" i="9" s="1"/>
  <c r="K1269" i="9" s="1" a="1"/>
  <c r="K1269" i="9" s="1"/>
  <c r="K1270" i="9" s="1" a="1"/>
  <c r="K1270" i="9" s="1"/>
  <c r="K1271" i="9" s="1" a="1"/>
  <c r="K1271" i="9" s="1"/>
  <c r="K1279" i="9" a="1"/>
  <c r="K1279" i="9" s="1"/>
  <c r="K1280" i="9" s="1" a="1"/>
  <c r="K1280" i="9" s="1"/>
  <c r="K1305" i="9" a="1"/>
  <c r="K1305" i="9" s="1"/>
  <c r="K1306" i="9" s="1" a="1"/>
  <c r="K1306" i="9" s="1"/>
  <c r="K1307" i="9" s="1" a="1"/>
  <c r="K1307" i="9" s="1"/>
  <c r="K1308" i="9" s="1" a="1"/>
  <c r="K1308" i="9" s="1"/>
  <c r="K1309" i="9" s="1" a="1"/>
  <c r="K1309" i="9" s="1"/>
  <c r="K1310" i="9" s="1" a="1"/>
  <c r="K1310" i="9" s="1"/>
  <c r="K1311" i="9" s="1" a="1"/>
  <c r="K1311" i="9" s="1"/>
  <c r="K1312" i="9" s="1" a="1"/>
  <c r="K1312" i="9" s="1"/>
  <c r="K1316" i="9" a="1"/>
  <c r="K1316" i="9" s="1"/>
  <c r="K1317" i="9" s="1" a="1"/>
  <c r="K1317" i="9" s="1"/>
  <c r="K1318" i="9" s="1" a="1"/>
  <c r="K1318" i="9" s="1"/>
  <c r="K1337" i="9" a="1"/>
  <c r="K1337" i="9" s="1"/>
  <c r="K1338" i="9" s="1" a="1"/>
  <c r="K1338" i="9" s="1"/>
  <c r="K1339" i="9" s="1" a="1"/>
  <c r="K1339" i="9" s="1"/>
  <c r="K1340" i="9" s="1" a="1"/>
  <c r="K1340" i="9" s="1"/>
  <c r="K1341" i="9" s="1" a="1"/>
  <c r="K1341" i="9" s="1"/>
  <c r="K1342" i="9" s="1" a="1"/>
  <c r="K1342" i="9" s="1"/>
  <c r="K1343" i="9" s="1" a="1"/>
  <c r="K1343" i="9" s="1"/>
  <c r="K1344" i="9" s="1" a="1"/>
  <c r="K1344" i="9" s="1"/>
  <c r="K1359" i="9" a="1"/>
  <c r="K1359" i="9" s="1"/>
  <c r="K1360" i="9" s="1" a="1"/>
  <c r="K1360" i="9" s="1"/>
  <c r="K1361" i="9" s="1" a="1"/>
  <c r="K1361" i="9" s="1"/>
  <c r="K1362" i="9" s="1" a="1"/>
  <c r="K1362" i="9" s="1"/>
  <c r="K1363" i="9" s="1" a="1"/>
  <c r="K1363" i="9" s="1"/>
  <c r="K1364" i="9" s="1" a="1"/>
  <c r="K1364" i="9" s="1"/>
  <c r="K1365" i="9" s="1" a="1"/>
  <c r="K1365" i="9" s="1"/>
  <c r="K1366" i="9" s="1" a="1"/>
  <c r="K1366" i="9" s="1"/>
  <c r="K1370" i="9" a="1"/>
  <c r="K1370" i="9" s="1"/>
  <c r="K1371" i="9" s="1" a="1"/>
  <c r="K1371" i="9" s="1"/>
  <c r="K1372" i="9" s="1" a="1"/>
  <c r="K1372" i="9" s="1"/>
  <c r="K1373" i="9" s="1" a="1"/>
  <c r="K1373" i="9" s="1"/>
  <c r="K1374" i="9" s="1" a="1"/>
  <c r="K1374" i="9" s="1"/>
  <c r="K1375" i="9" s="1" a="1"/>
  <c r="K1375" i="9" s="1"/>
  <c r="K1379" i="9" a="1"/>
  <c r="K1379" i="9" s="1"/>
  <c r="K1380" i="9" s="1" a="1"/>
  <c r="K1380" i="9" s="1"/>
  <c r="K1381" i="9" s="1" a="1"/>
  <c r="K1381" i="9" s="1"/>
  <c r="K1382" i="9" s="1" a="1"/>
  <c r="K1382" i="9" s="1"/>
  <c r="K1383" i="9" s="1" a="1"/>
  <c r="K1383" i="9" s="1"/>
  <c r="K1384" i="9" s="1" a="1"/>
  <c r="K1384" i="9" s="1"/>
  <c r="K1385" i="9" s="1" a="1"/>
  <c r="K1385" i="9" s="1"/>
  <c r="K1386" i="9" s="1" a="1"/>
  <c r="K1386" i="9" s="1"/>
  <c r="K1387" i="9" s="1" a="1"/>
  <c r="K1387" i="9" s="1"/>
  <c r="K1391" i="9" a="1"/>
  <c r="K1391" i="9" s="1"/>
  <c r="K1392" i="9" s="1" a="1"/>
  <c r="K1392" i="9" s="1"/>
  <c r="K1393" i="9" s="1" a="1"/>
  <c r="K1393" i="9" s="1"/>
  <c r="K1394" i="9" s="1" a="1"/>
  <c r="K1394" i="9" s="1"/>
  <c r="K1395" i="9" s="1" a="1"/>
  <c r="K1395" i="9" s="1"/>
  <c r="K1409" i="9" a="1"/>
  <c r="K1409" i="9" s="1"/>
  <c r="K1410" i="9" s="1" a="1"/>
  <c r="K1410" i="9" s="1"/>
  <c r="K1411" i="9" s="1" a="1"/>
  <c r="K1411" i="9" s="1"/>
  <c r="K1412" i="9" s="1" a="1"/>
  <c r="K1412" i="9" s="1"/>
  <c r="K1413" i="9" s="1" a="1"/>
  <c r="K1413" i="9" s="1"/>
  <c r="K1414" i="9" s="1" a="1"/>
  <c r="K1414" i="9" s="1"/>
  <c r="K1415" i="9" s="1" a="1"/>
  <c r="K1415" i="9" s="1"/>
  <c r="K1433" i="9" a="1"/>
  <c r="K1433" i="9" s="1"/>
  <c r="K1434" i="9" s="1" a="1"/>
  <c r="K1434" i="9" s="1"/>
  <c r="K1435" i="9" s="1" a="1"/>
  <c r="K1435" i="9" s="1"/>
  <c r="K1445" i="9" a="1"/>
  <c r="K1445" i="9" s="1"/>
  <c r="K1446" i="9" s="1" a="1"/>
  <c r="K1446" i="9" s="1"/>
  <c r="K1447" i="9" s="1" a="1"/>
  <c r="K1447" i="9" s="1"/>
  <c r="K1421" i="9" a="1"/>
  <c r="K1421" i="9" s="1"/>
  <c r="K1422" i="9" s="1" a="1"/>
  <c r="K1422" i="9" s="1"/>
  <c r="K1423" i="9" s="1" a="1"/>
  <c r="K1423" i="9" s="1"/>
  <c r="K1424" i="9" s="1" a="1"/>
  <c r="K1424" i="9" s="1"/>
  <c r="K1425" i="9" s="1" a="1"/>
  <c r="K1425" i="9" s="1"/>
  <c r="K1426" i="9" s="1" a="1"/>
  <c r="K1426" i="9" s="1"/>
  <c r="K1427" i="9" s="1" a="1"/>
  <c r="K1427" i="9" s="1"/>
  <c r="K1428" i="9" s="1" a="1"/>
  <c r="K1428" i="9" s="1"/>
  <c r="K1429" i="9" s="1" a="1"/>
  <c r="K1429" i="9" s="1"/>
  <c r="K1456" i="9" a="1"/>
  <c r="K1456" i="9" s="1"/>
  <c r="K1457" i="9" s="1" a="1"/>
  <c r="K1457" i="9" s="1"/>
  <c r="K1458" i="9" s="1" a="1"/>
  <c r="K1458" i="9" s="1"/>
  <c r="K1459" i="9" s="1" a="1"/>
  <c r="K1459" i="9" s="1"/>
  <c r="K1460" i="9" s="1" a="1"/>
  <c r="K1460" i="9" s="1"/>
  <c r="K1461" i="9" s="1" a="1"/>
  <c r="K1461" i="9" s="1"/>
  <c r="K1462" i="9" s="1" a="1"/>
  <c r="K1462" i="9" s="1"/>
  <c r="K1463" i="9" s="1" a="1"/>
  <c r="K1463" i="9" s="1"/>
  <c r="K1467" i="9" a="1"/>
  <c r="K1467" i="9" s="1"/>
  <c r="K1468" i="9" s="1" a="1"/>
  <c r="K1468" i="9" s="1"/>
  <c r="K1469" i="9" s="1" a="1"/>
  <c r="K1469" i="9" s="1"/>
  <c r="K1483" i="9" a="1"/>
  <c r="K1483" i="9" s="1"/>
  <c r="K1484" i="9" s="1" a="1"/>
  <c r="K1484" i="9" s="1"/>
  <c r="K1485" i="9" s="1" a="1"/>
  <c r="K1485" i="9" s="1"/>
  <c r="K1486" i="9" s="1" a="1"/>
  <c r="K1486" i="9" s="1"/>
  <c r="K1487" i="9" s="1" a="1"/>
  <c r="K1487" i="9" s="1"/>
  <c r="K1488" i="9" s="1" a="1"/>
  <c r="K1488" i="9" s="1"/>
  <c r="K1489" i="9" s="1" a="1"/>
  <c r="K1489" i="9" s="1"/>
  <c r="K1493" i="9" a="1"/>
  <c r="K1493" i="9" s="1"/>
  <c r="K1494" i="9" s="1" a="1"/>
  <c r="K1494" i="9" s="1"/>
  <c r="K1495" i="9" s="1" a="1"/>
  <c r="K1495" i="9" s="1"/>
  <c r="K1496" i="9" s="1" a="1"/>
  <c r="K1496" i="9" s="1"/>
  <c r="K1497" i="9" s="1" a="1"/>
  <c r="K1497" i="9" s="1"/>
  <c r="K1498" i="9" s="1" a="1"/>
  <c r="K1498" i="9" s="1"/>
  <c r="K1499" i="9" s="1" a="1"/>
  <c r="K1499" i="9" s="1"/>
  <c r="K1500" i="9" s="1" a="1"/>
  <c r="K1500" i="9" s="1"/>
  <c r="K1522" i="9" a="1"/>
  <c r="K1522" i="9" s="1"/>
  <c r="K1523" i="9" s="1" a="1"/>
  <c r="K1523" i="9" s="1"/>
  <c r="K1524" i="9" s="1" a="1"/>
  <c r="K1524" i="9" s="1"/>
  <c r="K1513" i="9" a="1"/>
  <c r="K1513" i="9" s="1"/>
  <c r="K1514" i="9" s="1" a="1"/>
  <c r="K1514" i="9" s="1"/>
  <c r="K1515" i="9" s="1" a="1"/>
  <c r="K1515" i="9" s="1"/>
  <c r="K1516" i="9" s="1" a="1"/>
  <c r="K1516" i="9" s="1"/>
  <c r="K1517" i="9" s="1" a="1"/>
  <c r="K1517" i="9" s="1"/>
  <c r="K1518" i="9" s="1" a="1"/>
  <c r="K1518" i="9" s="1"/>
  <c r="K1670" i="9" a="1"/>
  <c r="K1670" i="9" s="1"/>
  <c r="K1671" i="9" s="1" a="1"/>
  <c r="K1671" i="9" s="1"/>
  <c r="K1672" i="9" s="1" a="1"/>
  <c r="K1672" i="9" s="1"/>
  <c r="K1673" i="9" s="1" a="1"/>
  <c r="K1673" i="9" s="1"/>
  <c r="K1678" i="9" a="1"/>
  <c r="K1678" i="9" s="1"/>
  <c r="K1679" i="9" s="1" a="1"/>
  <c r="K1679" i="9" s="1"/>
  <c r="K1680" i="9" s="1" a="1"/>
  <c r="K1680" i="9" s="1"/>
  <c r="K1681" i="9" s="1" a="1"/>
  <c r="K1681" i="9" s="1"/>
  <c r="K1682" i="9" s="1" a="1"/>
  <c r="K1682" i="9" s="1"/>
  <c r="K1683" i="9" s="1" a="1"/>
  <c r="K1683" i="9" s="1"/>
  <c r="K1705" i="9" a="1"/>
  <c r="K1705" i="9" s="1"/>
  <c r="K1706" i="9" s="1" a="1"/>
  <c r="K1706" i="9" s="1"/>
  <c r="K1707" i="9" s="1" a="1"/>
  <c r="K1707" i="9" s="1"/>
  <c r="K1708" i="9" s="1" a="1"/>
  <c r="K1708" i="9" s="1"/>
  <c r="K1709" i="9" s="1" a="1"/>
  <c r="K1709" i="9" s="1"/>
  <c r="K1716" i="9" a="1"/>
  <c r="K1716" i="9" s="1"/>
  <c r="K1717" i="9" s="1" a="1"/>
  <c r="K1717" i="9" s="1"/>
  <c r="K1718" i="9" s="1" a="1"/>
  <c r="K1718" i="9" s="1"/>
  <c r="K1719" i="9" s="1" a="1"/>
  <c r="K1719" i="9" s="1"/>
  <c r="K1720" i="9" s="1" a="1"/>
  <c r="K1720" i="9" s="1"/>
  <c r="K1728" i="9" a="1"/>
  <c r="K1728" i="9" s="1"/>
  <c r="K1729" i="9" s="1" a="1"/>
  <c r="K1729" i="9" s="1"/>
  <c r="K1730" i="9" s="1" a="1"/>
  <c r="K1730" i="9" s="1"/>
  <c r="K1731" i="9" s="1" a="1"/>
  <c r="K1731" i="9" s="1"/>
  <c r="K1738" i="9" a="1"/>
  <c r="K1738" i="9" s="1"/>
  <c r="K1739" i="9" s="1" a="1"/>
  <c r="K1739" i="9" s="1"/>
  <c r="K1740" i="9" s="1" a="1"/>
  <c r="K1740" i="9" s="1"/>
  <c r="K1749" i="9" a="1"/>
  <c r="K1749" i="9" s="1"/>
  <c r="K1750" i="9" s="1" a="1"/>
  <c r="K1750" i="9" s="1"/>
  <c r="K1751" i="9" s="1" a="1"/>
  <c r="K1751" i="9" s="1"/>
  <c r="K1752" i="9" s="1" a="1"/>
  <c r="K1752" i="9" s="1"/>
  <c r="K1753" i="9" s="1" a="1"/>
  <c r="K1753" i="9" s="1"/>
  <c r="K1754" i="9" s="1" a="1"/>
  <c r="K1754" i="9" s="1"/>
  <c r="K1755" i="9" s="1" a="1"/>
  <c r="K1755" i="9" s="1"/>
  <c r="K1756" i="9" s="1" a="1"/>
  <c r="K1756" i="9" s="1"/>
  <c r="K1761" i="9" a="1"/>
  <c r="K1761" i="9" s="1"/>
  <c r="K1762" i="9" s="1" a="1"/>
  <c r="K1762" i="9" s="1"/>
  <c r="K1763" i="9" s="1" a="1"/>
  <c r="K1763" i="9" s="1"/>
  <c r="K1801" i="9" a="1"/>
  <c r="K1801" i="9" s="1"/>
  <c r="K1802" i="9" s="1" a="1"/>
  <c r="K1802" i="9" s="1"/>
  <c r="K1803" i="9" s="1" a="1"/>
  <c r="K1803" i="9" s="1"/>
  <c r="K1813" i="9" a="1"/>
  <c r="K1813" i="9" s="1"/>
  <c r="K1814" i="9" s="1" a="1"/>
  <c r="K1814" i="9" s="1"/>
  <c r="K1815" i="9" s="1" a="1"/>
  <c r="K1815" i="9" s="1"/>
  <c r="K1816" i="9" s="1" a="1"/>
  <c r="K1816" i="9" s="1"/>
  <c r="K1817" i="9" s="1" a="1"/>
  <c r="K1817" i="9" s="1"/>
  <c r="K1826" i="9" a="1"/>
  <c r="K1826" i="9" s="1"/>
  <c r="K1827" i="9" s="1" a="1"/>
  <c r="K1827" i="9" s="1"/>
  <c r="K1828" i="9" s="1" a="1"/>
  <c r="K1828" i="9" s="1"/>
  <c r="K1829" i="9" s="1" a="1"/>
  <c r="K1829" i="9" s="1"/>
  <c r="K1835" i="9" a="1"/>
  <c r="K1835" i="9" s="1"/>
  <c r="K1836" i="9" s="1" a="1"/>
  <c r="K1836" i="9" s="1"/>
  <c r="K1837" i="9" s="1" a="1"/>
  <c r="K1837" i="9" s="1"/>
  <c r="K1838" i="9" s="1" a="1"/>
  <c r="K1838" i="9" s="1"/>
  <c r="K1839" i="9" s="1" a="1"/>
  <c r="K1839" i="9" s="1"/>
  <c r="K1840" i="9" s="1" a="1"/>
  <c r="K1840" i="9" s="1"/>
  <c r="K1846" i="9" a="1"/>
  <c r="K1846" i="9" s="1"/>
  <c r="K1847" i="9" s="1" a="1"/>
  <c r="K1847" i="9" s="1"/>
  <c r="K1848" i="9" s="1" a="1"/>
  <c r="K1848" i="9" s="1"/>
  <c r="K1849" i="9" s="1" a="1"/>
  <c r="K1849" i="9" s="1"/>
  <c r="K1850" i="9" s="1" a="1"/>
  <c r="K1850" i="9" s="1"/>
  <c r="K1851" i="9" s="1" a="1"/>
  <c r="K1851" i="9" s="1"/>
  <c r="K1852" i="9" s="1" a="1"/>
  <c r="K1852" i="9" s="1"/>
  <c r="K1853" i="9" s="1" a="1"/>
  <c r="K1853" i="9" s="1"/>
  <c r="K1860" i="9" a="1"/>
  <c r="K1860" i="9" s="1"/>
  <c r="K1861" i="9" s="1" a="1"/>
  <c r="K1861" i="9" s="1"/>
  <c r="K1862" i="9" s="1" a="1"/>
  <c r="K1862" i="9" s="1"/>
  <c r="K1863" i="9" s="1" a="1"/>
  <c r="K1863" i="9" s="1"/>
  <c r="K1872" i="9" a="1"/>
  <c r="K1872" i="9" s="1"/>
  <c r="K1873" i="9" s="1" a="1"/>
  <c r="K1873" i="9" s="1"/>
  <c r="K1874" i="9" s="1" a="1"/>
  <c r="K1874" i="9" s="1"/>
  <c r="K1875" i="9" s="1" a="1"/>
  <c r="K1875" i="9" s="1"/>
  <c r="K1883" i="9" a="1"/>
  <c r="K1883" i="9" s="1"/>
  <c r="K1884" i="9" s="1" a="1"/>
  <c r="K1884" i="9" s="1"/>
  <c r="K1885" i="9" s="1" a="1"/>
  <c r="K1885" i="9" s="1"/>
  <c r="K1892" i="9" a="1"/>
  <c r="K1892" i="9" s="1"/>
  <c r="K1893" i="9" s="1" a="1"/>
  <c r="K1893" i="9" s="1"/>
  <c r="K1894" i="9" s="1" a="1"/>
  <c r="K1894" i="9" s="1"/>
  <c r="K1895" i="9" s="1" a="1"/>
  <c r="K1895" i="9" s="1"/>
  <c r="K1896" i="9" s="1" a="1"/>
  <c r="K1896" i="9" s="1"/>
  <c r="K1903" i="9" a="1"/>
  <c r="K1903" i="9" s="1"/>
  <c r="K1904" i="9" s="1" a="1"/>
  <c r="K1904" i="9" s="1"/>
  <c r="K1916" i="9" a="1"/>
  <c r="K1916" i="9" s="1"/>
  <c r="K1917" i="9" s="1" a="1"/>
  <c r="K1917" i="9" s="1"/>
  <c r="K1918" i="9" s="1" a="1"/>
  <c r="K1918" i="9" s="1"/>
  <c r="K1919" i="9" s="1" a="1"/>
  <c r="K1919" i="9" s="1"/>
  <c r="K1920" i="9" s="1" a="1"/>
  <c r="K1920" i="9" s="1"/>
  <c r="K1925" i="9" a="1"/>
  <c r="K1925" i="9" s="1"/>
  <c r="K1926" i="9" s="1" a="1"/>
  <c r="K1926" i="9" s="1"/>
  <c r="K1927" i="9" s="1" a="1"/>
  <c r="K1927" i="9" s="1"/>
  <c r="K1928" i="9" s="1" a="1"/>
  <c r="K1928" i="9" s="1"/>
  <c r="K1929" i="9" s="1" a="1"/>
  <c r="K1929" i="9" s="1"/>
  <c r="K1930" i="9" s="1" a="1"/>
  <c r="K1930" i="9" s="1"/>
  <c r="K1931" i="9" s="1" a="1"/>
  <c r="K1931" i="9" s="1"/>
  <c r="K1932" i="9" s="1" a="1"/>
  <c r="K1932" i="9" s="1"/>
  <c r="K1933" i="9" s="1" a="1"/>
  <c r="K1933" i="9" s="1"/>
  <c r="K1940" i="9" a="1"/>
  <c r="K1940" i="9" s="1"/>
  <c r="K1941" i="9" s="1" a="1"/>
  <c r="K1941" i="9" s="1"/>
  <c r="K1942" i="9" s="1" a="1"/>
  <c r="K1942" i="9" s="1"/>
  <c r="K1943" i="9" s="1" a="1"/>
  <c r="K1943" i="9" s="1"/>
  <c r="K1950" i="9" a="1"/>
  <c r="K1950" i="9" s="1"/>
  <c r="K1951" i="9" s="1" a="1"/>
  <c r="K1951" i="9" s="1"/>
  <c r="K1962" i="9" a="1"/>
  <c r="K1962" i="9" s="1"/>
  <c r="K1963" i="9" s="1" a="1"/>
  <c r="K1963" i="9" s="1"/>
  <c r="K1964" i="9" s="1" a="1"/>
  <c r="K1964" i="9" s="1"/>
  <c r="K1965" i="9" s="1" a="1"/>
  <c r="K1965" i="9" s="1"/>
  <c r="K1971" i="9" a="1"/>
  <c r="K1971" i="9" s="1"/>
  <c r="K1972" i="9" s="1" a="1"/>
  <c r="K1972" i="9" s="1"/>
  <c r="K1973" i="9" s="1" a="1"/>
  <c r="K1973" i="9" s="1"/>
  <c r="K1974" i="9" s="1" a="1"/>
  <c r="K1974" i="9" s="1"/>
  <c r="K1975" i="9" s="1" a="1"/>
  <c r="K1975" i="9" s="1"/>
  <c r="K1985" i="9" a="1"/>
  <c r="K1985" i="9" s="1"/>
  <c r="K1986" i="9" s="1" a="1"/>
  <c r="K1986" i="9" s="1"/>
  <c r="K1987" i="9" s="1" a="1"/>
  <c r="K1987" i="9" s="1"/>
  <c r="K1988" i="9" s="1" a="1"/>
  <c r="K1988" i="9" s="1"/>
  <c r="K1995" i="9" a="1"/>
  <c r="K1995" i="9" s="1"/>
  <c r="K1996" i="9" s="1" a="1"/>
  <c r="K1996" i="9" s="1"/>
  <c r="K1997" i="9" s="1" a="1"/>
  <c r="K1997" i="9" s="1"/>
  <c r="K1998" i="9" s="1" a="1"/>
  <c r="K1998" i="9" s="1"/>
  <c r="K2004" i="9" a="1"/>
  <c r="K2004" i="9" s="1"/>
  <c r="K2005" i="9" s="1" a="1"/>
  <c r="K2005" i="9" s="1"/>
  <c r="K2006" i="9" s="1" a="1"/>
  <c r="K2006" i="9" s="1"/>
  <c r="K2007" i="9" s="1" a="1"/>
  <c r="K2007" i="9" s="1"/>
  <c r="K2008" i="9" s="1" a="1"/>
  <c r="K2008" i="9" s="1"/>
  <c r="K2009" i="9" s="1" a="1"/>
  <c r="K2009" i="9" s="1"/>
  <c r="K2010" i="9" s="1" a="1"/>
  <c r="K2010" i="9" s="1"/>
  <c r="K2011" i="9" s="1" a="1"/>
  <c r="K2011" i="9" s="1"/>
  <c r="K2012" i="9" s="1" a="1"/>
  <c r="K2012" i="9" s="1"/>
  <c r="K2013" i="9" s="1" a="1"/>
  <c r="K2013" i="9" s="1"/>
  <c r="K2014" i="9" s="1" a="1"/>
  <c r="K2014" i="9" s="1"/>
  <c r="K2015" i="9" s="1" a="1"/>
  <c r="K2015" i="9" s="1"/>
  <c r="K2016" i="9" s="1" a="1"/>
  <c r="K2016" i="9" s="1"/>
  <c r="K2033" i="9" a="1"/>
  <c r="K2033" i="9" s="1"/>
  <c r="K2034" i="9" s="1" a="1"/>
  <c r="K2034" i="9" s="1"/>
  <c r="K2035" i="9" s="1" a="1"/>
  <c r="K2035" i="9" s="1"/>
  <c r="K2041" i="9" a="1"/>
  <c r="K2041" i="9" s="1"/>
  <c r="K2042" i="9" s="1" a="1"/>
  <c r="K2042" i="9" s="1"/>
  <c r="K2043" i="9" s="1" a="1"/>
  <c r="K2043" i="9" s="1"/>
  <c r="K2044" i="9" s="1" a="1"/>
  <c r="K2044" i="9" s="1"/>
  <c r="K2045" i="9" s="1" a="1"/>
  <c r="K2045" i="9" s="1"/>
  <c r="K2046" i="9" s="1" a="1"/>
  <c r="K2046" i="9" s="1"/>
  <c r="K2052" i="9" a="1"/>
  <c r="K2052" i="9" s="1"/>
  <c r="K2053" i="9" s="1" a="1"/>
  <c r="K2053" i="9" s="1"/>
  <c r="K2054" i="9" s="1" a="1"/>
  <c r="K2054" i="9" s="1"/>
  <c r="K2055" i="9" s="1" a="1"/>
  <c r="K2055" i="9" s="1"/>
  <c r="K2056" i="9" s="1" a="1"/>
  <c r="K2056" i="9" s="1"/>
  <c r="K2057" i="9" s="1" a="1"/>
  <c r="K2057" i="9" s="1"/>
  <c r="K2058" i="9" s="1" a="1"/>
  <c r="K2058" i="9" s="1"/>
  <c r="L2073" i="9"/>
  <c r="K2077" i="9" a="1"/>
  <c r="K2077" i="9" s="1"/>
  <c r="K2078" i="9" s="1" a="1"/>
  <c r="K2078" i="9" s="1"/>
  <c r="K2079" i="9" s="1" a="1"/>
  <c r="K2079" i="9" s="1"/>
  <c r="K2080" i="9" s="1" a="1"/>
  <c r="K2080" i="9" s="1"/>
  <c r="K2081" i="9" s="1" a="1"/>
  <c r="K2081" i="9" s="1"/>
  <c r="K2093" i="9" a="1"/>
  <c r="K2093" i="9" s="1"/>
  <c r="K2094" i="9" s="1" a="1"/>
  <c r="K2094" i="9" s="1"/>
  <c r="K2095" i="9" s="1" a="1"/>
  <c r="K2095" i="9" s="1"/>
  <c r="K2096" i="9" s="1" a="1"/>
  <c r="K2096" i="9" s="1"/>
  <c r="K2097" i="9" s="1" a="1"/>
  <c r="K2097" i="9" s="1"/>
  <c r="K2098" i="9" s="1" a="1"/>
  <c r="K2098" i="9" s="1"/>
  <c r="K2104" i="9" a="1"/>
  <c r="K2104" i="9" s="1"/>
  <c r="K2105" i="9" s="1" a="1"/>
  <c r="K2105" i="9" s="1"/>
  <c r="K2106" i="9" s="1" a="1"/>
  <c r="K2106" i="9" s="1"/>
  <c r="K2107" i="9" s="1" a="1"/>
  <c r="K2107" i="9" s="1"/>
  <c r="K2108" i="9" s="1" a="1"/>
  <c r="K2108" i="9" s="1"/>
  <c r="K2109" i="9" s="1" a="1"/>
  <c r="K2109" i="9" s="1"/>
  <c r="K2110" i="9" s="1" a="1"/>
  <c r="K2110" i="9" s="1"/>
  <c r="K2117" i="9" a="1"/>
  <c r="K2117" i="9" s="1"/>
  <c r="K2118" i="9" s="1" a="1"/>
  <c r="K2118" i="9" s="1"/>
  <c r="K2119" i="9" s="1" a="1"/>
  <c r="K2119" i="9" s="1"/>
  <c r="K2120" i="9" s="1" a="1"/>
  <c r="K2120" i="9" s="1"/>
  <c r="K2121" i="9" s="1" a="1"/>
  <c r="K2121" i="9" s="1"/>
  <c r="K2122" i="9" s="1" a="1"/>
  <c r="K2122" i="9" s="1"/>
  <c r="K2123" i="9" s="1" a="1"/>
  <c r="K2123" i="9" s="1"/>
  <c r="K2131" i="9" a="1"/>
  <c r="K2131" i="9" s="1"/>
  <c r="K2132" i="9" s="1" a="1"/>
  <c r="K2132" i="9" s="1"/>
  <c r="K2133" i="9" s="1" a="1"/>
  <c r="K2133" i="9" s="1"/>
  <c r="K2134" i="9" s="1" a="1"/>
  <c r="K2134" i="9" s="1"/>
  <c r="K2135" i="9" s="1" a="1"/>
  <c r="K2135" i="9" s="1"/>
  <c r="K2136" i="9" s="1" a="1"/>
  <c r="K2136" i="9" s="1"/>
  <c r="K2143" i="9" a="1"/>
  <c r="K2143" i="9" s="1"/>
  <c r="K2144" i="9" s="1" a="1"/>
  <c r="K2144" i="9" s="1"/>
  <c r="K2145" i="9" s="1" a="1"/>
  <c r="K2145" i="9" s="1"/>
  <c r="K2146" i="9" s="1" a="1"/>
  <c r="K2146" i="9" s="1"/>
  <c r="K2147" i="9" s="1" a="1"/>
  <c r="K2147" i="9" s="1"/>
  <c r="K2148" i="9" s="1" a="1"/>
  <c r="K2148" i="9" s="1"/>
  <c r="K2149" i="9" s="1" a="1"/>
  <c r="K2149" i="9" s="1"/>
  <c r="K2150" i="9" s="1" a="1"/>
  <c r="K2150" i="9" s="1"/>
  <c r="K2156" i="9" a="1"/>
  <c r="K2156" i="9" s="1"/>
  <c r="K2157" i="9" s="1" a="1"/>
  <c r="K2157" i="9" s="1"/>
  <c r="K2158" i="9" s="1" a="1"/>
  <c r="K2158" i="9" s="1"/>
  <c r="K2159" i="9" s="1" a="1"/>
  <c r="K2159" i="9" s="1"/>
  <c r="K2160" i="9" s="1" a="1"/>
  <c r="K2160" i="9" s="1"/>
  <c r="K2161" i="9" s="1" a="1"/>
  <c r="K2161" i="9" s="1"/>
  <c r="K2162" i="9" s="1" a="1"/>
  <c r="K2162" i="9" s="1"/>
  <c r="K2163" i="9" s="1" a="1"/>
  <c r="K2163" i="9" s="1"/>
  <c r="K2164" i="9" s="1" a="1"/>
  <c r="K2164" i="9" s="1"/>
  <c r="K2165" i="9" s="1" a="1"/>
  <c r="K2165" i="9" s="1"/>
  <c r="K2173" i="9" a="1"/>
  <c r="K2173" i="9" s="1"/>
  <c r="K2174" i="9" s="1" a="1"/>
  <c r="K2174" i="9" s="1"/>
  <c r="K2175" i="9" s="1" a="1"/>
  <c r="K2175" i="9" s="1"/>
  <c r="K2176" i="9" s="1" a="1"/>
  <c r="K2176" i="9" s="1"/>
  <c r="K2177" i="9" s="1" a="1"/>
  <c r="K2177" i="9" s="1"/>
  <c r="K2186" i="9" a="1"/>
  <c r="K2186" i="9" s="1"/>
  <c r="K2187" i="9" s="1" a="1"/>
  <c r="K2187" i="9" s="1"/>
  <c r="K2188" i="9" s="1" a="1"/>
  <c r="K2188" i="9" s="1"/>
  <c r="K2189" i="9" s="1" a="1"/>
  <c r="K2189" i="9" s="1"/>
  <c r="K2190" i="9" s="1" a="1"/>
  <c r="K2190" i="9" s="1"/>
  <c r="K2191" i="9" s="1" a="1"/>
  <c r="K2191" i="9" s="1"/>
  <c r="K2192" i="9" s="1" a="1"/>
  <c r="K2192" i="9" s="1"/>
  <c r="K2199" i="9" a="1"/>
  <c r="K2199" i="9" s="1"/>
  <c r="K2200" i="9" s="1" a="1"/>
  <c r="K2200" i="9" s="1"/>
  <c r="K2201" i="9" s="1" a="1"/>
  <c r="K2201" i="9" s="1"/>
  <c r="K2202" i="9" s="1" a="1"/>
  <c r="K2202" i="9" s="1"/>
  <c r="K2203" i="9" s="1" a="1"/>
  <c r="K2203" i="9" s="1"/>
  <c r="K2204" i="9" s="1" a="1"/>
  <c r="K2204" i="9" s="1"/>
  <c r="K2205" i="9" s="1" a="1"/>
  <c r="K2205" i="9" s="1"/>
  <c r="K2211" i="9" a="1"/>
  <c r="K2211" i="9" s="1"/>
  <c r="K2212" i="9" s="1" a="1"/>
  <c r="K2212" i="9" s="1"/>
  <c r="K2213" i="9" s="1" a="1"/>
  <c r="K2213" i="9" s="1"/>
  <c r="K2214" i="9" s="1" a="1"/>
  <c r="K2214" i="9" s="1"/>
  <c r="K2215" i="9" s="1" a="1"/>
  <c r="K2215" i="9" s="1"/>
  <c r="K2216" i="9" s="1" a="1"/>
  <c r="K2216" i="9" s="1"/>
  <c r="K2217" i="9" s="1" a="1"/>
  <c r="K2217" i="9" s="1"/>
  <c r="K2223" i="9" a="1"/>
  <c r="K2223" i="9" s="1"/>
  <c r="K2224" i="9" s="1" a="1"/>
  <c r="K2224" i="9" s="1"/>
  <c r="K2225" i="9" s="1" a="1"/>
  <c r="K2225" i="9" s="1"/>
  <c r="K2226" i="9" s="1" a="1"/>
  <c r="K2226" i="9" s="1"/>
  <c r="K2227" i="9" s="1" a="1"/>
  <c r="K2227" i="9" s="1"/>
  <c r="K2228" i="9" s="1" a="1"/>
  <c r="K2228" i="9" s="1"/>
  <c r="K2229" i="9" s="1" a="1"/>
  <c r="K2229" i="9" s="1"/>
  <c r="K2230" i="9" s="1" a="1"/>
  <c r="K2230" i="9" s="1"/>
  <c r="K2231" i="9" s="1" a="1"/>
  <c r="K2231" i="9" s="1"/>
  <c r="K2240" i="9" a="1"/>
  <c r="K2240" i="9" s="1"/>
  <c r="K2241" i="9" s="1" a="1"/>
  <c r="K2241" i="9" s="1"/>
  <c r="K2242" i="9" s="1" a="1"/>
  <c r="K2242" i="9" s="1"/>
  <c r="K2243" i="9" s="1" a="1"/>
  <c r="K2243" i="9" s="1"/>
  <c r="K2244" i="9" s="1" a="1"/>
  <c r="K2244" i="9" s="1"/>
  <c r="K2250" i="9" a="1"/>
  <c r="K2250" i="9" s="1"/>
  <c r="K2251" i="9" s="1" a="1"/>
  <c r="K2251" i="9" s="1"/>
  <c r="K2252" i="9" s="1" a="1"/>
  <c r="K2252" i="9" s="1"/>
  <c r="K2253" i="9" s="1" a="1"/>
  <c r="K2253" i="9" s="1"/>
  <c r="K2254" i="9" s="1" a="1"/>
  <c r="K2254" i="9" s="1"/>
  <c r="K2255" i="9" s="1" a="1"/>
  <c r="K2255" i="9" s="1"/>
  <c r="K2256" i="9" s="1" a="1"/>
  <c r="K2256" i="9" s="1"/>
  <c r="K2257" i="9" s="1" a="1"/>
  <c r="K2257" i="9" s="1"/>
  <c r="K2279" i="9" a="1"/>
  <c r="K2279" i="9" s="1"/>
  <c r="K2280" i="9" s="1" a="1"/>
  <c r="K2280" i="9" s="1"/>
  <c r="K2281" i="9" s="1" a="1"/>
  <c r="K2281" i="9" s="1"/>
  <c r="K2282" i="9" s="1" a="1"/>
  <c r="K2282" i="9" s="1"/>
  <c r="K2283" i="9" s="1" a="1"/>
  <c r="K2283" i="9" s="1"/>
  <c r="K2289" i="9" a="1"/>
  <c r="K2289" i="9" s="1"/>
  <c r="K2290" i="9" s="1" a="1"/>
  <c r="K2290" i="9" s="1"/>
  <c r="K2291" i="9" s="1" a="1"/>
  <c r="K2291" i="9" s="1"/>
  <c r="K2292" i="9" s="1" a="1"/>
  <c r="K2292" i="9" s="1"/>
  <c r="K2293" i="9" s="1" a="1"/>
  <c r="K2293" i="9" s="1"/>
  <c r="K2294" i="9" s="1" a="1"/>
  <c r="K2294" i="9" s="1"/>
  <c r="K2295" i="9" s="1" a="1"/>
  <c r="K2295" i="9" s="1"/>
  <c r="K2296" i="9" s="1" a="1"/>
  <c r="K2296" i="9" s="1"/>
  <c r="K2297" i="9" s="1" a="1"/>
  <c r="K2297" i="9" s="1"/>
  <c r="K2305" i="9" a="1"/>
  <c r="K2305" i="9" s="1"/>
  <c r="K2306" i="9" s="1" a="1"/>
  <c r="K2306" i="9" s="1"/>
  <c r="K2307" i="9" s="1" a="1"/>
  <c r="K2307" i="9" s="1"/>
  <c r="K2308" i="9" s="1" a="1"/>
  <c r="K2308" i="9" s="1"/>
  <c r="K2309" i="9" s="1" a="1"/>
  <c r="K2309" i="9" s="1"/>
  <c r="K2310" i="9" s="1" a="1"/>
  <c r="K2310" i="9" s="1"/>
  <c r="K2311" i="9" s="1" a="1"/>
  <c r="K2311" i="9" s="1"/>
  <c r="K2312" i="9" s="1" a="1"/>
  <c r="K2312" i="9" s="1"/>
  <c r="K2319" i="9" a="1"/>
  <c r="K2319" i="9" s="1"/>
  <c r="K2320" i="9" s="1" a="1"/>
  <c r="K2320" i="9" s="1"/>
  <c r="K2321" i="9" s="1" a="1"/>
  <c r="K2321" i="9" s="1"/>
  <c r="K2322" i="9" s="1" a="1"/>
  <c r="K2322" i="9" s="1"/>
  <c r="K2323" i="9" s="1" a="1"/>
  <c r="K2323" i="9" s="1"/>
  <c r="K2324" i="9" s="1" a="1"/>
  <c r="K2324" i="9" s="1"/>
  <c r="K2325" i="9" s="1" a="1"/>
  <c r="K2325" i="9" s="1"/>
  <c r="K2332" i="9" a="1"/>
  <c r="K2332" i="9" s="1"/>
  <c r="K2333" i="9" s="1" a="1"/>
  <c r="K2333" i="9" s="1"/>
  <c r="K2334" i="9" s="1" a="1"/>
  <c r="K2334" i="9" s="1"/>
  <c r="K2335" i="9" s="1" a="1"/>
  <c r="K2335" i="9" s="1"/>
  <c r="K2342" i="9" a="1"/>
  <c r="K2342" i="9" s="1"/>
  <c r="K2343" i="9" s="1" a="1"/>
  <c r="K2343" i="9" s="1"/>
  <c r="K2344" i="9" s="1" a="1"/>
  <c r="K2344" i="9" s="1"/>
  <c r="K2345" i="9" s="1" a="1"/>
  <c r="K2345" i="9" s="1"/>
  <c r="K2351" i="9" a="1"/>
  <c r="K2351" i="9" s="1"/>
  <c r="K2352" i="9" s="1" a="1"/>
  <c r="K2352" i="9" s="1"/>
  <c r="K2353" i="9" s="1" a="1"/>
  <c r="K2353" i="9" s="1"/>
  <c r="K2354" i="9" s="1" a="1"/>
  <c r="K2354" i="9" s="1"/>
  <c r="K2355" i="9" s="1" a="1"/>
  <c r="K2355" i="9" s="1"/>
  <c r="K2372" i="9" a="1"/>
  <c r="K2372" i="9" s="1"/>
  <c r="K2373" i="9" s="1" a="1"/>
  <c r="K2373" i="9" s="1"/>
  <c r="K2374" i="9" s="1" a="1"/>
  <c r="K2374" i="9" s="1"/>
  <c r="K2375" i="9" s="1" a="1"/>
  <c r="K2375" i="9" s="1"/>
  <c r="K2376" i="9" s="1" a="1"/>
  <c r="K2376" i="9" s="1"/>
  <c r="K2377" i="9" s="1" a="1"/>
  <c r="K2377" i="9" s="1"/>
  <c r="K2378" i="9" s="1" a="1"/>
  <c r="K2378" i="9" s="1"/>
  <c r="K2379" i="9" s="1" a="1"/>
  <c r="K2379" i="9" s="1"/>
  <c r="K2380" i="9" s="1" a="1"/>
  <c r="K2380" i="9" s="1"/>
  <c r="K2400" i="9" a="1"/>
  <c r="K2400" i="9" s="1"/>
  <c r="K2401" i="9" s="1" a="1"/>
  <c r="K2401" i="9" s="1"/>
  <c r="K2402" i="9" s="1" a="1"/>
  <c r="K2402" i="9" s="1"/>
  <c r="K2403" i="9" s="1" a="1"/>
  <c r="K2403" i="9" s="1"/>
  <c r="K2404" i="9" s="1" a="1"/>
  <c r="K2404" i="9" s="1"/>
  <c r="K2405" i="9" s="1" a="1"/>
  <c r="K2405" i="9" s="1"/>
  <c r="K2406" i="9" s="1" a="1"/>
  <c r="K2406" i="9" s="1"/>
  <c r="K2407" i="9" s="1" a="1"/>
  <c r="K2407" i="9" s="1"/>
  <c r="K2414" i="9" a="1"/>
  <c r="K2414" i="9" s="1"/>
  <c r="K2415" i="9" s="1" a="1"/>
  <c r="K2415" i="9" s="1"/>
  <c r="K2416" i="9" s="1" a="1"/>
  <c r="K2416" i="9" s="1"/>
  <c r="K2417" i="9" s="1" a="1"/>
  <c r="K2417" i="9" s="1"/>
  <c r="I2405" i="9"/>
  <c r="K2360" i="9" a="1"/>
  <c r="K2360" i="9" s="1"/>
  <c r="K2361" i="9" s="1" a="1"/>
  <c r="K2361" i="9" s="1"/>
  <c r="K2362" i="9" s="1" a="1"/>
  <c r="K2362" i="9" s="1"/>
  <c r="K2363" i="9" s="1" a="1"/>
  <c r="K2363" i="9" s="1"/>
  <c r="K2364" i="9" s="1" a="1"/>
  <c r="K2364" i="9" s="1"/>
  <c r="K2365" i="9" s="1" a="1"/>
  <c r="K2365" i="9" s="1"/>
  <c r="I2059" i="9"/>
  <c r="I2012" i="9"/>
  <c r="I2004" i="9"/>
  <c r="I1937" i="9"/>
  <c r="I809" i="9"/>
  <c r="I1925" i="9"/>
  <c r="K1347" i="9" a="1"/>
  <c r="K1347" i="9" s="1"/>
  <c r="K1348" i="9" s="1" a="1"/>
  <c r="K1348" i="9" s="1"/>
  <c r="K1349" i="9" s="1" a="1"/>
  <c r="K1349" i="9" s="1"/>
  <c r="K1350" i="9" s="1" a="1"/>
  <c r="K1350" i="9" s="1"/>
  <c r="K1351" i="9" s="1" a="1"/>
  <c r="K1351" i="9" s="1"/>
  <c r="K1352" i="9" s="1" a="1"/>
  <c r="K1352" i="9" s="1"/>
  <c r="K1353" i="9" s="1" a="1"/>
  <c r="K1353" i="9" s="1"/>
  <c r="K1354" i="9" s="1" a="1"/>
  <c r="K1354" i="9" s="1"/>
  <c r="K1355" i="9" s="1" a="1"/>
  <c r="K1355" i="9" s="1"/>
  <c r="K690" i="9" a="1"/>
  <c r="K690" i="9" s="1"/>
  <c r="K691" i="9" s="1" a="1"/>
  <c r="K691" i="9" s="1"/>
  <c r="K692" i="9" s="1" a="1"/>
  <c r="K692" i="9" s="1"/>
  <c r="K707" i="9" a="1"/>
  <c r="K707" i="9" s="1"/>
  <c r="L1700" i="9"/>
  <c r="L1665" i="9"/>
  <c r="H1665" i="9"/>
  <c r="H1654" i="9"/>
  <c r="H1643" i="9"/>
  <c r="H1632" i="9"/>
  <c r="L1632" i="9"/>
  <c r="K1234" i="9" a="1"/>
  <c r="K1234" i="9" s="1"/>
  <c r="K1235" i="9" s="1" a="1"/>
  <c r="K1235" i="9" s="1"/>
  <c r="K1236" i="9" s="1" a="1"/>
  <c r="K1236" i="9" s="1"/>
  <c r="K1237" i="9" s="1" a="1"/>
  <c r="K1237" i="9" s="1"/>
  <c r="K1238" i="9" s="1" a="1"/>
  <c r="K1238" i="9" s="1"/>
  <c r="K1239" i="9" s="1" a="1"/>
  <c r="K1239" i="9" s="1"/>
  <c r="K1240" i="9" s="1" a="1"/>
  <c r="K1240" i="9" s="1"/>
  <c r="K1070" i="9" a="1"/>
  <c r="K1070" i="9" s="1"/>
  <c r="K1071" i="9" s="1" a="1"/>
  <c r="K1071" i="9" s="1"/>
  <c r="K1072" i="9" s="1" a="1"/>
  <c r="K1072" i="9" s="1"/>
  <c r="K1073" i="9" s="1" a="1"/>
  <c r="K1073" i="9" s="1"/>
  <c r="K1074" i="9" s="1" a="1"/>
  <c r="K1074" i="9" s="1"/>
  <c r="K430" i="9" a="1"/>
  <c r="K430" i="9" s="1"/>
  <c r="K893" i="9" a="1"/>
  <c r="K893" i="9" s="1"/>
  <c r="K894" i="9" s="1" a="1"/>
  <c r="K894" i="9" s="1"/>
  <c r="K895" i="9" s="1" a="1"/>
  <c r="K895" i="9" s="1"/>
  <c r="K896" i="9" s="1" a="1"/>
  <c r="K896" i="9" s="1"/>
  <c r="K897" i="9" s="1" a="1"/>
  <c r="K897" i="9" s="1"/>
  <c r="K898" i="9" s="1" a="1"/>
  <c r="K898" i="9" s="1"/>
  <c r="K899" i="9" s="1" a="1"/>
  <c r="K899" i="9" s="1"/>
  <c r="K900" i="9" s="1" a="1"/>
  <c r="K900" i="9" s="1"/>
  <c r="K396" i="9" a="1"/>
  <c r="K396" i="9" s="1"/>
  <c r="H843" i="9"/>
  <c r="H1621" i="9"/>
  <c r="H1598" i="9"/>
  <c r="H1610" i="9"/>
  <c r="L1610" i="9"/>
  <c r="L1598" i="9"/>
  <c r="L1587" i="9"/>
  <c r="H1554" i="9"/>
  <c r="H1566" i="9"/>
  <c r="H1587" i="9"/>
  <c r="L1576" i="9"/>
  <c r="H1576" i="9"/>
  <c r="L1554" i="9"/>
  <c r="H1542" i="9"/>
  <c r="I1818" i="9"/>
  <c r="H1220" i="9"/>
  <c r="K1327" i="9" a="1"/>
  <c r="K1327" i="9" s="1"/>
  <c r="K1328" i="9" s="1" a="1"/>
  <c r="K1328" i="9" s="1"/>
  <c r="K1329" i="9" s="1" a="1"/>
  <c r="K1329" i="9" s="1"/>
  <c r="K1330" i="9" s="1" a="1"/>
  <c r="K1330" i="9" s="1"/>
  <c r="K1331" i="9" s="1" a="1"/>
  <c r="K1331" i="9" s="1"/>
  <c r="K1332" i="9" s="1" a="1"/>
  <c r="K1332" i="9" s="1"/>
  <c r="K1333" i="9" s="1" a="1"/>
  <c r="K1333" i="9" s="1"/>
  <c r="K1211" i="9" a="1"/>
  <c r="K1211" i="9" s="1"/>
  <c r="K1212" i="9" s="1" a="1"/>
  <c r="K1212" i="9" s="1"/>
  <c r="K1219" i="9" a="1"/>
  <c r="K1219" i="9" s="1"/>
  <c r="K1220" i="9" s="1" a="1"/>
  <c r="K1220" i="9" s="1"/>
  <c r="K1221" i="9" s="1" a="1"/>
  <c r="K1221" i="9" s="1"/>
  <c r="K1222" i="9" s="1" a="1"/>
  <c r="K1222" i="9" s="1"/>
  <c r="K1223" i="9" s="1" a="1"/>
  <c r="K1223" i="9" s="1"/>
  <c r="K1224" i="9" s="1" a="1"/>
  <c r="K1224" i="9" s="1"/>
  <c r="K1225" i="9" s="1" a="1"/>
  <c r="K1225" i="9" s="1"/>
  <c r="K1226" i="9" s="1" a="1"/>
  <c r="K1226" i="9" s="1"/>
  <c r="K1227" i="9" s="1" a="1"/>
  <c r="K1227" i="9" s="1"/>
  <c r="K1228" i="9" s="1" a="1"/>
  <c r="K1228" i="9" s="1"/>
  <c r="K1780" i="9" a="1"/>
  <c r="K1780" i="9" s="1"/>
  <c r="I1667" i="9"/>
  <c r="I1675" i="9"/>
  <c r="I1683" i="9"/>
  <c r="I1692" i="9"/>
  <c r="I1700" i="9"/>
  <c r="I1708" i="9"/>
  <c r="I1716" i="9"/>
  <c r="I1724" i="9"/>
  <c r="I1732" i="9"/>
  <c r="I1739" i="9"/>
  <c r="I1748" i="9"/>
  <c r="I1756" i="9"/>
  <c r="I1764" i="9"/>
  <c r="I1772" i="9"/>
  <c r="I1780" i="9"/>
  <c r="I1788" i="9"/>
  <c r="I1796" i="9"/>
  <c r="I1805" i="9"/>
  <c r="I1813" i="9"/>
  <c r="I1822" i="9"/>
  <c r="I1830" i="9"/>
  <c r="I1838" i="9"/>
  <c r="I1846" i="9"/>
  <c r="I1854" i="9"/>
  <c r="I1862" i="9"/>
  <c r="I1871" i="9"/>
  <c r="I1878" i="9"/>
  <c r="I1886" i="9"/>
  <c r="I1894" i="9"/>
  <c r="I1902" i="9"/>
  <c r="I1911" i="9"/>
  <c r="I1919" i="9"/>
  <c r="I1928" i="9"/>
  <c r="I1936" i="9"/>
  <c r="I1941" i="9"/>
  <c r="I1949" i="9"/>
  <c r="I1958" i="9"/>
  <c r="I1966" i="9"/>
  <c r="I1974" i="9"/>
  <c r="I1982" i="9"/>
  <c r="I1990" i="9"/>
  <c r="I1998" i="9"/>
  <c r="I2007" i="9"/>
  <c r="I2016" i="9"/>
  <c r="I2024" i="9"/>
  <c r="I2031" i="9"/>
  <c r="I2039" i="9"/>
  <c r="I2047" i="9"/>
  <c r="I2055" i="9"/>
  <c r="I2064" i="9"/>
  <c r="I2072" i="9"/>
  <c r="I2080" i="9"/>
  <c r="I2090" i="9"/>
  <c r="I2098" i="9"/>
  <c r="I2106" i="9"/>
  <c r="I2114" i="9"/>
  <c r="I2122" i="9"/>
  <c r="I2130" i="9"/>
  <c r="I2138" i="9"/>
  <c r="I2146" i="9"/>
  <c r="I2154" i="9"/>
  <c r="I2162" i="9"/>
  <c r="I2171" i="9"/>
  <c r="I2179" i="9"/>
  <c r="I2187" i="9"/>
  <c r="I2196" i="9"/>
  <c r="I1663" i="9"/>
  <c r="I1671" i="9"/>
  <c r="I1679" i="9"/>
  <c r="I1688" i="9"/>
  <c r="I1696" i="9"/>
  <c r="I1704" i="9"/>
  <c r="I1712" i="9"/>
  <c r="I1720" i="9"/>
  <c r="I1728" i="9"/>
  <c r="I1744" i="9"/>
  <c r="I1752" i="9"/>
  <c r="I1760" i="9"/>
  <c r="I1768" i="9"/>
  <c r="I1776" i="9"/>
  <c r="I1784" i="9"/>
  <c r="I1792" i="9"/>
  <c r="I1800" i="9"/>
  <c r="I1809" i="9"/>
  <c r="I1817" i="9"/>
  <c r="I1826" i="9"/>
  <c r="I1834" i="9"/>
  <c r="I1842" i="9"/>
  <c r="I1850" i="9"/>
  <c r="I1858" i="9"/>
  <c r="I1867" i="9"/>
  <c r="I1874" i="9"/>
  <c r="I1882" i="9"/>
  <c r="I1890" i="9"/>
  <c r="I1898" i="9"/>
  <c r="I1907" i="9"/>
  <c r="I1915" i="9"/>
  <c r="I1664" i="9"/>
  <c r="I1674" i="9"/>
  <c r="I1686" i="9"/>
  <c r="I1697" i="9"/>
  <c r="I1707" i="9"/>
  <c r="I1718" i="9"/>
  <c r="I1729" i="9"/>
  <c r="I1738" i="9"/>
  <c r="I1750" i="9"/>
  <c r="I1761" i="9"/>
  <c r="I1771" i="9"/>
  <c r="I1782" i="9"/>
  <c r="I1793" i="9"/>
  <c r="I1803" i="9"/>
  <c r="I1815" i="9"/>
  <c r="I1827" i="9"/>
  <c r="I1837" i="9"/>
  <c r="I1848" i="9"/>
  <c r="I1859" i="9"/>
  <c r="I1870" i="9"/>
  <c r="I1880" i="9"/>
  <c r="I1891" i="9"/>
  <c r="I1901" i="9"/>
  <c r="I1913" i="9"/>
  <c r="I1923" i="9"/>
  <c r="I1933" i="9"/>
  <c r="I1948" i="9"/>
  <c r="I1959" i="9"/>
  <c r="I1968" i="9"/>
  <c r="I1977" i="9"/>
  <c r="I1986" i="9"/>
  <c r="I1995" i="9"/>
  <c r="I2005" i="9"/>
  <c r="I2015" i="9"/>
  <c r="I2025" i="9"/>
  <c r="I2033" i="9"/>
  <c r="I2042" i="9"/>
  <c r="I2051" i="9"/>
  <c r="I2061" i="9"/>
  <c r="I2070" i="9"/>
  <c r="I2079" i="9"/>
  <c r="I2091" i="9"/>
  <c r="I2100" i="9"/>
  <c r="I1669" i="9"/>
  <c r="I1680" i="9"/>
  <c r="I1691" i="9"/>
  <c r="I1702" i="9"/>
  <c r="I1713" i="9"/>
  <c r="I1723" i="9"/>
  <c r="I1734" i="9"/>
  <c r="I1745" i="9"/>
  <c r="I1755" i="9"/>
  <c r="I1766" i="9"/>
  <c r="I1777" i="9"/>
  <c r="I1787" i="9"/>
  <c r="I1798" i="9"/>
  <c r="I1810" i="9"/>
  <c r="I1821" i="9"/>
  <c r="I1832" i="9"/>
  <c r="I1843" i="9"/>
  <c r="I1853" i="9"/>
  <c r="I1865" i="9"/>
  <c r="I1875" i="9"/>
  <c r="I1885" i="9"/>
  <c r="I1896" i="9"/>
  <c r="I1908" i="9"/>
  <c r="I1918" i="9"/>
  <c r="I1929" i="9"/>
  <c r="I1939" i="9"/>
  <c r="I1944" i="9"/>
  <c r="I1954" i="9"/>
  <c r="I1963" i="9"/>
  <c r="I1972" i="9"/>
  <c r="I1981" i="9"/>
  <c r="I1991" i="9"/>
  <c r="I2000" i="9"/>
  <c r="I2010" i="9"/>
  <c r="I2020" i="9"/>
  <c r="I2037" i="9"/>
  <c r="I2046" i="9"/>
  <c r="I2056" i="9"/>
  <c r="I2066" i="9"/>
  <c r="I2075" i="9"/>
  <c r="I2086" i="9"/>
  <c r="I2095" i="9"/>
  <c r="I2104" i="9"/>
  <c r="I2113" i="9"/>
  <c r="I2123" i="9"/>
  <c r="I2132" i="9"/>
  <c r="I2141" i="9"/>
  <c r="I2150" i="9"/>
  <c r="I2159" i="9"/>
  <c r="I2169" i="9"/>
  <c r="I2178" i="9"/>
  <c r="I2188" i="9"/>
  <c r="I2198" i="9"/>
  <c r="I1673" i="9"/>
  <c r="I1689" i="9"/>
  <c r="I1703" i="9"/>
  <c r="I1717" i="9"/>
  <c r="I1731" i="9"/>
  <c r="I1746" i="9"/>
  <c r="I1759" i="9"/>
  <c r="I1774" i="9"/>
  <c r="I1789" i="9"/>
  <c r="I1802" i="9"/>
  <c r="I1819" i="9"/>
  <c r="I1833" i="9"/>
  <c r="I1847" i="9"/>
  <c r="I1861" i="9"/>
  <c r="I1876" i="9"/>
  <c r="I1889" i="9"/>
  <c r="I1904" i="9"/>
  <c r="I1920" i="9"/>
  <c r="I1932" i="9"/>
  <c r="I1942" i="9"/>
  <c r="I1955" i="9"/>
  <c r="I1967" i="9"/>
  <c r="I1979" i="9"/>
  <c r="I1992" i="9"/>
  <c r="I2003" i="9"/>
  <c r="I2018" i="9"/>
  <c r="I2029" i="9"/>
  <c r="I2041" i="9"/>
  <c r="I2053" i="9"/>
  <c r="I2067" i="9"/>
  <c r="I2078" i="9"/>
  <c r="I2093" i="9"/>
  <c r="I2105" i="9"/>
  <c r="I2116" i="9"/>
  <c r="I2126" i="9"/>
  <c r="I2136" i="9"/>
  <c r="I2147" i="9"/>
  <c r="I2157" i="9"/>
  <c r="I2168" i="9"/>
  <c r="I2180" i="9"/>
  <c r="I2190" i="9"/>
  <c r="I1661" i="9"/>
  <c r="I1676" i="9"/>
  <c r="I1690" i="9"/>
  <c r="I1705" i="9"/>
  <c r="I1719" i="9"/>
  <c r="I1733" i="9"/>
  <c r="I1747" i="9"/>
  <c r="I1762" i="9"/>
  <c r="I1775" i="9"/>
  <c r="I1790" i="9"/>
  <c r="I1806" i="9"/>
  <c r="I1820" i="9"/>
  <c r="I1835" i="9"/>
  <c r="I1849" i="9"/>
  <c r="I1863" i="9"/>
  <c r="I1877" i="9"/>
  <c r="I1892" i="9"/>
  <c r="I1906" i="9"/>
  <c r="I1921" i="9"/>
  <c r="I1934" i="9"/>
  <c r="I1943" i="9"/>
  <c r="I1956" i="9"/>
  <c r="I1969" i="9"/>
  <c r="I1980" i="9"/>
  <c r="I1993" i="9"/>
  <c r="I2006" i="9"/>
  <c r="I2019" i="9"/>
  <c r="I2030" i="9"/>
  <c r="I2043" i="9"/>
  <c r="I2054" i="9"/>
  <c r="I2068" i="9"/>
  <c r="I2081" i="9"/>
  <c r="I2094" i="9"/>
  <c r="I2107" i="9"/>
  <c r="I2117" i="9"/>
  <c r="I2127" i="9"/>
  <c r="I2137" i="9"/>
  <c r="I2148" i="9"/>
  <c r="I2158" i="9"/>
  <c r="I2170" i="9"/>
  <c r="I2181" i="9"/>
  <c r="I2191" i="9"/>
  <c r="I1665" i="9"/>
  <c r="I1672" i="9"/>
  <c r="I1687" i="9"/>
  <c r="I1701" i="9"/>
  <c r="I1715" i="9"/>
  <c r="I1730" i="9"/>
  <c r="I1743" i="9"/>
  <c r="I1758" i="9"/>
  <c r="I1773" i="9"/>
  <c r="I1786" i="9"/>
  <c r="I1801" i="9"/>
  <c r="I1816" i="9"/>
  <c r="I1831" i="9"/>
  <c r="I1845" i="9"/>
  <c r="I1860" i="9"/>
  <c r="I1873" i="9"/>
  <c r="I1888" i="9"/>
  <c r="I1903" i="9"/>
  <c r="I1917" i="9"/>
  <c r="I1931" i="9"/>
  <c r="I1940" i="9"/>
  <c r="I1953" i="9"/>
  <c r="I1965" i="9"/>
  <c r="I1978" i="9"/>
  <c r="I1989" i="9"/>
  <c r="I2002" i="9"/>
  <c r="I2017" i="9"/>
  <c r="I2028" i="9"/>
  <c r="I2040" i="9"/>
  <c r="I2052" i="9"/>
  <c r="I2065" i="9"/>
  <c r="I2077" i="9"/>
  <c r="I2092" i="9"/>
  <c r="I2103" i="9"/>
  <c r="I2115" i="9"/>
  <c r="I2125" i="9"/>
  <c r="I2135" i="9"/>
  <c r="I2145" i="9"/>
  <c r="I2156" i="9"/>
  <c r="I2167" i="9"/>
  <c r="I2177" i="9"/>
  <c r="I2189" i="9"/>
  <c r="I1682" i="9"/>
  <c r="I1709" i="9"/>
  <c r="I1727" i="9"/>
  <c r="I1753" i="9"/>
  <c r="I1778" i="9"/>
  <c r="I1797" i="9"/>
  <c r="I1824" i="9"/>
  <c r="I1844" i="9"/>
  <c r="I1869" i="9"/>
  <c r="I1893" i="9"/>
  <c r="I1914" i="9"/>
  <c r="I1938" i="9"/>
  <c r="I1951" i="9"/>
  <c r="I1973" i="9"/>
  <c r="I1994" i="9"/>
  <c r="I2013" i="9"/>
  <c r="I2034" i="9"/>
  <c r="I2050" i="9"/>
  <c r="I2073" i="9"/>
  <c r="I2096" i="9"/>
  <c r="I2111" i="9"/>
  <c r="I2129" i="9"/>
  <c r="I2144" i="9"/>
  <c r="I2164" i="9"/>
  <c r="I2182" i="9"/>
  <c r="I2197" i="9"/>
  <c r="I1662" i="9"/>
  <c r="I1685" i="9"/>
  <c r="I1710" i="9"/>
  <c r="I1735" i="9"/>
  <c r="I1754" i="9"/>
  <c r="I1779" i="9"/>
  <c r="I1799" i="9"/>
  <c r="I1825" i="9"/>
  <c r="I1851" i="9"/>
  <c r="I1895" i="9"/>
  <c r="I1916" i="9"/>
  <c r="I1957" i="9"/>
  <c r="I1975" i="9"/>
  <c r="I1996" i="9"/>
  <c r="I2014" i="9"/>
  <c r="I2035" i="9"/>
  <c r="I2057" i="9"/>
  <c r="I2074" i="9"/>
  <c r="I2097" i="9"/>
  <c r="I2112" i="9"/>
  <c r="I2131" i="9"/>
  <c r="I2149" i="9"/>
  <c r="I2165" i="9"/>
  <c r="I2183" i="9"/>
  <c r="I1666" i="9"/>
  <c r="I1693" i="9"/>
  <c r="I1711" i="9"/>
  <c r="I1736" i="9"/>
  <c r="I1757" i="9"/>
  <c r="I1781" i="9"/>
  <c r="I1807" i="9"/>
  <c r="I1828" i="9"/>
  <c r="I1852" i="9"/>
  <c r="I1872" i="9"/>
  <c r="I1897" i="9"/>
  <c r="I1922" i="9"/>
  <c r="I1960" i="9"/>
  <c r="I1976" i="9"/>
  <c r="I1997" i="9"/>
  <c r="I2021" i="9"/>
  <c r="I2036" i="9"/>
  <c r="I2058" i="9"/>
  <c r="I2076" i="9"/>
  <c r="I2099" i="9"/>
  <c r="I2118" i="9"/>
  <c r="I2133" i="9"/>
  <c r="I2151" i="9"/>
  <c r="I2166" i="9"/>
  <c r="I2184" i="9"/>
  <c r="I1668" i="9"/>
  <c r="I1694" i="9"/>
  <c r="I1714" i="9"/>
  <c r="I1737" i="9"/>
  <c r="I1763" i="9"/>
  <c r="I1783" i="9"/>
  <c r="I1808" i="9"/>
  <c r="I1829" i="9"/>
  <c r="I1855" i="9"/>
  <c r="I1879" i="9"/>
  <c r="I1899" i="9"/>
  <c r="I1924" i="9"/>
  <c r="I1961" i="9"/>
  <c r="I1983" i="9"/>
  <c r="I1999" i="9"/>
  <c r="I2022" i="9"/>
  <c r="I2038" i="9"/>
  <c r="I2060" i="9"/>
  <c r="I2083" i="9"/>
  <c r="I2101" i="9"/>
  <c r="I2119" i="9"/>
  <c r="I2134" i="9"/>
  <c r="I2152" i="9"/>
  <c r="I2172" i="9"/>
  <c r="I2185" i="9"/>
  <c r="I1670" i="9"/>
  <c r="I1695" i="9"/>
  <c r="I1721" i="9"/>
  <c r="I1740" i="9"/>
  <c r="I1765" i="9"/>
  <c r="I1785" i="9"/>
  <c r="I1811" i="9"/>
  <c r="I1836" i="9"/>
  <c r="I1856" i="9"/>
  <c r="I1881" i="9"/>
  <c r="I1900" i="9"/>
  <c r="I1926" i="9"/>
  <c r="I1945" i="9"/>
  <c r="I1962" i="9"/>
  <c r="I1984" i="9"/>
  <c r="I2001" i="9"/>
  <c r="I2023" i="9"/>
  <c r="I2044" i="9"/>
  <c r="I2062" i="9"/>
  <c r="I2085" i="9"/>
  <c r="I2102" i="9"/>
  <c r="I2120" i="9"/>
  <c r="I2139" i="9"/>
  <c r="I2153" i="9"/>
  <c r="I2173" i="9"/>
  <c r="I2186" i="9"/>
  <c r="I1681" i="9"/>
  <c r="I1706" i="9"/>
  <c r="I1726" i="9"/>
  <c r="I1751" i="9"/>
  <c r="I1770" i="9"/>
  <c r="I1795" i="9"/>
  <c r="I1823" i="9"/>
  <c r="I1841" i="9"/>
  <c r="I1868" i="9"/>
  <c r="I1887" i="9"/>
  <c r="I1912" i="9"/>
  <c r="I1935" i="9"/>
  <c r="I1950" i="9"/>
  <c r="I1971" i="9"/>
  <c r="I1988" i="9"/>
  <c r="I2011" i="9"/>
  <c r="I2032" i="9"/>
  <c r="I2049" i="9"/>
  <c r="I2071" i="9"/>
  <c r="I2089" i="9"/>
  <c r="I2110" i="9"/>
  <c r="I2128" i="9"/>
  <c r="I2143" i="9"/>
  <c r="I2161" i="9"/>
  <c r="I2176" i="9"/>
  <c r="I2195" i="9"/>
  <c r="I1749" i="9"/>
  <c r="I1840" i="9"/>
  <c r="I1930" i="9"/>
  <c r="I2009" i="9"/>
  <c r="I2088" i="9"/>
  <c r="I2160" i="9"/>
  <c r="I1677" i="9"/>
  <c r="I1767" i="9"/>
  <c r="I1857" i="9"/>
  <c r="I1946" i="9"/>
  <c r="I2026" i="9"/>
  <c r="I2108" i="9"/>
  <c r="I2174" i="9"/>
  <c r="I1678" i="9"/>
  <c r="I1769" i="9"/>
  <c r="I1866" i="9"/>
  <c r="I1947" i="9"/>
  <c r="I2027" i="9"/>
  <c r="I2109" i="9"/>
  <c r="I2175" i="9"/>
  <c r="I1698" i="9"/>
  <c r="I1791" i="9"/>
  <c r="I1883" i="9"/>
  <c r="I1964" i="9"/>
  <c r="I2045" i="9"/>
  <c r="I2121" i="9"/>
  <c r="I2193" i="9"/>
  <c r="I1699" i="9"/>
  <c r="I1794" i="9"/>
  <c r="I1884" i="9"/>
  <c r="I1970" i="9"/>
  <c r="I2048" i="9"/>
  <c r="I2124" i="9"/>
  <c r="I2194" i="9"/>
  <c r="I1910" i="9"/>
  <c r="I2140" i="9"/>
  <c r="I1722" i="9"/>
  <c r="I1927" i="9"/>
  <c r="I2142" i="9"/>
  <c r="I1725" i="9"/>
  <c r="I1985" i="9"/>
  <c r="I2155" i="9"/>
  <c r="I1742" i="9"/>
  <c r="I1987" i="9"/>
  <c r="I1812" i="9"/>
  <c r="I2008" i="9"/>
  <c r="I1909" i="9"/>
  <c r="I2087" i="9"/>
  <c r="I1814" i="9"/>
  <c r="I1839" i="9"/>
  <c r="I2063" i="9"/>
  <c r="I2069" i="9"/>
  <c r="I1660" i="9"/>
  <c r="I1659" i="9"/>
  <c r="I1658" i="9"/>
  <c r="I1657" i="9"/>
  <c r="I1656" i="9"/>
  <c r="I1655" i="9"/>
  <c r="I1654" i="9"/>
  <c r="I1653" i="9"/>
  <c r="I1652" i="9"/>
  <c r="I1651" i="9"/>
  <c r="I1650" i="9"/>
  <c r="I1649" i="9"/>
  <c r="I1648" i="9"/>
  <c r="I1647" i="9"/>
  <c r="I1646" i="9"/>
  <c r="I1645" i="9"/>
  <c r="I1644" i="9"/>
  <c r="I1643" i="9"/>
  <c r="I1642" i="9"/>
  <c r="I1641" i="9"/>
  <c r="I1640" i="9"/>
  <c r="I1639" i="9"/>
  <c r="I1638" i="9"/>
  <c r="I1637" i="9"/>
  <c r="I1636" i="9"/>
  <c r="I1635" i="9"/>
  <c r="I1634" i="9"/>
  <c r="I1633" i="9"/>
  <c r="I1632" i="9"/>
  <c r="I1631" i="9"/>
  <c r="I1630" i="9"/>
  <c r="I1629" i="9"/>
  <c r="I1628" i="9"/>
  <c r="I1627" i="9"/>
  <c r="I1626" i="9"/>
  <c r="I1625" i="9"/>
  <c r="I1624" i="9"/>
  <c r="I1623" i="9"/>
  <c r="I1622" i="9"/>
  <c r="I1621" i="9"/>
  <c r="I1620" i="9"/>
  <c r="I1619" i="9"/>
  <c r="I1618" i="9"/>
  <c r="I1617" i="9"/>
  <c r="I1616" i="9"/>
  <c r="I1615" i="9"/>
  <c r="I1614" i="9"/>
  <c r="I1613" i="9"/>
  <c r="I1612" i="9"/>
  <c r="I1611" i="9"/>
  <c r="I1610" i="9"/>
  <c r="I1609" i="9"/>
  <c r="I1608" i="9"/>
  <c r="I1607" i="9"/>
  <c r="I1606" i="9"/>
  <c r="I1605" i="9"/>
  <c r="I1604" i="9"/>
  <c r="I1603" i="9"/>
  <c r="I1602" i="9"/>
  <c r="I1601" i="9"/>
  <c r="I1600" i="9"/>
  <c r="I1599" i="9"/>
  <c r="I1598" i="9"/>
  <c r="I1597" i="9"/>
  <c r="I1596" i="9"/>
  <c r="I1595" i="9"/>
  <c r="I1594" i="9"/>
  <c r="I1593" i="9"/>
  <c r="I1592" i="9"/>
  <c r="I1591" i="9"/>
  <c r="I1590" i="9"/>
  <c r="I1589" i="9"/>
  <c r="I1588" i="9"/>
  <c r="I1587" i="9"/>
  <c r="I1586" i="9"/>
  <c r="I1585" i="9"/>
  <c r="I1584" i="9"/>
  <c r="I1583" i="9"/>
  <c r="I1582" i="9"/>
  <c r="I1581" i="9"/>
  <c r="I1580" i="9"/>
  <c r="I1579" i="9"/>
  <c r="I1578" i="9"/>
  <c r="I1577" i="9"/>
  <c r="I1576" i="9"/>
  <c r="I1574" i="9"/>
  <c r="I1575" i="9"/>
  <c r="I1573" i="9"/>
  <c r="I1572" i="9"/>
  <c r="I1571" i="9"/>
  <c r="I1570" i="9"/>
  <c r="I1569" i="9"/>
  <c r="I1568" i="9"/>
  <c r="I1567" i="9"/>
  <c r="L1566" i="9"/>
  <c r="I1566" i="9"/>
  <c r="I1564" i="9"/>
  <c r="I1562" i="9"/>
  <c r="I1561" i="9"/>
  <c r="I1555" i="9"/>
  <c r="I1557" i="9"/>
  <c r="I1556" i="9"/>
  <c r="I1558" i="9"/>
  <c r="I1565" i="9"/>
  <c r="I1559" i="9"/>
  <c r="I1560" i="9"/>
  <c r="I1563" i="9"/>
  <c r="I1554" i="9"/>
  <c r="I1553" i="9"/>
  <c r="I1552" i="9"/>
  <c r="I1551" i="9"/>
  <c r="I1550" i="9"/>
  <c r="I1549" i="9"/>
  <c r="I1548" i="9"/>
  <c r="I1547" i="9"/>
  <c r="I1546" i="9"/>
  <c r="I1545" i="9"/>
  <c r="I1544" i="9"/>
  <c r="I1543" i="9"/>
  <c r="H1530" i="9"/>
  <c r="I1542" i="9"/>
  <c r="I1541" i="9"/>
  <c r="I1540" i="9"/>
  <c r="I1539" i="9"/>
  <c r="I1538" i="9"/>
  <c r="I1537" i="9"/>
  <c r="I1536" i="9"/>
  <c r="I1535" i="9"/>
  <c r="I1534" i="9"/>
  <c r="I1533" i="9"/>
  <c r="I1531" i="9"/>
  <c r="I1532" i="9"/>
  <c r="I1530" i="9"/>
  <c r="I1529" i="9"/>
  <c r="I1528" i="9"/>
  <c r="I1526" i="9"/>
  <c r="I1525" i="9"/>
  <c r="I1522" i="9"/>
  <c r="I1524" i="9"/>
  <c r="I1521" i="9"/>
  <c r="I1523" i="9"/>
  <c r="H1520" i="9"/>
  <c r="I1519" i="9"/>
  <c r="I1520" i="9"/>
  <c r="I1517" i="9"/>
  <c r="I1518" i="9"/>
  <c r="I1515" i="9"/>
  <c r="I1516" i="9"/>
  <c r="I1514" i="9"/>
  <c r="K1510" i="9" a="1"/>
  <c r="K1510" i="9" s="1"/>
  <c r="K1511" i="9" s="1" a="1"/>
  <c r="K1511" i="9" s="1"/>
  <c r="I1512" i="9"/>
  <c r="I1513" i="9"/>
  <c r="K1504" i="9" a="1"/>
  <c r="K1504" i="9" s="1"/>
  <c r="K1505" i="9" s="1" a="1"/>
  <c r="K1505" i="9" s="1"/>
  <c r="K1506" i="9" s="1" a="1"/>
  <c r="K1506" i="9" s="1"/>
  <c r="K1507" i="9" s="1" a="1"/>
  <c r="K1507" i="9" s="1"/>
  <c r="K1508" i="9" s="1" a="1"/>
  <c r="K1508" i="9" s="1"/>
  <c r="K1509" i="9" s="1" a="1"/>
  <c r="K1509" i="9" s="1"/>
  <c r="H1511" i="9"/>
  <c r="I1511" i="9"/>
  <c r="I1510" i="9"/>
  <c r="I1509" i="9"/>
  <c r="I1508" i="9"/>
  <c r="I1507" i="9"/>
  <c r="I1506" i="9"/>
  <c r="I1505" i="9"/>
  <c r="I1504" i="9"/>
  <c r="I1503" i="9"/>
  <c r="H1502" i="9"/>
  <c r="I1502" i="9"/>
  <c r="I1501" i="9"/>
  <c r="I1500" i="9"/>
  <c r="I1499" i="9"/>
  <c r="I1498" i="9"/>
  <c r="I1497" i="9"/>
  <c r="I1496" i="9"/>
  <c r="I1495" i="9"/>
  <c r="I1494" i="9"/>
  <c r="H1491" i="9"/>
  <c r="I1493" i="9"/>
  <c r="I1492" i="9"/>
  <c r="I1491" i="9"/>
  <c r="I1489" i="9"/>
  <c r="I1490" i="9"/>
  <c r="I1488" i="9"/>
  <c r="I1487" i="9"/>
  <c r="I1485" i="9"/>
  <c r="I1486" i="9"/>
  <c r="I1484" i="9"/>
  <c r="I1483" i="9"/>
  <c r="I1482" i="9"/>
  <c r="H1481" i="9"/>
  <c r="I1481" i="9"/>
  <c r="I1480" i="9"/>
  <c r="I1479" i="9"/>
  <c r="I1478" i="9"/>
  <c r="I1477" i="9"/>
  <c r="I1476" i="9"/>
  <c r="I1475" i="9"/>
  <c r="I1474" i="9"/>
  <c r="I1473" i="9"/>
  <c r="I1471" i="9"/>
  <c r="I1472" i="9"/>
  <c r="I1469" i="9"/>
  <c r="I1470" i="9"/>
  <c r="I1467" i="9"/>
  <c r="I1468" i="9"/>
  <c r="H1465" i="9"/>
  <c r="I1466" i="9"/>
  <c r="I1465" i="9"/>
  <c r="I1464" i="9"/>
  <c r="I1463" i="9"/>
  <c r="I1461" i="9"/>
  <c r="I1462" i="9"/>
  <c r="I1460" i="9"/>
  <c r="I1459" i="9"/>
  <c r="I1458" i="9"/>
  <c r="H1454" i="9"/>
  <c r="I1457" i="9"/>
  <c r="I1456" i="9"/>
  <c r="I1455" i="9"/>
  <c r="I1452" i="9"/>
  <c r="I1454" i="9"/>
  <c r="I1453" i="9"/>
  <c r="I1451" i="9"/>
  <c r="I1450" i="9"/>
  <c r="I1449" i="9"/>
  <c r="I1448" i="9"/>
  <c r="I1447" i="9"/>
  <c r="H1443" i="9"/>
  <c r="I1445" i="9"/>
  <c r="I1446" i="9"/>
  <c r="I1444" i="9"/>
  <c r="I1443" i="9"/>
  <c r="I1442" i="9"/>
  <c r="I1441" i="9"/>
  <c r="I1440" i="9"/>
  <c r="I1439" i="9"/>
  <c r="I1438" i="9"/>
  <c r="I1437" i="9"/>
  <c r="I1436" i="9"/>
  <c r="I1434" i="9"/>
  <c r="H1431" i="9"/>
  <c r="I1435" i="9"/>
  <c r="I1433" i="9"/>
  <c r="I1432" i="9"/>
  <c r="I1431" i="9"/>
  <c r="I1430" i="9"/>
  <c r="I1429" i="9"/>
  <c r="I1428" i="9"/>
  <c r="I1427" i="9"/>
  <c r="I1426" i="9"/>
  <c r="I1425" i="9"/>
  <c r="I1424" i="9"/>
  <c r="I1423" i="9"/>
  <c r="I1422" i="9"/>
  <c r="I1421" i="9"/>
  <c r="I1420" i="9"/>
  <c r="H1419" i="9"/>
  <c r="I1419" i="9"/>
  <c r="I1418" i="9"/>
  <c r="I1417" i="9"/>
  <c r="I1415" i="9"/>
  <c r="I1414" i="9"/>
  <c r="I1413" i="9"/>
  <c r="I1412" i="9"/>
  <c r="I1411" i="9"/>
  <c r="I1410" i="9"/>
  <c r="K1406" i="9" a="1"/>
  <c r="K1406" i="9" s="1"/>
  <c r="K1407" i="9" s="1" a="1"/>
  <c r="K1407" i="9" s="1"/>
  <c r="I1409" i="9"/>
  <c r="H1407" i="9"/>
  <c r="I1408" i="9"/>
  <c r="K1399" i="9" a="1"/>
  <c r="K1399" i="9" s="1"/>
  <c r="I1407" i="9"/>
  <c r="I1406" i="9"/>
  <c r="I1405" i="9"/>
  <c r="I1404" i="9"/>
  <c r="I1403" i="9"/>
  <c r="I1402" i="9"/>
  <c r="I1400" i="9"/>
  <c r="I1401" i="9"/>
  <c r="I1399" i="9"/>
  <c r="I1398" i="9"/>
  <c r="H1397" i="9"/>
  <c r="I1397" i="9"/>
  <c r="I1396" i="9"/>
  <c r="I1395" i="9"/>
  <c r="I1394" i="9"/>
  <c r="I1393" i="9"/>
  <c r="I1392" i="9"/>
  <c r="I1391" i="9"/>
  <c r="I1390" i="9"/>
  <c r="I1389" i="9"/>
  <c r="I1388" i="9"/>
  <c r="I1386" i="9"/>
  <c r="I1385" i="9"/>
  <c r="I1384" i="9"/>
  <c r="I1383" i="9"/>
  <c r="I1382" i="9"/>
  <c r="I1381" i="9"/>
  <c r="I1379" i="9"/>
  <c r="I1380" i="9"/>
  <c r="J396" i="11"/>
  <c r="H396" i="11"/>
  <c r="H387" i="11"/>
  <c r="J387" i="11"/>
  <c r="H385" i="11"/>
  <c r="J385" i="11"/>
  <c r="H381" i="11"/>
  <c r="J381" i="11"/>
  <c r="H374" i="11"/>
  <c r="J374" i="11"/>
  <c r="H366" i="11"/>
  <c r="J366" i="11"/>
  <c r="H364" i="11"/>
  <c r="J364" i="11"/>
  <c r="H361" i="11"/>
  <c r="J361" i="11"/>
  <c r="H354" i="11"/>
  <c r="J354" i="11"/>
  <c r="H344" i="11"/>
  <c r="J344" i="11"/>
  <c r="H340" i="11"/>
  <c r="J340" i="11"/>
  <c r="J329" i="11"/>
  <c r="H329" i="11"/>
  <c r="H320" i="11"/>
  <c r="J320" i="11"/>
  <c r="H318" i="11"/>
  <c r="J318" i="11"/>
  <c r="H311" i="11"/>
  <c r="J311" i="11"/>
  <c r="J302" i="11"/>
  <c r="H302" i="11"/>
  <c r="H300" i="11"/>
  <c r="J300" i="11"/>
  <c r="H296" i="11"/>
  <c r="J296" i="11"/>
  <c r="H287" i="11"/>
  <c r="J287" i="11"/>
  <c r="H278" i="11"/>
  <c r="J278" i="11"/>
  <c r="H276" i="11"/>
  <c r="J276" i="11"/>
  <c r="H272" i="11"/>
  <c r="J272" i="11"/>
  <c r="H265" i="11"/>
  <c r="J265" i="11"/>
  <c r="H258" i="11"/>
  <c r="J258" i="11"/>
  <c r="H255" i="11"/>
  <c r="J255" i="11"/>
  <c r="H251" i="11"/>
  <c r="J251" i="11"/>
  <c r="H240" i="11"/>
  <c r="J240" i="11"/>
  <c r="J233" i="11"/>
  <c r="H233" i="11"/>
  <c r="H231" i="11"/>
  <c r="J231" i="11"/>
  <c r="H229" i="11"/>
  <c r="J229" i="11"/>
  <c r="H222" i="11"/>
  <c r="J222" i="11"/>
  <c r="I1378" i="9"/>
  <c r="I1377" i="9"/>
  <c r="I1376" i="9"/>
  <c r="I1375" i="9"/>
  <c r="I1374" i="9"/>
  <c r="I1373" i="9"/>
  <c r="I1372" i="9"/>
  <c r="I1371" i="9"/>
  <c r="I1370" i="9"/>
  <c r="I1369" i="9"/>
  <c r="I1365" i="9"/>
  <c r="I1364" i="9"/>
  <c r="H1368" i="9"/>
  <c r="I1368" i="9"/>
  <c r="I1367" i="9"/>
  <c r="I1366" i="9"/>
  <c r="I1363" i="9"/>
  <c r="I1362" i="9"/>
  <c r="I1360" i="9"/>
  <c r="I1361" i="9"/>
  <c r="I1359" i="9"/>
  <c r="H1357" i="9"/>
  <c r="I1358" i="9"/>
  <c r="K1356" i="9" a="1"/>
  <c r="K1356" i="9" s="1"/>
  <c r="I1348" i="9"/>
  <c r="I1357" i="9"/>
  <c r="I1353" i="9"/>
  <c r="I1355" i="9"/>
  <c r="I1356" i="9"/>
  <c r="I1352" i="9"/>
  <c r="I1351" i="9"/>
  <c r="I1354" i="9"/>
  <c r="I1350" i="9"/>
  <c r="I1349" i="9"/>
  <c r="I1347" i="9"/>
  <c r="H1346" i="9"/>
  <c r="I1346" i="9"/>
  <c r="I1345" i="9"/>
  <c r="I1344" i="9"/>
  <c r="I1343" i="9"/>
  <c r="I1342" i="9"/>
  <c r="I1341" i="9"/>
  <c r="I1340" i="9"/>
  <c r="I1339" i="9"/>
  <c r="I1338" i="9"/>
  <c r="I1337" i="9"/>
  <c r="H1335" i="9"/>
  <c r="I1336" i="9"/>
  <c r="I1335" i="9"/>
  <c r="I1333" i="9"/>
  <c r="I1334" i="9"/>
  <c r="I1331" i="9"/>
  <c r="I1332" i="9"/>
  <c r="I1329" i="9"/>
  <c r="I1330" i="9"/>
  <c r="I1328" i="9"/>
  <c r="I1327" i="9"/>
  <c r="I1326" i="9"/>
  <c r="H1325" i="9"/>
  <c r="I1325" i="9"/>
  <c r="I1324" i="9"/>
  <c r="I1323" i="9"/>
  <c r="I1322" i="9"/>
  <c r="I1321" i="9"/>
  <c r="I1320" i="9"/>
  <c r="I1319" i="9"/>
  <c r="I1318" i="9"/>
  <c r="I1315" i="9"/>
  <c r="H1314" i="9"/>
  <c r="I1316" i="9"/>
  <c r="I1317" i="9"/>
  <c r="I1314" i="9"/>
  <c r="I1311" i="9"/>
  <c r="I1313" i="9"/>
  <c r="I1312" i="9"/>
  <c r="I1310" i="9"/>
  <c r="I1309" i="9"/>
  <c r="I1308" i="9"/>
  <c r="I1307" i="9"/>
  <c r="I1306" i="9"/>
  <c r="I1305" i="9"/>
  <c r="I1304" i="9"/>
  <c r="H1303" i="9"/>
  <c r="I1303" i="9"/>
  <c r="I1302" i="9"/>
  <c r="I1301" i="9"/>
  <c r="I1300" i="9"/>
  <c r="I1298" i="9"/>
  <c r="I1297" i="9"/>
  <c r="I1299" i="9"/>
  <c r="I1296" i="9"/>
  <c r="H1290" i="9"/>
  <c r="I1294" i="9"/>
  <c r="I1295" i="9"/>
  <c r="I1293" i="9"/>
  <c r="I1291" i="9"/>
  <c r="I1292" i="9"/>
  <c r="I1290" i="9"/>
  <c r="I1289" i="9"/>
  <c r="I1288" i="9"/>
  <c r="I1287" i="9"/>
  <c r="I1285" i="9"/>
  <c r="I1286" i="9"/>
  <c r="I1284" i="9"/>
  <c r="I1283" i="9"/>
  <c r="I1281" i="9"/>
  <c r="I1282" i="9"/>
  <c r="I1279" i="9"/>
  <c r="I1280" i="9"/>
  <c r="H1277" i="9"/>
  <c r="I1278" i="9"/>
  <c r="I1277" i="9"/>
  <c r="I1275" i="9"/>
  <c r="I1276" i="9"/>
  <c r="I1271" i="9"/>
  <c r="I1273" i="9"/>
  <c r="I1274" i="9"/>
  <c r="I1269" i="9"/>
  <c r="I1270" i="9"/>
  <c r="I1266" i="9"/>
  <c r="I1267" i="9"/>
  <c r="I1268" i="9"/>
  <c r="I1265" i="9"/>
  <c r="I1255" i="9"/>
  <c r="K1252" i="9" a="1"/>
  <c r="K1252" i="9" s="1"/>
  <c r="K1253" i="9" s="1" a="1"/>
  <c r="K1253" i="9" s="1"/>
  <c r="H1264" i="9"/>
  <c r="I1264" i="9"/>
  <c r="I1262" i="9"/>
  <c r="I1258" i="9"/>
  <c r="I1263" i="9"/>
  <c r="H1253" i="9"/>
  <c r="I1254" i="9"/>
  <c r="I1259" i="9"/>
  <c r="I1256" i="9"/>
  <c r="I1260" i="9"/>
  <c r="I1257" i="9"/>
  <c r="I1261" i="9"/>
  <c r="I1253" i="9"/>
  <c r="K1244" i="9" a="1"/>
  <c r="K1244" i="9" s="1"/>
  <c r="I1252" i="9"/>
  <c r="I1250" i="9"/>
  <c r="I1248" i="9"/>
  <c r="I1251" i="9"/>
  <c r="I1247" i="9"/>
  <c r="I1249" i="9"/>
  <c r="I1246" i="9"/>
  <c r="I1245" i="9"/>
  <c r="I1244" i="9"/>
  <c r="H1242" i="9"/>
  <c r="I1243" i="9"/>
  <c r="I1242" i="9"/>
  <c r="I1240" i="9"/>
  <c r="I1241" i="9"/>
  <c r="I1239" i="9"/>
  <c r="I1238" i="9"/>
  <c r="I1237" i="9"/>
  <c r="I1236" i="9"/>
  <c r="I1235" i="9"/>
  <c r="H1232" i="9"/>
  <c r="I1234" i="9"/>
  <c r="I1233" i="9"/>
  <c r="I1232" i="9"/>
  <c r="I1231" i="9"/>
  <c r="I1230" i="9"/>
  <c r="I1226" i="9"/>
  <c r="I1227" i="9"/>
  <c r="I1228" i="9"/>
  <c r="I1224" i="9"/>
  <c r="I1225" i="9"/>
  <c r="I1223" i="9"/>
  <c r="I1221" i="9"/>
  <c r="I1222" i="9"/>
  <c r="I1220" i="9"/>
  <c r="I1205" i="9"/>
  <c r="I1218" i="9"/>
  <c r="I1219" i="9"/>
  <c r="H1209" i="9"/>
  <c r="I1216" i="9"/>
  <c r="I1217" i="9"/>
  <c r="I1215" i="9"/>
  <c r="I1212" i="9"/>
  <c r="I1213" i="9"/>
  <c r="I1214" i="9"/>
  <c r="I1211" i="9"/>
  <c r="I1210" i="9"/>
  <c r="I1209" i="9"/>
  <c r="I1208" i="9"/>
  <c r="I1207" i="9"/>
  <c r="I1204" i="9"/>
  <c r="I1203" i="9"/>
  <c r="I1202" i="9"/>
  <c r="I1201" i="9"/>
  <c r="H1197" i="9"/>
  <c r="I1200" i="9"/>
  <c r="I1199" i="9"/>
  <c r="I1198" i="9"/>
  <c r="I1197" i="9"/>
  <c r="I1196" i="9"/>
  <c r="I1195" i="9"/>
  <c r="I1194" i="9"/>
  <c r="I1193" i="9"/>
  <c r="I1192" i="9"/>
  <c r="I1191" i="9"/>
  <c r="I1190" i="9"/>
  <c r="I1188" i="9"/>
  <c r="I1189" i="9"/>
  <c r="I1187" i="9"/>
  <c r="I1186" i="9"/>
  <c r="H1185" i="9"/>
  <c r="I1185" i="9"/>
  <c r="I1184" i="9"/>
  <c r="I1182" i="9"/>
  <c r="I1180" i="9"/>
  <c r="I1183" i="9"/>
  <c r="I1178" i="9"/>
  <c r="I1179" i="9"/>
  <c r="I1177" i="9"/>
  <c r="I1175" i="9"/>
  <c r="I1176" i="9"/>
  <c r="H1173" i="9"/>
  <c r="I1174" i="9"/>
  <c r="I1173" i="9"/>
  <c r="I1172" i="9"/>
  <c r="I1171" i="9"/>
  <c r="I1170" i="9"/>
  <c r="I1168" i="9"/>
  <c r="I1169" i="9"/>
  <c r="I1167" i="9"/>
  <c r="I1165" i="9"/>
  <c r="I1166" i="9"/>
  <c r="I1164" i="9"/>
  <c r="H1163" i="9"/>
  <c r="I1163" i="9"/>
  <c r="I1161" i="9"/>
  <c r="I1162" i="9"/>
  <c r="I1160" i="9"/>
  <c r="I1158" i="9"/>
  <c r="I1157" i="9"/>
  <c r="I1156" i="9"/>
  <c r="I1155" i="9"/>
  <c r="I1154" i="9"/>
  <c r="K1148" i="9" a="1"/>
  <c r="K1148" i="9" s="1"/>
  <c r="K1149" i="9" s="1" a="1"/>
  <c r="K1149" i="9" s="1"/>
  <c r="H1149" i="9"/>
  <c r="I1153" i="9"/>
  <c r="I1152" i="9"/>
  <c r="K1141" i="9" a="1"/>
  <c r="K1141" i="9" s="1"/>
  <c r="K1142" i="9" s="1" a="1"/>
  <c r="K1142" i="9" s="1"/>
  <c r="I1150" i="9"/>
  <c r="I1151" i="9"/>
  <c r="I1149" i="9"/>
  <c r="I1148" i="9"/>
  <c r="I1147" i="9"/>
  <c r="I1146" i="9"/>
  <c r="I1145" i="9"/>
  <c r="I1144" i="9"/>
  <c r="I1143" i="9"/>
  <c r="I1142" i="9"/>
  <c r="I1141" i="9"/>
  <c r="I1140" i="9"/>
  <c r="H1139" i="9"/>
  <c r="I1139" i="9"/>
  <c r="I1138" i="9"/>
  <c r="I1136" i="9"/>
  <c r="I1135" i="9"/>
  <c r="I1137" i="9"/>
  <c r="I1134" i="9"/>
  <c r="I1133" i="9"/>
  <c r="I1132" i="9"/>
  <c r="I1131" i="9"/>
  <c r="I1130" i="9"/>
  <c r="I1129" i="9"/>
  <c r="I1128" i="9"/>
  <c r="I1127" i="9"/>
  <c r="I1124" i="9"/>
  <c r="I1125" i="9"/>
  <c r="I1126" i="9"/>
  <c r="H1123" i="9"/>
  <c r="I1121" i="9"/>
  <c r="I1122" i="9"/>
  <c r="I1123" i="9"/>
  <c r="I1118" i="9"/>
  <c r="I1120" i="9"/>
  <c r="I1116" i="9"/>
  <c r="I1117" i="9"/>
  <c r="I1113" i="9"/>
  <c r="I1114" i="9"/>
  <c r="I1115" i="9"/>
  <c r="I1112" i="9"/>
  <c r="H1111" i="9"/>
  <c r="I1111" i="9"/>
  <c r="I1110" i="9"/>
  <c r="I1109" i="9"/>
  <c r="I1106" i="9"/>
  <c r="I1105" i="9"/>
  <c r="I1107" i="9"/>
  <c r="I1104" i="9"/>
  <c r="I1103" i="9"/>
  <c r="I1102" i="9"/>
  <c r="I1101" i="9"/>
  <c r="I1100" i="9"/>
  <c r="I1099" i="9"/>
  <c r="I1098" i="9"/>
  <c r="I1097" i="9"/>
  <c r="H1095" i="9"/>
  <c r="I1096" i="9"/>
  <c r="I1093" i="9"/>
  <c r="I1094" i="9"/>
  <c r="I1095" i="9"/>
  <c r="I1092" i="9"/>
  <c r="I1091" i="9"/>
  <c r="I1090" i="9"/>
  <c r="I1089" i="9"/>
  <c r="I1087" i="9"/>
  <c r="I1086" i="9"/>
  <c r="I1088" i="9"/>
  <c r="H1085" i="9"/>
  <c r="I1085" i="9"/>
  <c r="I1084" i="9"/>
  <c r="H1076" i="9"/>
  <c r="I1083" i="9"/>
  <c r="I1080" i="9"/>
  <c r="I1081" i="9"/>
  <c r="I1082" i="9"/>
  <c r="I1079" i="9"/>
  <c r="I1078" i="9"/>
  <c r="I1077" i="9"/>
  <c r="I1075" i="9"/>
  <c r="I1074" i="9"/>
  <c r="I1076" i="9"/>
  <c r="I1073" i="9"/>
  <c r="I1072" i="9"/>
  <c r="I1071" i="9"/>
  <c r="I1069" i="9"/>
  <c r="H1068" i="9"/>
  <c r="I1070" i="9"/>
  <c r="I1068" i="9"/>
  <c r="I1067" i="9"/>
  <c r="I1066" i="9"/>
  <c r="I1065" i="9"/>
  <c r="I1064" i="9"/>
  <c r="I1063" i="9"/>
  <c r="K1055" i="9" a="1"/>
  <c r="K1055" i="9" s="1"/>
  <c r="K1056" i="9" s="1" a="1"/>
  <c r="K1056" i="9" s="1"/>
  <c r="K1057" i="9" s="1" a="1"/>
  <c r="K1057" i="9" s="1"/>
  <c r="K1058" i="9" s="1" a="1"/>
  <c r="K1058" i="9" s="1"/>
  <c r="K1059" i="9" s="1" a="1"/>
  <c r="K1059" i="9" s="1"/>
  <c r="K1060" i="9" s="1" a="1"/>
  <c r="K1060" i="9" s="1"/>
  <c r="K1061" i="9" s="1" a="1"/>
  <c r="K1061" i="9" s="1"/>
  <c r="K1062" i="9" s="1" a="1"/>
  <c r="K1062" i="9" s="1"/>
  <c r="K1063" i="9" s="1" a="1"/>
  <c r="K1063" i="9" s="1"/>
  <c r="K1064" i="9" s="1" a="1"/>
  <c r="K1064" i="9" s="1"/>
  <c r="K1065" i="9" s="1" a="1"/>
  <c r="K1065" i="9" s="1"/>
  <c r="K1066" i="9" s="1" a="1"/>
  <c r="K1066" i="9" s="1"/>
  <c r="I1062" i="9"/>
  <c r="I1060" i="9"/>
  <c r="I1061" i="9"/>
  <c r="I1059" i="9"/>
  <c r="H1056" i="9"/>
  <c r="I1058" i="9"/>
  <c r="I1057" i="9"/>
  <c r="I1056" i="9"/>
  <c r="K1046" i="9" a="1"/>
  <c r="K1046" i="9" s="1"/>
  <c r="I1055" i="9"/>
  <c r="I1054" i="9"/>
  <c r="I1053" i="9"/>
  <c r="I1052" i="9"/>
  <c r="I1051" i="9"/>
  <c r="I1050" i="9"/>
  <c r="I1049" i="9"/>
  <c r="I1046" i="9"/>
  <c r="I1045" i="9"/>
  <c r="I1047" i="9"/>
  <c r="H1044" i="9"/>
  <c r="I1048" i="9"/>
  <c r="I1044" i="9"/>
  <c r="I1041" i="9"/>
  <c r="I1040" i="9"/>
  <c r="I1043" i="9"/>
  <c r="I1039" i="9"/>
  <c r="H1034" i="9"/>
  <c r="I1037" i="9"/>
  <c r="I1038" i="9"/>
  <c r="I1036" i="9"/>
  <c r="I1035" i="9"/>
  <c r="I1034" i="9"/>
  <c r="I1033" i="9"/>
  <c r="I1025" i="9"/>
  <c r="I1024" i="9"/>
  <c r="I1032" i="9"/>
  <c r="I1031" i="9"/>
  <c r="I1029" i="9"/>
  <c r="I1030" i="9"/>
  <c r="I1028" i="9"/>
  <c r="I1027" i="9"/>
  <c r="I1023" i="9"/>
  <c r="I1026" i="9"/>
  <c r="H1022" i="9"/>
  <c r="I1022" i="9"/>
  <c r="I1021" i="9"/>
  <c r="I1019" i="9"/>
  <c r="I1020" i="9"/>
  <c r="I1018" i="9"/>
  <c r="I1017" i="9"/>
  <c r="I1015" i="9"/>
  <c r="I1016" i="9"/>
  <c r="I1013" i="9"/>
  <c r="I1014" i="9"/>
  <c r="I1011" i="9"/>
  <c r="I1012" i="9"/>
  <c r="H1010" i="9"/>
  <c r="I1010" i="9"/>
  <c r="I1009" i="9"/>
  <c r="I1008" i="9"/>
  <c r="I1007" i="9"/>
  <c r="I1005" i="9"/>
  <c r="I1006" i="9"/>
  <c r="I1003" i="9"/>
  <c r="I1001" i="9"/>
  <c r="I1004" i="9"/>
  <c r="I1002" i="9"/>
  <c r="H1000" i="9"/>
  <c r="I1000" i="9"/>
  <c r="I998" i="9"/>
  <c r="I997" i="9"/>
  <c r="I995" i="9"/>
  <c r="I999" i="9"/>
  <c r="I993" i="9"/>
  <c r="I994" i="9"/>
  <c r="I991" i="9"/>
  <c r="I992" i="9"/>
  <c r="I989" i="9"/>
  <c r="I990" i="9"/>
  <c r="H988" i="9"/>
  <c r="I988" i="9"/>
  <c r="I987" i="9"/>
  <c r="I986" i="9"/>
  <c r="I985" i="9"/>
  <c r="I983" i="9"/>
  <c r="I982" i="9"/>
  <c r="K973" i="9" a="1"/>
  <c r="K973" i="9" s="1"/>
  <c r="K974" i="9" s="1" a="1"/>
  <c r="K974" i="9" s="1"/>
  <c r="I981" i="9"/>
  <c r="I979" i="9"/>
  <c r="I980" i="9"/>
  <c r="I978" i="9"/>
  <c r="H977" i="9"/>
  <c r="K976" i="9" a="1"/>
  <c r="K976" i="9" s="1"/>
  <c r="K977" i="9" s="1" a="1"/>
  <c r="K977" i="9" s="1"/>
  <c r="I977" i="9"/>
  <c r="H971" i="9"/>
  <c r="I975" i="9"/>
  <c r="I976" i="9"/>
  <c r="I974" i="9"/>
  <c r="I972" i="9"/>
  <c r="I973" i="9"/>
  <c r="I971" i="9"/>
  <c r="I970" i="9"/>
  <c r="I967" i="9"/>
  <c r="I968" i="9"/>
  <c r="I969" i="9"/>
  <c r="I966" i="9"/>
  <c r="I964" i="9"/>
  <c r="I963" i="9"/>
  <c r="I965" i="9"/>
  <c r="I962" i="9"/>
  <c r="I961" i="9"/>
  <c r="I960" i="9"/>
  <c r="H959" i="9"/>
  <c r="I959" i="9"/>
  <c r="I958" i="9"/>
  <c r="I956" i="9"/>
  <c r="I955" i="9"/>
  <c r="I954" i="9"/>
  <c r="I953" i="9"/>
  <c r="I952" i="9"/>
  <c r="I951" i="9"/>
  <c r="I950" i="9"/>
  <c r="H946" i="9"/>
  <c r="I947" i="9"/>
  <c r="I949" i="9"/>
  <c r="I948" i="9"/>
  <c r="I946" i="9"/>
  <c r="I945" i="9"/>
  <c r="I943" i="9"/>
  <c r="I944" i="9"/>
  <c r="K862" i="9" a="1"/>
  <c r="K862" i="9" s="1"/>
  <c r="H934" i="9"/>
  <c r="I942" i="9"/>
  <c r="I941" i="9"/>
  <c r="I940" i="9"/>
  <c r="K933" i="9" a="1"/>
  <c r="K933" i="9" s="1"/>
  <c r="I936" i="9"/>
  <c r="I937" i="9"/>
  <c r="I938" i="9"/>
  <c r="I939" i="9"/>
  <c r="K925" i="9" a="1"/>
  <c r="K925" i="9" s="1"/>
  <c r="K926" i="9" s="1" a="1"/>
  <c r="K926" i="9" s="1"/>
  <c r="K927" i="9" s="1" a="1"/>
  <c r="K927" i="9" s="1"/>
  <c r="K928" i="9" s="1" a="1"/>
  <c r="K928" i="9" s="1"/>
  <c r="K929" i="9" s="1" a="1"/>
  <c r="K929" i="9" s="1"/>
  <c r="I928" i="9"/>
  <c r="I927" i="9"/>
  <c r="I925" i="9"/>
  <c r="I933" i="9"/>
  <c r="I934" i="9"/>
  <c r="I931" i="9"/>
  <c r="I935" i="9"/>
  <c r="I932" i="9"/>
  <c r="I929" i="9"/>
  <c r="I924" i="9"/>
  <c r="I926" i="9"/>
  <c r="K918" i="9" a="1"/>
  <c r="K918" i="9" s="1"/>
  <c r="K919" i="9" s="1" a="1"/>
  <c r="K919" i="9" s="1"/>
  <c r="I914" i="9"/>
  <c r="H923" i="9"/>
  <c r="K922" i="9" a="1"/>
  <c r="K922" i="9" s="1"/>
  <c r="I921" i="9"/>
  <c r="I923" i="9"/>
  <c r="I920" i="9"/>
  <c r="I922" i="9"/>
  <c r="I919" i="9"/>
  <c r="I918" i="9"/>
  <c r="I917" i="9"/>
  <c r="H916" i="9"/>
  <c r="I916" i="9"/>
  <c r="I915" i="9"/>
  <c r="I913" i="9"/>
  <c r="I911" i="9"/>
  <c r="I912" i="9"/>
  <c r="I909" i="9"/>
  <c r="I907" i="9"/>
  <c r="I910" i="9"/>
  <c r="I906" i="9"/>
  <c r="I908" i="9"/>
  <c r="I905" i="9"/>
  <c r="H904" i="9"/>
  <c r="I904" i="9"/>
  <c r="I903" i="9"/>
  <c r="I897" i="9"/>
  <c r="I902" i="9"/>
  <c r="I896" i="9"/>
  <c r="I900" i="9"/>
  <c r="I895" i="9"/>
  <c r="I899" i="9"/>
  <c r="I898" i="9"/>
  <c r="I894" i="9"/>
  <c r="I893" i="9"/>
  <c r="I892" i="9"/>
  <c r="H891" i="9"/>
  <c r="I891" i="9"/>
  <c r="I890" i="9"/>
  <c r="I889" i="9"/>
  <c r="I881" i="9"/>
  <c r="I880" i="9"/>
  <c r="I888" i="9"/>
  <c r="I887" i="9"/>
  <c r="I879" i="9"/>
  <c r="I886" i="9"/>
  <c r="I885" i="9"/>
  <c r="I884" i="9"/>
  <c r="I883" i="9"/>
  <c r="I882" i="9"/>
  <c r="K865" i="9" a="1"/>
  <c r="K865" i="9" s="1"/>
  <c r="K866" i="9" s="1" a="1"/>
  <c r="K866" i="9" s="1"/>
  <c r="K867" i="9" s="1" a="1"/>
  <c r="K867" i="9" s="1"/>
  <c r="H878" i="9"/>
  <c r="I878" i="9"/>
  <c r="I877" i="9"/>
  <c r="I876" i="9"/>
  <c r="I875" i="9"/>
  <c r="I874" i="9"/>
  <c r="I873" i="9"/>
  <c r="I872" i="9"/>
  <c r="I871" i="9"/>
  <c r="I869" i="9"/>
  <c r="I868" i="9"/>
  <c r="I867" i="9"/>
  <c r="I870" i="9"/>
  <c r="I866" i="9"/>
  <c r="I865" i="9"/>
  <c r="I864" i="9"/>
  <c r="H863" i="9"/>
  <c r="I863" i="9"/>
  <c r="K856" i="9" a="1"/>
  <c r="K856" i="9" s="1"/>
  <c r="K857" i="9" s="1" a="1"/>
  <c r="K857" i="9" s="1"/>
  <c r="K858" i="9" s="1" a="1"/>
  <c r="K858" i="9" s="1"/>
  <c r="K859" i="9" s="1" a="1"/>
  <c r="K859" i="9" s="1"/>
  <c r="K860" i="9" s="1" a="1"/>
  <c r="K860" i="9" s="1"/>
  <c r="K861" i="9" s="1" a="1"/>
  <c r="K861" i="9" s="1"/>
  <c r="I859" i="9"/>
  <c r="I856" i="9"/>
  <c r="I860" i="9"/>
  <c r="I858" i="9"/>
  <c r="I862" i="9"/>
  <c r="I861" i="9"/>
  <c r="I855" i="9"/>
  <c r="I857" i="9"/>
  <c r="H854" i="9"/>
  <c r="I854" i="9"/>
  <c r="I853" i="9"/>
  <c r="I852" i="9"/>
  <c r="I851" i="9"/>
  <c r="I850" i="9"/>
  <c r="I847" i="9"/>
  <c r="I848" i="9"/>
  <c r="I849" i="9"/>
  <c r="I844" i="9"/>
  <c r="I845" i="9"/>
  <c r="I846" i="9"/>
  <c r="I473" i="9"/>
  <c r="I474" i="9"/>
  <c r="I472" i="9"/>
  <c r="I471" i="9"/>
  <c r="I470" i="9"/>
  <c r="I530" i="9"/>
  <c r="I556" i="9"/>
  <c r="I555" i="9"/>
  <c r="I562" i="9"/>
  <c r="I561" i="9"/>
  <c r="I560" i="9"/>
  <c r="I559" i="9"/>
  <c r="I843" i="9"/>
  <c r="I842" i="9"/>
  <c r="I837" i="9"/>
  <c r="I838" i="9"/>
  <c r="I839" i="9"/>
  <c r="I840" i="9"/>
  <c r="I836" i="9"/>
  <c r="I841" i="9"/>
  <c r="I835" i="9"/>
  <c r="H832" i="9"/>
  <c r="I834" i="9"/>
  <c r="I833" i="9"/>
  <c r="I832" i="9"/>
  <c r="I829" i="9"/>
  <c r="I827" i="9"/>
  <c r="I824" i="9"/>
  <c r="I826" i="9"/>
  <c r="I825" i="9"/>
  <c r="I831" i="9"/>
  <c r="I830" i="9"/>
  <c r="I828" i="9"/>
  <c r="H823" i="9"/>
  <c r="I823" i="9"/>
  <c r="I821" i="9"/>
  <c r="I822" i="9"/>
  <c r="I820" i="9"/>
  <c r="I819" i="9"/>
  <c r="I818" i="9"/>
  <c r="H814" i="9"/>
  <c r="K813" i="9" a="1"/>
  <c r="K813" i="9" s="1"/>
  <c r="I815" i="9"/>
  <c r="I816" i="9"/>
  <c r="I817" i="9"/>
  <c r="I814" i="9"/>
  <c r="K806" i="9" a="1"/>
  <c r="K806" i="9" s="1"/>
  <c r="I808" i="9"/>
  <c r="I813" i="9"/>
  <c r="I812" i="9"/>
  <c r="H804" i="9"/>
  <c r="I811" i="9"/>
  <c r="I810" i="9"/>
  <c r="I806" i="9"/>
  <c r="I807" i="9"/>
  <c r="I805" i="9"/>
  <c r="I804" i="9"/>
  <c r="I803" i="9"/>
  <c r="I802" i="9"/>
  <c r="I801" i="9"/>
  <c r="I800" i="9"/>
  <c r="I799" i="9"/>
  <c r="I797" i="9"/>
  <c r="I798" i="9"/>
  <c r="H795" i="9"/>
  <c r="I795" i="9"/>
  <c r="I793" i="9"/>
  <c r="I794" i="9"/>
  <c r="I796" i="9"/>
  <c r="I791" i="9"/>
  <c r="I790" i="9"/>
  <c r="I789" i="9"/>
  <c r="I788" i="9"/>
  <c r="I786" i="9"/>
  <c r="I785" i="9"/>
  <c r="I787" i="9"/>
  <c r="I784" i="9"/>
  <c r="I781" i="9"/>
  <c r="I782" i="9"/>
  <c r="I783" i="9"/>
  <c r="H780" i="9"/>
  <c r="I780" i="9"/>
  <c r="I779" i="9"/>
  <c r="I778" i="9"/>
  <c r="I776" i="9"/>
  <c r="I777" i="9"/>
  <c r="I775" i="9"/>
  <c r="I773" i="9"/>
  <c r="I774" i="9"/>
  <c r="I772" i="9"/>
  <c r="I771" i="9"/>
  <c r="I770" i="9"/>
  <c r="H765" i="9"/>
  <c r="I768" i="9"/>
  <c r="I767" i="9"/>
  <c r="I769" i="9"/>
  <c r="I766" i="9"/>
  <c r="I765" i="9"/>
  <c r="I763" i="9"/>
  <c r="I764" i="9"/>
  <c r="I761" i="9"/>
  <c r="I762" i="9"/>
  <c r="I760" i="9"/>
  <c r="I759" i="9"/>
  <c r="H756" i="9"/>
  <c r="I757" i="9"/>
  <c r="I756" i="9"/>
  <c r="I755" i="9"/>
  <c r="I754" i="9"/>
  <c r="I753" i="9"/>
  <c r="I752" i="9"/>
  <c r="I751" i="9"/>
  <c r="I748" i="9"/>
  <c r="I750" i="9"/>
  <c r="I747" i="9"/>
  <c r="I749" i="9"/>
  <c r="I746" i="9"/>
  <c r="I745" i="9"/>
  <c r="I744" i="9"/>
  <c r="I743" i="9"/>
  <c r="I742" i="9"/>
  <c r="H741" i="9"/>
  <c r="I741" i="9"/>
  <c r="I740" i="9"/>
  <c r="I737" i="9"/>
  <c r="I739" i="9"/>
  <c r="I738" i="9"/>
  <c r="I736" i="9"/>
  <c r="H729" i="9"/>
  <c r="I735" i="9"/>
  <c r="I734" i="9"/>
  <c r="I732" i="9"/>
  <c r="I733" i="9"/>
  <c r="I731" i="9"/>
  <c r="I730" i="9"/>
  <c r="K724" i="9" a="1"/>
  <c r="K724" i="9" s="1"/>
  <c r="K725" i="9" s="1" a="1"/>
  <c r="K725" i="9" s="1"/>
  <c r="K726" i="9" s="1" a="1"/>
  <c r="K726" i="9" s="1"/>
  <c r="K727" i="9" s="1" a="1"/>
  <c r="K727" i="9" s="1"/>
  <c r="K728" i="9" s="1" a="1"/>
  <c r="K728" i="9" s="1"/>
  <c r="I727" i="9"/>
  <c r="I728" i="9"/>
  <c r="I729" i="9"/>
  <c r="I726" i="9"/>
  <c r="I725" i="9"/>
  <c r="I724" i="9"/>
  <c r="I723" i="9"/>
  <c r="H722" i="9"/>
  <c r="I722" i="9"/>
  <c r="I720" i="9"/>
  <c r="I719" i="9"/>
  <c r="I721" i="9"/>
  <c r="I718" i="9"/>
  <c r="I717" i="9"/>
  <c r="K710" i="9" a="1"/>
  <c r="K710" i="9" s="1"/>
  <c r="I716" i="9"/>
  <c r="I715" i="9"/>
  <c r="I714" i="9"/>
  <c r="I713" i="9"/>
  <c r="I711" i="9"/>
  <c r="I712" i="9"/>
  <c r="I710" i="9"/>
  <c r="I709" i="9"/>
  <c r="H708" i="9"/>
  <c r="I708" i="9"/>
  <c r="I707" i="9"/>
  <c r="I706" i="9"/>
  <c r="I704" i="9"/>
  <c r="I705" i="9"/>
  <c r="I702" i="9"/>
  <c r="I701" i="9"/>
  <c r="I699" i="9"/>
  <c r="I698" i="9"/>
  <c r="I697" i="9"/>
  <c r="I696" i="9"/>
  <c r="I695" i="9"/>
  <c r="I694" i="9"/>
  <c r="I693" i="9"/>
  <c r="I692" i="9"/>
  <c r="I691" i="9"/>
  <c r="I690" i="9"/>
  <c r="I689" i="9"/>
  <c r="H688" i="9"/>
  <c r="I688" i="9"/>
  <c r="I687" i="9"/>
  <c r="I686" i="9"/>
  <c r="I685" i="9"/>
  <c r="K675" i="9" a="1"/>
  <c r="K675" i="9" s="1"/>
  <c r="K676" i="9" s="1" a="1"/>
  <c r="K676" i="9" s="1"/>
  <c r="K677" i="9" s="1" a="1"/>
  <c r="K677" i="9" s="1"/>
  <c r="K678" i="9" s="1" a="1"/>
  <c r="K678" i="9" s="1"/>
  <c r="K679" i="9" s="1" a="1"/>
  <c r="K679" i="9" s="1"/>
  <c r="K680" i="9" s="1" a="1"/>
  <c r="K680" i="9" s="1"/>
  <c r="K681" i="9" s="1" a="1"/>
  <c r="K681" i="9" s="1"/>
  <c r="K682" i="9" s="1" a="1"/>
  <c r="K682" i="9" s="1"/>
  <c r="K683" i="9" s="1" a="1"/>
  <c r="K683" i="9" s="1"/>
  <c r="K684" i="9" s="1" a="1"/>
  <c r="K684" i="9" s="1"/>
  <c r="K685" i="9" s="1" a="1"/>
  <c r="K685" i="9" s="1"/>
  <c r="K686" i="9" s="1" a="1"/>
  <c r="K686" i="9" s="1"/>
  <c r="I684" i="9"/>
  <c r="I683" i="9"/>
  <c r="I680" i="9"/>
  <c r="I681" i="9"/>
  <c r="I682" i="9"/>
  <c r="I679" i="9"/>
  <c r="I678" i="9"/>
  <c r="I677" i="9"/>
  <c r="I676" i="9"/>
  <c r="I675" i="9"/>
  <c r="I674" i="9"/>
  <c r="H655" i="9"/>
  <c r="I655" i="9"/>
  <c r="H643" i="9"/>
  <c r="K642" i="9" a="1"/>
  <c r="K642" i="9" s="1"/>
  <c r="I643" i="9"/>
  <c r="H627" i="9"/>
  <c r="I627" i="9"/>
  <c r="H673" i="9"/>
  <c r="K672" i="9" a="1"/>
  <c r="K672" i="9" s="1"/>
  <c r="H615" i="9"/>
  <c r="I615" i="9"/>
  <c r="H602" i="9"/>
  <c r="I602" i="9"/>
  <c r="H588" i="9"/>
  <c r="I588" i="9"/>
  <c r="H579" i="9"/>
  <c r="I579" i="9"/>
  <c r="H564" i="9"/>
  <c r="K563" i="9" a="1"/>
  <c r="K563" i="9" s="1"/>
  <c r="I564" i="9"/>
  <c r="K547" i="9" a="1"/>
  <c r="K547" i="9" s="1"/>
  <c r="H548" i="9"/>
  <c r="I548" i="9"/>
  <c r="L537" i="9"/>
  <c r="H537" i="9"/>
  <c r="I537" i="9"/>
  <c r="I673" i="9"/>
  <c r="I672" i="9"/>
  <c r="I671" i="9"/>
  <c r="I669" i="9"/>
  <c r="I666" i="9"/>
  <c r="I668" i="9"/>
  <c r="I665" i="9"/>
  <c r="K657" i="9" a="1"/>
  <c r="K657" i="9" s="1"/>
  <c r="I663" i="9"/>
  <c r="I664" i="9"/>
  <c r="I662" i="9"/>
  <c r="I660" i="9"/>
  <c r="I661" i="9"/>
  <c r="I656" i="9"/>
  <c r="I659" i="9"/>
  <c r="I658" i="9"/>
  <c r="I657" i="9"/>
  <c r="I654" i="9"/>
  <c r="K645" i="9" a="1"/>
  <c r="K645" i="9" s="1"/>
  <c r="K646" i="9" s="1" a="1"/>
  <c r="K646" i="9" s="1"/>
  <c r="K647" i="9" s="1" a="1"/>
  <c r="K647" i="9" s="1"/>
  <c r="K648" i="9" s="1" a="1"/>
  <c r="K648" i="9" s="1"/>
  <c r="K649" i="9" s="1" a="1"/>
  <c r="K649" i="9" s="1"/>
  <c r="K650" i="9" s="1" a="1"/>
  <c r="K650" i="9" s="1"/>
  <c r="K651" i="9" s="1" a="1"/>
  <c r="K651" i="9" s="1"/>
  <c r="K652" i="9" s="1" a="1"/>
  <c r="K652" i="9" s="1"/>
  <c r="K653" i="9" s="1" a="1"/>
  <c r="K653" i="9" s="1"/>
  <c r="I653" i="9"/>
  <c r="I652" i="9"/>
  <c r="I645" i="9"/>
  <c r="I647" i="9"/>
  <c r="I646" i="9"/>
  <c r="I651" i="9"/>
  <c r="I650" i="9"/>
  <c r="I649" i="9"/>
  <c r="I648" i="9"/>
  <c r="I644" i="9"/>
  <c r="K629" i="9" a="1"/>
  <c r="K629" i="9" s="1"/>
  <c r="K630" i="9" s="1" a="1"/>
  <c r="K630" i="9" s="1"/>
  <c r="K631" i="9" s="1" a="1"/>
  <c r="K631" i="9" s="1"/>
  <c r="K632" i="9" s="1" a="1"/>
  <c r="K632" i="9" s="1"/>
  <c r="K633" i="9" s="1" a="1"/>
  <c r="K633" i="9" s="1"/>
  <c r="K634" i="9" s="1" a="1"/>
  <c r="K634" i="9" s="1"/>
  <c r="K635" i="9" s="1" a="1"/>
  <c r="K635" i="9" s="1"/>
  <c r="K636" i="9" s="1" a="1"/>
  <c r="K636" i="9" s="1"/>
  <c r="K637" i="9" s="1" a="1"/>
  <c r="K637" i="9" s="1"/>
  <c r="K638" i="9" s="1" a="1"/>
  <c r="K638" i="9" s="1"/>
  <c r="K639" i="9" s="1" a="1"/>
  <c r="K639" i="9" s="1"/>
  <c r="I641" i="9"/>
  <c r="I642" i="9"/>
  <c r="I639" i="9"/>
  <c r="I638" i="9"/>
  <c r="I637" i="9"/>
  <c r="I636" i="9"/>
  <c r="I635" i="9"/>
  <c r="I634" i="9"/>
  <c r="I633" i="9"/>
  <c r="I632" i="9"/>
  <c r="I631" i="9"/>
  <c r="I630" i="9"/>
  <c r="I629" i="9"/>
  <c r="I628" i="9"/>
  <c r="I624" i="9"/>
  <c r="I626" i="9"/>
  <c r="I622" i="9"/>
  <c r="I623" i="9"/>
  <c r="I621" i="9"/>
  <c r="I620" i="9"/>
  <c r="I619" i="9"/>
  <c r="I618" i="9"/>
  <c r="I617" i="9"/>
  <c r="I614" i="9"/>
  <c r="I616" i="9"/>
  <c r="I613" i="9"/>
  <c r="I612" i="9"/>
  <c r="I611" i="9"/>
  <c r="I610" i="9"/>
  <c r="I609" i="9"/>
  <c r="K604" i="9" a="1"/>
  <c r="K604" i="9" s="1"/>
  <c r="K605" i="9" s="1" a="1"/>
  <c r="K605" i="9" s="1"/>
  <c r="K606" i="9" s="1" a="1"/>
  <c r="K606" i="9" s="1"/>
  <c r="K607" i="9" s="1" a="1"/>
  <c r="K607" i="9" s="1"/>
  <c r="K608" i="9" s="1" a="1"/>
  <c r="K608" i="9" s="1"/>
  <c r="K609" i="9" s="1" a="1"/>
  <c r="K609" i="9" s="1"/>
  <c r="K610" i="9" s="1" a="1"/>
  <c r="K610" i="9" s="1"/>
  <c r="K611" i="9" s="1" a="1"/>
  <c r="K611" i="9" s="1"/>
  <c r="K612" i="9" s="1" a="1"/>
  <c r="K612" i="9" s="1"/>
  <c r="K613" i="9" s="1" a="1"/>
  <c r="K613" i="9" s="1"/>
  <c r="K614" i="9" s="1" a="1"/>
  <c r="K614" i="9" s="1"/>
  <c r="I608" i="9"/>
  <c r="I607" i="9"/>
  <c r="I606" i="9"/>
  <c r="I605" i="9"/>
  <c r="I604" i="9"/>
  <c r="I532" i="9"/>
  <c r="I552" i="9"/>
  <c r="I557" i="9"/>
  <c r="I603" i="9"/>
  <c r="I601" i="9"/>
  <c r="I600" i="9"/>
  <c r="I599" i="9"/>
  <c r="I594" i="9"/>
  <c r="K590" i="9" a="1"/>
  <c r="K590" i="9" s="1"/>
  <c r="K591" i="9" s="1" a="1"/>
  <c r="K591" i="9" s="1"/>
  <c r="K592" i="9" s="1" a="1"/>
  <c r="K592" i="9" s="1"/>
  <c r="K593" i="9" s="1" a="1"/>
  <c r="K593" i="9" s="1"/>
  <c r="I595" i="9"/>
  <c r="I596" i="9"/>
  <c r="I592" i="9"/>
  <c r="I593" i="9"/>
  <c r="I591" i="9"/>
  <c r="I598" i="9"/>
  <c r="I597" i="9"/>
  <c r="K566" i="9" a="1"/>
  <c r="K566" i="9" s="1"/>
  <c r="K567" i="9" s="1" a="1"/>
  <c r="K567" i="9" s="1"/>
  <c r="K568" i="9" s="1" a="1"/>
  <c r="K568" i="9" s="1"/>
  <c r="K569" i="9" s="1" a="1"/>
  <c r="K569" i="9" s="1"/>
  <c r="K570" i="9" s="1" a="1"/>
  <c r="K570" i="9" s="1"/>
  <c r="K571" i="9" s="1" a="1"/>
  <c r="K571" i="9" s="1"/>
  <c r="K572" i="9" s="1" a="1"/>
  <c r="K572" i="9" s="1"/>
  <c r="K573" i="9" s="1" a="1"/>
  <c r="K573" i="9" s="1"/>
  <c r="K574" i="9" s="1" a="1"/>
  <c r="K574" i="9" s="1"/>
  <c r="K550" i="9" a="1"/>
  <c r="K550" i="9" s="1"/>
  <c r="K551" i="9" s="1" a="1"/>
  <c r="K551" i="9" s="1"/>
  <c r="K539" i="9" a="1"/>
  <c r="K539" i="9" s="1"/>
  <c r="K540" i="9" s="1" a="1"/>
  <c r="K540" i="9" s="1"/>
  <c r="K541" i="9" s="1" a="1"/>
  <c r="K541" i="9" s="1"/>
  <c r="K542" i="9" s="1" a="1"/>
  <c r="K542" i="9" s="1"/>
  <c r="K543" i="9" s="1" a="1"/>
  <c r="K543" i="9" s="1"/>
  <c r="K581" i="9" a="1"/>
  <c r="K581" i="9" s="1"/>
  <c r="K582" i="9" s="1" a="1"/>
  <c r="K582" i="9" s="1"/>
  <c r="K583" i="9" s="1" a="1"/>
  <c r="K583" i="9" s="1"/>
  <c r="K584" i="9" s="1" a="1"/>
  <c r="K584" i="9" s="1"/>
  <c r="K585" i="9" s="1" a="1"/>
  <c r="K585" i="9" s="1"/>
  <c r="K586" i="9" s="1" a="1"/>
  <c r="K586" i="9" s="1"/>
  <c r="H518" i="9"/>
  <c r="K509" i="9" a="1"/>
  <c r="K509" i="9" s="1"/>
  <c r="K510" i="9" s="1" a="1"/>
  <c r="K510" i="9" s="1"/>
  <c r="H507" i="9"/>
  <c r="H214" i="11"/>
  <c r="H492" i="9"/>
  <c r="H483" i="9"/>
  <c r="K477" i="9" a="1"/>
  <c r="K477" i="9" s="1"/>
  <c r="H478" i="9"/>
  <c r="L459" i="9"/>
  <c r="H459" i="9"/>
  <c r="L455" i="9"/>
  <c r="H455" i="9"/>
  <c r="H450" i="9"/>
  <c r="H443" i="9"/>
  <c r="H431" i="9"/>
  <c r="H417" i="9"/>
  <c r="H408" i="9"/>
  <c r="J214" i="11"/>
  <c r="H210" i="11"/>
  <c r="J210" i="11"/>
  <c r="J202" i="11"/>
  <c r="H202" i="11"/>
  <c r="H386" i="9"/>
  <c r="J386" i="9" a="1"/>
  <c r="J386" i="9" s="1"/>
  <c r="L386" i="9"/>
  <c r="J385" i="9" a="1"/>
  <c r="J385" i="9" s="1"/>
  <c r="H384" i="9"/>
  <c r="J384" i="9" a="1"/>
  <c r="J384" i="9" s="1"/>
  <c r="L384" i="9"/>
  <c r="H383" i="9"/>
  <c r="J383" i="9" a="1"/>
  <c r="J383" i="9" s="1"/>
  <c r="L383" i="9"/>
  <c r="H382" i="9"/>
  <c r="J382" i="9" a="1"/>
  <c r="J382" i="9" s="1"/>
  <c r="L382" i="9"/>
  <c r="H381" i="9"/>
  <c r="J381" i="9" a="1"/>
  <c r="J381" i="9" s="1"/>
  <c r="L381" i="9"/>
  <c r="H380" i="9"/>
  <c r="J380" i="9" a="1"/>
  <c r="J380" i="9" s="1"/>
  <c r="L380" i="9"/>
  <c r="H379" i="9"/>
  <c r="J379" i="9" a="1"/>
  <c r="J379" i="9" s="1"/>
  <c r="L379" i="9"/>
  <c r="H378" i="9"/>
  <c r="J378" i="9" a="1"/>
  <c r="J378" i="9" s="1"/>
  <c r="L378" i="9"/>
  <c r="H377" i="9"/>
  <c r="J377" i="9" a="1"/>
  <c r="J377" i="9" s="1"/>
  <c r="L377" i="9"/>
  <c r="H376" i="9"/>
  <c r="J376" i="9" a="1"/>
  <c r="J376" i="9" s="1"/>
  <c r="L376" i="9"/>
  <c r="H375" i="9"/>
  <c r="J375" i="9" a="1"/>
  <c r="J375" i="9" s="1"/>
  <c r="L375" i="9"/>
  <c r="H374" i="9"/>
  <c r="J374" i="9" a="1"/>
  <c r="J374" i="9" s="1"/>
  <c r="L374" i="9"/>
  <c r="J373" i="9" a="1"/>
  <c r="J373" i="9" s="1"/>
  <c r="K373" i="9" a="1"/>
  <c r="K373" i="9" s="1"/>
  <c r="H372" i="9"/>
  <c r="J372" i="9" a="1"/>
  <c r="J372" i="9" s="1"/>
  <c r="K372" i="9" s="1" a="1"/>
  <c r="K372" i="9" s="1"/>
  <c r="L372" i="9"/>
  <c r="H371" i="9"/>
  <c r="J371" i="9" a="1"/>
  <c r="J371" i="9" s="1"/>
  <c r="L371" i="9"/>
  <c r="H370" i="9"/>
  <c r="J370" i="9" a="1"/>
  <c r="J370" i="9" s="1"/>
  <c r="L370" i="9"/>
  <c r="H369" i="9"/>
  <c r="J369" i="9" a="1"/>
  <c r="J369" i="9" s="1"/>
  <c r="L369" i="9"/>
  <c r="H368" i="9"/>
  <c r="J368" i="9" a="1"/>
  <c r="J368" i="9" s="1"/>
  <c r="L368" i="9"/>
  <c r="H367" i="9"/>
  <c r="J367" i="9" a="1"/>
  <c r="J367" i="9" s="1"/>
  <c r="L367" i="9"/>
  <c r="H366" i="9"/>
  <c r="J366" i="9" a="1"/>
  <c r="J366" i="9" s="1"/>
  <c r="L366" i="9"/>
  <c r="H365" i="9"/>
  <c r="J365" i="9" a="1"/>
  <c r="J365" i="9" s="1"/>
  <c r="L365" i="9"/>
  <c r="H364" i="9"/>
  <c r="J364" i="9" a="1"/>
  <c r="J364" i="9" s="1"/>
  <c r="L364" i="9"/>
  <c r="H363" i="9"/>
  <c r="J363" i="9" a="1"/>
  <c r="J363" i="9" s="1"/>
  <c r="L363" i="9"/>
  <c r="J362" i="9" a="1"/>
  <c r="J362" i="9" s="1"/>
  <c r="K362" i="9" a="1"/>
  <c r="K362" i="9" s="1"/>
  <c r="H361" i="9"/>
  <c r="J361" i="9" a="1"/>
  <c r="J361" i="9" s="1"/>
  <c r="L361" i="9"/>
  <c r="H360" i="9"/>
  <c r="J360" i="9" a="1"/>
  <c r="J360" i="9" s="1"/>
  <c r="L360" i="9"/>
  <c r="H359" i="9"/>
  <c r="J359" i="9" a="1"/>
  <c r="J359" i="9" s="1"/>
  <c r="L359" i="9"/>
  <c r="H358" i="9"/>
  <c r="J358" i="9" a="1"/>
  <c r="J358" i="9" s="1"/>
  <c r="L358" i="9"/>
  <c r="H357" i="9"/>
  <c r="J357" i="9" a="1"/>
  <c r="J357" i="9" s="1"/>
  <c r="L357" i="9"/>
  <c r="H356" i="9"/>
  <c r="J356" i="9" a="1"/>
  <c r="J356" i="9" s="1"/>
  <c r="L356" i="9"/>
  <c r="H355" i="9"/>
  <c r="J355" i="9" a="1"/>
  <c r="J355" i="9" s="1"/>
  <c r="L355" i="9"/>
  <c r="H354" i="9"/>
  <c r="J354" i="9" a="1"/>
  <c r="J354" i="9" s="1"/>
  <c r="L354" i="9"/>
  <c r="H353" i="9"/>
  <c r="J353" i="9" a="1"/>
  <c r="J353" i="9" s="1"/>
  <c r="L353" i="9"/>
  <c r="H352" i="9"/>
  <c r="J352" i="9" a="1"/>
  <c r="J352" i="9" s="1"/>
  <c r="L352" i="9"/>
  <c r="J351" i="9" a="1"/>
  <c r="J351" i="9" s="1"/>
  <c r="K351" i="9" a="1"/>
  <c r="K351" i="9" s="1"/>
  <c r="H350" i="9"/>
  <c r="J350" i="9" a="1"/>
  <c r="J350" i="9" s="1"/>
  <c r="L350" i="9"/>
  <c r="H349" i="9"/>
  <c r="J349" i="9" a="1"/>
  <c r="J349" i="9" s="1"/>
  <c r="L349" i="9"/>
  <c r="H348" i="9"/>
  <c r="J348" i="9" a="1"/>
  <c r="J348" i="9" s="1"/>
  <c r="L348" i="9"/>
  <c r="H347" i="9"/>
  <c r="J347" i="9" a="1"/>
  <c r="J347" i="9" s="1"/>
  <c r="L347" i="9"/>
  <c r="H346" i="9"/>
  <c r="J346" i="9" a="1"/>
  <c r="J346" i="9" s="1"/>
  <c r="L346" i="9"/>
  <c r="H345" i="9"/>
  <c r="J345" i="9" a="1"/>
  <c r="J345" i="9" s="1"/>
  <c r="L345" i="9"/>
  <c r="H344" i="9"/>
  <c r="J344" i="9" a="1"/>
  <c r="J344" i="9" s="1"/>
  <c r="L344" i="9"/>
  <c r="J343" i="9" a="1"/>
  <c r="J343" i="9" s="1"/>
  <c r="K343" i="9" a="1"/>
  <c r="K343" i="9" s="1"/>
  <c r="H342" i="9"/>
  <c r="J342" i="9" a="1"/>
  <c r="J342" i="9" s="1"/>
  <c r="K342" i="9" s="1" a="1"/>
  <c r="K342" i="9" s="1"/>
  <c r="L342" i="9"/>
  <c r="H341" i="9"/>
  <c r="J341" i="9" a="1"/>
  <c r="J341" i="9" s="1"/>
  <c r="L341" i="9"/>
  <c r="H340" i="9"/>
  <c r="J340" i="9" a="1"/>
  <c r="J340" i="9" s="1"/>
  <c r="L340" i="9"/>
  <c r="H339" i="9"/>
  <c r="J339" i="9" a="1"/>
  <c r="J339" i="9" s="1"/>
  <c r="L339" i="9"/>
  <c r="H338" i="9"/>
  <c r="J338" i="9" a="1"/>
  <c r="J338" i="9" s="1"/>
  <c r="L338" i="9"/>
  <c r="H337" i="9"/>
  <c r="J337" i="9" a="1"/>
  <c r="J337" i="9" s="1"/>
  <c r="L337" i="9"/>
  <c r="H336" i="9"/>
  <c r="J336" i="9" a="1"/>
  <c r="J336" i="9" s="1"/>
  <c r="L336" i="9"/>
  <c r="H335" i="9"/>
  <c r="J335" i="9" a="1"/>
  <c r="J335" i="9" s="1"/>
  <c r="L335" i="9"/>
  <c r="H334" i="9"/>
  <c r="J334" i="9" a="1"/>
  <c r="J334" i="9" s="1"/>
  <c r="L334" i="9"/>
  <c r="J333" i="9" a="1"/>
  <c r="J333" i="9" s="1"/>
  <c r="K333" i="9" a="1"/>
  <c r="K333" i="9" s="1"/>
  <c r="H332" i="9"/>
  <c r="J332" i="9" a="1"/>
  <c r="J332" i="9" s="1"/>
  <c r="L332" i="9"/>
  <c r="H331" i="9"/>
  <c r="J331" i="9" a="1"/>
  <c r="J331" i="9" s="1"/>
  <c r="L331" i="9"/>
  <c r="H330" i="9"/>
  <c r="J330" i="9" a="1"/>
  <c r="J330" i="9" s="1"/>
  <c r="L330" i="9"/>
  <c r="H329" i="9"/>
  <c r="J329" i="9" a="1"/>
  <c r="J329" i="9" s="1"/>
  <c r="L329" i="9"/>
  <c r="H328" i="9"/>
  <c r="J328" i="9" a="1"/>
  <c r="J328" i="9" s="1"/>
  <c r="L328" i="9"/>
  <c r="H327" i="9"/>
  <c r="J327" i="9" a="1"/>
  <c r="J327" i="9" s="1"/>
  <c r="L327" i="9"/>
  <c r="H326" i="9"/>
  <c r="J326" i="9" a="1"/>
  <c r="J326" i="9" s="1"/>
  <c r="L326" i="9"/>
  <c r="H325" i="9"/>
  <c r="J325" i="9" a="1"/>
  <c r="J325" i="9" s="1"/>
  <c r="L325" i="9"/>
  <c r="H324" i="9"/>
  <c r="J324" i="9" a="1"/>
  <c r="J324" i="9" s="1"/>
  <c r="L324" i="9"/>
  <c r="H323" i="9"/>
  <c r="J323" i="9" a="1"/>
  <c r="J323" i="9" s="1"/>
  <c r="L323" i="9"/>
  <c r="J322" i="9" a="1"/>
  <c r="J322" i="9" s="1"/>
  <c r="K322" i="9" a="1"/>
  <c r="K322" i="9" s="1"/>
  <c r="H321" i="9"/>
  <c r="J321" i="9" a="1"/>
  <c r="J321" i="9" s="1"/>
  <c r="L321" i="9"/>
  <c r="H320" i="9"/>
  <c r="J320" i="9" a="1"/>
  <c r="J320" i="9" s="1"/>
  <c r="L320" i="9"/>
  <c r="H319" i="9"/>
  <c r="J319" i="9" a="1"/>
  <c r="J319" i="9" s="1"/>
  <c r="L319" i="9"/>
  <c r="H318" i="9"/>
  <c r="J318" i="9" a="1"/>
  <c r="J318" i="9" s="1"/>
  <c r="L318" i="9"/>
  <c r="H317" i="9"/>
  <c r="J317" i="9" a="1"/>
  <c r="J317" i="9" s="1"/>
  <c r="L317" i="9"/>
  <c r="H316" i="9"/>
  <c r="J316" i="9" a="1"/>
  <c r="J316" i="9" s="1"/>
  <c r="L316" i="9"/>
  <c r="H315" i="9"/>
  <c r="J315" i="9" a="1"/>
  <c r="J315" i="9" s="1"/>
  <c r="L315" i="9"/>
  <c r="H314" i="9"/>
  <c r="J314" i="9" a="1"/>
  <c r="J314" i="9" s="1"/>
  <c r="L314" i="9"/>
  <c r="J313" i="9" a="1"/>
  <c r="J313" i="9" s="1"/>
  <c r="K313" i="9" a="1"/>
  <c r="K313" i="9" s="1"/>
  <c r="H312" i="9"/>
  <c r="J312" i="9" a="1"/>
  <c r="J312" i="9" s="1"/>
  <c r="K312" i="9" s="1" a="1"/>
  <c r="K312" i="9" s="1"/>
  <c r="L312" i="9"/>
  <c r="H311" i="9"/>
  <c r="J311" i="9" a="1"/>
  <c r="J311" i="9" s="1"/>
  <c r="K311" i="9" s="1" a="1"/>
  <c r="K311" i="9" s="1"/>
  <c r="L311" i="9"/>
  <c r="H310" i="9"/>
  <c r="J310" i="9" a="1"/>
  <c r="J310" i="9" s="1"/>
  <c r="K310" i="9" s="1" a="1"/>
  <c r="K310" i="9" s="1"/>
  <c r="L310" i="9"/>
  <c r="H309" i="9"/>
  <c r="J309" i="9" a="1"/>
  <c r="J309" i="9" s="1"/>
  <c r="K309" i="9" s="1" a="1"/>
  <c r="K309" i="9" s="1"/>
  <c r="L309" i="9"/>
  <c r="H308" i="9"/>
  <c r="J308" i="9" a="1"/>
  <c r="J308" i="9" s="1"/>
  <c r="K308" i="9" s="1" a="1"/>
  <c r="K308" i="9" s="1"/>
  <c r="L308" i="9"/>
  <c r="H307" i="9"/>
  <c r="J307" i="9" a="1"/>
  <c r="J307" i="9" s="1"/>
  <c r="K307" i="9" s="1" a="1"/>
  <c r="K307" i="9" s="1"/>
  <c r="L307" i="9"/>
  <c r="H306" i="9"/>
  <c r="J306" i="9" a="1"/>
  <c r="J306" i="9" s="1"/>
  <c r="K306" i="9" s="1" a="1"/>
  <c r="K306" i="9" s="1"/>
  <c r="L306" i="9"/>
  <c r="H305" i="9"/>
  <c r="J305" i="9" a="1"/>
  <c r="J305" i="9" s="1"/>
  <c r="K305" i="9" s="1" a="1"/>
  <c r="K305" i="9" s="1"/>
  <c r="L305" i="9"/>
  <c r="H304" i="9"/>
  <c r="K304" i="9" a="1"/>
  <c r="K304" i="9" s="1"/>
  <c r="L304" i="9"/>
  <c r="H303" i="9"/>
  <c r="J303" i="9" a="1"/>
  <c r="J303" i="9" s="1"/>
  <c r="K303" i="9" s="1" a="1"/>
  <c r="K303" i="9" s="1"/>
  <c r="L303" i="9"/>
  <c r="J302" i="9" a="1"/>
  <c r="J302" i="9" s="1"/>
  <c r="K302" i="9" a="1"/>
  <c r="K302" i="9" s="1"/>
  <c r="H301" i="9"/>
  <c r="J301" i="9" a="1"/>
  <c r="J301" i="9" s="1"/>
  <c r="K301" i="9" s="1" a="1"/>
  <c r="K301" i="9" s="1"/>
  <c r="L301" i="9"/>
  <c r="H300" i="9"/>
  <c r="J300" i="9" a="1"/>
  <c r="J300" i="9" s="1"/>
  <c r="L300" i="9"/>
  <c r="H299" i="9"/>
  <c r="J299" i="9" a="1"/>
  <c r="J299" i="9" s="1"/>
  <c r="L299" i="9"/>
  <c r="H298" i="9"/>
  <c r="J298" i="9" a="1"/>
  <c r="J298" i="9" s="1"/>
  <c r="L298" i="9"/>
  <c r="H297" i="9"/>
  <c r="J297" i="9" a="1"/>
  <c r="J297" i="9" s="1"/>
  <c r="L297" i="9"/>
  <c r="H296" i="9"/>
  <c r="J296" i="9" a="1"/>
  <c r="J296" i="9" s="1"/>
  <c r="L296" i="9"/>
  <c r="H295" i="9"/>
  <c r="J295" i="9" a="1"/>
  <c r="J295" i="9" s="1"/>
  <c r="L295" i="9"/>
  <c r="H294" i="9"/>
  <c r="J294" i="9" a="1"/>
  <c r="J294" i="9" s="1"/>
  <c r="L294" i="9"/>
  <c r="H293" i="9"/>
  <c r="J293" i="9" a="1"/>
  <c r="J293" i="9" s="1"/>
  <c r="L293" i="9"/>
  <c r="H292" i="9"/>
  <c r="J292" i="9" a="1"/>
  <c r="J292" i="9" s="1"/>
  <c r="L292" i="9"/>
  <c r="H291" i="9"/>
  <c r="J291" i="9" a="1"/>
  <c r="J291" i="9" s="1"/>
  <c r="L291" i="9"/>
  <c r="J290" i="9" a="1"/>
  <c r="J290" i="9" s="1"/>
  <c r="K290" i="9" a="1"/>
  <c r="K290" i="9" s="1"/>
  <c r="H289" i="9"/>
  <c r="J289" i="9" a="1"/>
  <c r="J289" i="9" s="1"/>
  <c r="L289" i="9"/>
  <c r="H288" i="9"/>
  <c r="J288" i="9" a="1"/>
  <c r="J288" i="9" s="1"/>
  <c r="L288" i="9"/>
  <c r="H287" i="9"/>
  <c r="J287" i="9" a="1"/>
  <c r="J287" i="9" s="1"/>
  <c r="L287" i="9"/>
  <c r="H286" i="9"/>
  <c r="J286" i="9" a="1"/>
  <c r="J286" i="9" s="1"/>
  <c r="L286" i="9"/>
  <c r="H285" i="9"/>
  <c r="J285" i="9" a="1"/>
  <c r="J285" i="9" s="1"/>
  <c r="L285" i="9"/>
  <c r="H284" i="9"/>
  <c r="J284" i="9" a="1"/>
  <c r="J284" i="9" s="1"/>
  <c r="L284" i="9"/>
  <c r="H283" i="9"/>
  <c r="J283" i="9" a="1"/>
  <c r="J283" i="9" s="1"/>
  <c r="L283" i="9"/>
  <c r="H282" i="9"/>
  <c r="J282" i="9" a="1"/>
  <c r="J282" i="9" s="1"/>
  <c r="L282" i="9"/>
  <c r="J281" i="9" a="1"/>
  <c r="J281" i="9" s="1"/>
  <c r="K281" i="9" a="1"/>
  <c r="K281" i="9" s="1"/>
  <c r="H280" i="9"/>
  <c r="J280" i="9" a="1"/>
  <c r="J280" i="9" s="1"/>
  <c r="L280" i="9"/>
  <c r="H279" i="9"/>
  <c r="J279" i="9" a="1"/>
  <c r="J279" i="9" s="1"/>
  <c r="L279" i="9"/>
  <c r="H278" i="9"/>
  <c r="J278" i="9" a="1"/>
  <c r="J278" i="9" s="1"/>
  <c r="L278" i="9"/>
  <c r="H277" i="9"/>
  <c r="J277" i="9" a="1"/>
  <c r="J277" i="9" s="1"/>
  <c r="L277" i="9"/>
  <c r="H276" i="9"/>
  <c r="J276" i="9" a="1"/>
  <c r="J276" i="9" s="1"/>
  <c r="L276" i="9"/>
  <c r="H275" i="9"/>
  <c r="J275" i="9" a="1"/>
  <c r="J275" i="9" s="1"/>
  <c r="L275" i="9"/>
  <c r="H274" i="9"/>
  <c r="J274" i="9" a="1"/>
  <c r="J274" i="9" s="1"/>
  <c r="L274" i="9"/>
  <c r="H273" i="9"/>
  <c r="J273" i="9" a="1"/>
  <c r="J273" i="9" s="1"/>
  <c r="L273" i="9"/>
  <c r="H272" i="9"/>
  <c r="J272" i="9" a="1"/>
  <c r="J272" i="9" s="1"/>
  <c r="L272" i="9"/>
  <c r="H271" i="9"/>
  <c r="J271" i="9" a="1"/>
  <c r="J271" i="9" s="1"/>
  <c r="L271" i="9"/>
  <c r="H270" i="9"/>
  <c r="J270" i="9" a="1"/>
  <c r="J270" i="9" s="1"/>
  <c r="L270" i="9"/>
  <c r="J269" i="9" a="1"/>
  <c r="J269" i="9" s="1"/>
  <c r="K269" i="9" a="1"/>
  <c r="K269" i="9" s="1"/>
  <c r="H268" i="9"/>
  <c r="J268" i="9" a="1"/>
  <c r="J268" i="9" s="1"/>
  <c r="K268" i="9" s="1" a="1"/>
  <c r="K268" i="9" s="1"/>
  <c r="L268" i="9"/>
  <c r="H267" i="9"/>
  <c r="J267" i="9" a="1"/>
  <c r="J267" i="9" s="1"/>
  <c r="L267" i="9"/>
  <c r="H265" i="9"/>
  <c r="J265" i="9" a="1"/>
  <c r="J265" i="9" s="1"/>
  <c r="L265" i="9"/>
  <c r="H264" i="9"/>
  <c r="J264" i="9" a="1"/>
  <c r="J264" i="9" s="1"/>
  <c r="L264" i="9"/>
  <c r="H263" i="9"/>
  <c r="J263" i="9" a="1"/>
  <c r="J263" i="9" s="1"/>
  <c r="L263" i="9"/>
  <c r="H262" i="9"/>
  <c r="J262" i="9" a="1"/>
  <c r="J262" i="9" s="1"/>
  <c r="L262" i="9"/>
  <c r="H261" i="9"/>
  <c r="J261" i="9" a="1"/>
  <c r="J261" i="9" s="1"/>
  <c r="L261" i="9"/>
  <c r="H260" i="9"/>
  <c r="J260" i="9" a="1"/>
  <c r="J260" i="9" s="1"/>
  <c r="L260" i="9"/>
  <c r="J259" i="9" a="1"/>
  <c r="J259" i="9" s="1"/>
  <c r="K259" i="9" a="1"/>
  <c r="K259" i="9" s="1"/>
  <c r="H258" i="9"/>
  <c r="J258" i="9" a="1"/>
  <c r="J258" i="9" s="1"/>
  <c r="L258" i="9"/>
  <c r="H257" i="9"/>
  <c r="J257" i="9" a="1"/>
  <c r="J257" i="9" s="1"/>
  <c r="L257" i="9"/>
  <c r="H256" i="9"/>
  <c r="J256" i="9" a="1"/>
  <c r="J256" i="9" s="1"/>
  <c r="L256" i="9"/>
  <c r="H255" i="9"/>
  <c r="J255" i="9" a="1"/>
  <c r="J255" i="9" s="1"/>
  <c r="L255" i="9"/>
  <c r="H254" i="9"/>
  <c r="J254" i="9" a="1"/>
  <c r="J254" i="9" s="1"/>
  <c r="L254" i="9"/>
  <c r="H253" i="9"/>
  <c r="J253" i="9" a="1"/>
  <c r="J253" i="9" s="1"/>
  <c r="L253" i="9"/>
  <c r="H252" i="9"/>
  <c r="J252" i="9" a="1"/>
  <c r="J252" i="9" s="1"/>
  <c r="L252" i="9"/>
  <c r="H251" i="9"/>
  <c r="J251" i="9" a="1"/>
  <c r="J251" i="9" s="1"/>
  <c r="L251" i="9"/>
  <c r="H250" i="9"/>
  <c r="J250" i="9" a="1"/>
  <c r="J250" i="9" s="1"/>
  <c r="L250" i="9"/>
  <c r="H249" i="9"/>
  <c r="J249" i="9" a="1"/>
  <c r="J249" i="9" s="1"/>
  <c r="L249" i="9"/>
  <c r="J248" i="9" a="1"/>
  <c r="J248" i="9" s="1"/>
  <c r="K248" i="9" a="1"/>
  <c r="K248" i="9" s="1"/>
  <c r="H247" i="9"/>
  <c r="J247" i="9" a="1"/>
  <c r="J247" i="9" s="1"/>
  <c r="L247" i="9"/>
  <c r="H246" i="9"/>
  <c r="J246" i="9" a="1"/>
  <c r="J246" i="9" s="1"/>
  <c r="L246" i="9"/>
  <c r="H245" i="9"/>
  <c r="J245" i="9" a="1"/>
  <c r="J245" i="9" s="1"/>
  <c r="L245" i="9"/>
  <c r="H244" i="9"/>
  <c r="J244" i="9" a="1"/>
  <c r="J244" i="9" s="1"/>
  <c r="L244" i="9"/>
  <c r="H243" i="9"/>
  <c r="J243" i="9" a="1"/>
  <c r="J243" i="9" s="1"/>
  <c r="L243" i="9"/>
  <c r="H242" i="9"/>
  <c r="J242" i="9" a="1"/>
  <c r="J242" i="9" s="1"/>
  <c r="L242" i="9"/>
  <c r="H241" i="9"/>
  <c r="J241" i="9" a="1"/>
  <c r="J241" i="9" s="1"/>
  <c r="L241" i="9"/>
  <c r="H240" i="9"/>
  <c r="J240" i="9" a="1"/>
  <c r="J240" i="9" s="1"/>
  <c r="L240" i="9"/>
  <c r="J239" i="9" a="1"/>
  <c r="J239" i="9" s="1"/>
  <c r="K239" i="9" a="1"/>
  <c r="K239" i="9" s="1"/>
  <c r="H238" i="9"/>
  <c r="J238" i="9" a="1"/>
  <c r="J238" i="9" s="1"/>
  <c r="L238" i="9"/>
  <c r="H237" i="9"/>
  <c r="J237" i="9" a="1"/>
  <c r="J237" i="9" s="1"/>
  <c r="L237" i="9"/>
  <c r="H236" i="9"/>
  <c r="J236" i="9" a="1"/>
  <c r="J236" i="9" s="1"/>
  <c r="L236" i="9"/>
  <c r="H235" i="9"/>
  <c r="J235" i="9" a="1"/>
  <c r="J235" i="9" s="1"/>
  <c r="L235" i="9"/>
  <c r="H234" i="9"/>
  <c r="J234" i="9" a="1"/>
  <c r="J234" i="9" s="1"/>
  <c r="L234" i="9"/>
  <c r="H233" i="9"/>
  <c r="J233" i="9" a="1"/>
  <c r="J233" i="9" s="1"/>
  <c r="L233" i="9"/>
  <c r="H232" i="9"/>
  <c r="J232" i="9" a="1"/>
  <c r="J232" i="9" s="1"/>
  <c r="L232" i="9"/>
  <c r="H231" i="9"/>
  <c r="J231" i="9" a="1"/>
  <c r="J231" i="9" s="1"/>
  <c r="L231" i="9"/>
  <c r="H230" i="9"/>
  <c r="J230" i="9" a="1"/>
  <c r="J230" i="9" s="1"/>
  <c r="L230" i="9"/>
  <c r="H229" i="9"/>
  <c r="J229" i="9" a="1"/>
  <c r="J229" i="9" s="1"/>
  <c r="L229" i="9"/>
  <c r="G193" i="11" a="1"/>
  <c r="G193" i="11" s="1"/>
  <c r="G192" i="11" a="1"/>
  <c r="G192" i="11" s="1"/>
  <c r="H192" i="11"/>
  <c r="J192" i="11"/>
  <c r="G191" i="11" a="1"/>
  <c r="G191" i="11" s="1"/>
  <c r="G190" i="11" a="1"/>
  <c r="G190" i="11" s="1"/>
  <c r="H190" i="11"/>
  <c r="J190" i="11"/>
  <c r="G189" i="11" a="1"/>
  <c r="G189" i="11" s="1"/>
  <c r="H189" i="11"/>
  <c r="J189" i="11"/>
  <c r="G188" i="11" a="1"/>
  <c r="G188" i="11" s="1"/>
  <c r="H188" i="11"/>
  <c r="J188" i="11"/>
  <c r="G187" i="11" a="1"/>
  <c r="G187" i="11" s="1"/>
  <c r="H187" i="11"/>
  <c r="J187" i="11"/>
  <c r="G186" i="11" a="1"/>
  <c r="G186" i="11" s="1"/>
  <c r="H186" i="11"/>
  <c r="J186" i="11"/>
  <c r="G185" i="11" a="1"/>
  <c r="G185" i="11" s="1"/>
  <c r="H185" i="11"/>
  <c r="J185" i="11"/>
  <c r="G184" i="11" a="1"/>
  <c r="G184" i="11" s="1"/>
  <c r="H184" i="11"/>
  <c r="J184" i="11"/>
  <c r="G183" i="11" a="1"/>
  <c r="G183" i="11" s="1"/>
  <c r="G182" i="11" a="1"/>
  <c r="G182" i="11" s="1"/>
  <c r="H182" i="11"/>
  <c r="J182" i="11"/>
  <c r="G181" i="11" a="1"/>
  <c r="G181" i="11" s="1"/>
  <c r="H181" i="11"/>
  <c r="J181" i="11"/>
  <c r="G180" i="11" a="1"/>
  <c r="G180" i="11" s="1"/>
  <c r="H180" i="11"/>
  <c r="J180" i="11"/>
  <c r="G179" i="11" a="1"/>
  <c r="G179" i="11" s="1"/>
  <c r="H179" i="11"/>
  <c r="J179" i="11"/>
  <c r="G178" i="11" a="1"/>
  <c r="G178" i="11" s="1"/>
  <c r="H178" i="11"/>
  <c r="J178" i="11"/>
  <c r="G177" i="11" a="1"/>
  <c r="G177" i="11" s="1"/>
  <c r="H177" i="11"/>
  <c r="J177" i="11"/>
  <c r="G176" i="11" a="1"/>
  <c r="G176" i="11" s="1"/>
  <c r="G175" i="11" a="1"/>
  <c r="G175" i="11" s="1"/>
  <c r="H175" i="11"/>
  <c r="J175" i="11"/>
  <c r="G174" i="11" a="1"/>
  <c r="G174" i="11" s="1"/>
  <c r="G173" i="11" a="1"/>
  <c r="G173" i="11" s="1"/>
  <c r="H173" i="11"/>
  <c r="J173" i="11"/>
  <c r="G172" i="11" a="1"/>
  <c r="G172" i="11" s="1"/>
  <c r="H172" i="11"/>
  <c r="J172" i="11"/>
  <c r="G171" i="11" a="1"/>
  <c r="G171" i="11" s="1"/>
  <c r="G170" i="11" a="1"/>
  <c r="G170" i="11" s="1"/>
  <c r="H170" i="11"/>
  <c r="J170" i="11"/>
  <c r="G169" i="11" a="1"/>
  <c r="G169" i="11" s="1"/>
  <c r="H169" i="11"/>
  <c r="J169" i="11"/>
  <c r="G168" i="11" a="1"/>
  <c r="G168" i="11" s="1"/>
  <c r="H168" i="11"/>
  <c r="J168" i="11"/>
  <c r="G167" i="11" a="1"/>
  <c r="G167" i="11" s="1"/>
  <c r="H167" i="11"/>
  <c r="J167" i="11"/>
  <c r="G166" i="11" a="1"/>
  <c r="G166" i="11" s="1"/>
  <c r="H166" i="11"/>
  <c r="J166" i="11"/>
  <c r="G165" i="11" a="1"/>
  <c r="G165" i="11" s="1"/>
  <c r="H165" i="11"/>
  <c r="J165" i="11"/>
  <c r="G164" i="11" a="1"/>
  <c r="G164" i="11" s="1"/>
  <c r="H164" i="11"/>
  <c r="J164" i="11"/>
  <c r="G163" i="11" a="1"/>
  <c r="G163" i="11" s="1"/>
  <c r="H163" i="11"/>
  <c r="J163" i="11"/>
  <c r="G162" i="11" a="1"/>
  <c r="G162" i="11" s="1"/>
  <c r="G161" i="11" a="1"/>
  <c r="G161" i="11" s="1"/>
  <c r="H161" i="11"/>
  <c r="J161" i="11"/>
  <c r="G160" i="11" a="1"/>
  <c r="G160" i="11" s="1"/>
  <c r="H160" i="11"/>
  <c r="J160" i="11"/>
  <c r="G159" i="11" a="1"/>
  <c r="G159" i="11" s="1"/>
  <c r="H159" i="11"/>
  <c r="J159" i="11"/>
  <c r="G158" i="11" a="1"/>
  <c r="G158" i="11" s="1"/>
  <c r="H158" i="11"/>
  <c r="J158" i="11"/>
  <c r="G157" i="11" a="1"/>
  <c r="G157" i="11" s="1"/>
  <c r="H157" i="11"/>
  <c r="J157" i="11"/>
  <c r="G156" i="11" a="1"/>
  <c r="G156" i="11" s="1"/>
  <c r="H156" i="11"/>
  <c r="J156" i="11"/>
  <c r="G155" i="11" a="1"/>
  <c r="G155" i="11" s="1"/>
  <c r="H155" i="11"/>
  <c r="J155" i="11"/>
  <c r="G154" i="11" a="1"/>
  <c r="G154" i="11" s="1"/>
  <c r="G153" i="11" a="1"/>
  <c r="G153" i="11" s="1"/>
  <c r="H153" i="11"/>
  <c r="J153" i="11"/>
  <c r="G152" i="11" a="1"/>
  <c r="G152" i="11" s="1"/>
  <c r="H152" i="11"/>
  <c r="J152" i="11"/>
  <c r="G151" i="11" a="1"/>
  <c r="G151" i="11" s="1"/>
  <c r="H151" i="11"/>
  <c r="J151" i="11"/>
  <c r="G150" i="11" a="1"/>
  <c r="G150" i="11" s="1"/>
  <c r="G149" i="11" a="1"/>
  <c r="G149" i="11" s="1"/>
  <c r="H149" i="11"/>
  <c r="J149" i="11"/>
  <c r="G148" i="11" a="1"/>
  <c r="G148" i="11" s="1"/>
  <c r="H148" i="11"/>
  <c r="J148" i="11"/>
  <c r="G147" i="11" a="1"/>
  <c r="G147" i="11" s="1"/>
  <c r="H147" i="11"/>
  <c r="J147" i="11"/>
  <c r="G146" i="11" a="1"/>
  <c r="G146" i="11" s="1"/>
  <c r="G145" i="11" a="1"/>
  <c r="G145" i="11" s="1"/>
  <c r="H145" i="11"/>
  <c r="J145" i="11"/>
  <c r="G144" i="11" a="1"/>
  <c r="G144" i="11" s="1"/>
  <c r="H144" i="11"/>
  <c r="J144" i="11"/>
  <c r="G143" i="11" a="1"/>
  <c r="G143" i="11" s="1"/>
  <c r="H143" i="11"/>
  <c r="J143" i="11"/>
  <c r="G142" i="11" a="1"/>
  <c r="G142" i="11" s="1"/>
  <c r="H142" i="11"/>
  <c r="J142" i="11"/>
  <c r="G141" i="11" a="1"/>
  <c r="G141" i="11" s="1"/>
  <c r="H141" i="11"/>
  <c r="J141" i="11"/>
  <c r="G140" i="11" a="1"/>
  <c r="G140" i="11" s="1"/>
  <c r="H140" i="11"/>
  <c r="J140" i="11"/>
  <c r="G139" i="11" a="1"/>
  <c r="G139" i="11" s="1"/>
  <c r="G138" i="11" a="1"/>
  <c r="G138" i="11" s="1"/>
  <c r="H138" i="11"/>
  <c r="J138" i="11"/>
  <c r="G137" i="11" a="1"/>
  <c r="G137" i="11" s="1"/>
  <c r="H137" i="11"/>
  <c r="J137" i="11"/>
  <c r="G136" i="11" a="1"/>
  <c r="G136" i="11" s="1"/>
  <c r="H136" i="11"/>
  <c r="J136" i="11"/>
  <c r="G135" i="11" a="1"/>
  <c r="G135" i="11" s="1"/>
  <c r="H135" i="11"/>
  <c r="J135" i="11"/>
  <c r="G134" i="11" a="1"/>
  <c r="G134" i="11" s="1"/>
  <c r="H134" i="11"/>
  <c r="J134" i="11"/>
  <c r="G133" i="11" a="1"/>
  <c r="G133" i="11" s="1"/>
  <c r="H133" i="11"/>
  <c r="J133" i="11"/>
  <c r="G132" i="11" a="1"/>
  <c r="G132" i="11" s="1"/>
  <c r="G131" i="11" a="1"/>
  <c r="G131" i="11" s="1"/>
  <c r="H131" i="11"/>
  <c r="J131" i="11"/>
  <c r="G130" i="11" a="1"/>
  <c r="G130" i="11" s="1"/>
  <c r="H130" i="11"/>
  <c r="J130" i="11"/>
  <c r="G129" i="11" a="1"/>
  <c r="G129" i="11" s="1"/>
  <c r="H129" i="11"/>
  <c r="J129" i="11"/>
  <c r="G128" i="11" a="1"/>
  <c r="G128" i="11" s="1"/>
  <c r="G127" i="11" a="1"/>
  <c r="G127" i="11" s="1"/>
  <c r="H127" i="11"/>
  <c r="J127" i="11"/>
  <c r="G126" i="11" a="1"/>
  <c r="G126" i="11" s="1"/>
  <c r="H126" i="11"/>
  <c r="J126" i="11"/>
  <c r="G114" i="11" a="1"/>
  <c r="G114" i="11" s="1"/>
  <c r="H114" i="11"/>
  <c r="J114" i="11"/>
  <c r="K1952" i="9" l="1" a="1"/>
  <c r="K1952" i="9" s="1"/>
  <c r="K1953" i="9" s="1" a="1"/>
  <c r="K1953" i="9" s="1"/>
  <c r="K1684" i="9" a="1"/>
  <c r="K1684" i="9" s="1"/>
  <c r="K1685" i="9" s="1" a="1"/>
  <c r="K1685" i="9" s="1"/>
  <c r="L1687" i="9" s="1"/>
  <c r="K996" i="9" a="1"/>
  <c r="K996" i="9" s="1"/>
  <c r="K997" i="9" s="1" a="1"/>
  <c r="K997" i="9" s="1"/>
  <c r="K998" i="9" s="1" a="1"/>
  <c r="K998" i="9" s="1"/>
  <c r="K1905" i="9" a="1"/>
  <c r="K1905" i="9" s="1"/>
  <c r="K1906" i="9" s="1" a="1"/>
  <c r="K1906" i="9" s="1"/>
  <c r="K1864" i="9" a="1"/>
  <c r="K1864" i="9" s="1"/>
  <c r="K1865" i="9" s="1" a="1"/>
  <c r="K1865" i="9" s="1"/>
  <c r="L1867" i="9" s="1"/>
  <c r="K1804" i="9" a="1"/>
  <c r="K1804" i="9" s="1"/>
  <c r="K1805" i="9" s="1" a="1"/>
  <c r="K1805" i="9" s="1"/>
  <c r="K1741" i="9" a="1"/>
  <c r="K1741" i="9" s="1"/>
  <c r="K1742" i="9" s="1" a="1"/>
  <c r="K1742" i="9" s="1"/>
  <c r="L1744" i="9" s="1"/>
  <c r="K1416" i="9" a="1"/>
  <c r="K1416" i="9" s="1"/>
  <c r="K1417" i="9" s="1" a="1"/>
  <c r="K1417" i="9" s="1"/>
  <c r="K1272" i="9" a="1"/>
  <c r="K1272" i="9" s="1"/>
  <c r="K1273" i="9" s="1" a="1"/>
  <c r="K1273" i="9" s="1"/>
  <c r="K1274" i="9" s="1" a="1"/>
  <c r="K1274" i="9" s="1"/>
  <c r="K1275" i="9" s="1" a="1"/>
  <c r="K1275" i="9" s="1"/>
  <c r="K1229" i="9" a="1"/>
  <c r="K1229" i="9" s="1"/>
  <c r="K1230" i="9" s="1" a="1"/>
  <c r="K1230" i="9" s="1"/>
  <c r="K1206" i="9" a="1"/>
  <c r="K1206" i="9" s="1"/>
  <c r="K1207" i="9" s="1" a="1"/>
  <c r="K1207" i="9" s="1"/>
  <c r="K1159" i="9" a="1"/>
  <c r="K1159" i="9" s="1"/>
  <c r="K1160" i="9" s="1" a="1"/>
  <c r="K1160" i="9" s="1"/>
  <c r="K1161" i="9" s="1" a="1"/>
  <c r="K1161" i="9" s="1"/>
  <c r="K1119" i="9" a="1"/>
  <c r="K1119" i="9" s="1"/>
  <c r="K1120" i="9" s="1" a="1"/>
  <c r="K1120" i="9" s="1"/>
  <c r="K1121" i="9" s="1" a="1"/>
  <c r="K1121" i="9" s="1"/>
  <c r="K984" i="9" a="1"/>
  <c r="K984" i="9" s="1"/>
  <c r="K985" i="9" s="1" a="1"/>
  <c r="K985" i="9" s="1"/>
  <c r="K986" i="9" s="1" a="1"/>
  <c r="K986" i="9" s="1"/>
  <c r="K930" i="9" a="1"/>
  <c r="K930" i="9" s="1"/>
  <c r="K931" i="9" s="1" a="1"/>
  <c r="K931" i="9" s="1"/>
  <c r="K544" i="9" a="1"/>
  <c r="K544" i="9" s="1"/>
  <c r="K545" i="9" s="1" a="1"/>
  <c r="K545" i="9" s="1"/>
  <c r="K901" i="9" a="1"/>
  <c r="K901" i="9" s="1"/>
  <c r="K902" i="9" s="1" a="1"/>
  <c r="K902" i="9" s="1"/>
  <c r="K2082" i="9" a="1"/>
  <c r="K2082" i="9" s="1"/>
  <c r="K2083" i="9" s="1" a="1"/>
  <c r="K2083" i="9" s="1"/>
  <c r="K2084" i="9" s="1" a="1"/>
  <c r="K2084" i="9" s="1"/>
  <c r="K640" i="9" a="1"/>
  <c r="K640" i="9" s="1"/>
  <c r="K641" i="9" s="1" a="1"/>
  <c r="K641" i="9" s="1"/>
  <c r="L643" i="9" s="1"/>
  <c r="L2396" i="9"/>
  <c r="K502" i="9" a="1"/>
  <c r="K502" i="9" s="1"/>
  <c r="K503" i="9" s="1" a="1"/>
  <c r="K503" i="9" s="1"/>
  <c r="K504" i="9" s="1" a="1"/>
  <c r="K504" i="9" s="1"/>
  <c r="K505" i="9" s="1" a="1"/>
  <c r="K505" i="9" s="1"/>
  <c r="K734" i="9" a="1"/>
  <c r="K734" i="9" s="1"/>
  <c r="K735" i="9" s="1" a="1"/>
  <c r="K735" i="9" s="1"/>
  <c r="K736" i="9" s="1" a="1"/>
  <c r="K736" i="9" s="1"/>
  <c r="K737" i="9" s="1" a="1"/>
  <c r="K737" i="9" s="1"/>
  <c r="K738" i="9" s="1" a="1"/>
  <c r="K738" i="9" s="1"/>
  <c r="K739" i="9" s="1" a="1"/>
  <c r="K739" i="9" s="1"/>
  <c r="K748" i="9" a="1"/>
  <c r="K748" i="9" s="1"/>
  <c r="K749" i="9" s="1" a="1"/>
  <c r="K749" i="9" s="1"/>
  <c r="K750" i="9" s="1" a="1"/>
  <c r="K750" i="9" s="1"/>
  <c r="K751" i="9" s="1" a="1"/>
  <c r="K751" i="9" s="1"/>
  <c r="K752" i="9" s="1" a="1"/>
  <c r="K752" i="9" s="1"/>
  <c r="K753" i="9" s="1" a="1"/>
  <c r="K753" i="9" s="1"/>
  <c r="K754" i="9" s="1" a="1"/>
  <c r="K754" i="9" s="1"/>
  <c r="K762" i="9" a="1"/>
  <c r="K762" i="9" s="1"/>
  <c r="K763" i="9" s="1" a="1"/>
  <c r="K763" i="9" s="1"/>
  <c r="K771" i="9" a="1"/>
  <c r="K771" i="9" s="1"/>
  <c r="K772" i="9" s="1" a="1"/>
  <c r="K772" i="9" s="1"/>
  <c r="K773" i="9" s="1" a="1"/>
  <c r="K773" i="9" s="1"/>
  <c r="K774" i="9" s="1" a="1"/>
  <c r="K774" i="9" s="1"/>
  <c r="K775" i="9" s="1" a="1"/>
  <c r="K775" i="9" s="1"/>
  <c r="K776" i="9" s="1" a="1"/>
  <c r="K776" i="9" s="1"/>
  <c r="K777" i="9" s="1" a="1"/>
  <c r="K777" i="9" s="1"/>
  <c r="K778" i="9" s="1" a="1"/>
  <c r="K778" i="9" s="1"/>
  <c r="K786" i="9" a="1"/>
  <c r="K786" i="9" s="1"/>
  <c r="K787" i="9" s="1" a="1"/>
  <c r="K787" i="9" s="1"/>
  <c r="K788" i="9" s="1" a="1"/>
  <c r="K788" i="9" s="1"/>
  <c r="K789" i="9" s="1" a="1"/>
  <c r="K789" i="9" s="1"/>
  <c r="K790" i="9" s="1" a="1"/>
  <c r="K790" i="9" s="1"/>
  <c r="K791" i="9" s="1" a="1"/>
  <c r="K791" i="9" s="1"/>
  <c r="K800" i="9" a="1"/>
  <c r="K800" i="9" s="1"/>
  <c r="K801" i="9" s="1" a="1"/>
  <c r="K801" i="9" s="1"/>
  <c r="K802" i="9" s="1" a="1"/>
  <c r="K802" i="9" s="1"/>
  <c r="K818" i="9" a="1"/>
  <c r="K818" i="9" s="1"/>
  <c r="K819" i="9" s="1" a="1"/>
  <c r="K819" i="9" s="1"/>
  <c r="K820" i="9" s="1" a="1"/>
  <c r="K820" i="9" s="1"/>
  <c r="K821" i="9" s="1" a="1"/>
  <c r="K821" i="9" s="1"/>
  <c r="K829" i="9" a="1"/>
  <c r="K829" i="9" s="1"/>
  <c r="K830" i="9" s="1" a="1"/>
  <c r="K830" i="9" s="1"/>
  <c r="K841" i="9" a="1"/>
  <c r="K841" i="9" s="1"/>
  <c r="L843" i="9" s="1"/>
  <c r="K1089" i="9" a="1"/>
  <c r="K1089" i="9" s="1"/>
  <c r="K1090" i="9" s="1" a="1"/>
  <c r="K1090" i="9" s="1"/>
  <c r="K1091" i="9" s="1" a="1"/>
  <c r="K1091" i="9" s="1"/>
  <c r="K1092" i="9" s="1" a="1"/>
  <c r="K1092" i="9" s="1"/>
  <c r="K1093" i="9" s="1" a="1"/>
  <c r="K1093" i="9" s="1"/>
  <c r="K1099" i="9" a="1"/>
  <c r="K1099" i="9" s="1"/>
  <c r="K1100" i="9" s="1" a="1"/>
  <c r="K1100" i="9" s="1"/>
  <c r="K1101" i="9" s="1" a="1"/>
  <c r="K1101" i="9" s="1"/>
  <c r="K1102" i="9" s="1" a="1"/>
  <c r="K1102" i="9" s="1"/>
  <c r="K1103" i="9" s="1" a="1"/>
  <c r="K1103" i="9" s="1"/>
  <c r="K1104" i="9" s="1" a="1"/>
  <c r="K1104" i="9" s="1"/>
  <c r="K1105" i="9" s="1" a="1"/>
  <c r="K1105" i="9" s="1"/>
  <c r="K1106" i="9" s="1" a="1"/>
  <c r="K1106" i="9" s="1"/>
  <c r="K1107" i="9" s="1" a="1"/>
  <c r="K1107" i="9" s="1"/>
  <c r="K1180" i="9" a="1"/>
  <c r="K1180" i="9" s="1"/>
  <c r="K1281" i="9" a="1"/>
  <c r="K1281" i="9" s="1"/>
  <c r="K1282" i="9" s="1" a="1"/>
  <c r="K1282" i="9" s="1"/>
  <c r="K1283" i="9" s="1" a="1"/>
  <c r="K1283" i="9" s="1"/>
  <c r="K1284" i="9" s="1" a="1"/>
  <c r="K1284" i="9" s="1"/>
  <c r="K1285" i="9" s="1" a="1"/>
  <c r="K1285" i="9" s="1"/>
  <c r="K1286" i="9" s="1" a="1"/>
  <c r="K1286" i="9" s="1"/>
  <c r="K1287" i="9" s="1" a="1"/>
  <c r="K1287" i="9" s="1"/>
  <c r="K1288" i="9" s="1" a="1"/>
  <c r="K1288" i="9" s="1"/>
  <c r="K1319" i="9" a="1"/>
  <c r="K1319" i="9" s="1"/>
  <c r="K1320" i="9" s="1" a="1"/>
  <c r="K1320" i="9" s="1"/>
  <c r="K1321" i="9" s="1" a="1"/>
  <c r="K1321" i="9" s="1"/>
  <c r="K1322" i="9" s="1" a="1"/>
  <c r="K1322" i="9" s="1"/>
  <c r="K1323" i="9" s="1" a="1"/>
  <c r="K1323" i="9" s="1"/>
  <c r="K1436" i="9" a="1"/>
  <c r="K1436" i="9" s="1"/>
  <c r="K1437" i="9" s="1" a="1"/>
  <c r="K1437" i="9" s="1"/>
  <c r="K1438" i="9" s="1" a="1"/>
  <c r="K1438" i="9" s="1"/>
  <c r="K1439" i="9" s="1" a="1"/>
  <c r="K1439" i="9" s="1"/>
  <c r="K1440" i="9" s="1" a="1"/>
  <c r="K1440" i="9" s="1"/>
  <c r="K1441" i="9" s="1" a="1"/>
  <c r="K1441" i="9" s="1"/>
  <c r="K1448" i="9" a="1"/>
  <c r="K1448" i="9" s="1"/>
  <c r="K1449" i="9" s="1" a="1"/>
  <c r="K1449" i="9" s="1"/>
  <c r="K1450" i="9" s="1" a="1"/>
  <c r="K1450" i="9" s="1"/>
  <c r="K1451" i="9" s="1" a="1"/>
  <c r="K1451" i="9" s="1"/>
  <c r="K1452" i="9" s="1" a="1"/>
  <c r="K1452" i="9" s="1"/>
  <c r="K1470" i="9" a="1"/>
  <c r="K1470" i="9" s="1"/>
  <c r="K1471" i="9" s="1" a="1"/>
  <c r="K1471" i="9" s="1"/>
  <c r="K1472" i="9" s="1" a="1"/>
  <c r="K1472" i="9" s="1"/>
  <c r="K1473" i="9" s="1" a="1"/>
  <c r="K1473" i="9" s="1"/>
  <c r="K1474" i="9" s="1" a="1"/>
  <c r="K1474" i="9" s="1"/>
  <c r="K1475" i="9" s="1" a="1"/>
  <c r="K1475" i="9" s="1"/>
  <c r="K1476" i="9" s="1" a="1"/>
  <c r="K1476" i="9" s="1"/>
  <c r="K1477" i="9" s="1" a="1"/>
  <c r="K1477" i="9" s="1"/>
  <c r="K1478" i="9" s="1" a="1"/>
  <c r="K1478" i="9" s="1"/>
  <c r="K1479" i="9" s="1" a="1"/>
  <c r="K1479" i="9" s="1"/>
  <c r="K1525" i="9" a="1"/>
  <c r="K1525" i="9" s="1"/>
  <c r="K1526" i="9" s="1" a="1"/>
  <c r="K1526" i="9" s="1"/>
  <c r="L1675" i="9"/>
  <c r="L1711" i="9"/>
  <c r="L1722" i="9"/>
  <c r="L1733" i="9"/>
  <c r="L1758" i="9"/>
  <c r="L1765" i="9"/>
  <c r="L1819" i="9"/>
  <c r="L1831" i="9"/>
  <c r="L1842" i="9"/>
  <c r="L1855" i="9"/>
  <c r="L1877" i="9"/>
  <c r="L1887" i="9"/>
  <c r="L1898" i="9"/>
  <c r="L1922" i="9"/>
  <c r="L1935" i="9"/>
  <c r="L1945" i="9"/>
  <c r="L1967" i="9"/>
  <c r="L1977" i="9"/>
  <c r="L1990" i="9"/>
  <c r="L2000" i="9"/>
  <c r="L2018" i="9"/>
  <c r="L2037" i="9"/>
  <c r="L2048" i="9"/>
  <c r="L2060" i="9"/>
  <c r="L2100" i="9"/>
  <c r="L2112" i="9"/>
  <c r="L2125" i="9"/>
  <c r="L2138" i="9"/>
  <c r="L2152" i="9"/>
  <c r="L2167" i="9"/>
  <c r="L2179" i="9"/>
  <c r="L2194" i="9"/>
  <c r="L2207" i="9"/>
  <c r="L2219" i="9"/>
  <c r="L2233" i="9"/>
  <c r="L2246" i="9"/>
  <c r="L2259" i="9"/>
  <c r="L2274" i="9"/>
  <c r="L2285" i="9"/>
  <c r="L2299" i="9"/>
  <c r="L2314" i="9"/>
  <c r="L2327" i="9"/>
  <c r="L2337" i="9"/>
  <c r="L2347" i="9"/>
  <c r="L2357" i="9"/>
  <c r="L2382" i="9"/>
  <c r="L2409" i="9"/>
  <c r="L2421" i="9"/>
  <c r="L2367" i="9"/>
  <c r="K1781" i="9" a="1"/>
  <c r="K1781" i="9" s="1"/>
  <c r="K1782" i="9" s="1" a="1"/>
  <c r="K1782" i="9" s="1"/>
  <c r="K1783" i="9" s="1" a="1"/>
  <c r="K1783" i="9" s="1"/>
  <c r="K1784" i="9" s="1" a="1"/>
  <c r="K1784" i="9" s="1"/>
  <c r="K1785" i="9" s="1" a="1"/>
  <c r="K1785" i="9" s="1"/>
  <c r="L1346" i="9"/>
  <c r="K1357" i="9" a="1"/>
  <c r="K1357" i="9" s="1"/>
  <c r="K693" i="9" a="1"/>
  <c r="K693" i="9" s="1"/>
  <c r="K694" i="9" s="1" a="1"/>
  <c r="K694" i="9" s="1"/>
  <c r="K695" i="9" s="1" a="1"/>
  <c r="K695" i="9" s="1"/>
  <c r="K696" i="9" s="1" a="1"/>
  <c r="K696" i="9" s="1"/>
  <c r="K697" i="9" s="1" a="1"/>
  <c r="K697" i="9" s="1"/>
  <c r="K698" i="9" s="1" a="1"/>
  <c r="K698" i="9" s="1"/>
  <c r="K699" i="9" s="1" a="1"/>
  <c r="K699" i="9" s="1"/>
  <c r="L688" i="9"/>
  <c r="L1654" i="9"/>
  <c r="L1643" i="9"/>
  <c r="L1502" i="9"/>
  <c r="L1491" i="9"/>
  <c r="L1377" i="9"/>
  <c r="L1085" i="9"/>
  <c r="L1022" i="9"/>
  <c r="L916" i="9"/>
  <c r="L891" i="9"/>
  <c r="L1621" i="9"/>
  <c r="L1465" i="9"/>
  <c r="K1213" i="9" a="1"/>
  <c r="K1213" i="9" s="1"/>
  <c r="L1511" i="9"/>
  <c r="K1400" i="9" a="1"/>
  <c r="K1400" i="9" s="1"/>
  <c r="K1245" i="9" a="1"/>
  <c r="K1245" i="9" s="1"/>
  <c r="K1143" i="9" a="1"/>
  <c r="K1143" i="9" s="1"/>
  <c r="K1047" i="9" a="1"/>
  <c r="K1047" i="9" s="1"/>
  <c r="K975" i="9" a="1"/>
  <c r="K975" i="9" s="1"/>
  <c r="L977" i="9" s="1"/>
  <c r="K920" i="9" a="1"/>
  <c r="K920" i="9" s="1"/>
  <c r="K921" i="9" s="1" a="1"/>
  <c r="K921" i="9" s="1"/>
  <c r="K868" i="9" a="1"/>
  <c r="K868" i="9" s="1"/>
  <c r="L863" i="9"/>
  <c r="K807" i="9" a="1"/>
  <c r="K807" i="9" s="1"/>
  <c r="L729" i="9"/>
  <c r="K711" i="9" a="1"/>
  <c r="K711" i="9" s="1"/>
  <c r="K712" i="9" s="1" a="1"/>
  <c r="K712" i="9" s="1"/>
  <c r="K713" i="9" s="1" a="1"/>
  <c r="K713" i="9" s="1"/>
  <c r="K714" i="9" s="1" a="1"/>
  <c r="K714" i="9" s="1"/>
  <c r="K715" i="9" s="1" a="1"/>
  <c r="K715" i="9" s="1"/>
  <c r="K716" i="9" s="1" a="1"/>
  <c r="K716" i="9" s="1"/>
  <c r="K717" i="9" s="1" a="1"/>
  <c r="K717" i="9" s="1"/>
  <c r="K718" i="9" s="1" a="1"/>
  <c r="K718" i="9" s="1"/>
  <c r="K719" i="9" s="1" a="1"/>
  <c r="K719" i="9" s="1"/>
  <c r="K720" i="9" s="1" a="1"/>
  <c r="K720" i="9" s="1"/>
  <c r="K658" i="9" a="1"/>
  <c r="K658" i="9" s="1"/>
  <c r="K659" i="9" s="1" a="1"/>
  <c r="K659" i="9" s="1"/>
  <c r="K660" i="9" s="1" a="1"/>
  <c r="K660" i="9" s="1"/>
  <c r="K661" i="9" s="1" a="1"/>
  <c r="K661" i="9" s="1"/>
  <c r="K662" i="9" s="1" a="1"/>
  <c r="K662" i="9" s="1"/>
  <c r="K663" i="9" s="1" a="1"/>
  <c r="K663" i="9" s="1"/>
  <c r="K664" i="9" s="1" a="1"/>
  <c r="K664" i="9" s="1"/>
  <c r="K665" i="9" s="1" a="1"/>
  <c r="K665" i="9" s="1"/>
  <c r="K666" i="9" s="1" a="1"/>
  <c r="K666" i="9" s="1"/>
  <c r="K615" i="9" a="1"/>
  <c r="K615" i="9" s="1"/>
  <c r="K616" i="9" s="1" a="1"/>
  <c r="K616" i="9" s="1"/>
  <c r="K552" i="9" a="1"/>
  <c r="K552" i="9" s="1"/>
  <c r="K553" i="9" s="1" a="1"/>
  <c r="K553" i="9" s="1"/>
  <c r="K554" i="9" s="1" a="1"/>
  <c r="K554" i="9" s="1"/>
  <c r="K594" i="9" a="1"/>
  <c r="K594" i="9" s="1"/>
  <c r="K595" i="9" s="1" a="1"/>
  <c r="K595" i="9" s="1"/>
  <c r="K596" i="9" s="1" a="1"/>
  <c r="K596" i="9" s="1"/>
  <c r="K597" i="9" s="1" a="1"/>
  <c r="K597" i="9" s="1"/>
  <c r="K598" i="9" s="1" a="1"/>
  <c r="K598" i="9" s="1"/>
  <c r="K599" i="9" s="1" a="1"/>
  <c r="K599" i="9" s="1"/>
  <c r="K600" i="9" s="1" a="1"/>
  <c r="K600" i="9" s="1"/>
  <c r="K575" i="9" a="1"/>
  <c r="K575" i="9" s="1"/>
  <c r="K576" i="9" s="1" a="1"/>
  <c r="K576" i="9" s="1"/>
  <c r="K577" i="9" s="1" a="1"/>
  <c r="K577" i="9" s="1"/>
  <c r="K511" i="9" a="1"/>
  <c r="K511" i="9" s="1"/>
  <c r="K512" i="9" s="1" a="1"/>
  <c r="K512" i="9" s="1"/>
  <c r="K513" i="9" s="1" a="1"/>
  <c r="K513" i="9" s="1"/>
  <c r="H193" i="11"/>
  <c r="J193" i="11"/>
  <c r="H397" i="9"/>
  <c r="K384" i="9" a="1"/>
  <c r="K384" i="9" s="1"/>
  <c r="H385" i="9"/>
  <c r="H373" i="9"/>
  <c r="K361" i="9" a="1"/>
  <c r="K361" i="9" s="1"/>
  <c r="H362" i="9"/>
  <c r="H351" i="9"/>
  <c r="K350" i="9" a="1"/>
  <c r="K350" i="9" s="1"/>
  <c r="H343" i="9"/>
  <c r="H333" i="9"/>
  <c r="K332" i="9" a="1"/>
  <c r="K332" i="9" s="1"/>
  <c r="H322" i="9"/>
  <c r="K321" i="9" a="1"/>
  <c r="K321" i="9" s="1"/>
  <c r="L313" i="9"/>
  <c r="H313" i="9"/>
  <c r="H302" i="9"/>
  <c r="H290" i="9"/>
  <c r="K289" i="9" a="1"/>
  <c r="K289" i="9" s="1"/>
  <c r="H281" i="9"/>
  <c r="K280" i="9" a="1"/>
  <c r="K280" i="9" s="1"/>
  <c r="H269" i="9"/>
  <c r="H259" i="9"/>
  <c r="K258" i="9" a="1"/>
  <c r="K258" i="9" s="1"/>
  <c r="H248" i="9"/>
  <c r="K247" i="9" a="1"/>
  <c r="K247" i="9" s="1"/>
  <c r="H239" i="9"/>
  <c r="K238" i="9" a="1"/>
  <c r="K238" i="9" s="1"/>
  <c r="H191" i="11"/>
  <c r="J191" i="11"/>
  <c r="H183" i="11"/>
  <c r="J183" i="11"/>
  <c r="J176" i="11"/>
  <c r="H176" i="11"/>
  <c r="H174" i="11"/>
  <c r="J174" i="11"/>
  <c r="H171" i="11"/>
  <c r="J171" i="11"/>
  <c r="H162" i="11"/>
  <c r="J162" i="11"/>
  <c r="H154" i="11"/>
  <c r="J154" i="11"/>
  <c r="H150" i="11"/>
  <c r="J146" i="11"/>
  <c r="J150" i="11"/>
  <c r="H146" i="11"/>
  <c r="H139" i="11"/>
  <c r="J139" i="11"/>
  <c r="H132" i="11"/>
  <c r="J132" i="11"/>
  <c r="G125" i="11" a="1"/>
  <c r="G125" i="11" s="1"/>
  <c r="H125" i="11"/>
  <c r="J125" i="11"/>
  <c r="G124" i="11" a="1"/>
  <c r="G124" i="11" s="1"/>
  <c r="G123" i="11" a="1"/>
  <c r="G123" i="11" s="1"/>
  <c r="H123" i="11"/>
  <c r="J123" i="11"/>
  <c r="G122" i="11" a="1"/>
  <c r="G122" i="11" s="1"/>
  <c r="H122" i="11"/>
  <c r="J122" i="11"/>
  <c r="G121" i="11" a="1"/>
  <c r="G121" i="11" s="1"/>
  <c r="H121" i="11"/>
  <c r="J121" i="11"/>
  <c r="G120" i="11" a="1"/>
  <c r="G120" i="11" s="1"/>
  <c r="H120" i="11"/>
  <c r="J120" i="11"/>
  <c r="G119" i="11" a="1"/>
  <c r="G119" i="11" s="1"/>
  <c r="H119" i="11"/>
  <c r="J119" i="11"/>
  <c r="G118" i="11" a="1"/>
  <c r="G118" i="11" s="1"/>
  <c r="H118" i="11"/>
  <c r="J118" i="11"/>
  <c r="G117" i="11" a="1"/>
  <c r="G117" i="11" s="1"/>
  <c r="H117" i="11"/>
  <c r="J117" i="11"/>
  <c r="G116" i="11" a="1"/>
  <c r="G116" i="11" s="1"/>
  <c r="H116" i="11"/>
  <c r="J116" i="11"/>
  <c r="G115" i="11" a="1"/>
  <c r="G115" i="11" s="1"/>
  <c r="G113" i="11" a="1"/>
  <c r="G113" i="11" s="1"/>
  <c r="H113" i="11"/>
  <c r="J113" i="11"/>
  <c r="G112" i="11" a="1"/>
  <c r="G112" i="11" s="1"/>
  <c r="H112" i="11"/>
  <c r="J112" i="11"/>
  <c r="G111" i="11" a="1"/>
  <c r="G111" i="11" s="1"/>
  <c r="H111" i="11"/>
  <c r="J111" i="11"/>
  <c r="G110" i="11" a="1"/>
  <c r="G110" i="11" s="1"/>
  <c r="H110" i="11"/>
  <c r="J110" i="11"/>
  <c r="G109" i="11" a="1"/>
  <c r="G109" i="11" s="1"/>
  <c r="H109" i="11"/>
  <c r="J109" i="11"/>
  <c r="G108" i="11" a="1"/>
  <c r="G108" i="11" s="1"/>
  <c r="H108" i="11"/>
  <c r="J108" i="11"/>
  <c r="G107" i="11" a="1"/>
  <c r="G107" i="11" s="1"/>
  <c r="H107" i="11"/>
  <c r="J107" i="11"/>
  <c r="G106" i="11" a="1"/>
  <c r="G106" i="11" s="1"/>
  <c r="G105" i="11" a="1"/>
  <c r="G105" i="11" s="1"/>
  <c r="H105" i="11"/>
  <c r="J105" i="11"/>
  <c r="G104" i="11" a="1"/>
  <c r="G104" i="11" s="1"/>
  <c r="G103" i="11" a="1"/>
  <c r="G103" i="11" s="1"/>
  <c r="H103" i="11"/>
  <c r="J103" i="11"/>
  <c r="G102" i="11" a="1"/>
  <c r="G102" i="11" s="1"/>
  <c r="H102" i="11"/>
  <c r="J102" i="11"/>
  <c r="G101" i="11" a="1"/>
  <c r="G101" i="11" s="1"/>
  <c r="H101" i="11"/>
  <c r="J101" i="11"/>
  <c r="G100" i="11" a="1"/>
  <c r="G100" i="11" s="1"/>
  <c r="H100" i="11"/>
  <c r="J100" i="11"/>
  <c r="G99" i="11" a="1"/>
  <c r="G99" i="11" s="1"/>
  <c r="H99" i="11"/>
  <c r="J99" i="11"/>
  <c r="G98" i="11" a="1"/>
  <c r="G98" i="11" s="1"/>
  <c r="H98" i="11"/>
  <c r="J98" i="11"/>
  <c r="G97" i="11" a="1"/>
  <c r="G97" i="11" s="1"/>
  <c r="H97" i="11"/>
  <c r="J97" i="11"/>
  <c r="G96" i="11" a="1"/>
  <c r="G96" i="11" s="1"/>
  <c r="H96" i="11"/>
  <c r="J96" i="11"/>
  <c r="J228" i="9" a="1"/>
  <c r="J228" i="9" s="1"/>
  <c r="K228" i="9" a="1"/>
  <c r="K228" i="9" s="1"/>
  <c r="H227" i="9"/>
  <c r="J227" i="9" a="1"/>
  <c r="J227" i="9" s="1"/>
  <c r="L227" i="9"/>
  <c r="H226" i="9"/>
  <c r="J226" i="9" a="1"/>
  <c r="J226" i="9" s="1"/>
  <c r="L226" i="9"/>
  <c r="H225" i="9"/>
  <c r="J225" i="9" a="1"/>
  <c r="J225" i="9" s="1"/>
  <c r="L225" i="9"/>
  <c r="H224" i="9"/>
  <c r="J224" i="9" a="1"/>
  <c r="J224" i="9" s="1"/>
  <c r="L224" i="9"/>
  <c r="H223" i="9"/>
  <c r="J223" i="9" a="1"/>
  <c r="J223" i="9" s="1"/>
  <c r="L223" i="9"/>
  <c r="H222" i="9"/>
  <c r="J222" i="9" a="1"/>
  <c r="J222" i="9" s="1"/>
  <c r="L222" i="9"/>
  <c r="H221" i="9"/>
  <c r="J221" i="9" a="1"/>
  <c r="J221" i="9" s="1"/>
  <c r="L221" i="9"/>
  <c r="H220" i="9"/>
  <c r="J220" i="9" a="1"/>
  <c r="J220" i="9" s="1"/>
  <c r="L220" i="9"/>
  <c r="H219" i="9"/>
  <c r="J219" i="9" a="1"/>
  <c r="J219" i="9" s="1"/>
  <c r="L219" i="9"/>
  <c r="H218" i="9"/>
  <c r="J218" i="9" a="1"/>
  <c r="J218" i="9" s="1"/>
  <c r="L218" i="9"/>
  <c r="J217" i="9" a="1"/>
  <c r="J217" i="9" s="1"/>
  <c r="K217" i="9" a="1"/>
  <c r="K217" i="9" s="1"/>
  <c r="H216" i="9"/>
  <c r="J216" i="9" a="1"/>
  <c r="J216" i="9" s="1"/>
  <c r="K216" i="9" s="1" a="1"/>
  <c r="K216" i="9" s="1"/>
  <c r="L216" i="9"/>
  <c r="H215" i="9"/>
  <c r="J215" i="9" a="1"/>
  <c r="J215" i="9" s="1"/>
  <c r="L215" i="9"/>
  <c r="H214" i="9"/>
  <c r="J214" i="9" a="1"/>
  <c r="J214" i="9" s="1"/>
  <c r="L214" i="9"/>
  <c r="H213" i="9"/>
  <c r="J213" i="9" a="1"/>
  <c r="J213" i="9" s="1"/>
  <c r="L213" i="9"/>
  <c r="H212" i="9"/>
  <c r="J212" i="9" a="1"/>
  <c r="J212" i="9" s="1"/>
  <c r="L212" i="9"/>
  <c r="H211" i="9"/>
  <c r="J211" i="9" a="1"/>
  <c r="J211" i="9" s="1"/>
  <c r="L211" i="9"/>
  <c r="H210" i="9"/>
  <c r="J210" i="9" a="1"/>
  <c r="J210" i="9" s="1"/>
  <c r="L210" i="9"/>
  <c r="H209" i="9"/>
  <c r="J209" i="9" a="1"/>
  <c r="J209" i="9" s="1"/>
  <c r="L209" i="9"/>
  <c r="H208" i="9"/>
  <c r="J208" i="9" a="1"/>
  <c r="J208" i="9" s="1"/>
  <c r="L208" i="9"/>
  <c r="J207" i="9" a="1"/>
  <c r="J207" i="9" s="1"/>
  <c r="K207" i="9" a="1"/>
  <c r="K207" i="9" s="1"/>
  <c r="H206" i="9"/>
  <c r="J206" i="9" a="1"/>
  <c r="J206" i="9" s="1"/>
  <c r="K206" i="9" s="1" a="1"/>
  <c r="K206" i="9" s="1"/>
  <c r="L206" i="9"/>
  <c r="H205" i="9"/>
  <c r="J205" i="9" a="1"/>
  <c r="J205" i="9" s="1"/>
  <c r="L205" i="9"/>
  <c r="H204" i="9"/>
  <c r="J204" i="9" a="1"/>
  <c r="J204" i="9" s="1"/>
  <c r="L204" i="9"/>
  <c r="H203" i="9"/>
  <c r="J203" i="9" a="1"/>
  <c r="J203" i="9" s="1"/>
  <c r="L203" i="9"/>
  <c r="H202" i="9"/>
  <c r="J202" i="9" a="1"/>
  <c r="J202" i="9" s="1"/>
  <c r="L202" i="9"/>
  <c r="H201" i="9"/>
  <c r="J201" i="9" a="1"/>
  <c r="J201" i="9" s="1"/>
  <c r="L201" i="9"/>
  <c r="H200" i="9"/>
  <c r="J200" i="9" a="1"/>
  <c r="J200" i="9" s="1"/>
  <c r="L200" i="9"/>
  <c r="H199" i="9"/>
  <c r="J199" i="9" a="1"/>
  <c r="J199" i="9" s="1"/>
  <c r="L199" i="9"/>
  <c r="H198" i="9"/>
  <c r="J198" i="9" a="1"/>
  <c r="J198" i="9" s="1"/>
  <c r="L198" i="9"/>
  <c r="H197" i="9"/>
  <c r="J197" i="9" a="1"/>
  <c r="J197" i="9" s="1"/>
  <c r="L197" i="9"/>
  <c r="J196" i="9" a="1"/>
  <c r="J196" i="9" s="1"/>
  <c r="K196" i="9" a="1"/>
  <c r="K196" i="9" s="1"/>
  <c r="H195" i="9"/>
  <c r="J195" i="9" a="1"/>
  <c r="J195" i="9" s="1"/>
  <c r="L195" i="9"/>
  <c r="H194" i="9"/>
  <c r="J194" i="9" a="1"/>
  <c r="J194" i="9" s="1"/>
  <c r="L194" i="9"/>
  <c r="H193" i="9"/>
  <c r="J193" i="9" a="1"/>
  <c r="J193" i="9" s="1"/>
  <c r="L193" i="9"/>
  <c r="H192" i="9"/>
  <c r="J192" i="9" a="1"/>
  <c r="J192" i="9" s="1"/>
  <c r="L192" i="9"/>
  <c r="H191" i="9"/>
  <c r="J191" i="9" a="1"/>
  <c r="J191" i="9" s="1"/>
  <c r="L191" i="9"/>
  <c r="H190" i="9"/>
  <c r="J190" i="9" a="1"/>
  <c r="J190" i="9" s="1"/>
  <c r="L190" i="9"/>
  <c r="H189" i="9"/>
  <c r="J189" i="9" a="1"/>
  <c r="J189" i="9" s="1"/>
  <c r="L189" i="9"/>
  <c r="J188" i="9" a="1"/>
  <c r="J188" i="9" s="1"/>
  <c r="K188" i="9" a="1"/>
  <c r="K188" i="9" s="1"/>
  <c r="H187" i="9"/>
  <c r="J187" i="9" a="1"/>
  <c r="J187" i="9" s="1"/>
  <c r="L187" i="9"/>
  <c r="H186" i="9"/>
  <c r="J186" i="9" a="1"/>
  <c r="J186" i="9" s="1"/>
  <c r="L186" i="9"/>
  <c r="H185" i="9"/>
  <c r="J185" i="9" a="1"/>
  <c r="J185" i="9" s="1"/>
  <c r="L185" i="9"/>
  <c r="H184" i="9"/>
  <c r="J184" i="9" a="1"/>
  <c r="J184" i="9" s="1"/>
  <c r="L184" i="9"/>
  <c r="H183" i="9"/>
  <c r="J183" i="9" a="1"/>
  <c r="J183" i="9" s="1"/>
  <c r="L183" i="9"/>
  <c r="H182" i="9"/>
  <c r="J182" i="9" a="1"/>
  <c r="J182" i="9" s="1"/>
  <c r="L182" i="9"/>
  <c r="H181" i="9"/>
  <c r="J181" i="9" a="1"/>
  <c r="J181" i="9" s="1"/>
  <c r="L181" i="9"/>
  <c r="H180" i="9"/>
  <c r="J180" i="9" a="1"/>
  <c r="J180" i="9" s="1"/>
  <c r="L180" i="9"/>
  <c r="G95" i="11" a="1"/>
  <c r="G95" i="11" s="1"/>
  <c r="G94" i="11" a="1"/>
  <c r="G94" i="11" s="1"/>
  <c r="H94" i="11"/>
  <c r="J94" i="11"/>
  <c r="G93" i="11" a="1"/>
  <c r="G93" i="11" s="1"/>
  <c r="H93" i="11"/>
  <c r="J93" i="11"/>
  <c r="G92" i="11" a="1"/>
  <c r="G92" i="11" s="1"/>
  <c r="H92" i="11"/>
  <c r="J92" i="11"/>
  <c r="G91" i="11" a="1"/>
  <c r="G91" i="11" s="1"/>
  <c r="H91" i="11"/>
  <c r="J91" i="11"/>
  <c r="G90" i="11" a="1"/>
  <c r="G90" i="11" s="1"/>
  <c r="H90" i="11"/>
  <c r="J90" i="11"/>
  <c r="G89" i="11" a="1"/>
  <c r="G89" i="11" s="1"/>
  <c r="H89" i="11"/>
  <c r="J89" i="11"/>
  <c r="G88" i="11" a="1"/>
  <c r="G88" i="11" s="1"/>
  <c r="H88" i="11"/>
  <c r="J88" i="11"/>
  <c r="G87" i="11" a="1"/>
  <c r="G87" i="11" s="1"/>
  <c r="H87" i="11"/>
  <c r="J87" i="11"/>
  <c r="J179" i="9" a="1"/>
  <c r="J179" i="9" s="1"/>
  <c r="K179" i="9" a="1"/>
  <c r="K179" i="9" s="1"/>
  <c r="H178" i="9"/>
  <c r="J178" i="9" a="1"/>
  <c r="J178" i="9" s="1"/>
  <c r="K178" i="9" s="1" a="1"/>
  <c r="K178" i="9" s="1"/>
  <c r="L178" i="9"/>
  <c r="H177" i="9"/>
  <c r="J177" i="9" a="1"/>
  <c r="J177" i="9" s="1"/>
  <c r="L177" i="9"/>
  <c r="H176" i="9"/>
  <c r="J176" i="9" a="1"/>
  <c r="J176" i="9" s="1"/>
  <c r="L176" i="9"/>
  <c r="H175" i="9"/>
  <c r="J175" i="9" a="1"/>
  <c r="J175" i="9" s="1"/>
  <c r="L175" i="9"/>
  <c r="H174" i="9"/>
  <c r="J174" i="9" a="1"/>
  <c r="J174" i="9" s="1"/>
  <c r="L174" i="9"/>
  <c r="H173" i="9"/>
  <c r="J173" i="9" a="1"/>
  <c r="J173" i="9" s="1"/>
  <c r="L173" i="9"/>
  <c r="H172" i="9"/>
  <c r="J172" i="9" a="1"/>
  <c r="J172" i="9" s="1"/>
  <c r="L172" i="9"/>
  <c r="H171" i="9"/>
  <c r="J171" i="9" a="1"/>
  <c r="J171" i="9" s="1"/>
  <c r="L171" i="9"/>
  <c r="H170" i="9"/>
  <c r="J170" i="9" a="1"/>
  <c r="J170" i="9" s="1"/>
  <c r="L170" i="9"/>
  <c r="H169" i="9"/>
  <c r="J169" i="9" a="1"/>
  <c r="J169" i="9" s="1"/>
  <c r="L169" i="9"/>
  <c r="H168" i="9"/>
  <c r="J168" i="9" a="1"/>
  <c r="J168" i="9" s="1"/>
  <c r="L168" i="9"/>
  <c r="H167" i="9"/>
  <c r="J167" i="9" a="1"/>
  <c r="J167" i="9" s="1"/>
  <c r="L167" i="9"/>
  <c r="J166" i="9" a="1"/>
  <c r="J166" i="9" s="1"/>
  <c r="K166" i="9" a="1"/>
  <c r="K166" i="9" s="1"/>
  <c r="H165" i="9"/>
  <c r="J165" i="9" a="1"/>
  <c r="J165" i="9" s="1"/>
  <c r="L165" i="9"/>
  <c r="H164" i="9"/>
  <c r="J164" i="9" a="1"/>
  <c r="J164" i="9" s="1"/>
  <c r="L164" i="9"/>
  <c r="H163" i="9"/>
  <c r="J163" i="9" a="1"/>
  <c r="J163" i="9" s="1"/>
  <c r="L163" i="9"/>
  <c r="H162" i="9"/>
  <c r="J162" i="9" a="1"/>
  <c r="J162" i="9" s="1"/>
  <c r="L162" i="9"/>
  <c r="H161" i="9"/>
  <c r="J161" i="9" a="1"/>
  <c r="J161" i="9" s="1"/>
  <c r="L161" i="9"/>
  <c r="H160" i="9"/>
  <c r="J160" i="9" a="1"/>
  <c r="J160" i="9" s="1"/>
  <c r="L160" i="9"/>
  <c r="H159" i="9"/>
  <c r="J159" i="9" a="1"/>
  <c r="J159" i="9" s="1"/>
  <c r="L159" i="9"/>
  <c r="H158" i="9"/>
  <c r="J158" i="9" a="1"/>
  <c r="J158" i="9" s="1"/>
  <c r="L158" i="9"/>
  <c r="H157" i="9"/>
  <c r="J157" i="9" a="1"/>
  <c r="J157" i="9" s="1"/>
  <c r="L157" i="9"/>
  <c r="J156" i="9" a="1"/>
  <c r="J156" i="9" s="1"/>
  <c r="K156" i="9" a="1"/>
  <c r="K156" i="9" s="1"/>
  <c r="H155" i="9"/>
  <c r="J155" i="9" a="1"/>
  <c r="J155" i="9" s="1"/>
  <c r="L155" i="9"/>
  <c r="H154" i="9"/>
  <c r="J154" i="9" a="1"/>
  <c r="J154" i="9" s="1"/>
  <c r="L154" i="9"/>
  <c r="H153" i="9"/>
  <c r="J153" i="9" a="1"/>
  <c r="J153" i="9" s="1"/>
  <c r="L153" i="9"/>
  <c r="H152" i="9"/>
  <c r="J152" i="9" a="1"/>
  <c r="J152" i="9" s="1"/>
  <c r="L152" i="9"/>
  <c r="H151" i="9"/>
  <c r="J151" i="9" a="1"/>
  <c r="J151" i="9" s="1"/>
  <c r="L151" i="9"/>
  <c r="H150" i="9"/>
  <c r="J150" i="9" a="1"/>
  <c r="J150" i="9" s="1"/>
  <c r="L150" i="9"/>
  <c r="H149" i="9"/>
  <c r="J149" i="9" a="1"/>
  <c r="J149" i="9" s="1"/>
  <c r="L149" i="9"/>
  <c r="H148" i="9"/>
  <c r="J148" i="9" a="1"/>
  <c r="J148" i="9" s="1"/>
  <c r="L148" i="9"/>
  <c r="H147" i="9"/>
  <c r="J147" i="9" a="1"/>
  <c r="J147" i="9" s="1"/>
  <c r="L147" i="9"/>
  <c r="J146" i="9" a="1"/>
  <c r="J146" i="9" s="1"/>
  <c r="K146" i="9" a="1"/>
  <c r="K146" i="9" s="1"/>
  <c r="H145" i="9"/>
  <c r="J145" i="9" a="1"/>
  <c r="J145" i="9" s="1"/>
  <c r="K145" i="9" s="1" a="1"/>
  <c r="K145" i="9" s="1"/>
  <c r="L145" i="9"/>
  <c r="H144" i="9"/>
  <c r="J144" i="9" a="1"/>
  <c r="J144" i="9" s="1"/>
  <c r="L144" i="9"/>
  <c r="H143" i="9"/>
  <c r="J143" i="9" a="1"/>
  <c r="J143" i="9" s="1"/>
  <c r="L143" i="9"/>
  <c r="H142" i="9"/>
  <c r="J142" i="9" a="1"/>
  <c r="J142" i="9" s="1"/>
  <c r="L142" i="9"/>
  <c r="H141" i="9"/>
  <c r="J141" i="9" a="1"/>
  <c r="J141" i="9" s="1"/>
  <c r="L141" i="9"/>
  <c r="H140" i="9"/>
  <c r="J140" i="9" a="1"/>
  <c r="J140" i="9" s="1"/>
  <c r="L140" i="9"/>
  <c r="H139" i="9"/>
  <c r="J139" i="9" a="1"/>
  <c r="J139" i="9" s="1"/>
  <c r="L139" i="9"/>
  <c r="H138" i="9"/>
  <c r="J138" i="9" a="1"/>
  <c r="J138" i="9" s="1"/>
  <c r="L138" i="9"/>
  <c r="H137" i="9"/>
  <c r="J137" i="9" a="1"/>
  <c r="J137" i="9" s="1"/>
  <c r="L137" i="9"/>
  <c r="H136" i="9"/>
  <c r="J136" i="9" a="1"/>
  <c r="J136" i="9" s="1"/>
  <c r="L136" i="9"/>
  <c r="H135" i="9"/>
  <c r="J135" i="9" a="1"/>
  <c r="J135" i="9" s="1"/>
  <c r="L135" i="9"/>
  <c r="G86" i="11" a="1"/>
  <c r="G86" i="11" s="1"/>
  <c r="G85" i="11" a="1"/>
  <c r="G85" i="11" s="1"/>
  <c r="H85" i="11"/>
  <c r="J85" i="11"/>
  <c r="G84" i="11" a="1"/>
  <c r="G84" i="11" s="1"/>
  <c r="G83" i="11" a="1"/>
  <c r="G83" i="11" s="1"/>
  <c r="H83" i="11"/>
  <c r="J83" i="11"/>
  <c r="G82" i="11" a="1"/>
  <c r="G82" i="11" s="1"/>
  <c r="H82" i="11"/>
  <c r="J82" i="11"/>
  <c r="G81" i="11" a="1"/>
  <c r="G81" i="11" s="1"/>
  <c r="G80" i="11" a="1"/>
  <c r="G80" i="11" s="1"/>
  <c r="H80" i="11"/>
  <c r="J80" i="11"/>
  <c r="G79" i="11" a="1"/>
  <c r="G79" i="11" s="1"/>
  <c r="H79" i="11"/>
  <c r="J79" i="11"/>
  <c r="G78" i="11" a="1"/>
  <c r="G78" i="11" s="1"/>
  <c r="H78" i="11"/>
  <c r="J78" i="11"/>
  <c r="G77" i="11" a="1"/>
  <c r="G77" i="11" s="1"/>
  <c r="H77" i="11"/>
  <c r="J77" i="11"/>
  <c r="G76" i="11" a="1"/>
  <c r="G76" i="11" s="1"/>
  <c r="H76" i="11"/>
  <c r="J76" i="11"/>
  <c r="G75" i="11" a="1"/>
  <c r="G75" i="11" s="1"/>
  <c r="H75" i="11"/>
  <c r="J75" i="11"/>
  <c r="G74" i="11" a="1"/>
  <c r="G74" i="11" s="1"/>
  <c r="H74" i="11"/>
  <c r="J74" i="11"/>
  <c r="G73" i="11" a="1"/>
  <c r="G73" i="11" s="1"/>
  <c r="H73" i="11"/>
  <c r="J73" i="11"/>
  <c r="G72" i="11" a="1"/>
  <c r="G72" i="11" s="1"/>
  <c r="G71" i="11" a="1"/>
  <c r="G71" i="11" s="1"/>
  <c r="H71" i="11"/>
  <c r="J71" i="11"/>
  <c r="G70" i="11" a="1"/>
  <c r="G70" i="11" s="1"/>
  <c r="H70" i="11"/>
  <c r="J70" i="11"/>
  <c r="G69" i="11" a="1"/>
  <c r="G69" i="11" s="1"/>
  <c r="H69" i="11"/>
  <c r="J69" i="11"/>
  <c r="G68" i="11" a="1"/>
  <c r="G68" i="11" s="1"/>
  <c r="H68" i="11"/>
  <c r="J68" i="11"/>
  <c r="G67" i="11" a="1"/>
  <c r="G67" i="11" s="1"/>
  <c r="H67" i="11"/>
  <c r="J67" i="11"/>
  <c r="G66" i="11" a="1"/>
  <c r="G66" i="11" s="1"/>
  <c r="H66" i="11"/>
  <c r="J66" i="11"/>
  <c r="G65" i="11" a="1"/>
  <c r="G65" i="11" s="1"/>
  <c r="H65" i="11"/>
  <c r="J65" i="11"/>
  <c r="G63" i="11" a="1"/>
  <c r="G63" i="11" s="1"/>
  <c r="H63" i="11"/>
  <c r="J63" i="11"/>
  <c r="G62" i="11" a="1"/>
  <c r="G62" i="11" s="1"/>
  <c r="H62" i="11"/>
  <c r="J62" i="11"/>
  <c r="G61" i="11" a="1"/>
  <c r="G61" i="11" s="1"/>
  <c r="G60" i="11" a="1"/>
  <c r="G60" i="11" s="1"/>
  <c r="H60" i="11"/>
  <c r="J60" i="11"/>
  <c r="K1954" i="9" l="1" a="1"/>
  <c r="K1954" i="9" s="1"/>
  <c r="K1955" i="9" s="1" a="1"/>
  <c r="K1955" i="9" s="1"/>
  <c r="K792" i="9" a="1"/>
  <c r="K792" i="9" s="1"/>
  <c r="K793" i="9" s="1" a="1"/>
  <c r="K793" i="9" s="1"/>
  <c r="L795" i="9" s="1"/>
  <c r="K1907" i="9" a="1"/>
  <c r="K1907" i="9" s="1"/>
  <c r="K1908" i="9" s="1" a="1"/>
  <c r="K1908" i="9" s="1"/>
  <c r="K1806" i="9" a="1"/>
  <c r="K1806" i="9" s="1"/>
  <c r="L1808" i="9" s="1"/>
  <c r="K1181" i="9" a="1"/>
  <c r="K1181" i="9" s="1"/>
  <c r="K1182" i="9" s="1" a="1"/>
  <c r="K1182" i="9" s="1"/>
  <c r="K1108" i="9" a="1"/>
  <c r="K1108" i="9" s="1"/>
  <c r="K1109" i="9" s="1" a="1"/>
  <c r="K1109" i="9" s="1"/>
  <c r="L1111" i="9" s="1"/>
  <c r="K932" i="9" a="1"/>
  <c r="K932" i="9" s="1"/>
  <c r="L934" i="9" s="1"/>
  <c r="K667" i="9" a="1"/>
  <c r="K667" i="9" s="1"/>
  <c r="K668" i="9" s="1" a="1"/>
  <c r="K668" i="9" s="1"/>
  <c r="K669" i="9" s="1" a="1"/>
  <c r="K669" i="9" s="1"/>
  <c r="K670" i="9" s="1" a="1"/>
  <c r="K670" i="9" s="1"/>
  <c r="K671" i="9" s="1" a="1"/>
  <c r="K671" i="9" s="1"/>
  <c r="L673" i="9" s="1"/>
  <c r="K546" i="9" a="1"/>
  <c r="K546" i="9" s="1"/>
  <c r="L548" i="9" s="1"/>
  <c r="K700" i="9" a="1"/>
  <c r="K700" i="9" s="1"/>
  <c r="K701" i="9" s="1" a="1"/>
  <c r="K701" i="9" s="1"/>
  <c r="K702" i="9" s="1" a="1"/>
  <c r="K702" i="9" s="1"/>
  <c r="K703" i="9" s="1" a="1"/>
  <c r="K703" i="9" s="1"/>
  <c r="K704" i="9" s="1" a="1"/>
  <c r="K704" i="9" s="1"/>
  <c r="K2085" i="9" a="1"/>
  <c r="K2085" i="9" s="1"/>
  <c r="L2087" i="9" s="1"/>
  <c r="L507" i="9"/>
  <c r="L741" i="9"/>
  <c r="L756" i="9"/>
  <c r="L765" i="9"/>
  <c r="L780" i="9"/>
  <c r="L804" i="9"/>
  <c r="L823" i="9"/>
  <c r="L832" i="9"/>
  <c r="L1095" i="9"/>
  <c r="L1290" i="9"/>
  <c r="L1325" i="9"/>
  <c r="L1443" i="9"/>
  <c r="L1454" i="9"/>
  <c r="L1481" i="9"/>
  <c r="L1530" i="9"/>
  <c r="L1796" i="9"/>
  <c r="L1787" i="9"/>
  <c r="L1776" i="9"/>
  <c r="K1214" i="9" a="1"/>
  <c r="K1214" i="9" s="1"/>
  <c r="K1215" i="9" s="1" a="1"/>
  <c r="K1215" i="9" s="1"/>
  <c r="K1216" i="9" s="1" a="1"/>
  <c r="K1216" i="9" s="1"/>
  <c r="K1217" i="9" s="1" a="1"/>
  <c r="K1217" i="9" s="1"/>
  <c r="K1218" i="9" s="1" a="1"/>
  <c r="K1218" i="9" s="1"/>
  <c r="L1010" i="9"/>
  <c r="L959" i="9"/>
  <c r="L946" i="9"/>
  <c r="K869" i="9" a="1"/>
  <c r="K869" i="9" s="1"/>
  <c r="K870" i="9" s="1" a="1"/>
  <c r="K870" i="9" s="1"/>
  <c r="K871" i="9" s="1" a="1"/>
  <c r="K871" i="9" s="1"/>
  <c r="K872" i="9" s="1" a="1"/>
  <c r="K872" i="9" s="1"/>
  <c r="K873" i="9" s="1" a="1"/>
  <c r="K873" i="9" s="1"/>
  <c r="K874" i="9" s="1" a="1"/>
  <c r="K874" i="9" s="1"/>
  <c r="K875" i="9" s="1" a="1"/>
  <c r="K875" i="9" s="1"/>
  <c r="K876" i="9" s="1" a="1"/>
  <c r="K876" i="9" s="1"/>
  <c r="L1335" i="9"/>
  <c r="K1401" i="9" a="1"/>
  <c r="K1401" i="9" s="1"/>
  <c r="K1246" i="9" a="1"/>
  <c r="K1246" i="9" s="1"/>
  <c r="K1144" i="9" a="1"/>
  <c r="K1144" i="9" s="1"/>
  <c r="K1048" i="9" a="1"/>
  <c r="K1048" i="9" s="1"/>
  <c r="L1000" i="9"/>
  <c r="L988" i="9"/>
  <c r="L971" i="9"/>
  <c r="L923" i="9"/>
  <c r="K555" i="9" a="1"/>
  <c r="K555" i="9" s="1"/>
  <c r="K808" i="9" a="1"/>
  <c r="K808" i="9" s="1"/>
  <c r="L722" i="9"/>
  <c r="L655" i="9"/>
  <c r="K617" i="9" a="1"/>
  <c r="K617" i="9" s="1"/>
  <c r="K618" i="9" s="1" a="1"/>
  <c r="K618" i="9" s="1"/>
  <c r="K619" i="9" s="1" a="1"/>
  <c r="K619" i="9" s="1"/>
  <c r="K620" i="9" s="1" a="1"/>
  <c r="K620" i="9" s="1"/>
  <c r="K621" i="9" s="1" a="1"/>
  <c r="K621" i="9" s="1"/>
  <c r="K622" i="9" s="1" a="1"/>
  <c r="K622" i="9" s="1"/>
  <c r="K623" i="9" s="1" a="1"/>
  <c r="K623" i="9" s="1"/>
  <c r="K624" i="9" s="1" a="1"/>
  <c r="K624" i="9" s="1"/>
  <c r="K625" i="9" s="1" a="1"/>
  <c r="K625" i="9" s="1"/>
  <c r="L615" i="9"/>
  <c r="L602" i="9"/>
  <c r="L588" i="9"/>
  <c r="L579" i="9"/>
  <c r="K514" i="9" a="1"/>
  <c r="K514" i="9" s="1"/>
  <c r="K515" i="9" s="1" a="1"/>
  <c r="K515" i="9" s="1"/>
  <c r="K516" i="9" s="1" a="1"/>
  <c r="K516" i="9" s="1"/>
  <c r="L518" i="9" s="1"/>
  <c r="L492" i="9"/>
  <c r="K227" i="9" a="1"/>
  <c r="K227" i="9" s="1"/>
  <c r="H128" i="11"/>
  <c r="J128" i="11"/>
  <c r="H228" i="9"/>
  <c r="H124" i="11"/>
  <c r="J124" i="11"/>
  <c r="J115" i="11"/>
  <c r="H115" i="11"/>
  <c r="H106" i="11"/>
  <c r="J106" i="11"/>
  <c r="H104" i="11"/>
  <c r="J104" i="11"/>
  <c r="H217" i="9"/>
  <c r="H207" i="9"/>
  <c r="K195" i="9" a="1"/>
  <c r="K195" i="9" s="1"/>
  <c r="H196" i="9"/>
  <c r="H188" i="9"/>
  <c r="K187" i="9" a="1"/>
  <c r="K187" i="9" s="1"/>
  <c r="J95" i="11"/>
  <c r="H95" i="11"/>
  <c r="H179" i="9"/>
  <c r="H86" i="11"/>
  <c r="H166" i="9"/>
  <c r="K165" i="9" a="1"/>
  <c r="K165" i="9" s="1"/>
  <c r="K155" i="9" a="1"/>
  <c r="K155" i="9" s="1"/>
  <c r="H156" i="9"/>
  <c r="H146" i="9"/>
  <c r="J86" i="11"/>
  <c r="H84" i="11"/>
  <c r="J84" i="11"/>
  <c r="H81" i="11"/>
  <c r="J81" i="11"/>
  <c r="H61" i="11"/>
  <c r="H72" i="11"/>
  <c r="J72" i="11"/>
  <c r="J61" i="11"/>
  <c r="L1957" i="9" l="1"/>
  <c r="L1910" i="9"/>
  <c r="K1183" i="9" a="1"/>
  <c r="K1183" i="9" s="1"/>
  <c r="L1185" i="9" s="1"/>
  <c r="K705" i="9" a="1"/>
  <c r="K705" i="9" s="1"/>
  <c r="K706" i="9" s="1" a="1"/>
  <c r="K706" i="9" s="1"/>
  <c r="K809" i="9" a="1"/>
  <c r="K809" i="9" s="1"/>
  <c r="K810" i="9" s="1" a="1"/>
  <c r="K810" i="9" s="1"/>
  <c r="K1402" i="9" a="1"/>
  <c r="K1402" i="9" s="1"/>
  <c r="K1403" i="9" s="1" a="1"/>
  <c r="K1403" i="9" s="1"/>
  <c r="K1404" i="9" s="1" a="1"/>
  <c r="K1404" i="9" s="1"/>
  <c r="K1405" i="9" s="1" a="1"/>
  <c r="K1405" i="9" s="1"/>
  <c r="L1314" i="9" s="1"/>
  <c r="L1209" i="9"/>
  <c r="L1542" i="9"/>
  <c r="L1431" i="9"/>
  <c r="L1389" i="9"/>
  <c r="L1220" i="9"/>
  <c r="L1197" i="9"/>
  <c r="L904" i="9"/>
  <c r="L878" i="9"/>
  <c r="L854" i="9"/>
  <c r="L1520" i="9"/>
  <c r="L1303" i="9"/>
  <c r="K1247" i="9" a="1"/>
  <c r="K1247" i="9" s="1"/>
  <c r="L1357" i="9"/>
  <c r="K1145" i="9" a="1"/>
  <c r="K1145" i="9" s="1"/>
  <c r="K1146" i="9" s="1" a="1"/>
  <c r="K1146" i="9" s="1"/>
  <c r="K1147" i="9" s="1" a="1"/>
  <c r="K1147" i="9" s="1"/>
  <c r="K1049" i="9" a="1"/>
  <c r="K1049" i="9" s="1"/>
  <c r="K1050" i="9" s="1" a="1"/>
  <c r="K1050" i="9" s="1"/>
  <c r="K1051" i="9" s="1" a="1"/>
  <c r="K1051" i="9" s="1"/>
  <c r="K1052" i="9" s="1" a="1"/>
  <c r="K1052" i="9" s="1"/>
  <c r="K1053" i="9" s="1" a="1"/>
  <c r="K1053" i="9" s="1"/>
  <c r="K1054" i="9" s="1" a="1"/>
  <c r="K1054" i="9" s="1"/>
  <c r="K556" i="9" a="1"/>
  <c r="K556" i="9" s="1"/>
  <c r="K557" i="9" s="1" a="1"/>
  <c r="K557" i="9" s="1"/>
  <c r="K558" i="9" s="1" a="1"/>
  <c r="K558" i="9" s="1"/>
  <c r="K559" i="9" s="1" a="1"/>
  <c r="K559" i="9" s="1"/>
  <c r="K560" i="9" s="1" a="1"/>
  <c r="K560" i="9" s="1"/>
  <c r="K561" i="9" s="1" a="1"/>
  <c r="K561" i="9" s="1"/>
  <c r="K562" i="9" s="1" a="1"/>
  <c r="K562" i="9" s="1"/>
  <c r="L627" i="9"/>
  <c r="J134" i="9" a="1"/>
  <c r="J134" i="9" s="1"/>
  <c r="K134" i="9" a="1"/>
  <c r="K134" i="9" s="1"/>
  <c r="H133" i="9"/>
  <c r="J133" i="9" a="1"/>
  <c r="J133" i="9" s="1"/>
  <c r="K133" i="9" s="1" a="1"/>
  <c r="K133" i="9" s="1"/>
  <c r="L133" i="9"/>
  <c r="H132" i="9"/>
  <c r="J132" i="9" a="1"/>
  <c r="J132" i="9" s="1"/>
  <c r="L132" i="9"/>
  <c r="H131" i="9"/>
  <c r="J131" i="9" a="1"/>
  <c r="J131" i="9" s="1"/>
  <c r="L131" i="9"/>
  <c r="H130" i="9"/>
  <c r="J130" i="9" a="1"/>
  <c r="J130" i="9" s="1"/>
  <c r="L130" i="9"/>
  <c r="H129" i="9"/>
  <c r="J129" i="9" a="1"/>
  <c r="J129" i="9" s="1"/>
  <c r="L129" i="9"/>
  <c r="H128" i="9"/>
  <c r="J128" i="9" a="1"/>
  <c r="J128" i="9" s="1"/>
  <c r="L128" i="9"/>
  <c r="H127" i="9"/>
  <c r="J127" i="9" a="1"/>
  <c r="J127" i="9" s="1"/>
  <c r="L127" i="9"/>
  <c r="H126" i="9"/>
  <c r="J126" i="9" a="1"/>
  <c r="J126" i="9" s="1"/>
  <c r="L126" i="9"/>
  <c r="J125" i="9" a="1"/>
  <c r="J125" i="9" s="1"/>
  <c r="K125" i="9" a="1"/>
  <c r="K125" i="9" s="1"/>
  <c r="H124" i="9"/>
  <c r="J124" i="9" a="1"/>
  <c r="J124" i="9" s="1"/>
  <c r="K124" i="9" s="1" a="1"/>
  <c r="K124" i="9" s="1"/>
  <c r="L124" i="9"/>
  <c r="H123" i="9"/>
  <c r="J123" i="9" a="1"/>
  <c r="J123" i="9" s="1"/>
  <c r="L123" i="9"/>
  <c r="H122" i="9"/>
  <c r="J122" i="9" a="1"/>
  <c r="J122" i="9" s="1"/>
  <c r="L122" i="9"/>
  <c r="H121" i="9"/>
  <c r="J121" i="9" a="1"/>
  <c r="J121" i="9" s="1"/>
  <c r="L121" i="9"/>
  <c r="H120" i="9"/>
  <c r="J120" i="9" a="1"/>
  <c r="J120" i="9" s="1"/>
  <c r="L120" i="9"/>
  <c r="H119" i="9"/>
  <c r="J119" i="9" a="1"/>
  <c r="J119" i="9" s="1"/>
  <c r="L119" i="9"/>
  <c r="H118" i="9"/>
  <c r="J118" i="9" a="1"/>
  <c r="J118" i="9" s="1"/>
  <c r="L118" i="9"/>
  <c r="H117" i="9"/>
  <c r="J117" i="9" a="1"/>
  <c r="J117" i="9" s="1"/>
  <c r="L117" i="9"/>
  <c r="H116" i="9"/>
  <c r="J116" i="9" a="1"/>
  <c r="J116" i="9" s="1"/>
  <c r="L116" i="9"/>
  <c r="G59" i="11" a="1"/>
  <c r="G59" i="11" s="1"/>
  <c r="G58" i="11" a="1"/>
  <c r="G58" i="11" s="1"/>
  <c r="H58" i="11"/>
  <c r="J58" i="11"/>
  <c r="G57" i="11" a="1"/>
  <c r="G57" i="11" s="1"/>
  <c r="G56" i="11" a="1"/>
  <c r="G56" i="11" s="1"/>
  <c r="H56" i="11"/>
  <c r="J56" i="11"/>
  <c r="G55" i="11" a="1"/>
  <c r="G55" i="11" s="1"/>
  <c r="H55" i="11"/>
  <c r="J55" i="11"/>
  <c r="G54" i="11" a="1"/>
  <c r="G54" i="11" s="1"/>
  <c r="H54" i="11"/>
  <c r="J54" i="11"/>
  <c r="G53" i="11" a="1"/>
  <c r="G53" i="11" s="1"/>
  <c r="H53" i="11"/>
  <c r="J53" i="11"/>
  <c r="G52" i="11" a="1"/>
  <c r="G52" i="11" s="1"/>
  <c r="H52" i="11"/>
  <c r="J52" i="11"/>
  <c r="G51" i="11" a="1"/>
  <c r="G51" i="11" s="1"/>
  <c r="H51" i="11"/>
  <c r="J51" i="11"/>
  <c r="G50" i="11" a="1"/>
  <c r="G50" i="11" s="1"/>
  <c r="H50" i="11"/>
  <c r="J50" i="11"/>
  <c r="J115" i="9" a="1"/>
  <c r="J115" i="9" s="1"/>
  <c r="K115" i="9" a="1"/>
  <c r="K115" i="9" s="1"/>
  <c r="H114" i="9"/>
  <c r="J114" i="9" a="1"/>
  <c r="J114" i="9" s="1"/>
  <c r="L114" i="9"/>
  <c r="H113" i="9"/>
  <c r="J113" i="9" a="1"/>
  <c r="J113" i="9" s="1"/>
  <c r="L113" i="9"/>
  <c r="H112" i="9"/>
  <c r="J112" i="9" a="1"/>
  <c r="J112" i="9" s="1"/>
  <c r="L112" i="9"/>
  <c r="H111" i="9"/>
  <c r="J111" i="9" a="1"/>
  <c r="J111" i="9" s="1"/>
  <c r="L111" i="9"/>
  <c r="H110" i="9"/>
  <c r="J110" i="9" a="1"/>
  <c r="J110" i="9" s="1"/>
  <c r="L110" i="9"/>
  <c r="H109" i="9"/>
  <c r="J109" i="9" a="1"/>
  <c r="J109" i="9" s="1"/>
  <c r="L109" i="9"/>
  <c r="H108" i="9"/>
  <c r="J108" i="9" a="1"/>
  <c r="J108" i="9" s="1"/>
  <c r="L108" i="9"/>
  <c r="G49" i="11" a="1"/>
  <c r="G49" i="11" s="1"/>
  <c r="G48" i="11" a="1"/>
  <c r="G48" i="11" s="1"/>
  <c r="H48" i="11"/>
  <c r="J48" i="11"/>
  <c r="G47" i="11" a="1"/>
  <c r="G47" i="11" s="1"/>
  <c r="H47" i="11"/>
  <c r="J47" i="11"/>
  <c r="G46" i="11" a="1"/>
  <c r="G46" i="11" s="1"/>
  <c r="H46" i="11"/>
  <c r="J46" i="11"/>
  <c r="G45" i="11" a="1"/>
  <c r="G45" i="11" s="1"/>
  <c r="H45" i="11"/>
  <c r="J45" i="11"/>
  <c r="G44" i="11" a="1"/>
  <c r="G44" i="11" s="1"/>
  <c r="H44" i="11"/>
  <c r="J44" i="11"/>
  <c r="G43" i="11" a="1"/>
  <c r="G43" i="11" s="1"/>
  <c r="H43" i="11"/>
  <c r="J43" i="11"/>
  <c r="G42" i="11" a="1"/>
  <c r="G42" i="11" s="1"/>
  <c r="H42" i="11"/>
  <c r="J42" i="11"/>
  <c r="G41" i="11" a="1"/>
  <c r="G41" i="11" s="1"/>
  <c r="H41" i="11"/>
  <c r="J41" i="11"/>
  <c r="G40" i="11" a="1"/>
  <c r="G40" i="11" s="1"/>
  <c r="H40" i="11"/>
  <c r="J40" i="11"/>
  <c r="G39" i="11" a="1"/>
  <c r="G39" i="11" s="1"/>
  <c r="H39" i="11"/>
  <c r="J39" i="11"/>
  <c r="G38" i="11" a="1"/>
  <c r="G38" i="11" s="1"/>
  <c r="H38" i="11"/>
  <c r="J38" i="11"/>
  <c r="J107" i="9" a="1"/>
  <c r="J107" i="9" s="1"/>
  <c r="K107" i="9" a="1"/>
  <c r="K107" i="9" s="1"/>
  <c r="H106" i="9"/>
  <c r="J106" i="9" a="1"/>
  <c r="J106" i="9" s="1"/>
  <c r="K106" i="9" s="1" a="1"/>
  <c r="K106" i="9" s="1"/>
  <c r="L106" i="9"/>
  <c r="H105" i="9"/>
  <c r="J105" i="9" a="1"/>
  <c r="J105" i="9" s="1"/>
  <c r="L105" i="9"/>
  <c r="H104" i="9"/>
  <c r="J104" i="9" a="1"/>
  <c r="J104" i="9" s="1"/>
  <c r="L104" i="9"/>
  <c r="H103" i="9"/>
  <c r="J103" i="9" a="1"/>
  <c r="J103" i="9" s="1"/>
  <c r="L103" i="9"/>
  <c r="H102" i="9"/>
  <c r="J102" i="9" a="1"/>
  <c r="J102" i="9" s="1"/>
  <c r="L102" i="9"/>
  <c r="H101" i="9"/>
  <c r="J101" i="9" a="1"/>
  <c r="J101" i="9" s="1"/>
  <c r="L101" i="9"/>
  <c r="H100" i="9"/>
  <c r="J100" i="9" a="1"/>
  <c r="J100" i="9" s="1"/>
  <c r="L100" i="9"/>
  <c r="J99" i="9" a="1"/>
  <c r="J99" i="9" s="1"/>
  <c r="L99" i="9"/>
  <c r="G37" i="11" a="1"/>
  <c r="G37" i="11" s="1"/>
  <c r="G36" i="11" a="1"/>
  <c r="G36" i="11" s="1"/>
  <c r="H36" i="11"/>
  <c r="J36" i="11"/>
  <c r="J98" i="9" a="1"/>
  <c r="J98" i="9" s="1"/>
  <c r="K98" i="9" a="1"/>
  <c r="K98" i="9" s="1"/>
  <c r="H97" i="9"/>
  <c r="J97" i="9" a="1"/>
  <c r="J97" i="9" s="1"/>
  <c r="K97" i="9" s="1" a="1"/>
  <c r="K97" i="9" s="1"/>
  <c r="L97" i="9"/>
  <c r="H96" i="9"/>
  <c r="J96" i="9" a="1"/>
  <c r="J96" i="9" s="1"/>
  <c r="L96" i="9"/>
  <c r="H95" i="9"/>
  <c r="J95" i="9" a="1"/>
  <c r="J95" i="9" s="1"/>
  <c r="L95" i="9"/>
  <c r="H94" i="9"/>
  <c r="J94" i="9" a="1"/>
  <c r="J94" i="9" s="1"/>
  <c r="L94" i="9"/>
  <c r="H93" i="9"/>
  <c r="J93" i="9" a="1"/>
  <c r="J93" i="9" s="1"/>
  <c r="L93" i="9"/>
  <c r="H92" i="9"/>
  <c r="J92" i="9" a="1"/>
  <c r="J92" i="9" s="1"/>
  <c r="L92" i="9"/>
  <c r="H91" i="9"/>
  <c r="J91" i="9" a="1"/>
  <c r="J91" i="9" s="1"/>
  <c r="L91" i="9"/>
  <c r="H90" i="9"/>
  <c r="J90" i="9" a="1"/>
  <c r="J90" i="9" s="1"/>
  <c r="L90" i="9"/>
  <c r="H89" i="9"/>
  <c r="J89" i="9" a="1"/>
  <c r="J89" i="9" s="1"/>
  <c r="L89" i="9"/>
  <c r="J88" i="9" a="1"/>
  <c r="J88" i="9" s="1"/>
  <c r="K88" i="9" a="1"/>
  <c r="K88" i="9" s="1"/>
  <c r="H87" i="9"/>
  <c r="J87" i="9" a="1"/>
  <c r="J87" i="9" s="1"/>
  <c r="K87" i="9" s="1" a="1"/>
  <c r="K87" i="9" s="1"/>
  <c r="L87" i="9"/>
  <c r="H86" i="9"/>
  <c r="J86" i="9" a="1"/>
  <c r="J86" i="9" s="1"/>
  <c r="L86" i="9"/>
  <c r="H85" i="9"/>
  <c r="J85" i="9" a="1"/>
  <c r="J85" i="9" s="1"/>
  <c r="L85" i="9"/>
  <c r="H84" i="9"/>
  <c r="J84" i="9" a="1"/>
  <c r="J84" i="9" s="1"/>
  <c r="L84" i="9"/>
  <c r="H83" i="9"/>
  <c r="J83" i="9" a="1"/>
  <c r="J83" i="9" s="1"/>
  <c r="L83" i="9"/>
  <c r="H82" i="9"/>
  <c r="J82" i="9" a="1"/>
  <c r="J82" i="9" s="1"/>
  <c r="L82" i="9"/>
  <c r="H81" i="9"/>
  <c r="J81" i="9" a="1"/>
  <c r="J81" i="9" s="1"/>
  <c r="L81" i="9"/>
  <c r="H80" i="9"/>
  <c r="J80" i="9" a="1"/>
  <c r="J80" i="9" s="1"/>
  <c r="L80" i="9"/>
  <c r="H79" i="9"/>
  <c r="J79" i="9" a="1"/>
  <c r="J79" i="9" s="1"/>
  <c r="L79" i="9"/>
  <c r="H78" i="9"/>
  <c r="J78" i="9" a="1"/>
  <c r="J78" i="9" s="1"/>
  <c r="L78" i="9"/>
  <c r="J77" i="9" a="1"/>
  <c r="J77" i="9" s="1"/>
  <c r="K77" i="9" a="1"/>
  <c r="K77" i="9" s="1"/>
  <c r="H76" i="9"/>
  <c r="J76" i="9" a="1"/>
  <c r="J76" i="9" s="1"/>
  <c r="K76" i="9" s="1" a="1"/>
  <c r="K76" i="9" s="1"/>
  <c r="L76" i="9"/>
  <c r="H75" i="9"/>
  <c r="J75" i="9" a="1"/>
  <c r="J75" i="9" s="1"/>
  <c r="L75" i="9"/>
  <c r="H74" i="9"/>
  <c r="J74" i="9" a="1"/>
  <c r="J74" i="9" s="1"/>
  <c r="L74" i="9"/>
  <c r="H73" i="9"/>
  <c r="J73" i="9" a="1"/>
  <c r="J73" i="9" s="1"/>
  <c r="L73" i="9"/>
  <c r="H72" i="9"/>
  <c r="J72" i="9" a="1"/>
  <c r="J72" i="9" s="1"/>
  <c r="L72" i="9"/>
  <c r="H71" i="9"/>
  <c r="J71" i="9" a="1"/>
  <c r="J71" i="9" s="1"/>
  <c r="L71" i="9"/>
  <c r="H70" i="9"/>
  <c r="J70" i="9" a="1"/>
  <c r="J70" i="9" s="1"/>
  <c r="L70" i="9"/>
  <c r="H69" i="9"/>
  <c r="J69" i="9" a="1"/>
  <c r="J69" i="9" s="1"/>
  <c r="L69" i="9"/>
  <c r="H68" i="9"/>
  <c r="J68" i="9" a="1"/>
  <c r="J68" i="9" s="1"/>
  <c r="L68" i="9"/>
  <c r="J67" i="9" a="1"/>
  <c r="J67" i="9" s="1"/>
  <c r="K67" i="9" a="1"/>
  <c r="K67" i="9" s="1"/>
  <c r="H66" i="9"/>
  <c r="J66" i="9" a="1"/>
  <c r="J66" i="9" s="1"/>
  <c r="L66" i="9"/>
  <c r="H65" i="9"/>
  <c r="J65" i="9" a="1"/>
  <c r="J65" i="9" s="1"/>
  <c r="L65" i="9"/>
  <c r="H64" i="9"/>
  <c r="J64" i="9" a="1"/>
  <c r="J64" i="9" s="1"/>
  <c r="L64" i="9"/>
  <c r="H63" i="9"/>
  <c r="J63" i="9" a="1"/>
  <c r="J63" i="9" s="1"/>
  <c r="L63" i="9"/>
  <c r="H62" i="9"/>
  <c r="J62" i="9" a="1"/>
  <c r="J62" i="9" s="1"/>
  <c r="L62" i="9"/>
  <c r="H61" i="9"/>
  <c r="J61" i="9" a="1"/>
  <c r="J61" i="9" s="1"/>
  <c r="L61" i="9"/>
  <c r="H60" i="9"/>
  <c r="J60" i="9" a="1"/>
  <c r="J60" i="9" s="1"/>
  <c r="L60" i="9"/>
  <c r="H59" i="9"/>
  <c r="J59" i="9" a="1"/>
  <c r="J59" i="9" s="1"/>
  <c r="L59" i="9"/>
  <c r="J58" i="9" a="1"/>
  <c r="J58" i="9" s="1"/>
  <c r="K58" i="9" a="1"/>
  <c r="K58" i="9" s="1"/>
  <c r="H57" i="9"/>
  <c r="J57" i="9" a="1"/>
  <c r="J57" i="9" s="1"/>
  <c r="L57" i="9"/>
  <c r="H56" i="9"/>
  <c r="J56" i="9" a="1"/>
  <c r="J56" i="9" s="1"/>
  <c r="L56" i="9"/>
  <c r="H55" i="9"/>
  <c r="J55" i="9" a="1"/>
  <c r="J55" i="9" s="1"/>
  <c r="L55" i="9"/>
  <c r="H54" i="9"/>
  <c r="J54" i="9" a="1"/>
  <c r="J54" i="9" s="1"/>
  <c r="L54" i="9"/>
  <c r="H53" i="9"/>
  <c r="J53" i="9" a="1"/>
  <c r="J53" i="9" s="1"/>
  <c r="L53" i="9"/>
  <c r="H52" i="9"/>
  <c r="J52" i="9" a="1"/>
  <c r="J52" i="9" s="1"/>
  <c r="L52" i="9"/>
  <c r="H51" i="9"/>
  <c r="J51" i="9" a="1"/>
  <c r="J51" i="9" s="1"/>
  <c r="L51" i="9"/>
  <c r="H50" i="9"/>
  <c r="J50" i="9" a="1"/>
  <c r="J50" i="9" s="1"/>
  <c r="L50" i="9"/>
  <c r="H49" i="9"/>
  <c r="J49" i="9" a="1"/>
  <c r="J49" i="9" s="1"/>
  <c r="L49" i="9"/>
  <c r="J48" i="9" a="1"/>
  <c r="J48" i="9" s="1"/>
  <c r="K48" i="9" a="1"/>
  <c r="K48" i="9" s="1"/>
  <c r="H47" i="9"/>
  <c r="J47" i="9" a="1"/>
  <c r="J47" i="9" s="1"/>
  <c r="L47" i="9"/>
  <c r="H46" i="9"/>
  <c r="J46" i="9" a="1"/>
  <c r="J46" i="9" s="1"/>
  <c r="L46" i="9"/>
  <c r="H45" i="9"/>
  <c r="J45" i="9" a="1"/>
  <c r="J45" i="9" s="1"/>
  <c r="L45" i="9"/>
  <c r="H44" i="9"/>
  <c r="J44" i="9" a="1"/>
  <c r="J44" i="9" s="1"/>
  <c r="L44" i="9"/>
  <c r="H43" i="9"/>
  <c r="J43" i="9" a="1"/>
  <c r="J43" i="9" s="1"/>
  <c r="L43" i="9"/>
  <c r="H42" i="9"/>
  <c r="J42" i="9" a="1"/>
  <c r="J42" i="9" s="1"/>
  <c r="L42" i="9"/>
  <c r="H41" i="9"/>
  <c r="J41" i="9" a="1"/>
  <c r="J41" i="9" s="1"/>
  <c r="L41" i="9"/>
  <c r="H40" i="9"/>
  <c r="J40" i="9" a="1"/>
  <c r="J40" i="9" s="1"/>
  <c r="L40" i="9"/>
  <c r="H39" i="9"/>
  <c r="J39" i="9" a="1"/>
  <c r="J39" i="9" s="1"/>
  <c r="L39" i="9"/>
  <c r="H38" i="9"/>
  <c r="J38" i="9" a="1"/>
  <c r="J38" i="9" s="1"/>
  <c r="L38" i="9"/>
  <c r="J37" i="9" a="1"/>
  <c r="J37" i="9" s="1"/>
  <c r="K37" i="9" a="1"/>
  <c r="K37" i="9" s="1"/>
  <c r="H36" i="9"/>
  <c r="J36" i="9" a="1"/>
  <c r="J36" i="9" s="1"/>
  <c r="L36" i="9"/>
  <c r="H35" i="9"/>
  <c r="J35" i="9" a="1"/>
  <c r="J35" i="9" s="1"/>
  <c r="L35" i="9"/>
  <c r="H34" i="9"/>
  <c r="J34" i="9" a="1"/>
  <c r="J34" i="9" s="1"/>
  <c r="L34" i="9"/>
  <c r="H33" i="9"/>
  <c r="J33" i="9" a="1"/>
  <c r="J33" i="9" s="1"/>
  <c r="L33" i="9"/>
  <c r="H32" i="9"/>
  <c r="J32" i="9" a="1"/>
  <c r="J32" i="9" s="1"/>
  <c r="L32" i="9"/>
  <c r="H31" i="9"/>
  <c r="J31" i="9" a="1"/>
  <c r="J31" i="9" s="1"/>
  <c r="L31" i="9"/>
  <c r="H30" i="9"/>
  <c r="J30" i="9" a="1"/>
  <c r="J30" i="9" s="1"/>
  <c r="L30" i="9"/>
  <c r="H29" i="9"/>
  <c r="J29" i="9" a="1"/>
  <c r="J29" i="9" s="1"/>
  <c r="L29" i="9"/>
  <c r="J28" i="9" a="1"/>
  <c r="J28" i="9" s="1"/>
  <c r="K28" i="9" a="1"/>
  <c r="K28" i="9" s="1"/>
  <c r="H27" i="9"/>
  <c r="J27" i="9" a="1"/>
  <c r="J27" i="9" s="1"/>
  <c r="L27" i="9"/>
  <c r="H26" i="9"/>
  <c r="J26" i="9" a="1"/>
  <c r="J26" i="9" s="1"/>
  <c r="L26" i="9"/>
  <c r="H25" i="9"/>
  <c r="J25" i="9" a="1"/>
  <c r="J25" i="9" s="1"/>
  <c r="L25" i="9"/>
  <c r="H24" i="9"/>
  <c r="J24" i="9" a="1"/>
  <c r="J24" i="9" s="1"/>
  <c r="L24" i="9"/>
  <c r="H23" i="9"/>
  <c r="J23" i="9" a="1"/>
  <c r="J23" i="9" s="1"/>
  <c r="L23" i="9"/>
  <c r="H22" i="9"/>
  <c r="J22" i="9" a="1"/>
  <c r="J22" i="9" s="1"/>
  <c r="L22" i="9"/>
  <c r="H21" i="9"/>
  <c r="J21" i="9" a="1"/>
  <c r="J21" i="9" s="1"/>
  <c r="L21" i="9"/>
  <c r="J20" i="9" a="1"/>
  <c r="J20" i="9" s="1"/>
  <c r="K20" i="9" a="1"/>
  <c r="K20" i="9" s="1"/>
  <c r="H19" i="9"/>
  <c r="J19" i="9" a="1"/>
  <c r="J19" i="9" s="1"/>
  <c r="K19" i="9" s="1" a="1"/>
  <c r="K19" i="9" s="1"/>
  <c r="L19" i="9"/>
  <c r="H18" i="9"/>
  <c r="J18" i="9" a="1"/>
  <c r="J18" i="9" s="1"/>
  <c r="L18" i="9"/>
  <c r="H17" i="9"/>
  <c r="J17" i="9" a="1"/>
  <c r="J17" i="9" s="1"/>
  <c r="L17" i="9"/>
  <c r="H16" i="9"/>
  <c r="J16" i="9" a="1"/>
  <c r="J16" i="9" s="1"/>
  <c r="L16" i="9"/>
  <c r="H15" i="9"/>
  <c r="J15" i="9" a="1"/>
  <c r="J15" i="9" s="1"/>
  <c r="L15" i="9"/>
  <c r="H14" i="9"/>
  <c r="J14" i="9" a="1"/>
  <c r="J14" i="9" s="1"/>
  <c r="L14" i="9"/>
  <c r="J13" i="9" a="1"/>
  <c r="J13" i="9" s="1"/>
  <c r="K13" i="9" a="1"/>
  <c r="K13" i="9" s="1"/>
  <c r="H12" i="9"/>
  <c r="K12" i="9" a="1"/>
  <c r="K12" i="9" s="1"/>
  <c r="L12" i="9"/>
  <c r="H11" i="9"/>
  <c r="J11" i="9" a="1"/>
  <c r="J11" i="9" s="1"/>
  <c r="L11" i="9"/>
  <c r="H10" i="9"/>
  <c r="J10" i="9" a="1"/>
  <c r="J10" i="9" s="1"/>
  <c r="L10" i="9"/>
  <c r="H9" i="9"/>
  <c r="J9" i="9" a="1"/>
  <c r="J9" i="9" s="1"/>
  <c r="L9" i="9"/>
  <c r="H8" i="9"/>
  <c r="J8" i="9" a="1"/>
  <c r="J8" i="9" s="1"/>
  <c r="L8" i="9"/>
  <c r="H7" i="9"/>
  <c r="L7" i="9"/>
  <c r="J6" i="9" a="1"/>
  <c r="J6" i="9" s="1"/>
  <c r="K6" i="9" a="1"/>
  <c r="K6" i="9" s="1"/>
  <c r="H5" i="9"/>
  <c r="J5" i="9" a="1"/>
  <c r="J5" i="9" s="1"/>
  <c r="K5" i="9" s="1" a="1"/>
  <c r="K5" i="9" s="1"/>
  <c r="L5" i="9"/>
  <c r="H4" i="9"/>
  <c r="J4" i="9" a="1"/>
  <c r="J4" i="9" s="1"/>
  <c r="K4" i="9" s="1" a="1"/>
  <c r="K4" i="9" s="1"/>
  <c r="L4" i="9"/>
  <c r="L708" i="9" l="1"/>
  <c r="J49" i="11"/>
  <c r="K811" i="9" a="1"/>
  <c r="K811" i="9" s="1"/>
  <c r="K812" i="9" s="1" a="1"/>
  <c r="K812" i="9" s="1"/>
  <c r="L1419" i="9"/>
  <c r="L1407" i="9"/>
  <c r="L1397" i="9"/>
  <c r="L1139" i="9"/>
  <c r="L1044" i="9"/>
  <c r="L1173" i="9"/>
  <c r="L1076" i="9"/>
  <c r="K1248" i="9" a="1"/>
  <c r="K1248" i="9" s="1"/>
  <c r="K1249" i="9" s="1" a="1"/>
  <c r="K1249" i="9" s="1"/>
  <c r="K1250" i="9" s="1" a="1"/>
  <c r="K1250" i="9" s="1"/>
  <c r="K1251" i="9" s="1" a="1"/>
  <c r="K1251" i="9" s="1"/>
  <c r="L1149" i="9"/>
  <c r="L1163" i="9"/>
  <c r="L1056" i="9"/>
  <c r="L1068" i="9"/>
  <c r="L564" i="9"/>
  <c r="H134" i="9"/>
  <c r="J59" i="11"/>
  <c r="H59" i="11"/>
  <c r="H125" i="9"/>
  <c r="H115" i="9"/>
  <c r="K114" i="9" a="1"/>
  <c r="K114" i="9" s="1"/>
  <c r="H57" i="11"/>
  <c r="J57" i="11"/>
  <c r="H49" i="11"/>
  <c r="H107" i="9"/>
  <c r="H37" i="11"/>
  <c r="J37" i="11"/>
  <c r="H88" i="9"/>
  <c r="H77" i="9"/>
  <c r="H67" i="9"/>
  <c r="H58" i="9"/>
  <c r="K57" i="9" a="1"/>
  <c r="K57" i="9" s="1"/>
  <c r="H48" i="9"/>
  <c r="K47" i="9" a="1"/>
  <c r="K47" i="9" s="1"/>
  <c r="K36" i="9" a="1"/>
  <c r="K36" i="9" s="1"/>
  <c r="H37" i="9"/>
  <c r="H28" i="9"/>
  <c r="K27" i="9" a="1"/>
  <c r="K27" i="9" s="1"/>
  <c r="H20" i="9"/>
  <c r="H13" i="9"/>
  <c r="L814" i="9" l="1"/>
  <c r="L1242" i="9"/>
  <c r="L1232" i="9"/>
  <c r="L1277" i="9"/>
  <c r="L1034" i="9"/>
  <c r="L1123" i="9"/>
  <c r="L1264" i="9"/>
  <c r="L1253" i="9"/>
  <c r="G35" i="11" a="1"/>
  <c r="G35" i="11" s="1"/>
  <c r="G34" i="11" a="1"/>
  <c r="G34" i="11" s="1"/>
  <c r="H34" i="11"/>
  <c r="J34" i="11"/>
  <c r="G33" i="11" a="1"/>
  <c r="G33" i="11" s="1"/>
  <c r="H33" i="11"/>
  <c r="J33" i="11"/>
  <c r="G32" i="11" a="1"/>
  <c r="G32" i="11" s="1"/>
  <c r="H32" i="11"/>
  <c r="J32" i="11"/>
  <c r="G31" i="11" a="1"/>
  <c r="G31" i="11" s="1"/>
  <c r="G30" i="11" a="1"/>
  <c r="G30" i="11" s="1"/>
  <c r="H30" i="11"/>
  <c r="J30" i="11"/>
  <c r="G29" i="11" a="1"/>
  <c r="G29" i="11" s="1"/>
  <c r="H29" i="11"/>
  <c r="J29" i="11"/>
  <c r="G28" i="11" a="1"/>
  <c r="G28" i="11" s="1"/>
  <c r="H28" i="11"/>
  <c r="J28" i="11"/>
  <c r="G27" i="11" a="1"/>
  <c r="G27" i="11" s="1"/>
  <c r="H27" i="11"/>
  <c r="J27" i="11"/>
  <c r="G26" i="11" a="1"/>
  <c r="G26" i="11" s="1"/>
  <c r="H26" i="11"/>
  <c r="J26" i="11"/>
  <c r="G25" i="11" a="1"/>
  <c r="G25" i="11" s="1"/>
  <c r="H25" i="11"/>
  <c r="J25" i="11"/>
  <c r="G24" i="11" a="1"/>
  <c r="G24" i="11" s="1"/>
  <c r="H24" i="11"/>
  <c r="J24" i="11"/>
  <c r="G23" i="11" a="1"/>
  <c r="G23" i="11" s="1"/>
  <c r="H23" i="11"/>
  <c r="J23" i="11"/>
  <c r="G22" i="11" a="1"/>
  <c r="G22" i="11" s="1"/>
  <c r="H22" i="11"/>
  <c r="J22" i="11"/>
  <c r="G21" i="11" a="1"/>
  <c r="G21" i="11" s="1"/>
  <c r="H21" i="11"/>
  <c r="J21" i="11"/>
  <c r="G20" i="11" a="1"/>
  <c r="G20" i="11" s="1"/>
  <c r="H20" i="11"/>
  <c r="J20" i="11"/>
  <c r="G19" i="11" a="1"/>
  <c r="G19" i="11" s="1"/>
  <c r="G18" i="11" a="1"/>
  <c r="G18" i="11" s="1"/>
  <c r="H18" i="11"/>
  <c r="J18" i="11"/>
  <c r="G17" i="11" a="1"/>
  <c r="G17" i="11" s="1"/>
  <c r="H17" i="11"/>
  <c r="J17" i="11"/>
  <c r="G16" i="11" a="1"/>
  <c r="G16" i="11" s="1"/>
  <c r="H16" i="11"/>
  <c r="J16" i="11"/>
  <c r="G15" i="11" a="1"/>
  <c r="G15" i="11" s="1"/>
  <c r="H15" i="11"/>
  <c r="J15" i="11"/>
  <c r="G14" i="11" a="1"/>
  <c r="G14" i="11" s="1"/>
  <c r="H14" i="11"/>
  <c r="J14" i="11"/>
  <c r="G13" i="11" a="1"/>
  <c r="G13" i="11" s="1"/>
  <c r="H13" i="11"/>
  <c r="J13" i="11"/>
  <c r="G12" i="11" a="1"/>
  <c r="G12" i="11" s="1"/>
  <c r="H12" i="11"/>
  <c r="J12" i="11"/>
  <c r="G11" i="11" a="1"/>
  <c r="G11" i="11" s="1"/>
  <c r="H11" i="11"/>
  <c r="J11" i="11"/>
  <c r="G10" i="11" a="1"/>
  <c r="G10" i="11" s="1"/>
  <c r="H10" i="11"/>
  <c r="J10" i="11"/>
  <c r="G9" i="11" a="1"/>
  <c r="G9" i="11" s="1"/>
  <c r="G8" i="11" a="1"/>
  <c r="G8" i="11" s="1"/>
  <c r="H8" i="11"/>
  <c r="J8" i="11"/>
  <c r="G7" i="11" a="1"/>
  <c r="G7" i="11" s="1"/>
  <c r="H7" i="11"/>
  <c r="J7" i="11"/>
  <c r="G6" i="11" a="1"/>
  <c r="G6" i="11" s="1"/>
  <c r="H6" i="11"/>
  <c r="J6" i="11"/>
  <c r="G5" i="11" a="1"/>
  <c r="G5" i="11" s="1"/>
  <c r="G4" i="11" a="1"/>
  <c r="G4" i="11" s="1"/>
  <c r="G2" i="11" a="1"/>
  <c r="G2" i="11" s="1"/>
  <c r="H2" i="11"/>
  <c r="J2" i="11"/>
  <c r="G3" i="11" a="1"/>
  <c r="G3" i="11" s="1"/>
  <c r="H3" i="11"/>
  <c r="J3" i="11"/>
  <c r="H2" i="9"/>
  <c r="K2" i="9" a="1"/>
  <c r="K2" i="9" s="1"/>
  <c r="L2" i="9"/>
  <c r="K3" i="9" a="1"/>
  <c r="K3" i="9" s="1"/>
  <c r="L3" i="9"/>
  <c r="I64" i="11" l="1"/>
  <c r="K64" i="11"/>
  <c r="I948" i="11"/>
  <c r="K948" i="11"/>
  <c r="I861" i="11"/>
  <c r="K861" i="11"/>
  <c r="I732" i="11"/>
  <c r="K732" i="11"/>
  <c r="I667" i="11"/>
  <c r="K667" i="11"/>
  <c r="I499" i="11"/>
  <c r="K499" i="11"/>
  <c r="I352" i="11"/>
  <c r="K352" i="11"/>
  <c r="I332" i="11"/>
  <c r="K332" i="11"/>
  <c r="I249" i="11"/>
  <c r="K249" i="11"/>
  <c r="I1105" i="11"/>
  <c r="K1105" i="11"/>
  <c r="I1040" i="11"/>
  <c r="K1040" i="11"/>
  <c r="I1039" i="11"/>
  <c r="K1039" i="11"/>
  <c r="I1100" i="11"/>
  <c r="K1100" i="11"/>
  <c r="I1078" i="11"/>
  <c r="K1078" i="11"/>
  <c r="I1072" i="11"/>
  <c r="K1072" i="11"/>
  <c r="I1059" i="11"/>
  <c r="K1059" i="11"/>
  <c r="I874" i="11"/>
  <c r="K874" i="11"/>
  <c r="I889" i="11"/>
  <c r="K889" i="11"/>
  <c r="I599" i="11"/>
  <c r="K599" i="11"/>
  <c r="I584" i="11"/>
  <c r="K584" i="11"/>
  <c r="I306" i="11"/>
  <c r="K306" i="11"/>
  <c r="I1127" i="11"/>
  <c r="K1127" i="11"/>
  <c r="I1126" i="11"/>
  <c r="K1126" i="11"/>
  <c r="I1125" i="11"/>
  <c r="K1125" i="11"/>
  <c r="I1124" i="11"/>
  <c r="K1124" i="11"/>
  <c r="I1123" i="11"/>
  <c r="K1123" i="11"/>
  <c r="I1122" i="11"/>
  <c r="K1122" i="11"/>
  <c r="K1121" i="11"/>
  <c r="I1121" i="11"/>
  <c r="I1120" i="11"/>
  <c r="K1120" i="11"/>
  <c r="I1119" i="11"/>
  <c r="K1119" i="11"/>
  <c r="I1118" i="11"/>
  <c r="K1118" i="11"/>
  <c r="I1117" i="11"/>
  <c r="K1117" i="11"/>
  <c r="I1116" i="11"/>
  <c r="K1116" i="11"/>
  <c r="I1115" i="11"/>
  <c r="K1115" i="11"/>
  <c r="I1114" i="11"/>
  <c r="K1114" i="11"/>
  <c r="I1113" i="11"/>
  <c r="K1113" i="11"/>
  <c r="I1112" i="11"/>
  <c r="K1112" i="11"/>
  <c r="I1111" i="11"/>
  <c r="K1111" i="11"/>
  <c r="I1110" i="11"/>
  <c r="K1110" i="11"/>
  <c r="I1109" i="11"/>
  <c r="K1109" i="11"/>
  <c r="I1108" i="11"/>
  <c r="K1108" i="11"/>
  <c r="I1107" i="11"/>
  <c r="K1107" i="11"/>
  <c r="I1106" i="11"/>
  <c r="K1106" i="11"/>
  <c r="I1104" i="11"/>
  <c r="K1104" i="11"/>
  <c r="I1103" i="11"/>
  <c r="K1103" i="11"/>
  <c r="I1102" i="11"/>
  <c r="K1102" i="11"/>
  <c r="I1101" i="11"/>
  <c r="K1101" i="11"/>
  <c r="I1099" i="11"/>
  <c r="K1099" i="11"/>
  <c r="I1098" i="11"/>
  <c r="K1098" i="11"/>
  <c r="I1097" i="11"/>
  <c r="K1097" i="11"/>
  <c r="I1096" i="11"/>
  <c r="K1096" i="11"/>
  <c r="I1095" i="11"/>
  <c r="K1095" i="11"/>
  <c r="I1094" i="11"/>
  <c r="K1094" i="11"/>
  <c r="I1093" i="11"/>
  <c r="K1093" i="11"/>
  <c r="I1092" i="11"/>
  <c r="K1092" i="11"/>
  <c r="I1091" i="11"/>
  <c r="K1091" i="11"/>
  <c r="I1090" i="11"/>
  <c r="K1090" i="11"/>
  <c r="I1089" i="11"/>
  <c r="K1089" i="11"/>
  <c r="I1088" i="11"/>
  <c r="K1088" i="11"/>
  <c r="I1087" i="11"/>
  <c r="K1087" i="11"/>
  <c r="I1086" i="11"/>
  <c r="K1086" i="11"/>
  <c r="I1085" i="11"/>
  <c r="K1085" i="11"/>
  <c r="I1084" i="11"/>
  <c r="K1084" i="11"/>
  <c r="I1083" i="11"/>
  <c r="K1083" i="11"/>
  <c r="I1082" i="11"/>
  <c r="K1082" i="11"/>
  <c r="I1081" i="11"/>
  <c r="K1081" i="11"/>
  <c r="I1080" i="11"/>
  <c r="K1080" i="11"/>
  <c r="I1079" i="11"/>
  <c r="K1079" i="11"/>
  <c r="I1077" i="11"/>
  <c r="K1077" i="11"/>
  <c r="I1076" i="11"/>
  <c r="K1076" i="11"/>
  <c r="I1075" i="11"/>
  <c r="K1075" i="11"/>
  <c r="I1074" i="11"/>
  <c r="K1074" i="11"/>
  <c r="I1073" i="11"/>
  <c r="K1073" i="11"/>
  <c r="I1071" i="11"/>
  <c r="K1071" i="11"/>
  <c r="I1070" i="11"/>
  <c r="K1070" i="11"/>
  <c r="I1069" i="11"/>
  <c r="K1069" i="11"/>
  <c r="I1068" i="11"/>
  <c r="K1068" i="11"/>
  <c r="I1067" i="11"/>
  <c r="K1067" i="11"/>
  <c r="I1066" i="11"/>
  <c r="K1066" i="11"/>
  <c r="I1065" i="11"/>
  <c r="K1065" i="11"/>
  <c r="I1064" i="11"/>
  <c r="K1064" i="11"/>
  <c r="I1063" i="11"/>
  <c r="K1063" i="11"/>
  <c r="I1062" i="11"/>
  <c r="K1062" i="11"/>
  <c r="I1061" i="11"/>
  <c r="K1061" i="11"/>
  <c r="I1060" i="11"/>
  <c r="K1060" i="11"/>
  <c r="I1058" i="11"/>
  <c r="K1058" i="11"/>
  <c r="I1057" i="11"/>
  <c r="K1057" i="11"/>
  <c r="I1056" i="11"/>
  <c r="K1056" i="11"/>
  <c r="I1055" i="11"/>
  <c r="K1055" i="11"/>
  <c r="I1054" i="11"/>
  <c r="K1054" i="11"/>
  <c r="I1053" i="11"/>
  <c r="K1053" i="11"/>
  <c r="I1052" i="11"/>
  <c r="K1052" i="11"/>
  <c r="I1051" i="11"/>
  <c r="K1051" i="11"/>
  <c r="I1050" i="11"/>
  <c r="K1050" i="11"/>
  <c r="I1049" i="11"/>
  <c r="K1049" i="11"/>
  <c r="I1048" i="11"/>
  <c r="K1048" i="11"/>
  <c r="I1047" i="11"/>
  <c r="K1047" i="11"/>
  <c r="I1046" i="11"/>
  <c r="K1046" i="11"/>
  <c r="I1045" i="11"/>
  <c r="K1045" i="11"/>
  <c r="I1044" i="11"/>
  <c r="K1044" i="11"/>
  <c r="I1043" i="11"/>
  <c r="K1043" i="11"/>
  <c r="I1042" i="11"/>
  <c r="K1042" i="11"/>
  <c r="I1041" i="11"/>
  <c r="K1041" i="11"/>
  <c r="I1038" i="11"/>
  <c r="K1038" i="11"/>
  <c r="I1037" i="11"/>
  <c r="K1037" i="11"/>
  <c r="I1036" i="11"/>
  <c r="K1036" i="11"/>
  <c r="I1035" i="11"/>
  <c r="K1035" i="11"/>
  <c r="I1034" i="11"/>
  <c r="K1034" i="11"/>
  <c r="I1033" i="11"/>
  <c r="K1033" i="11"/>
  <c r="I1032" i="11"/>
  <c r="K1032" i="11"/>
  <c r="I1031" i="11"/>
  <c r="K1031" i="11"/>
  <c r="K1030" i="11"/>
  <c r="I1030" i="11"/>
  <c r="I1029" i="11"/>
  <c r="K1029" i="11"/>
  <c r="K1028" i="11"/>
  <c r="I1028" i="11"/>
  <c r="I1027" i="11"/>
  <c r="K1027" i="11"/>
  <c r="I1026" i="11"/>
  <c r="K1026" i="11"/>
  <c r="I1025" i="11"/>
  <c r="K1025" i="11"/>
  <c r="I1024" i="11"/>
  <c r="K1024" i="11"/>
  <c r="I1023" i="11"/>
  <c r="K1023" i="11"/>
  <c r="I1022" i="11"/>
  <c r="K1022" i="11"/>
  <c r="I1021" i="11"/>
  <c r="K1021" i="11"/>
  <c r="I1020" i="11"/>
  <c r="K1020" i="11"/>
  <c r="I1019" i="11"/>
  <c r="K1019" i="11"/>
  <c r="I1018" i="11"/>
  <c r="K1018" i="11"/>
  <c r="I1017" i="11"/>
  <c r="K1017" i="11"/>
  <c r="I1016" i="11"/>
  <c r="K1016" i="11"/>
  <c r="I1015" i="11"/>
  <c r="K1015" i="11"/>
  <c r="I1014" i="11"/>
  <c r="K1014" i="11"/>
  <c r="I1013" i="11"/>
  <c r="K1013" i="11"/>
  <c r="I1012" i="11"/>
  <c r="K1012" i="11"/>
  <c r="I1011" i="11"/>
  <c r="K1011" i="11"/>
  <c r="I1010" i="11"/>
  <c r="K1010" i="11"/>
  <c r="I1009" i="11"/>
  <c r="K1009" i="11"/>
  <c r="I1008" i="11"/>
  <c r="K1008" i="11"/>
  <c r="I1007" i="11"/>
  <c r="K1007" i="11"/>
  <c r="I1006" i="11"/>
  <c r="K1006" i="11"/>
  <c r="I1005" i="11"/>
  <c r="K1005" i="11"/>
  <c r="I1004" i="11"/>
  <c r="K1004" i="11"/>
  <c r="I1003" i="11"/>
  <c r="K1003" i="11"/>
  <c r="I1002" i="11"/>
  <c r="K1002" i="11"/>
  <c r="I1001" i="11"/>
  <c r="K1001" i="11"/>
  <c r="I1000" i="11"/>
  <c r="K1000" i="11"/>
  <c r="I999" i="11"/>
  <c r="K999" i="11"/>
  <c r="I998" i="11"/>
  <c r="K998" i="11"/>
  <c r="I997" i="11"/>
  <c r="K997" i="11"/>
  <c r="I996" i="11"/>
  <c r="K996" i="11"/>
  <c r="K995" i="11"/>
  <c r="I995" i="11"/>
  <c r="K994" i="11"/>
  <c r="I994" i="11"/>
  <c r="I993" i="11"/>
  <c r="K993" i="11"/>
  <c r="K992" i="11"/>
  <c r="I992" i="11"/>
  <c r="I991" i="11"/>
  <c r="K991" i="11"/>
  <c r="I990" i="11"/>
  <c r="K990" i="11"/>
  <c r="I989" i="11"/>
  <c r="K989" i="11"/>
  <c r="I988" i="11"/>
  <c r="K988" i="11"/>
  <c r="I987" i="11"/>
  <c r="K987" i="11"/>
  <c r="I986" i="11"/>
  <c r="K986" i="11"/>
  <c r="I985" i="11"/>
  <c r="K985" i="11"/>
  <c r="I984" i="11"/>
  <c r="K984" i="11"/>
  <c r="I983" i="11"/>
  <c r="K983" i="11"/>
  <c r="I982" i="11"/>
  <c r="K982" i="11"/>
  <c r="I981" i="11"/>
  <c r="K981" i="11"/>
  <c r="I980" i="11"/>
  <c r="K980" i="11"/>
  <c r="I979" i="11"/>
  <c r="K979" i="11"/>
  <c r="K978" i="11"/>
  <c r="I978" i="11"/>
  <c r="I977" i="11"/>
  <c r="K977" i="11"/>
  <c r="I976" i="11"/>
  <c r="K976" i="11"/>
  <c r="I975" i="11"/>
  <c r="K975" i="11"/>
  <c r="I974" i="11"/>
  <c r="K974" i="11"/>
  <c r="I973" i="11"/>
  <c r="K973" i="11"/>
  <c r="I972" i="11"/>
  <c r="K972" i="11"/>
  <c r="I971" i="11"/>
  <c r="K971" i="11"/>
  <c r="K970" i="11"/>
  <c r="I970" i="11"/>
  <c r="I969" i="11"/>
  <c r="K969" i="11"/>
  <c r="I968" i="11"/>
  <c r="K968" i="11"/>
  <c r="I967" i="11"/>
  <c r="K967" i="11"/>
  <c r="I966" i="11"/>
  <c r="K966" i="11"/>
  <c r="I965" i="11"/>
  <c r="K965" i="11"/>
  <c r="I964" i="11"/>
  <c r="K964" i="11"/>
  <c r="I963" i="11"/>
  <c r="K963" i="11"/>
  <c r="I962" i="11"/>
  <c r="K962" i="11"/>
  <c r="I961" i="11"/>
  <c r="K961" i="11"/>
  <c r="I960" i="11"/>
  <c r="K960" i="11"/>
  <c r="I959" i="11"/>
  <c r="K959" i="11"/>
  <c r="I958" i="11"/>
  <c r="K958" i="11"/>
  <c r="I957" i="11"/>
  <c r="K957" i="11"/>
  <c r="I956" i="11"/>
  <c r="K956" i="11"/>
  <c r="I955" i="11"/>
  <c r="K955" i="11"/>
  <c r="I954" i="11"/>
  <c r="K954" i="11"/>
  <c r="I953" i="11"/>
  <c r="K953" i="11"/>
  <c r="I952" i="11"/>
  <c r="K952" i="11"/>
  <c r="I951" i="11"/>
  <c r="K951" i="11"/>
  <c r="I950" i="11"/>
  <c r="K950" i="11"/>
  <c r="I949" i="11"/>
  <c r="K949" i="11"/>
  <c r="I947" i="11"/>
  <c r="K947" i="11"/>
  <c r="I946" i="11"/>
  <c r="K946" i="11"/>
  <c r="I945" i="11"/>
  <c r="K945" i="11"/>
  <c r="K944" i="11"/>
  <c r="I944" i="11"/>
  <c r="I943" i="11"/>
  <c r="K943" i="11"/>
  <c r="I942" i="11"/>
  <c r="K942" i="11"/>
  <c r="I941" i="11"/>
  <c r="K941" i="11"/>
  <c r="I940" i="11"/>
  <c r="K940" i="11"/>
  <c r="I939" i="11"/>
  <c r="K939" i="11"/>
  <c r="I938" i="11"/>
  <c r="K938" i="11"/>
  <c r="I937" i="11"/>
  <c r="K937" i="11"/>
  <c r="I936" i="11"/>
  <c r="K936" i="11"/>
  <c r="I935" i="11"/>
  <c r="K935" i="11"/>
  <c r="I934" i="11"/>
  <c r="K934" i="11"/>
  <c r="I933" i="11"/>
  <c r="K933" i="11"/>
  <c r="I932" i="11"/>
  <c r="K932" i="11"/>
  <c r="I931" i="11"/>
  <c r="K931" i="11"/>
  <c r="I930" i="11"/>
  <c r="K930" i="11"/>
  <c r="I929" i="11"/>
  <c r="K929" i="11"/>
  <c r="I928" i="11"/>
  <c r="K928" i="11"/>
  <c r="K927" i="11"/>
  <c r="I927" i="11"/>
  <c r="I926" i="11"/>
  <c r="K926" i="11"/>
  <c r="I925" i="11"/>
  <c r="K925" i="11"/>
  <c r="K924" i="11"/>
  <c r="I924" i="11"/>
  <c r="I923" i="11"/>
  <c r="K923" i="11"/>
  <c r="I922" i="11"/>
  <c r="K922" i="11"/>
  <c r="I921" i="11"/>
  <c r="K921" i="11"/>
  <c r="I920" i="11"/>
  <c r="K920" i="11"/>
  <c r="I919" i="11"/>
  <c r="K919" i="11"/>
  <c r="I918" i="11"/>
  <c r="K918" i="11"/>
  <c r="I917" i="11"/>
  <c r="K917" i="11"/>
  <c r="I916" i="11"/>
  <c r="K916" i="11"/>
  <c r="I915" i="11"/>
  <c r="K915" i="11"/>
  <c r="I914" i="11"/>
  <c r="K914" i="11"/>
  <c r="I913" i="11"/>
  <c r="K913" i="11"/>
  <c r="I912" i="11"/>
  <c r="K912" i="11"/>
  <c r="I911" i="11"/>
  <c r="K911" i="11"/>
  <c r="I910" i="11"/>
  <c r="K910" i="11"/>
  <c r="K909" i="11"/>
  <c r="I909" i="11"/>
  <c r="I908" i="11"/>
  <c r="K908" i="11"/>
  <c r="I907" i="11"/>
  <c r="K907" i="11"/>
  <c r="I906" i="11"/>
  <c r="K906" i="11"/>
  <c r="I905" i="11"/>
  <c r="K905" i="11"/>
  <c r="I904" i="11"/>
  <c r="K904" i="11"/>
  <c r="I903" i="11"/>
  <c r="K903" i="11"/>
  <c r="I902" i="11"/>
  <c r="K902" i="11"/>
  <c r="K900" i="11"/>
  <c r="I899" i="11"/>
  <c r="K901" i="11"/>
  <c r="I900" i="11"/>
  <c r="I901" i="11"/>
  <c r="K899" i="11"/>
  <c r="I898" i="11"/>
  <c r="K898" i="11"/>
  <c r="I897" i="11"/>
  <c r="K897" i="11"/>
  <c r="I891" i="11"/>
  <c r="I892" i="11"/>
  <c r="K887" i="11"/>
  <c r="K895" i="11"/>
  <c r="I893" i="11"/>
  <c r="K888" i="11"/>
  <c r="K896" i="11"/>
  <c r="I894" i="11"/>
  <c r="K890" i="11"/>
  <c r="K891" i="11"/>
  <c r="I887" i="11"/>
  <c r="I895" i="11"/>
  <c r="K892" i="11"/>
  <c r="I890" i="11"/>
  <c r="K894" i="11"/>
  <c r="I888" i="11"/>
  <c r="I896" i="11"/>
  <c r="K893" i="11"/>
  <c r="I886" i="11"/>
  <c r="K886" i="11"/>
  <c r="I885" i="11"/>
  <c r="K885" i="11"/>
  <c r="I884" i="11"/>
  <c r="K884" i="11"/>
  <c r="I860" i="11"/>
  <c r="K860" i="11"/>
  <c r="I775" i="11"/>
  <c r="K775" i="11"/>
  <c r="I763" i="11"/>
  <c r="K763" i="11"/>
  <c r="I731" i="11"/>
  <c r="K731" i="11"/>
  <c r="I727" i="11"/>
  <c r="K727" i="11"/>
  <c r="I716" i="11"/>
  <c r="K716" i="11"/>
  <c r="I692" i="11"/>
  <c r="K692" i="11"/>
  <c r="I675" i="11"/>
  <c r="I683" i="11"/>
  <c r="I690" i="11"/>
  <c r="I698" i="11"/>
  <c r="I706" i="11"/>
  <c r="I714" i="11"/>
  <c r="I722" i="11"/>
  <c r="I733" i="11"/>
  <c r="I740" i="11"/>
  <c r="I747" i="11"/>
  <c r="I755" i="11"/>
  <c r="I769" i="11"/>
  <c r="I778" i="11"/>
  <c r="I784" i="11"/>
  <c r="I791" i="11"/>
  <c r="I797" i="11"/>
  <c r="I804" i="11"/>
  <c r="I811" i="11"/>
  <c r="I819" i="11"/>
  <c r="I826" i="11"/>
  <c r="I833" i="11"/>
  <c r="I839" i="11"/>
  <c r="I847" i="11"/>
  <c r="I853" i="11"/>
  <c r="I862" i="11"/>
  <c r="I869" i="11"/>
  <c r="I878" i="11"/>
  <c r="K675" i="11"/>
  <c r="I677" i="11"/>
  <c r="I685" i="11"/>
  <c r="I691" i="11"/>
  <c r="I700" i="11"/>
  <c r="I708" i="11"/>
  <c r="I717" i="11"/>
  <c r="I724" i="11"/>
  <c r="I742" i="11"/>
  <c r="I749" i="11"/>
  <c r="I757" i="11"/>
  <c r="I762" i="11"/>
  <c r="I771" i="11"/>
  <c r="I779" i="11"/>
  <c r="I786" i="11"/>
  <c r="I792" i="11"/>
  <c r="I799" i="11"/>
  <c r="I813" i="11"/>
  <c r="I821" i="11"/>
  <c r="I828" i="11"/>
  <c r="I841" i="11"/>
  <c r="I849" i="11"/>
  <c r="I855" i="11"/>
  <c r="I871" i="11"/>
  <c r="I880" i="11"/>
  <c r="K677" i="11"/>
  <c r="I679" i="11"/>
  <c r="I687" i="11"/>
  <c r="I694" i="11"/>
  <c r="I702" i="11"/>
  <c r="I710" i="11"/>
  <c r="I719" i="11"/>
  <c r="I726" i="11"/>
  <c r="I736" i="11"/>
  <c r="I751" i="11"/>
  <c r="I758" i="11"/>
  <c r="I765" i="11"/>
  <c r="I773" i="11"/>
  <c r="I781" i="11"/>
  <c r="I793" i="11"/>
  <c r="I801" i="11"/>
  <c r="I807" i="11"/>
  <c r="I815" i="11"/>
  <c r="I823" i="11"/>
  <c r="I836" i="11"/>
  <c r="I843" i="11"/>
  <c r="I865" i="11"/>
  <c r="I873" i="11"/>
  <c r="K679" i="11"/>
  <c r="I681" i="11"/>
  <c r="I688" i="11"/>
  <c r="I696" i="11"/>
  <c r="I704" i="11"/>
  <c r="I712" i="11"/>
  <c r="I729" i="11"/>
  <c r="I738" i="11"/>
  <c r="I745" i="11"/>
  <c r="I753" i="11"/>
  <c r="I767" i="11"/>
  <c r="I776" i="11"/>
  <c r="I783" i="11"/>
  <c r="I789" i="11"/>
  <c r="I795" i="11"/>
  <c r="I809" i="11"/>
  <c r="I817" i="11"/>
  <c r="I831" i="11"/>
  <c r="I838" i="11"/>
  <c r="I845" i="11"/>
  <c r="I858" i="11"/>
  <c r="I867" i="11"/>
  <c r="I876" i="11"/>
  <c r="I883" i="11"/>
  <c r="K681" i="11"/>
  <c r="I674" i="11"/>
  <c r="I689" i="11"/>
  <c r="I705" i="11"/>
  <c r="I721" i="11"/>
  <c r="I739" i="11"/>
  <c r="I754" i="11"/>
  <c r="I768" i="11"/>
  <c r="I796" i="11"/>
  <c r="I810" i="11"/>
  <c r="I825" i="11"/>
  <c r="I852" i="11"/>
  <c r="I868" i="11"/>
  <c r="K674" i="11"/>
  <c r="K686" i="11"/>
  <c r="K693" i="11"/>
  <c r="K701" i="11"/>
  <c r="K709" i="11"/>
  <c r="K718" i="11"/>
  <c r="K725" i="11"/>
  <c r="K735" i="11"/>
  <c r="K743" i="11"/>
  <c r="K750" i="11"/>
  <c r="K764" i="11"/>
  <c r="K772" i="11"/>
  <c r="K780" i="11"/>
  <c r="K787" i="11"/>
  <c r="K800" i="11"/>
  <c r="K806" i="11"/>
  <c r="K814" i="11"/>
  <c r="K822" i="11"/>
  <c r="K829" i="11"/>
  <c r="K835" i="11"/>
  <c r="K842" i="11"/>
  <c r="K850" i="11"/>
  <c r="K856" i="11"/>
  <c r="K864" i="11"/>
  <c r="K872" i="11"/>
  <c r="K881" i="11"/>
  <c r="I676" i="11"/>
  <c r="I723" i="11"/>
  <c r="I785" i="11"/>
  <c r="I812" i="11"/>
  <c r="I840" i="11"/>
  <c r="I870" i="11"/>
  <c r="K702" i="11"/>
  <c r="K773" i="11"/>
  <c r="K836" i="11"/>
  <c r="I678" i="11"/>
  <c r="I693" i="11"/>
  <c r="I709" i="11"/>
  <c r="I725" i="11"/>
  <c r="I743" i="11"/>
  <c r="I772" i="11"/>
  <c r="I787" i="11"/>
  <c r="I800" i="11"/>
  <c r="I814" i="11"/>
  <c r="I829" i="11"/>
  <c r="I842" i="11"/>
  <c r="I856" i="11"/>
  <c r="I872" i="11"/>
  <c r="K678" i="11"/>
  <c r="K695" i="11"/>
  <c r="K703" i="11"/>
  <c r="K711" i="11"/>
  <c r="K720" i="11"/>
  <c r="K728" i="11"/>
  <c r="K737" i="11"/>
  <c r="K744" i="11"/>
  <c r="K752" i="11"/>
  <c r="K759" i="11"/>
  <c r="K766" i="11"/>
  <c r="K774" i="11"/>
  <c r="K782" i="11"/>
  <c r="K788" i="11"/>
  <c r="K794" i="11"/>
  <c r="K802" i="11"/>
  <c r="K808" i="11"/>
  <c r="K816" i="11"/>
  <c r="K824" i="11"/>
  <c r="K830" i="11"/>
  <c r="K837" i="11"/>
  <c r="K844" i="11"/>
  <c r="K851" i="11"/>
  <c r="K857" i="11"/>
  <c r="K866" i="11"/>
  <c r="K875" i="11"/>
  <c r="K882" i="11"/>
  <c r="K858" i="11"/>
  <c r="K876" i="11"/>
  <c r="K694" i="11"/>
  <c r="K736" i="11"/>
  <c r="K781" i="11"/>
  <c r="K807" i="11"/>
  <c r="K865" i="11"/>
  <c r="I680" i="11"/>
  <c r="I695" i="11"/>
  <c r="I711" i="11"/>
  <c r="I728" i="11"/>
  <c r="I744" i="11"/>
  <c r="I759" i="11"/>
  <c r="I774" i="11"/>
  <c r="I788" i="11"/>
  <c r="I802" i="11"/>
  <c r="I816" i="11"/>
  <c r="I830" i="11"/>
  <c r="I844" i="11"/>
  <c r="I857" i="11"/>
  <c r="I875" i="11"/>
  <c r="K680" i="11"/>
  <c r="K688" i="11"/>
  <c r="K696" i="11"/>
  <c r="K704" i="11"/>
  <c r="K712" i="11"/>
  <c r="K729" i="11"/>
  <c r="K738" i="11"/>
  <c r="K745" i="11"/>
  <c r="K753" i="11"/>
  <c r="K767" i="11"/>
  <c r="K776" i="11"/>
  <c r="K783" i="11"/>
  <c r="K789" i="11"/>
  <c r="K795" i="11"/>
  <c r="K809" i="11"/>
  <c r="K817" i="11"/>
  <c r="K831" i="11"/>
  <c r="K838" i="11"/>
  <c r="K845" i="11"/>
  <c r="K867" i="11"/>
  <c r="K883" i="11"/>
  <c r="I741" i="11"/>
  <c r="I770" i="11"/>
  <c r="I798" i="11"/>
  <c r="I827" i="11"/>
  <c r="I854" i="11"/>
  <c r="K676" i="11"/>
  <c r="K815" i="11"/>
  <c r="I682" i="11"/>
  <c r="I697" i="11"/>
  <c r="I713" i="11"/>
  <c r="I730" i="11"/>
  <c r="I746" i="11"/>
  <c r="I760" i="11"/>
  <c r="I777" i="11"/>
  <c r="I790" i="11"/>
  <c r="I803" i="11"/>
  <c r="I818" i="11"/>
  <c r="I832" i="11"/>
  <c r="I846" i="11"/>
  <c r="I859" i="11"/>
  <c r="I877" i="11"/>
  <c r="K682" i="11"/>
  <c r="K689" i="11"/>
  <c r="K697" i="11"/>
  <c r="K705" i="11"/>
  <c r="K713" i="11"/>
  <c r="K721" i="11"/>
  <c r="K730" i="11"/>
  <c r="K739" i="11"/>
  <c r="K746" i="11"/>
  <c r="K754" i="11"/>
  <c r="K760" i="11"/>
  <c r="K768" i="11"/>
  <c r="K777" i="11"/>
  <c r="K790" i="11"/>
  <c r="K796" i="11"/>
  <c r="K803" i="11"/>
  <c r="K810" i="11"/>
  <c r="K818" i="11"/>
  <c r="K825" i="11"/>
  <c r="K832" i="11"/>
  <c r="K846" i="11"/>
  <c r="K852" i="11"/>
  <c r="K859" i="11"/>
  <c r="K868" i="11"/>
  <c r="K877" i="11"/>
  <c r="K726" i="11"/>
  <c r="K765" i="11"/>
  <c r="K873" i="11"/>
  <c r="I684" i="11"/>
  <c r="I699" i="11"/>
  <c r="I715" i="11"/>
  <c r="I734" i="11"/>
  <c r="I748" i="11"/>
  <c r="I761" i="11"/>
  <c r="I805" i="11"/>
  <c r="I820" i="11"/>
  <c r="I834" i="11"/>
  <c r="I848" i="11"/>
  <c r="I863" i="11"/>
  <c r="I879" i="11"/>
  <c r="K683" i="11"/>
  <c r="K690" i="11"/>
  <c r="K698" i="11"/>
  <c r="K706" i="11"/>
  <c r="K714" i="11"/>
  <c r="K722" i="11"/>
  <c r="K733" i="11"/>
  <c r="K740" i="11"/>
  <c r="K747" i="11"/>
  <c r="K755" i="11"/>
  <c r="K769" i="11"/>
  <c r="K778" i="11"/>
  <c r="K784" i="11"/>
  <c r="K791" i="11"/>
  <c r="K797" i="11"/>
  <c r="K804" i="11"/>
  <c r="K811" i="11"/>
  <c r="K819" i="11"/>
  <c r="K826" i="11"/>
  <c r="K833" i="11"/>
  <c r="K839" i="11"/>
  <c r="K847" i="11"/>
  <c r="K853" i="11"/>
  <c r="K862" i="11"/>
  <c r="K869" i="11"/>
  <c r="K878" i="11"/>
  <c r="I756" i="11"/>
  <c r="K719" i="11"/>
  <c r="K751" i="11"/>
  <c r="K793" i="11"/>
  <c r="K843" i="11"/>
  <c r="I686" i="11"/>
  <c r="I701" i="11"/>
  <c r="I718" i="11"/>
  <c r="I735" i="11"/>
  <c r="I750" i="11"/>
  <c r="I764" i="11"/>
  <c r="I780" i="11"/>
  <c r="I806" i="11"/>
  <c r="I822" i="11"/>
  <c r="I835" i="11"/>
  <c r="I850" i="11"/>
  <c r="I864" i="11"/>
  <c r="I881" i="11"/>
  <c r="K684" i="11"/>
  <c r="K699" i="11"/>
  <c r="K707" i="11"/>
  <c r="K715" i="11"/>
  <c r="K723" i="11"/>
  <c r="K734" i="11"/>
  <c r="K741" i="11"/>
  <c r="K748" i="11"/>
  <c r="K756" i="11"/>
  <c r="K761" i="11"/>
  <c r="K770" i="11"/>
  <c r="K785" i="11"/>
  <c r="K798" i="11"/>
  <c r="K805" i="11"/>
  <c r="K812" i="11"/>
  <c r="K820" i="11"/>
  <c r="K827" i="11"/>
  <c r="K834" i="11"/>
  <c r="K840" i="11"/>
  <c r="K848" i="11"/>
  <c r="K854" i="11"/>
  <c r="K863" i="11"/>
  <c r="K870" i="11"/>
  <c r="K879" i="11"/>
  <c r="I707" i="11"/>
  <c r="K710" i="11"/>
  <c r="K758" i="11"/>
  <c r="K801" i="11"/>
  <c r="I703" i="11"/>
  <c r="I720" i="11"/>
  <c r="I737" i="11"/>
  <c r="I752" i="11"/>
  <c r="I766" i="11"/>
  <c r="I782" i="11"/>
  <c r="I794" i="11"/>
  <c r="I808" i="11"/>
  <c r="I824" i="11"/>
  <c r="I837" i="11"/>
  <c r="I851" i="11"/>
  <c r="I866" i="11"/>
  <c r="I882" i="11"/>
  <c r="K685" i="11"/>
  <c r="K691" i="11"/>
  <c r="K700" i="11"/>
  <c r="K708" i="11"/>
  <c r="K717" i="11"/>
  <c r="K724" i="11"/>
  <c r="K742" i="11"/>
  <c r="K749" i="11"/>
  <c r="K757" i="11"/>
  <c r="K762" i="11"/>
  <c r="K771" i="11"/>
  <c r="K779" i="11"/>
  <c r="K786" i="11"/>
  <c r="K792" i="11"/>
  <c r="K799" i="11"/>
  <c r="K813" i="11"/>
  <c r="K821" i="11"/>
  <c r="K828" i="11"/>
  <c r="K841" i="11"/>
  <c r="K849" i="11"/>
  <c r="K855" i="11"/>
  <c r="K871" i="11"/>
  <c r="K880" i="11"/>
  <c r="K687" i="11"/>
  <c r="K823" i="11"/>
  <c r="I666" i="11"/>
  <c r="K666" i="11"/>
  <c r="I665" i="11"/>
  <c r="K665" i="11"/>
  <c r="I668" i="11"/>
  <c r="K668" i="11"/>
  <c r="I669" i="11"/>
  <c r="K669" i="11"/>
  <c r="I670" i="11"/>
  <c r="K670" i="11"/>
  <c r="I672" i="11"/>
  <c r="K672" i="11"/>
  <c r="I671" i="11"/>
  <c r="K671" i="11"/>
  <c r="I673" i="11"/>
  <c r="K673" i="11"/>
  <c r="K658" i="11"/>
  <c r="I657" i="11"/>
  <c r="I663" i="11"/>
  <c r="K664" i="11"/>
  <c r="I664" i="11"/>
  <c r="K660" i="11"/>
  <c r="I658" i="11"/>
  <c r="K659" i="11"/>
  <c r="I659" i="11"/>
  <c r="K661" i="11"/>
  <c r="I660" i="11"/>
  <c r="K662" i="11"/>
  <c r="I661" i="11"/>
  <c r="I662" i="11"/>
  <c r="K657" i="11"/>
  <c r="K663" i="11"/>
  <c r="I606" i="11"/>
  <c r="K606" i="11"/>
  <c r="I562" i="11"/>
  <c r="K562" i="11"/>
  <c r="I517" i="11"/>
  <c r="K517" i="11"/>
  <c r="I524" i="11"/>
  <c r="I531" i="11"/>
  <c r="I539" i="11"/>
  <c r="I545" i="11"/>
  <c r="I553" i="11"/>
  <c r="I561" i="11"/>
  <c r="I570" i="11"/>
  <c r="I575" i="11"/>
  <c r="I589" i="11"/>
  <c r="I597" i="11"/>
  <c r="I605" i="11"/>
  <c r="I614" i="11"/>
  <c r="I619" i="11"/>
  <c r="I629" i="11"/>
  <c r="I636" i="11"/>
  <c r="I642" i="11"/>
  <c r="I650" i="11"/>
  <c r="K520" i="11"/>
  <c r="K528" i="11"/>
  <c r="K535" i="11"/>
  <c r="K542" i="11"/>
  <c r="K549" i="11"/>
  <c r="K557" i="11"/>
  <c r="K566" i="11"/>
  <c r="K579" i="11"/>
  <c r="K593" i="11"/>
  <c r="K602" i="11"/>
  <c r="K610" i="11"/>
  <c r="K621" i="11"/>
  <c r="K633" i="11"/>
  <c r="K646" i="11"/>
  <c r="K654" i="11"/>
  <c r="I526" i="11"/>
  <c r="I533" i="11"/>
  <c r="I540" i="11"/>
  <c r="I547" i="11"/>
  <c r="I555" i="11"/>
  <c r="I564" i="11"/>
  <c r="I577" i="11"/>
  <c r="I585" i="11"/>
  <c r="I591" i="11"/>
  <c r="I600" i="11"/>
  <c r="I608" i="11"/>
  <c r="I615" i="11"/>
  <c r="I620" i="11"/>
  <c r="I631" i="11"/>
  <c r="I638" i="11"/>
  <c r="I644" i="11"/>
  <c r="I652" i="11"/>
  <c r="K515" i="11"/>
  <c r="K522" i="11"/>
  <c r="K530" i="11"/>
  <c r="K537" i="11"/>
  <c r="K543" i="11"/>
  <c r="K551" i="11"/>
  <c r="K559" i="11"/>
  <c r="K568" i="11"/>
  <c r="K574" i="11"/>
  <c r="K581" i="11"/>
  <c r="K595" i="11"/>
  <c r="K604" i="11"/>
  <c r="K612" i="11"/>
  <c r="K622" i="11"/>
  <c r="K627" i="11"/>
  <c r="K635" i="11"/>
  <c r="K641" i="11"/>
  <c r="K648" i="11"/>
  <c r="K656" i="11"/>
  <c r="I520" i="11"/>
  <c r="I528" i="11"/>
  <c r="I535" i="11"/>
  <c r="I542" i="11"/>
  <c r="I549" i="11"/>
  <c r="I557" i="11"/>
  <c r="I566" i="11"/>
  <c r="I579" i="11"/>
  <c r="I593" i="11"/>
  <c r="I602" i="11"/>
  <c r="I610" i="11"/>
  <c r="I621" i="11"/>
  <c r="I633" i="11"/>
  <c r="I646" i="11"/>
  <c r="I654" i="11"/>
  <c r="K524" i="11"/>
  <c r="K531" i="11"/>
  <c r="K539" i="11"/>
  <c r="K545" i="11"/>
  <c r="K553" i="11"/>
  <c r="K561" i="11"/>
  <c r="K570" i="11"/>
  <c r="K575" i="11"/>
  <c r="K589" i="11"/>
  <c r="K597" i="11"/>
  <c r="K605" i="11"/>
  <c r="K614" i="11"/>
  <c r="K619" i="11"/>
  <c r="K629" i="11"/>
  <c r="K636" i="11"/>
  <c r="K642" i="11"/>
  <c r="K650" i="11"/>
  <c r="I521" i="11"/>
  <c r="I529" i="11"/>
  <c r="I536" i="11"/>
  <c r="I558" i="11"/>
  <c r="I514" i="11"/>
  <c r="I550" i="11"/>
  <c r="I567" i="11"/>
  <c r="I515" i="11"/>
  <c r="I522" i="11"/>
  <c r="I530" i="11"/>
  <c r="I537" i="11"/>
  <c r="I543" i="11"/>
  <c r="I551" i="11"/>
  <c r="I559" i="11"/>
  <c r="I568" i="11"/>
  <c r="I574" i="11"/>
  <c r="I581" i="11"/>
  <c r="I595" i="11"/>
  <c r="I604" i="11"/>
  <c r="I612" i="11"/>
  <c r="I622" i="11"/>
  <c r="I627" i="11"/>
  <c r="I635" i="11"/>
  <c r="I641" i="11"/>
  <c r="I648" i="11"/>
  <c r="I656" i="11"/>
  <c r="K526" i="11"/>
  <c r="K533" i="11"/>
  <c r="K540" i="11"/>
  <c r="K547" i="11"/>
  <c r="K555" i="11"/>
  <c r="K564" i="11"/>
  <c r="K577" i="11"/>
  <c r="K585" i="11"/>
  <c r="K591" i="11"/>
  <c r="K600" i="11"/>
  <c r="K608" i="11"/>
  <c r="K615" i="11"/>
  <c r="K620" i="11"/>
  <c r="K631" i="11"/>
  <c r="K638" i="11"/>
  <c r="K644" i="11"/>
  <c r="K652" i="11"/>
  <c r="I525" i="11"/>
  <c r="I544" i="11"/>
  <c r="I565" i="11"/>
  <c r="I580" i="11"/>
  <c r="I594" i="11"/>
  <c r="I611" i="11"/>
  <c r="I634" i="11"/>
  <c r="I647" i="11"/>
  <c r="K516" i="11"/>
  <c r="K544" i="11"/>
  <c r="K560" i="11"/>
  <c r="K588" i="11"/>
  <c r="K618" i="11"/>
  <c r="K628" i="11"/>
  <c r="I527" i="11"/>
  <c r="I546" i="11"/>
  <c r="I569" i="11"/>
  <c r="I582" i="11"/>
  <c r="I596" i="11"/>
  <c r="I613" i="11"/>
  <c r="I623" i="11"/>
  <c r="I649" i="11"/>
  <c r="K518" i="11"/>
  <c r="K532" i="11"/>
  <c r="K546" i="11"/>
  <c r="K563" i="11"/>
  <c r="K576" i="11"/>
  <c r="K590" i="11"/>
  <c r="K607" i="11"/>
  <c r="K630" i="11"/>
  <c r="I548" i="11"/>
  <c r="I571" i="11"/>
  <c r="I583" i="11"/>
  <c r="I598" i="11"/>
  <c r="I624" i="11"/>
  <c r="I637" i="11"/>
  <c r="I651" i="11"/>
  <c r="K519" i="11"/>
  <c r="K534" i="11"/>
  <c r="K548" i="11"/>
  <c r="K565" i="11"/>
  <c r="K578" i="11"/>
  <c r="K592" i="11"/>
  <c r="K609" i="11"/>
  <c r="K632" i="11"/>
  <c r="K645" i="11"/>
  <c r="I532" i="11"/>
  <c r="I552" i="11"/>
  <c r="I572" i="11"/>
  <c r="I586" i="11"/>
  <c r="I601" i="11"/>
  <c r="I616" i="11"/>
  <c r="I625" i="11"/>
  <c r="I639" i="11"/>
  <c r="I653" i="11"/>
  <c r="K521" i="11"/>
  <c r="K536" i="11"/>
  <c r="K550" i="11"/>
  <c r="K567" i="11"/>
  <c r="K580" i="11"/>
  <c r="K594" i="11"/>
  <c r="K611" i="11"/>
  <c r="K634" i="11"/>
  <c r="K647" i="11"/>
  <c r="I516" i="11"/>
  <c r="I534" i="11"/>
  <c r="I554" i="11"/>
  <c r="I573" i="11"/>
  <c r="I587" i="11"/>
  <c r="I603" i="11"/>
  <c r="I617" i="11"/>
  <c r="I626" i="11"/>
  <c r="I640" i="11"/>
  <c r="I655" i="11"/>
  <c r="K523" i="11"/>
  <c r="K538" i="11"/>
  <c r="K552" i="11"/>
  <c r="K569" i="11"/>
  <c r="K582" i="11"/>
  <c r="K596" i="11"/>
  <c r="K613" i="11"/>
  <c r="K623" i="11"/>
  <c r="K649" i="11"/>
  <c r="I518" i="11"/>
  <c r="I538" i="11"/>
  <c r="I556" i="11"/>
  <c r="I588" i="11"/>
  <c r="I618" i="11"/>
  <c r="I628" i="11"/>
  <c r="K525" i="11"/>
  <c r="K554" i="11"/>
  <c r="K571" i="11"/>
  <c r="K583" i="11"/>
  <c r="K598" i="11"/>
  <c r="K624" i="11"/>
  <c r="K637" i="11"/>
  <c r="K651" i="11"/>
  <c r="I519" i="11"/>
  <c r="I560" i="11"/>
  <c r="I576" i="11"/>
  <c r="I590" i="11"/>
  <c r="I607" i="11"/>
  <c r="I630" i="11"/>
  <c r="I643" i="11"/>
  <c r="K527" i="11"/>
  <c r="K541" i="11"/>
  <c r="K556" i="11"/>
  <c r="K572" i="11"/>
  <c r="K586" i="11"/>
  <c r="K601" i="11"/>
  <c r="K616" i="11"/>
  <c r="K625" i="11"/>
  <c r="K639" i="11"/>
  <c r="K653" i="11"/>
  <c r="I523" i="11"/>
  <c r="I541" i="11"/>
  <c r="I563" i="11"/>
  <c r="I578" i="11"/>
  <c r="I592" i="11"/>
  <c r="I609" i="11"/>
  <c r="I632" i="11"/>
  <c r="I645" i="11"/>
  <c r="K514" i="11"/>
  <c r="K529" i="11"/>
  <c r="K558" i="11"/>
  <c r="K573" i="11"/>
  <c r="K587" i="11"/>
  <c r="K603" i="11"/>
  <c r="K617" i="11"/>
  <c r="K626" i="11"/>
  <c r="K640" i="11"/>
  <c r="K655" i="11"/>
  <c r="K643" i="11"/>
  <c r="K510" i="11"/>
  <c r="K507" i="11"/>
  <c r="K511" i="11"/>
  <c r="I508" i="11"/>
  <c r="K512" i="11"/>
  <c r="I507" i="11"/>
  <c r="I509" i="11"/>
  <c r="K513" i="11"/>
  <c r="I510" i="11"/>
  <c r="I511" i="11"/>
  <c r="I512" i="11"/>
  <c r="K508" i="11"/>
  <c r="I513" i="11"/>
  <c r="K509" i="11"/>
  <c r="I506" i="11"/>
  <c r="K506" i="11"/>
  <c r="I505" i="11"/>
  <c r="K505" i="11"/>
  <c r="I498" i="11"/>
  <c r="K498" i="11"/>
  <c r="I495" i="11"/>
  <c r="K501" i="11"/>
  <c r="I496" i="11"/>
  <c r="K502" i="11"/>
  <c r="I497" i="11"/>
  <c r="K493" i="11"/>
  <c r="K503" i="11"/>
  <c r="I493" i="11"/>
  <c r="I500" i="11"/>
  <c r="K494" i="11"/>
  <c r="K504" i="11"/>
  <c r="K497" i="11"/>
  <c r="I501" i="11"/>
  <c r="K495" i="11"/>
  <c r="I502" i="11"/>
  <c r="K496" i="11"/>
  <c r="I503" i="11"/>
  <c r="I494" i="11"/>
  <c r="I504" i="11"/>
  <c r="K500" i="11"/>
  <c r="I492" i="11"/>
  <c r="K492" i="11"/>
  <c r="I491" i="11"/>
  <c r="K491" i="11"/>
  <c r="I490" i="11"/>
  <c r="K490" i="11"/>
  <c r="I489" i="11"/>
  <c r="K489" i="11"/>
  <c r="I488" i="11"/>
  <c r="K488" i="11"/>
  <c r="I487" i="11"/>
  <c r="K487" i="11"/>
  <c r="I486" i="11"/>
  <c r="K486" i="11"/>
  <c r="I485" i="11"/>
  <c r="K485" i="11"/>
  <c r="I484" i="11"/>
  <c r="K484" i="11"/>
  <c r="I483" i="11"/>
  <c r="K483" i="11"/>
  <c r="I482" i="11"/>
  <c r="K482" i="11"/>
  <c r="K481" i="11"/>
  <c r="I481" i="11"/>
  <c r="I480" i="11"/>
  <c r="K480" i="11"/>
  <c r="I479" i="11"/>
  <c r="K479" i="11"/>
  <c r="I473" i="11"/>
  <c r="K473" i="11"/>
  <c r="I476" i="11"/>
  <c r="K477" i="11"/>
  <c r="I477" i="11"/>
  <c r="K474" i="11"/>
  <c r="I478" i="11"/>
  <c r="K472" i="11"/>
  <c r="I472" i="11"/>
  <c r="K475" i="11"/>
  <c r="K478" i="11"/>
  <c r="I474" i="11"/>
  <c r="K476" i="11"/>
  <c r="I475" i="11"/>
  <c r="I464" i="11"/>
  <c r="K464" i="11"/>
  <c r="I465" i="11"/>
  <c r="K465" i="11"/>
  <c r="I466" i="11"/>
  <c r="K466" i="11"/>
  <c r="I467" i="11"/>
  <c r="K467" i="11"/>
  <c r="I468" i="11"/>
  <c r="K468" i="11"/>
  <c r="I469" i="11"/>
  <c r="K469" i="11"/>
  <c r="I470" i="11"/>
  <c r="K470" i="11"/>
  <c r="I471" i="11"/>
  <c r="K471" i="11"/>
  <c r="I463" i="11"/>
  <c r="K463" i="11"/>
  <c r="I462" i="11"/>
  <c r="K462" i="11"/>
  <c r="I461" i="11"/>
  <c r="K461" i="11"/>
  <c r="I460" i="11"/>
  <c r="K460" i="11"/>
  <c r="I459" i="11"/>
  <c r="K459" i="11"/>
  <c r="I458" i="11"/>
  <c r="K458" i="11"/>
  <c r="K447" i="11"/>
  <c r="I447" i="11"/>
  <c r="I450" i="11"/>
  <c r="K450" i="11"/>
  <c r="I451" i="11"/>
  <c r="K451" i="11"/>
  <c r="I452" i="11"/>
  <c r="K452" i="11"/>
  <c r="I453" i="11"/>
  <c r="K453" i="11"/>
  <c r="I454" i="11"/>
  <c r="K454" i="11"/>
  <c r="I455" i="11"/>
  <c r="K455" i="11"/>
  <c r="I457" i="11"/>
  <c r="K457" i="11"/>
  <c r="I449" i="11"/>
  <c r="K449" i="11"/>
  <c r="I448" i="11"/>
  <c r="K448" i="11"/>
  <c r="I446" i="11"/>
  <c r="K446" i="11"/>
  <c r="K445" i="11"/>
  <c r="I445" i="11"/>
  <c r="I444" i="11"/>
  <c r="K444" i="11"/>
  <c r="I443" i="11"/>
  <c r="K443" i="11"/>
  <c r="I442" i="11"/>
  <c r="K442" i="11"/>
  <c r="I441" i="11"/>
  <c r="K441" i="11"/>
  <c r="K440" i="11"/>
  <c r="I440" i="11"/>
  <c r="I439" i="11"/>
  <c r="K439" i="11"/>
  <c r="I438" i="11"/>
  <c r="K438" i="11"/>
  <c r="I437" i="11"/>
  <c r="K437" i="11"/>
  <c r="I436" i="11"/>
  <c r="K436" i="11"/>
  <c r="I435" i="11"/>
  <c r="K435" i="11"/>
  <c r="I429" i="11"/>
  <c r="K429" i="11"/>
  <c r="I431" i="11"/>
  <c r="I430" i="11"/>
  <c r="K430" i="11"/>
  <c r="I432" i="11"/>
  <c r="K432" i="11"/>
  <c r="I433" i="11"/>
  <c r="K433" i="11"/>
  <c r="I434" i="11"/>
  <c r="K434" i="11"/>
  <c r="K431" i="11"/>
  <c r="I428" i="11"/>
  <c r="K428" i="11"/>
  <c r="I427" i="11"/>
  <c r="K427" i="11"/>
  <c r="I426" i="11"/>
  <c r="K426" i="11"/>
  <c r="I422" i="11"/>
  <c r="K424" i="11"/>
  <c r="I423" i="11"/>
  <c r="K425" i="11"/>
  <c r="I420" i="11"/>
  <c r="I424" i="11"/>
  <c r="K422" i="11"/>
  <c r="I425" i="11"/>
  <c r="K420" i="11"/>
  <c r="K421" i="11"/>
  <c r="I421" i="11"/>
  <c r="K423" i="11"/>
  <c r="I416" i="11"/>
  <c r="K416" i="11"/>
  <c r="I411" i="11"/>
  <c r="K411" i="11"/>
  <c r="I412" i="11"/>
  <c r="K412" i="11"/>
  <c r="I413" i="11"/>
  <c r="I414" i="11"/>
  <c r="K414" i="11"/>
  <c r="K410" i="11"/>
  <c r="I415" i="11"/>
  <c r="K415" i="11"/>
  <c r="K413" i="11"/>
  <c r="I417" i="11"/>
  <c r="K417" i="11"/>
  <c r="I410" i="11"/>
  <c r="I418" i="11"/>
  <c r="K418" i="11"/>
  <c r="I419" i="11"/>
  <c r="K419" i="11"/>
  <c r="I409" i="11"/>
  <c r="K409" i="11"/>
  <c r="I408" i="11"/>
  <c r="K408" i="11"/>
  <c r="K407" i="11"/>
  <c r="I407" i="11"/>
  <c r="I406" i="11"/>
  <c r="K406" i="11"/>
  <c r="I405" i="11"/>
  <c r="K405" i="11"/>
  <c r="I404" i="11"/>
  <c r="K404" i="11"/>
  <c r="I403" i="11"/>
  <c r="K403" i="11"/>
  <c r="I402" i="11"/>
  <c r="K402" i="11"/>
  <c r="I401" i="11"/>
  <c r="K401" i="11"/>
  <c r="I400" i="11"/>
  <c r="K400" i="11"/>
  <c r="I399" i="11"/>
  <c r="K399" i="11"/>
  <c r="I398" i="11"/>
  <c r="K398" i="11"/>
  <c r="K397" i="11"/>
  <c r="I397" i="11"/>
  <c r="I395" i="11"/>
  <c r="K395" i="11"/>
  <c r="I394" i="11"/>
  <c r="K394" i="11"/>
  <c r="I396" i="11"/>
  <c r="K396" i="11"/>
  <c r="I393" i="11"/>
  <c r="K393" i="11"/>
  <c r="I391" i="11"/>
  <c r="I392" i="11"/>
  <c r="K391" i="11"/>
  <c r="K392" i="11"/>
  <c r="I389" i="11"/>
  <c r="K388" i="11"/>
  <c r="I390" i="11"/>
  <c r="K389" i="11"/>
  <c r="K390" i="11"/>
  <c r="I388" i="11"/>
  <c r="I387" i="11"/>
  <c r="K387" i="11"/>
  <c r="I386" i="11"/>
  <c r="K386" i="11"/>
  <c r="I384" i="11"/>
  <c r="I385" i="11"/>
  <c r="K384" i="11"/>
  <c r="K385" i="11"/>
  <c r="I383" i="11"/>
  <c r="K383" i="11"/>
  <c r="I382" i="11"/>
  <c r="K382" i="11"/>
  <c r="I381" i="11"/>
  <c r="K381" i="11"/>
  <c r="I380" i="11"/>
  <c r="K380" i="11"/>
  <c r="I379" i="11"/>
  <c r="K379" i="11"/>
  <c r="I378" i="11"/>
  <c r="K378" i="11"/>
  <c r="K377" i="11"/>
  <c r="I377" i="11"/>
  <c r="K376" i="11"/>
  <c r="I376" i="11"/>
  <c r="I375" i="11"/>
  <c r="K375" i="11"/>
  <c r="I374" i="11"/>
  <c r="K374" i="11"/>
  <c r="I373" i="11"/>
  <c r="K373" i="11"/>
  <c r="K372" i="11"/>
  <c r="I372" i="11"/>
  <c r="I371" i="11"/>
  <c r="K371" i="11"/>
  <c r="I370" i="11"/>
  <c r="K370" i="11"/>
  <c r="I369" i="11"/>
  <c r="K369" i="11"/>
  <c r="I367" i="11"/>
  <c r="K366" i="11"/>
  <c r="I368" i="11"/>
  <c r="K367" i="11"/>
  <c r="K368" i="11"/>
  <c r="I366" i="11"/>
  <c r="I365" i="11"/>
  <c r="K365" i="11"/>
  <c r="I364" i="11"/>
  <c r="K364" i="11"/>
  <c r="K363" i="11"/>
  <c r="I363" i="11"/>
  <c r="I362" i="11"/>
  <c r="K362" i="11"/>
  <c r="I361" i="11"/>
  <c r="K361" i="11"/>
  <c r="I360" i="11"/>
  <c r="K360" i="11"/>
  <c r="I359" i="11"/>
  <c r="K359" i="11"/>
  <c r="I358" i="11"/>
  <c r="K358" i="11"/>
  <c r="I357" i="11"/>
  <c r="K357" i="11"/>
  <c r="I356" i="11"/>
  <c r="K356" i="11"/>
  <c r="I355" i="11"/>
  <c r="K355" i="11"/>
  <c r="I354" i="11"/>
  <c r="K354" i="11"/>
  <c r="I353" i="11"/>
  <c r="K353" i="11"/>
  <c r="I351" i="11"/>
  <c r="K351" i="11"/>
  <c r="I350" i="11"/>
  <c r="K350" i="11"/>
  <c r="I349" i="11"/>
  <c r="K349" i="11"/>
  <c r="I348" i="11"/>
  <c r="K348" i="11"/>
  <c r="I347" i="11"/>
  <c r="K347" i="11"/>
  <c r="I346" i="11"/>
  <c r="K346" i="11"/>
  <c r="K345" i="11"/>
  <c r="I345" i="11"/>
  <c r="K344" i="11"/>
  <c r="I344" i="11"/>
  <c r="I343" i="11"/>
  <c r="K343" i="11"/>
  <c r="I342" i="11"/>
  <c r="K342" i="11"/>
  <c r="I341" i="11"/>
  <c r="K341" i="11"/>
  <c r="I340" i="11"/>
  <c r="K340" i="11"/>
  <c r="I339" i="11"/>
  <c r="K339" i="11"/>
  <c r="I338" i="11"/>
  <c r="K338" i="11"/>
  <c r="I337" i="11"/>
  <c r="K337" i="11"/>
  <c r="I335" i="11"/>
  <c r="K334" i="11"/>
  <c r="I336" i="11"/>
  <c r="K335" i="11"/>
  <c r="K336" i="11"/>
  <c r="I334" i="11"/>
  <c r="I333" i="11"/>
  <c r="K333" i="11"/>
  <c r="I331" i="11"/>
  <c r="K331" i="11"/>
  <c r="I330" i="11"/>
  <c r="K330" i="11"/>
  <c r="I329" i="11"/>
  <c r="K329" i="11"/>
  <c r="I328" i="11"/>
  <c r="K328" i="11"/>
  <c r="I327" i="11"/>
  <c r="K327" i="11"/>
  <c r="I326" i="11"/>
  <c r="K326" i="11"/>
  <c r="I325" i="11"/>
  <c r="K325" i="11"/>
  <c r="I324" i="11"/>
  <c r="K324" i="11"/>
  <c r="I322" i="11"/>
  <c r="I323" i="11"/>
  <c r="K322" i="11"/>
  <c r="K323" i="11"/>
  <c r="I321" i="11"/>
  <c r="K321" i="11"/>
  <c r="I320" i="11"/>
  <c r="K320" i="11"/>
  <c r="I319" i="11"/>
  <c r="K319" i="11"/>
  <c r="I318" i="11"/>
  <c r="K318" i="11"/>
  <c r="I317" i="11"/>
  <c r="K317" i="11"/>
  <c r="I316" i="11"/>
  <c r="K316" i="11"/>
  <c r="I315" i="11"/>
  <c r="K315" i="11"/>
  <c r="I314" i="11"/>
  <c r="K314" i="11"/>
  <c r="I313" i="11"/>
  <c r="K313" i="11"/>
  <c r="I312" i="11"/>
  <c r="K312" i="11"/>
  <c r="I311" i="11"/>
  <c r="K311" i="11"/>
  <c r="I310" i="11"/>
  <c r="K310" i="11"/>
  <c r="I309" i="11"/>
  <c r="K309" i="11"/>
  <c r="I308" i="11"/>
  <c r="K308" i="11"/>
  <c r="I307" i="11"/>
  <c r="K307" i="11"/>
  <c r="I305" i="11"/>
  <c r="K305" i="11"/>
  <c r="I304" i="11"/>
  <c r="K304" i="11"/>
  <c r="I303" i="11"/>
  <c r="K303" i="11"/>
  <c r="I302" i="11"/>
  <c r="K302" i="11"/>
  <c r="I301" i="11"/>
  <c r="K301" i="11"/>
  <c r="I300" i="11"/>
  <c r="K300" i="11"/>
  <c r="I299" i="11"/>
  <c r="K299" i="11"/>
  <c r="I298" i="11"/>
  <c r="K298" i="11"/>
  <c r="I297" i="11"/>
  <c r="K297" i="11"/>
  <c r="I296" i="11"/>
  <c r="K296" i="11"/>
  <c r="I295" i="11"/>
  <c r="K295" i="11"/>
  <c r="I294" i="11"/>
  <c r="K294" i="11"/>
  <c r="I293" i="11"/>
  <c r="K293" i="11"/>
  <c r="I292" i="11"/>
  <c r="K292" i="11"/>
  <c r="K291" i="11"/>
  <c r="I291" i="11"/>
  <c r="I290" i="11"/>
  <c r="K290" i="11"/>
  <c r="I289" i="11"/>
  <c r="K289" i="11"/>
  <c r="I288" i="11"/>
  <c r="K288" i="11"/>
  <c r="I287" i="11"/>
  <c r="K287" i="11"/>
  <c r="I285" i="11"/>
  <c r="K285" i="11"/>
  <c r="I286" i="11"/>
  <c r="K286" i="11"/>
  <c r="I284" i="11"/>
  <c r="K284" i="11"/>
  <c r="I283" i="11"/>
  <c r="K283" i="11"/>
  <c r="I282" i="11"/>
  <c r="K282" i="11"/>
  <c r="I281" i="11"/>
  <c r="K281" i="11"/>
  <c r="I280" i="11"/>
  <c r="K280" i="11"/>
  <c r="K279" i="11"/>
  <c r="I279" i="11"/>
  <c r="I278" i="11"/>
  <c r="K278" i="11"/>
  <c r="I277" i="11"/>
  <c r="K277" i="11"/>
  <c r="I276" i="11"/>
  <c r="K276" i="11"/>
  <c r="I275" i="11"/>
  <c r="K275" i="11"/>
  <c r="I274" i="11"/>
  <c r="K274" i="11"/>
  <c r="I273" i="11"/>
  <c r="K273" i="11"/>
  <c r="I272" i="11"/>
  <c r="K272" i="11"/>
  <c r="I271" i="11"/>
  <c r="K271" i="11"/>
  <c r="I270" i="11"/>
  <c r="K270" i="11"/>
  <c r="I268" i="11"/>
  <c r="K268" i="11"/>
  <c r="I269" i="11"/>
  <c r="K269" i="11"/>
  <c r="I267" i="11"/>
  <c r="K267" i="11"/>
  <c r="I266" i="11"/>
  <c r="K266" i="11"/>
  <c r="I265" i="11"/>
  <c r="K265" i="11"/>
  <c r="I261" i="11"/>
  <c r="K261" i="11"/>
  <c r="I264" i="11"/>
  <c r="K264" i="11"/>
  <c r="I263" i="11"/>
  <c r="K263" i="11"/>
  <c r="I262" i="11"/>
  <c r="K262" i="11"/>
  <c r="I260" i="11"/>
  <c r="K260" i="11"/>
  <c r="K259" i="11"/>
  <c r="I259" i="11"/>
  <c r="I258" i="11"/>
  <c r="K258" i="11"/>
  <c r="I257" i="11"/>
  <c r="K257" i="11"/>
  <c r="I256" i="11"/>
  <c r="K256" i="11"/>
  <c r="I255" i="11"/>
  <c r="K255" i="11"/>
  <c r="I254" i="11"/>
  <c r="K254" i="11"/>
  <c r="I253" i="11"/>
  <c r="K253" i="11"/>
  <c r="I252" i="11"/>
  <c r="K252" i="11"/>
  <c r="I250" i="11"/>
  <c r="K250" i="11"/>
  <c r="I251" i="11"/>
  <c r="K251" i="11"/>
  <c r="I248" i="11"/>
  <c r="K248" i="11"/>
  <c r="I247" i="11"/>
  <c r="K247" i="11"/>
  <c r="I246" i="11"/>
  <c r="K246" i="11"/>
  <c r="I245" i="11"/>
  <c r="K245" i="11"/>
  <c r="I244" i="11"/>
  <c r="K244" i="11"/>
  <c r="I243" i="11"/>
  <c r="K243" i="11"/>
  <c r="I242" i="11"/>
  <c r="K242" i="11"/>
  <c r="I241" i="11"/>
  <c r="K241" i="11"/>
  <c r="I240" i="11"/>
  <c r="K240" i="11"/>
  <c r="I239" i="11"/>
  <c r="K239" i="11"/>
  <c r="I238" i="11"/>
  <c r="K238" i="11"/>
  <c r="I237" i="11"/>
  <c r="K237" i="11"/>
  <c r="I236" i="11"/>
  <c r="K236" i="11"/>
  <c r="I235" i="11"/>
  <c r="K235" i="11"/>
  <c r="I234" i="11"/>
  <c r="K234" i="11"/>
  <c r="I233" i="11"/>
  <c r="K233" i="11"/>
  <c r="I232" i="11"/>
  <c r="K232" i="11"/>
  <c r="I231" i="11"/>
  <c r="K231" i="11"/>
  <c r="I230" i="11"/>
  <c r="K230" i="11"/>
  <c r="I229" i="11"/>
  <c r="K229" i="11"/>
  <c r="I228" i="11"/>
  <c r="K228" i="11"/>
  <c r="I227" i="11"/>
  <c r="K227" i="11"/>
  <c r="I226" i="11"/>
  <c r="K226" i="11"/>
  <c r="I225" i="11"/>
  <c r="K225" i="11"/>
  <c r="I224" i="11"/>
  <c r="K224" i="11"/>
  <c r="I223" i="11"/>
  <c r="K223" i="11"/>
  <c r="I222" i="11"/>
  <c r="K222" i="11"/>
  <c r="I221" i="11"/>
  <c r="K221" i="11"/>
  <c r="I220" i="11"/>
  <c r="K220" i="11"/>
  <c r="I219" i="11"/>
  <c r="K219" i="11"/>
  <c r="I218" i="11"/>
  <c r="K218" i="11"/>
  <c r="I217" i="11"/>
  <c r="K217" i="11"/>
  <c r="I216" i="11"/>
  <c r="K216" i="11"/>
  <c r="I215" i="11"/>
  <c r="K215" i="11"/>
  <c r="I590" i="9"/>
  <c r="I589" i="9"/>
  <c r="I587" i="9"/>
  <c r="I585" i="9"/>
  <c r="I586" i="9"/>
  <c r="I584" i="9"/>
  <c r="I582" i="9"/>
  <c r="I583" i="9"/>
  <c r="I581" i="9"/>
  <c r="I580" i="9"/>
  <c r="I577" i="9"/>
  <c r="I576" i="9"/>
  <c r="I578" i="9"/>
  <c r="I575" i="9"/>
  <c r="I574" i="9"/>
  <c r="I573" i="9"/>
  <c r="I571" i="9"/>
  <c r="I572" i="9"/>
  <c r="I570" i="9"/>
  <c r="I569" i="9"/>
  <c r="I568" i="9"/>
  <c r="I566" i="9"/>
  <c r="I567" i="9"/>
  <c r="I565" i="9"/>
  <c r="I563" i="9"/>
  <c r="I558" i="9"/>
  <c r="I554" i="9"/>
  <c r="I553" i="9"/>
  <c r="I551" i="9"/>
  <c r="I550" i="9"/>
  <c r="I540" i="9"/>
  <c r="I549" i="9"/>
  <c r="I545" i="9"/>
  <c r="I547" i="9"/>
  <c r="I546" i="9"/>
  <c r="I543" i="9"/>
  <c r="I542" i="9"/>
  <c r="I539" i="9"/>
  <c r="I541" i="9"/>
  <c r="I538" i="9"/>
  <c r="I535" i="9"/>
  <c r="I534" i="9"/>
  <c r="I536" i="9"/>
  <c r="I531" i="9"/>
  <c r="I527" i="9"/>
  <c r="I528" i="9"/>
  <c r="I526" i="9"/>
  <c r="I525" i="9"/>
  <c r="I523" i="9"/>
  <c r="I524" i="9"/>
  <c r="I522" i="9"/>
  <c r="I521" i="9"/>
  <c r="I519" i="9"/>
  <c r="I520" i="9"/>
  <c r="I518" i="9"/>
  <c r="I514" i="9"/>
  <c r="I511" i="9"/>
  <c r="I516" i="9"/>
  <c r="I517" i="9"/>
  <c r="I513" i="9"/>
  <c r="I515" i="9"/>
  <c r="I512" i="9"/>
  <c r="I510" i="9"/>
  <c r="I509" i="9"/>
  <c r="I508" i="9"/>
  <c r="I500" i="9"/>
  <c r="I507" i="9"/>
  <c r="I506" i="9"/>
  <c r="I505" i="9"/>
  <c r="I504" i="9"/>
  <c r="I503" i="9"/>
  <c r="I502" i="9"/>
  <c r="I501" i="9"/>
  <c r="I499" i="9"/>
  <c r="I497" i="9"/>
  <c r="I498" i="9"/>
  <c r="I496" i="9"/>
  <c r="I486" i="9"/>
  <c r="I495" i="9"/>
  <c r="I494" i="9"/>
  <c r="I493" i="9"/>
  <c r="I492" i="9"/>
  <c r="I491" i="9"/>
  <c r="I490" i="9"/>
  <c r="I489" i="9"/>
  <c r="I488" i="9"/>
  <c r="I487" i="9"/>
  <c r="I485" i="9"/>
  <c r="I484" i="9"/>
  <c r="I483" i="9"/>
  <c r="I482" i="9"/>
  <c r="I481" i="9"/>
  <c r="I480" i="9"/>
  <c r="I479" i="9"/>
  <c r="I478" i="9"/>
  <c r="I477" i="9"/>
  <c r="I476" i="9"/>
  <c r="I475" i="9"/>
  <c r="I469" i="9"/>
  <c r="I468" i="9"/>
  <c r="I467" i="9"/>
  <c r="I466" i="9"/>
  <c r="I465" i="9"/>
  <c r="I464" i="9"/>
  <c r="I462" i="9"/>
  <c r="I463" i="9"/>
  <c r="I461" i="9"/>
  <c r="I460" i="9"/>
  <c r="I458" i="9"/>
  <c r="I459" i="9"/>
  <c r="I457" i="9"/>
  <c r="I456" i="9"/>
  <c r="I455" i="9"/>
  <c r="I454" i="9"/>
  <c r="I453" i="9"/>
  <c r="I452" i="9"/>
  <c r="I450" i="9"/>
  <c r="I451" i="9"/>
  <c r="I449" i="9"/>
  <c r="I448" i="9"/>
  <c r="I447" i="9"/>
  <c r="I445" i="9"/>
  <c r="I446" i="9"/>
  <c r="I444" i="9"/>
  <c r="I443" i="9"/>
  <c r="I442" i="9"/>
  <c r="I441" i="9"/>
  <c r="I440" i="9"/>
  <c r="I439" i="9"/>
  <c r="I438" i="9"/>
  <c r="I437" i="9"/>
  <c r="I436" i="9"/>
  <c r="I434" i="9"/>
  <c r="I435" i="9"/>
  <c r="I433" i="9"/>
  <c r="I432" i="9"/>
  <c r="I431" i="9"/>
  <c r="I429" i="9"/>
  <c r="I430" i="9"/>
  <c r="I428" i="9"/>
  <c r="I427" i="9"/>
  <c r="I426" i="9"/>
  <c r="I425" i="9"/>
  <c r="I424" i="9"/>
  <c r="I423" i="9"/>
  <c r="I422" i="9"/>
  <c r="I421" i="9"/>
  <c r="I420" i="9"/>
  <c r="I418" i="9"/>
  <c r="I419" i="9"/>
  <c r="I417" i="9"/>
  <c r="I416" i="9"/>
  <c r="I415" i="9"/>
  <c r="I414" i="9"/>
  <c r="I413" i="9"/>
  <c r="I412" i="9"/>
  <c r="I411" i="9"/>
  <c r="I410" i="9"/>
  <c r="I409" i="9"/>
  <c r="I408" i="9"/>
  <c r="I407" i="9"/>
  <c r="I406" i="9"/>
  <c r="I405" i="9"/>
  <c r="I404" i="9"/>
  <c r="I403" i="9"/>
  <c r="I402" i="9"/>
  <c r="I401" i="9"/>
  <c r="I400" i="9"/>
  <c r="I399" i="9"/>
  <c r="I398" i="9"/>
  <c r="I214" i="11"/>
  <c r="K214" i="11"/>
  <c r="I213" i="11"/>
  <c r="K213" i="11"/>
  <c r="I212" i="11"/>
  <c r="K212" i="11"/>
  <c r="I211" i="11"/>
  <c r="K211" i="11"/>
  <c r="I210" i="11"/>
  <c r="K210" i="11"/>
  <c r="I209" i="11"/>
  <c r="K209" i="11"/>
  <c r="I208" i="11"/>
  <c r="K208" i="11"/>
  <c r="I207" i="11"/>
  <c r="K207" i="11"/>
  <c r="I206" i="11"/>
  <c r="K206" i="11"/>
  <c r="I205" i="11"/>
  <c r="K205" i="11"/>
  <c r="I204" i="11"/>
  <c r="K204" i="11"/>
  <c r="I203" i="11"/>
  <c r="K203" i="11"/>
  <c r="I202" i="11"/>
  <c r="K202" i="11"/>
  <c r="I201" i="11"/>
  <c r="K201" i="11"/>
  <c r="I200" i="11"/>
  <c r="K200" i="11"/>
  <c r="K199" i="11"/>
  <c r="I199" i="11"/>
  <c r="I198" i="11"/>
  <c r="K198" i="11"/>
  <c r="I197" i="11"/>
  <c r="K197" i="11"/>
  <c r="I196" i="11"/>
  <c r="K196" i="11"/>
  <c r="K195" i="11"/>
  <c r="I195" i="11"/>
  <c r="K194" i="11"/>
  <c r="I194" i="11"/>
  <c r="I397" i="9"/>
  <c r="I396" i="9"/>
  <c r="I395" i="9"/>
  <c r="I394" i="9"/>
  <c r="I393" i="9"/>
  <c r="I392" i="9"/>
  <c r="I391" i="9"/>
  <c r="I390" i="9"/>
  <c r="I389" i="9"/>
  <c r="I388" i="9"/>
  <c r="I387" i="9"/>
  <c r="I386" i="9"/>
  <c r="I384" i="9"/>
  <c r="I385" i="9"/>
  <c r="I382" i="9"/>
  <c r="I383" i="9"/>
  <c r="I381" i="9"/>
  <c r="I380" i="9"/>
  <c r="I379" i="9"/>
  <c r="I377" i="9"/>
  <c r="I378" i="9"/>
  <c r="I375" i="9"/>
  <c r="I376" i="9"/>
  <c r="I373" i="9"/>
  <c r="I374" i="9"/>
  <c r="I372" i="9"/>
  <c r="I371" i="9"/>
  <c r="I370" i="9"/>
  <c r="I369" i="9"/>
  <c r="I368" i="9"/>
  <c r="I367" i="9"/>
  <c r="I366" i="9"/>
  <c r="I364" i="9"/>
  <c r="I365" i="9"/>
  <c r="I363" i="9"/>
  <c r="I361" i="9"/>
  <c r="I362" i="9"/>
  <c r="I360" i="9"/>
  <c r="I359" i="9"/>
  <c r="I358" i="9"/>
  <c r="I356" i="9"/>
  <c r="I357" i="9"/>
  <c r="I355" i="9"/>
  <c r="I354" i="9"/>
  <c r="I353" i="9"/>
  <c r="I352" i="9"/>
  <c r="I351" i="9"/>
  <c r="I350" i="9"/>
  <c r="I349" i="9"/>
  <c r="I348" i="9"/>
  <c r="I347" i="9"/>
  <c r="I346" i="9"/>
  <c r="I345" i="9"/>
  <c r="I344" i="9"/>
  <c r="I343" i="9"/>
  <c r="I342" i="9"/>
  <c r="I341" i="9"/>
  <c r="I340" i="9"/>
  <c r="I339" i="9"/>
  <c r="I338" i="9"/>
  <c r="I337" i="9"/>
  <c r="I336" i="9"/>
  <c r="I335" i="9"/>
  <c r="I334" i="9"/>
  <c r="I332" i="9"/>
  <c r="I333" i="9"/>
  <c r="I331" i="9"/>
  <c r="I330" i="9"/>
  <c r="I329" i="9"/>
  <c r="I328" i="9"/>
  <c r="I327" i="9"/>
  <c r="I326" i="9"/>
  <c r="I325" i="9"/>
  <c r="I324" i="9"/>
  <c r="I323" i="9"/>
  <c r="I321" i="9"/>
  <c r="I322" i="9"/>
  <c r="I320" i="9"/>
  <c r="I318" i="9"/>
  <c r="I319" i="9"/>
  <c r="I317" i="9"/>
  <c r="I316" i="9"/>
  <c r="I315" i="9"/>
  <c r="I314" i="9"/>
  <c r="I313" i="9"/>
  <c r="I312" i="9"/>
  <c r="I311" i="9"/>
  <c r="I309" i="9"/>
  <c r="I310" i="9"/>
  <c r="I308" i="9"/>
  <c r="I307" i="9"/>
  <c r="I306" i="9"/>
  <c r="I304" i="9"/>
  <c r="I305" i="9"/>
  <c r="I303" i="9"/>
  <c r="I302" i="9"/>
  <c r="I301" i="9"/>
  <c r="I299" i="9"/>
  <c r="I300" i="9"/>
  <c r="I298" i="9"/>
  <c r="I297" i="9"/>
  <c r="I296" i="9"/>
  <c r="I294" i="9"/>
  <c r="I295" i="9"/>
  <c r="I293" i="9"/>
  <c r="I292" i="9"/>
  <c r="I291" i="9"/>
  <c r="I290" i="9"/>
  <c r="I288" i="9"/>
  <c r="I289" i="9"/>
  <c r="I286" i="9"/>
  <c r="I287" i="9"/>
  <c r="I285" i="9"/>
  <c r="I283" i="9"/>
  <c r="I284" i="9"/>
  <c r="I281" i="9"/>
  <c r="I282" i="9"/>
  <c r="I280" i="9"/>
  <c r="I278" i="9"/>
  <c r="I279" i="9"/>
  <c r="I277" i="9"/>
  <c r="I276" i="9"/>
  <c r="I275" i="9"/>
  <c r="I274" i="9"/>
  <c r="I273" i="9"/>
  <c r="I271" i="9"/>
  <c r="I272" i="9"/>
  <c r="I269" i="9"/>
  <c r="I270" i="9"/>
  <c r="I268" i="9"/>
  <c r="I267" i="9"/>
  <c r="I265" i="9"/>
  <c r="I264" i="9"/>
  <c r="I263" i="9"/>
  <c r="I262" i="9"/>
  <c r="I261" i="9"/>
  <c r="I260" i="9"/>
  <c r="I259" i="9"/>
  <c r="I258" i="9"/>
  <c r="I257" i="9"/>
  <c r="I255" i="9"/>
  <c r="I256" i="9"/>
  <c r="I253" i="9"/>
  <c r="I254" i="9"/>
  <c r="I252" i="9"/>
  <c r="I251" i="9"/>
  <c r="I250" i="9"/>
  <c r="I248" i="9"/>
  <c r="I249" i="9"/>
  <c r="I247" i="9"/>
  <c r="I246" i="9"/>
  <c r="I245" i="9"/>
  <c r="I244" i="9"/>
  <c r="I243" i="9"/>
  <c r="I242" i="9"/>
  <c r="I241" i="9"/>
  <c r="I240" i="9"/>
  <c r="I239" i="9"/>
  <c r="I238" i="9"/>
  <c r="I237" i="9"/>
  <c r="I235" i="9"/>
  <c r="I236" i="9"/>
  <c r="I234" i="9"/>
  <c r="I233" i="9"/>
  <c r="I232" i="9"/>
  <c r="I231" i="9"/>
  <c r="I230" i="9"/>
  <c r="I229" i="9"/>
  <c r="I193" i="11"/>
  <c r="K193" i="11"/>
  <c r="I192" i="11"/>
  <c r="K192" i="11"/>
  <c r="I191" i="11"/>
  <c r="K191" i="11"/>
  <c r="I190" i="11"/>
  <c r="K190" i="11"/>
  <c r="K189" i="11"/>
  <c r="I189" i="11"/>
  <c r="I188" i="11"/>
  <c r="K188" i="11"/>
  <c r="I187" i="11"/>
  <c r="K187" i="11"/>
  <c r="I186" i="11"/>
  <c r="K186" i="11"/>
  <c r="I185" i="11"/>
  <c r="K185" i="11"/>
  <c r="I184" i="11"/>
  <c r="K184" i="11"/>
  <c r="I183" i="11"/>
  <c r="K183" i="11"/>
  <c r="I182" i="11"/>
  <c r="K182" i="11"/>
  <c r="I181" i="11"/>
  <c r="K181" i="11"/>
  <c r="I180" i="11"/>
  <c r="K180" i="11"/>
  <c r="I179" i="11"/>
  <c r="K179" i="11"/>
  <c r="I178" i="11"/>
  <c r="K178" i="11"/>
  <c r="I177" i="11"/>
  <c r="K177" i="11"/>
  <c r="I176" i="11"/>
  <c r="K176" i="11"/>
  <c r="I175" i="11"/>
  <c r="K175" i="11"/>
  <c r="I174" i="11"/>
  <c r="K174" i="11"/>
  <c r="I173" i="11"/>
  <c r="K173" i="11"/>
  <c r="I172" i="11"/>
  <c r="K172" i="11"/>
  <c r="I171" i="11"/>
  <c r="K171" i="11"/>
  <c r="I170" i="11"/>
  <c r="K170" i="11"/>
  <c r="I169" i="11"/>
  <c r="K169" i="11"/>
  <c r="I168" i="11"/>
  <c r="K168" i="11"/>
  <c r="I167" i="11"/>
  <c r="K167" i="11"/>
  <c r="I166" i="11"/>
  <c r="K166" i="11"/>
  <c r="I165" i="11"/>
  <c r="K165" i="11"/>
  <c r="I164" i="11"/>
  <c r="K164" i="11"/>
  <c r="I163" i="11"/>
  <c r="K163" i="11"/>
  <c r="I162" i="11"/>
  <c r="K162" i="11"/>
  <c r="I161" i="11"/>
  <c r="K161" i="11"/>
  <c r="I160" i="11"/>
  <c r="K160" i="11"/>
  <c r="I159" i="11"/>
  <c r="K159" i="11"/>
  <c r="I158" i="11"/>
  <c r="K158" i="11"/>
  <c r="I157" i="11"/>
  <c r="K157" i="11"/>
  <c r="I156" i="11"/>
  <c r="K156" i="11"/>
  <c r="K155" i="11"/>
  <c r="I155" i="11"/>
  <c r="I154" i="11"/>
  <c r="K154" i="11"/>
  <c r="I153" i="11"/>
  <c r="K153" i="11"/>
  <c r="I152" i="11"/>
  <c r="K152" i="11"/>
  <c r="I151" i="11"/>
  <c r="K151" i="11"/>
  <c r="I150" i="11"/>
  <c r="K150" i="11"/>
  <c r="I149" i="11"/>
  <c r="K149" i="11"/>
  <c r="I148" i="11"/>
  <c r="K148" i="11"/>
  <c r="I147" i="11"/>
  <c r="K147" i="11"/>
  <c r="I146" i="11"/>
  <c r="K146" i="11"/>
  <c r="I145" i="11"/>
  <c r="K145" i="11"/>
  <c r="I144" i="11"/>
  <c r="K144" i="11"/>
  <c r="I143" i="11"/>
  <c r="K143" i="11"/>
  <c r="I142" i="11"/>
  <c r="K142" i="11"/>
  <c r="I141" i="11"/>
  <c r="K141" i="11"/>
  <c r="I140" i="11"/>
  <c r="K140" i="11"/>
  <c r="I139" i="11"/>
  <c r="K139" i="11"/>
  <c r="I138" i="11"/>
  <c r="K138" i="11"/>
  <c r="K137" i="11"/>
  <c r="I137" i="11"/>
  <c r="I136" i="11"/>
  <c r="K136" i="11"/>
  <c r="I135" i="11"/>
  <c r="K135" i="11"/>
  <c r="I134" i="11"/>
  <c r="K134" i="11"/>
  <c r="I133" i="11"/>
  <c r="K133" i="11"/>
  <c r="I132" i="11"/>
  <c r="K132" i="11"/>
  <c r="I131" i="11"/>
  <c r="K131" i="11"/>
  <c r="I130" i="11"/>
  <c r="K130" i="11"/>
  <c r="I129" i="11"/>
  <c r="K129" i="11"/>
  <c r="K128" i="11"/>
  <c r="I128" i="11"/>
  <c r="K127" i="11"/>
  <c r="I127" i="11"/>
  <c r="I126" i="11"/>
  <c r="K126" i="11"/>
  <c r="K114" i="11"/>
  <c r="I114" i="11"/>
  <c r="K125" i="11"/>
  <c r="I125" i="11"/>
  <c r="I124" i="11"/>
  <c r="K124" i="11"/>
  <c r="I123" i="11"/>
  <c r="K123" i="11"/>
  <c r="K122" i="11"/>
  <c r="I122" i="11"/>
  <c r="I121" i="11"/>
  <c r="K121" i="11"/>
  <c r="I120" i="11"/>
  <c r="K120" i="11"/>
  <c r="I119" i="11"/>
  <c r="K119" i="11"/>
  <c r="I118" i="11"/>
  <c r="K118" i="11"/>
  <c r="K117" i="11"/>
  <c r="I117" i="11"/>
  <c r="I116" i="11"/>
  <c r="K116" i="11"/>
  <c r="I115" i="11"/>
  <c r="K115" i="11"/>
  <c r="I113" i="11"/>
  <c r="K113" i="11"/>
  <c r="I112" i="11"/>
  <c r="K112" i="11"/>
  <c r="I111" i="11"/>
  <c r="K111" i="11"/>
  <c r="I110" i="11"/>
  <c r="K110" i="11"/>
  <c r="I109" i="11"/>
  <c r="K109" i="11"/>
  <c r="I108" i="11"/>
  <c r="K108" i="11"/>
  <c r="I107" i="11"/>
  <c r="K107" i="11"/>
  <c r="I106" i="11"/>
  <c r="K106" i="11"/>
  <c r="I105" i="11"/>
  <c r="K105" i="11"/>
  <c r="I104" i="11"/>
  <c r="K104" i="11"/>
  <c r="I103" i="11"/>
  <c r="K103" i="11"/>
  <c r="I102" i="11"/>
  <c r="K102" i="11"/>
  <c r="I101" i="11"/>
  <c r="K101" i="11"/>
  <c r="I100" i="11"/>
  <c r="K100" i="11"/>
  <c r="K99" i="11"/>
  <c r="I99" i="11"/>
  <c r="I98" i="11"/>
  <c r="K98" i="11"/>
  <c r="I97" i="11"/>
  <c r="K97" i="11"/>
  <c r="I96" i="11"/>
  <c r="K96" i="11"/>
  <c r="I228" i="9"/>
  <c r="I226" i="9"/>
  <c r="I227" i="9"/>
  <c r="I224" i="9"/>
  <c r="I225" i="9"/>
  <c r="I223" i="9"/>
  <c r="I222" i="9"/>
  <c r="I221" i="9"/>
  <c r="I220" i="9"/>
  <c r="I219" i="9"/>
  <c r="I218" i="9"/>
  <c r="I217" i="9"/>
  <c r="I215" i="9"/>
  <c r="I216" i="9"/>
  <c r="I214" i="9"/>
  <c r="I212" i="9"/>
  <c r="I213" i="9"/>
  <c r="I211" i="9"/>
  <c r="I210" i="9"/>
  <c r="I209" i="9"/>
  <c r="I208" i="9"/>
  <c r="I207" i="9"/>
  <c r="I206" i="9"/>
  <c r="I205" i="9"/>
  <c r="I204" i="9"/>
  <c r="I203" i="9"/>
  <c r="I202" i="9"/>
  <c r="I201" i="9"/>
  <c r="I200" i="9"/>
  <c r="I199" i="9"/>
  <c r="I198" i="9"/>
  <c r="I197" i="9"/>
  <c r="I196" i="9"/>
  <c r="I195" i="9"/>
  <c r="I194" i="9"/>
  <c r="I193" i="9"/>
  <c r="I192" i="9"/>
  <c r="I191" i="9"/>
  <c r="I190" i="9"/>
  <c r="I189" i="9"/>
  <c r="I188" i="9"/>
  <c r="I187" i="9"/>
  <c r="I186" i="9"/>
  <c r="I184" i="9"/>
  <c r="I185" i="9"/>
  <c r="I183" i="9"/>
  <c r="I182" i="9"/>
  <c r="I181" i="9"/>
  <c r="I180" i="9"/>
  <c r="I95" i="11"/>
  <c r="K95" i="11"/>
  <c r="I94" i="11"/>
  <c r="K94" i="11"/>
  <c r="I93" i="11"/>
  <c r="K93" i="11"/>
  <c r="I92" i="11"/>
  <c r="K92" i="11"/>
  <c r="I91" i="11"/>
  <c r="K91" i="11"/>
  <c r="I90" i="11"/>
  <c r="K90" i="11"/>
  <c r="I89" i="11"/>
  <c r="K89" i="11"/>
  <c r="I88" i="11"/>
  <c r="K88" i="11"/>
  <c r="K87" i="11"/>
  <c r="I87" i="11"/>
  <c r="I179" i="9"/>
  <c r="I178" i="9"/>
  <c r="I177" i="9"/>
  <c r="I176" i="9"/>
  <c r="I175" i="9"/>
  <c r="I174" i="9"/>
  <c r="I173" i="9"/>
  <c r="I171" i="9"/>
  <c r="I172" i="9"/>
  <c r="I170" i="9"/>
  <c r="I169" i="9"/>
  <c r="I168" i="9"/>
  <c r="I166" i="9"/>
  <c r="I167" i="9"/>
  <c r="I165" i="9"/>
  <c r="I164" i="9"/>
  <c r="I163" i="9"/>
  <c r="I162" i="9"/>
  <c r="I161" i="9"/>
  <c r="I160" i="9"/>
  <c r="I158" i="9"/>
  <c r="I159" i="9"/>
  <c r="I157" i="9"/>
  <c r="I155" i="9"/>
  <c r="I156" i="9"/>
  <c r="I154" i="9"/>
  <c r="I153" i="9"/>
  <c r="I152" i="9"/>
  <c r="I151" i="9"/>
  <c r="I150" i="9"/>
  <c r="I149" i="9"/>
  <c r="I148" i="9"/>
  <c r="I147" i="9"/>
  <c r="I146" i="9"/>
  <c r="I145" i="9"/>
  <c r="I143" i="9"/>
  <c r="I144" i="9"/>
  <c r="I142" i="9"/>
  <c r="I141" i="9"/>
  <c r="I140" i="9"/>
  <c r="I139" i="9"/>
  <c r="I138" i="9"/>
  <c r="I137" i="9"/>
  <c r="I135" i="9"/>
  <c r="I136" i="9"/>
  <c r="I86" i="11"/>
  <c r="K86" i="11"/>
  <c r="I85" i="11"/>
  <c r="K85" i="11"/>
  <c r="I84" i="11"/>
  <c r="K84" i="11"/>
  <c r="I83" i="11"/>
  <c r="K83" i="11"/>
  <c r="I82" i="11"/>
  <c r="K82" i="11"/>
  <c r="K81" i="11"/>
  <c r="I81" i="11"/>
  <c r="I80" i="11"/>
  <c r="K80" i="11"/>
  <c r="K79" i="11"/>
  <c r="I79" i="11"/>
  <c r="I78" i="11"/>
  <c r="K78" i="11"/>
  <c r="I77" i="11"/>
  <c r="K77" i="11"/>
  <c r="K76" i="11"/>
  <c r="I76" i="11"/>
  <c r="I75" i="11"/>
  <c r="K75" i="11"/>
  <c r="I74" i="11"/>
  <c r="K74" i="11"/>
  <c r="I73" i="11"/>
  <c r="K73" i="11"/>
  <c r="I72" i="11"/>
  <c r="K72" i="11"/>
  <c r="I71" i="11"/>
  <c r="K71" i="11"/>
  <c r="I70" i="11"/>
  <c r="K70" i="11"/>
  <c r="I69" i="11"/>
  <c r="K69" i="11"/>
  <c r="I68" i="11"/>
  <c r="K68" i="11"/>
  <c r="I67" i="11"/>
  <c r="K67" i="11"/>
  <c r="K66" i="11"/>
  <c r="I66" i="11"/>
  <c r="I65" i="11"/>
  <c r="K65" i="11"/>
  <c r="I63" i="11"/>
  <c r="K63" i="11"/>
  <c r="I62" i="11"/>
  <c r="K62" i="11"/>
  <c r="I61" i="11"/>
  <c r="K61" i="11"/>
  <c r="I60" i="11"/>
  <c r="K60" i="11"/>
  <c r="I134" i="9"/>
  <c r="I133" i="9"/>
  <c r="I132" i="9"/>
  <c r="I131" i="9"/>
  <c r="I130" i="9"/>
  <c r="I129" i="9"/>
  <c r="I128" i="9"/>
  <c r="I126" i="9"/>
  <c r="I127" i="9"/>
  <c r="I125" i="9"/>
  <c r="I124" i="9"/>
  <c r="I123" i="9"/>
  <c r="I122" i="9"/>
  <c r="I121" i="9"/>
  <c r="I120" i="9"/>
  <c r="I119" i="9"/>
  <c r="I118" i="9"/>
  <c r="I117" i="9"/>
  <c r="I116" i="9"/>
  <c r="I59" i="11"/>
  <c r="K59" i="11"/>
  <c r="I58" i="11"/>
  <c r="K58" i="11"/>
  <c r="I57" i="11"/>
  <c r="K57" i="11"/>
  <c r="I56" i="11"/>
  <c r="K56" i="11"/>
  <c r="I55" i="11"/>
  <c r="K55" i="11"/>
  <c r="I54" i="11"/>
  <c r="K54" i="11"/>
  <c r="I53" i="11"/>
  <c r="K53" i="11"/>
  <c r="I52" i="11"/>
  <c r="K52" i="11"/>
  <c r="I51" i="11"/>
  <c r="K51" i="11"/>
  <c r="I50" i="11"/>
  <c r="K50" i="11"/>
  <c r="I115" i="9"/>
  <c r="I114" i="9"/>
  <c r="I113" i="9"/>
  <c r="I112" i="9"/>
  <c r="I111" i="9"/>
  <c r="I110" i="9"/>
  <c r="I109" i="9"/>
  <c r="I108" i="9"/>
  <c r="I49" i="11"/>
  <c r="K49" i="11"/>
  <c r="I48" i="11"/>
  <c r="K48" i="11"/>
  <c r="I47" i="11"/>
  <c r="K47" i="11"/>
  <c r="I46" i="11"/>
  <c r="K46" i="11"/>
  <c r="I45" i="11"/>
  <c r="K45" i="11"/>
  <c r="I44" i="11"/>
  <c r="K44" i="11"/>
  <c r="I43" i="11"/>
  <c r="K43" i="11"/>
  <c r="I42" i="11"/>
  <c r="K42" i="11"/>
  <c r="I41" i="11"/>
  <c r="K41" i="11"/>
  <c r="I40" i="11"/>
  <c r="K40" i="11"/>
  <c r="I39" i="11"/>
  <c r="K39" i="11"/>
  <c r="J35" i="11"/>
  <c r="I38" i="11"/>
  <c r="K38" i="11"/>
  <c r="I107" i="9"/>
  <c r="I106" i="9"/>
  <c r="I105" i="9"/>
  <c r="I104" i="9"/>
  <c r="I102" i="9"/>
  <c r="I103" i="9"/>
  <c r="I101" i="9"/>
  <c r="I100" i="9"/>
  <c r="I99" i="9"/>
  <c r="K37" i="11"/>
  <c r="I37" i="11"/>
  <c r="K36" i="11"/>
  <c r="I36" i="11"/>
  <c r="H35" i="11"/>
  <c r="I98" i="9"/>
  <c r="I97" i="9"/>
  <c r="I96" i="9"/>
  <c r="I95" i="9"/>
  <c r="I94" i="9"/>
  <c r="I93" i="9"/>
  <c r="I92" i="9"/>
  <c r="I90" i="9"/>
  <c r="I91" i="9"/>
  <c r="I89" i="9"/>
  <c r="I88" i="9"/>
  <c r="I87" i="9"/>
  <c r="I86" i="9"/>
  <c r="I85" i="9"/>
  <c r="I83" i="9"/>
  <c r="I84" i="9"/>
  <c r="I82" i="9"/>
  <c r="I81" i="9"/>
  <c r="I80" i="9"/>
  <c r="I79" i="9"/>
  <c r="I78" i="9"/>
  <c r="I77" i="9"/>
  <c r="I75" i="9"/>
  <c r="I76" i="9"/>
  <c r="I73" i="9"/>
  <c r="I74" i="9"/>
  <c r="I71" i="9"/>
  <c r="I72" i="9"/>
  <c r="I70" i="9"/>
  <c r="I69" i="9"/>
  <c r="I67" i="9"/>
  <c r="I68" i="9"/>
  <c r="I66" i="9"/>
  <c r="I65" i="9"/>
  <c r="I63" i="9"/>
  <c r="I64" i="9"/>
  <c r="I62" i="9"/>
  <c r="I61" i="9"/>
  <c r="I60" i="9"/>
  <c r="I59" i="9"/>
  <c r="I57" i="9"/>
  <c r="I58" i="9"/>
  <c r="I55" i="9"/>
  <c r="I56" i="9"/>
  <c r="I53" i="9"/>
  <c r="I54" i="9"/>
  <c r="I51" i="9"/>
  <c r="I52" i="9"/>
  <c r="I50" i="9"/>
  <c r="I48" i="9"/>
  <c r="I49" i="9"/>
  <c r="I47" i="9"/>
  <c r="I46" i="9"/>
  <c r="I45" i="9"/>
  <c r="I43" i="9"/>
  <c r="I44" i="9"/>
  <c r="I42" i="9"/>
  <c r="I40" i="9"/>
  <c r="I41" i="9"/>
  <c r="I38" i="9"/>
  <c r="I39" i="9"/>
  <c r="I37" i="9"/>
  <c r="I36" i="9"/>
  <c r="I35" i="9"/>
  <c r="I34" i="9"/>
  <c r="I32" i="9"/>
  <c r="I33" i="9"/>
  <c r="I31" i="9"/>
  <c r="I29" i="9"/>
  <c r="I30" i="9"/>
  <c r="I27" i="9"/>
  <c r="I28" i="9"/>
  <c r="I26" i="9"/>
  <c r="I25" i="9"/>
  <c r="I24" i="9"/>
  <c r="I23" i="9"/>
  <c r="I22" i="9"/>
  <c r="I20" i="9"/>
  <c r="I21" i="9"/>
  <c r="I19" i="9"/>
  <c r="I17" i="9"/>
  <c r="I18" i="9"/>
  <c r="I16" i="9"/>
  <c r="I14" i="9"/>
  <c r="I15" i="9"/>
  <c r="I13" i="9"/>
  <c r="I10" i="9"/>
  <c r="I11" i="9"/>
  <c r="I8" i="9"/>
  <c r="I9" i="9"/>
  <c r="I7" i="9"/>
  <c r="I6" i="9"/>
  <c r="L6" i="9"/>
  <c r="M6" i="9"/>
  <c r="I5" i="9"/>
  <c r="M5" i="9"/>
  <c r="I4" i="9"/>
  <c r="M4" i="9"/>
  <c r="I35" i="11"/>
  <c r="K35" i="11"/>
  <c r="I34" i="11"/>
  <c r="K34" i="11"/>
  <c r="I33" i="11"/>
  <c r="K33" i="11"/>
  <c r="H31" i="11"/>
  <c r="I32" i="11"/>
  <c r="K32" i="11"/>
  <c r="J31" i="11"/>
  <c r="I31" i="11"/>
  <c r="K31" i="11"/>
  <c r="K30" i="11"/>
  <c r="I30" i="11"/>
  <c r="K29" i="11"/>
  <c r="I29" i="11"/>
  <c r="K28" i="11"/>
  <c r="I28" i="11"/>
  <c r="I27" i="11"/>
  <c r="K27" i="11"/>
  <c r="K26" i="11"/>
  <c r="I26" i="11"/>
  <c r="I25" i="11"/>
  <c r="K25" i="11"/>
  <c r="I24" i="11"/>
  <c r="K24" i="11"/>
  <c r="I23" i="11"/>
  <c r="K23" i="11"/>
  <c r="I22" i="11"/>
  <c r="K22" i="11"/>
  <c r="I21" i="11"/>
  <c r="K21" i="11"/>
  <c r="H19" i="11"/>
  <c r="I20" i="11"/>
  <c r="K20" i="11"/>
  <c r="J19" i="11"/>
  <c r="I19" i="11"/>
  <c r="K19" i="11"/>
  <c r="K18" i="11"/>
  <c r="I18" i="11"/>
  <c r="K16" i="11"/>
  <c r="I17" i="11"/>
  <c r="K17" i="11"/>
  <c r="I16" i="11"/>
  <c r="K14" i="11"/>
  <c r="K15" i="11"/>
  <c r="I15" i="11"/>
  <c r="I14" i="11"/>
  <c r="I13" i="11"/>
  <c r="K13" i="11"/>
  <c r="K12" i="11"/>
  <c r="I12" i="11"/>
  <c r="K11" i="11"/>
  <c r="I11" i="11"/>
  <c r="I10" i="11"/>
  <c r="K10" i="11"/>
  <c r="H9" i="11"/>
  <c r="J9" i="11"/>
  <c r="K9" i="11"/>
  <c r="I9" i="11"/>
  <c r="I8" i="11"/>
  <c r="K8" i="11"/>
  <c r="K7" i="11"/>
  <c r="I7" i="11"/>
  <c r="H5" i="11"/>
  <c r="I6" i="11"/>
  <c r="K6" i="11"/>
  <c r="I5" i="11"/>
  <c r="J5" i="11"/>
  <c r="K5" i="11"/>
  <c r="K3" i="11"/>
  <c r="H4" i="11"/>
  <c r="J4" i="11"/>
  <c r="K4" i="11"/>
  <c r="I4" i="11"/>
  <c r="I3" i="11"/>
  <c r="I2" i="11"/>
  <c r="K2" i="11"/>
  <c r="M2" i="9"/>
  <c r="M3" i="9"/>
  <c r="I3" i="9"/>
  <c r="I2" i="9"/>
  <c r="K116" i="9" a="1"/>
  <c r="K116" i="9" s="1"/>
  <c r="K59" i="9" a="1"/>
  <c r="K59" i="9" s="1"/>
  <c r="K68" i="9" a="1"/>
  <c r="K68" i="9" s="1"/>
  <c r="K69" i="9" s="1" a="1"/>
  <c r="K69" i="9" s="1"/>
  <c r="K70" i="9" s="1" a="1"/>
  <c r="K70" i="9" s="1"/>
  <c r="K71" i="9" s="1" a="1"/>
  <c r="K71" i="9" s="1"/>
  <c r="K72" i="9" s="1" a="1"/>
  <c r="K72" i="9" s="1"/>
  <c r="K73" i="9" s="1" a="1"/>
  <c r="K73" i="9" s="1"/>
  <c r="K74" i="9" s="1" a="1"/>
  <c r="K74" i="9" s="1"/>
  <c r="K75" i="9" s="1" a="1"/>
  <c r="K75" i="9" s="1"/>
  <c r="K49" i="9" a="1"/>
  <c r="K49" i="9" s="1"/>
  <c r="K126" i="9" a="1"/>
  <c r="K126" i="9" s="1"/>
  <c r="K127" i="9" s="1" a="1"/>
  <c r="K127" i="9" s="1"/>
  <c r="K128" i="9" s="1" a="1"/>
  <c r="K128" i="9" s="1"/>
  <c r="K129" i="9" s="1" a="1"/>
  <c r="K129" i="9" s="1"/>
  <c r="K130" i="9" s="1" a="1"/>
  <c r="K130" i="9" s="1"/>
  <c r="K131" i="9" s="1" a="1"/>
  <c r="K131" i="9" s="1"/>
  <c r="K132" i="9" s="1" a="1"/>
  <c r="K132" i="9" s="1"/>
  <c r="K38" i="9" a="1"/>
  <c r="K38" i="9" s="1"/>
  <c r="K39" i="9" s="1" a="1"/>
  <c r="K39" i="9" s="1"/>
  <c r="K40" i="9" s="1" a="1"/>
  <c r="K40" i="9" s="1"/>
  <c r="K41" i="9" s="1" a="1"/>
  <c r="K41" i="9" s="1"/>
  <c r="K42" i="9" s="1" a="1"/>
  <c r="K42" i="9" s="1"/>
  <c r="K43" i="9" s="1" a="1"/>
  <c r="K43" i="9" s="1"/>
  <c r="K44" i="9" s="1" a="1"/>
  <c r="K44" i="9" s="1"/>
  <c r="K45" i="9" s="1" a="1"/>
  <c r="K45" i="9" s="1"/>
  <c r="K46" i="9" s="1" a="1"/>
  <c r="K46" i="9" s="1"/>
  <c r="K7" i="9" a="1"/>
  <c r="K7" i="9" s="1"/>
  <c r="K14" i="9" a="1"/>
  <c r="K14" i="9" s="1"/>
  <c r="K15" i="9" s="1" a="1"/>
  <c r="K15" i="9" s="1"/>
  <c r="K16" i="9" s="1" a="1"/>
  <c r="K16" i="9" s="1"/>
  <c r="K17" i="9" s="1" a="1"/>
  <c r="K17" i="9" s="1"/>
  <c r="K18" i="9" s="1" a="1"/>
  <c r="K18" i="9" s="1"/>
  <c r="K21" i="9" a="1"/>
  <c r="K21" i="9" s="1"/>
  <c r="K22" i="9" s="1" a="1"/>
  <c r="K22" i="9" s="1"/>
  <c r="K23" i="9" s="1" a="1"/>
  <c r="K23" i="9" s="1"/>
  <c r="K24" i="9" s="1" a="1"/>
  <c r="K24" i="9" s="1"/>
  <c r="K25" i="9" s="1" a="1"/>
  <c r="K25" i="9" s="1"/>
  <c r="K29" i="9" a="1"/>
  <c r="K29" i="9" s="1"/>
  <c r="K78" i="9" a="1"/>
  <c r="K78" i="9" s="1"/>
  <c r="K79" i="9" s="1" a="1"/>
  <c r="K79" i="9" s="1"/>
  <c r="K80" i="9" s="1" a="1"/>
  <c r="K80" i="9" s="1"/>
  <c r="K81" i="9" s="1" a="1"/>
  <c r="K81" i="9" s="1"/>
  <c r="K82" i="9" s="1" a="1"/>
  <c r="K82" i="9" s="1"/>
  <c r="K83" i="9" s="1" a="1"/>
  <c r="K83" i="9" s="1"/>
  <c r="K84" i="9" s="1" a="1"/>
  <c r="K84" i="9" s="1"/>
  <c r="K85" i="9" s="1" a="1"/>
  <c r="K85" i="9" s="1"/>
  <c r="K86" i="9" s="1" a="1"/>
  <c r="K86" i="9" s="1"/>
  <c r="K89" i="9" a="1"/>
  <c r="K89" i="9" s="1"/>
  <c r="K90" i="9" s="1" a="1"/>
  <c r="K90" i="9" s="1"/>
  <c r="K91" i="9" s="1" a="1"/>
  <c r="K91" i="9" s="1"/>
  <c r="K92" i="9" s="1" a="1"/>
  <c r="K92" i="9" s="1"/>
  <c r="K93" i="9" s="1" a="1"/>
  <c r="K93" i="9" s="1"/>
  <c r="K94" i="9" s="1" a="1"/>
  <c r="K94" i="9" s="1"/>
  <c r="K95" i="9" s="1" a="1"/>
  <c r="K95" i="9" s="1"/>
  <c r="K96" i="9" s="1" a="1"/>
  <c r="K96" i="9" s="1"/>
  <c r="K99" i="9" a="1"/>
  <c r="K99" i="9" s="1"/>
  <c r="K100" i="9" s="1" a="1"/>
  <c r="K100" i="9" s="1"/>
  <c r="K101" i="9" s="1" a="1"/>
  <c r="K101" i="9" s="1"/>
  <c r="K102" i="9" s="1" a="1"/>
  <c r="K102" i="9" s="1"/>
  <c r="K103" i="9" s="1" a="1"/>
  <c r="K103" i="9" s="1"/>
  <c r="K108" i="9" a="1"/>
  <c r="K108" i="9" s="1"/>
  <c r="K109" i="9" s="1" a="1"/>
  <c r="K109" i="9" s="1"/>
  <c r="K110" i="9" s="1" a="1"/>
  <c r="K110" i="9" s="1"/>
  <c r="K111" i="9" s="1" a="1"/>
  <c r="K111" i="9" s="1"/>
  <c r="K112" i="9" s="1" a="1"/>
  <c r="K112" i="9" s="1"/>
  <c r="K113" i="9" s="1" a="1"/>
  <c r="K113" i="9" s="1"/>
  <c r="K135" i="9" a="1"/>
  <c r="K135" i="9" s="1"/>
  <c r="K147" i="9" a="1"/>
  <c r="K147" i="9" s="1"/>
  <c r="K148" i="9" s="1" a="1"/>
  <c r="K148" i="9" s="1"/>
  <c r="K149" i="9" s="1" a="1"/>
  <c r="K149" i="9" s="1"/>
  <c r="K150" i="9" s="1" a="1"/>
  <c r="K150" i="9" s="1"/>
  <c r="K151" i="9" s="1" a="1"/>
  <c r="K151" i="9" s="1"/>
  <c r="K152" i="9" s="1" a="1"/>
  <c r="K152" i="9" s="1"/>
  <c r="K153" i="9" s="1" a="1"/>
  <c r="K153" i="9" s="1"/>
  <c r="K154" i="9" s="1" a="1"/>
  <c r="K154" i="9" s="1"/>
  <c r="L156" i="9" s="1"/>
  <c r="K157" i="9" a="1"/>
  <c r="K157" i="9" s="1"/>
  <c r="K167" i="9" a="1"/>
  <c r="K167" i="9" s="1"/>
  <c r="K168" i="9" s="1" a="1"/>
  <c r="K168" i="9" s="1"/>
  <c r="K169" i="9" s="1" a="1"/>
  <c r="K169" i="9" s="1"/>
  <c r="K170" i="9" s="1" a="1"/>
  <c r="K170" i="9" s="1"/>
  <c r="K171" i="9" s="1" a="1"/>
  <c r="K171" i="9" s="1"/>
  <c r="K172" i="9" s="1" a="1"/>
  <c r="K172" i="9" s="1"/>
  <c r="K173" i="9" s="1" a="1"/>
  <c r="K173" i="9" s="1"/>
  <c r="K174" i="9" s="1" a="1"/>
  <c r="K174" i="9" s="1"/>
  <c r="K175" i="9" s="1" a="1"/>
  <c r="K175" i="9" s="1"/>
  <c r="K180" i="9" a="1"/>
  <c r="K180" i="9" s="1"/>
  <c r="K181" i="9" s="1" a="1"/>
  <c r="K181" i="9" s="1"/>
  <c r="K182" i="9" s="1" a="1"/>
  <c r="K182" i="9" s="1"/>
  <c r="K183" i="9" s="1" a="1"/>
  <c r="K183" i="9" s="1"/>
  <c r="K184" i="9" s="1" a="1"/>
  <c r="K184" i="9" s="1"/>
  <c r="K185" i="9" s="1" a="1"/>
  <c r="K185" i="9" s="1"/>
  <c r="K186" i="9" s="1" a="1"/>
  <c r="K186" i="9" s="1"/>
  <c r="K189" i="9" a="1"/>
  <c r="K189" i="9" s="1"/>
  <c r="K190" i="9" s="1" a="1"/>
  <c r="K190" i="9" s="1"/>
  <c r="K191" i="9" s="1" a="1"/>
  <c r="K191" i="9" s="1"/>
  <c r="K192" i="9" s="1" a="1"/>
  <c r="K192" i="9" s="1"/>
  <c r="K193" i="9" s="1" a="1"/>
  <c r="K193" i="9" s="1"/>
  <c r="K194" i="9" s="1" a="1"/>
  <c r="K194" i="9" s="1"/>
  <c r="K197" i="9" a="1"/>
  <c r="K197" i="9" s="1"/>
  <c r="K198" i="9" s="1" a="1"/>
  <c r="K198" i="9" s="1"/>
  <c r="K199" i="9" s="1" a="1"/>
  <c r="K199" i="9" s="1"/>
  <c r="K200" i="9" s="1" a="1"/>
  <c r="K200" i="9" s="1"/>
  <c r="K201" i="9" s="1" a="1"/>
  <c r="K201" i="9" s="1"/>
  <c r="K202" i="9" s="1" a="1"/>
  <c r="K202" i="9" s="1"/>
  <c r="K203" i="9" s="1" a="1"/>
  <c r="K203" i="9" s="1"/>
  <c r="K204" i="9" s="1" a="1"/>
  <c r="K204" i="9" s="1"/>
  <c r="K205" i="9" s="1" a="1"/>
  <c r="K205" i="9" s="1"/>
  <c r="K208" i="9" a="1"/>
  <c r="K208" i="9" s="1"/>
  <c r="K209" i="9" s="1" a="1"/>
  <c r="K209" i="9" s="1"/>
  <c r="K218" i="9" a="1"/>
  <c r="K218" i="9" s="1"/>
  <c r="K229" i="9" a="1"/>
  <c r="K229" i="9" s="1"/>
  <c r="K240" i="9" a="1"/>
  <c r="K240" i="9" s="1"/>
  <c r="K241" i="9" s="1" a="1"/>
  <c r="K241" i="9" s="1"/>
  <c r="K242" i="9" s="1" a="1"/>
  <c r="K242" i="9" s="1"/>
  <c r="K243" i="9" s="1" a="1"/>
  <c r="K243" i="9" s="1"/>
  <c r="K244" i="9" s="1" a="1"/>
  <c r="K244" i="9" s="1"/>
  <c r="K245" i="9" s="1" a="1"/>
  <c r="K245" i="9" s="1"/>
  <c r="K249" i="9" a="1"/>
  <c r="K249" i="9" s="1"/>
  <c r="K250" i="9" s="1" a="1"/>
  <c r="K250" i="9" s="1"/>
  <c r="K251" i="9" s="1" a="1"/>
  <c r="K251" i="9" s="1"/>
  <c r="K252" i="9" s="1" a="1"/>
  <c r="K252" i="9" s="1"/>
  <c r="K253" i="9" s="1" a="1"/>
  <c r="K253" i="9" s="1"/>
  <c r="K254" i="9" s="1" a="1"/>
  <c r="K254" i="9" s="1"/>
  <c r="K260" i="9" a="1"/>
  <c r="K260" i="9" s="1"/>
  <c r="K261" i="9" s="1" a="1"/>
  <c r="K261" i="9" s="1"/>
  <c r="K270" i="9" a="1"/>
  <c r="K270" i="9" s="1"/>
  <c r="K271" i="9" s="1" a="1"/>
  <c r="K271" i="9" s="1"/>
  <c r="K272" i="9" s="1" a="1"/>
  <c r="K272" i="9" s="1"/>
  <c r="K273" i="9" s="1" a="1"/>
  <c r="K273" i="9" s="1"/>
  <c r="K282" i="9" a="1"/>
  <c r="K282" i="9" s="1"/>
  <c r="K283" i="9" s="1" a="1"/>
  <c r="K283" i="9" s="1"/>
  <c r="K284" i="9" s="1" a="1"/>
  <c r="K284" i="9" s="1"/>
  <c r="K285" i="9" s="1" a="1"/>
  <c r="K285" i="9" s="1"/>
  <c r="K286" i="9" s="1" a="1"/>
  <c r="K286" i="9" s="1"/>
  <c r="K291" i="9" a="1"/>
  <c r="K291" i="9" s="1"/>
  <c r="K292" i="9" s="1" a="1"/>
  <c r="K292" i="9" s="1"/>
  <c r="K314" i="9" a="1"/>
  <c r="K314" i="9" s="1"/>
  <c r="K315" i="9" s="1" a="1"/>
  <c r="K315" i="9" s="1"/>
  <c r="K316" i="9" s="1" a="1"/>
  <c r="K316" i="9" s="1"/>
  <c r="K317" i="9" s="1" a="1"/>
  <c r="K317" i="9" s="1"/>
  <c r="K318" i="9" s="1" a="1"/>
  <c r="K318" i="9" s="1"/>
  <c r="K323" i="9" a="1"/>
  <c r="K323" i="9" s="1"/>
  <c r="K324" i="9" s="1" a="1"/>
  <c r="K324" i="9" s="1"/>
  <c r="K325" i="9" s="1" a="1"/>
  <c r="K325" i="9" s="1"/>
  <c r="K334" i="9" a="1"/>
  <c r="K334" i="9" s="1"/>
  <c r="K335" i="9" s="1" a="1"/>
  <c r="K335" i="9" s="1"/>
  <c r="K336" i="9" s="1" a="1"/>
  <c r="K336" i="9" s="1"/>
  <c r="K337" i="9" s="1" a="1"/>
  <c r="K337" i="9" s="1"/>
  <c r="K338" i="9" s="1" a="1"/>
  <c r="K338" i="9" s="1"/>
  <c r="K339" i="9" s="1" a="1"/>
  <c r="K339" i="9" s="1"/>
  <c r="K344" i="9" a="1"/>
  <c r="K344" i="9" s="1"/>
  <c r="K345" i="9" s="1" a="1"/>
  <c r="K345" i="9" s="1"/>
  <c r="K346" i="9" s="1" a="1"/>
  <c r="K346" i="9" s="1"/>
  <c r="K347" i="9" s="1" a="1"/>
  <c r="K347" i="9" s="1"/>
  <c r="K348" i="9" s="1" a="1"/>
  <c r="K348" i="9" s="1"/>
  <c r="K349" i="9" s="1" a="1"/>
  <c r="K349" i="9" s="1"/>
  <c r="K352" i="9" a="1"/>
  <c r="K352" i="9" s="1"/>
  <c r="K353" i="9" s="1" a="1"/>
  <c r="K353" i="9" s="1"/>
  <c r="K363" i="9" a="1"/>
  <c r="K363" i="9" s="1"/>
  <c r="K364" i="9" s="1" a="1"/>
  <c r="K364" i="9" s="1"/>
  <c r="K365" i="9" s="1" a="1"/>
  <c r="K365" i="9" s="1"/>
  <c r="K366" i="9" s="1" a="1"/>
  <c r="K366" i="9" s="1"/>
  <c r="K367" i="9" s="1" a="1"/>
  <c r="K367" i="9" s="1"/>
  <c r="K374" i="9" a="1"/>
  <c r="K374" i="9" s="1"/>
  <c r="K375" i="9" s="1" a="1"/>
  <c r="K375" i="9" s="1"/>
  <c r="K376" i="9" s="1" a="1"/>
  <c r="K376" i="9" s="1"/>
  <c r="K377" i="9" s="1" a="1"/>
  <c r="K377" i="9" s="1"/>
  <c r="K378" i="9" s="1" a="1"/>
  <c r="K378" i="9" s="1"/>
  <c r="K379" i="9" s="1" a="1"/>
  <c r="K379" i="9" s="1"/>
  <c r="K380" i="9" s="1" a="1"/>
  <c r="K380" i="9" s="1"/>
  <c r="K381" i="9" s="1" a="1"/>
  <c r="K381" i="9" s="1"/>
  <c r="K382" i="9" s="1" a="1"/>
  <c r="K382" i="9" s="1"/>
  <c r="K383" i="9" s="1" a="1"/>
  <c r="K383" i="9" s="1"/>
  <c r="K385" i="9" a="1"/>
  <c r="K385" i="9" s="1"/>
  <c r="K386" i="9" s="1" a="1"/>
  <c r="K386" i="9" s="1"/>
  <c r="K387" i="9" s="1" a="1"/>
  <c r="K387" i="9" s="1"/>
  <c r="K388" i="9" s="1" a="1"/>
  <c r="K388" i="9" s="1"/>
  <c r="K389" i="9" s="1" a="1"/>
  <c r="K389" i="9" s="1"/>
  <c r="K390" i="9" s="1" a="1"/>
  <c r="K390" i="9" s="1"/>
  <c r="K391" i="9" s="1" a="1"/>
  <c r="K391" i="9" s="1"/>
  <c r="K392" i="9" s="1" a="1"/>
  <c r="K392" i="9" s="1"/>
  <c r="K393" i="9" s="1" a="1"/>
  <c r="K393" i="9" s="1"/>
  <c r="K394" i="9" s="1" a="1"/>
  <c r="K394" i="9" s="1"/>
  <c r="K395" i="9" s="1" a="1"/>
  <c r="K395" i="9" s="1"/>
  <c r="K398" i="9" a="1"/>
  <c r="K398" i="9" s="1"/>
  <c r="K399" i="9" s="1" a="1"/>
  <c r="K399" i="9" s="1"/>
  <c r="K409" i="9" a="1"/>
  <c r="K409" i="9" s="1"/>
  <c r="K410" i="9" s="1" a="1"/>
  <c r="K410" i="9" s="1"/>
  <c r="K411" i="9" s="1" a="1"/>
  <c r="K411" i="9" s="1"/>
  <c r="K412" i="9" s="1" a="1"/>
  <c r="K412" i="9" s="1"/>
  <c r="K418" i="9" a="1"/>
  <c r="K418" i="9" s="1"/>
  <c r="K432" i="9" a="1"/>
  <c r="K432" i="9" s="1"/>
  <c r="K433" i="9" s="1" a="1"/>
  <c r="K433" i="9" s="1"/>
  <c r="K444" i="9" a="1"/>
  <c r="K444" i="9" s="1"/>
  <c r="K445" i="9" s="1" a="1"/>
  <c r="K445" i="9" s="1"/>
  <c r="K460" i="9" a="1"/>
  <c r="K460" i="9" s="1"/>
  <c r="K461" i="9" s="1" a="1"/>
  <c r="K461" i="9" s="1"/>
  <c r="K462" i="9" s="1" a="1"/>
  <c r="K462" i="9" s="1"/>
  <c r="K463" i="9" s="1" a="1"/>
  <c r="K463" i="9" s="1"/>
  <c r="K419" i="9" l="1" a="1"/>
  <c r="K419" i="9" s="1"/>
  <c r="K420" i="9" s="1" a="1"/>
  <c r="K420" i="9" s="1"/>
  <c r="K421" i="9" s="1" a="1"/>
  <c r="K421" i="9" s="1"/>
  <c r="K422" i="9" s="1" a="1"/>
  <c r="K422" i="9" s="1"/>
  <c r="K423" i="9" s="1" a="1"/>
  <c r="K423" i="9" s="1"/>
  <c r="K424" i="9" s="1" a="1"/>
  <c r="K424" i="9" s="1"/>
  <c r="K425" i="9" s="1" a="1"/>
  <c r="K425" i="9" s="1"/>
  <c r="K426" i="9" s="1" a="1"/>
  <c r="K426" i="9" s="1"/>
  <c r="K427" i="9" s="1" a="1"/>
  <c r="K427" i="9" s="1"/>
  <c r="K428" i="9" s="1" a="1"/>
  <c r="K428" i="9" s="1"/>
  <c r="K429" i="9" s="1" a="1"/>
  <c r="K429" i="9" s="1"/>
  <c r="L98" i="9"/>
  <c r="K30" i="9" a="1"/>
  <c r="K30" i="9" s="1"/>
  <c r="K31" i="9" s="1" a="1"/>
  <c r="K31" i="9" s="1"/>
  <c r="K32" i="9" s="1" a="1"/>
  <c r="K32" i="9" s="1"/>
  <c r="K33" i="9" s="1" a="1"/>
  <c r="K33" i="9" s="1"/>
  <c r="K34" i="9" s="1" a="1"/>
  <c r="K34" i="9" s="1"/>
  <c r="K35" i="9" s="1" a="1"/>
  <c r="K35" i="9" s="1"/>
  <c r="K319" i="9" a="1"/>
  <c r="K319" i="9" s="1"/>
  <c r="K320" i="9" s="1" a="1"/>
  <c r="K320" i="9" s="1"/>
  <c r="K26" i="9" a="1"/>
  <c r="K26" i="9" s="1"/>
  <c r="L28" i="9" s="1"/>
  <c r="K136" i="9" a="1"/>
  <c r="K136" i="9" s="1"/>
  <c r="K137" i="9" s="1" a="1"/>
  <c r="K137" i="9" s="1"/>
  <c r="K138" i="9" s="1" a="1"/>
  <c r="K138" i="9" s="1"/>
  <c r="K139" i="9" s="1" a="1"/>
  <c r="K139" i="9" s="1"/>
  <c r="K140" i="9" s="1" a="1"/>
  <c r="K140" i="9" s="1"/>
  <c r="K141" i="9" s="1" a="1"/>
  <c r="K141" i="9" s="1"/>
  <c r="K142" i="9" s="1" a="1"/>
  <c r="K142" i="9" s="1"/>
  <c r="K143" i="9" s="1" a="1"/>
  <c r="K143" i="9" s="1"/>
  <c r="K144" i="9" s="1" a="1"/>
  <c r="K144" i="9" s="1"/>
  <c r="K340" i="9" a="1"/>
  <c r="K340" i="9" s="1"/>
  <c r="K341" i="9" s="1" a="1"/>
  <c r="K341" i="9" s="1"/>
  <c r="K210" i="9" a="1"/>
  <c r="K210" i="9" s="1"/>
  <c r="K211" i="9" s="1" a="1"/>
  <c r="K211" i="9" s="1"/>
  <c r="K212" i="9" s="1" a="1"/>
  <c r="K212" i="9" s="1"/>
  <c r="K213" i="9" s="1" a="1"/>
  <c r="K213" i="9" s="1"/>
  <c r="K214" i="9" s="1" a="1"/>
  <c r="K214" i="9" s="1"/>
  <c r="K215" i="9" s="1" a="1"/>
  <c r="K215" i="9" s="1"/>
  <c r="K158" i="9" a="1"/>
  <c r="K158" i="9" s="1"/>
  <c r="K159" i="9" s="1" a="1"/>
  <c r="K159" i="9" s="1"/>
  <c r="K160" i="9" s="1" a="1"/>
  <c r="K160" i="9" s="1"/>
  <c r="K161" i="9" s="1" a="1"/>
  <c r="K161" i="9" s="1"/>
  <c r="K162" i="9" s="1" a="1"/>
  <c r="K162" i="9" s="1"/>
  <c r="K163" i="9" s="1" a="1"/>
  <c r="K163" i="9" s="1"/>
  <c r="K164" i="9" s="1" a="1"/>
  <c r="K164" i="9" s="1"/>
  <c r="K219" i="9" a="1"/>
  <c r="K219" i="9" s="1"/>
  <c r="K220" i="9" s="1" a="1"/>
  <c r="K220" i="9" s="1"/>
  <c r="K221" i="9" s="1" a="1"/>
  <c r="K221" i="9" s="1"/>
  <c r="K222" i="9" s="1" a="1"/>
  <c r="K222" i="9" s="1"/>
  <c r="K223" i="9" s="1" a="1"/>
  <c r="K223" i="9" s="1"/>
  <c r="K224" i="9" s="1" a="1"/>
  <c r="K224" i="9" s="1"/>
  <c r="K225" i="9" s="1" a="1"/>
  <c r="K225" i="9" s="1"/>
  <c r="K226" i="9" s="1" a="1"/>
  <c r="K226" i="9" s="1"/>
  <c r="K287" i="9" a="1"/>
  <c r="K287" i="9" s="1"/>
  <c r="K288" i="9" s="1" a="1"/>
  <c r="K288" i="9" s="1"/>
  <c r="K230" i="9" a="1"/>
  <c r="K230" i="9" s="1"/>
  <c r="K231" i="9" s="1" a="1"/>
  <c r="K231" i="9" s="1"/>
  <c r="K232" i="9" s="1" a="1"/>
  <c r="K232" i="9" s="1"/>
  <c r="K233" i="9" s="1" a="1"/>
  <c r="K233" i="9" s="1"/>
  <c r="K234" i="9" s="1" a="1"/>
  <c r="K234" i="9" s="1"/>
  <c r="K235" i="9" s="1" a="1"/>
  <c r="K235" i="9" s="1"/>
  <c r="K236" i="9" s="1" a="1"/>
  <c r="K236" i="9" s="1"/>
  <c r="K237" i="9" s="1" a="1"/>
  <c r="K237" i="9" s="1"/>
  <c r="K104" i="9" a="1"/>
  <c r="K104" i="9" s="1"/>
  <c r="K105" i="9" s="1" a="1"/>
  <c r="K105" i="9" s="1"/>
  <c r="L115" i="9"/>
  <c r="L196" i="9"/>
  <c r="L188" i="9"/>
  <c r="L20" i="9"/>
  <c r="L207" i="9"/>
  <c r="L88" i="9"/>
  <c r="K464" i="9" a="1"/>
  <c r="K464" i="9" s="1"/>
  <c r="K465" i="9" s="1" a="1"/>
  <c r="K465" i="9" s="1"/>
  <c r="K466" i="9" s="1" a="1"/>
  <c r="K466" i="9" s="1"/>
  <c r="K467" i="9" s="1" a="1"/>
  <c r="K467" i="9" s="1"/>
  <c r="K468" i="9" s="1" a="1"/>
  <c r="K468" i="9" s="1"/>
  <c r="K469" i="9" s="1" a="1"/>
  <c r="K469" i="9" s="1"/>
  <c r="K255" i="9" a="1"/>
  <c r="K255" i="9" s="1"/>
  <c r="K256" i="9" s="1" a="1"/>
  <c r="K256" i="9" s="1"/>
  <c r="K257" i="9" s="1" a="1"/>
  <c r="K257" i="9" s="1"/>
  <c r="K368" i="9" a="1"/>
  <c r="K368" i="9" s="1"/>
  <c r="K369" i="9" s="1" a="1"/>
  <c r="K369" i="9" s="1"/>
  <c r="K370" i="9" s="1" a="1"/>
  <c r="K370" i="9" s="1"/>
  <c r="K371" i="9" s="1" a="1"/>
  <c r="K371" i="9" s="1"/>
  <c r="K246" i="9" a="1"/>
  <c r="K246" i="9" s="1"/>
  <c r="L248" i="9" s="1"/>
  <c r="K446" i="9" a="1"/>
  <c r="K446" i="9" s="1"/>
  <c r="K447" i="9" s="1" a="1"/>
  <c r="K447" i="9" s="1"/>
  <c r="K448" i="9" s="1" a="1"/>
  <c r="K448" i="9" s="1"/>
  <c r="K449" i="9" s="1" a="1"/>
  <c r="K449" i="9" s="1"/>
  <c r="K434" i="9" a="1"/>
  <c r="K434" i="9" s="1"/>
  <c r="K435" i="9" s="1" a="1"/>
  <c r="K435" i="9" s="1"/>
  <c r="K436" i="9" s="1" a="1"/>
  <c r="K436" i="9" s="1"/>
  <c r="K437" i="9" s="1" a="1"/>
  <c r="K437" i="9" s="1"/>
  <c r="K438" i="9" s="1" a="1"/>
  <c r="K438" i="9" s="1"/>
  <c r="K439" i="9" s="1" a="1"/>
  <c r="K439" i="9" s="1"/>
  <c r="K440" i="9" s="1" a="1"/>
  <c r="K440" i="9" s="1"/>
  <c r="K441" i="9" s="1" a="1"/>
  <c r="K441" i="9" s="1"/>
  <c r="K354" i="9" a="1"/>
  <c r="K354" i="9" s="1"/>
  <c r="K355" i="9" s="1" a="1"/>
  <c r="K355" i="9" s="1"/>
  <c r="K356" i="9" s="1" a="1"/>
  <c r="K356" i="9" s="1"/>
  <c r="K357" i="9" s="1" a="1"/>
  <c r="K357" i="9" s="1"/>
  <c r="K358" i="9" s="1" a="1"/>
  <c r="K358" i="9" s="1"/>
  <c r="K359" i="9" s="1" a="1"/>
  <c r="K359" i="9" s="1"/>
  <c r="K360" i="9" s="1" a="1"/>
  <c r="K360" i="9" s="1"/>
  <c r="K413" i="9" a="1"/>
  <c r="K413" i="9" s="1"/>
  <c r="K414" i="9" s="1" a="1"/>
  <c r="K414" i="9" s="1"/>
  <c r="K415" i="9" s="1" a="1"/>
  <c r="K415" i="9" s="1"/>
  <c r="K400" i="9" a="1"/>
  <c r="K400" i="9" s="1"/>
  <c r="K401" i="9" s="1" a="1"/>
  <c r="K401" i="9" s="1"/>
  <c r="K402" i="9" s="1" a="1"/>
  <c r="K402" i="9" s="1"/>
  <c r="K403" i="9" s="1" a="1"/>
  <c r="K403" i="9" s="1"/>
  <c r="K404" i="9" s="1" a="1"/>
  <c r="K404" i="9" s="1"/>
  <c r="K405" i="9" s="1" a="1"/>
  <c r="K405" i="9" s="1"/>
  <c r="K406" i="9" s="1" a="1"/>
  <c r="K406" i="9" s="1"/>
  <c r="K274" i="9" a="1"/>
  <c r="K274" i="9" s="1"/>
  <c r="K275" i="9" s="1" a="1"/>
  <c r="K275" i="9" s="1"/>
  <c r="K276" i="9" s="1" a="1"/>
  <c r="K276" i="9" s="1"/>
  <c r="K277" i="9" s="1" a="1"/>
  <c r="K277" i="9" s="1"/>
  <c r="K278" i="9" s="1" a="1"/>
  <c r="K278" i="9" s="1"/>
  <c r="K279" i="9" s="1" a="1"/>
  <c r="K279" i="9" s="1"/>
  <c r="K176" i="9" a="1"/>
  <c r="K176" i="9" s="1"/>
  <c r="K177" i="9" s="1" a="1"/>
  <c r="K177" i="9" s="1"/>
  <c r="K262" i="9" a="1"/>
  <c r="K262" i="9" s="1"/>
  <c r="K263" i="9" s="1" a="1"/>
  <c r="K263" i="9" s="1"/>
  <c r="K264" i="9" s="1" a="1"/>
  <c r="K264" i="9" s="1"/>
  <c r="K265" i="9" s="1" a="1"/>
  <c r="K265" i="9" s="1"/>
  <c r="L351" i="9"/>
  <c r="L385" i="9"/>
  <c r="K293" i="9" a="1"/>
  <c r="K293" i="9" s="1"/>
  <c r="K294" i="9" s="1" a="1"/>
  <c r="K294" i="9" s="1"/>
  <c r="K295" i="9" s="1" a="1"/>
  <c r="K295" i="9" s="1"/>
  <c r="K296" i="9" s="1" a="1"/>
  <c r="K296" i="9" s="1"/>
  <c r="K297" i="9" s="1" a="1"/>
  <c r="K297" i="9" s="1"/>
  <c r="K298" i="9" s="1" a="1"/>
  <c r="K298" i="9" s="1"/>
  <c r="K299" i="9" s="1" a="1"/>
  <c r="K299" i="9" s="1"/>
  <c r="K300" i="9" s="1" a="1"/>
  <c r="K300" i="9" s="1"/>
  <c r="K326" i="9" a="1"/>
  <c r="K326" i="9" s="1"/>
  <c r="K327" i="9" s="1" a="1"/>
  <c r="K327" i="9" s="1"/>
  <c r="K328" i="9" s="1" a="1"/>
  <c r="K328" i="9" s="1"/>
  <c r="K329" i="9" s="1" a="1"/>
  <c r="K329" i="9" s="1"/>
  <c r="K330" i="9" s="1" a="1"/>
  <c r="K330" i="9" s="1"/>
  <c r="K331" i="9" s="1" a="1"/>
  <c r="K331" i="9" s="1"/>
  <c r="K8" i="9" a="1"/>
  <c r="K8" i="9" s="1"/>
  <c r="M7" i="9"/>
  <c r="L48" i="9"/>
  <c r="K60" i="9" a="1"/>
  <c r="K60" i="9" s="1"/>
  <c r="K61" i="9" s="1" a="1"/>
  <c r="K61" i="9" s="1"/>
  <c r="K62" i="9" s="1" a="1"/>
  <c r="K62" i="9" s="1"/>
  <c r="K63" i="9" s="1" a="1"/>
  <c r="K63" i="9" s="1"/>
  <c r="K64" i="9" s="1" a="1"/>
  <c r="K64" i="9" s="1"/>
  <c r="K65" i="9" s="1" a="1"/>
  <c r="K65" i="9" s="1"/>
  <c r="K66" i="9" s="1" a="1"/>
  <c r="K66" i="9" s="1"/>
  <c r="K50" i="9" a="1"/>
  <c r="K50" i="9" s="1"/>
  <c r="K51" i="9" s="1" a="1"/>
  <c r="K51" i="9" s="1"/>
  <c r="K52" i="9" s="1" a="1"/>
  <c r="K52" i="9" s="1"/>
  <c r="K53" i="9" s="1" a="1"/>
  <c r="K53" i="9" s="1"/>
  <c r="K54" i="9" s="1" a="1"/>
  <c r="K54" i="9" s="1"/>
  <c r="K55" i="9" s="1" a="1"/>
  <c r="K55" i="9" s="1"/>
  <c r="K56" i="9" s="1" a="1"/>
  <c r="K56" i="9" s="1"/>
  <c r="K117" i="9" a="1"/>
  <c r="K117" i="9" s="1"/>
  <c r="K118" i="9" s="1" a="1"/>
  <c r="K118" i="9" s="1"/>
  <c r="K119" i="9" s="1" a="1"/>
  <c r="K119" i="9" s="1"/>
  <c r="K120" i="9" s="1" a="1"/>
  <c r="K120" i="9" s="1"/>
  <c r="K121" i="9" s="1" a="1"/>
  <c r="K121" i="9" s="1"/>
  <c r="K122" i="9" s="1" a="1"/>
  <c r="K122" i="9" s="1"/>
  <c r="K123" i="9" s="1" a="1"/>
  <c r="K123" i="9" s="1"/>
  <c r="L77" i="9"/>
  <c r="L134" i="9"/>
  <c r="K266" i="9" l="1" a="1"/>
  <c r="K266" i="9" s="1"/>
  <c r="K267" i="9" s="1" a="1"/>
  <c r="K267" i="9" s="1"/>
  <c r="L269" i="9" s="1"/>
  <c r="L431" i="9"/>
  <c r="L397" i="9"/>
  <c r="K470" i="9" a="1"/>
  <c r="K470" i="9" s="1"/>
  <c r="K471" i="9" s="1" a="1"/>
  <c r="K471" i="9" s="1"/>
  <c r="L302" i="9"/>
  <c r="L343" i="9"/>
  <c r="L333" i="9"/>
  <c r="L228" i="9"/>
  <c r="L146" i="9"/>
  <c r="L107" i="9"/>
  <c r="L166" i="9"/>
  <c r="L239" i="9"/>
  <c r="L217" i="9"/>
  <c r="L322" i="9"/>
  <c r="L290" i="9"/>
  <c r="L37" i="9"/>
  <c r="L58" i="9"/>
  <c r="K9" i="9" a="1"/>
  <c r="K9" i="9" s="1"/>
  <c r="L179" i="9"/>
  <c r="L362" i="9"/>
  <c r="L373" i="9"/>
  <c r="L281" i="9"/>
  <c r="L443" i="9"/>
  <c r="L259" i="9"/>
  <c r="L125" i="9"/>
  <c r="L408" i="9"/>
  <c r="L450" i="9"/>
  <c r="L417" i="9"/>
  <c r="M8" i="9"/>
  <c r="L67" i="9" l="1"/>
  <c r="K472" i="9" a="1"/>
  <c r="K472" i="9" s="1"/>
  <c r="K473" i="9" s="1" a="1"/>
  <c r="K473" i="9" s="1"/>
  <c r="K474" i="9" s="1" a="1"/>
  <c r="K474" i="9" s="1"/>
  <c r="K475" i="9" s="1" a="1"/>
  <c r="K475" i="9" s="1"/>
  <c r="K476" i="9" s="1" a="1"/>
  <c r="K476" i="9" s="1"/>
  <c r="M9" i="9"/>
  <c r="K10" i="9" a="1"/>
  <c r="K10" i="9" s="1"/>
  <c r="L478" i="9" l="1"/>
  <c r="M10" i="9"/>
  <c r="K11" i="9" a="1"/>
  <c r="K11" i="9" s="1"/>
  <c r="M266" i="9" s="1"/>
  <c r="M471" i="9" l="1"/>
  <c r="M474" i="9"/>
  <c r="M473" i="9"/>
  <c r="M472" i="9"/>
  <c r="M167" i="9"/>
  <c r="M470" i="9"/>
  <c r="M316" i="9"/>
  <c r="M319" i="9"/>
  <c r="M195" i="9"/>
  <c r="M278" i="9"/>
  <c r="M414" i="9"/>
  <c r="M354" i="9"/>
  <c r="M286" i="9"/>
  <c r="M174" i="9"/>
  <c r="M283" i="9"/>
  <c r="M300" i="9"/>
  <c r="M450" i="9"/>
  <c r="M171" i="9"/>
  <c r="M419" i="9"/>
  <c r="M148" i="9"/>
  <c r="M130" i="9"/>
  <c r="M327" i="9"/>
  <c r="M397" i="9"/>
  <c r="M468" i="9"/>
  <c r="M146" i="9"/>
  <c r="M392" i="9"/>
  <c r="M77" i="9"/>
  <c r="M461" i="9"/>
  <c r="M258" i="9"/>
  <c r="M157" i="9"/>
  <c r="M28" i="9"/>
  <c r="M377" i="9"/>
  <c r="M206" i="9"/>
  <c r="M244" i="9"/>
  <c r="M251" i="9"/>
  <c r="M136" i="9"/>
  <c r="M233" i="9"/>
  <c r="M117" i="9"/>
  <c r="M47" i="9"/>
  <c r="M79" i="9"/>
  <c r="M123" i="9"/>
  <c r="M456" i="9"/>
  <c r="M242" i="9"/>
  <c r="M276" i="9"/>
  <c r="M475" i="9"/>
  <c r="M282" i="9"/>
  <c r="M141" i="9"/>
  <c r="M305" i="9"/>
  <c r="M14" i="9"/>
  <c r="M281" i="9"/>
  <c r="M331" i="9"/>
  <c r="M375" i="9"/>
  <c r="M118" i="9"/>
  <c r="M326" i="9"/>
  <c r="M80" i="9"/>
  <c r="M153" i="9"/>
  <c r="M362" i="9"/>
  <c r="M61" i="9"/>
  <c r="M115" i="9"/>
  <c r="M15" i="9"/>
  <c r="M295" i="9"/>
  <c r="M214" i="9"/>
  <c r="M391" i="9"/>
  <c r="M442" i="9"/>
  <c r="M310" i="9"/>
  <c r="M418" i="9"/>
  <c r="M162" i="9"/>
  <c r="M134" i="9"/>
  <c r="M194" i="9"/>
  <c r="M202" i="9"/>
  <c r="M170" i="9"/>
  <c r="M261" i="9"/>
  <c r="M348" i="9"/>
  <c r="M432" i="9"/>
  <c r="M43" i="9"/>
  <c r="M175" i="9"/>
  <c r="M293" i="9"/>
  <c r="M101" i="9"/>
  <c r="M409" i="9"/>
  <c r="M434" i="9"/>
  <c r="M220" i="9"/>
  <c r="M41" i="9"/>
  <c r="M324" i="9"/>
  <c r="M135" i="9"/>
  <c r="M57" i="9"/>
  <c r="M138" i="9"/>
  <c r="M402" i="9"/>
  <c r="M187" i="9"/>
  <c r="M16" i="9"/>
  <c r="M234" i="9"/>
  <c r="M340" i="9"/>
  <c r="M111" i="9"/>
  <c r="M105" i="9"/>
  <c r="M379" i="9"/>
  <c r="M107" i="9"/>
  <c r="M196" i="9"/>
  <c r="M463" i="9"/>
  <c r="M290" i="9"/>
  <c r="M405" i="9"/>
  <c r="M245" i="9"/>
  <c r="M275" i="9"/>
  <c r="M24" i="9"/>
  <c r="M229" i="9"/>
  <c r="M350" i="9"/>
  <c r="M288" i="9"/>
  <c r="M416" i="9"/>
  <c r="M219" i="9"/>
  <c r="M75" i="9"/>
  <c r="M334" i="9"/>
  <c r="M82" i="9"/>
  <c r="M62" i="9"/>
  <c r="M444" i="9"/>
  <c r="M176" i="9"/>
  <c r="M144" i="9"/>
  <c r="M63" i="9"/>
  <c r="M285" i="9"/>
  <c r="M84" i="9"/>
  <c r="M36" i="9"/>
  <c r="M387" i="9"/>
  <c r="M21" i="9"/>
  <c r="M51" i="9"/>
  <c r="M239" i="9"/>
  <c r="M314" i="9"/>
  <c r="M433" i="9"/>
  <c r="M90" i="9"/>
  <c r="M109" i="9"/>
  <c r="M151" i="9"/>
  <c r="M374" i="9"/>
  <c r="M45" i="9"/>
  <c r="M449" i="9"/>
  <c r="M165" i="9"/>
  <c r="M439" i="9"/>
  <c r="M280" i="9"/>
  <c r="M159" i="9"/>
  <c r="M337" i="9"/>
  <c r="M181" i="9"/>
  <c r="M213" i="9"/>
  <c r="M262" i="9"/>
  <c r="M127" i="9"/>
  <c r="M253" i="9"/>
  <c r="M221" i="9"/>
  <c r="M83" i="9"/>
  <c r="M113" i="9"/>
  <c r="M452" i="9"/>
  <c r="M76" i="9"/>
  <c r="M250" i="9"/>
  <c r="M328" i="9"/>
  <c r="M88" i="9"/>
  <c r="M13" i="9"/>
  <c r="M330" i="9"/>
  <c r="M81" i="9"/>
  <c r="M373" i="9"/>
  <c r="M12" i="9"/>
  <c r="M336" i="9"/>
  <c r="M166" i="9"/>
  <c r="M430" i="9"/>
  <c r="M156" i="9"/>
  <c r="M458" i="9"/>
  <c r="M270" i="9"/>
  <c r="M294" i="9"/>
  <c r="M462" i="9"/>
  <c r="M417" i="9"/>
  <c r="M440" i="9"/>
  <c r="M358" i="9"/>
  <c r="M100" i="9"/>
  <c r="M226" i="9"/>
  <c r="M431" i="9"/>
  <c r="M110" i="9"/>
  <c r="M60" i="9"/>
  <c r="M23" i="9"/>
  <c r="M44" i="9"/>
  <c r="M398" i="9"/>
  <c r="M464" i="9"/>
  <c r="M291" i="9"/>
  <c r="M154" i="9"/>
  <c r="M360" i="9"/>
  <c r="M184" i="9"/>
  <c r="M298" i="9"/>
  <c r="M95" i="9"/>
  <c r="M260" i="9"/>
  <c r="M297" i="9"/>
  <c r="M344" i="9"/>
  <c r="M425" i="9"/>
  <c r="M185" i="9"/>
  <c r="M74" i="9"/>
  <c r="M317" i="9"/>
  <c r="M357" i="9"/>
  <c r="M217" i="9"/>
  <c r="M59" i="9"/>
  <c r="M42" i="9"/>
  <c r="M438" i="9"/>
  <c r="M311" i="9"/>
  <c r="M312" i="9"/>
  <c r="M255" i="9"/>
  <c r="M78" i="9"/>
  <c r="M345" i="9"/>
  <c r="M277" i="9"/>
  <c r="M46" i="9"/>
  <c r="M114" i="9"/>
  <c r="M459" i="9"/>
  <c r="M189" i="9"/>
  <c r="M389" i="9"/>
  <c r="M437" i="9"/>
  <c r="M267" i="9"/>
  <c r="M128" i="9"/>
  <c r="M71" i="9"/>
  <c r="M168" i="9"/>
  <c r="M302" i="9"/>
  <c r="M139" i="9"/>
  <c r="M124" i="9"/>
  <c r="M177" i="9"/>
  <c r="M72" i="9"/>
  <c r="M92" i="9"/>
  <c r="M415" i="9"/>
  <c r="M182" i="9"/>
  <c r="M155" i="9"/>
  <c r="M366" i="9"/>
  <c r="M161" i="9"/>
  <c r="M158" i="9"/>
  <c r="M246" i="9"/>
  <c r="M318" i="9"/>
  <c r="M58" i="9"/>
  <c r="M271" i="9"/>
  <c r="M122" i="9"/>
  <c r="M64" i="9"/>
  <c r="M19" i="9"/>
  <c r="M243" i="9"/>
  <c r="M87" i="9"/>
  <c r="M381" i="9"/>
  <c r="M31" i="9"/>
  <c r="M215" i="9"/>
  <c r="M160" i="9"/>
  <c r="M284" i="9"/>
  <c r="M193" i="9"/>
  <c r="M227" i="9"/>
  <c r="M89" i="9"/>
  <c r="M238" i="9"/>
  <c r="M264" i="9"/>
  <c r="M339" i="9"/>
  <c r="M435" i="9"/>
  <c r="M218" i="9"/>
  <c r="M385" i="9"/>
  <c r="M367" i="9"/>
  <c r="M428" i="9"/>
  <c r="M252" i="9"/>
  <c r="M197" i="9"/>
  <c r="M34" i="9"/>
  <c r="M466" i="9"/>
  <c r="M378" i="9"/>
  <c r="M120" i="9"/>
  <c r="M67" i="9"/>
  <c r="M257" i="9"/>
  <c r="M172" i="9"/>
  <c r="M411" i="9"/>
  <c r="M98" i="9"/>
  <c r="M269" i="9"/>
  <c r="M29" i="9"/>
  <c r="M232" i="9"/>
  <c r="M363" i="9"/>
  <c r="M382" i="9"/>
  <c r="M86" i="9"/>
  <c r="M191" i="9"/>
  <c r="M104" i="9"/>
  <c r="M68" i="9"/>
  <c r="M429" i="9"/>
  <c r="M85" i="9"/>
  <c r="M399" i="9"/>
  <c r="M208" i="9"/>
  <c r="M401" i="9"/>
  <c r="M152" i="9"/>
  <c r="M303" i="9"/>
  <c r="M249" i="9"/>
  <c r="M455" i="9"/>
  <c r="M212" i="9"/>
  <c r="M404" i="9"/>
  <c r="M421" i="9"/>
  <c r="M443" i="9"/>
  <c r="M448" i="9"/>
  <c r="M307" i="9"/>
  <c r="M322" i="9"/>
  <c r="M66" i="9"/>
  <c r="M396" i="9"/>
  <c r="M30" i="9"/>
  <c r="M50" i="9"/>
  <c r="M279" i="9"/>
  <c r="M427" i="9"/>
  <c r="M259" i="9"/>
  <c r="M207" i="9"/>
  <c r="M102" i="9"/>
  <c r="M447" i="9"/>
  <c r="M393" i="9"/>
  <c r="M467" i="9"/>
  <c r="M406" i="9"/>
  <c r="M163" i="9"/>
  <c r="M403" i="9"/>
  <c r="M190" i="9"/>
  <c r="M390" i="9"/>
  <c r="M199" i="9"/>
  <c r="M55" i="9"/>
  <c r="M412" i="9"/>
  <c r="M460" i="9"/>
  <c r="M408" i="9"/>
  <c r="M248" i="9"/>
  <c r="M49" i="9"/>
  <c r="M296" i="9"/>
  <c r="M56" i="9"/>
  <c r="M131" i="9"/>
  <c r="M228" i="9"/>
  <c r="M183" i="9"/>
  <c r="M383" i="9"/>
  <c r="M410" i="9"/>
  <c r="M388" i="9"/>
  <c r="M18" i="9"/>
  <c r="M274" i="9"/>
  <c r="M35" i="9"/>
  <c r="M320" i="9"/>
  <c r="M38" i="9"/>
  <c r="M372" i="9"/>
  <c r="M211" i="9"/>
  <c r="M99" i="9"/>
  <c r="M256" i="9"/>
  <c r="M333" i="9"/>
  <c r="M164" i="9"/>
  <c r="M361" i="9"/>
  <c r="M254" i="9"/>
  <c r="M142" i="9"/>
  <c r="M454" i="9"/>
  <c r="L13" i="9"/>
  <c r="M436" i="9"/>
  <c r="M446" i="9"/>
  <c r="M133" i="9"/>
  <c r="M384" i="9"/>
  <c r="M299" i="9"/>
  <c r="M309" i="9"/>
  <c r="M329" i="9"/>
  <c r="M287" i="9"/>
  <c r="M364" i="9"/>
  <c r="M91" i="9"/>
  <c r="M263" i="9"/>
  <c r="M188" i="9"/>
  <c r="M341" i="9"/>
  <c r="M272" i="9"/>
  <c r="M247" i="9"/>
  <c r="M365" i="9"/>
  <c r="M26" i="9"/>
  <c r="M323" i="9"/>
  <c r="M477" i="9"/>
  <c r="M200" i="9"/>
  <c r="M205" i="9"/>
  <c r="M441" i="9"/>
  <c r="M126" i="9"/>
  <c r="M201" i="9"/>
  <c r="M289" i="9"/>
  <c r="M347" i="9"/>
  <c r="M203" i="9"/>
  <c r="M125" i="9"/>
  <c r="M426" i="9"/>
  <c r="M198" i="9"/>
  <c r="M380" i="9"/>
  <c r="M179" i="9"/>
  <c r="M121" i="9"/>
  <c r="M112" i="9"/>
  <c r="M292" i="9"/>
  <c r="M469" i="9"/>
  <c r="M97" i="9"/>
  <c r="M386" i="9"/>
  <c r="M225" i="9"/>
  <c r="M422" i="9"/>
  <c r="M476" i="9"/>
  <c r="M395" i="9"/>
  <c r="M39" i="9"/>
  <c r="M204" i="9"/>
  <c r="M192" i="9"/>
  <c r="M265" i="9"/>
  <c r="M353" i="9"/>
  <c r="M53" i="9"/>
  <c r="M108" i="9"/>
  <c r="M236" i="9"/>
  <c r="M173" i="9"/>
  <c r="M343" i="9"/>
  <c r="M370" i="9"/>
  <c r="M132" i="9"/>
  <c r="M94" i="9"/>
  <c r="M313" i="9"/>
  <c r="M423" i="9"/>
  <c r="M376" i="9"/>
  <c r="M186" i="9"/>
  <c r="M301" i="9"/>
  <c r="M346" i="9"/>
  <c r="M70" i="9"/>
  <c r="M169" i="9"/>
  <c r="M25" i="9"/>
  <c r="M103" i="9"/>
  <c r="M445" i="9"/>
  <c r="M180" i="9"/>
  <c r="M315" i="9"/>
  <c r="M325" i="9"/>
  <c r="M407" i="9"/>
  <c r="M424" i="9"/>
  <c r="M140" i="9"/>
  <c r="M178" i="9"/>
  <c r="M321" i="9"/>
  <c r="M119" i="9"/>
  <c r="M230" i="9"/>
  <c r="M368" i="9"/>
  <c r="M351" i="9"/>
  <c r="M73" i="9"/>
  <c r="M237" i="9"/>
  <c r="M394" i="9"/>
  <c r="M65" i="9"/>
  <c r="M149" i="9"/>
  <c r="M420" i="9"/>
  <c r="M304" i="9"/>
  <c r="M451" i="9"/>
  <c r="M222" i="9"/>
  <c r="M457" i="9"/>
  <c r="M54" i="9"/>
  <c r="M216" i="9"/>
  <c r="M69" i="9"/>
  <c r="M209" i="9"/>
  <c r="M147" i="9"/>
  <c r="M96" i="9"/>
  <c r="M145" i="9"/>
  <c r="M356" i="9"/>
  <c r="M129" i="9"/>
  <c r="M106" i="9"/>
  <c r="M32" i="9"/>
  <c r="M40" i="9"/>
  <c r="M332" i="9"/>
  <c r="M93" i="9"/>
  <c r="M143" i="9"/>
  <c r="M241" i="9"/>
  <c r="M231" i="9"/>
  <c r="M223" i="9"/>
  <c r="M306" i="9"/>
  <c r="M224" i="9"/>
  <c r="M453" i="9"/>
  <c r="M17" i="9"/>
  <c r="M400" i="9"/>
  <c r="M268" i="9"/>
  <c r="M52" i="9"/>
  <c r="M150" i="9"/>
  <c r="M20" i="9"/>
  <c r="M27" i="9"/>
  <c r="M11" i="9"/>
  <c r="M240" i="9"/>
  <c r="M308" i="9"/>
  <c r="M478" i="9"/>
  <c r="M342" i="9"/>
  <c r="M37" i="9"/>
  <c r="M22" i="9"/>
  <c r="M352" i="9"/>
  <c r="M235" i="9"/>
  <c r="M338" i="9"/>
  <c r="M335" i="9"/>
  <c r="M137" i="9"/>
  <c r="M33" i="9"/>
  <c r="M116" i="9"/>
  <c r="M359" i="9"/>
  <c r="M48" i="9"/>
  <c r="M465" i="9"/>
  <c r="M273" i="9"/>
  <c r="M210" i="9"/>
  <c r="M355" i="9"/>
  <c r="M369" i="9"/>
  <c r="M371" i="9"/>
  <c r="M349" i="9"/>
  <c r="M413" i="9"/>
  <c r="K479" i="9" a="1"/>
  <c r="K479" i="9" s="1"/>
  <c r="M479" i="9" l="1"/>
  <c r="K480" i="9" a="1"/>
  <c r="K480" i="9" s="1"/>
  <c r="K481" i="9" s="1" a="1"/>
  <c r="K481" i="9" s="1"/>
  <c r="M480" i="9" l="1"/>
  <c r="M482" i="9"/>
  <c r="M483" i="9"/>
  <c r="M481" i="9"/>
  <c r="I2755" i="9"/>
  <c r="I3122" i="9"/>
  <c r="I2415" i="9"/>
  <c r="I2730" i="9"/>
  <c r="I2489" i="9"/>
  <c r="I2621" i="9"/>
  <c r="I2433" i="9"/>
  <c r="I2424" i="9"/>
  <c r="I3015" i="9"/>
  <c r="I2856" i="9"/>
  <c r="I2969" i="9"/>
  <c r="I2732" i="9"/>
  <c r="I2406" i="9"/>
  <c r="I2797" i="9"/>
  <c r="I2638" i="9"/>
  <c r="I2353" i="9"/>
  <c r="I2404" i="9"/>
  <c r="I2754" i="9"/>
  <c r="I3133" i="9"/>
  <c r="I2336" i="9"/>
  <c r="I2896" i="9"/>
  <c r="I2979" i="9"/>
  <c r="I2907" i="9"/>
  <c r="I3105" i="9"/>
  <c r="I2347" i="9"/>
  <c r="I2519" i="9"/>
  <c r="I2288" i="9"/>
  <c r="I2506" i="9"/>
  <c r="I2665" i="9"/>
  <c r="I2425" i="9"/>
  <c r="I2343" i="9"/>
  <c r="I3135" i="9"/>
  <c r="I2764" i="9"/>
  <c r="I2700" i="9"/>
  <c r="I2547" i="9"/>
  <c r="I3093" i="9"/>
  <c r="I2540" i="9"/>
  <c r="I2868" i="9"/>
  <c r="I2265" i="9"/>
  <c r="I2696" i="9"/>
  <c r="I2502" i="9"/>
  <c r="I2611" i="9"/>
  <c r="I2529" i="9"/>
  <c r="I3155" i="9"/>
  <c r="I2698" i="9"/>
  <c r="I2286" i="9"/>
  <c r="I2995" i="9"/>
  <c r="I2375" i="9"/>
  <c r="I2893" i="9"/>
  <c r="I2603" i="9" l="1"/>
  <c r="I2414" i="9"/>
  <c r="I2462" i="9"/>
  <c r="I2943" i="9"/>
  <c r="I3061" i="9"/>
  <c r="I2569" i="9"/>
  <c r="I2227" i="9"/>
  <c r="I2706" i="9"/>
  <c r="I2635" i="9"/>
  <c r="I2555" i="9"/>
  <c r="I2213" i="9"/>
  <c r="I2272" i="9"/>
  <c r="I2247" i="9"/>
  <c r="I2777" i="9"/>
  <c r="I2693" i="9"/>
  <c r="I3028" i="9"/>
  <c r="I2383" i="9"/>
  <c r="I2333" i="9"/>
  <c r="I2731" i="9"/>
  <c r="I2805" i="9"/>
  <c r="I2687" i="9"/>
  <c r="I2543" i="9"/>
  <c r="I2770" i="9"/>
  <c r="I2835" i="9"/>
  <c r="I2309" i="9"/>
  <c r="I3034" i="9"/>
  <c r="I2483" i="9"/>
  <c r="I2427" i="9"/>
  <c r="I2752" i="9"/>
  <c r="I2718" i="9"/>
  <c r="I2791" i="9"/>
  <c r="I2889" i="9"/>
  <c r="I2327" i="9"/>
  <c r="I2535" i="9"/>
  <c r="I2763" i="9"/>
  <c r="I2420" i="9"/>
  <c r="I2628" i="9"/>
  <c r="I2572" i="9"/>
  <c r="I2394" i="9"/>
  <c r="I2767" i="9"/>
  <c r="I2578" i="9"/>
  <c r="I2369" i="9"/>
  <c r="I2397" i="9"/>
  <c r="I2650" i="9"/>
  <c r="I2836" i="9"/>
  <c r="I2419" i="9"/>
  <c r="I2318" i="9"/>
  <c r="I2959" i="9"/>
  <c r="I2863" i="9"/>
  <c r="I2287" i="9"/>
  <c r="I2649" i="9"/>
  <c r="I2442" i="9"/>
  <c r="I2517" i="9"/>
  <c r="I2949" i="9"/>
  <c r="I2209" i="9"/>
  <c r="I2599" i="9"/>
  <c r="I2857" i="9"/>
  <c r="I3044" i="9"/>
  <c r="I2321" i="9"/>
  <c r="I2391" i="9"/>
  <c r="I3132" i="9"/>
  <c r="I3090" i="9"/>
  <c r="I2296" i="9"/>
  <c r="I2403" i="9"/>
  <c r="I2546" i="9"/>
  <c r="I3161" i="9"/>
  <c r="I2825" i="9"/>
  <c r="I2898" i="9"/>
  <c r="I2377" i="9"/>
  <c r="I2814" i="9"/>
  <c r="I2906" i="9"/>
  <c r="I2944" i="9"/>
  <c r="I2416" i="9"/>
  <c r="I2925" i="9"/>
  <c r="I2381" i="9"/>
  <c r="I2963" i="9"/>
  <c r="I3050" i="9"/>
  <c r="I3083" i="9"/>
  <c r="I2586" i="9"/>
  <c r="I2804" i="9"/>
  <c r="I2713" i="9"/>
  <c r="I2270" i="9"/>
  <c r="I2495" i="9"/>
  <c r="I2707" i="9"/>
  <c r="I2679" i="9"/>
  <c r="I2199" i="9"/>
  <c r="I2387" i="9"/>
  <c r="I2712" i="9"/>
  <c r="I2393" i="9"/>
  <c r="I2295" i="9"/>
  <c r="I2999" i="9"/>
  <c r="I2496" i="9"/>
  <c r="I2991" i="9"/>
  <c r="I2240" i="9"/>
  <c r="I2290" i="9"/>
  <c r="I2544" i="9"/>
  <c r="I2668" i="9"/>
  <c r="I3115" i="9"/>
  <c r="I2460" i="9"/>
  <c r="I2595" i="9"/>
  <c r="I3145" i="9"/>
  <c r="I2851" i="9"/>
  <c r="I2388" i="9"/>
  <c r="I2702" i="9"/>
  <c r="I2338" i="9"/>
  <c r="I2674" i="9"/>
  <c r="I2389" i="9"/>
  <c r="I2351" i="9"/>
  <c r="I2993" i="9"/>
  <c r="I2396" i="9"/>
  <c r="I2680" i="9"/>
  <c r="I2897" i="9"/>
  <c r="I2582" i="9"/>
  <c r="I2941" i="9"/>
  <c r="I2738" i="9"/>
  <c r="I2205" i="9"/>
  <c r="I2574" i="9"/>
  <c r="I2876" i="9"/>
  <c r="I2850" i="9"/>
  <c r="I2759" i="9"/>
  <c r="I2264" i="9"/>
  <c r="I2597" i="9"/>
  <c r="I2261" i="9"/>
  <c r="I3091" i="9"/>
  <c r="I2652" i="9"/>
  <c r="I3169" i="9"/>
  <c r="I2301" i="9"/>
  <c r="I2516" i="9"/>
  <c r="I2435" i="9"/>
  <c r="I2726" i="9"/>
  <c r="I2753" i="9"/>
  <c r="I2300" i="9"/>
  <c r="I2602" i="9"/>
  <c r="I2861" i="9"/>
  <c r="I2481" i="9"/>
  <c r="I2567" i="9"/>
  <c r="I2218" i="9"/>
  <c r="I2469" i="9"/>
  <c r="I2871" i="9"/>
  <c r="I2616" i="9"/>
  <c r="I2399" i="9"/>
  <c r="I2936" i="9"/>
  <c r="I2714" i="9"/>
  <c r="I3041" i="9"/>
  <c r="I3029" i="9"/>
  <c r="I3100" i="9"/>
  <c r="I2919" i="9"/>
  <c r="I2243" i="9"/>
  <c r="I2986" i="9"/>
  <c r="I2899" i="9"/>
  <c r="I2983" i="9"/>
  <c r="I3154" i="9"/>
  <c r="I2606" i="9"/>
  <c r="I2723" i="9"/>
  <c r="I3074" i="9"/>
  <c r="I2792" i="9"/>
  <c r="I2971" i="9"/>
  <c r="I2648" i="9"/>
  <c r="I3011" i="9"/>
  <c r="I2663" i="9"/>
  <c r="I2900" i="9"/>
  <c r="I2598" i="9"/>
  <c r="I2476" i="9"/>
  <c r="I2905" i="9"/>
  <c r="I2493" i="9"/>
  <c r="I2815" i="9"/>
  <c r="I2521" i="9"/>
  <c r="I2310" i="9"/>
  <c r="I2912" i="9"/>
  <c r="I2607" i="9"/>
  <c r="I3007" i="9"/>
  <c r="I2883" i="9"/>
  <c r="I2686" i="9"/>
  <c r="I2484" i="9"/>
  <c r="I2894" i="9"/>
  <c r="I2368" i="9"/>
  <c r="I2312" i="9"/>
  <c r="I2717" i="9"/>
  <c r="I2229" i="9"/>
  <c r="I3166" i="9"/>
  <c r="I2839" i="9"/>
  <c r="I2447" i="9"/>
  <c r="I2662" i="9"/>
  <c r="I2350" i="9"/>
  <c r="I2985" i="9"/>
  <c r="I2280" i="9"/>
  <c r="I2461" i="9"/>
  <c r="I2585" i="9"/>
  <c r="I2573" i="9"/>
  <c r="I2633" i="9"/>
  <c r="I2412" i="9"/>
  <c r="I2817" i="9"/>
  <c r="I2655" i="9"/>
  <c r="I2977" i="9"/>
  <c r="I2458" i="9"/>
  <c r="I2658" i="9"/>
  <c r="I2491" i="9"/>
  <c r="I2335" i="9"/>
  <c r="I2292" i="9"/>
  <c r="I3058" i="9"/>
  <c r="I2626" i="9"/>
  <c r="I2276" i="9"/>
  <c r="I2539" i="9"/>
  <c r="I2545" i="9"/>
  <c r="I2232" i="9"/>
  <c r="I2734" i="9"/>
  <c r="I2892" i="9"/>
  <c r="I2221" i="9"/>
  <c r="I2254" i="9"/>
  <c r="I2740" i="9"/>
  <c r="I2989" i="9"/>
  <c r="I2566" i="9"/>
  <c r="I2302" i="9"/>
  <c r="I2937" i="9"/>
  <c r="I3139" i="9"/>
  <c r="I2550" i="9"/>
  <c r="I3107" i="9"/>
  <c r="I2382" i="9"/>
  <c r="I2775" i="9"/>
  <c r="I2530" i="9"/>
  <c r="I2661" i="9"/>
  <c r="I2512" i="9"/>
  <c r="I2507" i="9"/>
  <c r="I2434" i="9"/>
  <c r="I2588" i="9"/>
  <c r="I2324" i="9"/>
  <c r="I2657" i="9"/>
  <c r="I2683" i="9"/>
  <c r="I2727" i="9"/>
  <c r="I3095" i="9"/>
  <c r="I2927" i="9"/>
  <c r="I3027" i="9"/>
  <c r="I2787" i="9"/>
  <c r="I2852" i="9"/>
  <c r="I2843" i="9"/>
  <c r="I3051" i="9"/>
  <c r="I2211" i="9"/>
  <c r="I2975" i="9"/>
  <c r="I3125" i="9"/>
  <c r="I3085" i="9"/>
  <c r="I2537" i="9"/>
  <c r="I2554" i="9"/>
  <c r="I2724" i="9"/>
  <c r="I2509" i="9"/>
  <c r="I2365" i="9"/>
  <c r="I2457" i="9"/>
  <c r="I3022" i="9"/>
  <c r="I2828" i="9"/>
  <c r="I2417" i="9"/>
  <c r="I3086" i="9"/>
  <c r="I3111" i="9"/>
  <c r="I2821" i="9"/>
  <c r="I2914" i="9"/>
  <c r="I2682" i="9"/>
  <c r="I2203" i="9"/>
  <c r="I2313" i="9"/>
  <c r="I2565" i="9"/>
  <c r="I3131" i="9"/>
  <c r="I2330" i="9"/>
  <c r="I2298" i="9"/>
  <c r="I2374" i="9"/>
  <c r="I2990" i="9"/>
  <c r="I2328" i="9"/>
  <c r="I2958" i="9"/>
  <c r="I3057" i="9"/>
  <c r="I2642" i="9"/>
  <c r="I2342" i="9"/>
  <c r="I3117" i="9"/>
  <c r="I3151" i="9"/>
  <c r="I2965" i="9"/>
  <c r="I2398" i="9"/>
  <c r="I2869" i="9"/>
  <c r="I2826" i="9"/>
  <c r="I3012" i="9"/>
  <c r="I2929" i="9"/>
  <c r="I2916" i="9"/>
  <c r="I2426" i="9"/>
  <c r="I2858" i="9"/>
  <c r="I2278" i="9"/>
  <c r="I2580" i="9"/>
  <c r="I2520" i="9"/>
  <c r="I2811" i="9"/>
  <c r="I2372" i="9"/>
  <c r="I2305" i="9"/>
  <c r="I2816" i="9"/>
  <c r="I2756" i="9"/>
  <c r="I2325" i="9"/>
  <c r="I2466" i="9"/>
  <c r="I2314" i="9"/>
  <c r="I2320" i="9"/>
  <c r="I2873" i="9"/>
  <c r="I3033" i="9"/>
  <c r="I2446" i="9"/>
  <c r="I2556" i="9"/>
  <c r="I2747" i="9"/>
  <c r="I3088" i="9"/>
  <c r="I2874" i="9"/>
  <c r="I2269" i="9"/>
  <c r="I2799" i="9"/>
  <c r="I3143" i="9"/>
  <c r="I2267" i="9"/>
  <c r="I2859" i="9"/>
  <c r="I3001" i="9"/>
  <c r="I2202" i="9"/>
  <c r="I2510" i="9"/>
  <c r="I2594" i="9"/>
  <c r="I2823" i="9"/>
  <c r="I2311" i="9"/>
  <c r="I2273" i="9"/>
  <c r="I3165" i="9"/>
  <c r="I2259" i="9"/>
  <c r="I2847" i="9"/>
  <c r="I2450" i="9"/>
  <c r="I2258" i="9"/>
  <c r="I3089" i="9"/>
  <c r="I3153" i="9"/>
  <c r="I2908" i="9"/>
  <c r="I3128" i="9"/>
  <c r="I2212" i="9"/>
  <c r="I2807" i="9"/>
  <c r="I2358" i="9"/>
  <c r="I2812" i="9"/>
  <c r="I2625" i="9"/>
  <c r="I2605" i="9"/>
  <c r="I2772" i="9"/>
  <c r="I2444" i="9"/>
  <c r="I2577" i="9"/>
  <c r="I2746" i="9"/>
  <c r="I3000" i="9"/>
  <c r="I2477" i="9"/>
  <c r="I2972" i="9"/>
  <c r="I2346" i="9"/>
  <c r="I2525" i="9"/>
  <c r="I3016" i="9"/>
  <c r="I2576" i="9"/>
  <c r="I2902" i="9"/>
  <c r="I2561" i="9"/>
  <c r="I2356" i="9"/>
  <c r="I2830" i="9"/>
  <c r="I2627" i="9"/>
  <c r="I2237" i="9"/>
  <c r="I2692" i="9"/>
  <c r="I2676" i="9"/>
  <c r="I2279" i="9"/>
  <c r="I2250" i="9"/>
  <c r="I2795" i="9"/>
  <c r="I2637" i="9"/>
  <c r="I2361" i="9"/>
  <c r="I3127" i="9"/>
  <c r="I2583" i="9"/>
  <c r="I2614" i="9"/>
  <c r="I2487" i="9"/>
  <c r="I3063" i="9"/>
  <c r="I2909" i="9"/>
  <c r="I2864" i="9"/>
  <c r="I2806" i="9"/>
  <c r="I2488" i="9"/>
  <c r="I2980" i="9"/>
  <c r="I3136" i="9"/>
  <c r="I3032" i="9"/>
  <c r="I2934" i="9"/>
  <c r="I2697" i="9"/>
  <c r="I2284" i="9"/>
  <c r="I3159" i="9"/>
  <c r="I2608" i="9"/>
  <c r="I3046" i="9"/>
  <c r="I2988" i="9"/>
  <c r="I2951" i="9"/>
  <c r="I2600" i="9"/>
  <c r="I2966" i="9"/>
  <c r="I2334" i="9"/>
  <c r="I2593" i="9"/>
  <c r="I2619" i="9"/>
  <c r="I3148" i="9"/>
  <c r="I3052" i="9"/>
  <c r="I2216" i="9"/>
  <c r="I3109" i="9"/>
  <c r="I2345" i="9"/>
  <c r="I2913" i="9"/>
  <c r="I2779" i="9"/>
  <c r="I3013" i="9"/>
  <c r="I2877" i="9"/>
  <c r="I2392" i="9"/>
  <c r="I2242" i="9"/>
  <c r="I2719" i="9"/>
  <c r="I2920" i="9"/>
  <c r="I2715" i="9"/>
  <c r="I2575" i="9"/>
  <c r="I2352" i="9"/>
  <c r="I2548" i="9"/>
  <c r="I2401" i="9"/>
  <c r="I3121" i="9"/>
  <c r="I3146" i="9"/>
  <c r="I2499" i="9"/>
  <c r="I2340" i="9"/>
  <c r="I2875" i="9"/>
  <c r="I2678" i="9"/>
  <c r="I2782" i="9"/>
  <c r="I2758" i="9"/>
  <c r="I2233" i="9"/>
  <c r="I2571" i="9"/>
  <c r="I2694" i="9"/>
  <c r="I2960" i="9"/>
  <c r="I3081" i="9"/>
  <c r="I2996" i="9"/>
  <c r="I2241" i="9"/>
  <c r="I2832" i="9"/>
  <c r="I2742" i="9"/>
  <c r="I2511" i="9"/>
  <c r="I2282" i="9"/>
  <c r="I2568" i="9"/>
  <c r="I2281" i="9"/>
  <c r="I3101" i="9"/>
  <c r="I2783" i="9"/>
  <c r="I2855" i="9"/>
  <c r="I2590" i="9"/>
  <c r="I2685" i="9"/>
  <c r="I2505" i="9"/>
  <c r="I3020" i="9"/>
  <c r="I2881" i="9"/>
  <c r="I2515" i="9"/>
  <c r="I2478" i="9"/>
  <c r="I2757" i="9"/>
  <c r="I2911" i="9"/>
  <c r="I2689" i="9"/>
  <c r="I2992" i="9"/>
  <c r="I2217" i="9"/>
  <c r="I3126" i="9"/>
  <c r="I2371" i="9"/>
  <c r="I2866" i="9"/>
  <c r="I2268" i="9"/>
  <c r="I2362" i="9"/>
  <c r="I3075" i="9"/>
  <c r="I2973" i="9"/>
  <c r="I3066" i="9"/>
  <c r="I2987" i="9"/>
  <c r="I2765" i="9"/>
  <c r="I2733" i="9"/>
  <c r="I3056" i="9"/>
  <c r="I2494" i="9"/>
  <c r="I2721" i="9"/>
  <c r="I2226" i="9"/>
  <c r="I2918" i="9"/>
  <c r="I2903" i="9"/>
  <c r="I3158" i="9"/>
  <c r="I2591" i="9"/>
  <c r="I2860" i="9"/>
  <c r="I3114" i="9"/>
  <c r="I2463" i="9"/>
  <c r="I2865" i="9"/>
  <c r="I2691" i="9"/>
  <c r="I2558" i="9"/>
  <c r="I3162" i="9"/>
  <c r="I2867" i="9"/>
  <c r="I2542" i="9"/>
  <c r="I2410" i="9"/>
  <c r="I2822" i="9"/>
  <c r="I3069" i="9"/>
  <c r="I2998" i="9"/>
  <c r="I2244" i="9"/>
  <c r="I2809" i="9"/>
  <c r="I2421" i="9"/>
  <c r="I3141" i="9"/>
  <c r="I2418" i="9"/>
  <c r="I3103" i="9"/>
  <c r="I2810" i="9"/>
  <c r="I2308" i="9"/>
  <c r="I2376" i="9"/>
  <c r="I2560" i="9"/>
  <c r="I3006" i="9"/>
  <c r="I3087" i="9"/>
  <c r="I3099" i="9"/>
  <c r="I2291" i="9"/>
  <c r="I2245" i="9"/>
  <c r="I2579" i="9"/>
  <c r="I2630" i="9"/>
  <c r="I2708" i="9"/>
  <c r="I2887" i="9"/>
  <c r="I3059" i="9"/>
  <c r="I2722" i="9"/>
  <c r="I2748" i="9"/>
  <c r="I2274" i="9"/>
  <c r="I2373" i="9"/>
  <c r="I2750" i="9"/>
  <c r="I2677" i="9"/>
  <c r="I2223" i="9"/>
  <c r="I2842" i="9"/>
  <c r="I2643" i="9"/>
  <c r="I3104" i="9"/>
  <c r="I2641" i="9"/>
  <c r="I2438" i="9"/>
  <c r="I2776" i="9"/>
  <c r="I2703" i="9"/>
  <c r="I2761" i="9"/>
  <c r="I2225" i="9"/>
  <c r="I2508" i="9"/>
  <c r="I3023" i="9"/>
  <c r="I3076" i="9"/>
  <c r="I2570" i="9"/>
  <c r="I2853" i="9"/>
  <c r="I2834" i="9"/>
  <c r="I2970" i="9"/>
  <c r="I2840" i="9"/>
  <c r="I2888" i="9"/>
  <c r="I2618" i="9"/>
  <c r="I2829" i="9"/>
  <c r="I2589" i="9"/>
  <c r="I2239" i="9"/>
  <c r="I2624" i="9"/>
  <c r="I2974" i="9"/>
  <c r="I2249" i="9"/>
  <c r="I2266" i="9"/>
  <c r="I3170" i="9"/>
  <c r="I2257" i="9"/>
  <c r="I3142" i="9"/>
  <c r="I2910" i="9"/>
  <c r="I2976" i="9"/>
  <c r="I2994" i="9"/>
  <c r="I2363" i="9"/>
  <c r="I3092" i="9"/>
  <c r="I3010" i="9"/>
  <c r="I2737" i="9"/>
  <c r="I2255" i="9"/>
  <c r="I2808" i="9"/>
  <c r="I2793" i="9"/>
  <c r="I2549" i="9"/>
  <c r="I2228" i="9"/>
  <c r="I3156" i="9"/>
  <c r="I3113" i="9"/>
  <c r="I2620" i="9"/>
  <c r="I2528" i="9"/>
  <c r="I2803" i="9"/>
  <c r="I3070" i="9"/>
  <c r="I2472" i="9"/>
  <c r="I3144" i="9"/>
  <c r="I3021" i="9"/>
  <c r="I2534" i="9"/>
  <c r="I2429" i="9"/>
  <c r="I3036" i="9"/>
  <c r="I3118" i="9"/>
  <c r="I2470" i="9"/>
  <c r="I2617" i="9"/>
  <c r="I2957" i="9"/>
  <c r="I2581" i="9"/>
  <c r="I3062" i="9"/>
  <c r="I2945" i="9"/>
  <c r="I2423" i="9"/>
  <c r="I2407" i="9"/>
  <c r="I2710" i="9"/>
  <c r="I2501" i="9"/>
  <c r="I2355" i="9"/>
  <c r="I3149" i="9"/>
  <c r="I2646" i="9"/>
  <c r="I2831" i="9"/>
  <c r="I2485" i="9"/>
  <c r="I2780" i="9"/>
  <c r="I2716" i="9"/>
  <c r="I2260" i="9"/>
  <c r="I2632" i="9"/>
  <c r="I2769" i="9"/>
  <c r="I2736" i="9"/>
  <c r="I2762" i="9"/>
  <c r="I2745" i="9"/>
  <c r="I2564" i="9"/>
  <c r="I2844" i="9"/>
  <c r="I2743" i="9"/>
  <c r="I2670" i="9"/>
  <c r="I2636" i="9"/>
  <c r="I2837" i="9"/>
  <c r="I2480" i="9"/>
  <c r="I2739" i="9"/>
  <c r="I2634" i="9"/>
  <c r="I2709" i="9"/>
  <c r="I2307" i="9"/>
  <c r="I2234" i="9"/>
  <c r="I2645" i="9"/>
  <c r="I2322" i="9"/>
  <c r="I2498" i="9"/>
  <c r="I2904" i="9"/>
  <c r="I2341" i="9"/>
  <c r="I2781" i="9"/>
  <c r="I2315" i="9"/>
  <c r="I2468" i="9"/>
  <c r="I3064" i="9"/>
  <c r="I3071" i="9"/>
  <c r="I2848" i="9"/>
  <c r="I3008" i="9"/>
  <c r="I2439" i="9"/>
  <c r="I2729" i="9"/>
  <c r="I2357" i="9"/>
  <c r="I2210" i="9"/>
  <c r="I2819" i="9"/>
  <c r="I3140" i="9"/>
  <c r="I2526" i="9"/>
  <c r="I3134" i="9"/>
  <c r="I2459" i="9"/>
  <c r="I2448" i="9"/>
  <c r="I2390" i="9"/>
  <c r="I2886" i="9"/>
  <c r="I3014" i="9"/>
  <c r="I2422" i="9"/>
  <c r="I2849" i="9"/>
  <c r="I2431" i="9"/>
  <c r="I2613" i="9"/>
  <c r="I2464" i="9"/>
  <c r="I2409" i="9"/>
  <c r="I2921" i="9"/>
  <c r="I3079" i="9"/>
  <c r="I2942" i="9"/>
  <c r="I2329" i="9"/>
  <c r="I2246" i="9"/>
  <c r="I3096" i="9"/>
  <c r="I2238" i="9"/>
  <c r="I3024" i="9"/>
  <c r="I2323" i="9"/>
  <c r="I2454" i="9"/>
  <c r="I3094" i="9"/>
  <c r="I2930" i="9"/>
  <c r="I2440" i="9"/>
  <c r="I2610" i="9"/>
  <c r="I3002" i="9"/>
  <c r="I2720" i="9"/>
  <c r="I2451" i="9"/>
  <c r="I2931" i="9"/>
  <c r="I2428" i="9"/>
  <c r="I3053" i="9"/>
  <c r="I2562" i="9"/>
  <c r="I3167" i="9"/>
  <c r="I2684" i="9"/>
  <c r="I2954" i="9"/>
  <c r="I2862" i="9"/>
  <c r="I3110" i="9"/>
  <c r="I2222" i="9"/>
  <c r="I3054" i="9"/>
  <c r="I3078" i="9"/>
  <c r="I2785" i="9"/>
  <c r="I2331" i="9"/>
  <c r="I2474" i="9"/>
  <c r="I2413" i="9"/>
  <c r="I2500" i="9"/>
  <c r="I2380" i="9"/>
  <c r="I2277" i="9"/>
  <c r="I3025" i="9"/>
  <c r="I3068" i="9"/>
  <c r="I3124" i="9"/>
  <c r="I2728" i="9"/>
  <c r="I3130" i="9"/>
  <c r="I2248" i="9"/>
  <c r="I2801" i="9"/>
  <c r="I2200" i="9"/>
  <c r="I2348" i="9"/>
  <c r="I2675" i="9"/>
  <c r="I2587" i="9"/>
  <c r="I2615" i="9"/>
  <c r="I2297" i="9"/>
  <c r="I2735" i="9"/>
  <c r="I3073" i="9"/>
  <c r="I2666" i="9"/>
  <c r="I2664" i="9"/>
  <c r="I3168" i="9"/>
  <c r="I2933" i="9"/>
  <c r="I2604" i="9"/>
  <c r="I2206" i="9"/>
  <c r="I2749" i="9"/>
  <c r="I2370" i="9"/>
  <c r="I2854" i="9"/>
  <c r="I2800" i="9"/>
  <c r="I2303" i="9"/>
  <c r="I2938" i="9"/>
  <c r="I2449" i="9"/>
  <c r="I2220" i="9"/>
  <c r="I2486" i="9"/>
  <c r="I3129" i="9"/>
  <c r="I2786" i="9"/>
  <c r="I2504" i="9"/>
  <c r="I2802" i="9"/>
  <c r="I2833" i="9"/>
  <c r="I2230" i="9"/>
  <c r="I2838" i="9"/>
  <c r="I2771" i="9"/>
  <c r="I2367" i="9"/>
  <c r="I2956" i="9"/>
  <c r="I3108" i="9"/>
  <c r="I3005" i="9"/>
  <c r="I2955" i="9"/>
  <c r="I2596" i="9"/>
  <c r="I2681" i="9"/>
  <c r="I2940" i="9"/>
  <c r="I2344" i="9"/>
  <c r="I2961" i="9"/>
  <c r="I2326" i="9"/>
  <c r="I3082" i="9"/>
  <c r="I2337" i="9"/>
  <c r="I3055" i="9"/>
  <c r="I2492" i="9"/>
  <c r="I2669" i="9"/>
  <c r="I2924" i="9"/>
  <c r="I2984" i="9"/>
  <c r="I3039" i="9"/>
  <c r="I2672" i="9"/>
  <c r="I2751" i="9"/>
  <c r="I2208" i="9"/>
  <c r="I2251" i="9"/>
  <c r="I2559" i="9"/>
  <c r="I2514" i="9"/>
  <c r="I3160" i="9"/>
  <c r="I3138" i="9"/>
  <c r="I2609" i="9"/>
  <c r="I2411" i="9"/>
  <c r="I2256" i="9"/>
  <c r="I2236" i="9"/>
  <c r="I2773" i="9"/>
  <c r="I2699" i="9"/>
  <c r="I2948" i="9"/>
  <c r="I2523" i="9"/>
  <c r="I2774" i="9"/>
  <c r="I2359" i="9"/>
  <c r="I2790" i="9"/>
  <c r="I2768" i="9"/>
  <c r="I2659" i="9"/>
  <c r="I2654" i="9"/>
  <c r="I2289" i="9"/>
  <c r="I2432" i="9"/>
  <c r="I2653" i="9"/>
  <c r="I2482" i="9"/>
  <c r="I3152" i="9"/>
  <c r="I2639" i="9"/>
  <c r="I2964" i="9"/>
  <c r="I2766" i="9"/>
  <c r="I2953" i="9"/>
  <c r="I2880" i="9"/>
  <c r="I3098" i="9"/>
  <c r="I2952" i="9"/>
  <c r="I2402" i="9"/>
  <c r="I2932" i="9"/>
  <c r="I2813" i="9"/>
  <c r="I2690" i="9"/>
  <c r="I2962" i="9"/>
  <c r="I2557" i="9"/>
  <c r="I2332" i="9"/>
  <c r="I2647" i="9"/>
  <c r="I2601" i="9"/>
  <c r="I2475" i="9"/>
  <c r="I2744" i="9"/>
  <c r="I2224" i="9"/>
  <c r="I3004" i="9"/>
  <c r="I2386" i="9"/>
  <c r="I2253" i="9"/>
  <c r="I2319" i="9"/>
  <c r="I2453" i="9"/>
  <c r="I2441" i="9"/>
  <c r="I3047" i="9"/>
  <c r="I3009" i="9"/>
  <c r="I2592" i="9"/>
  <c r="I2760" i="9"/>
  <c r="I2796" i="9"/>
  <c r="I3164" i="9"/>
  <c r="I3077" i="9"/>
  <c r="I2527" i="9"/>
  <c r="I3026" i="9"/>
  <c r="I2890" i="9"/>
  <c r="I2531" i="9"/>
  <c r="I2895" i="9"/>
  <c r="I2294" i="9"/>
  <c r="I2935" i="9"/>
  <c r="I2981" i="9"/>
  <c r="I2741" i="9"/>
  <c r="I2631" i="9"/>
  <c r="I2978" i="9"/>
  <c r="I2947" i="9"/>
  <c r="I2901" i="9"/>
  <c r="I2299" i="9"/>
  <c r="I3123" i="9"/>
  <c r="I2262" i="9"/>
  <c r="I2497" i="9"/>
  <c r="I3150" i="9"/>
  <c r="I3072" i="9"/>
  <c r="I3102" i="9"/>
  <c r="I2513" i="9"/>
  <c r="I2982" i="9"/>
  <c r="I2968" i="9"/>
  <c r="I3031" i="9"/>
  <c r="I2656" i="9"/>
  <c r="I2204" i="9"/>
  <c r="I2725" i="9"/>
  <c r="I2437" i="9"/>
  <c r="I3060" i="9"/>
  <c r="I2827" i="9"/>
  <c r="I2400" i="9"/>
  <c r="I2395" i="9"/>
  <c r="I2967" i="9"/>
  <c r="I3049" i="9"/>
  <c r="I2922" i="9"/>
  <c r="I2490" i="9"/>
  <c r="I2882" i="9"/>
  <c r="I2317" i="9"/>
  <c r="I2551" i="9"/>
  <c r="I2704" i="9"/>
  <c r="I2784" i="9"/>
  <c r="I3120" i="9"/>
  <c r="I3119" i="9"/>
  <c r="I2997" i="9"/>
  <c r="I2231" i="9"/>
  <c r="I2538" i="9"/>
  <c r="I3137" i="9"/>
  <c r="I3037" i="9"/>
  <c r="I2408" i="9"/>
  <c r="I3084" i="9"/>
  <c r="I2841" i="9"/>
  <c r="I3017" i="9"/>
  <c r="I2467" i="9"/>
  <c r="I2360" i="9"/>
  <c r="I2794" i="9"/>
  <c r="I2891" i="9"/>
  <c r="I2872" i="9"/>
  <c r="I3080" i="9"/>
  <c r="I3003" i="9"/>
  <c r="I3019" i="9"/>
  <c r="I2824" i="9"/>
  <c r="I3045" i="9"/>
  <c r="I2660" i="9"/>
  <c r="I3065" i="9"/>
  <c r="I3038" i="9"/>
  <c r="I2673" i="9"/>
  <c r="I3067" i="9"/>
  <c r="I2533" i="9"/>
  <c r="I3112" i="9"/>
  <c r="I2939" i="9"/>
  <c r="I3106" i="9"/>
  <c r="I2879" i="9"/>
  <c r="I2503" i="9"/>
  <c r="I2711" i="9"/>
  <c r="I2471" i="9"/>
  <c r="I2436" i="9"/>
  <c r="I2465" i="9"/>
  <c r="I2541" i="9"/>
  <c r="I2214" i="9"/>
  <c r="I2845" i="9"/>
  <c r="I2818" i="9"/>
  <c r="I2522" i="9"/>
  <c r="I3035" i="9"/>
  <c r="I3116" i="9"/>
  <c r="I3030" i="9"/>
  <c r="I2304" i="9"/>
  <c r="I2563" i="9"/>
  <c r="I2215" i="9"/>
  <c r="I2789" i="9"/>
  <c r="I2532" i="9"/>
  <c r="I2695" i="9"/>
  <c r="I3043" i="9"/>
  <c r="I2878" i="9"/>
  <c r="I2701" i="9"/>
  <c r="I2688" i="9"/>
  <c r="I3163" i="9"/>
  <c r="I3042" i="9"/>
  <c r="I2917" i="9"/>
  <c r="I2671" i="9"/>
  <c r="I2926" i="9"/>
  <c r="I2623" i="9"/>
  <c r="I3097" i="9"/>
  <c r="I2455" i="9"/>
  <c r="I2870" i="9"/>
  <c r="I2553" i="9"/>
  <c r="I2644" i="9"/>
  <c r="I2443" i="9"/>
  <c r="I2219" i="9"/>
  <c r="I3157" i="9"/>
  <c r="I2293" i="9"/>
  <c r="I2820" i="9"/>
  <c r="I2884" i="9"/>
  <c r="I2612" i="9"/>
  <c r="I2629" i="9"/>
  <c r="I2928" i="9"/>
  <c r="I3018" i="9"/>
  <c r="I2950" i="9"/>
  <c r="I2524" i="9"/>
  <c r="I2788" i="9"/>
  <c r="I2207" i="9"/>
  <c r="I2915" i="9"/>
  <c r="I2622" i="9"/>
  <c r="I2378" i="9"/>
  <c r="I2552" i="9"/>
  <c r="I3048" i="9"/>
  <c r="I2518" i="9"/>
  <c r="I3040" i="9"/>
  <c r="I2667" i="9"/>
  <c r="I2452" i="9"/>
  <c r="I2445" i="9"/>
  <c r="I2366" i="9"/>
  <c r="I2201" i="9"/>
  <c r="I2263" i="9"/>
  <c r="I3147" i="9"/>
  <c r="I2640" i="9"/>
  <c r="I2271" i="9"/>
  <c r="I2923" i="9"/>
  <c r="I2285" i="9"/>
  <c r="I2584" i="9"/>
  <c r="I2846" i="9"/>
  <c r="I2306" i="9"/>
  <c r="I2384" i="9"/>
  <c r="I2283" i="9"/>
  <c r="I2275" i="9"/>
  <c r="I2479" i="9"/>
  <c r="I2778" i="9"/>
  <c r="I2651" i="9"/>
  <c r="I2252" i="9"/>
  <c r="I2430" i="9"/>
  <c r="I2235" i="9"/>
  <c r="I2705" i="9"/>
  <c r="I2473" i="9"/>
  <c r="I2364" i="9"/>
  <c r="I2536" i="9"/>
  <c r="I2316" i="9"/>
  <c r="I2885" i="9"/>
  <c r="I2946" i="9"/>
  <c r="I2456" i="9"/>
  <c r="I2798" i="9"/>
  <c r="I2385" i="9"/>
  <c r="K484" i="9" a="1"/>
  <c r="K484" i="9" s="1"/>
  <c r="M484" i="9" s="1"/>
  <c r="L1368" i="9"/>
  <c r="K485" i="9" l="1" a="1"/>
  <c r="K485" i="9" s="1"/>
  <c r="M485" i="9" l="1"/>
  <c r="K486" i="9" a="1"/>
  <c r="K486" i="9" s="1"/>
  <c r="M486" i="9" s="1"/>
  <c r="K487" i="9" l="1" a="1"/>
  <c r="K487" i="9" s="1"/>
  <c r="M487" i="9" s="1"/>
  <c r="K488" i="9" l="1" a="1"/>
  <c r="K488" i="9" s="1"/>
  <c r="M488" i="9" s="1"/>
  <c r="K489" i="9" l="1" a="1"/>
  <c r="K489" i="9" s="1"/>
  <c r="K490" i="9" l="1" a="1"/>
  <c r="K490" i="9" s="1"/>
  <c r="M489" i="9"/>
  <c r="M490" i="9" l="1"/>
  <c r="K491" i="9" a="1"/>
  <c r="K491" i="9" s="1"/>
  <c r="K492" i="9" l="1" a="1"/>
  <c r="K492" i="9" s="1"/>
  <c r="M492" i="9" s="1"/>
  <c r="M491" i="9"/>
  <c r="K493" i="9" l="1" a="1"/>
  <c r="K493" i="9" s="1"/>
  <c r="M1186" i="9" s="1"/>
  <c r="M530" i="9" l="1"/>
  <c r="M706" i="9"/>
  <c r="M609" i="9"/>
  <c r="M1167" i="9"/>
  <c r="M635" i="9"/>
  <c r="M1123" i="9"/>
  <c r="M501" i="9"/>
  <c r="M600" i="9"/>
  <c r="M998" i="9"/>
  <c r="M924" i="9"/>
  <c r="M883" i="9"/>
  <c r="M685" i="9"/>
  <c r="M869" i="9"/>
  <c r="M595" i="9"/>
  <c r="M1412" i="9"/>
  <c r="M932" i="9"/>
  <c r="M806" i="9"/>
  <c r="M1372" i="9"/>
  <c r="M504" i="9"/>
  <c r="M519" i="9"/>
  <c r="M1088" i="9"/>
  <c r="M620" i="9"/>
  <c r="M1413" i="9"/>
  <c r="M589" i="9"/>
  <c r="M1403" i="9"/>
  <c r="M2803" i="9"/>
  <c r="M1486" i="9"/>
  <c r="M1179" i="9"/>
  <c r="M618" i="9"/>
  <c r="M1177" i="9"/>
  <c r="M802" i="9"/>
  <c r="M550" i="9"/>
  <c r="M500" i="9"/>
  <c r="M591" i="9"/>
  <c r="M514" i="9"/>
  <c r="M585" i="9"/>
  <c r="M628" i="9"/>
  <c r="M582" i="9"/>
  <c r="M785" i="9"/>
  <c r="M598" i="9"/>
  <c r="M642" i="9"/>
  <c r="M774" i="9"/>
  <c r="M496" i="9"/>
  <c r="M599" i="9"/>
  <c r="M709" i="9"/>
  <c r="M568" i="9"/>
  <c r="M542" i="9"/>
  <c r="M517" i="9"/>
  <c r="M606" i="9"/>
  <c r="M512" i="9"/>
  <c r="M686" i="9"/>
  <c r="M493" i="9"/>
  <c r="M520" i="9"/>
  <c r="M505" i="9"/>
  <c r="M852" i="9"/>
  <c r="M927" i="9"/>
  <c r="M772" i="9"/>
  <c r="M495" i="9"/>
  <c r="M602" i="9"/>
  <c r="M565" i="9"/>
  <c r="M526" i="9"/>
  <c r="M612" i="9"/>
  <c r="M899" i="9"/>
  <c r="M823" i="9"/>
  <c r="M581" i="9"/>
  <c r="M569" i="9"/>
  <c r="M566" i="9"/>
  <c r="M549" i="9"/>
  <c r="M1045" i="9"/>
  <c r="M926" i="9"/>
  <c r="M693" i="9"/>
  <c r="M1435" i="9"/>
  <c r="M619" i="9"/>
  <c r="M1356" i="9"/>
  <c r="M1592" i="9"/>
  <c r="M714" i="9"/>
  <c r="M523" i="9"/>
  <c r="M577" i="9"/>
  <c r="M616" i="9"/>
  <c r="M1518" i="9"/>
  <c r="M1221" i="9"/>
  <c r="M1100" i="9"/>
  <c r="M856" i="9"/>
  <c r="M1608" i="9"/>
  <c r="M788" i="9"/>
  <c r="M1528" i="9"/>
  <c r="M728" i="9"/>
  <c r="M560" i="9"/>
  <c r="M1459" i="9"/>
  <c r="M1419" i="9"/>
  <c r="M1521" i="9"/>
  <c r="M1225" i="9"/>
  <c r="M1089" i="9"/>
  <c r="M973" i="9"/>
  <c r="M741" i="9"/>
  <c r="M1479" i="9"/>
  <c r="M668" i="9"/>
  <c r="M2071" i="9"/>
  <c r="M1449" i="9"/>
  <c r="M2777" i="9"/>
  <c r="M2298" i="9"/>
  <c r="M2351" i="9"/>
  <c r="M2393" i="9"/>
  <c r="M2381" i="9"/>
  <c r="M1770" i="9"/>
  <c r="M2683" i="9"/>
  <c r="M1929" i="9"/>
  <c r="M2886" i="9"/>
  <c r="M745" i="9"/>
  <c r="M1358" i="9"/>
  <c r="M1315" i="9"/>
  <c r="M1283" i="9"/>
  <c r="M1125" i="9"/>
  <c r="M989" i="9"/>
  <c r="M870" i="9"/>
  <c r="M648" i="9"/>
  <c r="M1380" i="9"/>
  <c r="M1598" i="9"/>
  <c r="M1300" i="9"/>
  <c r="M1536" i="9"/>
  <c r="M497" i="9"/>
  <c r="M663" i="9"/>
  <c r="M1491" i="9"/>
  <c r="M1595" i="9"/>
  <c r="M1363" i="9"/>
  <c r="M1164" i="9"/>
  <c r="M1046" i="9"/>
  <c r="M817" i="9"/>
  <c r="M1552" i="9"/>
  <c r="M735" i="9"/>
  <c r="M1473" i="9"/>
  <c r="M627" i="9"/>
  <c r="M791" i="9"/>
  <c r="M1404" i="9"/>
  <c r="M1362" i="9"/>
  <c r="M1384" i="9"/>
  <c r="M1171" i="9"/>
  <c r="M1033" i="9"/>
  <c r="M917" i="9"/>
  <c r="M684" i="9"/>
  <c r="M1425" i="9"/>
  <c r="M1654" i="9"/>
  <c r="M1539" i="9"/>
  <c r="M1394" i="9"/>
  <c r="M1669" i="9"/>
  <c r="M1737" i="9"/>
  <c r="M1771" i="9"/>
  <c r="M2824" i="9"/>
  <c r="M1641" i="9"/>
  <c r="M1385" i="9"/>
  <c r="M1345" i="9"/>
  <c r="M1330" i="9"/>
  <c r="M1152" i="9"/>
  <c r="M1017" i="9"/>
  <c r="M895" i="9"/>
  <c r="M548" i="9"/>
  <c r="M1406" i="9"/>
  <c r="M1625" i="9"/>
  <c r="M1326" i="9"/>
  <c r="M1561" i="9"/>
  <c r="M583" i="9"/>
  <c r="M594" i="9"/>
  <c r="M682" i="9"/>
  <c r="M1621" i="9"/>
  <c r="M1447" i="9"/>
  <c r="M1193" i="9"/>
  <c r="M1072" i="9"/>
  <c r="M837" i="9"/>
  <c r="M1579" i="9"/>
  <c r="M763" i="9"/>
  <c r="M1502" i="9"/>
  <c r="M699" i="9"/>
  <c r="M819" i="9"/>
  <c r="M1431" i="9"/>
  <c r="M1391" i="9"/>
  <c r="M1465" i="9"/>
  <c r="M1198" i="9"/>
  <c r="M1061" i="9"/>
  <c r="M944" i="9"/>
  <c r="M712" i="9"/>
  <c r="M1454" i="9"/>
  <c r="M637" i="9"/>
  <c r="M1620" i="9"/>
  <c r="M1424" i="9"/>
  <c r="M1959" i="9"/>
  <c r="M2766" i="9"/>
  <c r="M3133" i="9"/>
  <c r="M2972" i="9"/>
  <c r="M2308" i="9"/>
  <c r="M2588" i="9"/>
  <c r="M2740" i="9"/>
  <c r="M2994" i="9"/>
  <c r="M979" i="9"/>
  <c r="M2413" i="9"/>
  <c r="M2212" i="9"/>
  <c r="M2070" i="9"/>
  <c r="M2594" i="9"/>
  <c r="M2000" i="9"/>
  <c r="M2029" i="9"/>
  <c r="M2955" i="9"/>
  <c r="M1880" i="9"/>
  <c r="M2815" i="9"/>
  <c r="M2327" i="9"/>
  <c r="M3145" i="9"/>
  <c r="M2760" i="9"/>
  <c r="M1278" i="9"/>
  <c r="M2306" i="9"/>
  <c r="M2862" i="9"/>
  <c r="M2926" i="9"/>
  <c r="M2983" i="9"/>
  <c r="M2931" i="9"/>
  <c r="M1955" i="9"/>
  <c r="M2708" i="9"/>
  <c r="M2956" i="9"/>
  <c r="M3027" i="9"/>
  <c r="M2659" i="9"/>
  <c r="M2790" i="9"/>
  <c r="M1794" i="9"/>
  <c r="M529" i="9"/>
  <c r="M2736" i="9"/>
  <c r="M2075" i="9"/>
  <c r="M2807" i="9"/>
  <c r="M2379" i="9"/>
  <c r="M515" i="9"/>
  <c r="M2142" i="9"/>
  <c r="M2998" i="9"/>
  <c r="M3039" i="9"/>
  <c r="M2014" i="9"/>
  <c r="M3046" i="9"/>
  <c r="M2563" i="9"/>
  <c r="M1900" i="9"/>
  <c r="M2898" i="9"/>
  <c r="M3035" i="9"/>
  <c r="M3119" i="9"/>
  <c r="M2045" i="9"/>
  <c r="M1735" i="9"/>
  <c r="M1966" i="9"/>
  <c r="M544" i="9"/>
  <c r="M2492" i="9"/>
  <c r="M2189" i="9"/>
  <c r="M2498" i="9"/>
  <c r="M516" i="9"/>
  <c r="M1689" i="9"/>
  <c r="M1947" i="9"/>
  <c r="M1119" i="9"/>
  <c r="M1951" i="9"/>
  <c r="M2794" i="9"/>
  <c r="M1693" i="9"/>
  <c r="M2265" i="9"/>
  <c r="M3121" i="9"/>
  <c r="M3003" i="9"/>
  <c r="M2730" i="9"/>
  <c r="M1675" i="9"/>
  <c r="M2464" i="9"/>
  <c r="M1267" i="9"/>
  <c r="M2391" i="9"/>
  <c r="M2863" i="9"/>
  <c r="M2086" i="9"/>
  <c r="M2037" i="9"/>
  <c r="M1842" i="9"/>
  <c r="M2365" i="9"/>
  <c r="M2819" i="9"/>
  <c r="M1965" i="9"/>
  <c r="M2841" i="9"/>
  <c r="M3020" i="9"/>
  <c r="M3086" i="9"/>
  <c r="M1499" i="9"/>
  <c r="M1551" i="9"/>
  <c r="M2315" i="9"/>
  <c r="M2385" i="9"/>
  <c r="M2929" i="9"/>
  <c r="M1694" i="9"/>
  <c r="M2407" i="9"/>
  <c r="M2618" i="9"/>
  <c r="M2266" i="9"/>
  <c r="M2241" i="9"/>
  <c r="M1964" i="9"/>
  <c r="M1879" i="9"/>
  <c r="M2895" i="9"/>
  <c r="M2116" i="9"/>
  <c r="M1741" i="9"/>
  <c r="M2394" i="9"/>
  <c r="M2524" i="9"/>
  <c r="M2083" i="9"/>
  <c r="M984" i="9"/>
  <c r="M2473" i="9"/>
  <c r="M584" i="9"/>
  <c r="M1853" i="9"/>
  <c r="M2539" i="9"/>
  <c r="M1923" i="9"/>
  <c r="M949" i="9"/>
  <c r="M893" i="9"/>
  <c r="M770" i="9"/>
  <c r="M639" i="9"/>
  <c r="M1557" i="9"/>
  <c r="M1320" i="9"/>
  <c r="M1021" i="9"/>
  <c r="M1187" i="9"/>
  <c r="M928" i="9"/>
  <c r="M1688" i="9"/>
  <c r="M876" i="9"/>
  <c r="M1175" i="9"/>
  <c r="M1131" i="9"/>
  <c r="M1093" i="9"/>
  <c r="M939" i="9"/>
  <c r="M813" i="9"/>
  <c r="M691" i="9"/>
  <c r="M1492" i="9"/>
  <c r="M1197" i="9"/>
  <c r="M1417" i="9"/>
  <c r="M1115" i="9"/>
  <c r="M1355" i="9"/>
  <c r="M915" i="9"/>
  <c r="M1047" i="9"/>
  <c r="M1003" i="9"/>
  <c r="M964" i="9"/>
  <c r="M815" i="9"/>
  <c r="M679" i="9"/>
  <c r="M1601" i="9"/>
  <c r="M1368" i="9"/>
  <c r="M1065" i="9"/>
  <c r="M1288" i="9"/>
  <c r="M987" i="9"/>
  <c r="M1036" i="9"/>
  <c r="M1712" i="9"/>
  <c r="M2667" i="9"/>
  <c r="M2462" i="9"/>
  <c r="M1811" i="9"/>
  <c r="M1968" i="9"/>
  <c r="M2624" i="9"/>
  <c r="M2727" i="9"/>
  <c r="M2977" i="9"/>
  <c r="M2901" i="9"/>
  <c r="M2597" i="9"/>
  <c r="M929" i="9"/>
  <c r="M864" i="9"/>
  <c r="M787" i="9"/>
  <c r="M715" i="9"/>
  <c r="M1618" i="9"/>
  <c r="M1483" i="9"/>
  <c r="M1261" i="9"/>
  <c r="M965" i="9"/>
  <c r="M1695" i="9"/>
  <c r="M882" i="9"/>
  <c r="M1629" i="9"/>
  <c r="M824" i="9"/>
  <c r="M1122" i="9"/>
  <c r="M1076" i="9"/>
  <c r="M1040" i="9"/>
  <c r="M879" i="9"/>
  <c r="M755" i="9"/>
  <c r="M649" i="9"/>
  <c r="M1439" i="9"/>
  <c r="M1139" i="9"/>
  <c r="M1360" i="9"/>
  <c r="M1060" i="9"/>
  <c r="M1301" i="9"/>
  <c r="M860" i="9"/>
  <c r="M991" i="9"/>
  <c r="M934" i="9"/>
  <c r="M880" i="9"/>
  <c r="M760" i="9"/>
  <c r="M632" i="9"/>
  <c r="M1549" i="9"/>
  <c r="M1313" i="9"/>
  <c r="M1010" i="9"/>
  <c r="M1920" i="9"/>
  <c r="M933" i="9"/>
  <c r="M971" i="9"/>
  <c r="M3016" i="9"/>
  <c r="M2470" i="9"/>
  <c r="M2139" i="9"/>
  <c r="M1708" i="9"/>
  <c r="M2876" i="9"/>
  <c r="M968" i="9"/>
  <c r="M904" i="9"/>
  <c r="M853" i="9"/>
  <c r="M743" i="9"/>
  <c r="M1660" i="9"/>
  <c r="M1531" i="9"/>
  <c r="M1294" i="9"/>
  <c r="M993" i="9"/>
  <c r="M2738" i="9"/>
  <c r="M912" i="9"/>
  <c r="M3037" i="9"/>
  <c r="M848" i="9"/>
  <c r="M1148" i="9"/>
  <c r="M1102" i="9"/>
  <c r="M1070" i="9"/>
  <c r="M909" i="9"/>
  <c r="M783" i="9"/>
  <c r="M564" i="9"/>
  <c r="M1468" i="9"/>
  <c r="M1166" i="9"/>
  <c r="M1389" i="9"/>
  <c r="M1087" i="9"/>
  <c r="M1328" i="9"/>
  <c r="M886" i="9"/>
  <c r="M1020" i="9"/>
  <c r="M974" i="9"/>
  <c r="M923" i="9"/>
  <c r="M789" i="9"/>
  <c r="M662" i="9"/>
  <c r="M1576" i="9"/>
  <c r="M1340" i="9"/>
  <c r="M1039" i="9"/>
  <c r="M1241" i="9"/>
  <c r="M959" i="9"/>
  <c r="M1009" i="9"/>
  <c r="M2814" i="9"/>
  <c r="M2642" i="9"/>
  <c r="M1808" i="9"/>
  <c r="M1657" i="9"/>
  <c r="M2542" i="9"/>
  <c r="M2022" i="9"/>
  <c r="M1921" i="9"/>
  <c r="M2277" i="9"/>
  <c r="M1318" i="9"/>
  <c r="M1323" i="9"/>
  <c r="M2141" i="9"/>
  <c r="M2036" i="9"/>
  <c r="M1640" i="9"/>
  <c r="M2476" i="9"/>
  <c r="M2366" i="9"/>
  <c r="M1876" i="9"/>
  <c r="M1742" i="9"/>
  <c r="M2620" i="9"/>
  <c r="M3087" i="9"/>
  <c r="M2541" i="9"/>
  <c r="M2932" i="9"/>
  <c r="M631" i="9"/>
  <c r="M1603" i="9"/>
  <c r="M2734" i="9"/>
  <c r="M1648" i="9"/>
  <c r="M2005" i="9"/>
  <c r="M1706" i="9"/>
  <c r="M2209" i="9"/>
  <c r="M1963" i="9"/>
  <c r="M2948" i="9"/>
  <c r="M2775" i="9"/>
  <c r="M2414" i="9"/>
  <c r="M2535" i="9"/>
  <c r="M2433" i="9"/>
  <c r="M1797" i="9"/>
  <c r="M1788" i="9"/>
  <c r="M2842" i="9"/>
  <c r="M1969" i="9"/>
  <c r="M3126" i="9"/>
  <c r="M2445" i="9"/>
  <c r="M546" i="9"/>
  <c r="M553" i="9"/>
  <c r="M3090" i="9"/>
  <c r="M2536" i="9"/>
  <c r="M2964" i="9"/>
  <c r="M1684" i="9"/>
  <c r="M2145" i="9"/>
  <c r="M3011" i="9"/>
  <c r="M2100" i="9"/>
  <c r="M1272" i="9"/>
  <c r="M1713" i="9"/>
  <c r="M3110" i="9"/>
  <c r="M1731" i="9"/>
  <c r="M2793" i="9"/>
  <c r="M2791" i="9"/>
  <c r="M2429" i="9"/>
  <c r="M1871" i="9"/>
  <c r="M701" i="9"/>
  <c r="M2856" i="9"/>
  <c r="M1751" i="9"/>
  <c r="M1862" i="9"/>
  <c r="M2869" i="9"/>
  <c r="M536" i="9"/>
  <c r="M2584" i="9"/>
  <c r="M2750" i="9"/>
  <c r="M2782" i="9"/>
  <c r="M2179" i="9"/>
  <c r="M844" i="9"/>
  <c r="M718" i="9"/>
  <c r="M1642" i="9"/>
  <c r="M1402" i="9"/>
  <c r="M1103" i="9"/>
  <c r="M1325" i="9"/>
  <c r="M1022" i="9"/>
  <c r="M1251" i="9"/>
  <c r="M960" i="9"/>
  <c r="M1257" i="9"/>
  <c r="M1218" i="9"/>
  <c r="M1182" i="9"/>
  <c r="M1023" i="9"/>
  <c r="M884" i="9"/>
  <c r="M776" i="9"/>
  <c r="M1574" i="9"/>
  <c r="M1279" i="9"/>
  <c r="M1498" i="9"/>
  <c r="M1199" i="9"/>
  <c r="M1438" i="9"/>
  <c r="M494" i="9"/>
  <c r="M1130" i="9"/>
  <c r="M1086" i="9"/>
  <c r="M1053" i="9"/>
  <c r="M890" i="9"/>
  <c r="M765" i="9"/>
  <c r="M656" i="9"/>
  <c r="M1450" i="9"/>
  <c r="M1150" i="9"/>
  <c r="M1370" i="9"/>
  <c r="M1069" i="9"/>
  <c r="M1118" i="9"/>
  <c r="M2970" i="9"/>
  <c r="M2397" i="9"/>
  <c r="M2607" i="9"/>
  <c r="M2823" i="9"/>
  <c r="M2614" i="9"/>
  <c r="M2097" i="9"/>
  <c r="M3071" i="9"/>
  <c r="M2344" i="9"/>
  <c r="M1979" i="9"/>
  <c r="M3018" i="9"/>
  <c r="M1030" i="9"/>
  <c r="M983" i="9"/>
  <c r="M938" i="9"/>
  <c r="M797" i="9"/>
  <c r="M671" i="9"/>
  <c r="M1583" i="9"/>
  <c r="M1346" i="9"/>
  <c r="M1048" i="9"/>
  <c r="M1266" i="9"/>
  <c r="M966" i="9"/>
  <c r="M3103" i="9"/>
  <c r="M905" i="9"/>
  <c r="M1202" i="9"/>
  <c r="M1162" i="9"/>
  <c r="M1124" i="9"/>
  <c r="M967" i="9"/>
  <c r="M836" i="9"/>
  <c r="M720" i="9"/>
  <c r="M1522" i="9"/>
  <c r="M1222" i="9"/>
  <c r="M1444" i="9"/>
  <c r="M1144" i="9"/>
  <c r="M1382" i="9"/>
  <c r="M943" i="9"/>
  <c r="M1074" i="9"/>
  <c r="M1032" i="9"/>
  <c r="M997" i="9"/>
  <c r="M843" i="9"/>
  <c r="M710" i="9"/>
  <c r="M1628" i="9"/>
  <c r="M1395" i="9"/>
  <c r="M1095" i="9"/>
  <c r="M1316" i="9"/>
  <c r="M1015" i="9"/>
  <c r="M1064" i="9"/>
  <c r="M2691" i="9"/>
  <c r="M2621" i="9"/>
  <c r="M1747" i="9"/>
  <c r="M2663" i="9"/>
  <c r="M2765" i="9"/>
  <c r="M1055" i="9"/>
  <c r="M1013" i="9"/>
  <c r="M976" i="9"/>
  <c r="M825" i="9"/>
  <c r="M690" i="9"/>
  <c r="M1612" i="9"/>
  <c r="M1376" i="9"/>
  <c r="M1075" i="9"/>
  <c r="M1298" i="9"/>
  <c r="M992" i="9"/>
  <c r="M1865" i="9"/>
  <c r="M925" i="9"/>
  <c r="M1233" i="9"/>
  <c r="M1189" i="9"/>
  <c r="M1154" i="9"/>
  <c r="M995" i="9"/>
  <c r="M862" i="9"/>
  <c r="M748" i="9"/>
  <c r="M1548" i="9"/>
  <c r="M1253" i="9"/>
  <c r="M1469" i="9"/>
  <c r="M1169" i="9"/>
  <c r="M1410" i="9"/>
  <c r="M970" i="9"/>
  <c r="M1101" i="9"/>
  <c r="M1056" i="9"/>
  <c r="M1027" i="9"/>
  <c r="M865" i="9"/>
  <c r="M736" i="9"/>
  <c r="M624" i="9"/>
  <c r="M1420" i="9"/>
  <c r="M1121" i="9"/>
  <c r="M1341" i="9"/>
  <c r="M1043" i="9"/>
  <c r="M1090" i="9"/>
  <c r="M2039" i="9"/>
  <c r="M3142" i="9"/>
  <c r="M1736" i="9"/>
  <c r="M2894" i="9"/>
  <c r="M2825" i="9"/>
  <c r="M1687" i="9"/>
  <c r="M1813" i="9"/>
  <c r="M2108" i="9"/>
  <c r="M1566" i="9"/>
  <c r="M1405" i="9"/>
  <c r="M1962" i="9"/>
  <c r="M2802" i="9"/>
  <c r="M1765" i="9"/>
  <c r="M1665" i="9"/>
  <c r="M1652" i="9"/>
  <c r="M2441" i="9"/>
  <c r="M3112" i="9"/>
  <c r="M2408" i="9"/>
  <c r="M3022" i="9"/>
  <c r="M2395" i="9"/>
  <c r="M2176" i="9"/>
  <c r="M868" i="9"/>
  <c r="M3140" i="9"/>
  <c r="M2040" i="9"/>
  <c r="M2643" i="9"/>
  <c r="M1809" i="9"/>
  <c r="M3097" i="9"/>
  <c r="M2446" i="9"/>
  <c r="M1874" i="9"/>
  <c r="M2665" i="9"/>
  <c r="M1668" i="9"/>
  <c r="M2647" i="9"/>
  <c r="M2623" i="9"/>
  <c r="M1977" i="9"/>
  <c r="M1986" i="9"/>
  <c r="M2341" i="9"/>
  <c r="M2808" i="9"/>
  <c r="M1804" i="9"/>
  <c r="M2081" i="9"/>
  <c r="M2225" i="9"/>
  <c r="M2273" i="9"/>
  <c r="M2020" i="9"/>
  <c r="M2979" i="9"/>
  <c r="M2668" i="9"/>
  <c r="M2249" i="9"/>
  <c r="M2514" i="9"/>
  <c r="M2067" i="9"/>
  <c r="M2360" i="9"/>
  <c r="M1779" i="9"/>
  <c r="M2088" i="9"/>
  <c r="M3054" i="9"/>
  <c r="M2512" i="9"/>
  <c r="M2403" i="9"/>
  <c r="M2847" i="9"/>
  <c r="M2650" i="9"/>
  <c r="M1821" i="9"/>
  <c r="M1042" i="9"/>
  <c r="M804" i="9"/>
  <c r="M2177" i="9"/>
  <c r="M1908" i="9"/>
  <c r="M2157" i="9"/>
  <c r="M2712" i="9"/>
  <c r="M1818" i="9"/>
  <c r="M1914" i="9"/>
  <c r="M2921" i="9"/>
  <c r="M2377" i="9"/>
  <c r="M1740" i="9"/>
  <c r="M3080" i="9"/>
  <c r="M3105" i="9"/>
  <c r="M2857" i="9"/>
  <c r="M1798" i="9"/>
  <c r="M3059" i="9"/>
  <c r="M1726" i="9"/>
  <c r="M2714" i="9"/>
  <c r="M1386" i="9"/>
  <c r="M1850" i="9"/>
  <c r="M2710" i="9"/>
  <c r="M2461" i="9"/>
  <c r="M2064" i="9"/>
  <c r="M2561" i="9"/>
  <c r="M3154" i="9"/>
  <c r="M2048" i="9"/>
  <c r="M2715" i="9"/>
  <c r="M3100" i="9"/>
  <c r="M2910" i="9"/>
  <c r="M2256" i="9"/>
  <c r="M1206" i="9"/>
  <c r="M2128" i="9"/>
  <c r="M1994" i="9"/>
  <c r="M2349" i="9"/>
  <c r="M2655" i="9"/>
  <c r="M2789" i="9"/>
  <c r="M2373" i="9"/>
  <c r="M2580" i="9"/>
  <c r="M646" i="9"/>
  <c r="M498" i="9"/>
  <c r="M2902" i="9"/>
  <c r="M1997" i="9"/>
  <c r="M1934" i="9"/>
  <c r="M2012" i="9"/>
  <c r="M3040" i="9"/>
  <c r="M814" i="9"/>
  <c r="M2053" i="9"/>
  <c r="M2645" i="9"/>
  <c r="M2459" i="9"/>
  <c r="M1817" i="9"/>
  <c r="M1919" i="9"/>
  <c r="M2262" i="9"/>
  <c r="M1474" i="9"/>
  <c r="M1540" i="9"/>
  <c r="M2094" i="9"/>
  <c r="M2679" i="9"/>
  <c r="M1939" i="9"/>
  <c r="M3015" i="9"/>
  <c r="M2827" i="9"/>
  <c r="M1906" i="9"/>
  <c r="M1782" i="9"/>
  <c r="M2450" i="9"/>
  <c r="M2110" i="9"/>
  <c r="M2095" i="9"/>
  <c r="M2251" i="9"/>
  <c r="M1081" i="9"/>
  <c r="M2640" i="9"/>
  <c r="M2078" i="9"/>
  <c r="M1826" i="9"/>
  <c r="M2859" i="9"/>
  <c r="M2965" i="9"/>
  <c r="M2052" i="9"/>
  <c r="M2604" i="9"/>
  <c r="M2202" i="9"/>
  <c r="M2435" i="9"/>
  <c r="M2422" i="9"/>
  <c r="M3019" i="9"/>
  <c r="M2551" i="9"/>
  <c r="M2585" i="9"/>
  <c r="M2026" i="9"/>
  <c r="M2785" i="9"/>
  <c r="M1916" i="9"/>
  <c r="M1678" i="9"/>
  <c r="M673" i="9"/>
  <c r="M2591" i="9"/>
  <c r="M2986" i="9"/>
  <c r="M3041" i="9"/>
  <c r="M2172" i="9"/>
  <c r="M1108" i="9"/>
  <c r="M2291" i="9"/>
  <c r="M2792" i="9"/>
  <c r="M2892" i="9"/>
  <c r="M703" i="9"/>
  <c r="M2326" i="9"/>
  <c r="M1707" i="9"/>
  <c r="M2221" i="9"/>
  <c r="M3101" i="9"/>
  <c r="M2275" i="9"/>
  <c r="M2872" i="9"/>
  <c r="M2231" i="9"/>
  <c r="M2800" i="9"/>
  <c r="M1954" i="9"/>
  <c r="M1856" i="9"/>
  <c r="M2987" i="9"/>
  <c r="M2974" i="9"/>
  <c r="M2961" i="9"/>
  <c r="M2427" i="9"/>
  <c r="M2697" i="9"/>
  <c r="M757" i="9"/>
  <c r="M2587" i="9"/>
  <c r="M2402" i="9"/>
  <c r="M1635" i="9"/>
  <c r="M2844" i="9"/>
  <c r="M1614" i="9"/>
  <c r="M2335" i="9"/>
  <c r="M2295" i="9"/>
  <c r="M2264" i="9"/>
  <c r="M2692" i="9"/>
  <c r="M1774" i="9"/>
  <c r="M1724" i="9"/>
  <c r="M1467" i="9"/>
  <c r="M2581" i="9"/>
  <c r="M2871" i="9"/>
  <c r="M1704" i="9"/>
  <c r="M2032" i="9"/>
  <c r="M3031" i="9"/>
  <c r="M3029" i="9"/>
  <c r="M3102" i="9"/>
  <c r="M2334" i="9"/>
  <c r="M1984" i="9"/>
  <c r="M3089" i="9"/>
  <c r="M1912" i="9"/>
  <c r="M531" i="9"/>
  <c r="M2357" i="9"/>
  <c r="M2467" i="9"/>
  <c r="M2832" i="9"/>
  <c r="M2874" i="9"/>
  <c r="M2877" i="9"/>
  <c r="M2009" i="9"/>
  <c r="M1677" i="9"/>
  <c r="M2589" i="9"/>
  <c r="M2729" i="9"/>
  <c r="M1869" i="9"/>
  <c r="M3044" i="9"/>
  <c r="M2245" i="9"/>
  <c r="M2670" i="9"/>
  <c r="M857" i="9"/>
  <c r="M1602" i="9"/>
  <c r="M801" i="9"/>
  <c r="M1091" i="9"/>
  <c r="M1049" i="9"/>
  <c r="M1014" i="9"/>
  <c r="M855" i="9"/>
  <c r="M727" i="9"/>
  <c r="M2239" i="9"/>
  <c r="M1411" i="9"/>
  <c r="M1113" i="9"/>
  <c r="M1334" i="9"/>
  <c r="M1024" i="9"/>
  <c r="M1269" i="9"/>
  <c r="M835" i="9"/>
  <c r="M954" i="9"/>
  <c r="M891" i="9"/>
  <c r="M559" i="9"/>
  <c r="M734" i="9"/>
  <c r="M1636" i="9"/>
  <c r="M1519" i="9"/>
  <c r="M1286" i="9"/>
  <c r="M980" i="9"/>
  <c r="M3125" i="9"/>
  <c r="M894" i="9"/>
  <c r="M900" i="9"/>
  <c r="M2599" i="9"/>
  <c r="M1792" i="9"/>
  <c r="M1778" i="9"/>
  <c r="M2641" i="9"/>
  <c r="M2515" i="9"/>
  <c r="M2732" i="9"/>
  <c r="M1766" i="9"/>
  <c r="M2797" i="9"/>
  <c r="M2611" i="9"/>
  <c r="M2517" i="9"/>
  <c r="M769" i="9"/>
  <c r="M593" i="9"/>
  <c r="M588" i="9"/>
  <c r="M638" i="9"/>
  <c r="M1537" i="9"/>
  <c r="M1240" i="9"/>
  <c r="M1120" i="9"/>
  <c r="M888" i="9"/>
  <c r="M1624" i="9"/>
  <c r="M810" i="9"/>
  <c r="M1546" i="9"/>
  <c r="M746" i="9"/>
  <c r="M1037" i="9"/>
  <c r="M994" i="9"/>
  <c r="M946" i="9"/>
  <c r="M807" i="9"/>
  <c r="M643" i="9"/>
  <c r="M1594" i="9"/>
  <c r="M1357" i="9"/>
  <c r="M1058" i="9"/>
  <c r="M1280" i="9"/>
  <c r="M977" i="9"/>
  <c r="M2213" i="9"/>
  <c r="M916" i="9"/>
  <c r="M871" i="9"/>
  <c r="M778" i="9"/>
  <c r="M660" i="9"/>
  <c r="M677" i="9"/>
  <c r="M1582" i="9"/>
  <c r="M1373" i="9"/>
  <c r="M1168" i="9"/>
  <c r="M931" i="9"/>
  <c r="M2107" i="9"/>
  <c r="M849" i="9"/>
  <c r="M738" i="9"/>
  <c r="M2499" i="9"/>
  <c r="M1993" i="9"/>
  <c r="M2370" i="9"/>
  <c r="M3169" i="9"/>
  <c r="M2610" i="9"/>
  <c r="M846" i="9"/>
  <c r="M722" i="9"/>
  <c r="M575" i="9"/>
  <c r="M669" i="9"/>
  <c r="M1562" i="9"/>
  <c r="M1321" i="9"/>
  <c r="M1147" i="9"/>
  <c r="M908" i="9"/>
  <c r="M2500" i="9"/>
  <c r="M839" i="9"/>
  <c r="M1573" i="9"/>
  <c r="M775" i="9"/>
  <c r="M1063" i="9"/>
  <c r="M1019" i="9"/>
  <c r="M986" i="9"/>
  <c r="M840" i="9"/>
  <c r="M698" i="9"/>
  <c r="M1619" i="9"/>
  <c r="M1383" i="9"/>
  <c r="M1083" i="9"/>
  <c r="M1307" i="9"/>
  <c r="M1006" i="9"/>
  <c r="M1194" i="9"/>
  <c r="M942" i="9"/>
  <c r="M913" i="9"/>
  <c r="M847" i="9"/>
  <c r="M761" i="9"/>
  <c r="M705" i="9"/>
  <c r="M1607" i="9"/>
  <c r="M1458" i="9"/>
  <c r="M1234" i="9"/>
  <c r="M955" i="9"/>
  <c r="M2947" i="9"/>
  <c r="M875" i="9"/>
  <c r="M820" i="9"/>
  <c r="M2925" i="9"/>
  <c r="M1960" i="9"/>
  <c r="M2188" i="9"/>
  <c r="M2314" i="9"/>
  <c r="M3009" i="9"/>
  <c r="M2190" i="9"/>
  <c r="M3099" i="9"/>
  <c r="M2882" i="9"/>
  <c r="M2206" i="9"/>
  <c r="M1239" i="9"/>
  <c r="M1868" i="9"/>
  <c r="M2671" i="9"/>
  <c r="M2829" i="9"/>
  <c r="M1775" i="9"/>
  <c r="M2828" i="9"/>
  <c r="M2150" i="9"/>
  <c r="M2699" i="9"/>
  <c r="M2093" i="9"/>
  <c r="M2969" i="9"/>
  <c r="M2155" i="9"/>
  <c r="M1857" i="9"/>
  <c r="M1418" i="9"/>
  <c r="M1523" i="9"/>
  <c r="M2217" i="9"/>
  <c r="M1989" i="9"/>
  <c r="M3095" i="9"/>
  <c r="M2324" i="9"/>
  <c r="M2704" i="9"/>
  <c r="M2848" i="9"/>
  <c r="M3068" i="9"/>
  <c r="M2223" i="9"/>
  <c r="M2130" i="9"/>
  <c r="M2011" i="9"/>
  <c r="M3010" i="9"/>
  <c r="M2513" i="9"/>
  <c r="M2059" i="9"/>
  <c r="M2850" i="9"/>
  <c r="M2361" i="9"/>
  <c r="M3006" i="9"/>
  <c r="M1967" i="9"/>
  <c r="M524" i="9"/>
  <c r="M604" i="9"/>
  <c r="M2271" i="9"/>
  <c r="M2968" i="9"/>
  <c r="M2770" i="9"/>
  <c r="M3064" i="9"/>
  <c r="M2567" i="9"/>
  <c r="M2920" i="9"/>
  <c r="M2771" i="9"/>
  <c r="M2002" i="9"/>
  <c r="M2529" i="9"/>
  <c r="M3134" i="9"/>
  <c r="M1780" i="9"/>
  <c r="M1714" i="9"/>
  <c r="M2354" i="9"/>
  <c r="M3160" i="9"/>
  <c r="M1891" i="9"/>
  <c r="M625" i="9"/>
  <c r="M747" i="9"/>
  <c r="M2260" i="9"/>
  <c r="M2321" i="9"/>
  <c r="M499" i="9"/>
  <c r="M2776" i="9"/>
  <c r="M558" i="9"/>
  <c r="M2197" i="9"/>
  <c r="M3058" i="9"/>
  <c r="M3131" i="9"/>
  <c r="M2215" i="9"/>
  <c r="M2044" i="9"/>
  <c r="M2720" i="9"/>
  <c r="M1390" i="9"/>
  <c r="M1514" i="9"/>
  <c r="M3000" i="9"/>
  <c r="M2185" i="9"/>
  <c r="M2289" i="9"/>
  <c r="M2337" i="9"/>
  <c r="M2214" i="9"/>
  <c r="M2238" i="9"/>
  <c r="M2383" i="9"/>
  <c r="M2472" i="9"/>
  <c r="M2787" i="9"/>
  <c r="M2622" i="9"/>
  <c r="M2638" i="9"/>
  <c r="M1054" i="9"/>
  <c r="M1838" i="9"/>
  <c r="M2125" i="9"/>
  <c r="M3026" i="9"/>
  <c r="M2971" i="9"/>
  <c r="M2906" i="9"/>
  <c r="M2074" i="9"/>
  <c r="M2786" i="9"/>
  <c r="M1717" i="9"/>
  <c r="M2666" i="9"/>
  <c r="M2569" i="9"/>
  <c r="M2007" i="9"/>
  <c r="M2438" i="9"/>
  <c r="M2999" i="9"/>
  <c r="M2826" i="9"/>
  <c r="M3167" i="9"/>
  <c r="M3005" i="9"/>
  <c r="M2024" i="9"/>
  <c r="M539" i="9"/>
  <c r="M3082" i="9"/>
  <c r="M2749" i="9"/>
  <c r="M2560" i="9"/>
  <c r="M3077" i="9"/>
  <c r="M1250" i="9"/>
  <c r="M1209" i="9"/>
  <c r="M1173" i="9"/>
  <c r="M1012" i="9"/>
  <c r="M877" i="9"/>
  <c r="M767" i="9"/>
  <c r="M1568" i="9"/>
  <c r="M1270" i="9"/>
  <c r="M1489" i="9"/>
  <c r="M1191" i="9"/>
  <c r="M1427" i="9"/>
  <c r="M811" i="9"/>
  <c r="M1423" i="9"/>
  <c r="M1379" i="9"/>
  <c r="M1440" i="9"/>
  <c r="M1188" i="9"/>
  <c r="M1051" i="9"/>
  <c r="M936" i="9"/>
  <c r="M704" i="9"/>
  <c r="M1443" i="9"/>
  <c r="M630" i="9"/>
  <c r="M1367" i="9"/>
  <c r="M1599" i="9"/>
  <c r="M672" i="9"/>
  <c r="M1295" i="9"/>
  <c r="M1252" i="9"/>
  <c r="M1219" i="9"/>
  <c r="M1059" i="9"/>
  <c r="M914" i="9"/>
  <c r="M808" i="9"/>
  <c r="M1611" i="9"/>
  <c r="M1317" i="9"/>
  <c r="M1535" i="9"/>
  <c r="M1238" i="9"/>
  <c r="M1285" i="9"/>
  <c r="M2199" i="9"/>
  <c r="M1686" i="9"/>
  <c r="M2809" i="9"/>
  <c r="M2896" i="9"/>
  <c r="M2474" i="9"/>
  <c r="M1800" i="9"/>
  <c r="M2523" i="9"/>
  <c r="M2680" i="9"/>
  <c r="M2912" i="9"/>
  <c r="M574" i="9"/>
  <c r="M1195" i="9"/>
  <c r="M1151" i="9"/>
  <c r="M1116" i="9"/>
  <c r="M958" i="9"/>
  <c r="M826" i="9"/>
  <c r="M713" i="9"/>
  <c r="M1513" i="9"/>
  <c r="M1216" i="9"/>
  <c r="M1434" i="9"/>
  <c r="M1133" i="9"/>
  <c r="M1371" i="9"/>
  <c r="M752" i="9"/>
  <c r="M1364" i="9"/>
  <c r="M1327" i="9"/>
  <c r="M1293" i="9"/>
  <c r="M1134" i="9"/>
  <c r="M999" i="9"/>
  <c r="M881" i="9"/>
  <c r="M657" i="9"/>
  <c r="M1388" i="9"/>
  <c r="M1605" i="9"/>
  <c r="M1312" i="9"/>
  <c r="M1547" i="9"/>
  <c r="M576" i="9"/>
  <c r="M1242" i="9"/>
  <c r="M1196" i="9"/>
  <c r="M1161" i="9"/>
  <c r="M1005" i="9"/>
  <c r="M867" i="9"/>
  <c r="M759" i="9"/>
  <c r="M1560" i="9"/>
  <c r="M1262" i="9"/>
  <c r="M1480" i="9"/>
  <c r="M1180" i="9"/>
  <c r="M1230" i="9"/>
  <c r="M1940" i="9"/>
  <c r="M3111" i="9"/>
  <c r="M2681" i="9"/>
  <c r="M2530" i="9"/>
  <c r="M2424" i="9"/>
  <c r="M1223" i="9"/>
  <c r="M1178" i="9"/>
  <c r="M1143" i="9"/>
  <c r="M985" i="9"/>
  <c r="M850" i="9"/>
  <c r="M739" i="9"/>
  <c r="M1541" i="9"/>
  <c r="M1243" i="9"/>
  <c r="M1462" i="9"/>
  <c r="M1163" i="9"/>
  <c r="M1401" i="9"/>
  <c r="M782" i="9"/>
  <c r="M1397" i="9"/>
  <c r="M1354" i="9"/>
  <c r="M1348" i="9"/>
  <c r="M1160" i="9"/>
  <c r="M1028" i="9"/>
  <c r="M907" i="9"/>
  <c r="M675" i="9"/>
  <c r="M1415" i="9"/>
  <c r="M1632" i="9"/>
  <c r="M1338" i="9"/>
  <c r="M1575" i="9"/>
  <c r="M605" i="9"/>
  <c r="M1268" i="9"/>
  <c r="M1226" i="9"/>
  <c r="M1190" i="9"/>
  <c r="M1025" i="9"/>
  <c r="M902" i="9"/>
  <c r="M784" i="9"/>
  <c r="M1586" i="9"/>
  <c r="M1290" i="9"/>
  <c r="M1505" i="9"/>
  <c r="M1210" i="9"/>
  <c r="M1258" i="9"/>
  <c r="M2312" i="9"/>
  <c r="M2496" i="9"/>
  <c r="M1623" i="9"/>
  <c r="M2401" i="9"/>
  <c r="M2449" i="9"/>
  <c r="M1887" i="9"/>
  <c r="M3116" i="9"/>
  <c r="M1730" i="9"/>
  <c r="M1559" i="9"/>
  <c r="M1567" i="9"/>
  <c r="M3048" i="9"/>
  <c r="M2676" i="9"/>
  <c r="M1882" i="9"/>
  <c r="M2133" i="9"/>
  <c r="M2590" i="9"/>
  <c r="M2317" i="9"/>
  <c r="M1894" i="9"/>
  <c r="M2543" i="9"/>
  <c r="M2455" i="9"/>
  <c r="M2300" i="9"/>
  <c r="M2739" i="9"/>
  <c r="M1110" i="9"/>
  <c r="M1719" i="9"/>
  <c r="M2951" i="9"/>
  <c r="M1739" i="9"/>
  <c r="M2159" i="9"/>
  <c r="M1696" i="9"/>
  <c r="M3149" i="9"/>
  <c r="M2806" i="9"/>
  <c r="M3150" i="9"/>
  <c r="M2497" i="9"/>
  <c r="M3165" i="9"/>
  <c r="M2103" i="9"/>
  <c r="M2399" i="9"/>
  <c r="M1700" i="9"/>
  <c r="M2288" i="9"/>
  <c r="M3025" i="9"/>
  <c r="M2080" i="9"/>
  <c r="M2006" i="9"/>
  <c r="M572" i="9"/>
  <c r="M1822" i="9"/>
  <c r="M2891" i="9"/>
  <c r="M2469" i="9"/>
  <c r="M2788" i="9"/>
  <c r="M2516" i="9"/>
  <c r="M1834" i="9"/>
  <c r="M2875" i="9"/>
  <c r="M2761" i="9"/>
  <c r="M2887" i="9"/>
  <c r="M676" i="9"/>
  <c r="M1944" i="9"/>
  <c r="M2722" i="9"/>
  <c r="M2553" i="9"/>
  <c r="M2649" i="9"/>
  <c r="M3157" i="9"/>
  <c r="M2302" i="9"/>
  <c r="M2870" i="9"/>
  <c r="M692" i="9"/>
  <c r="M2175" i="9"/>
  <c r="M2444" i="9"/>
  <c r="M525" i="9"/>
  <c r="M3032" i="9"/>
  <c r="M2124" i="9"/>
  <c r="M2021" i="9"/>
  <c r="M2284" i="9"/>
  <c r="M1758" i="9"/>
  <c r="M1913" i="9"/>
  <c r="M1096" i="9"/>
  <c r="M961" i="9"/>
  <c r="M556" i="9"/>
  <c r="M1999" i="9"/>
  <c r="M1352" i="9"/>
  <c r="M1569" i="9"/>
  <c r="M1274" i="9"/>
  <c r="M1510" i="9"/>
  <c r="M551" i="9"/>
  <c r="M1506" i="9"/>
  <c r="M1464" i="9"/>
  <c r="M1570" i="9"/>
  <c r="M1273" i="9"/>
  <c r="M1137" i="9"/>
  <c r="M1018" i="9"/>
  <c r="M786" i="9"/>
  <c r="M1524" i="9"/>
  <c r="M708" i="9"/>
  <c r="M1448" i="9"/>
  <c r="M653" i="9"/>
  <c r="M762" i="9"/>
  <c r="M1378" i="9"/>
  <c r="M1336" i="9"/>
  <c r="M1303" i="9"/>
  <c r="M1141" i="9"/>
  <c r="M1004" i="9"/>
  <c r="M878" i="9"/>
  <c r="M666" i="9"/>
  <c r="M1399" i="9"/>
  <c r="M1616" i="9"/>
  <c r="M1452" i="9"/>
  <c r="M1365" i="9"/>
  <c r="M2267" i="9"/>
  <c r="M2858" i="9"/>
  <c r="M2810" i="9"/>
  <c r="M1861" i="9"/>
  <c r="M3128" i="9"/>
  <c r="M1872" i="9"/>
  <c r="M1904" i="9"/>
  <c r="M2015" i="9"/>
  <c r="M2180" i="9"/>
  <c r="M614" i="9"/>
  <c r="M1277" i="9"/>
  <c r="M1236" i="9"/>
  <c r="M1201" i="9"/>
  <c r="M1041" i="9"/>
  <c r="M903" i="9"/>
  <c r="M796" i="9"/>
  <c r="M1593" i="9"/>
  <c r="M1299" i="9"/>
  <c r="M1516" i="9"/>
  <c r="M1205" i="9"/>
  <c r="M1456" i="9"/>
  <c r="M838" i="9"/>
  <c r="M1453" i="9"/>
  <c r="M1409" i="9"/>
  <c r="M1512" i="9"/>
  <c r="M1217" i="9"/>
  <c r="M1080" i="9"/>
  <c r="M962" i="9"/>
  <c r="M732" i="9"/>
  <c r="M1472" i="9"/>
  <c r="M659" i="9"/>
  <c r="M1393" i="9"/>
  <c r="M1626" i="9"/>
  <c r="M707" i="9"/>
  <c r="M1322" i="9"/>
  <c r="M1282" i="9"/>
  <c r="M1245" i="9"/>
  <c r="M1085" i="9"/>
  <c r="M951" i="9"/>
  <c r="M842" i="9"/>
  <c r="M1643" i="9"/>
  <c r="M1343" i="9"/>
  <c r="M1555" i="9"/>
  <c r="M1292" i="9"/>
  <c r="M1314" i="9"/>
  <c r="M2922" i="9"/>
  <c r="M2452" i="9"/>
  <c r="M2453" i="9"/>
  <c r="M2076" i="9"/>
  <c r="M2527" i="9"/>
  <c r="M1304" i="9"/>
  <c r="M1263" i="9"/>
  <c r="M1228" i="9"/>
  <c r="M1067" i="9"/>
  <c r="M935" i="9"/>
  <c r="M821" i="9"/>
  <c r="M1622" i="9"/>
  <c r="M1324" i="9"/>
  <c r="M1542" i="9"/>
  <c r="M1247" i="9"/>
  <c r="M1481" i="9"/>
  <c r="M634" i="9"/>
  <c r="M1477" i="9"/>
  <c r="M1436" i="9"/>
  <c r="M1543" i="9"/>
  <c r="M1246" i="9"/>
  <c r="M1105" i="9"/>
  <c r="M988" i="9"/>
  <c r="M756" i="9"/>
  <c r="M1497" i="9"/>
  <c r="M678" i="9"/>
  <c r="M1421" i="9"/>
  <c r="M622" i="9"/>
  <c r="M733" i="9"/>
  <c r="M1351" i="9"/>
  <c r="M1309" i="9"/>
  <c r="M1276" i="9"/>
  <c r="M1114" i="9"/>
  <c r="M978" i="9"/>
  <c r="M859" i="9"/>
  <c r="M636" i="9"/>
  <c r="M1369" i="9"/>
  <c r="M1589" i="9"/>
  <c r="M1374" i="9"/>
  <c r="M1339" i="9"/>
  <c r="M1645" i="9"/>
  <c r="M2688" i="9"/>
  <c r="M2949" i="9"/>
  <c r="M1697" i="9"/>
  <c r="M2930" i="9"/>
  <c r="M2689" i="9"/>
  <c r="M2675" i="9"/>
  <c r="M2235" i="9"/>
  <c r="M764" i="9"/>
  <c r="M2303" i="9"/>
  <c r="M2742" i="9"/>
  <c r="M1781" i="9"/>
  <c r="M2852" i="9"/>
  <c r="M2547" i="9"/>
  <c r="M2913" i="9"/>
  <c r="M2419" i="9"/>
  <c r="M2054" i="9"/>
  <c r="M3163" i="9"/>
  <c r="M1907" i="9"/>
  <c r="M2654" i="9"/>
  <c r="M2167" i="9"/>
  <c r="M1192" i="9"/>
  <c r="M2568" i="9"/>
  <c r="M2182" i="9"/>
  <c r="M3021" i="9"/>
  <c r="M2254" i="9"/>
  <c r="M1803" i="9"/>
  <c r="M2744" i="9"/>
  <c r="M3083" i="9"/>
  <c r="M2451" i="9"/>
  <c r="M2420" i="9"/>
  <c r="M2160" i="9"/>
  <c r="M2331" i="9"/>
  <c r="M2323" i="9"/>
  <c r="M2653" i="9"/>
  <c r="M2136" i="9"/>
  <c r="M2468" i="9"/>
  <c r="M2586" i="9"/>
  <c r="M3141" i="9"/>
  <c r="M601" i="9"/>
  <c r="M1763" i="9"/>
  <c r="M2854" i="9"/>
  <c r="M2564" i="9"/>
  <c r="M1772" i="9"/>
  <c r="M3079" i="9"/>
  <c r="M3158" i="9"/>
  <c r="M2082" i="9"/>
  <c r="M2629" i="9"/>
  <c r="M2042" i="9"/>
  <c r="M2746" i="9"/>
  <c r="M1733" i="9"/>
  <c r="M1709" i="9"/>
  <c r="M2945" i="9"/>
  <c r="M2768" i="9"/>
  <c r="M2885" i="9"/>
  <c r="M2270" i="9"/>
  <c r="M1181" i="9"/>
  <c r="M528" i="9"/>
  <c r="M2096" i="9"/>
  <c r="M2703" i="9"/>
  <c r="M596" i="9"/>
  <c r="M2240" i="9"/>
  <c r="M2914" i="9"/>
  <c r="M2911" i="9"/>
  <c r="M2307" i="9"/>
  <c r="M1098" i="9"/>
  <c r="M2726" i="9"/>
  <c r="M2210" i="9"/>
  <c r="M3060" i="9"/>
  <c r="M1903" i="9"/>
  <c r="M3056" i="9"/>
  <c r="M2396" i="9"/>
  <c r="M2475" i="9"/>
  <c r="M1509" i="9"/>
  <c r="M2605" i="9"/>
  <c r="M2958" i="9"/>
  <c r="M2329" i="9"/>
  <c r="M2555" i="9"/>
  <c r="M1754" i="9"/>
  <c r="M2873" i="9"/>
  <c r="M1953" i="9"/>
  <c r="M2696" i="9"/>
  <c r="M2151" i="9"/>
  <c r="M1950" i="9"/>
  <c r="M930" i="9"/>
  <c r="M2707" i="9"/>
  <c r="M2292" i="9"/>
  <c r="M2549" i="9"/>
  <c r="M2123" i="9"/>
  <c r="M1925" i="9"/>
  <c r="M1875" i="9"/>
  <c r="M2092" i="9"/>
  <c r="M2784" i="9"/>
  <c r="M2916" i="9"/>
  <c r="M1961" i="9"/>
  <c r="M1870" i="9"/>
  <c r="M2565" i="9"/>
  <c r="M2106" i="9"/>
  <c r="M1877" i="9"/>
  <c r="M887" i="9"/>
  <c r="M1949" i="9"/>
  <c r="M3135" i="9"/>
  <c r="M2233" i="9"/>
  <c r="M3070" i="9"/>
  <c r="M2944" i="9"/>
  <c r="M1886" i="9"/>
  <c r="M1972" i="9"/>
  <c r="M2636" i="9"/>
  <c r="M1044" i="9"/>
  <c r="M2286" i="9"/>
  <c r="M2332" i="9"/>
  <c r="M3001" i="9"/>
  <c r="M1985" i="9"/>
  <c r="M2073" i="9"/>
  <c r="M2149" i="9"/>
  <c r="M2244" i="9"/>
  <c r="M2616" i="9"/>
  <c r="M1750" i="9"/>
  <c r="M2434" i="9"/>
  <c r="M1948" i="9"/>
  <c r="M1347" i="9"/>
  <c r="M1332" i="9"/>
  <c r="M2013" i="9"/>
  <c r="M3098" i="9"/>
  <c r="M1647" i="9"/>
  <c r="M1926" i="9"/>
  <c r="M3061" i="9"/>
  <c r="M1988" i="9"/>
  <c r="M2049" i="9"/>
  <c r="M2443" i="9"/>
  <c r="M2757" i="9"/>
  <c r="M2102" i="9"/>
  <c r="M2318" i="9"/>
  <c r="M1881" i="9"/>
  <c r="M2087" i="9"/>
  <c r="M3053" i="9"/>
  <c r="M1791" i="9"/>
  <c r="M2735" i="9"/>
  <c r="M1828" i="9"/>
  <c r="M511" i="9"/>
  <c r="M665" i="9"/>
  <c r="M2804" i="9"/>
  <c r="M2719" i="9"/>
  <c r="M2456" i="9"/>
  <c r="M700" i="9"/>
  <c r="M2293" i="9"/>
  <c r="M2908" i="9"/>
  <c r="M2799" i="9"/>
  <c r="M2163" i="9"/>
  <c r="M3062" i="9"/>
  <c r="M2822" i="9"/>
  <c r="M2878" i="9"/>
  <c r="M1973" i="9"/>
  <c r="M1785" i="9"/>
  <c r="M1860" i="9"/>
  <c r="M2772" i="9"/>
  <c r="M1407" i="9"/>
  <c r="M1104" i="9"/>
  <c r="M1344" i="9"/>
  <c r="M726" i="9"/>
  <c r="M1342" i="9"/>
  <c r="M1297" i="9"/>
  <c r="M1265" i="9"/>
  <c r="M1107" i="9"/>
  <c r="M969" i="9"/>
  <c r="M851" i="9"/>
  <c r="M623" i="9"/>
  <c r="M1361" i="9"/>
  <c r="M1580" i="9"/>
  <c r="M1284" i="9"/>
  <c r="M1517" i="9"/>
  <c r="M541" i="9"/>
  <c r="M1212" i="9"/>
  <c r="M1170" i="9"/>
  <c r="M1135" i="9"/>
  <c r="M975" i="9"/>
  <c r="M555" i="9"/>
  <c r="M731" i="9"/>
  <c r="M1532" i="9"/>
  <c r="M1232" i="9"/>
  <c r="M1451" i="9"/>
  <c r="M1149" i="9"/>
  <c r="M1203" i="9"/>
  <c r="M2068" i="9"/>
  <c r="M1682" i="9"/>
  <c r="M3036" i="9"/>
  <c r="M2960" i="9"/>
  <c r="M2486" i="9"/>
  <c r="M2278" i="9"/>
  <c r="M2644" i="9"/>
  <c r="M2183" i="9"/>
  <c r="M2171" i="9"/>
  <c r="M2837" i="9"/>
  <c r="M1109" i="9"/>
  <c r="M1068" i="9"/>
  <c r="M1034" i="9"/>
  <c r="M873" i="9"/>
  <c r="M744" i="9"/>
  <c r="M633" i="9"/>
  <c r="M1432" i="9"/>
  <c r="M1132" i="9"/>
  <c r="M1353" i="9"/>
  <c r="M1052" i="9"/>
  <c r="M1291" i="9"/>
  <c r="M990" i="9"/>
  <c r="M1287" i="9"/>
  <c r="M1244" i="9"/>
  <c r="M1211" i="9"/>
  <c r="M1050" i="9"/>
  <c r="M910" i="9"/>
  <c r="M803" i="9"/>
  <c r="M1604" i="9"/>
  <c r="M1306" i="9"/>
  <c r="M1525" i="9"/>
  <c r="M1227" i="9"/>
  <c r="M1463" i="9"/>
  <c r="M522" i="9"/>
  <c r="M1155" i="9"/>
  <c r="M1111" i="9"/>
  <c r="M1079" i="9"/>
  <c r="M920" i="9"/>
  <c r="M790" i="9"/>
  <c r="M655" i="9"/>
  <c r="M1475" i="9"/>
  <c r="M1176" i="9"/>
  <c r="M1396" i="9"/>
  <c r="M1097" i="9"/>
  <c r="M1145" i="9"/>
  <c r="M3081" i="9"/>
  <c r="M2063" i="9"/>
  <c r="M2954" i="9"/>
  <c r="M1646" i="9"/>
  <c r="M2721" i="9"/>
  <c r="M1136" i="9"/>
  <c r="M1094" i="9"/>
  <c r="M1062" i="9"/>
  <c r="M896" i="9"/>
  <c r="M773" i="9"/>
  <c r="M664" i="9"/>
  <c r="M1457" i="9"/>
  <c r="M1157" i="9"/>
  <c r="M1377" i="9"/>
  <c r="M1078" i="9"/>
  <c r="M1319" i="9"/>
  <c r="M697" i="9"/>
  <c r="M1311" i="9"/>
  <c r="M1271" i="9"/>
  <c r="M1237" i="9"/>
  <c r="M1077" i="9"/>
  <c r="M940" i="9"/>
  <c r="M829" i="9"/>
  <c r="M1631" i="9"/>
  <c r="M1333" i="9"/>
  <c r="M1553" i="9"/>
  <c r="M1259" i="9"/>
  <c r="M1490" i="9"/>
  <c r="M567" i="9"/>
  <c r="M1184" i="9"/>
  <c r="M1142" i="9"/>
  <c r="M1106" i="9"/>
  <c r="M948" i="9"/>
  <c r="M822" i="9"/>
  <c r="M702" i="9"/>
  <c r="M1504" i="9"/>
  <c r="M1204" i="9"/>
  <c r="M1426" i="9"/>
  <c r="M1126" i="9"/>
  <c r="M1174" i="9"/>
  <c r="M1924" i="9"/>
  <c r="M3072" i="9"/>
  <c r="M1705" i="9"/>
  <c r="M2940" i="9"/>
  <c r="M2440" i="9"/>
  <c r="M2990" i="9"/>
  <c r="M1746" i="9"/>
  <c r="M1956" i="9"/>
  <c r="M1308" i="9"/>
  <c r="M1485" i="9"/>
  <c r="M2280" i="9"/>
  <c r="M2779" i="9"/>
  <c r="M2350" i="9"/>
  <c r="M2973" i="9"/>
  <c r="M2458" i="9"/>
  <c r="M2460" i="9"/>
  <c r="M1764" i="9"/>
  <c r="M1830" i="9"/>
  <c r="M1690" i="9"/>
  <c r="M2865" i="9"/>
  <c r="M2839" i="9"/>
  <c r="M1026" i="9"/>
  <c r="M2522" i="9"/>
  <c r="M2796" i="9"/>
  <c r="M2234" i="9"/>
  <c r="M2415" i="9"/>
  <c r="M2355" i="9"/>
  <c r="M3075" i="9"/>
  <c r="M1672" i="9"/>
  <c r="M1866" i="9"/>
  <c r="M1753" i="9"/>
  <c r="M1975" i="9"/>
  <c r="M2984" i="9"/>
  <c r="M2258" i="9"/>
  <c r="M1159" i="9"/>
  <c r="M2033" i="9"/>
  <c r="M3143" i="9"/>
  <c r="M1814" i="9"/>
  <c r="M2879" i="9"/>
  <c r="M3017" i="9"/>
  <c r="M2008" i="9"/>
  <c r="M2751" i="9"/>
  <c r="M2716" i="9"/>
  <c r="M1847" i="9"/>
  <c r="M1992" i="9"/>
  <c r="M2060" i="9"/>
  <c r="M3092" i="9"/>
  <c r="L495" i="9"/>
  <c r="M1852" i="9"/>
  <c r="M552" i="9"/>
  <c r="M570" i="9"/>
  <c r="M2352" i="9"/>
  <c r="M2528" i="9"/>
  <c r="M3066" i="9"/>
  <c r="M2019" i="9"/>
  <c r="M2608" i="9"/>
  <c r="M2114" i="9"/>
  <c r="M545" i="9"/>
  <c r="M2369" i="9"/>
  <c r="M2673" i="9"/>
  <c r="M2773" i="9"/>
  <c r="M586" i="9"/>
  <c r="M667" i="9"/>
  <c r="M2058" i="9"/>
  <c r="M2725" i="9"/>
  <c r="M3047" i="9"/>
  <c r="M3106" i="9"/>
  <c r="M2392" i="9"/>
  <c r="M2105" i="9"/>
  <c r="M2795" i="9"/>
  <c r="M1016" i="9"/>
  <c r="M2152" i="9"/>
  <c r="M1890" i="9"/>
  <c r="M2242" i="9"/>
  <c r="M2831" i="9"/>
  <c r="M2548" i="9"/>
  <c r="M3122" i="9"/>
  <c r="M1863" i="9"/>
  <c r="M2336" i="9"/>
  <c r="M2156" i="9"/>
  <c r="M2090" i="9"/>
  <c r="M2598" i="9"/>
  <c r="M1264" i="9"/>
  <c r="M1305" i="9"/>
  <c r="M1892" i="9"/>
  <c r="M2195" i="9"/>
  <c r="M2412" i="9"/>
  <c r="M2503" i="9"/>
  <c r="M2398" i="9"/>
  <c r="M1664" i="9"/>
  <c r="M2755" i="9"/>
  <c r="M2348" i="9"/>
  <c r="M2801" i="9"/>
  <c r="M2570" i="9"/>
  <c r="M2144" i="9"/>
  <c r="M2540" i="9"/>
  <c r="M1952" i="9"/>
  <c r="M2316" i="9"/>
  <c r="M2980" i="9"/>
  <c r="M2387" i="9"/>
  <c r="M1416" i="9"/>
  <c r="M1667" i="9"/>
  <c r="M2558" i="9"/>
  <c r="M2480" i="9"/>
  <c r="M2263" i="9"/>
  <c r="M2079" i="9"/>
  <c r="M1496" i="9"/>
  <c r="M1455" i="9"/>
  <c r="M1556" i="9"/>
  <c r="M1255" i="9"/>
  <c r="M1128" i="9"/>
  <c r="M1011" i="9"/>
  <c r="M777" i="9"/>
  <c r="M1515" i="9"/>
  <c r="M696" i="9"/>
  <c r="M1437" i="9"/>
  <c r="M644" i="9"/>
  <c r="M897" i="9"/>
  <c r="M834" i="9"/>
  <c r="M730" i="9"/>
  <c r="M695" i="9"/>
  <c r="M1600" i="9"/>
  <c r="M1429" i="9"/>
  <c r="M1207" i="9"/>
  <c r="M945" i="9"/>
  <c r="M1970" i="9"/>
  <c r="M863" i="9"/>
  <c r="M1609" i="9"/>
  <c r="M812" i="9"/>
  <c r="M513" i="9"/>
  <c r="M527" i="9"/>
  <c r="M1500" i="9"/>
  <c r="M1606" i="9"/>
  <c r="M1392" i="9"/>
  <c r="M1172" i="9"/>
  <c r="M1057" i="9"/>
  <c r="M827" i="9"/>
  <c r="M1554" i="9"/>
  <c r="M742" i="9"/>
  <c r="M1445" i="9"/>
  <c r="M1530" i="9"/>
  <c r="M2143" i="9"/>
  <c r="M2330" i="9"/>
  <c r="M2687" i="9"/>
  <c r="M2525" i="9"/>
  <c r="M3007" i="9"/>
  <c r="M2268" i="9"/>
  <c r="M2191" i="9"/>
  <c r="M2573" i="9"/>
  <c r="M2018" i="9"/>
  <c r="M828" i="9"/>
  <c r="M1441" i="9"/>
  <c r="M1398" i="9"/>
  <c r="M1494" i="9"/>
  <c r="M1208" i="9"/>
  <c r="M1071" i="9"/>
  <c r="M952" i="9"/>
  <c r="M723" i="9"/>
  <c r="M1461" i="9"/>
  <c r="M650" i="9"/>
  <c r="M1381" i="9"/>
  <c r="M1617" i="9"/>
  <c r="M798" i="9"/>
  <c r="M629" i="9"/>
  <c r="M506" i="9"/>
  <c r="M651" i="9"/>
  <c r="M1545" i="9"/>
  <c r="M1248" i="9"/>
  <c r="M1129" i="9"/>
  <c r="M889" i="9"/>
  <c r="M1634" i="9"/>
  <c r="M818" i="9"/>
  <c r="M1565" i="9"/>
  <c r="M754" i="9"/>
  <c r="M1487" i="9"/>
  <c r="M1446" i="9"/>
  <c r="M1550" i="9"/>
  <c r="M1254" i="9"/>
  <c r="M1117" i="9"/>
  <c r="M1001" i="9"/>
  <c r="M768" i="9"/>
  <c r="M1508" i="9"/>
  <c r="M688" i="9"/>
  <c r="M1281" i="9"/>
  <c r="M1478" i="9"/>
  <c r="M2763" i="9"/>
  <c r="M2518" i="9"/>
  <c r="M3002" i="9"/>
  <c r="M2935" i="9"/>
  <c r="M2111" i="9"/>
  <c r="M1470" i="9"/>
  <c r="M1428" i="9"/>
  <c r="M1533" i="9"/>
  <c r="M1235" i="9"/>
  <c r="M1099" i="9"/>
  <c r="M982" i="9"/>
  <c r="M749" i="9"/>
  <c r="M1488" i="9"/>
  <c r="M615" i="9"/>
  <c r="M1408" i="9"/>
  <c r="M1767" i="9"/>
  <c r="M858" i="9"/>
  <c r="M751" i="9"/>
  <c r="M603" i="9"/>
  <c r="M579" i="9"/>
  <c r="M1571" i="9"/>
  <c r="M1349" i="9"/>
  <c r="M1158" i="9"/>
  <c r="M919" i="9"/>
  <c r="M2186" i="9"/>
  <c r="M561" i="9"/>
  <c r="M1584" i="9"/>
  <c r="M781" i="9"/>
  <c r="M590" i="9"/>
  <c r="M1511" i="9"/>
  <c r="M1471" i="9"/>
  <c r="M1577" i="9"/>
  <c r="M1310" i="9"/>
  <c r="M1146" i="9"/>
  <c r="M1029" i="9"/>
  <c r="M793" i="9"/>
  <c r="M1534" i="9"/>
  <c r="M717" i="9"/>
  <c r="M1366" i="9"/>
  <c r="M1503" i="9"/>
  <c r="M2662" i="9"/>
  <c r="M2423" i="9"/>
  <c r="M2554" i="9"/>
  <c r="M2918" i="9"/>
  <c r="M2023" i="9"/>
  <c r="M2257" i="9"/>
  <c r="M2448" i="9"/>
  <c r="M3085" i="9"/>
  <c r="M1073" i="9"/>
  <c r="M2633" i="9"/>
  <c r="M2946" i="9"/>
  <c r="M2846" i="9"/>
  <c r="M3050" i="9"/>
  <c r="M3127" i="9"/>
  <c r="M2003" i="9"/>
  <c r="M1691" i="9"/>
  <c r="M2338" i="9"/>
  <c r="M2830" i="9"/>
  <c r="M1673" i="9"/>
  <c r="M2400" i="9"/>
  <c r="M1430" i="9"/>
  <c r="M1359" i="9"/>
  <c r="M2682" i="9"/>
  <c r="M1723" i="9"/>
  <c r="M2606" i="9"/>
  <c r="M2406" i="9"/>
  <c r="M1812" i="9"/>
  <c r="M3074" i="9"/>
  <c r="M2203" i="9"/>
  <c r="M1941" i="9"/>
  <c r="M2154" i="9"/>
  <c r="M2416" i="9"/>
  <c r="M1728" i="9"/>
  <c r="M2753" i="9"/>
  <c r="M2196" i="9"/>
  <c r="M2482" i="9"/>
  <c r="M2521" i="9"/>
  <c r="M2574" i="9"/>
  <c r="M2933" i="9"/>
  <c r="M2811" i="9"/>
  <c r="M2881" i="9"/>
  <c r="M2390" i="9"/>
  <c r="M2148" i="9"/>
  <c r="M2411" i="9"/>
  <c r="M2677" i="9"/>
  <c r="M2437" i="9"/>
  <c r="M2382" i="9"/>
  <c r="M2089" i="9"/>
  <c r="M996" i="9"/>
  <c r="M1823" i="9"/>
  <c r="M2483" i="9"/>
  <c r="M2767" i="9"/>
  <c r="M2833" i="9"/>
  <c r="M2050" i="9"/>
  <c r="M2619" i="9"/>
  <c r="M3067" i="9"/>
  <c r="M2104" i="9"/>
  <c r="M2510" i="9"/>
  <c r="M2864" i="9"/>
  <c r="M2728" i="9"/>
  <c r="M640" i="9"/>
  <c r="M2880" i="9"/>
  <c r="M2656" i="9"/>
  <c r="M1837" i="9"/>
  <c r="M2601" i="9"/>
  <c r="M1893" i="9"/>
  <c r="M1501" i="9"/>
  <c r="M1213" i="9"/>
  <c r="M1092" i="9"/>
  <c r="M854" i="9"/>
  <c r="M1597" i="9"/>
  <c r="M779" i="9"/>
  <c r="M1520" i="9"/>
  <c r="M719" i="9"/>
  <c r="M1008" i="9"/>
  <c r="M956" i="9"/>
  <c r="M911" i="9"/>
  <c r="M780" i="9"/>
  <c r="M652" i="9"/>
  <c r="M1564" i="9"/>
  <c r="M1329" i="9"/>
  <c r="M1031" i="9"/>
  <c r="M1215" i="9"/>
  <c r="M947" i="9"/>
  <c r="M2520" i="9"/>
  <c r="M885" i="9"/>
  <c r="M830" i="9"/>
  <c r="M694" i="9"/>
  <c r="M534" i="9"/>
  <c r="M654" i="9"/>
  <c r="M1563" i="9"/>
  <c r="M1260" i="9"/>
  <c r="M1140" i="9"/>
  <c r="M892" i="9"/>
  <c r="M1655" i="9"/>
  <c r="M831" i="9"/>
  <c r="M661" i="9"/>
  <c r="M1630" i="9"/>
  <c r="M2851" i="9"/>
  <c r="M2250" i="9"/>
  <c r="M1858" i="9"/>
  <c r="M2634" i="9"/>
  <c r="M2853" i="9"/>
  <c r="M1998" i="9"/>
  <c r="M2421" i="9"/>
  <c r="M2431" i="9"/>
  <c r="M2158" i="9"/>
  <c r="M617" i="9"/>
  <c r="M532" i="9"/>
  <c r="M1482" i="9"/>
  <c r="M1588" i="9"/>
  <c r="M1337" i="9"/>
  <c r="M1153" i="9"/>
  <c r="M1035" i="9"/>
  <c r="M805" i="9"/>
  <c r="M1544" i="9"/>
  <c r="M725" i="9"/>
  <c r="M1466" i="9"/>
  <c r="M537" i="9"/>
  <c r="M941" i="9"/>
  <c r="M874" i="9"/>
  <c r="M816" i="9"/>
  <c r="M724" i="9"/>
  <c r="M1627" i="9"/>
  <c r="M1507" i="9"/>
  <c r="M1275" i="9"/>
  <c r="M972" i="9"/>
  <c r="M2166" i="9"/>
  <c r="M898" i="9"/>
  <c r="M1637" i="9"/>
  <c r="M841" i="9"/>
  <c r="M608" i="9"/>
  <c r="M647" i="9"/>
  <c r="M508" i="9"/>
  <c r="M1633" i="9"/>
  <c r="M1476" i="9"/>
  <c r="M1200" i="9"/>
  <c r="M1084" i="9"/>
  <c r="M845" i="9"/>
  <c r="M1587" i="9"/>
  <c r="M771" i="9"/>
  <c r="M1529" i="9"/>
  <c r="M1558" i="9"/>
  <c r="M3114" i="9"/>
  <c r="M2812" i="9"/>
  <c r="M2481" i="9"/>
  <c r="M1760" i="9"/>
  <c r="M540" i="9"/>
  <c r="M571" i="9"/>
  <c r="M611" i="9"/>
  <c r="M1613" i="9"/>
  <c r="M1422" i="9"/>
  <c r="M1183" i="9"/>
  <c r="M1066" i="9"/>
  <c r="M833" i="9"/>
  <c r="M1572" i="9"/>
  <c r="M753" i="9"/>
  <c r="M1493" i="9"/>
  <c r="M689" i="9"/>
  <c r="M981" i="9"/>
  <c r="M918" i="9"/>
  <c r="M866" i="9"/>
  <c r="M750" i="9"/>
  <c r="M621" i="9"/>
  <c r="M1538" i="9"/>
  <c r="M1302" i="9"/>
  <c r="M1002" i="9"/>
  <c r="M1922" i="9"/>
  <c r="M922" i="9"/>
  <c r="M2904" i="9"/>
  <c r="M861" i="9"/>
  <c r="M740" i="9"/>
  <c r="M563" i="9"/>
  <c r="M607" i="9"/>
  <c r="M626" i="9"/>
  <c r="M1526" i="9"/>
  <c r="M1231" i="9"/>
  <c r="M1112" i="9"/>
  <c r="M872" i="9"/>
  <c r="M1615" i="9"/>
  <c r="M800" i="9"/>
  <c r="M1610" i="9"/>
  <c r="M1585" i="9"/>
  <c r="M2781" i="9"/>
  <c r="M3049" i="9"/>
  <c r="M2626" i="9"/>
  <c r="M2615" i="9"/>
  <c r="M2285" i="9"/>
  <c r="M3120" i="9"/>
  <c r="M2838" i="9"/>
  <c r="M2137" i="9"/>
  <c r="M1156" i="9"/>
  <c r="M3130" i="9"/>
  <c r="M1644" i="9"/>
  <c r="M1855" i="9"/>
  <c r="M1656" i="9"/>
  <c r="M1711" i="9"/>
  <c r="M2436" i="9"/>
  <c r="M3146" i="9"/>
  <c r="M1793" i="9"/>
  <c r="M2603" i="9"/>
  <c r="M2508" i="9"/>
  <c r="M2695" i="9"/>
  <c r="M1936" i="9"/>
  <c r="M1442" i="9"/>
  <c r="M2077" i="9"/>
  <c r="M1843" i="9"/>
  <c r="M2941" i="9"/>
  <c r="M2491" i="9"/>
  <c r="M2534" i="9"/>
  <c r="M2380" i="9"/>
  <c r="M2962" i="9"/>
  <c r="M2046" i="9"/>
  <c r="M1980" i="9"/>
  <c r="M1971" i="9"/>
  <c r="M2418" i="9"/>
  <c r="M2674" i="9"/>
  <c r="M1990" i="9"/>
  <c r="M2701" i="9"/>
  <c r="M3129" i="9"/>
  <c r="M2678" i="9"/>
  <c r="M2347" i="9"/>
  <c r="M2997" i="9"/>
  <c r="M2030" i="9"/>
  <c r="M1676" i="9"/>
  <c r="M2184" i="9"/>
  <c r="M3093" i="9"/>
  <c r="M2432" i="9"/>
  <c r="M1783" i="9"/>
  <c r="M809" i="9"/>
  <c r="M1931" i="9"/>
  <c r="M2127" i="9"/>
  <c r="M2164" i="9"/>
  <c r="M2478" i="9"/>
  <c r="M2566" i="9"/>
  <c r="M1681" i="9"/>
  <c r="M1859" i="9"/>
  <c r="M1974" i="9"/>
  <c r="M2939" i="9"/>
  <c r="M2247" i="9"/>
  <c r="M674" i="9"/>
  <c r="M2066" i="9"/>
  <c r="M3013" i="9"/>
  <c r="M832" i="9"/>
  <c r="M2494" i="9"/>
  <c r="M2685" i="9"/>
  <c r="M3162" i="9"/>
  <c r="M2835" i="9"/>
  <c r="M1433" i="9"/>
  <c r="M2648" i="9"/>
  <c r="M2942" i="9"/>
  <c r="M2613" i="9"/>
  <c r="M1816" i="9"/>
  <c r="M2301" i="9"/>
  <c r="M2261" i="9"/>
  <c r="M3038" i="9"/>
  <c r="M950" i="9"/>
  <c r="M2488" i="9"/>
  <c r="M2319" i="9"/>
  <c r="M2229" i="9"/>
  <c r="M2025" i="9"/>
  <c r="M3084" i="9"/>
  <c r="M2693" i="9"/>
  <c r="M2232" i="9"/>
  <c r="M2582" i="9"/>
  <c r="M2001" i="9"/>
  <c r="M2485" i="9"/>
  <c r="M3139" i="9"/>
  <c r="M2255" i="9"/>
  <c r="M3076" i="9"/>
  <c r="M2754" i="9"/>
  <c r="M2950" i="9"/>
  <c r="M1844" i="9"/>
  <c r="M3051" i="9"/>
  <c r="M1759" i="9"/>
  <c r="M2113" i="9"/>
  <c r="M1889" i="9"/>
  <c r="M1841" i="9"/>
  <c r="M1662" i="9"/>
  <c r="M2479" i="9"/>
  <c r="M2227" i="9"/>
  <c r="M2609" i="9"/>
  <c r="M2985" i="9"/>
  <c r="M3156" i="9"/>
  <c r="M2890" i="9"/>
  <c r="M2989" i="9"/>
  <c r="M3166" i="9"/>
  <c r="M2924" i="9"/>
  <c r="M1810" i="9"/>
  <c r="M1946" i="9"/>
  <c r="M3042" i="9"/>
  <c r="M2639" i="9"/>
  <c r="M2628" i="9"/>
  <c r="M2700" i="9"/>
  <c r="M1802" i="9"/>
  <c r="M3151" i="9"/>
  <c r="M2099" i="9"/>
  <c r="M1933" i="9"/>
  <c r="M2299" i="9"/>
  <c r="M758" i="9"/>
  <c r="M2884" i="9"/>
  <c r="M1829" i="9"/>
  <c r="M1905" i="9"/>
  <c r="M2131" i="9"/>
  <c r="M507" i="9"/>
  <c r="M1699" i="9"/>
  <c r="M1901" i="9"/>
  <c r="M2577" i="9"/>
  <c r="M2061" i="9"/>
  <c r="M2146" i="9"/>
  <c r="M1910" i="9"/>
  <c r="M3168" i="9"/>
  <c r="M2860" i="9"/>
  <c r="M3091" i="9"/>
  <c r="M1596" i="9"/>
  <c r="M2283" i="9"/>
  <c r="M2219" i="9"/>
  <c r="M2340" i="9"/>
  <c r="M2557" i="9"/>
  <c r="M1224" i="9"/>
  <c r="M2122" i="9"/>
  <c r="M1638" i="9"/>
  <c r="M2967" i="9"/>
  <c r="M1710" i="9"/>
  <c r="M2200" i="9"/>
  <c r="M2490" i="9"/>
  <c r="M2004" i="9"/>
  <c r="M2274" i="9"/>
  <c r="M658" i="9"/>
  <c r="M1820" i="9"/>
  <c r="M2192" i="9"/>
  <c r="M2982" i="9"/>
  <c r="M3055" i="9"/>
  <c r="M2717" i="9"/>
  <c r="M2169" i="9"/>
  <c r="M3118" i="9"/>
  <c r="M2028" i="9"/>
  <c r="M1835" i="9"/>
  <c r="M547" i="9"/>
  <c r="M3117" i="9"/>
  <c r="M1978" i="9"/>
  <c r="M1702" i="9"/>
  <c r="M2713" i="9"/>
  <c r="M2062" i="9"/>
  <c r="M2866" i="9"/>
  <c r="M681" i="9"/>
  <c r="M1683" i="9"/>
  <c r="M2575" i="9"/>
  <c r="M1885" i="9"/>
  <c r="M2764" i="9"/>
  <c r="M2296" i="9"/>
  <c r="M2546" i="9"/>
  <c r="M2207" i="9"/>
  <c r="M2384" i="9"/>
  <c r="M2502" i="9"/>
  <c r="M1725" i="9"/>
  <c r="M3108" i="9"/>
  <c r="M1795" i="9"/>
  <c r="M1165" i="9"/>
  <c r="M2487" i="9"/>
  <c r="M1651" i="9"/>
  <c r="M1701" i="9"/>
  <c r="M1722" i="9"/>
  <c r="M2686" i="9"/>
  <c r="M2118" i="9"/>
  <c r="M2705" i="9"/>
  <c r="M3078" i="9"/>
  <c r="M2409" i="9"/>
  <c r="M2752" i="9"/>
  <c r="M2333" i="9"/>
  <c r="M2404" i="9"/>
  <c r="M2228" i="9"/>
  <c r="M2978" i="9"/>
  <c r="M1387" i="9"/>
  <c r="M2368" i="9"/>
  <c r="M2834" i="9"/>
  <c r="M578" i="9"/>
  <c r="M2120" i="9"/>
  <c r="M2134" i="9"/>
  <c r="M1854" i="9"/>
  <c r="M2138" i="9"/>
  <c r="M2117" i="9"/>
  <c r="M2405" i="9"/>
  <c r="M2711" i="9"/>
  <c r="M1911" i="9"/>
  <c r="M2992" i="9"/>
  <c r="M2592" i="9"/>
  <c r="M3043" i="9"/>
  <c r="M2471" i="9"/>
  <c r="M2923" i="9"/>
  <c r="M1943" i="9"/>
  <c r="M597" i="9"/>
  <c r="M3094" i="9"/>
  <c r="M1918" i="9"/>
  <c r="M2519" i="9"/>
  <c r="M2454" i="9"/>
  <c r="M2745" i="9"/>
  <c r="M2309" i="9"/>
  <c r="M2055" i="9"/>
  <c r="M2313" i="9"/>
  <c r="M1674" i="9"/>
  <c r="M1987" i="9"/>
  <c r="M2733" i="9"/>
  <c r="M2897" i="9"/>
  <c r="M2069" i="9"/>
  <c r="M1942" i="9"/>
  <c r="M1801" i="9"/>
  <c r="M2115" i="9"/>
  <c r="M3052" i="9"/>
  <c r="M1350" i="9"/>
  <c r="M2208" i="9"/>
  <c r="M2016" i="9"/>
  <c r="M3004" i="9"/>
  <c r="M2612" i="9"/>
  <c r="M1884" i="9"/>
  <c r="M2774" i="9"/>
  <c r="M2635" i="9"/>
  <c r="M711" i="9"/>
  <c r="M2386" i="9"/>
  <c r="M2310" i="9"/>
  <c r="M2506" i="9"/>
  <c r="M2224" i="9"/>
  <c r="M2388" i="9"/>
  <c r="M2311" i="9"/>
  <c r="M1790" i="9"/>
  <c r="M1721" i="9"/>
  <c r="M1902" i="9"/>
  <c r="M2943" i="9"/>
  <c r="M1981" i="9"/>
  <c r="M3155" i="9"/>
  <c r="M1789" i="9"/>
  <c r="M2537" i="9"/>
  <c r="M2353" i="9"/>
  <c r="M1883" i="9"/>
  <c r="M2428" i="9"/>
  <c r="M1229" i="9"/>
  <c r="M2952" i="9"/>
  <c r="M2957" i="9"/>
  <c r="M2204" i="9"/>
  <c r="M2484" i="9"/>
  <c r="M1983" i="9"/>
  <c r="M1930" i="9"/>
  <c r="M2041" i="9"/>
  <c r="M592" i="9"/>
  <c r="M2672" i="9"/>
  <c r="M641" i="9"/>
  <c r="M2375" i="9"/>
  <c r="M1927" i="9"/>
  <c r="M2778" i="9"/>
  <c r="M2652" i="9"/>
  <c r="M2684" i="9"/>
  <c r="M3030" i="9"/>
  <c r="M921" i="9"/>
  <c r="M2723" i="9"/>
  <c r="M2430" i="9"/>
  <c r="M2165" i="9"/>
  <c r="M2034" i="9"/>
  <c r="M2325" i="9"/>
  <c r="M2035" i="9"/>
  <c r="M2132" i="9"/>
  <c r="M2840" i="9"/>
  <c r="M1715" i="9"/>
  <c r="M1849" i="9"/>
  <c r="M2276" i="9"/>
  <c r="M2821" i="9"/>
  <c r="M1249" i="9"/>
  <c r="M2731" i="9"/>
  <c r="M2928" i="9"/>
  <c r="M3073" i="9"/>
  <c r="M1749" i="9"/>
  <c r="M1745" i="9"/>
  <c r="M3023" i="9"/>
  <c r="M2362" i="9"/>
  <c r="M2545" i="9"/>
  <c r="M2694" i="9"/>
  <c r="M1256" i="9"/>
  <c r="M645" i="9"/>
  <c r="M518" i="9"/>
  <c r="M680" i="9"/>
  <c r="M799" i="9"/>
  <c r="M766" i="9"/>
  <c r="M1038" i="9"/>
  <c r="M2304" i="9"/>
  <c r="M953" i="9"/>
  <c r="M538" i="9"/>
  <c r="M543" i="9"/>
  <c r="M573" i="9"/>
  <c r="M737" i="9"/>
  <c r="M716" i="9"/>
  <c r="M510" i="9"/>
  <c r="M795" i="9"/>
  <c r="M1296" i="9"/>
  <c r="M3008" i="9"/>
  <c r="M2893" i="9"/>
  <c r="M1932" i="9"/>
  <c r="M1581" i="9"/>
  <c r="M2236" i="9"/>
  <c r="M2953" i="9"/>
  <c r="M3144" i="9"/>
  <c r="M2769" i="9"/>
  <c r="M2259" i="9"/>
  <c r="M2995" i="9"/>
  <c r="M3170" i="9"/>
  <c r="M1976" i="9"/>
  <c r="M3138" i="9"/>
  <c r="M2216" i="9"/>
  <c r="M963" i="9"/>
  <c r="M2783" i="9"/>
  <c r="M2290" i="9"/>
  <c r="M2442" i="9"/>
  <c r="M2084" i="9"/>
  <c r="M2091" i="9"/>
  <c r="M906" i="9"/>
  <c r="M2888" i="9"/>
  <c r="M2511" i="9"/>
  <c r="M2600" i="9"/>
  <c r="M2868" i="9"/>
  <c r="M2690" i="9"/>
  <c r="M2709" i="9"/>
  <c r="M2993" i="9"/>
  <c r="M1138" i="9"/>
  <c r="M2758" i="9"/>
  <c r="M1851" i="9"/>
  <c r="M3161" i="9"/>
  <c r="M2010" i="9"/>
  <c r="M2119" i="9"/>
  <c r="M3096" i="9"/>
  <c r="M1796" i="9"/>
  <c r="M502" i="9"/>
  <c r="M2572" i="9"/>
  <c r="M2161" i="9"/>
  <c r="M2305" i="9"/>
  <c r="M2899" i="9"/>
  <c r="M2272" i="9"/>
  <c r="M3137" i="9"/>
  <c r="M2345" i="9"/>
  <c r="M1864" i="9"/>
  <c r="M729" i="9"/>
  <c r="M2505" i="9"/>
  <c r="M1680" i="9"/>
  <c r="M1777" i="9"/>
  <c r="M2917" i="9"/>
  <c r="M2903" i="9"/>
  <c r="M2532" i="9"/>
  <c r="M2243" i="9"/>
  <c r="M2359" i="9"/>
  <c r="M1127" i="9"/>
  <c r="M1679" i="9"/>
  <c r="M2669" i="9"/>
  <c r="M1776" i="9"/>
  <c r="M2927" i="9"/>
  <c r="M2389" i="9"/>
  <c r="M2702" i="9"/>
  <c r="M3113" i="9"/>
  <c r="M2447" i="9"/>
  <c r="M1748" i="9"/>
  <c r="M2579" i="9"/>
  <c r="M1945" i="9"/>
  <c r="M1591" i="9"/>
  <c r="M1414" i="9"/>
  <c r="M2181" i="9"/>
  <c r="M3045" i="9"/>
  <c r="M1692" i="9"/>
  <c r="M2220" i="9"/>
  <c r="M1659" i="9"/>
  <c r="M2861" i="9"/>
  <c r="M2818" i="9"/>
  <c r="M2147" i="9"/>
  <c r="M2294" i="9"/>
  <c r="M2617" i="9"/>
  <c r="M2631" i="9"/>
  <c r="M2544" i="9"/>
  <c r="M2959" i="9"/>
  <c r="M1982" i="9"/>
  <c r="M901" i="9"/>
  <c r="M2279" i="9"/>
  <c r="M1824" i="9"/>
  <c r="M1846" i="9"/>
  <c r="M670" i="9"/>
  <c r="M1698" i="9"/>
  <c r="M2129" i="9"/>
  <c r="M1787" i="9"/>
  <c r="M2376" i="9"/>
  <c r="M2538" i="9"/>
  <c r="M2072" i="9"/>
  <c r="M1958" i="9"/>
  <c r="M1718" i="9"/>
  <c r="M3024" i="9"/>
  <c r="M2346" i="9"/>
  <c r="M2981" i="9"/>
  <c r="M2849" i="9"/>
  <c r="M2651" i="9"/>
  <c r="M687" i="9"/>
  <c r="M2101" i="9"/>
  <c r="M1769" i="9"/>
  <c r="M2493" i="9"/>
  <c r="M3152" i="9"/>
  <c r="M1915" i="9"/>
  <c r="M2737" i="9"/>
  <c r="M1757" i="9"/>
  <c r="M1744" i="9"/>
  <c r="M1917" i="9"/>
  <c r="M1827" i="9"/>
  <c r="M2805" i="9"/>
  <c r="M557" i="9"/>
  <c r="M2571" i="9"/>
  <c r="M2743" i="9"/>
  <c r="M2466" i="9"/>
  <c r="M1867" i="9"/>
  <c r="M1400" i="9"/>
  <c r="M2364" i="9"/>
  <c r="M2248" i="9"/>
  <c r="M2140" i="9"/>
  <c r="M3136" i="9"/>
  <c r="M2426" i="9"/>
  <c r="M2168" i="9"/>
  <c r="M1840" i="9"/>
  <c r="M2724" i="9"/>
  <c r="M1220" i="9"/>
  <c r="M3123" i="9"/>
  <c r="M2976" i="9"/>
  <c r="M2889" i="9"/>
  <c r="M1650" i="9"/>
  <c r="M2043" i="9"/>
  <c r="M1738" i="9"/>
  <c r="M2576" i="9"/>
  <c r="M1957" i="9"/>
  <c r="M2820" i="9"/>
  <c r="M2371" i="9"/>
  <c r="M2198" i="9"/>
  <c r="M610" i="9"/>
  <c r="M1996" i="9"/>
  <c r="M2762" i="9"/>
  <c r="M1732" i="9"/>
  <c r="M3069" i="9"/>
  <c r="M2798" i="9"/>
  <c r="M533" i="9"/>
  <c r="M2363" i="9"/>
  <c r="M580" i="9"/>
  <c r="M509" i="9"/>
  <c r="M2174" i="9"/>
  <c r="M3063" i="9"/>
  <c r="M957" i="9"/>
  <c r="M1752" i="9"/>
  <c r="M2867" i="9"/>
  <c r="M2747" i="9"/>
  <c r="M1658" i="9"/>
  <c r="M2282" i="9"/>
  <c r="M3115" i="9"/>
  <c r="M2372" i="9"/>
  <c r="M2533" i="9"/>
  <c r="M2153" i="9"/>
  <c r="M2218" i="9"/>
  <c r="M1214" i="9"/>
  <c r="M2031" i="9"/>
  <c r="M2342" i="9"/>
  <c r="M2552" i="9"/>
  <c r="M1727" i="9"/>
  <c r="M1896" i="9"/>
  <c r="M1639" i="9"/>
  <c r="M2038" i="9"/>
  <c r="M2938" i="9"/>
  <c r="M1756" i="9"/>
  <c r="M2583" i="9"/>
  <c r="M1897" i="9"/>
  <c r="M1335" i="9"/>
  <c r="M1495" i="9"/>
  <c r="M1743" i="9"/>
  <c r="M2328" i="9"/>
  <c r="M2017" i="9"/>
  <c r="M1825" i="9"/>
  <c r="M1937" i="9"/>
  <c r="M587" i="9"/>
  <c r="M2193" i="9"/>
  <c r="M1331" i="9"/>
  <c r="M521" i="9"/>
  <c r="M1007" i="9"/>
  <c r="M1649" i="9"/>
  <c r="M2507" i="9"/>
  <c r="M2281" i="9"/>
  <c r="M2187" i="9"/>
  <c r="M2222" i="9"/>
  <c r="M1578" i="9"/>
  <c r="M2816" i="9"/>
  <c r="M1833" i="9"/>
  <c r="M2051" i="9"/>
  <c r="M2996" i="9"/>
  <c r="M1761" i="9"/>
  <c r="M1819" i="9"/>
  <c r="M2501" i="9"/>
  <c r="M2109" i="9"/>
  <c r="M613" i="9"/>
  <c r="M3153" i="9"/>
  <c r="M2465" i="9"/>
  <c r="M3065" i="9"/>
  <c r="M2905" i="9"/>
  <c r="M2855" i="9"/>
  <c r="M2425" i="9"/>
  <c r="M2495" i="9"/>
  <c r="M3124" i="9"/>
  <c r="M2718" i="9"/>
  <c r="M1185" i="9"/>
  <c r="M1807" i="9"/>
  <c r="M1703" i="9"/>
  <c r="M3088" i="9"/>
  <c r="M2322" i="9"/>
  <c r="M1666" i="9"/>
  <c r="M1671" i="9"/>
  <c r="M2845" i="9"/>
  <c r="M2526" i="9"/>
  <c r="M2975" i="9"/>
  <c r="M1991" i="9"/>
  <c r="M2287" i="9"/>
  <c r="M2098" i="9"/>
  <c r="M2698" i="9"/>
  <c r="M2531" i="9"/>
  <c r="M1995" i="9"/>
  <c r="M3034" i="9"/>
  <c r="M1836" i="9"/>
  <c r="M2378" i="9"/>
  <c r="M1768" i="9"/>
  <c r="M2843" i="9"/>
  <c r="M2625" i="9"/>
  <c r="M2489" i="9"/>
  <c r="M2269" i="9"/>
  <c r="M2343" i="9"/>
  <c r="M3164" i="9"/>
  <c r="M2550" i="9"/>
  <c r="M2900" i="9"/>
  <c r="M3107" i="9"/>
  <c r="M2253" i="9"/>
  <c r="M2126" i="9"/>
  <c r="M1484" i="9"/>
  <c r="M1375" i="9"/>
  <c r="M2664" i="9"/>
  <c r="M1928" i="9"/>
  <c r="M2813" i="9"/>
  <c r="M2356" i="9"/>
  <c r="M3033" i="9"/>
  <c r="M2637" i="9"/>
  <c r="M1806" i="9"/>
  <c r="M1815" i="9"/>
  <c r="M2934" i="9"/>
  <c r="M1786" i="9"/>
  <c r="M2595" i="9"/>
  <c r="M794" i="9"/>
  <c r="M2630" i="9"/>
  <c r="M1888" i="9"/>
  <c r="M2915" i="9"/>
  <c r="M2578" i="9"/>
  <c r="M1848" i="9"/>
  <c r="M2658" i="9"/>
  <c r="M2504" i="9"/>
  <c r="M2627" i="9"/>
  <c r="M2909" i="9"/>
  <c r="M1832" i="9"/>
  <c r="M2237" i="9"/>
  <c r="M2457" i="9"/>
  <c r="M3109" i="9"/>
  <c r="M1734" i="9"/>
  <c r="M2559" i="9"/>
  <c r="M2339" i="9"/>
  <c r="M1909" i="9"/>
  <c r="M2660" i="9"/>
  <c r="M1898" i="9"/>
  <c r="M2201" i="9"/>
  <c r="M2065" i="9"/>
  <c r="M1663" i="9"/>
  <c r="M2748" i="9"/>
  <c r="M2121" i="9"/>
  <c r="M2367" i="9"/>
  <c r="M1729" i="9"/>
  <c r="M1895" i="9"/>
  <c r="M2047" i="9"/>
  <c r="M2135" i="9"/>
  <c r="M1784" i="9"/>
  <c r="M3148" i="9"/>
  <c r="M2836" i="9"/>
  <c r="M2991" i="9"/>
  <c r="M2657" i="9"/>
  <c r="M3132" i="9"/>
  <c r="M2211" i="9"/>
  <c r="M3014" i="9"/>
  <c r="M2320" i="9"/>
  <c r="M2027" i="9"/>
  <c r="M2112" i="9"/>
  <c r="M2661" i="9"/>
  <c r="M503" i="9"/>
  <c r="M2477" i="9"/>
  <c r="M2194" i="9"/>
  <c r="M2230" i="9"/>
  <c r="M535" i="9"/>
  <c r="M1878" i="9"/>
  <c r="M2907" i="9"/>
  <c r="M2596" i="9"/>
  <c r="M1773" i="9"/>
  <c r="M562" i="9"/>
  <c r="M1653" i="9"/>
  <c r="M2246" i="9"/>
  <c r="M1720" i="9"/>
  <c r="M2988" i="9"/>
  <c r="M1670" i="9"/>
  <c r="M1831" i="9"/>
  <c r="M2173" i="9"/>
  <c r="M2646" i="9"/>
  <c r="M2439" i="9"/>
  <c r="M1762" i="9"/>
  <c r="M2374" i="9"/>
  <c r="M2226" i="9"/>
  <c r="M2556" i="9"/>
  <c r="M2509" i="9"/>
  <c r="M2602" i="9"/>
  <c r="M2919" i="9"/>
  <c r="M1873" i="9"/>
  <c r="M2358" i="9"/>
  <c r="M2162" i="9"/>
  <c r="M2417" i="9"/>
  <c r="M2706" i="9"/>
  <c r="M3057" i="9"/>
  <c r="M2632" i="9"/>
  <c r="M3028" i="9"/>
  <c r="M1755" i="9"/>
  <c r="M792" i="9"/>
  <c r="M3012" i="9"/>
  <c r="M1899" i="9"/>
  <c r="M1935" i="9"/>
  <c r="M2756" i="9"/>
  <c r="M2741" i="9"/>
  <c r="M2297" i="9"/>
  <c r="M2759" i="9"/>
  <c r="M2170" i="9"/>
  <c r="M2817" i="9"/>
  <c r="M721" i="9"/>
  <c r="M2056" i="9"/>
  <c r="M1839" i="9"/>
  <c r="M2205" i="9"/>
  <c r="M3104" i="9"/>
  <c r="M1845" i="9"/>
  <c r="M2252" i="9"/>
  <c r="M2593" i="9"/>
  <c r="M1460" i="9"/>
  <c r="M2463" i="9"/>
  <c r="M1799" i="9"/>
  <c r="M1938" i="9"/>
  <c r="M3147" i="9"/>
  <c r="M2963" i="9"/>
  <c r="M2883" i="9"/>
  <c r="M2057" i="9"/>
  <c r="M2562" i="9"/>
  <c r="M1661" i="9"/>
  <c r="M2780" i="9"/>
  <c r="M3159" i="9"/>
  <c r="M1000" i="9"/>
  <c r="M1805" i="9"/>
  <c r="M1716" i="9"/>
  <c r="M2937" i="9"/>
  <c r="M2936" i="9"/>
  <c r="M2085" i="9"/>
  <c r="M2178" i="9"/>
  <c r="M2410" i="9"/>
  <c r="M1685" i="9"/>
  <c r="M2966" i="9"/>
  <c r="M1289" i="9"/>
  <c r="M554" i="9"/>
  <c r="M1082" i="9"/>
  <c r="M937" i="9"/>
  <c r="M683" i="9"/>
  <c r="M1590"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<sst xmlns="http://schemas.openxmlformats.org/spreadsheetml/2006/main" count="6706" uniqueCount="2195">
  <si>
    <t>Day</t>
  </si>
  <si>
    <t>Date</t>
  </si>
  <si>
    <t>Time</t>
  </si>
  <si>
    <t>Subject 1</t>
  </si>
  <si>
    <t>Subject 2</t>
  </si>
  <si>
    <t>Tags</t>
  </si>
  <si>
    <t>Duration</t>
  </si>
  <si>
    <t>Daily total</t>
  </si>
  <si>
    <t>Session total (cum.)</t>
  </si>
  <si>
    <t>MoI</t>
  </si>
  <si>
    <t>AAT</t>
  </si>
  <si>
    <t>AAT daily total</t>
  </si>
  <si>
    <t>AAT session total (cum.)</t>
  </si>
  <si>
    <t>Message to attend the Lords Commissioners</t>
  </si>
  <si>
    <t>Speaker's statement</t>
  </si>
  <si>
    <t>Duties and responsibilites of Members</t>
  </si>
  <si>
    <t>[Misc]</t>
  </si>
  <si>
    <t>Address</t>
  </si>
  <si>
    <t>[1st day]</t>
  </si>
  <si>
    <t>Adjournment</t>
  </si>
  <si>
    <t>Neale Harvey: UK diagnostics industry and covid-19 recovery</t>
  </si>
  <si>
    <t>House rose</t>
  </si>
  <si>
    <t>Prayers</t>
  </si>
  <si>
    <t>Speaker's Statement</t>
  </si>
  <si>
    <t>Arrangements for the election of the Chair of the Backbench Business Committee and arrangements for the election of the Chair of the Environment, Food and Rural Affairs Committee</t>
  </si>
  <si>
    <t>Urgent Question</t>
  </si>
  <si>
    <t>John Healey (asking); The Minister for Defence People and Veterans (Leo Docherty) (responding): UK military support in Ukraine</t>
  </si>
  <si>
    <t>Wera Hobhouse (asking); The Minister for Europe and North America (James Cleverly) (responding): Jim Fitton's detention in Iraq</t>
  </si>
  <si>
    <t>[2nd day]</t>
  </si>
  <si>
    <t>Alicia Kearns: UK Shared Prospoerity Fund affect on rural areas</t>
  </si>
  <si>
    <t>Nick Smith (asking); The Parliamentary Under-Secretary of State for the Home Department (Tom Pursglove) (responding): HM Passport Office backlogs</t>
  </si>
  <si>
    <t>Iain Duncan Smith (asking); The Minister for Europe and North America (James Cleverly): Hong Kong arrests under national security law</t>
  </si>
  <si>
    <t>Business Questions</t>
  </si>
  <si>
    <t>Leader of the House</t>
  </si>
  <si>
    <t>[3rd day]</t>
  </si>
  <si>
    <t>Margaret Ferrier: Safe Hands Funeral Plans</t>
  </si>
  <si>
    <t>Questions</t>
  </si>
  <si>
    <t>Levelling Up, Housing and Communities</t>
  </si>
  <si>
    <t>Topical Questions</t>
  </si>
  <si>
    <t>Bambos Charalambous (asking); The Parliamentary Under-Secretary of State for Foreign, Commonwealth and Development Affairs (Vicky Ford) (responding): Shireen Abu Aqla</t>
  </si>
  <si>
    <t>Points of Order</t>
  </si>
  <si>
    <t>Christine Jardine: Inadvertent misleading of the House; Layla Moran: International development strategy; Jim Shannon: Northern Ireland Protocol</t>
  </si>
  <si>
    <t>[4th day]</t>
  </si>
  <si>
    <t>Sarah Atherton: Wrexham's bid for city of culture 2025</t>
  </si>
  <si>
    <t>Ballot for Private Members' Bills</t>
  </si>
  <si>
    <t>Treasury</t>
  </si>
  <si>
    <t>Statement</t>
  </si>
  <si>
    <t>The Secretary of State for Foreign, Commonwealth and Development Affairs (Elizabeth Truss): Northern Ireland Protocol</t>
  </si>
  <si>
    <t>Anneliese Dodds: Donation from Sir Ehud; Daisy Cooper: Correcting the record; Andrew Murrison: Management of future pandemics; Danny Kruger: Abuse of petitions system</t>
  </si>
  <si>
    <t>[5th day]</t>
  </si>
  <si>
    <t>Kieran Mullan: Child maintenance arrears</t>
  </si>
  <si>
    <t xml:space="preserve">Arrest of a Member </t>
  </si>
  <si>
    <t>Scotland</t>
  </si>
  <si>
    <t>The Prime Minister</t>
  </si>
  <si>
    <t>The Parliamentary Under-Secretary of State for the Home Department (Tom Pursglove): Foreign national offender removal flights</t>
  </si>
  <si>
    <t>Clive Efford: Correcting the record; Bob Blackman: Proxy vote for election of Chairman of the Environment, Food and Rural Affairs Committee; Brendan Clarke-Smith: Correcting the record; Peter Bone: Encouraging Ministers to come to the House</t>
  </si>
  <si>
    <t>[6th day]</t>
  </si>
  <si>
    <t>[Division]</t>
  </si>
  <si>
    <t>Public Petition</t>
  </si>
  <si>
    <t>Nick Fletcher: Doncaster bid for Great British Railways headquarters</t>
  </si>
  <si>
    <t>David Morris: Carnforth bid for the Great British Railways headquarters</t>
  </si>
  <si>
    <t>Kevin Brennan: UK songwriters and composers</t>
  </si>
  <si>
    <t>Transport</t>
  </si>
  <si>
    <t>Jim McMahon (asking); The Secretary of State for Environment, Food and Rural Affairs (George Eustice): Food price inflation</t>
  </si>
  <si>
    <t>General Debate</t>
  </si>
  <si>
    <t>NATO and international security</t>
  </si>
  <si>
    <t>Alexander Stafford: Waverley Junior Academy</t>
  </si>
  <si>
    <t>Peter Aldous: East Suffolk and Wherry railway lines</t>
  </si>
  <si>
    <t>House’s powers to order the production of documents</t>
  </si>
  <si>
    <t>Education</t>
  </si>
  <si>
    <t>Wes Streeting (asking); The Parliamentary Under-Secretary of State for Health and Social Care (Maria Caulfield): North East Ambulance Service</t>
  </si>
  <si>
    <t>The Parliamentary Under-Secretary of State for Education (Will Quince): Independent Review of Children's Social Care</t>
  </si>
  <si>
    <t>Stephen Morgan: Correcting the record; Chris Bryant: Ministerial reply from BEIS</t>
  </si>
  <si>
    <t>Second Reading</t>
  </si>
  <si>
    <t>Public Order Bill [PBC]</t>
  </si>
  <si>
    <t>[PBC] [Division]</t>
  </si>
  <si>
    <t>Justice</t>
  </si>
  <si>
    <t>Nusrat Ghani (asking); The Minister for Asia and the Middle East (Amanda Milling)(responding): Shoot-to-kill policy at Xinjiang internment camps</t>
  </si>
  <si>
    <t>Tulip Siddiq (asking); The Minister for Asia and the Middle East (Amanda Milling) (responding): Forced confession of Nazanin Zaghari-Ratcliffe</t>
  </si>
  <si>
    <t>Jamie Stone: Correcting the record</t>
  </si>
  <si>
    <t xml:space="preserve">Northern Ireland Troubles (Legacy and Reconciliation) Bill. Committed to a Committee of the whole House. </t>
  </si>
  <si>
    <t xml:space="preserve">[Division] </t>
  </si>
  <si>
    <t>Martyn Day: Corporate Travel Management</t>
  </si>
  <si>
    <t>Kevin Hollinrake: Asylum Reception Centre at Linton-on-Ouse</t>
  </si>
  <si>
    <t>Ballot for election of the Chair of the Environment, Food and Rural Affairs Committee</t>
  </si>
  <si>
    <t>Wales</t>
  </si>
  <si>
    <t>Nick Munting MBE</t>
  </si>
  <si>
    <t>The Prime Minister (Boris Johnson): Sue Gray Report</t>
  </si>
  <si>
    <t>Consideration</t>
  </si>
  <si>
    <t>Product Security and Telecommunications Infrastructure Bill</t>
  </si>
  <si>
    <t>Third Reading</t>
  </si>
  <si>
    <t>Ukraine</t>
  </si>
  <si>
    <t>Emma Lewell-Buck: Births and Deaths Registration Act 1953</t>
  </si>
  <si>
    <t>Digital, Culture, Media and Sport</t>
  </si>
  <si>
    <t>Attorney General</t>
  </si>
  <si>
    <t>John Baron (asking); The Minister for Europe and North America (James Cleverly) (responding): Evacuations from Afghanistan</t>
  </si>
  <si>
    <t>The Chancellor of the Exchequer (Rishi Sunak): Economy update</t>
  </si>
  <si>
    <t>Angela Eagle: Downing Street copy of the Sue Gray Report</t>
  </si>
  <si>
    <t>Address to Her Majesty (Platinum Jubilee)</t>
  </si>
  <si>
    <t>Philip Hollobone: Deposit Return Scheme</t>
  </si>
  <si>
    <t>Work and Pensions</t>
  </si>
  <si>
    <t>Rachel Reeves (asking); The Financial Secretary to the Treasury (Lucy Frazer) (responding): North Sea oil and gas producers’ use of investment allowances</t>
  </si>
  <si>
    <t>Ian Byrne (asking); The Parliamentary Under-Secretary of State for Digital, Culture, Media and Sport (Nigel Huddleston) (responding): Champions League Final in Paris</t>
  </si>
  <si>
    <t>Fiona Bruce (asking); The Parliamentary Under-Secretary of State for Foreign, Commonwealth and Development Affairs (Vicky Ford) (responding): Violence against religious groups in Nigeria</t>
  </si>
  <si>
    <t>National Security Bill [PBC]</t>
  </si>
  <si>
    <t>[PBC]</t>
  </si>
  <si>
    <t>Dan Carden: Hospitality industry in Liverpool</t>
  </si>
  <si>
    <t>Retirement of Alex Newton, Editor of the Official Report</t>
  </si>
  <si>
    <t>Business, Energy and Industrial Strategy</t>
  </si>
  <si>
    <t xml:space="preserve">Opposition Day </t>
  </si>
  <si>
    <t>[1st allotted day]: Standards in public life</t>
  </si>
  <si>
    <t>[1st allotted day]: Children’s recovery and the cost of childcare</t>
  </si>
  <si>
    <t xml:space="preserve">Matt Vickers: Stockton’s bid to host Great British Railways’ headquarters </t>
  </si>
  <si>
    <t>Women and Equalities</t>
  </si>
  <si>
    <t>The Secretary of State for Health and Social Care (Sajid Javid): Health and Social Care Leadership Review</t>
  </si>
  <si>
    <t>Nick Smith: Passport Office backlog questions</t>
  </si>
  <si>
    <t>Levelling-up and Regeneration Bill</t>
  </si>
  <si>
    <t>Speech Limit</t>
  </si>
  <si>
    <t>Madam Deputy Speaker (Eleanor Laing): 4 minutes</t>
  </si>
  <si>
    <t>Levelling-up and Regeneration Bill (cont.)</t>
  </si>
  <si>
    <t>Afzal Khan: Parks and green spaces in Manchester, Gorton</t>
  </si>
  <si>
    <t>Minister for the Cabinet Office</t>
  </si>
  <si>
    <t>Alistair Carmichael (asking); The Minister for Europe and North America (James Cleverly) (responding): Northern Ireland Protocol: First Treasury Counsel</t>
  </si>
  <si>
    <t xml:space="preserve">Social housing and building safety </t>
  </si>
  <si>
    <t>Backbench Business</t>
  </si>
  <si>
    <t>Government's strategic priorities for Ofwat</t>
  </si>
  <si>
    <t>Catherine West: Barclays Muswell Hill branch</t>
  </si>
  <si>
    <t>Mark Pawsey: Provision of accident and emergency care at the Hospital of St Cross in Rugby</t>
  </si>
  <si>
    <t>Defence</t>
  </si>
  <si>
    <t>Pat McFadden (asking); The Economic Secretary to the Treasury (John Glen) (responding): UK Gross Domestic Product</t>
  </si>
  <si>
    <t xml:space="preserve">Urgent question on removal of asylum seekers to Rwanda </t>
  </si>
  <si>
    <t>Stuart C. McDonald (asking); The Parliamentary Under-Secretary of State for the Home Department (Tom Pursglove) (responding): Removal of asylum seekers to Rwanda</t>
  </si>
  <si>
    <t>The Secretary of State for Environment, Food and Rural Affairs (George Eustice): Government Food Strategy</t>
  </si>
  <si>
    <t>Higher Education (Freedom of Speech) Bill</t>
  </si>
  <si>
    <t>Business Motion</t>
  </si>
  <si>
    <t>Business of the House (Private Members’ Bills)</t>
  </si>
  <si>
    <t>Fortieth anniversary of the Falklands War</t>
  </si>
  <si>
    <t>40th anniversary of the end of the Falklands War</t>
  </si>
  <si>
    <t>Health and Social Care</t>
  </si>
  <si>
    <t xml:space="preserve">Health and Social Care </t>
  </si>
  <si>
    <t>Business Statement</t>
  </si>
  <si>
    <t>The Leader of the House</t>
  </si>
  <si>
    <t>Personal Statement</t>
  </si>
  <si>
    <t>Patrick Grady</t>
  </si>
  <si>
    <t>(2nd allotted day): HM Passport Office backlog</t>
  </si>
  <si>
    <t xml:space="preserve">(2nd allotted day): Channel 4 privatisation </t>
  </si>
  <si>
    <t>Liam Fox: Portishead railway</t>
  </si>
  <si>
    <t>COP26</t>
  </si>
  <si>
    <t>The Secretary of State for the Home Department (Priti Patel): Migration and economic development partnership with Rwanda</t>
  </si>
  <si>
    <t>Topical Debate</t>
  </si>
  <si>
    <t>Rail strikes</t>
  </si>
  <si>
    <t>Madam Deputy Speaker (Eleanor Laing): 5 minutes</t>
  </si>
  <si>
    <t xml:space="preserve">Rail strikes [resumed] </t>
  </si>
  <si>
    <t>Genetic Technology (Precision Breeding) Bill [PBC]</t>
  </si>
  <si>
    <t>Alison McGovern: Government policy on Syria</t>
  </si>
  <si>
    <t xml:space="preserve">Sixth anniversary of the death of Jo Cox </t>
  </si>
  <si>
    <t>International Trade</t>
  </si>
  <si>
    <t>Fleur Anderson (asking); The Minister for the Cabinet Office and Paymaster General (Michael Ellis) (responding): Independent Advisor on Ministers' Interests resignation</t>
  </si>
  <si>
    <t>The Secretary of State for Foreign, Commonwealth and Development Affairs (Elizabeth Truss): Ukraine update</t>
  </si>
  <si>
    <t>The Parliamentary Under-Secretary of State for Levelling Up, Housing and Communities (Eddie Hughes): Private rented sector</t>
  </si>
  <si>
    <t>Select Committee Statement</t>
  </si>
  <si>
    <t>Bernard Jenkin (on behalf of the Committee of Privileges): Publication of the First Report of the Committee of Privileges, Select committees and contempts: review of consultation on Committee proposals, HC 401</t>
  </si>
  <si>
    <t>Fifth anniversary of the Grenfell Tower fire</t>
  </si>
  <si>
    <t>Short-term letting and the sharing economy</t>
  </si>
  <si>
    <t>Paul Beresford: Professional medical indemnity insurance</t>
  </si>
  <si>
    <t xml:space="preserve">Home </t>
  </si>
  <si>
    <t>Tobias Ellwood (asking); The Minister for Defence People and Veterans (Leo Docherty)(responding): The UK and NATO's military commitment to Ukraine</t>
  </si>
  <si>
    <t>The Secretary of State for Transport (Grant Shapps): Industrial action on the railway</t>
  </si>
  <si>
    <t>High Speed Rail (Crewe - Manchester) Bill</t>
  </si>
  <si>
    <t>Committal Motion</t>
  </si>
  <si>
    <t>Chris Evans: Illegal off-road biking in Islwyn</t>
  </si>
  <si>
    <t xml:space="preserve">Foreign, Commonwealth and Development </t>
  </si>
  <si>
    <t xml:space="preserve">(3rd allotted day): Access to GP services and NHS dentistry </t>
  </si>
  <si>
    <t>(3rd allotted day): Adviser on Ministerial Interests</t>
  </si>
  <si>
    <t>David Linden: Universal Credit deductions</t>
  </si>
  <si>
    <t>Marsha De Cordova: 50th anniversary of the Battersea funfair disaster</t>
  </si>
  <si>
    <t xml:space="preserve">Northern Ireland  </t>
  </si>
  <si>
    <t>The Deputy Prime Minister (Dominic Raab): Bill of Rights</t>
  </si>
  <si>
    <t>The Minister for Brexit Opportunities and Government Efficiency (Jacob Rees-Mogg): EU Retained Law</t>
  </si>
  <si>
    <t xml:space="preserve">Social Security (Additional Payments) Bill. Committed to a Committee of the whole House. </t>
  </si>
  <si>
    <t>Committee of the Whole House</t>
  </si>
  <si>
    <t xml:space="preserve">Social Security (Additional Payments) Bill </t>
  </si>
  <si>
    <t>Social Security (Additional Payments) Bill</t>
  </si>
  <si>
    <t xml:space="preserve">Robert Largan: Post box in Hayfield </t>
  </si>
  <si>
    <t>Ruth Edwards: VAT on defibrillators</t>
  </si>
  <si>
    <t>Environment, Food and Rural Affairs</t>
  </si>
  <si>
    <t>Church Commissioners and House of Commons Commission and Parliamentary Works Sponsor Body and Public Accounts Commission and Speaker's Committee on the Electorial Commission</t>
  </si>
  <si>
    <t xml:space="preserve">John Baron (asking); The Parliamentary Under-Secretary of State for Foreign, Commonwealth and Development Affairs (Vicky Ford) (responding): British Council Contractors in Afghanistan </t>
  </si>
  <si>
    <t>Jim Shannon: Increase of time for Environment, Food and Rural Affairs questions</t>
  </si>
  <si>
    <t>Heart and Circulatory Diseases (Covid-19)</t>
  </si>
  <si>
    <t>Chris Stephens: DWP Office Closures</t>
  </si>
  <si>
    <t>Members taking the oath</t>
  </si>
  <si>
    <t>The Secretary of State for Health and Social Care (Sajid Javid): Draft Mental Health Bill</t>
  </si>
  <si>
    <t>Diana Johnson: Government statement on human rights of women in the United States and United Kingdom; Chris Bryant: Answers for passport cases; Christian Wakeford: Fire and rehire</t>
  </si>
  <si>
    <t xml:space="preserve">Northern Ireland Protocol Bill. </t>
  </si>
  <si>
    <t>Madam Deputy Speaker (Rosie Winterton): 8 minutes</t>
  </si>
  <si>
    <t>Northern Ireland Protocol Bill [resumed].Committed to a Committee of the whole House</t>
  </si>
  <si>
    <t>Luke Hall: Soft plastic recycling in South Gloucestershire</t>
  </si>
  <si>
    <t xml:space="preserve">Treasury </t>
  </si>
  <si>
    <t>Maria Miller (asking); The Minister of State, Ministry of Justice (Victoria Atkins) (responding): Criminal prosecutions for rape</t>
  </si>
  <si>
    <t>Diana Johnson (asking); The Minister for Asia and the Middle East (Amanda Milling) (responding): Women's rights to reproductive healthcare in the United States</t>
  </si>
  <si>
    <t>Ten Minute Rule Motion</t>
  </si>
  <si>
    <t>Liz Saville Roberts: Elected Representatives (Prohibition of Deception)</t>
  </si>
  <si>
    <t xml:space="preserve">(4th allotted day): Community payback </t>
  </si>
  <si>
    <t xml:space="preserve">(4th allotted day): Delivery of public services </t>
  </si>
  <si>
    <t xml:space="preserve">Dean Russell: Pryzm in Watford </t>
  </si>
  <si>
    <t>Fleur Anderson: Restoration funding for Hammersmith Bridge</t>
  </si>
  <si>
    <t>The Secretary of State for International Trade (Anne-Marie Trevelyan): Steel safeguards</t>
  </si>
  <si>
    <t>The Minister for Crime and Policing (Kit Malthouse): Metropolitan Police Service</t>
  </si>
  <si>
    <t>Carol Monaghan: Asylum Seekers (Permission to Work)</t>
  </si>
  <si>
    <t xml:space="preserve">(1st allocated day): Northern Ireland Troubles (Legacy and Reconciliation) Bill </t>
  </si>
  <si>
    <t>Cherilyn Mackrory: Ambulance waiting times at Royal Cornwall Hospital</t>
  </si>
  <si>
    <t>Advance copies of Ministerial Statements</t>
  </si>
  <si>
    <t xml:space="preserve">The Parliamentary Under-Secretary of State for Business, Energy and Industrial Strategy (Paul Scully): Compensation for Post Office Horizon Scandal </t>
  </si>
  <si>
    <t>Karen Bradley (on behalf of the Procedure Committee): Proxy voting and presence of babies in the Chamber and Westminster Hall</t>
  </si>
  <si>
    <t>Iran's nuclear programme</t>
  </si>
  <si>
    <t xml:space="preserve"> [Substantive]</t>
  </si>
  <si>
    <t>50 years of Pride in the UK</t>
  </si>
  <si>
    <t>Jim McMahon: Child sexual exploitation and safeguarding in Oldham</t>
  </si>
  <si>
    <t>The Prime Minister (Boris Johnson): CHOGM, G7 and NATO Summits</t>
  </si>
  <si>
    <t>Fleur Anderson: Homes for Ukraine; Chris Bryant: Transfer of questions</t>
  </si>
  <si>
    <t>(2nd allocated day): Northern Ireland Troubles (Legacy and Reconciliation) Bill</t>
  </si>
  <si>
    <t>Northern Ireland Troubles (Legacy and Reconciliation) Bill</t>
  </si>
  <si>
    <t>Alexander Stafford: Medieval history in schools</t>
  </si>
  <si>
    <t>Angela Rayner (asking); The Minister for the Cabinet Office and Paymaster General (Michael Ellis): Standards in public life</t>
  </si>
  <si>
    <t>Munira Wilson: Kinship care</t>
  </si>
  <si>
    <t>Estimates Day</t>
  </si>
  <si>
    <t>(1st allotted day): Department for Work and Pensions</t>
  </si>
  <si>
    <t>(1st allotted day): Office of the Secretary of State for Wales</t>
  </si>
  <si>
    <t>(1st allotted day): Department for Business, Energy and Industrial Strategy</t>
  </si>
  <si>
    <t>Ways and Means</t>
  </si>
  <si>
    <t>Energy (Oil and Gas) profits</t>
  </si>
  <si>
    <t>Anne McLaughlin: Eligibility period for the cost of living payment</t>
  </si>
  <si>
    <t>Stephen Farry: Operation of the Northern Ireland Assembly and Executive under the Northern Ireland Act 1998</t>
  </si>
  <si>
    <t>Sajid Javid: Resignation</t>
  </si>
  <si>
    <t>The Parliamentary Under-Secretary of State for Foreign, Commonwealth and Development Affairs (Vicky Ford): NATO accession of Sweden and Finland</t>
  </si>
  <si>
    <t xml:space="preserve">Angela Crawley: Miscarriage leave </t>
  </si>
  <si>
    <t>(2nd allotted day): Foreign, Commonwealth and Development Office</t>
  </si>
  <si>
    <t>Anna Firth: Health services in Southend West</t>
  </si>
  <si>
    <t>Functioning of Government</t>
  </si>
  <si>
    <t>Angela Rayner (asking); The Minister for the Cabinet Office and Paymaster General (Michael Ellis) (responding): Functioning of Government</t>
  </si>
  <si>
    <t>Yvette Cooper (asking); The Parliamentary Under-Secretary of State for Foreign, Commonwealth and Development Affairs (Vicky Ford) (responding): Prime Minister's meeting with Alexander Lebedev</t>
  </si>
  <si>
    <t>Angela Eagle: Urgent questions</t>
  </si>
  <si>
    <t>Economic crime law enforcement resourcing</t>
  </si>
  <si>
    <t>Alcohol duty and tax on alcohol</t>
  </si>
  <si>
    <t>Wayne David: Dangerous dogs</t>
  </si>
  <si>
    <t>Late meeting of the House</t>
  </si>
  <si>
    <t>Fleur Anderson (asking); The Parliamentary Secretary, Cabinet Office (Heather Wheeler) (responding): Ministers' severance pay</t>
  </si>
  <si>
    <t>Energy (Oil and Gas) Profits Levy Bill. Committed to a Committee of the Whole House.</t>
  </si>
  <si>
    <t xml:space="preserve">Energy (Oil and Gas) Profits Levy Bill </t>
  </si>
  <si>
    <t>Energy (Oil and Gas) Profits Levy Bill</t>
  </si>
  <si>
    <t>Negative Statutory Instrument</t>
  </si>
  <si>
    <t>Employment Agencies and Trade Unions</t>
  </si>
  <si>
    <t>Robbie Moore: Green space in North Street, Keighley</t>
  </si>
  <si>
    <t>James Daly: Pets (Microchips)</t>
  </si>
  <si>
    <t>Online Safety Bill (1st alloted day)</t>
  </si>
  <si>
    <t>Restoration and Renewal of the Palace of Westminster</t>
  </si>
  <si>
    <t>Sheryll Murray: Water meters for park homes</t>
  </si>
  <si>
    <t>Derek Twigg: Environment Agency and water levels in the Sankey canal</t>
  </si>
  <si>
    <t>Resignation of the Chair of the Science and Technology Committee</t>
  </si>
  <si>
    <t>Wes Streeting (asking); The Minister of State, Department for Health and Social Care (Maria Caulfield) (responding): Ambulance services and national heatwave emergency</t>
  </si>
  <si>
    <t>Siobhain McDonagh (asking); The Minister for Asia and the Middle East (Amanda Milling) (responding): Sri Lanka</t>
  </si>
  <si>
    <t>Liz Twist: Fashion Supply Chain (Code and Adjudicator)</t>
  </si>
  <si>
    <t>(1st allotted day): Northern Ireland Protocol Bill</t>
  </si>
  <si>
    <t xml:space="preserve">John Howell: Schools Bill followed by Desmond Swayne, Nigel Mills, Kevin Hollinrake, Julian Lewis and Darren Henry </t>
  </si>
  <si>
    <t>Dan Poulter: NHS pensions and staffing</t>
  </si>
  <si>
    <t>Chancellor of the Duchy of Lancaster and Minister for the Cabinet Office</t>
  </si>
  <si>
    <t>John Healey (asking); The Minister of State, Ministry of Defence (James Heappey) (responding): New allegations concerning British Special Forces in Afghanistan</t>
  </si>
  <si>
    <t>Tim Loughton: Passport facility in Portcullis House</t>
  </si>
  <si>
    <t>Robert Halfon (on behalf of the Education Committee): Educational poverty: Children in residential care</t>
  </si>
  <si>
    <t>Srebrenica</t>
  </si>
  <si>
    <t>[Substantive]</t>
  </si>
  <si>
    <t>Protecting and restoring nature at COP15 and beyond</t>
  </si>
  <si>
    <t>Conor McGinn: British Glass Industry</t>
  </si>
  <si>
    <t>Neonatal Care (Leave and Pay) Bill</t>
  </si>
  <si>
    <t>[PMB] [PBC]</t>
  </si>
  <si>
    <t>Employment (Allocation of Tips) Bill</t>
  </si>
  <si>
    <t>Shark Fins Bill</t>
  </si>
  <si>
    <t>Pensions Dashboards (Prohibition of Indemnification) Bill</t>
  </si>
  <si>
    <t>Public Advocate (No. 2) Bill</t>
  </si>
  <si>
    <t xml:space="preserve">[PMB] </t>
  </si>
  <si>
    <t>Paul Beresford: Mole Valley local plan</t>
  </si>
  <si>
    <t>Arrangements for the election of the Chair of the Science and Technology Committee and 80th birthday of a House of Commons employee—Peter Hipkins</t>
  </si>
  <si>
    <t>Caroline Lucas (asking); The Chancellor for the Duchy of Lancaster (Kit Malthouse) (responding): Extreme heat preparedness</t>
  </si>
  <si>
    <t>The Secretary of State for Health and Social Care (Steve Barclay): Ambulance pressures</t>
  </si>
  <si>
    <t>Caroline Lucas: Commitments made in the House</t>
  </si>
  <si>
    <t>Government Motion</t>
  </si>
  <si>
    <t>Confidence in Her Majesty's Government</t>
  </si>
  <si>
    <t>Nick Fletcher: Doncaster Sheffield airport</t>
  </si>
  <si>
    <t>Felicity Buchan: Independent Mortality Review of Cardiac Surgery at St George’s University Hospitals NHS Foundation Trust</t>
  </si>
  <si>
    <t xml:space="preserve">Anthony Mangnall (asking); The Parliamentary Under-Secretary of State for International Trade (Ranil Jayawardena) (responding): Scrutiny of the Australia-UK free trade agreement </t>
  </si>
  <si>
    <t>Diana Johnson (asking); The Minister for the Cabinet Office and Paymaster General (Michael Ellis) (responding): Interim payments for victims of the contaminated blood scandal</t>
  </si>
  <si>
    <t>Kevin Hollinrake: Supply of Drugs to Children Under 16 (Aggravated Offence)</t>
  </si>
  <si>
    <t>(2nd allocated day): Northern Ireland Protocol Bill</t>
  </si>
  <si>
    <t>Cat Smith: Quarry in Preesall</t>
  </si>
  <si>
    <t>David Linden: DWP dedicated telephone line for advice services</t>
  </si>
  <si>
    <t>Helen Hayes: Asylum accommodation at Barry House in East Dulwich</t>
  </si>
  <si>
    <t>The Chancellor of the Duchy of Lancaster (Kit Malthouse): Heatwave response</t>
  </si>
  <si>
    <t>The Secretary of State for Health and Social Care (Steve Barclay): Women's health strategy for England</t>
  </si>
  <si>
    <t>Richard Holden: Pensions (Extension of Automatic Enrolment)</t>
  </si>
  <si>
    <t>(3rd allocated day): Northern Ireland Protocol Bill</t>
  </si>
  <si>
    <t>Northern Ireland Protocol Bill</t>
  </si>
  <si>
    <t>Debbie Abrahams: Conviction of Yasin Malik</t>
  </si>
  <si>
    <t>Zarah Sultana: Liberty Pressing Solutions</t>
  </si>
  <si>
    <t>Ben Everitt: Housing and planning in rural communities</t>
  </si>
  <si>
    <t>Penny Young and Isabel Coman</t>
  </si>
  <si>
    <t>Kerry McCarthy (asking); The Minister for Energy, Clean Growth and Climate Change (Greg Hands) (responding): High Court ruling on the net zero strategy</t>
  </si>
  <si>
    <t>Peter Bottomley (asking); The Minister of State, Department for Levelling Up, Housing and Communities (Paul Scully) (responding): Holocaust memorial and learning centre</t>
  </si>
  <si>
    <t>Diana Johnson (on behalf of the Home Affairs Committee): Channel crossings, migration and asylum</t>
  </si>
  <si>
    <t>UK sanctions for human rights abuses and corruption</t>
  </si>
  <si>
    <t xml:space="preserve">Sir David Amess summer adjournment </t>
  </si>
  <si>
    <t>David Linden: No-fault benefit debts</t>
  </si>
  <si>
    <t>Protests on the parliamentary estate on Friday 2 September</t>
  </si>
  <si>
    <t>The Secretary of State for Defence (Ben Wallace): Ukraine update</t>
  </si>
  <si>
    <t>The Secretary of State for Health and Social Care (Steve Barclay): Urgent and emergency care</t>
  </si>
  <si>
    <t>The Minister for Energy, Clean Growth and Climate Change (Greg Hands): Energy update</t>
  </si>
  <si>
    <t>Daisy Cooper: Evusheld</t>
  </si>
  <si>
    <t>Lucy Allan: Inquiry into child sexual exploitation in Telford</t>
  </si>
  <si>
    <t>Caroline Lucas (asking); The Secretary of State for Environment, Food and Rural Affairs (George Eustice) (responding): Sewage pollution</t>
  </si>
  <si>
    <t>Holly Lynch: Scrutiny of National Security Bill</t>
  </si>
  <si>
    <t>Barry Sheerman: Criminal Appeal (Amendment)</t>
  </si>
  <si>
    <t>Trade (Australia and New Zealand) Bill</t>
  </si>
  <si>
    <t>[Division][PBC]</t>
  </si>
  <si>
    <t>Owen Thompson: Small brewers relief for independent brewers</t>
  </si>
  <si>
    <t>Northern Ireland</t>
  </si>
  <si>
    <t>Navendu Mishra (asking); The Minister of State, Department for Transport (Trudy Harrison) (responding): Avanti West Coast</t>
  </si>
  <si>
    <t xml:space="preserve">Martin Docherty-Hughes (asking); The Parliamentary Under-Secretary of State for Foreign, Commonwealth and Development Affairs (Rehman Chishti) (responding): Jagtar Singh Johal </t>
  </si>
  <si>
    <t>Lloyd Russell-Moyle: Responses from the Home Office</t>
  </si>
  <si>
    <t>Maria Miller: Lithium-Ion Battery Storage (Fire Safety and Environmental Permits)</t>
  </si>
  <si>
    <t>Financial Services and Markets Bill</t>
  </si>
  <si>
    <t>Richard Burgon: Windfall tax</t>
  </si>
  <si>
    <t>Emma Lewell-Buck: Right of refusal of development on Green Belt land</t>
  </si>
  <si>
    <t>Munira Wilson: Communal heating systems</t>
  </si>
  <si>
    <t>Tobias Ellwood: Government funding for small modular reactors</t>
  </si>
  <si>
    <t>UK energy costs</t>
  </si>
  <si>
    <t>Madam Deputy Speaker (Rosie Winterton): 3 minutes</t>
  </si>
  <si>
    <t>Social Security (Special Rules for End of Life) Bill [Lords]. Committed to a Committee of the whole House.</t>
  </si>
  <si>
    <t>Social Security (Special Rules for End of Life) Bill [Lords]</t>
  </si>
  <si>
    <t>Kim Johnson: Free school meals and child poverty</t>
  </si>
  <si>
    <t>Observation of a period of silence</t>
  </si>
  <si>
    <t>Tributes to Her late Majesty The Queen and arrangements for future business</t>
  </si>
  <si>
    <t>Tributes to Her Late Majesty The Queen</t>
  </si>
  <si>
    <t>Suspension</t>
  </si>
  <si>
    <t>Accession of Charles III</t>
  </si>
  <si>
    <t>Messages of condolence on the death of Her late Majesty</t>
  </si>
  <si>
    <t>Jonathan Reynolds (asking); The Secretary of State for Business, Energy and Industrial Strategy (Jacob Rees-Mogg) (responding): Support for businesses facing rising energy prices</t>
  </si>
  <si>
    <t xml:space="preserve">Edward Miliband (asking); The Secretary of State for Business, Energy and Industrial Strategy (Jacob Rees-Mogg) (responding): Shale gas extraction </t>
  </si>
  <si>
    <t>The Secretary of State for Health and Social Care (Therese Coffey): Health and Social Care Update</t>
  </si>
  <si>
    <t>William Cash: Error on today's Order Paper</t>
  </si>
  <si>
    <t>The Minister for the Armed Forces and Veterans (James Heappey): Ukraine</t>
  </si>
  <si>
    <t>Madam Deputy Speaker (Dame Eleanor Laing): 5 minutes</t>
  </si>
  <si>
    <t>Madam Deputy Speaker (Dame Rosie Winterton): 4 minutes</t>
  </si>
  <si>
    <t>Madam Deputy Speaker (Dame Rosie Winterton): 3 minutes</t>
  </si>
  <si>
    <t>Affirmative Statutory Instrument</t>
  </si>
  <si>
    <t>Sanctions</t>
  </si>
  <si>
    <t>Anne McLaughlin: Energy crisis support for small and medium sized businesses, the public sector and charities</t>
  </si>
  <si>
    <t>Robin Walker: Worcester Warriors Rugby Club</t>
  </si>
  <si>
    <t>The Chancellor of the Exchequer (Kwasi Kwarteng): The Growth Plan</t>
  </si>
  <si>
    <t>Kate Kniveton: National Brewery Centre in Burton upon Trent</t>
  </si>
  <si>
    <t>Layla Moran: Campsfield House Immigration Removal Centre</t>
  </si>
  <si>
    <t xml:space="preserve">Tobias Ellwood (asking); The Minister of State, Ministry of Defence (Alec Shelbrooke) (responding): Ukraine </t>
  </si>
  <si>
    <t>Election of Chair of the Science and Technology Committee</t>
  </si>
  <si>
    <t xml:space="preserve">Theresa Villiers (asking); The Parliamentary Under-Secretary of State for Foreign, Commonwealth and Development Affairs (Gillian Keegan) (responding): Mahsa Amini </t>
  </si>
  <si>
    <t>Sale of Property (Sealed Bids)</t>
  </si>
  <si>
    <t>Bowel Conditions (Assessment)</t>
  </si>
  <si>
    <t>Health and Social Care Levy (Repeal) Bill. Committed to a Committee of the Whole house.</t>
  </si>
  <si>
    <t>Committee of the Whole House and third reading</t>
  </si>
  <si>
    <t>Health and Social Care Levy (Repeal) Bill</t>
  </si>
  <si>
    <t>Jerome Mayhew: Potential merits of establishing a dential training college in East Anglia</t>
  </si>
  <si>
    <t>Rachel Reeves (asking); The Chief Secretary to the Treasury  (Chris Philip): Current economic situation</t>
  </si>
  <si>
    <t>Point of Order</t>
  </si>
  <si>
    <t>Penny Mordaunt: Business  Statement</t>
  </si>
  <si>
    <t>Marine Activities (Licensing)</t>
  </si>
  <si>
    <t>Identity and Language (Northern Ireland) Bill [Lords]. Committed to a Committee of the whole House</t>
  </si>
  <si>
    <t>[division]</t>
  </si>
  <si>
    <t>Voting by Proxy (amendment and extension)</t>
  </si>
  <si>
    <t>[divison]</t>
  </si>
  <si>
    <t>Simon Fell: DWP services at Phoenix House in Barrow</t>
  </si>
  <si>
    <t>Beth Winter: Cost of Living</t>
  </si>
  <si>
    <t>Paul Holmes: Hedge End Train Station: Accessibility</t>
  </si>
  <si>
    <t>First anniversary of the death of Sir David Amess and first anniversary of the death of James Brokenshire</t>
  </si>
  <si>
    <t>Christian Wakeford (asking);Secretary of State for Health and Social Care (Will Quince):Treatment of patients at Edenfield Centre</t>
  </si>
  <si>
    <t>Catherine West: NHS Hospital opening</t>
  </si>
  <si>
    <t>Economic Crime and Corporate Transparency Bill</t>
  </si>
  <si>
    <t xml:space="preserve"> [PBC]</t>
  </si>
  <si>
    <t xml:space="preserve">Rushanara Ali: International response to persecution and discrimination of the Rohingya in Myanmar </t>
  </si>
  <si>
    <t>Revised proxy voting scheme</t>
  </si>
  <si>
    <t>Keir Starmer (asking); The Leader of the House (Penny Mordaunt); The replacement of the Chancellor of the Exchequer during the current economic situation.</t>
  </si>
  <si>
    <t>The Chancellor of the Exchequer: (Kwasi Kwarteng): Economic update</t>
  </si>
  <si>
    <t>Financial Investment and Deforestation</t>
  </si>
  <si>
    <t>Energy Prices Bill. Committed to a Committee of the whole House</t>
  </si>
  <si>
    <t>Speech limit</t>
  </si>
  <si>
    <t>Energy Prices Bill (cont.) Committed to a Committee of the whole House</t>
  </si>
  <si>
    <t>Energy Prices Bill</t>
  </si>
  <si>
    <t>Barry Gardiner: Reference to a Member's name</t>
  </si>
  <si>
    <t>Energy Prices Bill (cont.)</t>
  </si>
  <si>
    <t xml:space="preserve">Energy Prices Bill </t>
  </si>
  <si>
    <t xml:space="preserve">Patrick Grady: Access to pensions for women born in the 1950s </t>
  </si>
  <si>
    <t>David Linden: Method of uprating social security payments</t>
  </si>
  <si>
    <t xml:space="preserve">David Davis: Lawfare and investigative journalism </t>
  </si>
  <si>
    <t>Committee of Selection</t>
  </si>
  <si>
    <t>Changes in membership</t>
  </si>
  <si>
    <t xml:space="preserve">(Alicia Kearns)asking;  The Minister for the Americas and the Overseas Territories (Jesse Norman) answering; The  Treatment of protestors at the Chinese consulate 
</t>
  </si>
  <si>
    <t>Working Time Regulations (Amendment)</t>
  </si>
  <si>
    <t xml:space="preserve">Public Order Bill </t>
  </si>
  <si>
    <t>Standards: Appeals and procedural protocol</t>
  </si>
  <si>
    <t>Standing Orders etc. (Committee on Standards, Parliamentary Commissioner on Standards, Parliamentary Commissioner for Standards, Independent Expert Panel)</t>
  </si>
  <si>
    <t>Helen Morgan: Consumer protection on unfinished housing developments</t>
  </si>
  <si>
    <t>Ian Duncan Smith: Manchester attacks</t>
  </si>
  <si>
    <t>Energy Costs (Pre-Payment Meters and Social Tariffs)</t>
  </si>
  <si>
    <t>[Alloted day]Economic responsibility and a plan for growth</t>
  </si>
  <si>
    <t>Madam Deputy Speaker (Dame Rosie Winterton): Six minutes</t>
  </si>
  <si>
    <t>Craig Davies: Fracking</t>
  </si>
  <si>
    <t>Ban on Fracking for Shale Gas Bill</t>
  </si>
  <si>
    <t>Mr Deputy Speaker (Nigel Evans): Four minutes</t>
  </si>
  <si>
    <t xml:space="preserve">Ban on Fracking for Shale Gas Bill </t>
  </si>
  <si>
    <t>Madam Deputy Speaker (Dame Eleanor Laing): 3 minutes</t>
  </si>
  <si>
    <t>Dame Andrea Leadsom: Air quality in Towcester</t>
  </si>
  <si>
    <t>Investigation into behaviour in the Division Lobbies</t>
  </si>
  <si>
    <t>Department for Culture, Media and Sport</t>
  </si>
  <si>
    <t xml:space="preserve">(Yvette Cooper) asking; The Parliamentary Secretary, Cabinet Office (Brendan Clarke-Smith); Departure of previous Home Secretary </t>
  </si>
  <si>
    <t xml:space="preserve"> (Ian Duncan Smith) asking; The Minister for the Americas and the Overseas Territories (Jesse Norman); Role of Chinese Consul General in the assault on Bob Chan</t>
  </si>
  <si>
    <t xml:space="preserve">The Secretary of State for Health and Social Care: (Dr Caroline Johnson);The East Kent maternity services </t>
  </si>
  <si>
    <t>The Secretary of State for Defence: (Ben Wallace): Ukraine update</t>
  </si>
  <si>
    <t>Leader of the House: (Penny Mordaunt): Business</t>
  </si>
  <si>
    <t>Waste Crime in England</t>
  </si>
  <si>
    <t>NHS dentistry</t>
  </si>
  <si>
    <t>Investing in the future of Motor Neurone Disease</t>
  </si>
  <si>
    <t>Afzal Khan: Fuel poverty in Manchester Gorton constituency</t>
  </si>
  <si>
    <t xml:space="preserve">Private Members' Motion </t>
  </si>
  <si>
    <t>Motion to sit in private</t>
  </si>
  <si>
    <t>Protection from Redundancy (Pregnancy and Family Leave) Bill</t>
  </si>
  <si>
    <t>[PMB][PBC]</t>
  </si>
  <si>
    <t>Carer's Leave Bill</t>
  </si>
  <si>
    <t>Worker Protection (Amendment of Equality Act 2010) Bill</t>
  </si>
  <si>
    <t>Domestic Energy (Value Added Tax) Bill</t>
  </si>
  <si>
    <t>[PMB]</t>
  </si>
  <si>
    <t>BBC Licence Fee Non-Payment (Decriminalisation for Over-75s) Bill</t>
  </si>
  <si>
    <t>Siobhain McDonagh: Communities and housing and impact of the gas explosion in Galpin's Road, Pollards Hill</t>
  </si>
  <si>
    <t xml:space="preserve">Education </t>
  </si>
  <si>
    <t xml:space="preserve"> (Rachael Maskell) asking; The Minister of State for Transport  (Kevin Foster); Great British Railways</t>
  </si>
  <si>
    <t xml:space="preserve"> (Stephanie Peacock) asking; The Parliamentary Under-Secretary of State for Transport  (Katherine Fletcher); Doncaster Sheffield Airport</t>
  </si>
  <si>
    <t>Stephanie Peacock: Negotiations</t>
  </si>
  <si>
    <t>The Secretary of State for the Home Department: Grant Shapps: Independent Inquiry into Child Sexual Abuse: Final Report</t>
  </si>
  <si>
    <t>Jim Shannon: Timings for debate</t>
  </si>
  <si>
    <t>Out-of-turn Supplementary estimates 2022-23</t>
  </si>
  <si>
    <t>Stamp Duty Land Tax (Reduction)</t>
  </si>
  <si>
    <t>Stamp Duty Land Tax (Reduction) Bill</t>
  </si>
  <si>
    <t>[Division] [PBC]</t>
  </si>
  <si>
    <t>Nick Fletcher: Potential Closure of Doncaster Sheffield Airport</t>
  </si>
  <si>
    <t>Warrant to the Clerk of the Crown</t>
  </si>
  <si>
    <t>(Bob Blackman) asking; The Parliamentary Under-Secretary of State for Foreign Commonwealth and Development Affairs  (Gillian Keegan); Crisis in Iran</t>
  </si>
  <si>
    <t>(Cat Smith) asking; The Minister of State for Transport (Kevin Foster); Renewal of the Avanti Contract</t>
  </si>
  <si>
    <t>NHS Prescriptions (Drug Tariff Labelling)</t>
  </si>
  <si>
    <t>Patrick Grady: Minister printed on the Bill</t>
  </si>
  <si>
    <t>Retained EU Law (Revocation and Reform) Bill</t>
  </si>
  <si>
    <t>Yvette Cooper: Reappointment of the Home Secretary</t>
  </si>
  <si>
    <t>Retained EU Law Bill</t>
  </si>
  <si>
    <t>Kenny MacAskill: Eastern Link undersea cable and electricity generation and regional development</t>
  </si>
  <si>
    <t>Chair Elections</t>
  </si>
  <si>
    <t>(Yvette Cooper) asking; The Minister for the Cabinet Office and Paymaster General (Jeremy Quin); The reappointment and resignation of the Home Secretary</t>
  </si>
  <si>
    <t>(Nick Thomas-Symonds) asking; The Minister for Trade Policy  (Greg Hands); UK-India Free Trade Deal</t>
  </si>
  <si>
    <t>Consumer Telephone Service Standards</t>
  </si>
  <si>
    <t>Identity and Language (Northern Ireland Bill [Lords]</t>
  </si>
  <si>
    <t>Matt Vickers: Potential merits of locating a diagnostic hospital in Stockton</t>
  </si>
  <si>
    <t>Resignation of the Chair of the Education Select Committee</t>
  </si>
  <si>
    <t>Cabinet Office</t>
  </si>
  <si>
    <t>(Dame Diana Johnson) asking; The Minister for Immigration  (Robert Jenrick); Manston facility for cross-channel migrants</t>
  </si>
  <si>
    <t>Dame Diana Johnson: Apologies for confusion on a  constituency related issue</t>
  </si>
  <si>
    <t>Third Report of the  Levelling Up, Housing and Communities Committee, Exemption Accommodation</t>
  </si>
  <si>
    <t>National Food Strategy and food security</t>
  </si>
  <si>
    <t>Guaranteeing the right to maintain contact in care settings</t>
  </si>
  <si>
    <t>Liz Saville Roberts: Guide dogs; Geoffrey Clifton Brow; Decleration of Members' interests</t>
  </si>
  <si>
    <t>Guaranteeing the right to maintain contact in care settings (cont.)</t>
  </si>
  <si>
    <t>Sarah Jones: Inviting the Minister to the Dispatch box</t>
  </si>
  <si>
    <t>Dame Meg Hillier: Daycare for dogs space requirements in urban areas</t>
  </si>
  <si>
    <t>Resignation of the Chair of the Transport Select Committee</t>
  </si>
  <si>
    <t>Co-operatives, Mutuals and Friendly Societies Bill</t>
  </si>
  <si>
    <t xml:space="preserve">[PMB] [PBC] </t>
  </si>
  <si>
    <t>Employment Relations (Flexible Working) Bill</t>
  </si>
  <si>
    <t>Child Support Collection (Domestic Abuse) Bill</t>
  </si>
  <si>
    <t>Countryside and Rights of Way Act 2000 (Amendment) Bill</t>
  </si>
  <si>
    <t>Mobile Homes Act 1983 (Amendment) Bill</t>
  </si>
  <si>
    <t>Anonymity of Suspects Bill</t>
  </si>
  <si>
    <t>Business without debate</t>
  </si>
  <si>
    <t>Bills to be read a second time</t>
  </si>
  <si>
    <t>Daniel Kawczynski: UK relations with Democratic Republic of Congo</t>
  </si>
  <si>
    <t>Attack on Paul Pelosi</t>
  </si>
  <si>
    <t>(Tobias Ellwood) asking; The Parliamentary Under-Secretary of State for Defence  (Dr Andrew Murrison); Conduct towards women in the Royal Navy</t>
  </si>
  <si>
    <t>The Secretary of State for Defence: Situation in Ukraine</t>
  </si>
  <si>
    <t>The Secretary of State for Home Affairs: Update on Western Jet Foil, Manston and Asylum processing centres</t>
  </si>
  <si>
    <t xml:space="preserve">Lisa Nandy: Clariyfying funding formula statement </t>
  </si>
  <si>
    <t>Genetic Technology (Precision Breeding) Bill</t>
  </si>
  <si>
    <t>Tim Farron: Content of the Bill</t>
  </si>
  <si>
    <t>Genetic Technology (Precision Breeding) Bill (cont.)</t>
  </si>
  <si>
    <t>Lords Amendments</t>
  </si>
  <si>
    <t xml:space="preserve">Product Security and Telecommunications Infrastructure Bill </t>
  </si>
  <si>
    <t>Jim Shannon: Speeches concerning amendments</t>
  </si>
  <si>
    <t>Product Security and Telecommunications Infrastructure Bill ] (cont.)</t>
  </si>
  <si>
    <t>Nigel Adams: Bus manufacture in the UK</t>
  </si>
  <si>
    <t>Incident in the division lobby</t>
  </si>
  <si>
    <t>(Emma Hardy) asking; The Minister of State for Digital, Culture, Media and Sport  (Julia Lopez); The impact of the proposed reductions in BBC Local Radio provision</t>
  </si>
  <si>
    <t>(Alicia Kearns) asking; The Minister for Security (Tom Tugenhat); legal status of Overseas Chinese Police Stations operating in UK</t>
  </si>
  <si>
    <t>The Minister for Security: (Tom Tugendhat): National Security</t>
  </si>
  <si>
    <t>The Minister of State for Enviroment and Rural Affairs (Mark Spencer): Avian Influenza</t>
  </si>
  <si>
    <t>Siobhain McDonagh: Record number of new homes built</t>
  </si>
  <si>
    <t>Mark Jenkinson: Incident in the Division lobbies</t>
  </si>
  <si>
    <t>Internet access (children eligible for free school meals)</t>
  </si>
  <si>
    <t>UK Infrastructure Bank Bill [Lords]</t>
  </si>
  <si>
    <t xml:space="preserve">[PBC] </t>
  </si>
  <si>
    <t>Holly Lynch: NHS Dental Care in Halifax</t>
  </si>
  <si>
    <t>Virginia Crosbie: Impact of the closure of the Menai suspension bridge</t>
  </si>
  <si>
    <t>Afzal Khan: Failure to respond to letter</t>
  </si>
  <si>
    <t>Alicia Kearns: ITV factual tv series</t>
  </si>
  <si>
    <t>Microplastic Filters (Washing Machines)</t>
  </si>
  <si>
    <t>(6th Allotted Day) Debate on a Motion in the name of the Scottish National Party</t>
  </si>
  <si>
    <t>Angus Mcneil: Tutorial</t>
  </si>
  <si>
    <t>Angus Mcneil: Giving way</t>
  </si>
  <si>
    <t>(6th Allotted Day) Debate on a Motion in the name of the Scottish National Party (cont.)</t>
  </si>
  <si>
    <t>Neil Hanvey: Correction on the order paper</t>
  </si>
  <si>
    <t>Neil Hanvey: Accusations against antisemitism</t>
  </si>
  <si>
    <t>Esther McVey: Pitch fee of Park Homes</t>
  </si>
  <si>
    <t>Sir Robert Buckland: Bus Services in Blaydon constituency</t>
  </si>
  <si>
    <t>(Sarah Jones) asking; The Minister for Policing (Chris Philp); His Majesty’s Inspectorate’s Report into vetting, misconduct, and misogyny in the police service</t>
  </si>
  <si>
    <t>(Dr Rosena Allin-Khan) asking; The Parliamentary Under-Secretary of State for Mental Health and Women's Health Strategy (Maria Caulfield); Abuse and deaths in secure mental health units.</t>
  </si>
  <si>
    <t>Jeremy Corbyn: Prime Minister's Questions reference to the Member</t>
  </si>
  <si>
    <t>Sir Bill Wiggin: Death of Ronnie Radford</t>
  </si>
  <si>
    <t>Ian Mearns:  Death of Ronnie Radford</t>
  </si>
  <si>
    <t>Patrick Grady: Clarification on distance</t>
  </si>
  <si>
    <t>Select Committee Statement on the Fourth Report of the International Trade Committee, UK trade negotiations: Parliamentary scrutiny of free trade agreements</t>
  </si>
  <si>
    <t>Independent review of smokefree 2030 policies</t>
  </si>
  <si>
    <t>General debate on the Government’s white paper ‘A Fairer Private Rented Sector’</t>
  </si>
  <si>
    <t>Selaine Saxby: World Biosphere Day</t>
  </si>
  <si>
    <t>(Sir Roger Gale) asking; The Minister for Immigration (Robert Jenrick); Overcrowding at Manston Migrant Processing Centre</t>
  </si>
  <si>
    <t>Social Housing (Regulation) Bill [Lords]</t>
  </si>
  <si>
    <t>Shabana Mahmood:  Governance and financial sustainability of football clubs in England</t>
  </si>
  <si>
    <t>Rachel Hopkins:  Commemorative coins and medallions with medals</t>
  </si>
  <si>
    <t>Sarah Owen: Racial Slur</t>
  </si>
  <si>
    <t>Employee Share Ownership (Reform)</t>
  </si>
  <si>
    <t>(6th Allotted Day) State Pension Triple Lock</t>
  </si>
  <si>
    <t>Jonathan Ashworth: Voting with the Opposition</t>
  </si>
  <si>
    <t>(6th Allotted Day) Papers Relating to the Home Secretary</t>
  </si>
  <si>
    <t xml:space="preserve">David Linden: Early general election </t>
  </si>
  <si>
    <t>Sarah Olney: Impact of night flights on communities under flight paths</t>
  </si>
  <si>
    <t>The Prime Minister COP27</t>
  </si>
  <si>
    <t>Statement: Northern Ireland elections</t>
  </si>
  <si>
    <t>Kevin Brennan: Allegations regarding bullying</t>
  </si>
  <si>
    <t>Sale of Tobacco (Licensing)</t>
  </si>
  <si>
    <t xml:space="preserve"> UK response to the human Rights and economic situation in Sri Lanka </t>
  </si>
  <si>
    <t>Harriet Baldwin: Chair election thanks</t>
  </si>
  <si>
    <t>John Baron: Chair election thanks</t>
  </si>
  <si>
    <t>Levelling Up Rural Britain</t>
  </si>
  <si>
    <t>Tim Farron: Planned closure of Sedburgh's Royal Mail delivery office</t>
  </si>
  <si>
    <t>Andrew Jones: Bathing water status for rivers</t>
  </si>
  <si>
    <t>Issue of a writ</t>
  </si>
  <si>
    <t>Home office</t>
  </si>
  <si>
    <t>James Heappey: Mali: UN Peacekeeping Mission</t>
  </si>
  <si>
    <t>Taiwo Owatemi: Commitments in the Chamber</t>
  </si>
  <si>
    <t>Andy Carter: Low traffic neighbourhoods and the impact of congestion in Latchford</t>
  </si>
  <si>
    <t xml:space="preserve">Christine Jardine: Inaccurate figures in a debate </t>
  </si>
  <si>
    <t>Douglas Ross: Misleading claims in Parliament</t>
  </si>
  <si>
    <t>Ronnie Cowon: Clarification</t>
  </si>
  <si>
    <t>Sir Desmond Swayne: Library correspondence</t>
  </si>
  <si>
    <t xml:space="preserve">Bob Blackman: Iranian protesters </t>
  </si>
  <si>
    <t>Tony Lloyd: Exposure to mould growth</t>
  </si>
  <si>
    <t>Tax Reform Commission</t>
  </si>
  <si>
    <t>Humble Address</t>
  </si>
  <si>
    <t>Management of the Economy and Ministerial Severance Payments</t>
  </si>
  <si>
    <t>Martin Vickers: Planned closure of Lloyds Banking Group's Immingham Branch</t>
  </si>
  <si>
    <t>Richard Burgon: Potential merits of enabling the public to call a General Election</t>
  </si>
  <si>
    <t>The Deputy Prime Minister</t>
  </si>
  <si>
    <t>(Yvette Cooper) asking; The Minister for immigration (Robert Jenrick); Statement on migration</t>
  </si>
  <si>
    <t>(Bob Blackman) asking; The Parliamentary Under-Secretary of State for Americas and Caribbean (David Rutley); The current situation in Iran and the treatment of protestors.</t>
  </si>
  <si>
    <t>The Secretary of State for Levelling up (Michael Gove): Social Housing Standards</t>
  </si>
  <si>
    <t>Emma Hardy: Home Office response rate</t>
  </si>
  <si>
    <t>Teenagers (Safety and Wellbeing)</t>
  </si>
  <si>
    <t xml:space="preserve">National Security Bill </t>
  </si>
  <si>
    <t>Select Committee Chair announcements</t>
  </si>
  <si>
    <t>National Security Bill</t>
  </si>
  <si>
    <t>Robin Walker: Thanks to election Clerk team</t>
  </si>
  <si>
    <t>Alexander Stafford: 60th anniversary of the establishment of diplomatic relations with the People's Democratic Republic of Algeria</t>
  </si>
  <si>
    <t>Church Commissioners and House of Commons Commission and Parliamentary Works Sponsor Body and Public Accounts Commission and Speaker’s Committee on the Electoral Commission</t>
  </si>
  <si>
    <t>The Prime Minister (Rishi Sunak); Autumn statement 2022</t>
  </si>
  <si>
    <t>Business statement</t>
  </si>
  <si>
    <t>International Men's day</t>
  </si>
  <si>
    <t>Chi Onwurah: Support for birth families during the adoption process</t>
  </si>
  <si>
    <t>Supported Housing (Regulatory Oversight) Bill</t>
  </si>
  <si>
    <t>Chris Evans (asking); The Secretary of State for Defence (Alex Chalk): Fleet solid support ships</t>
  </si>
  <si>
    <t>Supported Housing (Regulatory Oversight) Bill (cont)</t>
  </si>
  <si>
    <t>Terminal Illness (Support and Rights) Bill</t>
  </si>
  <si>
    <t>Committee of the Whole House and Third Reading</t>
  </si>
  <si>
    <t>Mobile Homes (Pitch Fees) Bill</t>
  </si>
  <si>
    <t>Bob Blackmman: 100th anniversary of the AJEX annual remembrance ceremony and parade</t>
  </si>
  <si>
    <t>Levelling up</t>
  </si>
  <si>
    <t>Caroline Lucas (asking); The Minister for Industry and Investment Security (Ms Nusrat Ghani): COP27</t>
  </si>
  <si>
    <t>Ruth Jones (asking); The Secretary of State for Business, Energy and Industrial Strategy (Grant Shapps): Newport Wafer Fab</t>
  </si>
  <si>
    <t>Autumn Statement Resolutions (Day 1)</t>
  </si>
  <si>
    <t>Tim Farron: Planned closure of the Ambleside and Hawkshead doctors surgeries</t>
  </si>
  <si>
    <t>Dr Ben Spencer: Rebuilding permanent healthcare facilities in Weybridge</t>
  </si>
  <si>
    <t>Jess Phillips (asking); The Parliamentary Under-Secretary of State for Home Affairs (Sarah Dines): Solihull Murders</t>
  </si>
  <si>
    <t>The Minister for Veterans' Affairs (Johnny Mercer); Nuclear Test Veterans: Medals</t>
  </si>
  <si>
    <t>Disposable Barbecues</t>
  </si>
  <si>
    <t>Autumn Statement Resolutions (Day 2)</t>
  </si>
  <si>
    <t>Tonia Antoniazzi: Rehabilitation of injured and sick service personnel and veterans</t>
  </si>
  <si>
    <t>Ian Blackford (asking);The Secretary of State for Scotland (Alistar Jack): Supreme Court Decision on Scottish Referendum Legislation</t>
  </si>
  <si>
    <t>Giles Watling (asking); The Secretary of State for Immigration (Robert Jenrick): Consultation with local authorities in the selection of hotels for contingency asylum accommodation</t>
  </si>
  <si>
    <t>Tim Farron: Notification from the Minister on Football  fan-led review</t>
  </si>
  <si>
    <t>Pre-payment Meters (Self-disconnection)</t>
  </si>
  <si>
    <t>Levelling-up and Regeneration Bill (day 1)</t>
  </si>
  <si>
    <t>Jonathan Gullis: Unduly Lenient Sentence Scheme</t>
  </si>
  <si>
    <t xml:space="preserve"> Angela Rayner(asking); The Parliamentary Under Secretary of State at the Department of Health and Social Care (Neil O'Brien):  Due diligence and performance management performed on the public procurement of personal protective equipment (PPE) during the COVID-19 pandemic</t>
  </si>
  <si>
    <t>Peter Bone: Engagement with Leader of the House questions</t>
  </si>
  <si>
    <t>UN International Day of Persons with Disabilities</t>
  </si>
  <si>
    <t>Independent review of Children's social care</t>
  </si>
  <si>
    <t>Marsha De Cordova: Informing a Member of a visit to a constituency</t>
  </si>
  <si>
    <t>Tony Lloyd: Death of Awaab Ishak and Rochdale Boroughwide Housing</t>
  </si>
  <si>
    <t>That the House sit in private</t>
  </si>
  <si>
    <t>Electricity and Gas Transmission (Compensation) Bill: Second Reading</t>
  </si>
  <si>
    <t>Hunting Trophies (Import Prohibition) Bill: Second Reading</t>
  </si>
  <si>
    <t>Carbon Emissions (Buildings) Bill: Second Reading</t>
  </si>
  <si>
    <t>Fertility Treatment (Employment Rights) Bill: Second Reading</t>
  </si>
  <si>
    <t>Peter Gibson: Posthumous recognition for Pilot Officer William McMullen</t>
  </si>
  <si>
    <t>The conduct of the honourable Member for Ochil and South Perthshire (John Nicolson) relating to private correspondence between him and the Speaker's office.</t>
  </si>
  <si>
    <t xml:space="preserve"> Dawn Butler (asking); The Minister for Crime, Policing and Fire (Chris Phip): To ask the Minister on the Independent Cultural Review of London Fire Brigade</t>
  </si>
  <si>
    <t xml:space="preserve"> Mr David Davis (asking); The Parliamentary Under-Secretary of State for Americas and Caribbean (David Rutley): Saudi Arabia’s use of the death penalty and the recent spike in the number of executions taking place.</t>
  </si>
  <si>
    <t>The Minister for Immigration (Robert Jenrick); Manston Update</t>
  </si>
  <si>
    <t>Dame Diana Johnson: Letters of correspondence to the Minister</t>
  </si>
  <si>
    <t>Carol Monaghan: Inadvertandly misleading the House over figures</t>
  </si>
  <si>
    <t>Paul Howell: Social media and declarations of an interest</t>
  </si>
  <si>
    <t>Finance Bill. Committed to a Committee of the Whole house</t>
  </si>
  <si>
    <t>David Linden: International day for the elimination of violence against women</t>
  </si>
  <si>
    <t>Rachel Hopkins: Luton Train Station Redevelopment</t>
  </si>
  <si>
    <t xml:space="preserve"> Jim Shannon (asking); The Parliamentary Under-Secretary of State for Americas and Caribbean (David Rutley): Anti-lockdown Protest in Shanghai: Arrest and Assault of Edward Lawrence</t>
  </si>
  <si>
    <t>The Secretary of State for Business, Energy and Industrial Strategy (Grant Shapps): Energy Security</t>
  </si>
  <si>
    <t>National Eye Health Security</t>
  </si>
  <si>
    <t>Referral to the Privileges committee</t>
  </si>
  <si>
    <t xml:space="preserve">Northern Ireland (Executive Formation etc) Bill </t>
  </si>
  <si>
    <t>Andrea Leadsom: Rural bus routes in South Northamptonshire</t>
  </si>
  <si>
    <t>Paul Maynard: Illegal money lending</t>
  </si>
  <si>
    <t xml:space="preserve"> Angela Rayner (asking);The Parliamentary Secretary for the Cabinet Office (Alex Burghart): Independent Adviser on Ministerial Interests</t>
  </si>
  <si>
    <t xml:space="preserve"> Carla Lockhart (asking); The Minister for Climate (Graham Stuart): Energy Bills Support Scheme: Northern Ireland</t>
  </si>
  <si>
    <t>The Minister of State, Ministry of Justice (Damian Hinds): Prison Capacity</t>
  </si>
  <si>
    <t>Sarah Champion: Timely responses from the Department</t>
  </si>
  <si>
    <t>Mark Francois: Roadworks (Regulation)</t>
  </si>
  <si>
    <t>Finance Bill</t>
  </si>
  <si>
    <t>Helen Hayes: Awareness and diagnosis of pulmonary embolisms</t>
  </si>
  <si>
    <t xml:space="preserve"> Louise Haigh (asking); The Minister for Rail (Huw Merriman): Rail cancellations and current service levels across the north and nationwide</t>
  </si>
  <si>
    <t>Jeff Smith: Correcting and clarifying a statement</t>
  </si>
  <si>
    <t>Counsellors of State Bill [HL]</t>
  </si>
  <si>
    <t>Counsellors of State Bill [Lords]: All Stages</t>
  </si>
  <si>
    <t>World AIDS Day</t>
  </si>
  <si>
    <t>Andrew Selous: Unadopted roads and facilities for new housing estates</t>
  </si>
  <si>
    <t>Equipment Theft (Prevention) Bill: Second Reading</t>
  </si>
  <si>
    <t>Offenders (Day of Release from Detention) Bill: Second Reading</t>
  </si>
  <si>
    <t>Dyslexia Screening and Teacher Training Bill: Second Reading</t>
  </si>
  <si>
    <t>James Murray: The Black Horse pub, Greenford and Assets of Community Value</t>
  </si>
  <si>
    <t>Online Safety Bill [2nd allocated day]</t>
  </si>
  <si>
    <t>Online Safety Bill: Programme (No.4)</t>
  </si>
  <si>
    <t>Sarah Champion: Bus services in Rotherham</t>
  </si>
  <si>
    <t>Sir Robert Neil: Performing Arts: English National Opera</t>
  </si>
  <si>
    <t>Mr Gregory Campbell:  Correcting a Minister on a figure</t>
  </si>
  <si>
    <t>Employment</t>
  </si>
  <si>
    <t>NHS Workforce [9th allotted day]</t>
  </si>
  <si>
    <t>Emma Hardy: Declaration of interest in forthcoming debate</t>
  </si>
  <si>
    <t>NHS Workforce [9th allotted day] [Cont]</t>
  </si>
  <si>
    <t xml:space="preserve">Toby Perkins: Refusal to vote by the Government </t>
  </si>
  <si>
    <t>Government PPE Contracts</t>
  </si>
  <si>
    <t>Peter Grant: DWP performance in responding to MP's correspondence</t>
  </si>
  <si>
    <t>Dame Margaret Hodge (asking); The Exechequer Secretary  (James Cartildge): Continued involvement by UK companies in Russia</t>
  </si>
  <si>
    <t>The Secretary of State for Business, Energy and Industrial Strategy: Post Office (Grant Shapps): GLO Compensation Scheme</t>
  </si>
  <si>
    <t>Mark Francois: Sponsering Ukraine</t>
  </si>
  <si>
    <t>Local Authority Boundaries</t>
  </si>
  <si>
    <t>John McDonnell: Statement made outside the House</t>
  </si>
  <si>
    <t>Financial Services and Markets Bill [Cont]</t>
  </si>
  <si>
    <t>Caroline Nokes: Fatalities relating to foetal valproate spectrum disorder</t>
  </si>
  <si>
    <t>George Eustice (asking); The Minister for Immigration (Robert Jenrick): The issuing of certificates of sponsorship for seasonal workers’ visas.</t>
  </si>
  <si>
    <t>The Secretary of State for Levelling up (Michael Gove): Called-in planning decision</t>
  </si>
  <si>
    <t>The Secretary of State for Levelling up (Michael Gove): Called-in planning decision [cont]</t>
  </si>
  <si>
    <t>Twelfth Report of the Health and Social Care Committee, Cancer services, HC 551, and the Government’s Response</t>
  </si>
  <si>
    <t>General Debate on the future of BBC Local Radio</t>
  </si>
  <si>
    <t>Jessica Morden: Tackling anti-social use of e-scooters</t>
  </si>
  <si>
    <t>Protection from Sex-based Harassment in Public Bill</t>
  </si>
  <si>
    <t>Child Support (Enforcement) Bill</t>
  </si>
  <si>
    <t>Powers of Attorney Bill</t>
  </si>
  <si>
    <t>Stella Creasy: Potential merits of Government support for baby banks</t>
  </si>
  <si>
    <t>Wes Streeting (asking); The Minister for Health and Secondary Care  (Will Quince): Industrial action in the NHS</t>
  </si>
  <si>
    <t xml:space="preserve">John Baron (asking); The Minister of State for Foreign, Commonwealth and Development Affairs (Andrew Mitchell): British contractors in Afghanistan  </t>
  </si>
  <si>
    <t>Draft Voter Identification Regulations 2022</t>
  </si>
  <si>
    <t>Standards</t>
  </si>
  <si>
    <t>Code of conduct and guide to the rules</t>
  </si>
  <si>
    <t>Bob Seely: Testing moles and skin tags removed for skin cancer</t>
  </si>
  <si>
    <t>The Prime Minister (Rishi Sunak); Tackling illegal immigration</t>
  </si>
  <si>
    <t>Alex Cunningham: Tobacco control plan</t>
  </si>
  <si>
    <t>Free School Meals (Primary Schools)</t>
  </si>
  <si>
    <t>Levelling up and Regeneration Bill</t>
  </si>
  <si>
    <t>Jonathan Gullis: End Serco using hotels in Stoke-on-Trent to House migrants</t>
  </si>
  <si>
    <t>Maggie Throup: Save the 21 Bus route</t>
  </si>
  <si>
    <t>Andrew Bridgen: Potential harms of vaccines</t>
  </si>
  <si>
    <t>The Secretary of State for Home Affairs (Suella Braverman): Small boats incident in the Channel</t>
  </si>
  <si>
    <t>Yvette Cooper: Minister not answering question</t>
  </si>
  <si>
    <t>Jonathan Gullis: Asylum Seekers (Removal to Safe Countries)</t>
  </si>
  <si>
    <t>Scotland's future</t>
  </si>
  <si>
    <t>Marco Longhi: Cyber attack on South Staffs Water</t>
  </si>
  <si>
    <t>One minute silence to mark the 80th anniversary of the announcement of the Holocaust</t>
  </si>
  <si>
    <t>International trade</t>
  </si>
  <si>
    <t>Alicia Kearns (asking); The Minister of State for Foreign, Commonwealth and Development Affairs (Anne-Marie Trevalyan):  Investigation into the Chinese Consul General attack on protestors in Manchester</t>
  </si>
  <si>
    <t>Paymaster General (Jeremy Quin): Infected Blood Update</t>
  </si>
  <si>
    <t>Tanmanjeet Singh Dhesi: Low uptake of vaccine</t>
  </si>
  <si>
    <t xml:space="preserve"> Self-Disconnection of pre-payment meters</t>
  </si>
  <si>
    <t>General debate on rail transport services to the communities served by the West Coast Main Line</t>
  </si>
  <si>
    <t>Charlotte Nicols: Government support for leisure centres</t>
  </si>
  <si>
    <t>Introduction of new Member</t>
  </si>
  <si>
    <t>Daisy Cooper (asking); The Parliamentary Under-Secretary of State for Health and Social care (Maria Caulfield):  The supply of Strep A treatment</t>
  </si>
  <si>
    <t>The Secretary of State for Home Affairs (Suella Braverman): Migration and Economic Development</t>
  </si>
  <si>
    <t>The Secretary of State for Enviroment and Rural Affairs (Therese Coffey): Outcomes on Biodiversity COP15</t>
  </si>
  <si>
    <t>The Exchequer Secretary to the Treasury (James Cartiledge): Alcohol Duty</t>
  </si>
  <si>
    <t>Seafarers’ Wages Bill [Lords]</t>
  </si>
  <si>
    <t>Rebecca Long-Bailey: NHS Dentistry: Salford and Eccles</t>
  </si>
  <si>
    <t>Peter Aldous (asking); The Minister for Food, Farming and Fisheries (Mark Spencer): Annual Fisheries Negotiations with EU and North Atlantic States</t>
  </si>
  <si>
    <t>Dan Jarvis (asking); The Minister for Defence  Procurement (Alex Chalk): Service Family Accommodation</t>
  </si>
  <si>
    <t xml:space="preserve">The Secretary of State for Defence (Ben Wallace): Ukraine </t>
  </si>
  <si>
    <t>Shared Parental Leave and Pay (Bereavement)</t>
  </si>
  <si>
    <t xml:space="preserve">Matters raised before the forthcoming adjournment </t>
  </si>
  <si>
    <t>Dean Russell: Bus Routes Local Consultation</t>
  </si>
  <si>
    <t>Lucy Powell (asking); The Secretary of State for Digital, Culture, Media and Sport (Michelle Donelan): The future of Channel 4</t>
  </si>
  <si>
    <t>The Secretary of State for Health and Social Care (Steve Barclay): NHS Winter Pressures</t>
  </si>
  <si>
    <t>The Exchequer Secretary to the Treasury (James Cartiledge): Non-domestic Energy Support</t>
  </si>
  <si>
    <t>Jack Brereton: Correcting the record</t>
  </si>
  <si>
    <t>Procurement Bill [Lords]</t>
  </si>
  <si>
    <t>Lay member appointments</t>
  </si>
  <si>
    <t>Sir Chris Byrant: Andrew Bridgen</t>
  </si>
  <si>
    <t>Anthony Browne: Luton Flightpaths</t>
  </si>
  <si>
    <t>Stephen Kinnock (asking); The Parliamentary Under-Secretary of State for Home Affairs (Sarah Dines): Windrush Lessons Learned Review: Implementation of Recommendations</t>
  </si>
  <si>
    <t>The Secretary of State for Business, Energy and Industrial Strategy (Grant Shapps): Industrial Action</t>
  </si>
  <si>
    <t xml:space="preserve">Dr Philippa Whitford, Angus Brendan MacNeil: Contributing to debate </t>
  </si>
  <si>
    <t>Elected Representatives (Codes Of Conduct)</t>
  </si>
  <si>
    <t>Sport in Schools and Communities</t>
  </si>
  <si>
    <t>Kirsten Oswald: No. 52 Barrhead circular route</t>
  </si>
  <si>
    <t>Jim Shannon: Tidal wave energy in Strangford Lough</t>
  </si>
  <si>
    <t>Renewable liquid heating fuel</t>
  </si>
  <si>
    <t>Fair Taxation of Schools and Education Standards Committee [11th alloted day]</t>
  </si>
  <si>
    <t>A long-term strategy for the National Health Service [11th alloted day]</t>
  </si>
  <si>
    <t>[Adjournment]</t>
  </si>
  <si>
    <t>Upgrade of Pokesdown railway station</t>
  </si>
  <si>
    <t>Layla Moran: review of the tier 1 investor route</t>
  </si>
  <si>
    <t>Iran</t>
  </si>
  <si>
    <t>Landfill Tax Fraud</t>
  </si>
  <si>
    <t>David Linden: Retained EU Law: Trading Standards</t>
  </si>
  <si>
    <t>The Secretrary of State for Foreign, Commonwealth and Development Affairs (James Cleverly): The Execution of Alireza Akbari</t>
  </si>
  <si>
    <t>The Secretary of State for Defence (Ben Wallace): Ukraine Update</t>
  </si>
  <si>
    <t>Jim McMahon: High Court ruling against the Dartmoor national park authority</t>
  </si>
  <si>
    <t>Strikes (Minimum Service Levels) Bill. Committed to a Committee of the whole House</t>
  </si>
  <si>
    <t xml:space="preserve">The Secretary of State for the Home Affairs (Suella Braverman): Police Conduct and David Carrick </t>
  </si>
  <si>
    <t>The Secretary of State for Scotland (Alistar Jack): Order preventing the bill proceeding to royal assent: Scotland Act 1998: Section 35 Power</t>
  </si>
  <si>
    <t>S.O. No. 24 Application</t>
  </si>
  <si>
    <t>Gender Recognition Reform (Scotland) Bill: Section 35 Power</t>
  </si>
  <si>
    <t>Markets and Market Traders (Review of Support)</t>
  </si>
  <si>
    <t>Ian Murray: Debate on Scotland statement</t>
  </si>
  <si>
    <t>S.O. No. 24 Debate</t>
  </si>
  <si>
    <t>Emergency debate: Gender Recognition Reform (Scotland) Bill: Section 35 Power</t>
  </si>
  <si>
    <t>Nick Fletcher: Withdrawal of statement</t>
  </si>
  <si>
    <t>Online Safety Bill</t>
  </si>
  <si>
    <t>Anne McLaughlin: Pre-payment and self-disconnection</t>
  </si>
  <si>
    <t>Jonathan Gullis: Cost of energy and the ceramics sector</t>
  </si>
  <si>
    <t xml:space="preserve"> Jonathan Reynolds (asking); The Minister of State for Energy and Climate (Graham Stuart): Electric Vehicle Battery Production</t>
  </si>
  <si>
    <t>Ben Bradshaw: Church’s current ban on same-sex couples being married in church in England</t>
  </si>
  <si>
    <t>Fertility Treatment (Transparency)</t>
  </si>
  <si>
    <t>Anne McLaughlin: Pre-payment and forced installation</t>
  </si>
  <si>
    <t>David Linden: Abolition of the benefit cap</t>
  </si>
  <si>
    <t>Luke Hall: Train services in South Gloucestershire</t>
  </si>
  <si>
    <t>Communications with Members</t>
  </si>
  <si>
    <t>Alex Norris (asking); The  Minister of State for Levelling Up, Housing &amp; Communities (Lucy Frazer): Levelling Up Fund round two</t>
  </si>
  <si>
    <t>Dan Jarvis (asking); The  Minister of State for Foreign, Commonwealth and Development Affairs (Andrew Mitchell): The ban on women aid workers in Afghanistan</t>
  </si>
  <si>
    <t>Ian Mearns: Advance notice when the PM visits constituencies</t>
  </si>
  <si>
    <t>Sarah Champion  (on behalf of the International Development Committee): The Government’s response to the International Development Committee’s inquiry and report on atrocity prevention; HC 992</t>
  </si>
  <si>
    <t>Jagtar Singh Johal</t>
  </si>
  <si>
    <t>Russia's Grand Strategy</t>
  </si>
  <si>
    <t>Philip Dunne: Declaration of interest</t>
  </si>
  <si>
    <t>Alex Davies-Jones: Support for teachers in tackling misogyny in schools</t>
  </si>
  <si>
    <t>Dean Russell: Motion that this House sit in private</t>
  </si>
  <si>
    <t>Pensions Dashboards (Prohibition of Indemnification)</t>
  </si>
  <si>
    <t>Online Sale of Goods (Safety) Bill</t>
  </si>
  <si>
    <t>Stuart C McDonald: EU Settlement Scheme</t>
  </si>
  <si>
    <t>Angela Rayner (asking); The Minister for the Cabinet Office (Jeremy Quin) responding;  Statement on his department’s processes for vetting ministerial appointments and managing conflicts of interest.</t>
  </si>
  <si>
    <t>Edward Miliband (asking); The Paymaster General (Jeremy Quin) responding; Prepayment Meters</t>
  </si>
  <si>
    <t>Andrew Bridgen: Apology to the House</t>
  </si>
  <si>
    <t>Paul Bristow: Member behaviour; Jim Shannon Member behaviour</t>
  </si>
  <si>
    <t>Northern Ireland Budget Bill. Committed to a Committee of the whole House</t>
  </si>
  <si>
    <t>Northern Ireland Budget Bill</t>
  </si>
  <si>
    <t>Robbie Moore: Save Keighley recycling centre</t>
  </si>
  <si>
    <t>Matt Western: Complaints mechanisms for housing association tenants</t>
  </si>
  <si>
    <t>Caroline Lucas (asking); The Secretary of State for Home Affairs (Robert Jenrick) responding;  Unaccompanied Asylum-seeking Children</t>
  </si>
  <si>
    <t>Ben Bradshaw (asking); The Second Church Estates Commissioner (Andrew Selous) responding;  Outcome of the meeting of Church of England bishops on equal marriage in the Church of England.</t>
  </si>
  <si>
    <t>The Secretary of State for Justice (Dominic Raab): Probation Service: Chief Inspector’s Reviews into Serious Further Offences</t>
  </si>
  <si>
    <t>Defamation, Privacy, Freedom of Expression, Data Protection, Legal Services and Private Investigators</t>
  </si>
  <si>
    <t>Economic Crime and Corporate Transparency Bill [1st allocated day]</t>
  </si>
  <si>
    <t>Henry Smith: Government support for animal welfare in overseas tourism</t>
  </si>
  <si>
    <t>David Lammy (asking); The Exchequer Secretary to the Treasury (James Cartlidge) responding;  Wagner Group: Sanctions Regime</t>
  </si>
  <si>
    <t>Kenny MacAskill (asking); The Minister of State for Climate (Graham Stuart) responding;  Energy Bills and Self-disconnection</t>
  </si>
  <si>
    <t>First-Aid (Mental Health)</t>
  </si>
  <si>
    <t>Economic Crime and Corporate Transparency Bill [2nd allocated day]</t>
  </si>
  <si>
    <t>Peter Bone: North Northamptonshire Unitary Council’s Care Provider Services Strategy</t>
  </si>
  <si>
    <t>Anne McLaughlin: Pre-payment Meter Energy Customers and Higher Costs</t>
  </si>
  <si>
    <t>Ian Lavery: Government support for Britishvolt</t>
  </si>
  <si>
    <t>Holocaust memorial day</t>
  </si>
  <si>
    <t>The Minister for Food, Farming and Fisheries (Mark Spencer): Agricultural Transition Plan</t>
  </si>
  <si>
    <t>The Minister for Defence Procurement (Alex Chalk): Ukraine update</t>
  </si>
  <si>
    <t>The Minister for Food, Farming and Fisheries (Mark Spencer): Crustacean Mortality in North-east England: Independent Expert Assessment</t>
  </si>
  <si>
    <t>Dan Poulter (on behalf of the Joint Committee on the Draft Mental Health): Draft Mental Health Bill 2022</t>
  </si>
  <si>
    <t>Holocaust Memorial Day</t>
  </si>
  <si>
    <t>Shaun Bailey: Midlands Metro Extension</t>
  </si>
  <si>
    <t>The Secretary of State for Health and Social Care (Steve Barclay): Urgent and Emergency Care Recovery Plan</t>
  </si>
  <si>
    <t>The Secretary of State for Levelling Up, Housing and Communities (Michael Gove): Building Safety</t>
  </si>
  <si>
    <t>Strikes (Minimum Service Levels) Bill</t>
  </si>
  <si>
    <t xml:space="preserve">Alexander Stafford; David Linden; Chris Stephens; Trade Unions interest declaration  </t>
  </si>
  <si>
    <t>Strikes (Minimum Service Levels) Bill [cont]</t>
  </si>
  <si>
    <t>Fleur Anderson: Support for women with PIP breast implants</t>
  </si>
  <si>
    <t>Rachel Reeves (asking); The Exchequer Secretary to the Treasury (James Cartlidge) (responding);  IMF Economic Outlook</t>
  </si>
  <si>
    <t>Clean Air</t>
  </si>
  <si>
    <t>Crime and Neighbourhood Policing [12th alloted day]</t>
  </si>
  <si>
    <t>Non-domicile Tax Status [12th alloted day]</t>
  </si>
  <si>
    <t>Catherine West: Closure of Wood Green Post Office</t>
  </si>
  <si>
    <t>Cat Smith: Funding for Small and Rural Primary Schools</t>
  </si>
  <si>
    <t>Ian Blackford: Green Energy Potential in Scotland</t>
  </si>
  <si>
    <t>Ian Byrne (asking); The Minister for Policing (Chris Philp) responding; Hillsborough Families Report: National Police Response</t>
  </si>
  <si>
    <t>The Secretary of State for Enviroment, Food and Rural Affairs (Therese Coffey): Enviromental Improvement Plan 2023</t>
  </si>
  <si>
    <t xml:space="preserve">Fleur Anderson: Constituent case; Kim Johnson: language during PMQs; Martin Docherty-Hughes: MP Engagement team; Stephen Crabb: Advice on temperate language; </t>
  </si>
  <si>
    <t>Scotland (Self-Determination)</t>
  </si>
  <si>
    <t>State Pension Age</t>
  </si>
  <si>
    <t>Holly Mumby-Croft: Sudden cardiac death in young people</t>
  </si>
  <si>
    <t>Holly Mumby-Croft (asking); The Minister for Industry and Investment Security  (Nusrat Ghani) (responding);  British Steel negotiations</t>
  </si>
  <si>
    <t>The Secretary of State for Education (Gillian Keegan): Reform of Children’s Social Care</t>
  </si>
  <si>
    <t>The Secretary of State for Northern Ireland (Chris Heaton-Harris): Omagh Bombing</t>
  </si>
  <si>
    <t>LGBT History Month</t>
  </si>
  <si>
    <t>Sir Charles Walker: Wild Deer Management and Sustainable Food</t>
  </si>
  <si>
    <t>Carer’s Leave Bill</t>
  </si>
  <si>
    <t>Animals (Low-Welfare Activities Abroad) Bill</t>
  </si>
  <si>
    <t>Workers (Predictable Terms and Conditions) Bill</t>
  </si>
  <si>
    <t>Caravan Site Licensing (Exemptions of Motor Homes) Bill</t>
  </si>
  <si>
    <t>Mark Pawsey: 200th anniversary of rugby football and its contribution to culture and sport in the UK</t>
  </si>
  <si>
    <t>Wes Streeting (asking); The Minister for Health Social Care (Will Quince);  NHS Strikes</t>
  </si>
  <si>
    <t>Edward Miliband (asking); The Minister for Climate  (Graham Stuart) responding;  Ofgem's decision to suspend the forced installation of prepayment meters</t>
  </si>
  <si>
    <t>Motions to approve the Draft Social Security Benefits Up-Rating Order 2023 and the Draft Benefit Cap (Annual Limit) (Amendment) Regulations 2023</t>
  </si>
  <si>
    <t>Charter for Budget Responsibility: Autumn 2022 Update</t>
  </si>
  <si>
    <t>Ian Paisley: probationary police officers and the cost of living crisis</t>
  </si>
  <si>
    <t>The Secretary of State for Foreign, Commonwealth and Development (James Cleverly): Turkey and Syria Earthquake</t>
  </si>
  <si>
    <t>The Economic Secretary to the Treasury (Andrew Griffith): Digital Pound</t>
  </si>
  <si>
    <t>Munira Wilson: Late departmental responses</t>
  </si>
  <si>
    <t>Seizure of Russian State Assets and Support for Ukraine</t>
  </si>
  <si>
    <t xml:space="preserve">Higher Education (Freedom of Speech) Bill </t>
  </si>
  <si>
    <t>Peter Bone: Spinneyfields Specialist Care Centre Closure</t>
  </si>
  <si>
    <t>Conor Burns: Aslyum Seekers in Bournemouth West</t>
  </si>
  <si>
    <t>President Zelensky address</t>
  </si>
  <si>
    <t>The Secretary of State for Home Affairs (Suella Braverman): Independent review of the Prevent Scheme</t>
  </si>
  <si>
    <t>Jeremy Corbyn: Answering of question; Daisy Cooper: David Carrick;</t>
  </si>
  <si>
    <t>Disposable Electronic Cigarettes (Prohibition of Sale)</t>
  </si>
  <si>
    <t>Police Grant</t>
  </si>
  <si>
    <t>Local Government Finance Reports</t>
  </si>
  <si>
    <t>Jim Shannon: Legislation impasse;</t>
  </si>
  <si>
    <t>Martin Vickers: Security situation in Kosovo</t>
  </si>
  <si>
    <t>Sir Ian Duncan Smith (asking); The Parliamentary Under-Secretary of State for Foreign Affairs (Leo Docherty): Governor of Xinjiang UK visit</t>
  </si>
  <si>
    <t>Lisa Nandy (asking); The Parliamentary Under-Secretary of State for Levelling Up, Housing and Communities (Lee Rowley) (responding); his assessment of the capital projects and spending decisions in his Department.</t>
  </si>
  <si>
    <t>James Murray: Accuracy of written Parliamentary questions and incorrect information in Committee</t>
  </si>
  <si>
    <t>Clive Betts (on behalf of the Committee for Levelling Up, Housing and Communities): Private Rented Sector</t>
  </si>
  <si>
    <t>Independent Review of Net Zero</t>
  </si>
  <si>
    <t>Parliamentary Services for MPs</t>
  </si>
  <si>
    <t>Marcus Fysh: Accountability in Financial Regulation</t>
  </si>
  <si>
    <t>Subjudiciary in the Knowsley Incident</t>
  </si>
  <si>
    <t>Sir George Howarth (asking); The Minister for Immigration (Robert Jenrick) (responding); Knowsley Incident</t>
  </si>
  <si>
    <t>Lucy Powell (asking); The Parliamentary Under-Secretary of State for Culture, Media and Sport (Stuart Andrew) (responding); the fan-led review of football governance and the publication of a football White Paper.</t>
  </si>
  <si>
    <t>The Minister for Security (Tom Tugendhat): Security Threat to UK-Based Journalists</t>
  </si>
  <si>
    <t>Alison Thewliss: Government Support for Breastfeeding and the 2023 Lancet Series</t>
  </si>
  <si>
    <t>Caroline Nokes (asking); The Parliamentary Under-Secretary of State for Enviroment, Food and Rural Affairs (Rebecca Pow) (responding); Water Company Performance</t>
  </si>
  <si>
    <t>Helen Morgan (asking); The Parliamentary Under-Secretary of State for Levelling Up, Housing and Communities (Lee Rowley) (responding); roll-out of voter identification.</t>
  </si>
  <si>
    <t>Jim Shannon (asking); The Parliamentary Under-Secretary of State for Foreign, Commonwealth and Development Affairs (David Rutley) (responding); Raid of BBC's India Offices</t>
  </si>
  <si>
    <t>The Minister for Crime, Policing and Fire (Chris Philp); Plymouth Shootings</t>
  </si>
  <si>
    <t>Sun Protection Products (Value Added Tax)</t>
  </si>
  <si>
    <t xml:space="preserve">Social Security (Additional Payments) (No. 2) Bill. Committed to a Committee of the whole House </t>
  </si>
  <si>
    <t>Ben Bradley: Reopening of school sport facilities</t>
  </si>
  <si>
    <t>Caroline Ansell: Notification of constituency visit</t>
  </si>
  <si>
    <t>Affordable Housing (Conversion of Commercial Property)</t>
  </si>
  <si>
    <t>Northern Ireland (Executive Formation) Bill. Committed to a Committee of the whole House</t>
  </si>
  <si>
    <t>Northern Ireland (Executive Formation) Bill</t>
  </si>
  <si>
    <t>Liz Saville Roberts: National Medical Isotope Centre: North Wales</t>
  </si>
  <si>
    <t>Jim Mchahon (asking); The Secretary of State for Enviroment, Food and Rural Affairs (Dr Therese Coffey) (responding); UK Food shortages</t>
  </si>
  <si>
    <t>The Parliamentary Under-Secretary of State for Culture, Media and Sport (Stuart Andrew); Football Governance White Paper</t>
  </si>
  <si>
    <t>Future of the NHS</t>
  </si>
  <si>
    <t>Rob Roberts: Temperate language</t>
  </si>
  <si>
    <t xml:space="preserve">Future of the NHS </t>
  </si>
  <si>
    <t>Richard Burgon: MPs and Second Jobs</t>
  </si>
  <si>
    <t>Chris Byrant: Ordliness of bill</t>
  </si>
  <si>
    <t>Electricity Transmission (Compensation) Bill</t>
  </si>
  <si>
    <t>Veterans Advisory and Pensions Committees Bill</t>
  </si>
  <si>
    <t>Local Authority Boundaries (Referendums) Bill</t>
  </si>
  <si>
    <t xml:space="preserve">Chris Byrant: Bill second reading; Elliot Colburn: Constituency visit; </t>
  </si>
  <si>
    <t xml:space="preserve">Elliot Colburn: New hospital programme </t>
  </si>
  <si>
    <t>Death of Baroness Boothroyd</t>
  </si>
  <si>
    <t>Andy McDonald: Development corperation; Clive Lewis:  slavery reparations;</t>
  </si>
  <si>
    <t>Lifelong Learning (Higher Education Fee Limits) Bill</t>
  </si>
  <si>
    <t>Michael Fabricant; Noise in the Chamber</t>
  </si>
  <si>
    <t>The Prime Minister (Rishi Sunak): Northern Ireland Protocol</t>
  </si>
  <si>
    <t>James Daly: Boxing Clubs and Social Mobility</t>
  </si>
  <si>
    <t>Energy Security and Net Zero</t>
  </si>
  <si>
    <t>Tributes to Baroness Boothroyd</t>
  </si>
  <si>
    <t>Multi-storey Car Parks (Safety)</t>
  </si>
  <si>
    <t>NHS Workforce Expansion [13th alloted day]</t>
  </si>
  <si>
    <t>Labour Market Activity [13th alloted day]</t>
  </si>
  <si>
    <t>Alex Davies-Jones: High Street Bank Closures</t>
  </si>
  <si>
    <t>Liz Kendall (asking); The Minister for Social Care (Helen Whatley) (responding);  testing of care home residents during the covid pandemic.</t>
  </si>
  <si>
    <t>The Lord Chancellor and Secretary of State for Justice (Dominic Raab): Independent Public Advocate</t>
  </si>
  <si>
    <t>The Minister of State, Foreign, Commonwealth and Development Office (Andrew Mitchell): Turkey and Syria Earthquakes</t>
  </si>
  <si>
    <t>Anthony Mangnall: Misfigures</t>
  </si>
  <si>
    <t>Mark Fletcher: Sexual Offences (Prohibition of Name Change)</t>
  </si>
  <si>
    <t>Sir Robert Buckland: Work of the Law Commission</t>
  </si>
  <si>
    <t>Change of Name by Registered Sex Offenders</t>
  </si>
  <si>
    <t>General debate on Welsh Affairs</t>
  </si>
  <si>
    <t>Lloyd Russell-Moyle: North and East Syria Autonomous Administration</t>
  </si>
  <si>
    <t>Equipment Theft (Prevention) Bill</t>
  </si>
  <si>
    <t>Offenders (Day of Release from Detention) Bill</t>
  </si>
  <si>
    <t>Firearms Bill</t>
  </si>
  <si>
    <t>Public Sector Exit Payments (Limitation) Bill</t>
  </si>
  <si>
    <t>Lia Nici: Civil service</t>
  </si>
  <si>
    <t>Greg Smith: Impact of major transport infrastructure construction on communities</t>
  </si>
  <si>
    <t>Sir Robert Buckland (asking); The Minister for the Cabinet Office and Paymaster General (Jeremy Quin) (responding);  Civil Service Impartiality</t>
  </si>
  <si>
    <t>The Secretary of State for the Home Department (Suella Braverman): Manchester Arena Inquiry Volume 3 Report</t>
  </si>
  <si>
    <t>The Parliamentary Under-Secretary of State for Education (Claire Coutinho): SEND and Alternative Provision</t>
  </si>
  <si>
    <t>David Davis: FOI on polling</t>
  </si>
  <si>
    <t>Social Security (Additional Payments) (No. 2) Bill</t>
  </si>
  <si>
    <t>Social Security (Additional Payments) (No.2) Bill</t>
  </si>
  <si>
    <t>Kenny MacAskill: Offshore Windfarms and the UK continental Shelf</t>
  </si>
  <si>
    <t>The Secretary of State for the Home Department (Suella Braverman): Illegal Migration Bill</t>
  </si>
  <si>
    <t>The Secretary of State for Science, Innovation and Technology (Michelle Donelan): Science and Technology Framework</t>
  </si>
  <si>
    <t>Pensions Contributions</t>
  </si>
  <si>
    <t>Public Order Bill</t>
  </si>
  <si>
    <t>Alternative Fuel Payment Pass-through Requirement (England and Wales and Scotland) Regulations 2023</t>
  </si>
  <si>
    <t>Dr Dan Poulter: Norfolk and Suffolk NHS Foundation Trust</t>
  </si>
  <si>
    <t xml:space="preserve">(1st allotted day) Adult Social Care </t>
  </si>
  <si>
    <t>(1st allotted day) Childcare and Early Years</t>
  </si>
  <si>
    <t>Patrick Grady: Calculations</t>
  </si>
  <si>
    <t>Theresa Villiers: Ultra Low Emission Zone</t>
  </si>
  <si>
    <t>Dame Diana Johnson: Planning permission for telecommunication telegraph pole installation</t>
  </si>
  <si>
    <t>Dan Carden: Global Fund: Supplementary Funding</t>
  </si>
  <si>
    <t>Kevin Brennan: Sympathy</t>
  </si>
  <si>
    <t>International Women's Day</t>
  </si>
  <si>
    <t>Brain Tumour Research Funding</t>
  </si>
  <si>
    <t>Sarah Owen: HS2 Announcement</t>
  </si>
  <si>
    <t>Dr Liam Fox: New Clevedon Seafront Road Scheme Safety</t>
  </si>
  <si>
    <t>The Secretary of State for Foreign, Commonwealth and Development Affairs (James Cleverely): Integrated Review Refresh</t>
  </si>
  <si>
    <t>The Economic Secretary to the Treasury (Andrew Griffith): Silicon Valey Bank</t>
  </si>
  <si>
    <t>Illegal Migration Bill. Committee to a Committee of the Whole House</t>
  </si>
  <si>
    <t xml:space="preserve">Online Safety Bill (Carry-over Extension) </t>
  </si>
  <si>
    <t>Rupa Huq: London &amp; Quadrant Housing Trust</t>
  </si>
  <si>
    <t>Afzal Khan: Pavement parking</t>
  </si>
  <si>
    <t>Iain Stewart (asking); The Minister of State for the Department of Transport (Huw Merriman) (responding); HS2 Revised timetable and budget</t>
  </si>
  <si>
    <t>Lucy Powell (asking); The Minister of State for Digital, Culture and Media (Julia Lopez) (responding); Government's role in upholding the impartiality of the BBC</t>
  </si>
  <si>
    <t>The Minister for Defence Procurement (Alex Chalk): AUKUS Defence Partnership</t>
  </si>
  <si>
    <t>Alistar Carmichael: Minister correction</t>
  </si>
  <si>
    <t>Planning (Quarries)</t>
  </si>
  <si>
    <t>Ukrainian Refugees Homelessness</t>
  </si>
  <si>
    <t>[Division] [Substantive]</t>
  </si>
  <si>
    <t>Seizure of Russian State Assets</t>
  </si>
  <si>
    <t>Preet Kaur Gill: Cost of living</t>
  </si>
  <si>
    <t>Richard Burgon: Tax wealth</t>
  </si>
  <si>
    <t>Mark Tami: Cost of living support for leukaemia patients</t>
  </si>
  <si>
    <t>Crispin Blunt: Proscribed Psychedelic Drugs</t>
  </si>
  <si>
    <t>Science, Innovation and Technology</t>
  </si>
  <si>
    <t>The Chancellor of the Exechequer (Jeremy Hunt): Financial Statement and Budget Report</t>
  </si>
  <si>
    <t>Income Tax (charge)</t>
  </si>
  <si>
    <t>Martyn Day: Driver and Vehicle Licensing Agency and road tax</t>
  </si>
  <si>
    <t>Dame Diana Johnson: Installation of Telecommunications Infrastructure</t>
  </si>
  <si>
    <t>Marsha De Cordova (asking); The Minister for Disabled People, Health and Work  (Tom Pursglove) (responding); Health and Disability White Paper</t>
  </si>
  <si>
    <t>David Davis (asking); The Parliamentary Under-Secretary of State for Foreign, Commonwealth and Development Affairs  (Leo Docherty) (responding); Saudi Arabia’s Execution of Hussein Abo al-Kheir</t>
  </si>
  <si>
    <t>The Chancellor of the Duchy of Lancaster (Oliver Dowden):  Security of Government Devices</t>
  </si>
  <si>
    <t>Budget Resolutions and Economic Situation</t>
  </si>
  <si>
    <t>Adjourned debate on Income Tax (charge)</t>
  </si>
  <si>
    <t>Saqib Bhatti: HS2 Ltd and Local Community Relations</t>
  </si>
  <si>
    <t>Hunting Trophies (Import Prohibition) Bill</t>
  </si>
  <si>
    <t>Palestine Statehood (Recognition) Bill</t>
  </si>
  <si>
    <t>Andrew Bridgen: mRNA Covid-19 Booster</t>
  </si>
  <si>
    <t>The Secretary of State for Transport (Mark Harper): Rail Services</t>
  </si>
  <si>
    <t>Immigration and Nationality Fees (Exemption for NHS Clinical Staff)</t>
  </si>
  <si>
    <t>Dan Jarvis: Operation Telic</t>
  </si>
  <si>
    <t>The Secretary of State for Home Affairs (Suella Braverman): Baroness Casey's review of the Metropolitan police</t>
  </si>
  <si>
    <t>Same Sex Marriage (Church of England)</t>
  </si>
  <si>
    <t>Budget Resolutions and Economic Situation (4th allotted day)</t>
  </si>
  <si>
    <t>Preet Kaur Gill: Dangerous driving</t>
  </si>
  <si>
    <t>Nigel Adams: Large Solar Farms</t>
  </si>
  <si>
    <t>PC Keith Palmer</t>
  </si>
  <si>
    <t>Selaine Saxby: School; Alison McGovern inflation; Ian Pailsey: time allocated;</t>
  </si>
  <si>
    <t>Employment Equality (Insurance Etc)</t>
  </si>
  <si>
    <t>The Windsor Framework (Democratic Scrutiny) Regulations 2023</t>
  </si>
  <si>
    <t>Public Order Bill [consideration of Lords message]</t>
  </si>
  <si>
    <t>Trade (Australia and New Zealand) Bill [Lords message]</t>
  </si>
  <si>
    <t>UK Infrastructure Bank Bill [Lords]  Lords message]</t>
  </si>
  <si>
    <t>Helen Hayes: Small Businesses in Railway Arches</t>
  </si>
  <si>
    <t>Business and Trade</t>
  </si>
  <si>
    <t>Jim McMahon (asking); The Minister for Food, Farming and Fisheries (Mark Spencer) (responding); Food Price Inflation</t>
  </si>
  <si>
    <t>Anum Qaiser (asking); The Minister of State  for Foreign, Commonwealth and Development Affairs  (Anne-Marie Trevelyan) (responding); Israel and the Occupied Palestinian Territories</t>
  </si>
  <si>
    <t>The Parliamentary Under-Secretary of State for Business and Trade  (Kevin Hollindrake): Post Office compensation for the Horizon Scandel</t>
  </si>
  <si>
    <t>Darren Jones (on behalf of the Committee of Business, Energy and Industrial Strategy): Investment Security Unit: Scrutiny</t>
  </si>
  <si>
    <t>World Down Syndrome Day</t>
  </si>
  <si>
    <t xml:space="preserve"> [Division]</t>
  </si>
  <si>
    <t>Energy Trilemma</t>
  </si>
  <si>
    <t xml:space="preserve">London Heritage Assests </t>
  </si>
  <si>
    <t>Ballot Secrecy Bill [Lords]</t>
  </si>
  <si>
    <t>Pensions (Extension of Automatic Enrolment) (No. 2) Bill</t>
  </si>
  <si>
    <t>Minimum Energy Performance of Buildings Bill</t>
  </si>
  <si>
    <t>Andrew Bridgen: Data</t>
  </si>
  <si>
    <t>Sir Christopher Chope: Vaccine Damage Payments Act 1979</t>
  </si>
  <si>
    <t>Richard Drax (asking); The Parliamentary Under-Secretary of State for Enviroment, Food and Rural Affairs (Rebecca Pow) (responding); Oil spill in Poole Harbour</t>
  </si>
  <si>
    <t>The Secretary of State for Home Affairs (Suella Braverman): Antisocial Behaviour Action Plan</t>
  </si>
  <si>
    <t>Stephen Kinnock; Asylum backlog</t>
  </si>
  <si>
    <t>Illegal Migration Bill [1st allocated day]</t>
  </si>
  <si>
    <t>Dame Diana Johnson: Policing and Drug and Alcohol use in Hull</t>
  </si>
  <si>
    <t>Patricia Gibson: HMS Dasher</t>
  </si>
  <si>
    <t xml:space="preserve">Spoliation Advisory Panel
</t>
  </si>
  <si>
    <t>Munira Wilson (asking); The Secretary of State for Home Affairs (Suella Braverman) (responding); Strip searching of children</t>
  </si>
  <si>
    <t>The Minister for Veterans Affairs (Johnny Mercer): Afghan Resettlement Update</t>
  </si>
  <si>
    <t>Bus Services (Consultation)</t>
  </si>
  <si>
    <t>Illegal Migration Bill [2nd allocated day]</t>
  </si>
  <si>
    <t>Andrea Leadsom: Anglian Water</t>
  </si>
  <si>
    <t>Dr Jamie Wallis: Pro-Innovation Regulation of Technologies Review and the Computer Misuse Act 1992</t>
  </si>
  <si>
    <t>The Minister for Migration (Robert Jenrick): Illegal Migration Update</t>
  </si>
  <si>
    <t>Clive Betts; House building; Preet Kaur Gill: Description; Joanna Cherry: invitation to Committee</t>
  </si>
  <si>
    <t>Co-Operatives (Permanent Shares)</t>
  </si>
  <si>
    <t>Finance (No. 2) Bill. Partly Committed to a Committee of the whole House</t>
  </si>
  <si>
    <t>Seema Malhotra: Pedestrian safety at the junction of the A4 and Jersey Road</t>
  </si>
  <si>
    <t>Natalie Elphicke: Children's Centres</t>
  </si>
  <si>
    <t>Bambos Charalambous: Funding and Support for Classical Music</t>
  </si>
  <si>
    <t>Clerk of the House</t>
  </si>
  <si>
    <t>Wes Streeting (asking); The Secretary of State for Health and Social Care (Steve Barclay) (responding); Junior Doctor's Strikes</t>
  </si>
  <si>
    <t>The Secretary of State for Work and Pensions (Mel Stride): State Age Pension Review</t>
  </si>
  <si>
    <t>The Minister for Energy Security and Net Zero:  Powering Up Britain</t>
  </si>
  <si>
    <t>Belfast/Good Friday Agreement: 25th Anniversary</t>
  </si>
  <si>
    <t>Paul Maynard: Adult Care Transition Cerebral Palsy</t>
  </si>
  <si>
    <t>Wes Streeting (asking); The Secretary of State for Health and Social Care (Steve Barclay) (responding); NHS Strikes</t>
  </si>
  <si>
    <t>Alicia Kearns (asking); The Minister of State, Foreign, Commonwealth and Development Office (Andrew Mitchell) (responding); Vladimir Kara-Murza</t>
  </si>
  <si>
    <t>The Secretary of State for Business and Trade (Kemi Badenoch): Conclusion of Negotiations for the Trans-Pacific partnership</t>
  </si>
  <si>
    <t>The Minister of State, Foreign, Commonwealth and Development Office (Andrew Mitchell): Sudan</t>
  </si>
  <si>
    <t>Dame Diana Johnson: World Haemophilia; Mick Whitley: Aslyum seekers</t>
  </si>
  <si>
    <t>Data Protection and Digital Information (No. 2) Bill</t>
  </si>
  <si>
    <t>Tom Hunt: Levelling-up Funding for Broomhill Pool</t>
  </si>
  <si>
    <t>Tobias Ellwood (asking); The Minister for Armed Forces (James Heappey) (responding); Top Secret Document Leaks</t>
  </si>
  <si>
    <t>The Minister for Crime, Policing and Fire (Chris Philp); Machetes Consultation</t>
  </si>
  <si>
    <t>Caroline Lucas: Claims; Liam Byrne: Sanctions</t>
  </si>
  <si>
    <t>Public Office (Child Sexual Abuse)</t>
  </si>
  <si>
    <t>Committee of the whole house</t>
  </si>
  <si>
    <t>Finance (No. 2) Bill [1st allocated]</t>
  </si>
  <si>
    <t>Zarah Sultana: Local post office closure</t>
  </si>
  <si>
    <t>Barbara Keeley: In-patient Abuse for Autistic People and People with Learning Disabilities</t>
  </si>
  <si>
    <t>Yvette Cooper (asking); The Minister for Crime, Policing and Fire (Chris Philp) (responding); Chinese Police Stations in the UK</t>
  </si>
  <si>
    <t>The Minister for the Cabinet Office and Paymaster General (Jeremy Quin): Infected Blood Inquiry Update</t>
  </si>
  <si>
    <t>Sir Christopher Chope: Ministerial commitments; Sir Mike Penning: Tributes to Stuart Shearer Lanchashire</t>
  </si>
  <si>
    <t>Dartmoor National Park (Access)</t>
  </si>
  <si>
    <t>Finance (No. 2) Bill [2nd Allocated day]</t>
  </si>
  <si>
    <t>Rachael Maskell: Teaching real life skills</t>
  </si>
  <si>
    <t>Rob Butler: Buckinghamshire Fire and Rescue Service</t>
  </si>
  <si>
    <t xml:space="preserve">Alistar Carmichael (asking); The Parliamentary Under-Secretary of State  for the Home Department (Sarah Dines) (responding); Visas for foreign workers in the fishing industry </t>
  </si>
  <si>
    <t>The Minister of State, Foreign, Commonwealth and Development Office (Andrew Mitchell): Israel and Occupied Palestinian Territories</t>
  </si>
  <si>
    <t>International Trade and Geopolitics</t>
  </si>
  <si>
    <t>Human Rights Protections: Palestinians</t>
  </si>
  <si>
    <t>Karen Bradley: Special school in Biddulph</t>
  </si>
  <si>
    <t>Richard Fuller: Freehold Management of Service Charges</t>
  </si>
  <si>
    <t>Resignation of Chair of the DCMS Cmmittee</t>
  </si>
  <si>
    <t>Wendy Chamberlain (asking); The Parliamentary Secretary, Cabinet Office (Alex Burghart) (responding); List of Minister's Interests and Ministerial Code</t>
  </si>
  <si>
    <t>Debbie Abrahams: Breaches and discrimination against disabled claimants</t>
  </si>
  <si>
    <t>Non-Domestic Rating Bill. Committed to a Committee of the whole House</t>
  </si>
  <si>
    <t>Public Order Bill [Lords message]</t>
  </si>
  <si>
    <t>Alison McGovern: Mental Health Support in Wirral</t>
  </si>
  <si>
    <t>DCMS Chair elections</t>
  </si>
  <si>
    <t>Universal Jurisdiction (Extension)</t>
  </si>
  <si>
    <t xml:space="preserve"> Water quality (sewage discharge) [14th allotted day]</t>
  </si>
  <si>
    <t>Cost of Living increases [14th alloted day]</t>
  </si>
  <si>
    <t>Rachael Maskell: City centre security measures and access for disabled people</t>
  </si>
  <si>
    <t>Clive Betts (asking); The Parliamentary Secretary, Cabinet Office (Alex Burghart) (responding); List of Minister's Interests and Ministerial Code</t>
  </si>
  <si>
    <t xml:space="preserve"> The Minister for Crime, Policing and Fire (Chris Philp):  Police Uplift Programme</t>
  </si>
  <si>
    <t>Scrutiny of the Illegal Migration Bill</t>
  </si>
  <si>
    <t xml:space="preserve">Sir Chris Byrant: Backlog of aslyum cases; Dame Diana Johnson: Home Affairs; Jamie Stone: Russian Vassel, Peter Bone: Programme motion; Robert Jenrick: Correcting the record; </t>
  </si>
  <si>
    <t>Helen Morgan: Carers and Care Workers</t>
  </si>
  <si>
    <t>Illegal Migration Bill</t>
  </si>
  <si>
    <t>Andrea Leadsom: Syresham Truck Stop</t>
  </si>
  <si>
    <t>Richard Drax: Asylum Seeker Accommodation in South Dorset</t>
  </si>
  <si>
    <t>John Healey (asking); The Minister for Defence People, Veterans and Service Families (Dr Andrew Murrison) (responding); Ukraine</t>
  </si>
  <si>
    <t>The Secretary of State for Culture, Media and Sport (Lucy Frazer): Gambling Act Review White Paper</t>
  </si>
  <si>
    <t>The Secretary of State for Foreign, Commonwealth and Development Affairs (James Cleverely): Sudan Update</t>
  </si>
  <si>
    <t>Jim Shannon: Voter fraud</t>
  </si>
  <si>
    <t>Reforms to NHS Dentistry</t>
  </si>
  <si>
    <t>Adam Holloway: Georgia</t>
  </si>
  <si>
    <t>Sir Chris Byrant (asking); The Parliamentary Under-Secretary of State for Culture, Media and Sport (Stuart Andrew) (responding); UK Concussion Guidelines for Grassroots Sport</t>
  </si>
  <si>
    <t>Jessica Morden: Safety of Member</t>
  </si>
  <si>
    <t>National Minimum Wage</t>
  </si>
  <si>
    <t>Higher Education (Freedom of Speech) Bill [Lords message]</t>
  </si>
  <si>
    <t>Rohingya Refugees in Bangladesh</t>
  </si>
  <si>
    <t>Mike Kane: Wythenshawe and Sale Town Centres: Regeneration</t>
  </si>
  <si>
    <t>Shaun Bailey: visit to constituency; Dawn Butler: Misleading the House; Marion Fellows: Misleading the House; Yvette Cooper: Fraud</t>
  </si>
  <si>
    <t>Greater London Authority Act 1999 (Amendment)</t>
  </si>
  <si>
    <t>Joanna Cherry: Female Judges and Prosecutors in Afghanistan</t>
  </si>
  <si>
    <t>Theresa Villiers: Litter</t>
  </si>
  <si>
    <t>Joanna Cherry (asking); The Minister for Crime, Policing and Fire (Chris Philp) (responding); Policing of protests during the Coronation</t>
  </si>
  <si>
    <t>The Secretary of State for Health and Social Care (Steve Barclay): Recovering Access to Primary Care</t>
  </si>
  <si>
    <t>Alison McGovern: Hillsborough journalist; Dame Diana Johnson: Infected blood scandal; Alex Cunningham: Cleveland police;</t>
  </si>
  <si>
    <t>Cladding Remediation Works (Code of Practice)</t>
  </si>
  <si>
    <t>Energy Bill [Lords]</t>
  </si>
  <si>
    <t>Wera Hobhouse: Female judges and prosecutors in Afghanistan</t>
  </si>
  <si>
    <t>Gareth Bacon: Epidermolysis Bullosa Drug Repurposing Trials</t>
  </si>
  <si>
    <t>Kevan Jones (asking); The Parliamentary Under-Secretary of State for Business and Trade (Kevin Hollinrake) (responding); Bonuses for Post Office Executives</t>
  </si>
  <si>
    <t>Climate and Ecology</t>
  </si>
  <si>
    <t>Northern Ireland (Interim Arrangements) Bill. Committed to a Committee of the Whole House</t>
  </si>
  <si>
    <t>Northern Ireland (Interim Arrangements) Bill</t>
  </si>
  <si>
    <t>Catherine West: Protection for Urban Trees</t>
  </si>
  <si>
    <t>Sir William Cash (asking); The Secretary of State for Business and Trade (Kemi Basenoch) (responding); Retained EU Law (Revocation and Reform) Bill</t>
  </si>
  <si>
    <t>The Secretary of State for Defence (Ben Wallace): Ukraine</t>
  </si>
  <si>
    <t>The Secretary of State for Transport  (Mark Harper): Rail Services</t>
  </si>
  <si>
    <t>Overseas Territories</t>
  </si>
  <si>
    <t>5 minutes</t>
  </si>
  <si>
    <t>Overseas Territories [cont]</t>
  </si>
  <si>
    <t>No Recourse to Public Funds</t>
  </si>
  <si>
    <t>Dr Matthrew Offord: Economic Aid to Sri Lanka</t>
  </si>
  <si>
    <t>Andy McFonald: Cleveland Police; Alex Cunningham: Tees Mayor</t>
  </si>
  <si>
    <t>Victims and Prisoners Bill</t>
  </si>
  <si>
    <t>Dr Rupa Huq: Health Inequalities: North-west London</t>
  </si>
  <si>
    <t>Alison Thewliss (asking); The Minister for Crime, Policing and Fire (Chris Philp) (responding); National Crime Agency Investigation: Javad Marandi</t>
  </si>
  <si>
    <t>Dawn Butler: Mandatory voter ID; Rob Roberts: North Wales Coast line</t>
  </si>
  <si>
    <t>Children Not in School (Register)</t>
  </si>
  <si>
    <t>Cost of Living (15th allotted day)</t>
  </si>
  <si>
    <t>Public Order Act 2023 (15th allotted day)</t>
  </si>
  <si>
    <t>Dr Lisa Cameron: Traffic in Westwood Hill</t>
  </si>
  <si>
    <t>Darren Henry: Houses in Multiple Occupation</t>
  </si>
  <si>
    <t>Justin Madders (asking); The Minister of State, Department for Business and Trade (Nusrat Ghani) (responding); UK Car Industry</t>
  </si>
  <si>
    <t>The Parliamentary Under-Secretary of State for Transport (Richard Holden): Buses funding</t>
  </si>
  <si>
    <t xml:space="preserve">Barbara Keeley: National Symphony Orchestra of Ukraine; Rachel Hopkins: inaccurate statement; </t>
  </si>
  <si>
    <t>Artificial Intelligence (Regulation and Workers’ Rights)</t>
  </si>
  <si>
    <t xml:space="preserve">Jeremy Corbyn: References; </t>
  </si>
  <si>
    <t>Digital Markets, Competition and Consumers Bill</t>
  </si>
  <si>
    <t>Liz Twist: Local Bus Services Funding</t>
  </si>
  <si>
    <t>David Davis: Whistleblower; Dame Diana Johnson: Home Affairs; Bob Blackman: Holocaust memoral bill; Alison Thewliss: Waiting times from the Home Office</t>
  </si>
  <si>
    <t>Public Access to Nature</t>
  </si>
  <si>
    <t>Psilocybin Treatments</t>
  </si>
  <si>
    <t>David Johnson: Health Services in Wantage and Didcot</t>
  </si>
  <si>
    <t>Home Office</t>
  </si>
  <si>
    <t>The Prime Minister (Rishi Sunak): G7 Summit</t>
  </si>
  <si>
    <t>The Secretary of State for the Home Department (Suella Braverman): Independent Inquiry into Child Sexual Abuse: Report</t>
  </si>
  <si>
    <t xml:space="preserve">Crispin Blunt: Proscribed Psychedelic Drugs; Owen Thompson: Midlothian constituency; </t>
  </si>
  <si>
    <t>Non-Domestic Rating Bill</t>
  </si>
  <si>
    <t>Paul Scully: National AI Strategy and UNESCO AI Ethics Framework</t>
  </si>
  <si>
    <t>Angela Rayner (asking); The Minister for Cabinet Office and Paymaster General (Jeremy Quin) (responding); Ministerial Code: Investigation of Potential Breach</t>
  </si>
  <si>
    <t>Ed Davey: Dentists; Mary Kelly Foy: Dentists; Daisy Cooper: NHS misconduct;</t>
  </si>
  <si>
    <t>Animal Welfare (Responsibility for Dog Attacks)</t>
  </si>
  <si>
    <t>Leasehold Reform [16th allotted day]</t>
  </si>
  <si>
    <t>Safety of School Buildings [16th allotted day]</t>
  </si>
  <si>
    <t>Business without Debate</t>
  </si>
  <si>
    <t>David Davis: LIBOR Fixing: Conduct of Investigations</t>
  </si>
  <si>
    <t>Carol Monaghan (asking); The Minister Immigration (Robert Jenrick) (responding); Student Visas</t>
  </si>
  <si>
    <t>The Minister for Food, Farming and Fisheries (Mark Spencer): Agricultural Tenancies</t>
  </si>
  <si>
    <t>Andy McDonald: Levelling up; Margaret Greenwood: Levelling up;</t>
  </si>
  <si>
    <t>Aviation Banning Orders (Disruptive Passengers)</t>
  </si>
  <si>
    <t>Mary Kelly Foy: Dental Care in Durham</t>
  </si>
  <si>
    <t>Yvette Cooper (asking); The Minister Immigration (Robert Jenrick) (responding); Net Migration figures</t>
  </si>
  <si>
    <t>The Secretary of State for Health and Social Care: Patient Choice</t>
  </si>
  <si>
    <t>The Secretary of State for Health and Social Care: New Hospitals</t>
  </si>
  <si>
    <t>The Minister for Food, Farming and Fisheries (Mark Spencer): Animal Welfare</t>
  </si>
  <si>
    <t>Ukrainian Holodomor</t>
  </si>
  <si>
    <t>Mick Whitley: Asylum Seeker Accommodation Off Wirral Peninsula</t>
  </si>
  <si>
    <t>Train collision in Balasore</t>
  </si>
  <si>
    <t>Matt Hancock</t>
  </si>
  <si>
    <t xml:space="preserve">Alicia Kearns (asking); The Minister of State, Foreign, Commonwealth and Development Office (Andrew Mitchell) (responding); Kosovo </t>
  </si>
  <si>
    <t>The Secretary of State for the Home Department (Suella Braverman): Illegal Migration</t>
  </si>
  <si>
    <t>The Minister fir the Cabinet Office and Paymaster General (Jeremy Quin): Covid 19 Inquiry judicial Review</t>
  </si>
  <si>
    <t>Andy Slaughter: Hospital programmes</t>
  </si>
  <si>
    <t>Reaching Net Zero: Local Government Role</t>
  </si>
  <si>
    <t>New Housing Supply</t>
  </si>
  <si>
    <t>Sir Oliver Heald: Healthcare facilities in Royston</t>
  </si>
  <si>
    <t>Sir Christopher Chope: Impact assessments</t>
  </si>
  <si>
    <t>Care Supporters</t>
  </si>
  <si>
    <t xml:space="preserve">Ninth report of the Committee on Standards, HC 1276, Margaret Ferrier. </t>
  </si>
  <si>
    <t>British Nationality (Regularisation of Past Practice) Bill. Committed to a Committee of the Whole House</t>
  </si>
  <si>
    <t>British Nationality (Regularisation of Past Practice) Bill</t>
  </si>
  <si>
    <t>Debbie Abrahams: Department for Work and Pensions and the Safeguarding Adults Board inquiry into the death of Errol Graham</t>
  </si>
  <si>
    <t>Road Safety (Cycle Helmets)</t>
  </si>
  <si>
    <t>(7th allotted day) Mental Health treatment and support</t>
  </si>
  <si>
    <t>(7th allotted day) Teesworks: Accountability and Scrutiny</t>
  </si>
  <si>
    <t>Small and Medium-sized Enterprises: Great Yarmouth</t>
  </si>
  <si>
    <t>Thangnam Debbonaire: communcation; Tanmanjeet Singh Dhesi: Rail network enchancement pipeline</t>
  </si>
  <si>
    <t>National Carers Week</t>
  </si>
  <si>
    <t>Council of Europe</t>
  </si>
  <si>
    <t>Fleur Anderson: East Putney station</t>
  </si>
  <si>
    <t>Dr Kieran Mullan: Deep Geothermal Energy</t>
  </si>
  <si>
    <t>Jim Shannon: Police Service of Northern Ireland</t>
  </si>
  <si>
    <t>Public Order</t>
  </si>
  <si>
    <t>Members of Parliament: Risk-based Exclusion</t>
  </si>
  <si>
    <t>Zarah Sultana: Coventry University Nursery</t>
  </si>
  <si>
    <t>Mark Tami: Stem Transplant Patients</t>
  </si>
  <si>
    <t xml:space="preserve">Pat McFadden (asking); The Economic Secretary to the Treasury (Andrew Griffith) (responding); Mortgage Market </t>
  </si>
  <si>
    <t>Spiking</t>
  </si>
  <si>
    <t>Helen Morgan: Bus Services in North Shropshire</t>
  </si>
  <si>
    <t>Sir Jake Berry: Rossendale Valley traffic</t>
  </si>
  <si>
    <t>Sir Bill Wiggin: Heating Rural Homes</t>
  </si>
  <si>
    <t xml:space="preserve">The Secretary of State for the Home Department (Suella Braverman): Nottingham Incident </t>
  </si>
  <si>
    <t>Jim Shannon: Director General of the BBC</t>
  </si>
  <si>
    <t>Healthy Start Scheme (Take-Up) (No. 2)</t>
  </si>
  <si>
    <t>(10th allotted day, second part) Cost of Living and Brexit</t>
  </si>
  <si>
    <t>Global Military Operations</t>
  </si>
  <si>
    <t>Taiwo Owatemi: Coventry City of Culture Trust</t>
  </si>
  <si>
    <t>Culture, media and sport</t>
  </si>
  <si>
    <t>Dame Diana Johnson (asking); The Minister of State, Ministry of Justice (Edward Argar) (responding); Abortion: Offences against the Person Act</t>
  </si>
  <si>
    <t>David Duguid: New state pension</t>
  </si>
  <si>
    <t>The Minister for Defence Procurement (James Cartlidge): Armoured Cavalry Programme: Sheldon Review</t>
  </si>
  <si>
    <t>Richard Drax: Private port to accommodate barges; Lloyd Russel-Moyle: Green administration</t>
  </si>
  <si>
    <t>Pride Month</t>
  </si>
  <si>
    <t>Migration</t>
  </si>
  <si>
    <t>Peter Gibson: Neuroblastoma Treatment</t>
  </si>
  <si>
    <t>Somerton and Frome Writ</t>
  </si>
  <si>
    <t>The Secretary of State for the Home Department (Suella Braverman): Stop and Search</t>
  </si>
  <si>
    <t xml:space="preserve">Kim Johnson: Two-child benefit cap; David Davis: Contempt; </t>
  </si>
  <si>
    <t>Penny Mordaunt (on behalf of the Committee of Privileges): Publication of the Fifth  Report of the Committee of Privileges, Privilege: Conduct of Right Hon. Boris Johnson HC 564</t>
  </si>
  <si>
    <t>Helen Morgan: Service Family Accommodation Maintenance</t>
  </si>
  <si>
    <t>Jim Shannon (asking); The Minister of State, Foreign, Commonwealth and Development (Andrew Mitchell) (responding); Ugandan School Attack</t>
  </si>
  <si>
    <t>The Minister for Disabled People, Health and Work (Tom Pursglove): Cost of Living Support</t>
  </si>
  <si>
    <t>Children in Hospital for Extended Periods (Report to Parliament)</t>
  </si>
  <si>
    <t>Finance (No.2) Bill</t>
  </si>
  <si>
    <t>Finance (No. 2) Bill</t>
  </si>
  <si>
    <t>Alison Thewliss: Planned closure of the Bank of Scotland’s Pollokshields Branch</t>
  </si>
  <si>
    <t>Chris Green: Transport Accessibility Bolton West</t>
  </si>
  <si>
    <t>Karl Turner: legal bill</t>
  </si>
  <si>
    <t>Banking and Postal Services (Rural Areas)</t>
  </si>
  <si>
    <t>Strikes (Minimum Service Levels) Bill [Lords message]</t>
  </si>
  <si>
    <t>Retained EU Law (Revocation and Reform) Bill [Lords message]</t>
  </si>
  <si>
    <t>Animal Welfare (Kept Animals)[18th allotted day, first part]</t>
  </si>
  <si>
    <t>Kevan Jones: Private Pension Schemes Regulation</t>
  </si>
  <si>
    <t>Vicky Ford (asking); The Parliamentary Under-Secretary of State for the Foreign, Commonwealth and Development (Andrew Mitchell) (responding); Atrocities in Sudan</t>
  </si>
  <si>
    <t>Business of the House</t>
  </si>
  <si>
    <t>The Parliamentary Under-Secretary of State for Foreign, Commonwealth and Development Affairs (Leo Docherty): Ukraine Recovery Conference</t>
  </si>
  <si>
    <t>Infected Blood Inquiry</t>
  </si>
  <si>
    <t>BUPA Dental Care York Facility</t>
  </si>
  <si>
    <t>Robin Walker: Professional Rugby in the West Midlands</t>
  </si>
  <si>
    <t>The Chancellor of the Exechequer (Jeremy Hunt): Mortgage Charter</t>
  </si>
  <si>
    <t>The Secretary of State for Foreign, Commonwealth and Development Affairs (James Cleverly): Situation in Russia</t>
  </si>
  <si>
    <t>The Secretary of State for Health and Social Care (Steve Barclay): Lung Cancer Screening</t>
  </si>
  <si>
    <t>Sir William Cash: Printing of bill; David Davis: Home Office delays;</t>
  </si>
  <si>
    <t>National Security Bill [Lords message]</t>
  </si>
  <si>
    <t>Liam Byrne: East Birmingham Tram Line</t>
  </si>
  <si>
    <t>Yvette Cooper (asking); The Minister for Immigration (Robert Jenrick) (responding); Illegal Migration Bill: Economic Impact Assessment</t>
  </si>
  <si>
    <t>Schools (Gender and Parental Rights)</t>
  </si>
  <si>
    <t>Mortgage and Rental Crisis [19th allotted day]</t>
  </si>
  <si>
    <t>Repurposing Russian Assets to Rebuild Ukraine [19th allotted day]</t>
  </si>
  <si>
    <t>Andrew Selous: Air Quality: Luton Road, Dunstable</t>
  </si>
  <si>
    <t>Parliamentary Broadcasting</t>
  </si>
  <si>
    <t>Jim McMahon (asking); The Parliamentary Under-Secretary of State for Enviroment, Food and Rural Affairs: (Rebecca Pow) (responding); Financial resilience of the water industry</t>
  </si>
  <si>
    <t>The Secretary of State for Health and Social Care (Steve Barclay): Mental Health In-patient Services: Improving Safety</t>
  </si>
  <si>
    <t>The Parliamentary Under-Secretary of State for Education (Claire Coutinho): Childcare Reform Package</t>
  </si>
  <si>
    <t xml:space="preserve">Sir Peter Bottomley: Holocaust Memorial Bill; Luke Pollard: Shooting in Keyham and Ford; </t>
  </si>
  <si>
    <t>Liam Byrne: Global Climate and Development Finance</t>
  </si>
  <si>
    <t>Holocaust Memorial Bill</t>
  </si>
  <si>
    <t>Holocaust Memorial Bill: Committal</t>
  </si>
  <si>
    <t>Proxy voting</t>
  </si>
  <si>
    <t>House of Commons Commission (External Member)</t>
  </si>
  <si>
    <t>Standing Orders etc. ( Independent Expert Panel)</t>
  </si>
  <si>
    <t>Neale Hanvey: New Covid Variants: Government Preparedness</t>
  </si>
  <si>
    <t>Fishing Industry</t>
  </si>
  <si>
    <t xml:space="preserve">Artificial Intelligence </t>
  </si>
  <si>
    <t>The Secretary of State for the Home Department (Suella Braverman): Migration and Economic Development Partnership</t>
  </si>
  <si>
    <t>David Davis: Lawfare</t>
  </si>
  <si>
    <t>Tim Farron  (asking); The Minister for Energy Security and Net Zero (Graham Stuart) (responding); Road Fuel Prices</t>
  </si>
  <si>
    <t xml:space="preserve">The Secretary of State for Health and Social Care (Steve Barclay): NHS Long-term Workforce Plan </t>
  </si>
  <si>
    <t>Crispin Blunt: Public Bodies (Overseas Matters) Bill</t>
  </si>
  <si>
    <t>Economic Activity of Public Bodies (Overseas Matters) Bill</t>
  </si>
  <si>
    <r>
      <rPr>
        <sz val="11"/>
        <rFont val="Calibri"/>
        <family val="2"/>
        <scheme val="minor"/>
      </rPr>
      <t>[Division]</t>
    </r>
    <r>
      <rPr>
        <sz val="11"/>
        <color rgb="FFFF0000"/>
        <rFont val="Calibri"/>
        <family val="2"/>
        <scheme val="minor"/>
      </rPr>
      <t xml:space="preserve"> </t>
    </r>
    <r>
      <rPr>
        <sz val="11"/>
        <rFont val="Calibri"/>
        <family val="2"/>
        <scheme val="minor"/>
      </rPr>
      <t>[PBC]</t>
    </r>
  </si>
  <si>
    <t>Ruth Cadbury: Crime and Antisocial Behaviour West London</t>
  </si>
  <si>
    <t>Beth Winter  (asking); The Minister of State, Foreignm Commonwealth and Development Office (Anne-Marie Trevelyan) (responding); Anne-Marie Trevelyan</t>
  </si>
  <si>
    <t>Dawn Butler: Economic Acitivity of Public Bodies (Overseas Matters) Bill; Catherine West: Rape statistics</t>
  </si>
  <si>
    <t>Republic of Somaliland (Recognition)</t>
  </si>
  <si>
    <t>Estimates day</t>
  </si>
  <si>
    <t>Work and Pensions [4th allotted day]</t>
  </si>
  <si>
    <t>Prison and Probation Service [4th allotted day]</t>
  </si>
  <si>
    <t>Ian Blackford: Winnie Ewing</t>
  </si>
  <si>
    <t>Anniversary of the NHS</t>
  </si>
  <si>
    <t>Dawn Butler: Green energy</t>
  </si>
  <si>
    <t>Safety Cameras</t>
  </si>
  <si>
    <t>Energy Security and Net Zero [5th allotted day]</t>
  </si>
  <si>
    <t>Energy Infrastructure</t>
  </si>
  <si>
    <t>Adult and Further Education</t>
  </si>
  <si>
    <t>Sir Robert Syms: Financial Markets and Monetary Policy</t>
  </si>
  <si>
    <t>Louise Haigh (asking); The Minister of State, Department for Transport (Huw Merriman) (responding); Rail Ticket Offices</t>
  </si>
  <si>
    <t xml:space="preserve">Layla Moran (asking); The Minister of State, Foriegn, Commonwealth and Development Affairs (Anne-Marie Trevelyan); Hong Kong Pro-democracy Activists </t>
  </si>
  <si>
    <t>Building Safety and Social Housing</t>
  </si>
  <si>
    <t>The Secretary of State for Foriegn, Commonwealth and Development Affairs (James Cleverly): Iran</t>
  </si>
  <si>
    <t>Commonwealth Parliamentary Association</t>
  </si>
  <si>
    <t xml:space="preserve">Alexander Stafford: Laughton Common footpath and speed reduction scheme </t>
  </si>
  <si>
    <t xml:space="preserve">Barbara Keeley: Guidelines on the use of physician associates </t>
  </si>
  <si>
    <t xml:space="preserve">Levelling Up, Housing and Communities </t>
  </si>
  <si>
    <t xml:space="preserve">The Parliamentary Under-Secretary of State for the Home Department (Miss Sarah Dines): Rape and Sexual Violence: Criminal Justice Response </t>
  </si>
  <si>
    <t>Andy McDonald: Members recieving abuse; Anthony Mangnall: Security and privacy of MPs</t>
  </si>
  <si>
    <t>Penny Mordaunt (on behalf of the Committee of Privileges): Publication of the First  Special Report of the Committee of Privileges</t>
  </si>
  <si>
    <t xml:space="preserve">Mark Jenkinson: Priviliges Committee </t>
  </si>
  <si>
    <t>Micheal Fabricant: Priviliges Committee</t>
  </si>
  <si>
    <t>Penny Mordaunt (on behalf of the Committee of Privileges): Publication of the First  Special Report of the Committee of Privileges (cont.)</t>
  </si>
  <si>
    <t>Electronic Trade Documents Bill [Lords]</t>
  </si>
  <si>
    <t>Northern Ireland Budget (No.2) Bill. Committed to a Committee of the Whole House</t>
  </si>
  <si>
    <t xml:space="preserve">Theresa Villiers: Role of police stations in delivering services and combarring crime </t>
  </si>
  <si>
    <t xml:space="preserve">The Economic Secretary to the Treasury (Andrew Griffith): Financial Services Reforms </t>
  </si>
  <si>
    <t>Llyod Russel-Moyle: Sea Lanes; Crispin Blunt: Economic Activity of Public Bodies (Overseas Matters) Bill</t>
  </si>
  <si>
    <t>Presentation of Private Members' Bills</t>
  </si>
  <si>
    <t>Rural Crime (Strategy) Bill</t>
  </si>
  <si>
    <t>Bullying and Respect at Work</t>
  </si>
  <si>
    <t>Siobhan Baillie: Increasing employment using existing training provision</t>
  </si>
  <si>
    <t>Dawn Butler: Mortgage payers; Debbie Abrahams: Elected Representatives (Code of Conduct) Bill; Anna Firth: Illegal Migration Bill</t>
  </si>
  <si>
    <t>Primary Care Services (Report)</t>
  </si>
  <si>
    <t>Supporting the automative industry (20th alloted day)</t>
  </si>
  <si>
    <t>Children and vaping (20th alloted day)</t>
  </si>
  <si>
    <t>Richard Food: Local dentist surgery closures</t>
  </si>
  <si>
    <t>Justin Madders: Summerland Fire 50th Anniversary</t>
  </si>
  <si>
    <t>The Prime Minister (Rishi Sunak): Nato Summit</t>
  </si>
  <si>
    <t>The Chief Secretary to the Treasury (John Glen): Public Secor Pay</t>
  </si>
  <si>
    <t>The Minister of State, Foreign, Commonwealth and Development Office (Anne-Marie Trevelyan): Hong Kong Update</t>
  </si>
  <si>
    <t>Duncan Baker: Mobile phone signal</t>
  </si>
  <si>
    <t>Darren Jones (on behalf of the Committee of Business and Trade Committee): Twelfth Report of the Business and Trade Committee, Scrutiny of free trade agreements, HC1719</t>
  </si>
  <si>
    <t>Government action on the war in Ukraine and the Second Report of the Foreign Affairs Committee, The cost of complacency: illicit finance and the war in Ukraine, HC 168, and the Government response, HC 688</t>
  </si>
  <si>
    <t>Third Report of the Health and Social Care Committee, Workforce: recruitment, training and retention in health and social care, HC 115, and the Government response HC 1289</t>
  </si>
  <si>
    <t>Rob Butler: Water safety and drowning prevention</t>
  </si>
  <si>
    <t>The Secretary of State for Education (Gillian Keegan): Higher Education Reform</t>
  </si>
  <si>
    <t>Sammy Wilson, Sir James Duddridge, Mark Francois, Gavin Robinson, William Wragg: Delegated Legislation Committee on the draft Postal Packets (Miscallaneous Amendments) Regulations 2023; Stella Creasy: future of the regulation of "buy now, pay later" lenders</t>
  </si>
  <si>
    <t>Illegal Migration Bill [Lords message]</t>
  </si>
  <si>
    <t>Social Housing (Regulation) Bill [Lords] [Lords message]</t>
  </si>
  <si>
    <t>Independent Parliamentary Standard Authority</t>
  </si>
  <si>
    <t>Liaison Committee</t>
  </si>
  <si>
    <t>Sir Bernard Jenkin: Contribution to the debate on the Liaison Committee motion</t>
  </si>
  <si>
    <t>Mary Kelly Foy: Fiscal policies and the covid-19 pandemic</t>
  </si>
  <si>
    <t>Foreign, Commonwealth and Development Affairs</t>
  </si>
  <si>
    <t xml:space="preserve">Kevan Jones (asking); The Parliamentary Under-Secretary of State for Business and Trade (Kevin Hollinranke) (responding): Post Office Horizon IT Scandal </t>
  </si>
  <si>
    <t>Helen Morgan (asking); The Minister for International Trade (Nigel Huddleston) (responding): Comprehensive and Progressive Agreement for Trans-Pacific Partnership</t>
  </si>
  <si>
    <t xml:space="preserve">The Secretary of State for Defence (Ben Wallace): Defence Command Paper Refresh </t>
  </si>
  <si>
    <t xml:space="preserve">The Minister for Veterans' Affairs (Johnny Mercer): Afghan Resettlement Update </t>
  </si>
  <si>
    <t>High Income Child Benefit Charge (Report to Parliament)</t>
  </si>
  <si>
    <t xml:space="preserve">Stephanie Peacock: Cost of painting over murals </t>
  </si>
  <si>
    <t>Environmental Civil Sanctions (England) (Amendment) Order 2023; Environmental Permitting (England and Wales) (Amendment) (England) (No.2) Regulations</t>
  </si>
  <si>
    <t>Emma Hardy: Hull York Dental School; Wendy Chamberlain: Bank branches</t>
  </si>
  <si>
    <t xml:space="preserve">Andy Carter: Warrington's transport infrastructure </t>
  </si>
  <si>
    <t xml:space="preserve">Holly Lunch (asking); The Secretary of State for the Home Department  (Suella Braverman) (responding): Content, the United Kingdom's Strategy for Countering Terriorism 2023. </t>
  </si>
  <si>
    <t>The Secretary of State for Defence (Ben Wallace): Veterans Update</t>
  </si>
  <si>
    <t>Sir Chris Bryant: Approbation of the Secretary if State for Defence; Sarah Owen: China's one-child policy</t>
  </si>
  <si>
    <t>Offences Against the Person Act 1861 (Sentencing Guidelines)</t>
  </si>
  <si>
    <t>Russia (Sanctions) (EU Exit) (Amendment) (No. 3) Regulations 2023</t>
  </si>
  <si>
    <t>Eighth Report of the Committee on Standards, Session 2022-23, HC 228 on All-Party Parliamentary Groups: final proposals</t>
  </si>
  <si>
    <t>Sir Christopher Chope: Rules on All-Party Parliamentary Group</t>
  </si>
  <si>
    <t>Eighth Report of the Committee on Standards, Session 2022-23, HC 228 on All-Party Parliamentary Groups: final proposals [cont]</t>
  </si>
  <si>
    <t xml:space="preserve">Jonathan Gullis: Barcalys Kidsgrove </t>
  </si>
  <si>
    <t xml:space="preserve">Ian Paisley: Retail crime </t>
  </si>
  <si>
    <t>Summer recess</t>
  </si>
  <si>
    <t xml:space="preserve">Culture, Media and Sport </t>
  </si>
  <si>
    <t>Culture, Media and Sport</t>
  </si>
  <si>
    <t xml:space="preserve">The Minister for Industry and Economic Security (Nustrat Ghani): Tata Group Gigafactory Investment </t>
  </si>
  <si>
    <t>The Sir David Amess Summer Adjounrment Debate</t>
  </si>
  <si>
    <t>Natalie Elphicke: Government response to Kirkup inquiry</t>
  </si>
  <si>
    <t xml:space="preserve">Peter Gibson: Car parking charges </t>
  </si>
  <si>
    <t>Holly Mumby-Croft: Scunthorpe station ticket office</t>
  </si>
  <si>
    <t>Recall of MPs Act 2015: Member for Rutherglen and Hamilton West</t>
  </si>
  <si>
    <t>Sub-judice resolution</t>
  </si>
  <si>
    <t xml:space="preserve">Sir Jeffery M. Donaldson (asking); The Secretary of State for Northern Ireland (Chris Heaton-Harris) (responding): Breach of security and data protection at the Police Service of Northern Ireland </t>
  </si>
  <si>
    <t>The Secretary of State for Health and Social Care (Steve Barclay): Countess of Chester Hospital Inquiry</t>
  </si>
  <si>
    <t>The Secretary of State for Education (Gillian Keegan): Reinforced Autoclaves Aerated Concrete in Education Settings</t>
  </si>
  <si>
    <t>Sir Gavin Williamson</t>
  </si>
  <si>
    <t>Debbie Abrahams: Point of Order made on 12 July; Dawn Butler: Trans-atlantic slave trade</t>
  </si>
  <si>
    <t>Northern Ireland Budget (No.2) Bill</t>
  </si>
  <si>
    <t>Mr Philip Hollobone: Education, employment and training for young people</t>
  </si>
  <si>
    <t>Caroline Lucas (asking); The Minister of State, Department for Levelling Up, Housing and Communities (Rachel Maclean): Levelling-Up and Regeneration Bill</t>
  </si>
  <si>
    <t>The Secretary of State for Work and Pensions (Mel Stride): Work Capability Assessment Consultation</t>
  </si>
  <si>
    <t>The Minister for Immigration (Robert Jenrick): Illegal Migration Update</t>
  </si>
  <si>
    <t>Sir Jacob Rees-Mogg, Penny Mordaunt: Procedures for organising business</t>
  </si>
  <si>
    <t>Electronic Cigarettes (Branding, Promotion and Advertising)</t>
  </si>
  <si>
    <t>Energy Bill [Lords]: Remaining Stages</t>
  </si>
  <si>
    <t>Peter Bone: Wilbay Way roundabout</t>
  </si>
  <si>
    <t>Amy Callaghan: Local bank branch closures</t>
  </si>
  <si>
    <t>Arrangements for Chair elections for Petitions and Business and Trade Committees</t>
  </si>
  <si>
    <t xml:space="preserve">Northern Ireland </t>
  </si>
  <si>
    <t>Lucy Powell: School building safety; David Linden: Holding energy companies to account; Alexander Stafford: Refurbishing offices</t>
  </si>
  <si>
    <t>Automated External Defibrillators (Housing Developments)</t>
  </si>
  <si>
    <t>Safety of School Buildings [18th allotted day]</t>
  </si>
  <si>
    <t>Judith Cummins: Funding for local pharmacies</t>
  </si>
  <si>
    <t>Henry Smith: Duty on shopping at UK entry points</t>
  </si>
  <si>
    <t>Chair Election for the Committee on Standards</t>
  </si>
  <si>
    <t>The Lord Chancellor and Secretary of State for Justice (Alex Chalk): HMPPS Update</t>
  </si>
  <si>
    <t>The Secretary of State for the Home Department (Suella Braverman): Prevent Programme</t>
  </si>
  <si>
    <t xml:space="preserve">The Secretary of State for Science, Innovation and Technology: EU Programmes </t>
  </si>
  <si>
    <t>James Gray: Environmental Audit Sub-Committee on Polar Research; Selaine Saxby: Afghan families</t>
  </si>
  <si>
    <t xml:space="preserve">Hormone Pregnancy Tests </t>
  </si>
  <si>
    <t xml:space="preserve">Fibrodysplasia Ossificans Progressiva </t>
  </si>
  <si>
    <t xml:space="preserve">Liz Twist: Skills provision for new cell and gene therapies </t>
  </si>
  <si>
    <t>Security issue relating to the Chinese state and access to the House</t>
  </si>
  <si>
    <t>New Writ</t>
  </si>
  <si>
    <t>The Deputy Prime Minister (Oliver Dowden): Security issue relating to the Chinese state and access to the House</t>
  </si>
  <si>
    <t>The Prime Minister (Rishi Sunak): G20 Summit</t>
  </si>
  <si>
    <t>Mary Robinson: Reinforced Auroclaves Aerated Concrete; Martin Docherty-Hughes: Jagtar Singh Johal</t>
  </si>
  <si>
    <t>Electoral Comission</t>
  </si>
  <si>
    <t>Tim Farron: Railway station ticket offices</t>
  </si>
  <si>
    <t xml:space="preserve">Douglass Ross: 150 years of the Scottish Football Association </t>
  </si>
  <si>
    <t>Edward Milband (asking); The Minitser for Energy Security and Net Zero (Graham Stuart) (responding): Offshore wind contracts</t>
  </si>
  <si>
    <t>Mary Kelly Foy: Reinforced Autoclaved Aerated Concrete; Daisy Cooper: Sexual misconduct in the NHS</t>
  </si>
  <si>
    <t>Electricity Supply (Vulnerable Customers)</t>
  </si>
  <si>
    <t>Retirement of the Clerk of the House</t>
  </si>
  <si>
    <t>Tributes to the Clerk of the House</t>
  </si>
  <si>
    <t>Draft Misuse of Drugs Act 1971 (Amendment) Order 2023</t>
  </si>
  <si>
    <t>Afzal Khan: Levenshulme station and Gorton station ticket office closures; Martyn Day: Dynamic pricing strategy; Andrew Gwynne: Reddish North station ticket office closures</t>
  </si>
  <si>
    <t>Carla Lockhart: RSE curriculum in Northern Ireland Schools</t>
  </si>
  <si>
    <t>Steve Reed (asking); The Secretary of State for Environment, Food and Rural Affairs (Dr Therese Coffey) (responding): Combined sewer overflows</t>
  </si>
  <si>
    <t>Barry Sheerman: Yorkshire Water</t>
  </si>
  <si>
    <t xml:space="preserve">Asbestos (National Register) </t>
  </si>
  <si>
    <t>Liam Byrne: Delay in counting voes</t>
  </si>
  <si>
    <t xml:space="preserve">Sir Robert Buckland: Entry in the Register of Members' Financial Interests </t>
  </si>
  <si>
    <t>Draft Terrorism Act 2000 (Proscribed Organisations) (Amendment) Order 2023</t>
  </si>
  <si>
    <t xml:space="preserve">Mark Jenkinson: Impact of EU nutrient nutrality rules on house building </t>
  </si>
  <si>
    <t>Dr Rupa Huq: 150 years of Notting Hill and Ealing High School</t>
  </si>
  <si>
    <t xml:space="preserve">Dr Jamie Wallis: Funding for residential co-operative power production </t>
  </si>
  <si>
    <t>Chair Election for the Defence Committee</t>
  </si>
  <si>
    <t xml:space="preserve">Lyn Brown (asking); The Parliamentary Under-Secretary of State for Foreign, Comminwealth and Development Affairs (David Rutley) (responding): Floods in Libya </t>
  </si>
  <si>
    <t xml:space="preserve">Wendy Chamberlain (asking); The Minitser of State, Department for Levelling Up, Housing and Communities (Rachel Maclean): Voter identification scheme </t>
  </si>
  <si>
    <t>Football and Dementia</t>
  </si>
  <si>
    <t>Support for Bereaved Children</t>
  </si>
  <si>
    <t>Jon Trickett: UK-Chile relations and the 50th anniversary of the coup in Chile</t>
  </si>
  <si>
    <t>Arrangements for Chair elections for Defence Committee</t>
  </si>
  <si>
    <t>Home Department</t>
  </si>
  <si>
    <t>Louise Haigh (asking); The Parliamentary Under-Secretary of State for Transport (Richard Holden) (responding): High Speed Rail 2</t>
  </si>
  <si>
    <t>The Minister for Industry and Economic Security (Nustrat Ghani): Tata Steel and the Port Tablot Transformation</t>
  </si>
  <si>
    <t xml:space="preserve">The Parliamentary Under-Secretary of State for Business and Trade (Kevin Hollinrake): Post Office compensation </t>
  </si>
  <si>
    <t>Bridget Phillipson: Reinforced Autoclaves Aerated Concrete in schools; Dame Diana Johnson: Home Affairs Committee; Alison Thewliss: Brook House inquiry</t>
  </si>
  <si>
    <t>UK automative industry</t>
  </si>
  <si>
    <t xml:space="preserve">UK export performance </t>
  </si>
  <si>
    <t xml:space="preserve">Saqib Bhatti: NICE Enhertu cancer treatment </t>
  </si>
  <si>
    <t>Derek Thomas: Sites of Special Scientidic Interest</t>
  </si>
  <si>
    <t xml:space="preserve">Caroline Lucas: Flaring </t>
  </si>
  <si>
    <t xml:space="preserve">Bridget Philipson (asking); The Secretary if State for Education (Bridget Philipson) (responding): School building closures </t>
  </si>
  <si>
    <t xml:space="preserve">Gavin Newlands (asking); The Minister of State, Department for Transport (Jesse Norman) (responding): Contractural and operational situation of the West Coast Main Line franchise </t>
  </si>
  <si>
    <t>The Minister for Veterans' Affairs (Johnny Mercer): Afghan Resettlement Update</t>
  </si>
  <si>
    <t>The Secretary of State for Levelling Up, Housing and Communities (Michael Gove): Birmingham City Council</t>
  </si>
  <si>
    <t>Khalid Mahmood: Assassination of Hardeep Singh Nijar</t>
  </si>
  <si>
    <t>Clive Betts (on behalf of the Committee for Levelling Up, Housing and Communities): Thirs Special Report on response times to the Committee's reports</t>
  </si>
  <si>
    <t>Import of Dogs</t>
  </si>
  <si>
    <t xml:space="preserve">General debate on matters to be raised before the forthcoming Adjournment </t>
  </si>
  <si>
    <t>Catherine West: Face to face banking services; Amy Callaghan: Travel costs support for young cancer patients; Natalie Elphicke: Phlebotomy services</t>
  </si>
  <si>
    <t>Beth Winter: Ann Clwyd</t>
  </si>
  <si>
    <t xml:space="preserve">Minute silence </t>
  </si>
  <si>
    <t xml:space="preserve">The Prime Minister (Rishi Sunak): Israel and Gaza </t>
  </si>
  <si>
    <t>Hannah Bardell, Penny Mordaunt: Debate time on Israel and Gaza</t>
  </si>
  <si>
    <t>The Lord Chancellor and Secretary of State for Justice (Alex Chalk): Prison Capacity</t>
  </si>
  <si>
    <t>The Secretary of State for Transport (Mark Harper): Zero-emission Vehicles, Drivers and HS2</t>
  </si>
  <si>
    <t>The Secretary of State for Energy Security and Net Zero (Claire Coutinho): Net Zero by 2050</t>
  </si>
  <si>
    <t>General debate on support for childcare and the early years</t>
  </si>
  <si>
    <t xml:space="preserve">Duncan Baker: Protection of dark skies </t>
  </si>
  <si>
    <t>Bridget Philipson (asking); The Minister for Schools (Nick Gibb) (responding): Core school budget allocations</t>
  </si>
  <si>
    <t>Devolution (Employment) (Scotland)</t>
  </si>
  <si>
    <t>Levelling Up and Regeneration Bill</t>
  </si>
  <si>
    <t xml:space="preserve">Alberto Costa: Hinckley National Rail Freight Interchange; Cat Smith: Parked vehicles and emergencies </t>
  </si>
  <si>
    <t>Mrs Emma Lewell-Buck: Childhood cancer outcomes</t>
  </si>
  <si>
    <t>Oral questions: Wales</t>
  </si>
  <si>
    <t xml:space="preserve">The Prime Minister </t>
  </si>
  <si>
    <t>David Lammy (asking); The Secretary of State for Foreign, Commonwealth Development Affairs (James Cleverly) (responding): Al-Ahli Arab Hospital in Gaza</t>
  </si>
  <si>
    <t>Brain Tumors</t>
  </si>
  <si>
    <t>Energy Bill [Lords] [Lords message]</t>
  </si>
  <si>
    <t>Airports Slot Allocation (Alleviation of Usage Requirements) (No. 2) Regulations 2023</t>
  </si>
  <si>
    <t>Mark Menzies: South Flyde Line</t>
  </si>
  <si>
    <t xml:space="preserve"> </t>
  </si>
  <si>
    <t xml:space="preserve">Environment, Food and Rural Affairs </t>
  </si>
  <si>
    <t>Bob Blackman: Response time to Levelling, Up, Housing and Communities Committee report on the private rented sector</t>
  </si>
  <si>
    <t>The Leader of the House [cont]</t>
  </si>
  <si>
    <t>General Debate: Baby Loss Awareness Week</t>
  </si>
  <si>
    <t>Abena Oppong-Asare: Black History Month</t>
  </si>
  <si>
    <t>Covid 19 Vaccine Damage Payments Bil</t>
  </si>
  <si>
    <t>BBC Licence Fee</t>
  </si>
  <si>
    <t>Regulatory Impact Assessments Bill</t>
  </si>
  <si>
    <t>Green Belt (Protection Bill)</t>
  </si>
  <si>
    <t>Andrew Bridgen: Trends in excess deaths</t>
  </si>
  <si>
    <t>Unveiling of sheild for Sir David Ames</t>
  </si>
  <si>
    <t>The Prime Minister (Rishi Sunak): Israel and Gaza</t>
  </si>
  <si>
    <t>Florence Eshalomi: Chanting on London Underground relating to Israel and Gaza</t>
  </si>
  <si>
    <t>The Parliamentary Under-Secretary of State for Environment, Food and Rural Affairs (Rebecca Pow): Flood Response to Storm Babet</t>
  </si>
  <si>
    <t>Mr Clive Betts MP: Incident during Select Committee visit to Canada; Dame Diana Johnson: statement from Paymaster General on delay to infected blood inquiry's final report</t>
  </si>
  <si>
    <t>Renters (Reform) Bill</t>
  </si>
  <si>
    <t xml:space="preserve">Sir Desmond Swayne: Reference to entry in the Register of Members' Financial Interests </t>
  </si>
  <si>
    <t>Renters (Reform) Bill [cont.]</t>
  </si>
  <si>
    <t xml:space="preserve">Dean Russel: The Kytes Regeneration Project </t>
  </si>
  <si>
    <t>Alexander Stafford: Environmental, social and governance developments</t>
  </si>
  <si>
    <t xml:space="preserve">John Healey (asking); The Minister for Armed Foces (James Heappey) (responding): War in Ukraine </t>
  </si>
  <si>
    <t xml:space="preserve">Stephen Kinnock, Robert Jenrick: Correcting the record; Andy Slaughter: Charring Cross Hospital; Gareth Thomas: Consular assistance was provided for an imminent trial overseas </t>
  </si>
  <si>
    <t>Parliamentary Sovereignty (Referendums)</t>
  </si>
  <si>
    <t>Draft Criminal Justice Act 2003 (Removal of Prisoners for Deportation) Order 2023</t>
  </si>
  <si>
    <t>Levelling-up and Regeneration Bill [Lords message]</t>
  </si>
  <si>
    <t>Penny Mordaunt (on behalf of the Procedure Committee): Debate on the Fourth Report of the Procedure Committee, Correcting the record, HC 521</t>
  </si>
  <si>
    <t>Valerie Vaz: Bescot Stadium station disabled access; Robert Course: Botley West Solar Farm; Selaine Saxby: Dental provision in North Devon</t>
  </si>
  <si>
    <t xml:space="preserve">Alison Thewliss: Cost of energy in Dalmarnock </t>
  </si>
  <si>
    <t xml:space="preserve">John McDonnell, Penny Mordaunt: Israel and Gaza; Luke Pollard: Government's policy of evicting Afghans from hotel accomodation </t>
  </si>
  <si>
    <t xml:space="preserve">Register of Derelict Buildings </t>
  </si>
  <si>
    <t>Economic Crime and Corporate Transparency Bill [Lords messag]</t>
  </si>
  <si>
    <t xml:space="preserve">Dr Liam Fox: IEP report </t>
  </si>
  <si>
    <t xml:space="preserve">Non-Domestic Rating Bill </t>
  </si>
  <si>
    <t xml:space="preserve">Valerie Vaz: DVLA applications in post offices; Mr Tobias Ellwood: Development proposals at 21 High Trees Avenue, Bournemouth </t>
  </si>
  <si>
    <t xml:space="preserve">Damian Green: International rail services from Kent </t>
  </si>
  <si>
    <t>Independent Parliamentary Standard Authority (Answer to Address); Electoral Comission (Answer to Address)</t>
  </si>
  <si>
    <t>Jim Davey, Speaker's Trainbearer</t>
  </si>
  <si>
    <t xml:space="preserve">Transport </t>
  </si>
  <si>
    <t xml:space="preserve">Dame Diana Johnson, Penny Mordaunt: Compensation for those infected and affected by the contaminated blood scandal; Christian Wakeford: Hamas operatives in London </t>
  </si>
  <si>
    <t xml:space="preserve">General debate on menopause </t>
  </si>
  <si>
    <t xml:space="preserve">Tobias Ellwood: Southbourne Crossroads Car Park, Bournemouth </t>
  </si>
  <si>
    <t xml:space="preserve">Judith Cummins: Provision of osteoporosis treatment and support </t>
  </si>
  <si>
    <t xml:space="preserve">Message to attend the Lord Commissioners </t>
  </si>
  <si>
    <t>Adjusted daily total</t>
  </si>
  <si>
    <t>Adjusted session total (cum.)</t>
  </si>
  <si>
    <t>Debate (Private Member's)</t>
  </si>
  <si>
    <t>Marion Fellows: Reforms to the Child Maintenance Service</t>
  </si>
  <si>
    <t>Jim Shannon: Dialysis care outcomes</t>
  </si>
  <si>
    <t>Sitting Adjourned</t>
  </si>
  <si>
    <t>Petitions</t>
  </si>
  <si>
    <t>Legal recognition of non-binary gender identities</t>
  </si>
  <si>
    <t>Taxes on motor fuel</t>
  </si>
  <si>
    <t>Valerie Vaz: Funding levels for FCDO diplomatic staff</t>
  </si>
  <si>
    <t>Justin Madders: Potential for a hydrogen village</t>
  </si>
  <si>
    <t>[Questions]</t>
  </si>
  <si>
    <t>Saqib Bhatti: Fly-tipping and illegal dumping</t>
  </si>
  <si>
    <t>Mark Hendrick: 4 minutes</t>
  </si>
  <si>
    <t>Saqib Bhatti: Fly-tipping and illegal dumping [resumed]</t>
  </si>
  <si>
    <t>Robert Buckland: Swindon's bid to host Great British Railways' headquarters</t>
  </si>
  <si>
    <t>Jonathan Djanogly: Georgia and the war in Ukraine</t>
  </si>
  <si>
    <t>Bob Seely: Foreign lobbying</t>
  </si>
  <si>
    <t>Jonathan Gullis: Video games enterprise zone in Stoke-on-Trent</t>
  </si>
  <si>
    <t>Dan Jarvis: Fiscal approach to tackling rises in the cost of living</t>
  </si>
  <si>
    <t>Dan Jarvis: Fiscal approach to tackling rises in the cost of living [resumed]</t>
  </si>
  <si>
    <t>Derek Twigg: 4 minutes</t>
  </si>
  <si>
    <t>Stephen Timms: Impact of India's foreign contribution law on NGOs</t>
  </si>
  <si>
    <t xml:space="preserve">Wendy Chamberlain: Recruitment support for the agriculture sector </t>
  </si>
  <si>
    <t>Debate (BBCom recommended)</t>
  </si>
  <si>
    <t>Grahame Morris: Antisocial behaviour and off-road bikes</t>
  </si>
  <si>
    <t xml:space="preserve">Lucy Allan: Funeral plan industry </t>
  </si>
  <si>
    <t>Breed-specific legislation</t>
  </si>
  <si>
    <t>Carolyn Harris: Statutory gambling levy</t>
  </si>
  <si>
    <t>Richard Fuller: GPs and primary care in North East Bedfordshire</t>
  </si>
  <si>
    <t>Luke Evans: Neighbourhood plans in national planning policy</t>
  </si>
  <si>
    <t>Kenny MacAskill: Regulation of ports and maximising economic and maritime potential on the Forth and the Clyde</t>
  </si>
  <si>
    <t>Liz Twist: Impact of the collapse of the Football Index</t>
  </si>
  <si>
    <t>Nusrat Ghani (Chair): 2 minutes</t>
  </si>
  <si>
    <t>Liz Twist: Impact of the collapse of the Football Index [resumed]</t>
  </si>
  <si>
    <t>Kerry McCarthy: Government action on suicide prevention</t>
  </si>
  <si>
    <t>Gerald Jones: Historical discrimination in boxing</t>
  </si>
  <si>
    <t>Julian Sturdy: Accountability of Ofsted</t>
  </si>
  <si>
    <t>Julie Marson: Cancer care for young adults</t>
  </si>
  <si>
    <t>James Gray: Solar farms and battery storage solutions</t>
  </si>
  <si>
    <t>Carolyn Harris: Menopause</t>
  </si>
  <si>
    <t>Transgender conversion therapy</t>
  </si>
  <si>
    <t>Anthony Mangnall: Inshore fishing fleet</t>
  </si>
  <si>
    <t>Sir Charles Walker (Chair): 5 minutes</t>
  </si>
  <si>
    <t>Anthony Mangnall: Inshore fishing fleet (cont.)</t>
  </si>
  <si>
    <t>Siobhain McDonagh: Driving licences and dangerous drivers</t>
  </si>
  <si>
    <t>Richard Burgon: Potential merits of introducing new wealth taxes</t>
  </si>
  <si>
    <t>Richard Burgon: Potential merits of introducing new wealth taxes [resumed]</t>
  </si>
  <si>
    <t>Alberto Costa: Plans for the Hinckley National Rail freight interchange</t>
  </si>
  <si>
    <t>Jacob Young: Future hydrogen economy</t>
  </si>
  <si>
    <t>John Howell: Council of Europe</t>
  </si>
  <si>
    <t>Roger Gale: Sustainable food supply and cultured meat</t>
  </si>
  <si>
    <t>Tanmanjeet Singh Dhesi: Use of fire and rehire tactics</t>
  </si>
  <si>
    <t>Sarah Champion: Peace, security and development in the Middle East and the role of the UN Relief and Works Agency</t>
  </si>
  <si>
    <t xml:space="preserve">Angela Crawley: Potential merits of a universal basic income </t>
  </si>
  <si>
    <t>Angela Crawley: Potential merits of a universal basic income [resumed]</t>
  </si>
  <si>
    <t>David Jones: The future of low-carbon off-gas grid home and business heating</t>
  </si>
  <si>
    <t>Andrea Leadsom: Infant Mental Health Awareness Week</t>
  </si>
  <si>
    <t xml:space="preserve">Use of cages for farmed animals </t>
  </si>
  <si>
    <t>Damian Collins: World Press Freedom Day</t>
  </si>
  <si>
    <t>Elliot Colburn: SEND services in Carshalton and Wallington</t>
  </si>
  <si>
    <t>Grahame Morris: Sentencing of repeat offenders</t>
  </si>
  <si>
    <t>Jon Trickett: Equality of economic opportunities in South-East Wakefield</t>
  </si>
  <si>
    <t>Peter Dowd: Community pharmacies</t>
  </si>
  <si>
    <t>Tulip Siddiq: Home for Ukraine scheme and child refugees</t>
  </si>
  <si>
    <t>Fay Jones: Procurement and the UK defence industry</t>
  </si>
  <si>
    <t xml:space="preserve">Derek Thomas: NHS dentistry in England </t>
  </si>
  <si>
    <t>Shabana Mahmood: Financial effects of building safety remediation on leaseholders</t>
  </si>
  <si>
    <t>Theresa Villiers: Antisemitism and other racism in football</t>
  </si>
  <si>
    <t>School week</t>
  </si>
  <si>
    <t>Fiona Bruce: The UK-hosted International Conference on the Freedom of Religion or Belief</t>
  </si>
  <si>
    <t xml:space="preserve">Chris Grayling: Bottom trawling in Marine Protected Areas </t>
  </si>
  <si>
    <t xml:space="preserve">Janet Daby: Rights of children (police custody) </t>
  </si>
  <si>
    <t xml:space="preserve">Alex Cunningham: Dead crustaceans (North-East Coast) </t>
  </si>
  <si>
    <t xml:space="preserve">Pauline Latham: Derby County Football Club </t>
  </si>
  <si>
    <t>Philip Hollobone (Chair): 6 minutes</t>
  </si>
  <si>
    <t>Pauline Latham: Derby County Football Club [resumed]</t>
  </si>
  <si>
    <t>Iain Duncan Smith: Anniversaries of the handover of Hong Kong and the implementation of the National Security Law</t>
  </si>
  <si>
    <t>Layla Moran: Non-disclosure agreements and alleged cases of sexual violence, bullying and harassment in universities</t>
  </si>
  <si>
    <t xml:space="preserve">Kate Osamor: Wendy Williams’ Windrush Lessons Learned Review progress update </t>
  </si>
  <si>
    <t>Jake Berry: Flooding in Irwell Vale and surrounding areas</t>
  </si>
  <si>
    <t>Owen Thompson: Potential merits of a UK-wide inquiry into the miners’ strike of 1984–85</t>
  </si>
  <si>
    <t>Debate (Liaison Committee)</t>
  </si>
  <si>
    <t>Tim Loughton: Police conduct and complaints</t>
  </si>
  <si>
    <t xml:space="preserve">Miriam Cates: Relationship and sex education materials in schools </t>
  </si>
  <si>
    <t>Assisted dying</t>
  </si>
  <si>
    <t>Steve McCabe (Chair): 4 minutes</t>
  </si>
  <si>
    <t>Assisted dying [resumed]</t>
  </si>
  <si>
    <t xml:space="preserve">Robert Goodwill: Zero emission buses </t>
  </si>
  <si>
    <t>Esther McVey: Winnington Bridge corridor proposal</t>
  </si>
  <si>
    <t>Mick Whitley: Energy security strategy</t>
  </si>
  <si>
    <t>Barry Sheerman: Size of the British Army</t>
  </si>
  <si>
    <t>Selaine Saxby: Bereavement charities</t>
  </si>
  <si>
    <t>Wera Hobhouse: Ambulance and emergency department waiting times</t>
  </si>
  <si>
    <t>Judith Cummins: Support for energy intensive industries</t>
  </si>
  <si>
    <t>Peter Gibson: Energy efficiency of homes in the north of England</t>
  </si>
  <si>
    <t>Emma Hardy: Waiting lists for gynaecological services</t>
  </si>
  <si>
    <t>Diana Johnson: The Macpherson Report: twenty-two years on</t>
  </si>
  <si>
    <t>Geoffrey Clifton-Brown: Restoration and renewal</t>
  </si>
  <si>
    <t>Use of real bearskin hats by the Queen's Guards</t>
  </si>
  <si>
    <t>Hunting of dolphins and whales in the Faroe Islands</t>
  </si>
  <si>
    <t>Rob Butler: BBC Charter and the closure  of regional TV news programmes</t>
  </si>
  <si>
    <t xml:space="preserve">Emma Lewell-Buck: Eligibility criteria for free school meals </t>
  </si>
  <si>
    <t>Alicia Kearns: Support for farmers with the cost of living</t>
  </si>
  <si>
    <t>Dean Russell: Pryzm nightclub and the night-time economy in Hertfordshire</t>
  </si>
  <si>
    <t>Wendy Chamberlain: 150th Open Championship</t>
  </si>
  <si>
    <t>John McDonnell: Global vaccine distribution disparities</t>
  </si>
  <si>
    <t>Mike Amesbury: Careers guidance in schools</t>
  </si>
  <si>
    <t>Tracey Crouch: Badger culling</t>
  </si>
  <si>
    <t>Caroline Lucas: 50th anniverary review conference of the Nuclear Non-Proliferation Treaty</t>
  </si>
  <si>
    <t>Pete Wishart: Access to cash in Scotland</t>
  </si>
  <si>
    <t>Jim Shannon: Forced labour and NHS PPE supply chains</t>
  </si>
  <si>
    <t>BTEC Qualifications</t>
  </si>
  <si>
    <t xml:space="preserve">Bernard Jenkin: New pylons in East Anglia </t>
  </si>
  <si>
    <t>Paul Maynard: Listed buildings protection</t>
  </si>
  <si>
    <t>Ruth Jones: Cost of living crisis in Wales</t>
  </si>
  <si>
    <t>Rupa Huq: Impact of the UK’s departure from the EU on language schools in the UK</t>
  </si>
  <si>
    <t>Matthew Offord: Security situation in Nigeria</t>
  </si>
  <si>
    <t>Christian Matheson: Effect of the war in Ukraine on UK farming and food production</t>
  </si>
  <si>
    <t>Lisa Cameron: Disability and gender inclusivity in the media</t>
  </si>
  <si>
    <t>Jacob Young: Anti-social Behaviour Awareness Week</t>
  </si>
  <si>
    <t>Marie Rimmer: Children's social care workforce</t>
  </si>
  <si>
    <t>Richard Holden: Importance of agricultural and county shows to rural Britain</t>
  </si>
  <si>
    <t>Bob Seely: Unavoidably small hospitals</t>
  </si>
  <si>
    <t>Paul Bristow: Redevelopment of Peterborough Station Quarter</t>
  </si>
  <si>
    <t>Angela Crawley: Devolution of employment law to Scotland</t>
  </si>
  <si>
    <t>George Howath: Employee share ownership schemes</t>
  </si>
  <si>
    <t>Jeremy Wright: Covid-19 vaccines and the Vaccine Damage Payment Scheme</t>
  </si>
  <si>
    <t>Martin Docherty-Hughes: Regulation of cryptoassets and currencies</t>
  </si>
  <si>
    <t>Kate Green: Healthy Start Scheme</t>
  </si>
  <si>
    <t>Paula Barker: Seven Principles of Public Life</t>
  </si>
  <si>
    <t>Elliot Colburn: NHS dentistry services in Carshalton and Wallington</t>
  </si>
  <si>
    <t>Peter Dowd: Rimrose Valley and Liverpool port access</t>
  </si>
  <si>
    <t>Committee Statement</t>
  </si>
  <si>
    <t>Caroline Nokes (on behalf of the Women and Equalities Committee): menopause and the Workplace</t>
  </si>
  <si>
    <t>Peter Aldous: Support for local food infrastructure</t>
  </si>
  <si>
    <t>Sally-Ann Hart: Coastal communities</t>
  </si>
  <si>
    <t>Jim Shannon: Blasphemy Laws and Allegations in Commonwealth Countries</t>
  </si>
  <si>
    <t>Dr Kieran Mullan: Child Murders Sentencing</t>
  </si>
  <si>
    <t>Anna McMorrin: Energy Costs in Wales</t>
  </si>
  <si>
    <t>Alistar Carmichael: Treatment of the Baha’i community in Iran</t>
  </si>
  <si>
    <t>Margaret Ferrier:  Diagnosis of liver disease and liver cancer</t>
  </si>
  <si>
    <t>Taiwo Owatemi:  Impact of new developments on greenbelt land</t>
  </si>
  <si>
    <t>Daisy Cooper:Procurement of Evusheld</t>
  </si>
  <si>
    <t>Huw Merriman: Sewage Discharges</t>
  </si>
  <si>
    <t>Anne Marie Morris: Rural healthcare provision</t>
  </si>
  <si>
    <t>Anthony Mangnall: Parliamentary scrutiny of trade deals</t>
  </si>
  <si>
    <t>Alistair Carmichael: Post-Brexit fisheries management</t>
  </si>
  <si>
    <t>Catherine McKinnell: Early general election</t>
  </si>
  <si>
    <t>Stephen Crabb: Delivery of floating offshore wind projects</t>
  </si>
  <si>
    <t>Gregory Campbell: British passport ownership by Northern Ireland residents</t>
  </si>
  <si>
    <t>Munira Wilson: Support for kinship carers</t>
  </si>
  <si>
    <t>Fabian Hamilton: Cost of living support for young people</t>
  </si>
  <si>
    <t>Brendan O'Hara: Impact of retained EU law on the Scottish devolution settlement</t>
  </si>
  <si>
    <t>Fay Jones: Energy support for off-grid homes</t>
  </si>
  <si>
    <t>Tom Randall: Transport in Nottinghamshire</t>
  </si>
  <si>
    <t>Wera Hobhouse: Reform of the vehicle taxation system</t>
  </si>
  <si>
    <t>Richard Holden: Apprenticeships and teacher training</t>
  </si>
  <si>
    <t>Sir George Howarth: 5 minutes</t>
  </si>
  <si>
    <t>Richard Holden: Apprenticeships and teacher training (cont.)</t>
  </si>
  <si>
    <t>Jim Shannon: Role of homes and buildings in levelling up health and wellbeing</t>
  </si>
  <si>
    <t>Alun Cairns: UK's plans and preparation for the 2022 FIFA World Cup in Qatar</t>
  </si>
  <si>
    <t>Elliot Colburn: Safety of covid-19 vaccines</t>
  </si>
  <si>
    <t>Scott Benton: Human Rights legislation reform</t>
  </si>
  <si>
    <t>Jill Mortimer: Baby loss and safe staffing in maternity care</t>
  </si>
  <si>
    <t>Judith Cummins: The contribution of the Rugby League World Cup 2022 to culture and sport in the UK</t>
  </si>
  <si>
    <t>Dan Carden: Potential merits of ending Section 21 evictions</t>
  </si>
  <si>
    <t>Luke Pollard: Government support for a potential super health hub in Plymouth city centre</t>
  </si>
  <si>
    <t>Caroline Ansell: Agriculture in Sussex</t>
  </si>
  <si>
    <t>Paulette Hamilton: Global food security</t>
  </si>
  <si>
    <t>Alun Cairns: Levelling up Barry, Vale of Glamorgan</t>
  </si>
  <si>
    <t>Damien Hinds: Online harms</t>
  </si>
  <si>
    <t>Philip Hollobone: Redevelopment of Kettering General Hospital</t>
  </si>
  <si>
    <t>Anne McLaughlin: Pension Credit and the Cost-Of-Living Support Grant eligibility period extension</t>
  </si>
  <si>
    <t>Meg Hillier (on behalf of the Public Accounts Committee): Tackling local air quality breaches</t>
  </si>
  <si>
    <t>Sheryl Murray: Colleges Week 2022</t>
  </si>
  <si>
    <t>Carolyn Harris: World Menopause Day</t>
  </si>
  <si>
    <t>Public Ownership of Energy Companies</t>
  </si>
  <si>
    <t>Martin Vickers: Religious Education in Modern Britain</t>
  </si>
  <si>
    <t>Jack Brereton: Reclassification of the drug monkey dust</t>
  </si>
  <si>
    <t>Beth Winter: Proposed strike action in response to public sector pay announcements</t>
  </si>
  <si>
    <t xml:space="preserve">Christine Jardine: Airspace Modernisation Strategy </t>
  </si>
  <si>
    <t>Nickie Aiken: Fertility treatment and employment rights</t>
  </si>
  <si>
    <t>Bell Ribeiro-Addy: Black maternal health awareness</t>
  </si>
  <si>
    <t>Colum Eastwood: Delivering on New Decade, New Approach commitments to a Derry addiction centre</t>
  </si>
  <si>
    <t>Matt Warman: Visas for international doctors</t>
  </si>
  <si>
    <t>Sir Bill Wiggin: Airport parking charges</t>
  </si>
  <si>
    <t>Alyn Smith: Contribution of international students to the UK</t>
  </si>
  <si>
    <t>Wera Hobhouse: Climate change and human security</t>
  </si>
  <si>
    <t>Flick Drummond: The peace process in Yemen</t>
  </si>
  <si>
    <t>Suspension of parental responsibility for people convicted of serious offences</t>
  </si>
  <si>
    <t>Jim Shannon: Pancreatic cancer awareness month</t>
  </si>
  <si>
    <t>Tom Hunt: Use of Novotel Ipswich as asylum accommodation</t>
  </si>
  <si>
    <t>Tim Farron: Temporary recovery visa for industries experiencing labour and skills shortages</t>
  </si>
  <si>
    <t>Tim Farron: Temporary recovery visa for industries experiencing labour and skills shortages [cont]</t>
  </si>
  <si>
    <t>Jon Trickett: Government policy on bankers’ bonuses</t>
  </si>
  <si>
    <t>Hilary Benn: Huntington’s Disease</t>
  </si>
  <si>
    <t>Julie Elliot: Contribution of the creative industries to the North East</t>
  </si>
  <si>
    <t>Derek Thomas: Government support for a nature and climate declaration</t>
  </si>
  <si>
    <t>Munira Wilson: 2022 UEFA European Women’s Football Championship and participation of girls and young women in sport</t>
  </si>
  <si>
    <t>Early Years Childcare: Staff-Child Ratios</t>
  </si>
  <si>
    <t>Helen Morgan: Local consent for fracking</t>
  </si>
  <si>
    <t>Sir Stephen Timms: Contribution of the mathematical sciences to society</t>
  </si>
  <si>
    <t>Navendu Mishra: Potential UK support for investigations into the Bhopal gas explosion</t>
  </si>
  <si>
    <t>Gordan Henderson: Housing targets and the planning system</t>
  </si>
  <si>
    <t>Robin Millar: Housing targets and the planning system</t>
  </si>
  <si>
    <t>John Howell: The West Balkans and the Council of Europe</t>
  </si>
  <si>
    <t>Caroline Nokes: 5 minutes</t>
  </si>
  <si>
    <t>John Howell: The West Balkans and the Council of Europe (cont.)</t>
  </si>
  <si>
    <t>Siobhain Baillie: Terminology used in family law</t>
  </si>
  <si>
    <t>Debate (private Member's)</t>
  </si>
  <si>
    <t>Ben Bradley: Increasing the number of male primary school teachers</t>
  </si>
  <si>
    <t>Stephen Farry: Energy price support to households and businesses in Northern Ireland</t>
  </si>
  <si>
    <t>Rosie Duffield: Conflict in Ethiopia</t>
  </si>
  <si>
    <t>Bob Seely: The cost of complacency: illicit finance and the war in Ukraine</t>
  </si>
  <si>
    <t>Jim Shannon: Persecution of Christians and freedom of religion or belief</t>
  </si>
  <si>
    <t>Michael Fabricant: Future of the UK’s canals and waterways</t>
  </si>
  <si>
    <t>Claire Hanna: The use of contingency accommodation for asylum seekers in Belfast</t>
  </si>
  <si>
    <t>Margaret Greenwood: NHS staffing levels</t>
  </si>
  <si>
    <t>Apsana Begum: Domestic abuse and public life</t>
  </si>
  <si>
    <t>Dame Caroline Dinenage: Supporting UK artists and culture</t>
  </si>
  <si>
    <t>Philip Hollobone: 4 minutes</t>
  </si>
  <si>
    <t>Dame Caroline Dinenage: Supporting UK artists and culture [cont.]</t>
  </si>
  <si>
    <t>Anum Qaiser: Social security support for children</t>
  </si>
  <si>
    <t>Mark Garnier: Misuse of nitrous oxide</t>
  </si>
  <si>
    <t>Simon Jupp: Support for British farming</t>
  </si>
  <si>
    <t>Kevin Foster: Tourism industry in Devon and Cornwall</t>
  </si>
  <si>
    <t>Sharon Hodgson: Fire services in the North East</t>
  </si>
  <si>
    <t>Dame Diana Johnson: The Infected Blood Inquiry and compensation framework</t>
  </si>
  <si>
    <t>Damian Green: Social care within local communities</t>
  </si>
  <si>
    <t>Legal rights to access abortion</t>
  </si>
  <si>
    <t>Liz Saville-Roberts: The potential merits of the devolution of justice to Wales</t>
  </si>
  <si>
    <t>Chris Byrant: Ministerial Code</t>
  </si>
  <si>
    <t>Esther McVey: Economic impact of covid-19 lockdowns</t>
  </si>
  <si>
    <t>Scott Benton: Blackpool and levelling up</t>
  </si>
  <si>
    <t>Kirsten Oswald: The environmental impact of vapes</t>
  </si>
  <si>
    <t>Sir John Whittingdale: Avian influenza outbreak</t>
  </si>
  <si>
    <t>Sir Mike Penning: Accountability in the NHS</t>
  </si>
  <si>
    <t>Olivia Blake: Greening the Financial System</t>
  </si>
  <si>
    <t>Neale Hanvey: Independence Referendum for Scotland</t>
  </si>
  <si>
    <t>Rachel Maclean: Domestic Homicide Sentencing Review</t>
  </si>
  <si>
    <t xml:space="preserve">Elliot Colburn: Permit variation processes for waste incineration facilities </t>
  </si>
  <si>
    <t>Karin Smyth: International Day for the Elimination of Violence Against Women</t>
  </si>
  <si>
    <t>Animal Welfare (Kept Animals) Bill</t>
  </si>
  <si>
    <t>Selaine Saxby: The sustainability of burning trees for energy generation in the UK</t>
  </si>
  <si>
    <t xml:space="preserve">Mark Menzies: Public service obligation funding and Blackpool Airport </t>
  </si>
  <si>
    <t>Clive Efford: Southeastern railway timetable changes</t>
  </si>
  <si>
    <t>Philip Hollobone: Conduct of Ofsted school inspections</t>
  </si>
  <si>
    <t>Jo Gideon: Dormant assets funding and community wealth funds</t>
  </si>
  <si>
    <t>Jo Gideon: Dormant assets funding and community wealth funds [cont]</t>
  </si>
  <si>
    <t>Alistar Carmichael: Government support for marine renewables</t>
  </si>
  <si>
    <t>Kevin Brennan: Remuneration for songwriters and composers</t>
  </si>
  <si>
    <t>Daniel Kawczynski: Sovereignty of the British Indian Ocean Territory</t>
  </si>
  <si>
    <t>Steve McCabe: Free bus travel for care leavers</t>
  </si>
  <si>
    <t>Kevin Hollinrake: Employment and the high street</t>
  </si>
  <si>
    <t>Margaret Ferrier: International Human Rights Day 2022</t>
  </si>
  <si>
    <t>Marsha De Cordova: State Pension</t>
  </si>
  <si>
    <t>Peter Aldous: Business Rates and Levelling Up</t>
  </si>
  <si>
    <t>Karl Turner: Government funding for research into motor neurone disease</t>
  </si>
  <si>
    <t>Chris Stephens: DWP policy on benefit sanctions</t>
  </si>
  <si>
    <t>Giles Watling: The effectiveness of the Marine Management Organisation</t>
  </si>
  <si>
    <t>Pauline Lattham: Patient pathways and research funding for aortic dissection</t>
  </si>
  <si>
    <t>Christian Wakeford: Asylum seeker employment and the cost of living</t>
  </si>
  <si>
    <t>Paul Bristow: Integrity of the voting process</t>
  </si>
  <si>
    <t>Wendy Chamberlain: Visa processing times</t>
  </si>
  <si>
    <t>Ian Byrne: Cost of food</t>
  </si>
  <si>
    <t>Jim Shannon: A blueprint for eye health in England and the devolved nations</t>
  </si>
  <si>
    <t>Catherine McKinnel: Child bed poverty</t>
  </si>
  <si>
    <t>John Stevenson: Contribution of family businesses to local communities in the UK</t>
  </si>
  <si>
    <t>Stephen Hammond: Future of rail services</t>
  </si>
  <si>
    <t>Gareth Johnson: Expansion of the Ultra Low Emission Zone</t>
  </si>
  <si>
    <t>Sir Stephen Timms: Support for entrepreneurs from ethnic minority backgrounds</t>
  </si>
  <si>
    <t>Tanmanjeet Singh Dhesi: Affordability and availability of childcare</t>
  </si>
  <si>
    <t>Tonia Antoniazzi: Requirements to stop and report road traffic collisions involving cats</t>
  </si>
  <si>
    <t>Nick Fletcher: Use of snares</t>
  </si>
  <si>
    <t>Kevin Foster: Contribution of lifeboat services to search and rescue</t>
  </si>
  <si>
    <t xml:space="preserve">Wendy Chamberlain: Posthumous awards for emergency service personnel </t>
  </si>
  <si>
    <t>Patrick Grady: Reform of the House of Lords</t>
  </si>
  <si>
    <t>Angela Crawley: Unaccompanied minors seeking asylum</t>
  </si>
  <si>
    <t xml:space="preserve">Tahir Ali: Future of postal services </t>
  </si>
  <si>
    <t>Caroline Lucas: Fossil fuels and increases in the cost of living</t>
  </si>
  <si>
    <t>Andrea Leadsom: Improving driver safety</t>
  </si>
  <si>
    <t>Richard Graham: Prevention of spiking incidents</t>
  </si>
  <si>
    <t>John Baron: British Council contractors in Afghanistan</t>
  </si>
  <si>
    <t>Mark Fletcher: Potential merits of improvements to junction 28 of the M1</t>
  </si>
  <si>
    <t>Kate Osbourne: Royal Mail and the future of the Universal Service Obligation</t>
  </si>
  <si>
    <t>Patricia Gibson: Skills and labour shortages</t>
  </si>
  <si>
    <t>Elliot Colburn: Commercial breeding for laboratories</t>
  </si>
  <si>
    <t>Anthony Browne: Potential merits of training additional doctors</t>
  </si>
  <si>
    <t>Greg Clark: Performance of South East Water</t>
  </si>
  <si>
    <t>Jamie Stone: Potential improvements to child maintenance services</t>
  </si>
  <si>
    <t>Gregory Campbell: BBC's role in promoting locally-based radio reporting</t>
  </si>
  <si>
    <t>Kwasi Kwarteng: Sudden unexplained death in childhood</t>
  </si>
  <si>
    <t>Graham Stringer: The future of the Parole Board</t>
  </si>
  <si>
    <t>George Eustice: Methodologies for setting total allowable catches for data-limited stocks in fisheries negotiations</t>
  </si>
  <si>
    <t>Sir Robert Neil: Funding decisions of Arts Council England</t>
  </si>
  <si>
    <t>Dan Carden: 2012 Alcohol Strategy</t>
  </si>
  <si>
    <t>Virendra Sharma: Use of antibiotics on healthy farm animals and antimicrobial resistance</t>
  </si>
  <si>
    <t>Jim Shannon: Afghan Citizen’s Resettlement Scheme: Pathway Three</t>
  </si>
  <si>
    <t>Kevin Foster: Restoring Your Railway Fund</t>
  </si>
  <si>
    <t>Damian Collins: Nuclear power at Dungeness</t>
  </si>
  <si>
    <t>Tim Loughton: Closure of the Lachin Corridor and the humanitarian situation in Nagorno-Karabakh</t>
  </si>
  <si>
    <t>Barry Sheerman: Increased particulate matter testing during MOTs</t>
  </si>
  <si>
    <t>Karin Smyth: Government support for apprenticeships</t>
  </si>
  <si>
    <t>Philip Hollobone: Three and a half minutes</t>
  </si>
  <si>
    <t>Karin Smyth: Government support for apprenticeships [Cont]</t>
  </si>
  <si>
    <t>Mick Whitley: Reform of public procurement processes</t>
  </si>
  <si>
    <t>Dr Lisa Cameron: Regulation of cryptocurrency</t>
  </si>
  <si>
    <t>Jessica Morden: Contribution of the steel industry to the UK economy</t>
  </si>
  <si>
    <t>Mark Prithcard: Four minutes</t>
  </si>
  <si>
    <t>Jessica Morden: Contribution of the steel industry to the UK economy [cont.]</t>
  </si>
  <si>
    <t>Robbie Moore: Construction of a Silsden and Steeton bridge</t>
  </si>
  <si>
    <t>Sir Gary Streeter: Violence against women and girls in Plymouth</t>
  </si>
  <si>
    <t>Sir Gary Streeter: Violence against women and girls in Plymouth [Cont]</t>
  </si>
  <si>
    <t>Vicky Ford: International Day of Education</t>
  </si>
  <si>
    <t>Bob Seely: Planning policy</t>
  </si>
  <si>
    <t>Tonia Antoniazzi: Immigration fees for healthcare workers</t>
  </si>
  <si>
    <t>Peter Aldous: Progress on the Government’s levelling up missions in the East of England</t>
  </si>
  <si>
    <t>Vicky Ford: Essex Mental Health Independent Inquiry</t>
  </si>
  <si>
    <t>Lyn Brown: NHS hysteroscopy treatment</t>
  </si>
  <si>
    <t>Pete Wishart: Support for smaller musical genres in Scotland</t>
  </si>
  <si>
    <t>Chris Loder: Council tax and the distribution of the revenue support grant</t>
  </si>
  <si>
    <t>Chris Loder: Council tax and the distribution of the revenue support grant [cont]</t>
  </si>
  <si>
    <t>Luke Pollard: The use of bee-killing pesticides in agriculture</t>
  </si>
  <si>
    <t>Esther McVey: Attention deficit hyperactivity disorder diagnosis waiting times</t>
  </si>
  <si>
    <t>Cherilyn Mackroy: Sentencing for violence against women and girls</t>
  </si>
  <si>
    <t>Cherilyn Mackroy: Sentencing for violence against women and girls [cont]</t>
  </si>
  <si>
    <t>Claire Hanna: Replacement of funding from EU programmes in Northern Ireland</t>
  </si>
  <si>
    <t>Sarah Olney: The potential impact of artificial intelligence on intellectual property rights for creative workers</t>
  </si>
  <si>
    <t>Jim Shannon: Impact of cystic fibrosis on living costs</t>
  </si>
  <si>
    <t>Martyn Day: High Income Child Benefit Charge</t>
  </si>
  <si>
    <t>Assessments for autism and attention deficit hyperactivity disorder</t>
  </si>
  <si>
    <t>Sir Stephen Timms: Saving for later life</t>
  </si>
  <si>
    <t>Yasim Quershi: Government support for the proposed redevelopment of Bolton’s High Street</t>
  </si>
  <si>
    <t>Gareth Thomas: otential merits of a public inquiry into Cammell Laird workers imprisoned in 1984</t>
  </si>
  <si>
    <t>Gareth Davies: Children’s mental health services in Lincolnshire</t>
  </si>
  <si>
    <t>Anne Mclaughlin: Levelling Up Fund round 2 bidding process</t>
  </si>
  <si>
    <t>Maggie Throup: National HIV Testing Week 2023</t>
  </si>
  <si>
    <t>Julie Elliot: Women’s football talent pathways and player wellbeing</t>
  </si>
  <si>
    <t>Sally-Ann Hart: Climate change and biodiversity</t>
  </si>
  <si>
    <t>Debate (bbCom recommended)</t>
  </si>
  <si>
    <t>Wendy Morton: Brownfield development and protecting the green belt</t>
  </si>
  <si>
    <t xml:space="preserve">Amy Callaghan: VAT on sunscreen products </t>
  </si>
  <si>
    <t>Virginia Crosbie: Freeport proposals for Wales</t>
  </si>
  <si>
    <t>Holly Lynch: Missing person case of Cathryn Holdsworth</t>
  </si>
  <si>
    <t>Ruth Cadbury: Affordability and availability of childcare</t>
  </si>
  <si>
    <t>Philip Hollobone: Junction 10A on the A14 at Kettering</t>
  </si>
  <si>
    <t>Dr Luke Evans: Steroid and image and performance enhancing drug use</t>
  </si>
  <si>
    <t>Dr Luke Evans: Steroid and image and performance enhancing drug use [cont]</t>
  </si>
  <si>
    <t>Drew Hendry: Regulation of customer credit retained by energy suppliers</t>
  </si>
  <si>
    <t>Sarah Champion: Smart motorways</t>
  </si>
  <si>
    <t>Steve Brine: Electric vehicle infrastructure cost and availability</t>
  </si>
  <si>
    <t>Alexander Stafford: Improving children's literacy in disadvantaged areas</t>
  </si>
  <si>
    <t>Matt Rodda: Overseas aid, child health and education</t>
  </si>
  <si>
    <t>Jim Shannon: Human rights and religious minorities in Sudan</t>
  </si>
  <si>
    <t>Wendy Morton: Support for Türkiye and Syria after the recent earthquake</t>
  </si>
  <si>
    <t>Open season for woodcock</t>
  </si>
  <si>
    <t>Wera Hobhouse: Eating Disorders Awareness Week</t>
  </si>
  <si>
    <t>Carolyn Harris: five-minute limit</t>
  </si>
  <si>
    <t>Wera Hobhouse: Eating Disorders Awareness Week [cont]</t>
  </si>
  <si>
    <t>Ian Byrne: Findings of the independent review report on the UEFA Champions League Final 2022</t>
  </si>
  <si>
    <t xml:space="preserve">Simon Jupp: Performance of South West Water </t>
  </si>
  <si>
    <t xml:space="preserve">Dr Kieran Mullan: Police training entry routes </t>
  </si>
  <si>
    <t xml:space="preserve">Barry Gardiner: Leaseholders and managing agents </t>
  </si>
  <si>
    <t>Barry Gardiner: Leaseholders and managing agents [cont]</t>
  </si>
  <si>
    <t>Priti Patel: Health and wellbeing services in the East of England</t>
  </si>
  <si>
    <t>Craig Mackinlay: Transparency of charity sector funding</t>
  </si>
  <si>
    <t>Olivia Blake: Anniversary of the Homes for Ukraine scheme</t>
  </si>
  <si>
    <t>Kirsten Oswald: Authorised push payment fraud</t>
  </si>
  <si>
    <t>Lee Anderson: Tackling poverty and the cost of food</t>
  </si>
  <si>
    <t>Lee Anderson: Tackling poverty and the cost of food [cont]</t>
  </si>
  <si>
    <t>Peter Dowd: two minutes</t>
  </si>
  <si>
    <t>Patricia Gibson: Fiscal support to the hospice sector and increases in the cost of living</t>
  </si>
  <si>
    <t>Prescription charges for people aged 60 or over</t>
  </si>
  <si>
    <t>Selaine Saxby: Decarbonising rural transport</t>
  </si>
  <si>
    <t>Mark Fletcher: Post-16 education in Bolsover constituency</t>
  </si>
  <si>
    <t>Beth Winter: Civil service pay remit and the future of pay negotiations</t>
  </si>
  <si>
    <t>Stephen Hammond: Electric vehicle charging infrastructure</t>
  </si>
  <si>
    <t>Pauline Latham: Ukrainian Holodomor and the war in Ukraine</t>
  </si>
  <si>
    <t>Clive Lewis: Financial security and inequality in the Caribbean</t>
  </si>
  <si>
    <t>Alistair Carmichael: Genomics and national security</t>
  </si>
  <si>
    <t>Bim Afolami: Future of the UK constitution and devolution</t>
  </si>
  <si>
    <t>Siobhain McDonagh: Sanctions and tariffs on Belarus and Russia</t>
  </si>
  <si>
    <t xml:space="preserve">Janet Daby: Racial discrimination in schools </t>
  </si>
  <si>
    <t>Bob Blackman: National no smoking day</t>
  </si>
  <si>
    <t>Jim Shannon: Patients with rare diseases</t>
  </si>
  <si>
    <t>Suicide prevention and the national curriculum</t>
  </si>
  <si>
    <t>Bob Blackman: Lease for London Zoo</t>
  </si>
  <si>
    <t>Suzanne Webb: Knife crime in the West Midlands</t>
  </si>
  <si>
    <t>Amy Callaghan: Support for single parent families</t>
  </si>
  <si>
    <t>Andy McDonald: Middlesbrough Development Corporation</t>
  </si>
  <si>
    <t>Nicola Richards: Future of cancer care</t>
  </si>
  <si>
    <t>Liz Twist: Access to sport for people with colour blindness</t>
  </si>
  <si>
    <t>Kevan Jones: Mental health and wellbeing plan</t>
  </si>
  <si>
    <t>Anthony Mangnall: Shellfish aquaculture</t>
  </si>
  <si>
    <t>Shaun Bailey: Tipton and Wednesbury and the Levelling Up Fund</t>
  </si>
  <si>
    <t>Hywel Williams: Local Housing Allowance</t>
  </si>
  <si>
    <t>Jim Shannon: Relations with China during the presidency of Xi Jinping</t>
  </si>
  <si>
    <t>Damien Moore: Car parking charges for care workers</t>
  </si>
  <si>
    <t>Acceptance of cash</t>
  </si>
  <si>
    <t>Sir James Duddridge: Commonwealth Day</t>
  </si>
  <si>
    <t>Chris Skidmore: Energy Charter Treaty</t>
  </si>
  <si>
    <t>Carla Lockhart: Energy support for farms</t>
  </si>
  <si>
    <t>Rob Roberts: Travel advice on altitude sickness</t>
  </si>
  <si>
    <t>Sir David Evennett: Social mobility</t>
  </si>
  <si>
    <t>Geraint Davies: Specialist workforce for children with special educational needs and disabilities</t>
  </si>
  <si>
    <t>Virendra Sharma: 4 minutes</t>
  </si>
  <si>
    <t>Geraint Davies: Specialist workforce for children with special educational needs and disabilities (cont.)</t>
  </si>
  <si>
    <t>Caroline Lucas: Solar rooftop installations</t>
  </si>
  <si>
    <t>David Simmonds: Support for parents affected by international child abduction</t>
  </si>
  <si>
    <t>David Simmonds: Support for parents affected by international child abduction [cont]</t>
  </si>
  <si>
    <t>Taiwo Owatemi:  Children and Family Court Advisory and Support Service and family court reform</t>
  </si>
  <si>
    <t xml:space="preserve">Mary Robinson: Whistleblowing Awareness Week </t>
  </si>
  <si>
    <t xml:space="preserve">Jim Shannon: Support for women in poverty </t>
  </si>
  <si>
    <t>Home education</t>
  </si>
  <si>
    <t>Rob Roberts: 25 years of devolution in Wales</t>
  </si>
  <si>
    <t xml:space="preserve">Jill Mortimer: Hospital provision in the Tees Valley </t>
  </si>
  <si>
    <t xml:space="preserve">Christine Jardine: Potential merits of a registry of bereaved children </t>
  </si>
  <si>
    <t xml:space="preserve">Ian Lavery: Lessons learned from redundancies at P&amp;O Ferries </t>
  </si>
  <si>
    <t xml:space="preserve">Dame Caroline Dinenage: Medical technology regulations and the NHS </t>
  </si>
  <si>
    <t>Peter Bone: Human trafficking and modern slavery</t>
  </si>
  <si>
    <t>Mr Clive Betts: 7 and a half minutes</t>
  </si>
  <si>
    <t>Peter Bone: Human trafficking and modern slavery [cont]</t>
  </si>
  <si>
    <t>Angela Crawley: Cost of fuel and rural households and communities</t>
  </si>
  <si>
    <t>Ruth Jones: Spring Budget and Wales</t>
  </si>
  <si>
    <t>David Morris: Electricity technology skills in North Lancashire</t>
  </si>
  <si>
    <t>Stewart Malcolm McDonald: Use of unpaid work trials</t>
  </si>
  <si>
    <t>Nick Fletcher: Christians in society</t>
  </si>
  <si>
    <t>Matters to be raised before the forthcoming adjournment</t>
  </si>
  <si>
    <t>International agreement on pandemic prevention, preparedness and response</t>
  </si>
  <si>
    <t>Jim Shannon: Religious minorities in Nigeria</t>
  </si>
  <si>
    <t>Neale Hanvey: Radioactive contamination and remediation works at Dalgety Bay</t>
  </si>
  <si>
    <t>Sir Geoffrey Cox: Farming on Dartmoor</t>
  </si>
  <si>
    <t>David Morris: Parish and town council precepts</t>
  </si>
  <si>
    <t>Paul Blomfield: Research and development funding and Horizon Europe</t>
  </si>
  <si>
    <t>Paul Blomfield: Research and development funding and Horizon Europe [cont]</t>
  </si>
  <si>
    <t>Naz Shah: Human rights in Myanmar</t>
  </si>
  <si>
    <t>Wendy Morton: Food security and farming</t>
  </si>
  <si>
    <t>Mike Amesbury: Future of social housing</t>
  </si>
  <si>
    <t>Mike Amesbury: Future of social housing [cont]</t>
  </si>
  <si>
    <t>Virendra Sharma: Support for litter action groups</t>
  </si>
  <si>
    <t>Jane Hunt: Asbestos in workplaces</t>
  </si>
  <si>
    <t>Jane Hunt: Asbestos in workplaces [cont]</t>
  </si>
  <si>
    <t>Wendy Mortan: Land mine awareness</t>
  </si>
  <si>
    <t>David Mundell: Economic contribution of medicinal cannibas</t>
  </si>
  <si>
    <t>The impact of the UK's exit from the European Union</t>
  </si>
  <si>
    <t>Steve McCrabe: 8 minutes</t>
  </si>
  <si>
    <t>The impact of the UK's exit from the European Union [cont]</t>
  </si>
  <si>
    <t>Patrick Grady: Hunger in the East and Horn of Africa</t>
  </si>
  <si>
    <t>Steve Brine: Universal infant free school meals</t>
  </si>
  <si>
    <t>Tanmanjeet Singh Dhesi: Affordable Homes Programme</t>
  </si>
  <si>
    <t>Wendy Chamberlain: Energy suppliers and consumer rights</t>
  </si>
  <si>
    <t>Wendy Chamberlain: Energy suppliers and consumer rights [cont]</t>
  </si>
  <si>
    <t>Sir Mike Penning: Litter on motorways</t>
  </si>
  <si>
    <t>Robbie Moore: Antisocial behaviour in town centres</t>
  </si>
  <si>
    <t>Layla Moran: Abingdon Lodge Hill junction and local infrastructure</t>
  </si>
  <si>
    <t>Mick Whitley: Potential impact of artificial intelligence on the labour market</t>
  </si>
  <si>
    <t>Elliot Colburn: Rail services in Carshalton and Wallington constituency</t>
  </si>
  <si>
    <t>Emma Hardy: Office for Students</t>
  </si>
  <si>
    <t>Sir Robert Neil: IPP sentences</t>
  </si>
  <si>
    <t>Chris Grayling: Marine Protected Areas</t>
  </si>
  <si>
    <t>Dr Neil Hudson: Vaping among under-18s</t>
  </si>
  <si>
    <t>Dave Doogan: Early access to pensions for people with a terminal illness</t>
  </si>
  <si>
    <t>Emma Lewell-Buck: Child poverty in the north of England</t>
  </si>
  <si>
    <t>Tim Farron: Environmental land management scheme funding for upland areas</t>
  </si>
  <si>
    <t>Wera Hobhouse: Funding for major infrastructure projects</t>
  </si>
  <si>
    <t>Wera Hobhouse: Funding for major infrastructure projects [cont]</t>
  </si>
  <si>
    <t>Dame Nia Griffith: Extended producer responsibility for packaging</t>
  </si>
  <si>
    <t>Anne Marie Morris: The voluntary scheme for branded medicines and the Life Sciences Vision</t>
  </si>
  <si>
    <t>Richard Foord: Potential merits of a special tribunal on Ukraine</t>
  </si>
  <si>
    <t>Laurence Robertson: Proposed changes to the A46 at Tewkesbury</t>
  </si>
  <si>
    <t>Zarah Sultana: School and college funding in the Midlands</t>
  </si>
  <si>
    <t>Valerie Vaz: Victims’ and offenders’ rights in the criminal justice system</t>
  </si>
  <si>
    <t>Carol Monaghan: Humanitarian situation in Yemen and children’s rights</t>
  </si>
  <si>
    <t>Christina Rees: Railway infrastructure in Wales</t>
  </si>
  <si>
    <t>Gordan Henderson: Pension age of prison officers</t>
  </si>
  <si>
    <t>Andrew Lewer: The future of small and medium-sized housebuilders</t>
  </si>
  <si>
    <t>Catherine McKinnell: Funding for the East Coast Main Line</t>
  </si>
  <si>
    <t>Caroline Ansell: Centre assessed grades</t>
  </si>
  <si>
    <t>Jon Cruddas: Allergy Awareness week</t>
  </si>
  <si>
    <t>Wendy Morton: The matter of high street bank closures and banking hubs</t>
  </si>
  <si>
    <t>Food labelling and support for people with allergies</t>
  </si>
  <si>
    <t>Marion Fellows: Cost of living for people with disabilities</t>
  </si>
  <si>
    <t>Daisy Cooper: Adequacy of investigations into abuse and sexual assaults in the NHS</t>
  </si>
  <si>
    <t>Richard Bacon: Dental services in the East of England</t>
  </si>
  <si>
    <t>Gordan Henderson: Farmers, supermarkets and food supply chains</t>
  </si>
  <si>
    <t>Richard Burgeon: Levels of corporate profit and inflation</t>
  </si>
  <si>
    <t>George Eustice: Public bodies and VAT</t>
  </si>
  <si>
    <t>Giles Watling: Future of stoma care</t>
  </si>
  <si>
    <t>Marsha De Cordova: Potential merits of a national eye health strategy</t>
  </si>
  <si>
    <t xml:space="preserve">Beth Winter: Food price inflation and food banks </t>
  </si>
  <si>
    <t>Simon Fell: Alternatives to Council Tax and Stamp Duty</t>
  </si>
  <si>
    <t>Carolyn Harris: 3 minutes</t>
  </si>
  <si>
    <t>Simon Fell: Alternatives to Council Tax and Stamp Duty [cont]</t>
  </si>
  <si>
    <t>Selaine Saxby: Reducing plastic pollution in the ocean</t>
  </si>
  <si>
    <t>Bob Blackman: National Numeracy Day</t>
  </si>
  <si>
    <t>Cost of living and financial support for disabled people</t>
  </si>
  <si>
    <t>Cost of living and financial support for disabled people (cont)</t>
  </si>
  <si>
    <t xml:space="preserve">Kevin Foster: Short-term holiday lets and the planning system </t>
  </si>
  <si>
    <t xml:space="preserve">Elliot Colburn: Healthcare services in Carshalton and Wallington constituency </t>
  </si>
  <si>
    <t xml:space="preserve">Andrew Western: Healthy Start scheme and increases in the cost of living </t>
  </si>
  <si>
    <t xml:space="preserve">Alistair Carmichael: Remuneration for Post Office subpostmasters and subpostmistresses </t>
  </si>
  <si>
    <t>Alistair Carmichael: Remuneration for Post Office subpostmasters and subpostmistresses (cont)</t>
  </si>
  <si>
    <t xml:space="preserve">Ben Everitt: Societal impacts of autonomous last-mile delivery </t>
  </si>
  <si>
    <t>Dan Carden: Regulation of the private rented sector</t>
  </si>
  <si>
    <t>Peter Grant: Doubledykes crossing and Network Rail</t>
  </si>
  <si>
    <t>Chris Loder: Provision of NHS dentists in the South West</t>
  </si>
  <si>
    <t>Paul Maynard: Furniture affordability and social housing</t>
  </si>
  <si>
    <t>Fleur Anderson: Future of Heathrow Airport expansion</t>
  </si>
  <si>
    <t>Jim Shannon: Visa arrangements for inshore industry fishing crews</t>
  </si>
  <si>
    <t>Statutory duty of care for higher education students</t>
  </si>
  <si>
    <t>Wendy Chamberlain: Support for Afghan women and girls</t>
  </si>
  <si>
    <t>Bob Seely: Isle of Wight island designation status and landscape protection</t>
  </si>
  <si>
    <t>Alexander Stafford: Improving children’s access to books</t>
  </si>
  <si>
    <t>Kenny MacAskill: Immigration rules affecting offshore workers</t>
  </si>
  <si>
    <t>Kwasi Kwarteng: Government policy on reaching Net Zero by 2050</t>
  </si>
  <si>
    <t>Sir Christopher Chope: five minutes</t>
  </si>
  <si>
    <t>Kwasi Kwarteng: Government policy on reaching Net Zero by 2050 (cont)</t>
  </si>
  <si>
    <t>Brendan Clarke-Smith: Government policy on Iran</t>
  </si>
  <si>
    <t>Charlotte Nichols: Professional wrestling event licensing and guidance</t>
  </si>
  <si>
    <t>Florence Eshalomi: Pupil roll numbers and school closures in London</t>
  </si>
  <si>
    <t>Philip Hollobone: seven minute limit on speeches</t>
  </si>
  <si>
    <t>Florence Eshalomi: Pupil roll numbers and school closures in London [cont.]</t>
  </si>
  <si>
    <t>Debate not resumed</t>
  </si>
  <si>
    <t xml:space="preserve">Paul Bristow: Situation of Hazaras in Afghanistan </t>
  </si>
  <si>
    <t>Deidre Brock: Accommodation of asylum-seeking children in hotels</t>
  </si>
  <si>
    <t>Wayne David: Preventing obesity and fatty liver disease</t>
  </si>
  <si>
    <t>Sally-Ann Hart: World Ocean Day</t>
  </si>
  <si>
    <t>The definition of sex in the Equality Act 2010</t>
  </si>
  <si>
    <t>The definition of sex in the Equality Act 2010 [cont]</t>
  </si>
  <si>
    <t>Judith Cummins: five minutes</t>
  </si>
  <si>
    <t xml:space="preserve">Jim Shannon: Appraisals for cancer medicines
</t>
  </si>
  <si>
    <t>Richard Fuller: Bedford to Cambridge section of East West Rail</t>
  </si>
  <si>
    <t>Mark Garnier: Government policy on tackling rogue builders</t>
  </si>
  <si>
    <t>Andy Slaughter: New Hospital Programme and Imperial College Healthcare NHS Trust</t>
  </si>
  <si>
    <t>Andy Slaughter: New Hospital Programme and Imperial College Healthcare NHS Trust [cont]</t>
  </si>
  <si>
    <t>Paul Holmes: Support for hospice services</t>
  </si>
  <si>
    <t>Caroline Nokes: 3 minutes</t>
  </si>
  <si>
    <t>Jonathan Gullis: Bank closures in Stoke-on-Trent North constituency</t>
  </si>
  <si>
    <t>Rebecca Long-Bailey: Insolvency law and director disqualifications</t>
  </si>
  <si>
    <t>Janet Daby: Publication of claimant data in county court judgments</t>
  </si>
  <si>
    <t>Janet Daby: Publication of claimant data in county court judgments (cont)</t>
  </si>
  <si>
    <t>Martin Vickers: Progress on delivering the Williams-Shapps Plan for Rail</t>
  </si>
  <si>
    <t>Pete Wishart: Public broadcasting in Scotland</t>
  </si>
  <si>
    <t>Sir Mike Penning: VAT on audiobooks</t>
  </si>
  <si>
    <t>Cost of living and statutory parental pay</t>
  </si>
  <si>
    <t>Bob Blackman: Smokefree 2030 target</t>
  </si>
  <si>
    <t>Virendra Sharma: Role of volunteer groups in rural settings</t>
  </si>
  <si>
    <t xml:space="preserve">Dame Meg Hillier: Role of local authorities in supporting co-operatives and alternative businesses </t>
  </si>
  <si>
    <t>John McDonnell: The podiatry workforce and patient care</t>
  </si>
  <si>
    <t>Jamie Stone: Sustainability of heritage sites across the UK</t>
  </si>
  <si>
    <t>Gill Furniss: Support and services provided by Veterans UK</t>
  </si>
  <si>
    <t xml:space="preserve">Sir Chris Bryant: Availability of and support for housing in Rhondda constituency </t>
  </si>
  <si>
    <t>Tracey Crouch: Tackling loneliness and connecting communities</t>
  </si>
  <si>
    <t>Priti Patel: Planning and investment for housing and infrasctucture in Essex</t>
  </si>
  <si>
    <t xml:space="preserve">Suzanne Webb: Health impacts of ultra-processed food </t>
  </si>
  <si>
    <t>Jim Shannon: Mariana dam disaster</t>
  </si>
  <si>
    <t xml:space="preserve">Alistair Carmichael: Volumetric concrete mobile plants </t>
  </si>
  <si>
    <t xml:space="preserve">Nick Fletcher: Local road user charging schemes </t>
  </si>
  <si>
    <t xml:space="preserve">Giles Watling: Import and sale of fur </t>
  </si>
  <si>
    <t>Gareth Bacon: Asylum applications and asylum seekers' mental health wellbeing</t>
  </si>
  <si>
    <t>Ben Lake: Implementation of ECO4 and ECO+</t>
  </si>
  <si>
    <t>Sarah Olney: Protection of seals</t>
  </si>
  <si>
    <t xml:space="preserve">Sir John Hayes: Impact of immigration and population growth </t>
  </si>
  <si>
    <t>Martin Docherty-Hughes: Mortgage prisoners</t>
  </si>
  <si>
    <t xml:space="preserve">Caroline Lucas: Environmental impacts of Rosebank oilfield </t>
  </si>
  <si>
    <t>Sir Iain Duncan Smith: Anniversary of the Hong Kong National Security Law</t>
  </si>
  <si>
    <t xml:space="preserve">Virgina Crosbie: Great British Nuclear </t>
  </si>
  <si>
    <t>Tanmanjeet Singh Dhesi: In-work poverty</t>
  </si>
  <si>
    <t>Sir George Howarth: four-minutes</t>
  </si>
  <si>
    <t>Tanmanjeet Singh Dhesi: In-work poverty [cont.]</t>
  </si>
  <si>
    <t>Dr Caroline Johnson: Electronic cigarette use</t>
  </si>
  <si>
    <t>Andrew Selous: Bladder and bowel continence care</t>
  </si>
  <si>
    <t>Elliot Colburn: Approved Mileage Allowance Payment rate</t>
  </si>
  <si>
    <t>Yasmin Qureshi: Srebrenica Memorial Week</t>
  </si>
  <si>
    <t xml:space="preserve">Peter Dowd: Replacement of the A5036 Park Lane footbridge </t>
  </si>
  <si>
    <t xml:space="preserve">Abena Oppong-Asare: Public access to defibrillators </t>
  </si>
  <si>
    <t>Mr Ian Liddell-Grainger: Levelling up in the South West</t>
  </si>
  <si>
    <t xml:space="preserve">Steve McCabe: Human-specific medical research techniques </t>
  </si>
  <si>
    <t>Kate Osamor: Criminalisation of victims of violence against women from ethnic minority and migrant communities</t>
  </si>
  <si>
    <t>Chi Onwurah: Potential merits of Government support for the 200th anniversary of Robert Stephenson and Company, Newcastle</t>
  </si>
  <si>
    <t>Gareth Johnson: Freehold and leasehold in reform in England</t>
  </si>
  <si>
    <t xml:space="preserve">Luke Hall: Thornbury Health Centre </t>
  </si>
  <si>
    <t xml:space="preserve">Wendy Morton: Potential merits of removing the caps on charity lottery fundraising </t>
  </si>
  <si>
    <t xml:space="preserve">Alicia Kearns: Select Committee Statement </t>
  </si>
  <si>
    <t>Tommy Sheppard: Bishops in the House of Lords</t>
  </si>
  <si>
    <t xml:space="preserve">Alec Shelbrooke: NATO Parliamentary Assembly and NATO Summit 2023 in Vilnus </t>
  </si>
  <si>
    <t xml:space="preserve">Matt Vickers: Use of swift bricks in new housing </t>
  </si>
  <si>
    <t>Virendra Sharma: UN high-level meetings in 2023</t>
  </si>
  <si>
    <t xml:space="preserve">Peter Aldous: Renewable energy in the East of England </t>
  </si>
  <si>
    <t xml:space="preserve">William Wragg: Business Banking Resolution Service </t>
  </si>
  <si>
    <t>Kim Johnson: Two-child benefit cap and child poverty</t>
  </si>
  <si>
    <t>Matt Vickers: Antisocial behaviour and off-road bikes</t>
  </si>
  <si>
    <t>Daniel Kawczynski: UK-Mongolian relations</t>
  </si>
  <si>
    <t>Robbie Moore: Abandoned vehicles on public highways</t>
  </si>
  <si>
    <t xml:space="preserve">Clive Efford: Metropolitan Police investigation into the murder of Stephen Lawrence </t>
  </si>
  <si>
    <t xml:space="preserve">Sarah Champion: Sexual and reproductive health and rights and overseas aid </t>
  </si>
  <si>
    <t xml:space="preserve">Own Thompson: Pension retirement age for construction workers </t>
  </si>
  <si>
    <t>Marion Fellows: Management culture at Post Office Ltd</t>
  </si>
  <si>
    <t>Helen Morgan: Freehold estate management fees</t>
  </si>
  <si>
    <t xml:space="preserve">Tonia Antoniazzi: Pay for teaching assistants </t>
  </si>
  <si>
    <t>Selaine Saxby: Accessibility of radiotherapy</t>
  </si>
  <si>
    <t xml:space="preserve">Stephen Farry: Electronic Travel Authorisation and Northern Ireland </t>
  </si>
  <si>
    <t xml:space="preserve">Andrew Western: Cost of living and the private rented sector </t>
  </si>
  <si>
    <t xml:space="preserve">Hannah Bardell: Credit unions and the cost of living </t>
  </si>
  <si>
    <t>Nichola Richards: HIV Action Plan annual update 2022-23</t>
  </si>
  <si>
    <t>Chris Stephens:  Universal Credit deductions</t>
  </si>
  <si>
    <t>Sir Paul Beresford: HPV vaccinations</t>
  </si>
  <si>
    <t>Dr Caroline Johnson: Planning and solar farms</t>
  </si>
  <si>
    <t>Sara Britcliffe: Awareness of hyperemesis gravidarum</t>
  </si>
  <si>
    <t xml:space="preserve">Tahir Ali: Camp Hill line railway stations in Birmingham </t>
  </si>
  <si>
    <t xml:space="preserve">Elliot Colburn: Assessments for disability benefits </t>
  </si>
  <si>
    <t xml:space="preserve">Chris Law: Climate finance for tackling loss and damage </t>
  </si>
  <si>
    <t xml:space="preserve">Wendy Chamberlain: Turing Scheme </t>
  </si>
  <si>
    <t>Dame Maria Miller: Use of non-disclosure agreements in the workplace</t>
  </si>
  <si>
    <t xml:space="preserve">Sir Simon Clarke: The cost of mains water connection for rural communities </t>
  </si>
  <si>
    <t xml:space="preserve">Marie Rimmer: British nationals detained overseas </t>
  </si>
  <si>
    <t xml:space="preserve">Jerome Mayhew: Financial education in schools </t>
  </si>
  <si>
    <t>Esther McVey: Veterans in Handforth</t>
  </si>
  <si>
    <t xml:space="preserve">Alyn Smith: Access to broadband services </t>
  </si>
  <si>
    <t>Munira Wilson: Water resources plan proposals for Teddington</t>
  </si>
  <si>
    <t>Elliot Colburn: Treastment of Ahmadi Muslims in Pakistan</t>
  </si>
  <si>
    <t>Mr Virendra Sharma: three minutes</t>
  </si>
  <si>
    <t>Elliot Colburn: Treastment of Ahmadi Muslims in Pakistan (cont.)</t>
  </si>
  <si>
    <t>Dan Carden: UK's relationship with Mexico</t>
  </si>
  <si>
    <t xml:space="preserve">Sir Geoffrey Clifton-Brown: Tax-free shopping for international investors </t>
  </si>
  <si>
    <t>Wendy Chamberlain: PANS and PANDAS</t>
  </si>
  <si>
    <t>Kenny MacAskill: The level of public ownership in the offshore wind sector</t>
  </si>
  <si>
    <t>Tim Loughton: Flying schools</t>
  </si>
  <si>
    <t>Sir Julian Lewis: UK support for at-risk academics</t>
  </si>
  <si>
    <t>Helen Hayes: Treatment of LGBT+ people and their spouses in social care settings</t>
  </si>
  <si>
    <t>Chris Loder: Railway ticket offices</t>
  </si>
  <si>
    <t xml:space="preserve">Philip Davies: two minutes </t>
  </si>
  <si>
    <t>Chris Loder: Railway ticket offices (cont.)</t>
  </si>
  <si>
    <t>Ms Natalie Elphicke: Border Target Operating Model for food and biosecurity</t>
  </si>
  <si>
    <t>Jack Brereton: High street heritage and empty properties in conservation areas</t>
  </si>
  <si>
    <t>Christina Rees: World Sepsis Day</t>
  </si>
  <si>
    <t xml:space="preserve">Robin Millar: Energy supply market and small businesses </t>
  </si>
  <si>
    <t>Peter Aldous: Community pharmacies</t>
  </si>
  <si>
    <t xml:space="preserve">Fiona Bruce: Freedom of religion and belief </t>
  </si>
  <si>
    <t xml:space="preserve">Philip Hollobone: five minutes </t>
  </si>
  <si>
    <t>Fiona Bruce: Freedom of religion and belief (cont.)</t>
  </si>
  <si>
    <t>Mr Ian Liddell-Grainger: Environemntal performance of South West Water</t>
  </si>
  <si>
    <t>Navendu Mishra: Proposed merger of Three UK and Vodafone</t>
  </si>
  <si>
    <t xml:space="preserve">Paul Blomfield: Impact of increases in the cost of living on further and higher education students </t>
  </si>
  <si>
    <t>Sir George Howarth: three minutes</t>
  </si>
  <si>
    <t>Paul Blomfield: Impact of increases in the cost of living on further and higher education students (cont.)</t>
  </si>
  <si>
    <t xml:space="preserve">Dr Matthew Offord: Water, sanitation, hydiene and sustainable development </t>
  </si>
  <si>
    <t>Andrea Leadsom: Development Consent waiver for the Northampton Gateway Rail Freight Interchange</t>
  </si>
  <si>
    <t>Chloe Smith: The British Sign Language Report 2022 and implementation of the British Sign Language Act 2022</t>
  </si>
  <si>
    <t xml:space="preserve">Barry Gardiner: Safe asylum routes for Afghan refugees </t>
  </si>
  <si>
    <t xml:space="preserve">Nigel Mills: HMRC enforcement of plastic packaging tax on imports </t>
  </si>
  <si>
    <t>Nigel Mills: HMRC enforcement of plastic packaging tax on imports (cont.)</t>
  </si>
  <si>
    <t xml:space="preserve">Fabian Hamilton: Support for stability in Libya </t>
  </si>
  <si>
    <t xml:space="preserve">Tim Farron: Staffing of railway stations in Cumbria </t>
  </si>
  <si>
    <t xml:space="preserve">Stephen Crabb: Ports and green energy </t>
  </si>
  <si>
    <t>Stephen Crabb: Ports and green energy (cont.)</t>
  </si>
  <si>
    <t xml:space="preserve">Kelly Tolhurst: Business banking and undesignated client accounts </t>
  </si>
  <si>
    <t xml:space="preserve">Stephen Doughty: Hate crime against the LGBT+ community </t>
  </si>
  <si>
    <t>Judith Cummins: two minutes</t>
  </si>
  <si>
    <t>Stephen Doughty: Hate crime against the LGBT+ community (cont.)</t>
  </si>
  <si>
    <t>Vicky Ford: Un Sustaimable Development Goals</t>
  </si>
  <si>
    <t xml:space="preserve">Hannah Bradell: eight minutes </t>
  </si>
  <si>
    <t>Vicky Ford: Un Sustaimable Development Goals (cont.)</t>
  </si>
  <si>
    <t xml:space="preserve">Jim Shannon: Contracts for Difference scheme </t>
  </si>
  <si>
    <t>Martyn Day: Honesty in politics</t>
  </si>
  <si>
    <t xml:space="preserve"> Kate Osborne: IVF provision</t>
  </si>
  <si>
    <t>Mr Gregory Campbell: Oversight of BBC commissioning</t>
  </si>
  <si>
    <t>Margaret Greenwood: Future of the NHS</t>
  </si>
  <si>
    <t>Giles Watling: Importation and sale of foie gras</t>
  </si>
  <si>
    <t>Giles Watling: Importation and sale of foie gras [cont.]</t>
  </si>
  <si>
    <t>Jeremy Corbyn: Funding for parks</t>
  </si>
  <si>
    <t>Siobhan Baillie: Planning considerations for renewable energy providers</t>
  </si>
  <si>
    <t>Tom Randall: World Arthritis Day</t>
  </si>
  <si>
    <t xml:space="preserve">Matt Hancock: Future of horseracing </t>
  </si>
  <si>
    <t xml:space="preserve">Jamie Stone: sustanaibility of rural postal services </t>
  </si>
  <si>
    <t xml:space="preserve">Caroline Ansell: Government support for a circular economy </t>
  </si>
  <si>
    <t>Permitted subjects</t>
  </si>
  <si>
    <t>Deputy Speaker's Statement</t>
  </si>
  <si>
    <t>Election of a Speaker</t>
  </si>
  <si>
    <t>General Government Motion</t>
  </si>
  <si>
    <t>Legislative Grand Committee</t>
  </si>
  <si>
    <t>Legislative Grand Committee (E)</t>
  </si>
  <si>
    <t>Message to attend Her Majesty; Suspension</t>
  </si>
  <si>
    <t>Opposition Motion in Government Time</t>
  </si>
  <si>
    <t>Petitions Committee</t>
  </si>
  <si>
    <t>Private Business</t>
  </si>
  <si>
    <t>Scottish Affairs Committee</t>
  </si>
  <si>
    <t>Tributes to Her late Majesty The Queen</t>
  </si>
  <si>
    <t>MoI times</t>
  </si>
  <si>
    <t>Day value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</si>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</sst>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
    <numFmt numFmtId="166" formatCode="[hh]:mm;@"/>
  </numFmts>
  <fonts count="13">
    <font>
      <sz val="11"/>
      <color theme="1"/>
      <name val="Calibri"/>
      <family val="2"/>
      <scheme val="minor"/>
    </font>
    <font>
      <b/>
      <sz val="11"/>
      <color theme="1"/>
      <name val="Calibri"/>
      <family val="2"/>
      <scheme val="minor"/>
    </font>
    <font>
      <b/>
      <sz val="11"/>
      <color theme="0"/>
      <name val="Calibri"/>
      <family val="2"/>
    </font>
    <font>
      <sz val="8"/>
      <name val="Calibri"/>
      <family val="2"/>
      <scheme val="minor"/>
    </font>
    <font>
      <sz val="11"/>
      <color theme="0"/>
      <name val="Calibri"/>
      <family val="2"/>
      <scheme val="minor"/>
    </font>
    <font>
      <sz val="11"/>
      <color theme="0" tint="-0.34998626667073579"/>
      <name val="Calibri"/>
      <family val="2"/>
      <scheme val="minor"/>
    </font>
    <font>
      <sz val="11"/>
      <name val="Calibri"/>
      <family val="2"/>
      <scheme val="minor"/>
    </font>
    <font>
      <b/>
      <sz val="11"/>
      <name val="Calibri"/>
      <family val="2"/>
      <scheme val="minor"/>
    </font>
    <font>
      <sz val="11"/>
      <name val="Calibri"/>
      <family val="2"/>
    </font>
    <font>
      <b/>
      <sz val="11"/>
      <color theme="0" tint="-0.34998626667073579"/>
      <name val="Calibri"/>
      <family val="2"/>
      <scheme val="minor"/>
    </font>
    <font>
      <sz val="11"/>
      <color rgb="FF333333"/>
      <name val="Calibri"/>
      <family val="2"/>
      <scheme val="minor"/>
    </font>
    <font>
      <sz val="12"/>
      <name val="Calibri"/>
      <family val="2"/>
      <scheme val="minor"/>
    </font>
    <font>
      <sz val="11"/>
      <color rgb="FFFF0000"/>
      <name val="Calibri"/>
      <family val="2"/>
      <scheme val="minor"/>
    </font>
  </fonts>
  <fills count="6">
    <fill>
      <patternFill patternType="none"/>
    </fill>
    <fill>
      <patternFill patternType="gray125"/>
    </fill>
    <fill>
      <patternFill patternType="solid">
        <fgColor theme="4"/>
        <bgColor theme="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
    <border>
      <left/>
      <right/>
      <top/>
      <bottom/>
      <diagonal/>
    </border>
    <border>
      <left/>
      <right/>
      <top style="thin">
        <color theme="4"/>
      </top>
      <bottom/>
      <diagonal/>
    </border>
  </borders>
  <cellStyleXfs count="1">
    <xf numFmtId="0" fontId="0" fillId="0" borderId="0"/>
  </cellStyleXfs>
  <cellXfs count="101">
    <xf numFmtId="0" fontId="0" fillId="0" borderId="0" xfId="0"/>
    <xf numFmtId="0" fontId="0" fillId="0" borderId="0" xfId="0" applyAlignment="1">
      <alignment vertical="top"/>
    </xf>
    <xf numFmtId="0" fontId="0" fillId="0" borderId="0" xfId="0" applyAlignment="1">
      <alignment horizontal="center" vertical="top"/>
    </xf>
    <xf numFmtId="164" fontId="0" fillId="0" borderId="0" xfId="0" applyNumberFormat="1" applyAlignment="1">
      <alignment horizontal="center" vertical="top"/>
    </xf>
    <xf numFmtId="20" fontId="0" fillId="0" borderId="0" xfId="0" applyNumberFormat="1" applyAlignment="1">
      <alignment horizontal="center" vertical="top"/>
    </xf>
    <xf numFmtId="0" fontId="1" fillId="0" borderId="0" xfId="0" applyFont="1"/>
    <xf numFmtId="20" fontId="1" fillId="0" borderId="0" xfId="0" applyNumberFormat="1" applyFont="1" applyAlignment="1">
      <alignment horizontal="center" vertical="top"/>
    </xf>
    <xf numFmtId="165" fontId="0" fillId="0" borderId="0" xfId="0" applyNumberFormat="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center" vertical="top"/>
    </xf>
    <xf numFmtId="20" fontId="2" fillId="0" borderId="0" xfId="0" applyNumberFormat="1" applyFont="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20" fontId="0" fillId="0" borderId="0" xfId="0" applyNumberFormat="1" applyAlignment="1">
      <alignment horizontal="center" vertical="center"/>
    </xf>
    <xf numFmtId="0" fontId="4" fillId="0" borderId="0" xfId="0" applyFont="1" applyAlignment="1">
      <alignment vertical="top"/>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166" fontId="5" fillId="0" borderId="0" xfId="0" applyNumberFormat="1" applyFont="1" applyAlignment="1">
      <alignment horizontal="center" vertical="center"/>
    </xf>
    <xf numFmtId="0" fontId="0" fillId="0" borderId="1" xfId="0" applyBorder="1" applyAlignment="1">
      <alignment vertical="center"/>
    </xf>
    <xf numFmtId="164" fontId="0" fillId="0" borderId="1" xfId="0" applyNumberFormat="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vertical="center" wrapText="1"/>
    </xf>
    <xf numFmtId="166" fontId="5" fillId="0" borderId="1" xfId="0" applyNumberFormat="1" applyFont="1" applyBorder="1" applyAlignment="1">
      <alignment horizontal="center" vertical="center"/>
    </xf>
    <xf numFmtId="0" fontId="0" fillId="0" borderId="1" xfId="0" applyBorder="1" applyAlignment="1">
      <alignment horizontal="center" vertical="center"/>
    </xf>
    <xf numFmtId="0" fontId="2" fillId="2" borderId="0" xfId="0" applyFont="1" applyFill="1" applyAlignment="1">
      <alignment horizontal="center" vertical="top"/>
    </xf>
    <xf numFmtId="20" fontId="2" fillId="2" borderId="0" xfId="0" applyNumberFormat="1" applyFont="1" applyFill="1" applyAlignment="1">
      <alignment horizontal="center" vertical="top"/>
    </xf>
    <xf numFmtId="0" fontId="2" fillId="2" borderId="0" xfId="0" applyFont="1" applyFill="1" applyAlignment="1">
      <alignment vertical="top"/>
    </xf>
    <xf numFmtId="0" fontId="2" fillId="2" borderId="0" xfId="0" applyFont="1" applyFill="1" applyAlignment="1">
      <alignment vertical="top" wrapText="1"/>
    </xf>
    <xf numFmtId="20" fontId="2" fillId="2" borderId="0" xfId="0" applyNumberFormat="1" applyFont="1" applyFill="1" applyAlignment="1">
      <alignment horizontal="center" vertical="top" wrapText="1"/>
    </xf>
    <xf numFmtId="166" fontId="2" fillId="2" borderId="0" xfId="0" applyNumberFormat="1" applyFont="1" applyFill="1" applyAlignment="1">
      <alignment horizontal="center" vertical="top" wrapText="1"/>
    </xf>
    <xf numFmtId="0" fontId="5" fillId="0" borderId="0" xfId="0" applyFont="1" applyAlignment="1">
      <alignment vertical="center"/>
    </xf>
    <xf numFmtId="166" fontId="1" fillId="0" borderId="0" xfId="0" applyNumberFormat="1" applyFont="1" applyAlignment="1">
      <alignment horizontal="center" vertical="top"/>
    </xf>
    <xf numFmtId="0" fontId="2" fillId="0" borderId="0" xfId="0" applyFont="1" applyAlignment="1">
      <alignment horizontal="center" vertical="top" wrapText="1"/>
    </xf>
    <xf numFmtId="1" fontId="1" fillId="0" borderId="0" xfId="0" applyNumberFormat="1" applyFont="1" applyAlignment="1">
      <alignment horizontal="center"/>
    </xf>
    <xf numFmtId="1" fontId="0" fillId="0" borderId="0" xfId="0" applyNumberFormat="1" applyAlignment="1">
      <alignment horizontal="center"/>
    </xf>
    <xf numFmtId="20" fontId="1" fillId="0" borderId="0" xfId="0" applyNumberFormat="1" applyFont="1" applyAlignment="1">
      <alignment horizontal="center"/>
    </xf>
    <xf numFmtId="20" fontId="0" fillId="0" borderId="0" xfId="0" applyNumberFormat="1" applyAlignment="1">
      <alignment horizontal="center"/>
    </xf>
    <xf numFmtId="166" fontId="5" fillId="0" borderId="0" xfId="0" applyNumberFormat="1" applyFont="1" applyAlignment="1">
      <alignment horizontal="center" vertical="top"/>
    </xf>
    <xf numFmtId="165" fontId="5" fillId="0" borderId="0" xfId="0" applyNumberFormat="1" applyFont="1" applyAlignment="1">
      <alignment horizontal="center" vertical="top"/>
    </xf>
    <xf numFmtId="0" fontId="6" fillId="0" borderId="0" xfId="0" applyFont="1"/>
    <xf numFmtId="0" fontId="8" fillId="0" borderId="0" xfId="0" applyFont="1"/>
    <xf numFmtId="0" fontId="0" fillId="3" borderId="0" xfId="0" applyFill="1" applyAlignment="1">
      <alignment horizontal="left" vertical="top" wrapText="1"/>
    </xf>
    <xf numFmtId="20" fontId="6" fillId="3" borderId="0" xfId="0" applyNumberFormat="1" applyFont="1" applyFill="1" applyAlignment="1">
      <alignment horizontal="center" vertical="top"/>
    </xf>
    <xf numFmtId="0" fontId="6" fillId="3" borderId="0" xfId="0" applyFont="1" applyFill="1" applyAlignment="1">
      <alignment horizontal="left" vertical="top" wrapText="1"/>
    </xf>
    <xf numFmtId="0" fontId="7" fillId="3" borderId="0" xfId="0" applyFont="1" applyFill="1" applyAlignment="1">
      <alignment horizontal="center" vertical="top"/>
    </xf>
    <xf numFmtId="164" fontId="7" fillId="3" borderId="0" xfId="0" applyNumberFormat="1" applyFont="1" applyFill="1" applyAlignment="1">
      <alignment horizontal="center" vertical="top"/>
    </xf>
    <xf numFmtId="20" fontId="7" fillId="3" borderId="0" xfId="0" applyNumberFormat="1" applyFont="1" applyFill="1" applyAlignment="1">
      <alignment horizontal="center" vertical="top"/>
    </xf>
    <xf numFmtId="0" fontId="7" fillId="3" borderId="0" xfId="0" applyFont="1" applyFill="1" applyAlignment="1">
      <alignment horizontal="left" vertical="top"/>
    </xf>
    <xf numFmtId="165" fontId="7" fillId="3" borderId="0" xfId="0" applyNumberFormat="1" applyFont="1" applyFill="1" applyAlignment="1">
      <alignment horizontal="center" vertical="top"/>
    </xf>
    <xf numFmtId="166" fontId="7" fillId="3" borderId="0" xfId="0" applyNumberFormat="1" applyFont="1" applyFill="1" applyAlignment="1">
      <alignment horizontal="center" vertical="top"/>
    </xf>
    <xf numFmtId="0" fontId="0" fillId="0" borderId="0" xfId="0" quotePrefix="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164" fontId="1" fillId="3" borderId="0" xfId="0" applyNumberFormat="1" applyFont="1" applyFill="1" applyAlignment="1">
      <alignment horizontal="center" vertical="top"/>
    </xf>
    <xf numFmtId="20" fontId="1" fillId="3" borderId="0" xfId="0" applyNumberFormat="1" applyFont="1" applyFill="1" applyAlignment="1">
      <alignment horizontal="center" vertical="top"/>
    </xf>
    <xf numFmtId="0" fontId="1" fillId="3" borderId="0" xfId="0" applyFont="1" applyFill="1" applyAlignment="1">
      <alignment horizontal="left" vertical="top" wrapText="1"/>
    </xf>
    <xf numFmtId="0" fontId="1" fillId="4" borderId="0" xfId="0" applyFont="1" applyFill="1" applyAlignment="1">
      <alignment horizontal="center" vertical="top"/>
    </xf>
    <xf numFmtId="164" fontId="1" fillId="4" borderId="0" xfId="0" applyNumberFormat="1" applyFont="1" applyFill="1" applyAlignment="1">
      <alignment horizontal="center" vertical="top"/>
    </xf>
    <xf numFmtId="20" fontId="1" fillId="4" borderId="0" xfId="0" applyNumberFormat="1" applyFont="1" applyFill="1" applyAlignment="1">
      <alignment horizontal="center" vertical="top"/>
    </xf>
    <xf numFmtId="0" fontId="1" fillId="4" borderId="0" xfId="0" applyFont="1" applyFill="1" applyAlignment="1">
      <alignment horizontal="left" vertical="top"/>
    </xf>
    <xf numFmtId="0" fontId="1" fillId="4" borderId="0" xfId="0" applyFont="1" applyFill="1" applyAlignment="1">
      <alignment horizontal="left" vertical="top" wrapText="1"/>
    </xf>
    <xf numFmtId="165" fontId="9" fillId="4" borderId="0" xfId="0" applyNumberFormat="1" applyFont="1" applyFill="1" applyAlignment="1">
      <alignment horizontal="center" vertical="top"/>
    </xf>
    <xf numFmtId="166" fontId="9" fillId="4" borderId="0" xfId="0" applyNumberFormat="1" applyFont="1" applyFill="1" applyAlignment="1">
      <alignment horizontal="center" vertical="top"/>
    </xf>
    <xf numFmtId="0" fontId="1" fillId="4" borderId="0" xfId="0" applyFont="1" applyFill="1" applyAlignment="1">
      <alignment vertical="top"/>
    </xf>
    <xf numFmtId="0" fontId="8" fillId="0" borderId="0" xfId="0" applyFont="1" applyAlignment="1">
      <alignment horizontal="left" vertical="center" wrapText="1"/>
    </xf>
    <xf numFmtId="20" fontId="0" fillId="4" borderId="0" xfId="0" applyNumberFormat="1" applyFill="1" applyAlignment="1">
      <alignment horizontal="center" vertical="top"/>
    </xf>
    <xf numFmtId="166" fontId="5" fillId="4" borderId="0" xfId="0" applyNumberFormat="1" applyFont="1" applyFill="1" applyAlignment="1">
      <alignment horizontal="center" vertical="top"/>
    </xf>
    <xf numFmtId="165" fontId="9" fillId="3" borderId="0" xfId="0" applyNumberFormat="1" applyFont="1" applyFill="1" applyAlignment="1">
      <alignment horizontal="center" vertical="top"/>
    </xf>
    <xf numFmtId="0" fontId="1" fillId="0" borderId="0" xfId="0" applyFont="1" applyAlignment="1">
      <alignment vertical="top"/>
    </xf>
    <xf numFmtId="166" fontId="9" fillId="3" borderId="0" xfId="0" applyNumberFormat="1" applyFont="1" applyFill="1" applyAlignment="1">
      <alignment horizontal="center" vertical="top"/>
    </xf>
    <xf numFmtId="0" fontId="1" fillId="3" borderId="0" xfId="0" applyFont="1" applyFill="1" applyAlignment="1">
      <alignment vertical="top"/>
    </xf>
    <xf numFmtId="14" fontId="0" fillId="0" borderId="0" xfId="0" applyNumberFormat="1" applyAlignment="1">
      <alignment horizontal="left" vertical="top" wrapText="1"/>
    </xf>
    <xf numFmtId="0" fontId="7" fillId="4" borderId="0" xfId="0" applyFont="1" applyFill="1" applyAlignment="1">
      <alignment horizontal="center" vertical="top"/>
    </xf>
    <xf numFmtId="164" fontId="7" fillId="4" borderId="0" xfId="0" applyNumberFormat="1" applyFont="1" applyFill="1" applyAlignment="1">
      <alignment horizontal="center" vertical="top"/>
    </xf>
    <xf numFmtId="20" fontId="7" fillId="4" borderId="0" xfId="0" applyNumberFormat="1" applyFont="1" applyFill="1" applyAlignment="1">
      <alignment horizontal="center" vertical="top"/>
    </xf>
    <xf numFmtId="0" fontId="7" fillId="4" borderId="0" xfId="0" applyFont="1" applyFill="1" applyAlignment="1">
      <alignment horizontal="left" vertical="top"/>
    </xf>
    <xf numFmtId="0" fontId="7" fillId="4" borderId="0" xfId="0" applyFont="1" applyFill="1" applyAlignment="1">
      <alignment horizontal="left" vertical="top" wrapText="1"/>
    </xf>
    <xf numFmtId="165" fontId="7" fillId="4" borderId="0" xfId="0" applyNumberFormat="1" applyFont="1" applyFill="1" applyAlignment="1">
      <alignment horizontal="center" vertical="top"/>
    </xf>
    <xf numFmtId="166" fontId="7" fillId="4" borderId="0" xfId="0" applyNumberFormat="1" applyFont="1" applyFill="1" applyAlignment="1">
      <alignment horizontal="center" vertical="top"/>
    </xf>
    <xf numFmtId="0" fontId="7" fillId="4" borderId="0" xfId="0" applyFont="1" applyFill="1" applyAlignment="1">
      <alignment vertical="top"/>
    </xf>
    <xf numFmtId="0" fontId="1" fillId="5" borderId="0" xfId="0" applyFont="1" applyFill="1" applyAlignment="1">
      <alignment horizontal="center" vertical="top"/>
    </xf>
    <xf numFmtId="164" fontId="1" fillId="5" borderId="1" xfId="0" applyNumberFormat="1" applyFont="1" applyFill="1" applyBorder="1" applyAlignment="1">
      <alignment horizontal="center" vertical="top"/>
    </xf>
    <xf numFmtId="20" fontId="1" fillId="5" borderId="0" xfId="0" applyNumberFormat="1" applyFont="1" applyFill="1" applyAlignment="1">
      <alignment horizontal="center" vertical="top"/>
    </xf>
    <xf numFmtId="0" fontId="1" fillId="5" borderId="0" xfId="0" applyFont="1" applyFill="1" applyAlignment="1">
      <alignment horizontal="left" vertical="top"/>
    </xf>
    <xf numFmtId="0" fontId="1" fillId="5" borderId="0" xfId="0" applyFont="1" applyFill="1" applyAlignment="1">
      <alignment horizontal="left" vertical="top" wrapText="1"/>
    </xf>
    <xf numFmtId="165" fontId="9" fillId="5" borderId="0" xfId="0" applyNumberFormat="1" applyFont="1" applyFill="1" applyAlignment="1">
      <alignment horizontal="center" vertical="top"/>
    </xf>
    <xf numFmtId="166" fontId="9" fillId="5" borderId="0" xfId="0" applyNumberFormat="1" applyFont="1" applyFill="1" applyAlignment="1">
      <alignment horizontal="center" vertical="top"/>
    </xf>
    <xf numFmtId="0" fontId="1" fillId="5" borderId="0" xfId="0" applyFont="1" applyFill="1" applyAlignment="1">
      <alignment vertical="top"/>
    </xf>
    <xf numFmtId="164" fontId="1" fillId="5" borderId="0" xfId="0" applyNumberFormat="1" applyFont="1" applyFill="1" applyAlignment="1">
      <alignment horizontal="center" vertical="top"/>
    </xf>
    <xf numFmtId="0" fontId="10" fillId="0" borderId="0" xfId="0" applyFont="1" applyAlignment="1">
      <alignment horizontal="left" vertical="center" wrapText="1"/>
    </xf>
    <xf numFmtId="164" fontId="0" fillId="0" borderId="0" xfId="0" applyNumberFormat="1" applyAlignment="1">
      <alignment horizontal="center" vertical="center"/>
    </xf>
    <xf numFmtId="20" fontId="0" fillId="0" borderId="0" xfId="0" applyNumberFormat="1" applyAlignment="1">
      <alignment horizontal="left" vertical="top" wrapText="1"/>
    </xf>
    <xf numFmtId="165" fontId="9" fillId="0" borderId="0" xfId="0" applyNumberFormat="1" applyFont="1" applyAlignment="1">
      <alignment horizontal="center" vertical="top"/>
    </xf>
    <xf numFmtId="14" fontId="2" fillId="0" borderId="0" xfId="0" applyNumberFormat="1" applyFont="1" applyAlignment="1">
      <alignment horizontal="center" vertical="top"/>
    </xf>
    <xf numFmtId="21" fontId="0" fillId="0" borderId="0" xfId="0" applyNumberFormat="1" applyAlignment="1">
      <alignment horizontal="center" vertical="top"/>
    </xf>
    <xf numFmtId="0" fontId="11" fillId="0" borderId="0" xfId="0" applyFont="1" applyAlignment="1">
      <alignment horizontal="left" vertical="center" wrapText="1"/>
    </xf>
    <xf numFmtId="0" fontId="6" fillId="0" borderId="0" xfId="0" applyFont="1" applyAlignment="1">
      <alignment horizontal="left" vertical="center" wrapText="1"/>
    </xf>
    <xf numFmtId="0" fontId="12" fillId="0" borderId="0" xfId="0" applyFont="1" applyAlignment="1">
      <alignment horizontal="left" vertical="top" wrapText="1"/>
    </xf>
    <xf numFmtId="0" fontId="6" fillId="0" borderId="0" xfId="0" applyFont="1" applyAlignment="1">
      <alignment horizontal="left" vertical="top" wrapText="1"/>
    </xf>
  </cellXfs>
  <cellStyles count="1">
    <cellStyle name="Normal" xfId="0" builtinId="0"/>
  </cellStyles>
  <dxfs count="370">
    <dxf>
      <numFmt numFmtId="1" formatCode="0"/>
      <alignment horizontal="center" textRotation="0" wrapText="0" indent="0" justifyLastLine="0" shrinkToFit="0" readingOrder="0"/>
    </dxf>
    <dxf>
      <numFmt numFmtId="25" formatCode="hh:mm"/>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25" formatCode="hh:mm"/>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i val="0"/>
        <color auto="1"/>
      </font>
      <fill>
        <patternFill>
          <bgColor theme="0" tint="-0.14996795556505021"/>
        </patternFill>
      </fill>
    </dxf>
    <dxf>
      <font>
        <b/>
        <i val="0"/>
        <color auto="1"/>
      </font>
      <fill>
        <patternFill>
          <bgColor theme="0" tint="-0.14996795556505021"/>
        </patternFill>
      </fill>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tint="-0.34998626667073579"/>
        <name val="Calibri"/>
        <family val="2"/>
        <scheme val="minor"/>
      </font>
      <numFmt numFmtId="166"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0" tint="-0.34998626667073579"/>
        <name val="Calibri"/>
        <family val="2"/>
        <scheme val="minor"/>
      </font>
      <numFmt numFmtId="166"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164" formatCode="yyyy\-mm\-dd"/>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theme="0"/>
        <name val="Calibri"/>
        <family val="2"/>
        <scheme val="none"/>
      </font>
      <numFmt numFmtId="25" formatCode="hh:mm"/>
      <fill>
        <patternFill patternType="solid">
          <fgColor theme="4"/>
          <bgColor theme="4"/>
        </patternFill>
      </fill>
      <alignment horizontal="center" vertical="top" textRotation="0" wrapText="1" indent="0" justifyLastLine="0" shrinkToFit="0" readingOrder="0"/>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val="0"/>
        <i val="0"/>
        <strike val="0"/>
        <condense val="0"/>
        <extend val="0"/>
        <outline val="0"/>
        <shadow val="0"/>
        <u val="none"/>
        <vertAlign val="baseline"/>
        <sz val="11"/>
        <color theme="0" tint="-0.34998626667073579"/>
        <name val="Calibri"/>
        <family val="2"/>
        <scheme val="minor"/>
      </font>
      <numFmt numFmtId="166" formatCode="[hh]:mm;@"/>
      <alignment horizontal="center" vertical="top" textRotation="0" wrapText="0" indent="0" justifyLastLine="0" shrinkToFit="0" readingOrder="0"/>
    </dxf>
    <dxf>
      <numFmt numFmtId="166" formatCode="[hh]:mm;@"/>
      <fill>
        <patternFill patternType="solid">
          <fgColor indexed="64"/>
          <bgColor theme="3" tint="0.7999816888943144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h]:mm;@"/>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fill>
        <patternFill patternType="solid">
          <fgColor indexed="64"/>
          <bgColor theme="3" tint="0.79998168889431442"/>
        </patternFill>
      </fill>
      <alignment horizontal="center" vertical="top" textRotation="0" wrapText="0" indent="0" justifyLastLine="0" shrinkToFit="0" readingOrder="0"/>
    </dxf>
    <dxf>
      <font>
        <strike val="0"/>
        <outline val="0"/>
        <shadow val="0"/>
        <u val="none"/>
        <vertAlign val="baseline"/>
        <sz val="11"/>
        <color theme="0" tint="-0.34998626667073579"/>
        <name val="Calibri"/>
        <family val="2"/>
        <scheme val="minor"/>
      </font>
      <numFmt numFmtId="165" formatCode="[h]:mm;@"/>
      <alignment horizontal="center" vertical="top" textRotation="0" wrapText="0" indent="0" justifyLastLine="0" shrinkToFit="0" readingOrder="0"/>
    </dxf>
    <dxf>
      <numFmt numFmtId="0" formatCode="General"/>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horizontal="center" vertical="top" textRotation="0" wrapText="0" indent="0" justifyLastLine="0" shrinkToFit="0" readingOrder="0"/>
    </dxf>
    <dxf>
      <numFmt numFmtId="25" formatCode="hh:mm"/>
      <alignment horizontal="center" vertical="top" textRotation="0" wrapText="0" indent="0" justifyLastLine="0" shrinkToFit="0" readingOrder="0"/>
    </dxf>
    <dxf>
      <alignment horizontal="left" vertical="top" textRotation="0" wrapText="1" indent="0" justifyLastLine="0" shrinkToFit="0" readingOrder="0"/>
    </dxf>
    <dxf>
      <fill>
        <patternFill patternType="solid">
          <fgColor indexed="64"/>
          <bgColor theme="3" tint="0.79998168889431442"/>
        </patternFill>
      </fill>
      <alignment horizontal="left" vertical="top" textRotation="0" wrapText="1" indent="0" justifyLastLine="0" shrinkToFit="0" readingOrder="0"/>
    </dxf>
    <dxf>
      <alignment horizontal="left" vertical="top" textRotation="0" wrapText="1" indent="0" justifyLastLine="0" shrinkToFit="0" readingOrder="0"/>
    </dxf>
    <dxf>
      <fill>
        <patternFill patternType="solid">
          <fgColor indexed="64"/>
          <bgColor theme="3" tint="0.79998168889431442"/>
        </patternFill>
      </fill>
      <alignment horizontal="left" vertical="top" textRotation="0" wrapText="1" indent="0" justifyLastLine="0" shrinkToFit="0" readingOrder="0"/>
    </dxf>
    <dxf>
      <alignment horizontal="left" vertical="top" textRotation="0" wrapText="0" relativeIndent="-1" justifyLastLine="0" shrinkToFit="0" readingOrder="0"/>
    </dxf>
    <dxf>
      <fill>
        <patternFill patternType="solid">
          <fgColor indexed="64"/>
          <bgColor theme="3" tint="0.79998168889431442"/>
        </patternFill>
      </fill>
      <alignment horizontal="left" vertical="top" textRotation="0" wrapText="0" indent="0" justifyLastLine="0" shrinkToFit="0" readingOrder="0"/>
    </dxf>
    <dxf>
      <numFmt numFmtId="25" formatCode="hh:mm"/>
      <alignment horizontal="center" vertical="top" textRotation="0" wrapText="0" indent="0" justifyLastLine="0" shrinkToFit="0" readingOrder="0"/>
    </dxf>
    <dxf>
      <numFmt numFmtId="0" formatCode="General"/>
      <fill>
        <patternFill patternType="solid">
          <fgColor indexed="64"/>
          <bgColor theme="3" tint="0.79998168889431442"/>
        </patternFill>
      </fill>
      <alignment horizontal="center" vertical="top" textRotation="0" wrapText="0" indent="0" justifyLastLine="0" shrinkToFit="0" readingOrder="0"/>
    </dxf>
    <dxf>
      <numFmt numFmtId="164" formatCode="yyyy\-mm\-dd"/>
      <alignment horizontal="center" vertical="top" textRotation="0" wrapText="0" indent="0" justifyLastLine="0" shrinkToFit="0" readingOrder="0"/>
    </dxf>
    <dxf>
      <numFmt numFmtId="0" formatCode="General"/>
      <fill>
        <patternFill patternType="solid">
          <fgColor indexed="64"/>
          <bgColor theme="3" tint="0.79998168889431442"/>
        </patternFill>
      </fill>
      <alignment horizontal="center" vertical="top" textRotation="0" wrapText="0" indent="0" justifyLastLine="0" shrinkToFit="0" readingOrder="0"/>
    </dxf>
    <dxf>
      <alignment horizontal="center" vertical="top" textRotation="0" wrapText="0" indent="0" justifyLastLine="0" shrinkToFit="0" readingOrder="0"/>
    </dxf>
    <dxf>
      <fill>
        <patternFill patternType="solid">
          <fgColor indexed="64"/>
          <bgColor theme="3" tint="0.79998168889431442"/>
        </patternFill>
      </fill>
      <alignment horizontal="center" vertical="top" textRotation="0" wrapText="0" indent="0" justifyLastLine="0" shrinkToFit="0" readingOrder="0"/>
    </dxf>
    <dxf>
      <fill>
        <patternFill patternType="solid">
          <fgColor indexed="64"/>
          <bgColor theme="3" tint="0.79998168889431442"/>
        </patternFill>
      </fill>
      <alignment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B15311-1641-43C8-B1AD-56A2BE85CAF0}" name="ch_table" displayName="ch_table" ref="A1:M3170" headerRowDxfId="317" dataDxfId="316" totalsRowDxfId="315">
  <autoFilter ref="A1:M3170" xr:uid="{0894888D-18E3-41A9-94FD-2545911E0C6F}"/>
  <tableColumns count="13">
    <tableColumn id="1" xr3:uid="{34C653F6-C10F-4D85-BDB0-EB96357C6C43}" name="Day" totalsRowLabel="Total" dataDxfId="313" totalsRowDxfId="314"/>
    <tableColumn id="2" xr3:uid="{028265AB-A4CA-412F-A792-54189A60E94C}" name="Date" dataDxfId="311" totalsRowDxfId="312"/>
    <tableColumn id="3" xr3:uid="{BD2C3EF8-3B6D-4753-A4B2-72B99DD21779}" name="Time" dataDxfId="309" totalsRowDxfId="310"/>
    <tableColumn id="4" xr3:uid="{2609CF3B-F562-4526-874F-8CEE37093260}" name="Subject 1" dataDxfId="307" totalsRowDxfId="308"/>
    <tableColumn id="5" xr3:uid="{A01741FE-F3CA-4741-9102-D815BFEAC8C6}" name="Subject 2" dataDxfId="305" totalsRowDxfId="306"/>
    <tableColumn id="6" xr3:uid="{444607D3-A26B-4186-83C9-9871D094D446}" name="Tags" dataDxfId="303" totalsRowDxfId="304"/>
    <tableColumn id="7" xr3:uid="{FDD33F76-31D2-4F90-A1B6-844D01C7EF03}" name="Duration" dataDxfId="302">
      <calculatedColumnFormula array="1">IF(MIN(ROW(ch_table[[Day]:[AAT session total (cum.)]]))+ROWS(ch_table[[Day]:[AAT session total (cum.)]])-1=ROW(),"",IF(ch_table[[#This Row],[Subject 1]]="House rose","", IF(INDEX(ch_table[[#All],[Time]],ROW()+1)="","",(IF(INDEX(ch_table[[#All],[Time]],ROW()+1)&lt;ch_table[[#This Row],[Time]],INDEX(ch_table[[#All],[Time]],ROW()+1)+1,INDEX(ch_table[[#All],[Time]],ROW()+1))-ch_table[[#This Row],[Time]]))))</calculatedColumnFormula>
    </tableColumn>
    <tableColumn id="22" xr3:uid="{3113162E-55A1-4B54-8ECA-9EBE393AC587}" name="Daily total" dataDxfId="300" totalsRowDxfId="301">
      <calculatedColumnFormula>IF(ch_table[[#This Row],[Subject 1]]&lt;&gt;"House rose", "",SUMIF(ch_table[Day], ch_table[[#This Row],[Day]], ch_table[Duration]))</calculatedColumnFormula>
    </tableColumn>
    <tableColumn id="21" xr3:uid="{C0E31DA4-0CEB-4903-8C7A-773DE18AF26A}" name="Session total (cum.)" dataDxfId="298" totalsRowDxfId="299">
      <calculatedColumnFormula>SUM(INDEX(ch_table[Duration],1):ch_table[[#This Row],[Duration]])</calculatedColumnFormula>
    </tableColumn>
    <tableColumn id="8" xr3:uid="{5C09AFE4-1F6E-4FB8-92F1-72C45E43D23F}" name="MoI" dataDxfId="296" totalsRowDxfId="297">
      <calculatedColumnFormula array="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calculatedColumnFormula>
    </tableColumn>
    <tableColumn id="15" xr3:uid="{DB8DFDFE-7558-4418-9E17-69242C2E5E46}" name="AAT" dataDxfId="294" totalsRowDxfId="295">
      <calculatedColumnFormula array="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calculatedColumnFormula>
    </tableColumn>
    <tableColumn id="19" xr3:uid="{D9C33162-FD2F-4746-90BD-E1759F9D29FA}" name="AAT daily total" dataDxfId="292" totalsRowDxfId="293">
      <calculatedColumnFormula>IF(ch_table[[#This Row],[Subject 1]]&lt;&gt;"House rose", "",SUMIF(ch_table[Day], ch_table[[#This Row],[Day]], ch_table[AAT]))</calculatedColumnFormula>
    </tableColumn>
    <tableColumn id="17" xr3:uid="{B5EC3C48-E0A8-4E70-A2E2-294FC1D2AD4A}" name="AAT session total (cum.)" dataDxfId="290" totalsRowDxfId="291">
      <calculatedColumnFormula>SUM(INDEX(ch_table[AAT],1):ch_table[[#This Row],[AAT]])</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697279-5FFF-4E87-BD1E-842001D76FD0}" name="wh_table" displayName="wh_table" ref="A1:K1127" totalsRowShown="0" headerRowDxfId="23" dataDxfId="22" tableBorderDxfId="21">
  <autoFilter ref="A1:K1127" xr:uid="{19D24B59-44E1-4791-BF3E-97A6C7C763B5}"/>
  <tableColumns count="11">
    <tableColumn id="1" xr3:uid="{741FCF68-A50E-42FD-9738-4EFADA8626E2}" name="Day" dataDxfId="20"/>
    <tableColumn id="2" xr3:uid="{A665C7F6-D3EA-44A5-BECE-7AD81941794E}" name="Date" dataDxfId="19"/>
    <tableColumn id="3" xr3:uid="{04D91DA1-845A-41FE-BE42-2D37ECF26864}" name="Time" dataDxfId="18"/>
    <tableColumn id="4" xr3:uid="{18A8574F-7917-4D4B-9AB8-F29B644C4053}" name="Subject 1" dataDxfId="17"/>
    <tableColumn id="5" xr3:uid="{1BFB57F0-76B0-464A-A1AA-CC7B4F2983B1}" name="Subject 2" dataDxfId="16"/>
    <tableColumn id="7" xr3:uid="{0E4BD740-D22C-447D-8F1A-17B9CAACD3EE}" name="Tags" dataDxfId="15"/>
    <tableColumn id="13" xr3:uid="{D21D1F91-08A7-4D80-A997-B833DD502219}" name="Duration" dataDxfId="14">
      <calculatedColumnFormula array="1">IF(MIN(ROW(wh_table[[Day]:[Adjusted session total (cum.)]]))+ROWS(wh_table[[Day]:[Adjusted session total (cum.)]])-1=ROW(),"",IF(wh_table[[#This Row],[Subject 1]]="Sitting Adjourned","",IF(INDEX(wh_table[[#All],[Time]],ROW()+1)="","",IF(INDEX(wh_table[[#All],[Time]],ROW()+1)&lt;wh_table[[#This Row],[Time]],INDEX(wh_table[[#All],[Time]],ROW()+1)+1,INDEX(wh_table[[#All],[Time]],ROW()+1))-wh_table[[#This Row],[Time]])))</calculatedColumnFormula>
    </tableColumn>
    <tableColumn id="9" xr3:uid="{55F73DC3-A545-4D32-A72C-BEDD5FB639B7}" name="Daily total" dataDxfId="13">
      <calculatedColumnFormula>IF(wh_table[[#This Row],[Subject 1]]&lt;&gt;"Sitting Adjourned", "", SUMIF(wh_table[Day], wh_table[[#This Row],[Day]],wh_table[Duration]))</calculatedColumnFormula>
    </tableColumn>
    <tableColumn id="10" xr3:uid="{9D71B397-7732-4A55-854E-DBF4F0CD48D4}" name="Session total (cum.)" dataDxfId="12">
      <calculatedColumnFormula>SUM(INDEX(wh_table[Duration],1):wh_table[[#This Row],[Duration]])</calculatedColumnFormula>
    </tableColumn>
    <tableColumn id="11" xr3:uid="{38C07AA6-B06F-47EC-8ADC-F8B163A925BA}" name="Adjusted daily total" dataDxfId="11">
      <calculatedColumnFormula>IF(wh_table[[#This Row],[Subject 1]]&lt;&gt;"Sitting Adjourned", "", SUMIFS(wh_table[Duration], wh_table[Day], wh_table[[#This Row],[Day]], wh_table[Tags], "&lt;&gt;[Questions]", wh_table[Tags], "&lt;&gt;[Questions][Divisions]"))</calculatedColumnFormula>
    </tableColumn>
    <tableColumn id="12" xr3:uid="{235D08A6-F1C7-4059-85B4-5B18BCC23F95}" name="Adjusted session total (cum.)" dataDxfId="10">
      <calculatedColumnFormula>IF(wh_table[[#This Row],[Tags]]="[Questions]","",IF(wh_table[[#This Row],[Tags]]="[Questions][Divisions]","",SUMIFS(INDEX(wh_table[Duration],1):wh_table[[#This Row],[Duration]], INDEX(wh_table[Tags],1):wh_table[[#This Row],[Tags]], "&lt;&gt;[Questions]",INDEX(wh_table[Tags],1):wh_table[[#This Row],[Tags]], "&lt;&gt;[Questions][Divisions]")))</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205899-0A9D-4693-8533-1DBF046901D2}" name="ch_subjects" displayName="ch_subjects" ref="A1:A60" totalsRowShown="0" headerRowDxfId="9" dataDxfId="8">
  <autoFilter ref="A1:A60" xr:uid="{636ECD14-7A59-4439-B285-E96ACC17A837}"/>
  <tableColumns count="1">
    <tableColumn id="1" xr3:uid="{D02914AC-BDEF-4407-ABBD-2C663D9D4525}" name="Permitted subjects" dataDxfId="7"/>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AE28C7E-058E-4660-8BD9-B019B45D49E1}" name="wh_subjects" displayName="wh_subjects" ref="A1:A9" totalsRowShown="0" dataDxfId="4">
  <autoFilter ref="A1:A9" xr:uid="{5AF723D2-804C-4697-AC9F-7E5EDF23F203}"/>
  <tableColumns count="1">
    <tableColumn id="1" xr3:uid="{02FAFFA9-F437-45CC-80B4-A658136AA1DE}" name="Permitted subjects" dataDxfId="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850FA3-1132-4FD6-A007-81F62A201B6D}" name="moi_table" displayName="moi_table" ref="A1:B9" totalsRowShown="0" headerRowDxfId="2">
  <autoFilter ref="A1:B9" xr:uid="{19BD53FD-7CB1-4B9A-9B7A-1FB87E67FBE6}"/>
  <tableColumns count="2">
    <tableColumn id="1" xr3:uid="{E6FAAF2A-573C-454F-AB72-36465E05ACC8}" name="MoI times" dataDxfId="1"/>
    <tableColumn id="2" xr3:uid="{9547E09A-9C76-4CD2-B177-E3612E0AF8FB}" name="Day valu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B563-3643-4F57-AA96-8B705BA0B074}">
  <sheetPr codeName="Sheet1"/>
  <dimension ref="A1:XFD3170"/>
  <sheetViews>
    <sheetView zoomScale="96" zoomScaleNormal="100" workbookViewId="0">
      <pane ySplit="1" topLeftCell="A1623" activePane="bottomLeft" state="frozen"/>
      <selection pane="bottomLeft" activeCell="D1625" sqref="D1625"/>
      <selection activeCell="B1" sqref="B1"/>
    </sheetView>
  </sheetViews>
  <sheetFormatPr defaultColWidth="8.85546875" defaultRowHeight="15"/>
  <cols>
    <col min="1" max="1" width="8.85546875" style="2"/>
    <col min="2" max="2" width="11.140625" style="2" bestFit="1" customWidth="1"/>
    <col min="3" max="3" width="15.42578125" style="4" bestFit="1" customWidth="1"/>
    <col min="4" max="4" width="31.7109375" style="8" customWidth="1"/>
    <col min="5" max="5" width="53.140625" style="9" customWidth="1"/>
    <col min="6" max="6" width="11.85546875" style="9" customWidth="1"/>
    <col min="7" max="7" width="15.28515625" style="4" customWidth="1"/>
    <col min="8" max="8" width="12" style="6" customWidth="1"/>
    <col min="9" max="9" width="16.85546875" style="7" customWidth="1"/>
    <col min="10" max="11" width="9.140625" style="6" customWidth="1"/>
    <col min="12" max="12" width="12" style="6" customWidth="1"/>
    <col min="13" max="13" width="10.140625" style="33" customWidth="1"/>
    <col min="14" max="16384" width="8.85546875" style="1"/>
  </cols>
  <sheetData>
    <row r="1" spans="1:13" s="2" customFormat="1" ht="72" customHeight="1">
      <c r="A1" s="10" t="s">
        <v>0</v>
      </c>
      <c r="B1" s="95" t="s">
        <v>1</v>
      </c>
      <c r="C1" s="11" t="s">
        <v>2</v>
      </c>
      <c r="D1" s="12" t="s">
        <v>3</v>
      </c>
      <c r="E1" s="13" t="s">
        <v>4</v>
      </c>
      <c r="F1" s="13" t="s">
        <v>5</v>
      </c>
      <c r="G1" s="12" t="s">
        <v>6</v>
      </c>
      <c r="H1" s="12" t="s">
        <v>7</v>
      </c>
      <c r="I1" s="34" t="s">
        <v>8</v>
      </c>
      <c r="J1" s="10" t="s">
        <v>9</v>
      </c>
      <c r="K1" s="10" t="s">
        <v>10</v>
      </c>
      <c r="L1" s="34" t="s">
        <v>11</v>
      </c>
      <c r="M1" s="34" t="s">
        <v>12</v>
      </c>
    </row>
    <row r="2" spans="1:13">
      <c r="A2" s="2">
        <v>1</v>
      </c>
      <c r="B2" s="3">
        <v>44691</v>
      </c>
      <c r="C2" s="4">
        <v>0.47569444444444442</v>
      </c>
      <c r="D2" s="8" t="s">
        <v>13</v>
      </c>
      <c r="G2" s="4" cm="1">
        <f t="array" ref="G2">IF(MIN(ROW(ch_table[[Day]:[AAT session total (cum.)]]))+ROWS(ch_table[[Day]:[AAT session total (cum.)]])-1=ROW(),"",IF(ch_table[[#This Row],[Subject 1]]="House rose","", IF(INDEX(ch_table[[#All],[Time]],ROW()+1)="","",(IF(INDEX(ch_table[[#All],[Time]],ROW()+1)&lt;ch_table[[#This Row],[Time]],INDEX(ch_table[[#All],[Time]],ROW()+1)+1,INDEX(ch_table[[#All],[Time]],ROW()+1))-ch_table[[#This Row],[Time]]))))</f>
        <v>0.12847222222222221</v>
      </c>
      <c r="H2" s="4" t="str">
        <f>IF(ch_table[[#This Row],[Subject 1]]&lt;&gt;"House rose", "",SUMIF(ch_table[Day], ch_table[[#This Row],[Day]], ch_table[Duration]))</f>
        <v/>
      </c>
      <c r="I2" s="39">
        <f ca="1">SUM(INDEX(ch_table[Duration],1):ch_table[[#This Row],[Duration]])</f>
        <v>0.12847222222222221</v>
      </c>
      <c r="J2" s="4" t="str" cm="1">
        <f t="array" ref="J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 s="4" t="str" cm="1">
        <f t="array" ref="K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 s="4" t="str">
        <f>IF(ch_table[[#This Row],[Subject 1]]&lt;&gt;"House rose", "",SUMIF(ch_table[Day], ch_table[[#This Row],[Day]], ch_table[AAT]))</f>
        <v/>
      </c>
      <c r="M2" s="39">
        <f ca="1">SUM(INDEX(ch_table[AAT],1):ch_table[[#This Row],[AAT]])</f>
        <v>0</v>
      </c>
    </row>
    <row r="3" spans="1:13" ht="15.95">
      <c r="A3" s="2">
        <v>1</v>
      </c>
      <c r="B3" s="3">
        <v>44691</v>
      </c>
      <c r="C3" s="4">
        <v>0.60416666666666663</v>
      </c>
      <c r="D3" s="8" t="s">
        <v>14</v>
      </c>
      <c r="E3" s="9" t="s">
        <v>15</v>
      </c>
      <c r="F3" s="9" t="s">
        <v>16</v>
      </c>
      <c r="G3" s="4" cm="1">
        <f t="array" ref="G3">IF(MIN(ROW(ch_table[[Day]:[AAT session total (cum.)]]))+ROWS(ch_table[[Day]:[AAT session total (cum.)]])-1=ROW(),"",IF(ch_table[[#This Row],[Subject 1]]="House rose","", IF(INDEX(ch_table[[#All],[Time]],ROW()+1)="","",(IF(INDEX(ch_table[[#All],[Time]],ROW()+1)&lt;ch_table[[#This Row],[Time]],INDEX(ch_table[[#All],[Time]],ROW()+1)+1,INDEX(ch_table[[#All],[Time]],ROW()+1))-ch_table[[#This Row],[Time]]))))</f>
        <v>4.8611111111112049E-3</v>
      </c>
      <c r="H3" s="4" t="str">
        <f>IF(ch_table[[#This Row],[Subject 1]]&lt;&gt;"House rose", "",SUMIF(ch_table[Day], ch_table[[#This Row],[Day]], ch_table[Duration]))</f>
        <v/>
      </c>
      <c r="I3" s="39">
        <f ca="1">SUM(INDEX(ch_table[Duration],1):ch_table[[#This Row],[Duration]])</f>
        <v>0.13333333333333341</v>
      </c>
      <c r="J3" s="4" t="str" cm="1">
        <f t="array" ref="J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 s="4" t="str" cm="1">
        <f t="array" ref="K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 s="4" t="str">
        <f>IF(ch_table[[#This Row],[Subject 1]]&lt;&gt;"House rose", "",SUMIF(ch_table[Day], ch_table[[#This Row],[Day]], ch_table[AAT]))</f>
        <v/>
      </c>
      <c r="M3" s="39">
        <f ca="1">SUM(INDEX(ch_table[AAT],1):ch_table[[#This Row],[AAT]])</f>
        <v>0</v>
      </c>
    </row>
    <row r="4" spans="1:13" ht="15.95">
      <c r="A4" s="2">
        <v>1</v>
      </c>
      <c r="B4" s="3">
        <v>44691</v>
      </c>
      <c r="C4" s="4">
        <v>0.60902777777777783</v>
      </c>
      <c r="D4" s="8" t="s">
        <v>17</v>
      </c>
      <c r="E4" s="9" t="s">
        <v>18</v>
      </c>
      <c r="G4" s="4" cm="1">
        <f t="array" ref="G4">IF(MIN(ROW(ch_table[[Day]:[AAT session total (cum.)]]))+ROWS(ch_table[[Day]:[AAT session total (cum.)]])-1=ROW(),"",IF(ch_table[[#This Row],[Subject 1]]="House rose","", IF(INDEX(ch_table[[#All],[Time]],ROW()+1)="","",(IF(INDEX(ch_table[[#All],[Time]],ROW()+1)&lt;ch_table[[#This Row],[Time]],INDEX(ch_table[[#All],[Time]],ROW()+1)+1,INDEX(ch_table[[#All],[Time]],ROW()+1))-ch_table[[#This Row],[Time]]))))</f>
        <v>0.29722222222222217</v>
      </c>
      <c r="H4" s="4" t="str">
        <f>IF(ch_table[[#This Row],[Subject 1]]&lt;&gt;"House rose", "",SUMIF(ch_table[Day], ch_table[[#This Row],[Day]], ch_table[Duration]))</f>
        <v/>
      </c>
      <c r="I4" s="40">
        <f ca="1">SUM(INDEX(ch_table[Duration],1):ch_table[[#This Row],[Duration]])</f>
        <v>0.43055555555555558</v>
      </c>
      <c r="J4" s="4" t="str" cm="1">
        <f t="array" ref="J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 s="4" t="str" cm="1">
        <f t="array" ref="K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 s="4" t="str">
        <f>IF(ch_table[[#This Row],[Subject 1]]&lt;&gt;"House rose", "",SUMIF(ch_table[Day], ch_table[[#This Row],[Day]], ch_table[AAT]))</f>
        <v/>
      </c>
      <c r="M4" s="39">
        <f ca="1">SUM(INDEX(ch_table[AAT],1):ch_table[[#This Row],[AAT]])</f>
        <v>0</v>
      </c>
    </row>
    <row r="5" spans="1:13" ht="15.95">
      <c r="A5" s="2">
        <v>1</v>
      </c>
      <c r="B5" s="3">
        <v>44691</v>
      </c>
      <c r="C5" s="4">
        <v>0.90625</v>
      </c>
      <c r="D5" s="8" t="s">
        <v>19</v>
      </c>
      <c r="E5" s="9" t="s">
        <v>20</v>
      </c>
      <c r="G5" s="4" cm="1">
        <f t="array" ref="G5">IF(MIN(ROW(ch_table[[Day]:[AAT session total (cum.)]]))+ROWS(ch_table[[Day]:[AAT session total (cum.)]])-1=ROW(),"",IF(ch_table[[#This Row],[Subject 1]]="House rose","", IF(INDEX(ch_table[[#All],[Time]],ROW()+1)="","",(IF(INDEX(ch_table[[#All],[Time]],ROW()+1)&lt;ch_table[[#This Row],[Time]],INDEX(ch_table[[#All],[Time]],ROW()+1)+1,INDEX(ch_table[[#All],[Time]],ROW()+1))-ch_table[[#This Row],[Time]]))))</f>
        <v>2.9861111111111005E-2</v>
      </c>
      <c r="H5" s="4" t="str">
        <f>IF(ch_table[[#This Row],[Subject 1]]&lt;&gt;"House rose", "",SUMIF(ch_table[Day], ch_table[[#This Row],[Day]], ch_table[Duration]))</f>
        <v/>
      </c>
      <c r="I5" s="40">
        <f ca="1">SUM(INDEX(ch_table[Duration],1):ch_table[[#This Row],[Duration]])</f>
        <v>0.46041666666666659</v>
      </c>
      <c r="J5" s="4" t="str" cm="1">
        <f t="array" ref="J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 s="4" t="str" cm="1">
        <f t="array" ref="K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 s="4" t="str">
        <f>IF(ch_table[[#This Row],[Subject 1]]&lt;&gt;"House rose", "",SUMIF(ch_table[Day], ch_table[[#This Row],[Day]], ch_table[AAT]))</f>
        <v/>
      </c>
      <c r="M5" s="39">
        <f ca="1">SUM(INDEX(ch_table[AAT],1):ch_table[[#This Row],[AAT]])</f>
        <v>0</v>
      </c>
    </row>
    <row r="6" spans="1:13">
      <c r="A6" s="46">
        <v>1</v>
      </c>
      <c r="B6" s="47">
        <v>44691</v>
      </c>
      <c r="C6" s="48">
        <v>0.93611111111111101</v>
      </c>
      <c r="D6" s="49" t="s">
        <v>21</v>
      </c>
      <c r="E6" s="43"/>
      <c r="F6" s="45"/>
      <c r="G6" s="44" t="str" cm="1">
        <f t="array" ref="G6">IF(MIN(ROW(ch_table[[Day]:[AAT session total (cum.)]]))+ROWS(ch_table[[Day]:[AAT session total (cum.)]])-1=ROW(),"",IF(ch_table[[#This Row],[Subject 1]]="House rose","", IF(INDEX(ch_table[[#All],[Time]],ROW()+1)="","",(IF(INDEX(ch_table[[#All],[Time]],ROW()+1)&lt;ch_table[[#This Row],[Time]],INDEX(ch_table[[#All],[Time]],ROW()+1)+1,INDEX(ch_table[[#All],[Time]],ROW()+1))-ch_table[[#This Row],[Time]]))))</f>
        <v/>
      </c>
      <c r="H6" s="48">
        <f>IF(ch_table[[#This Row],[Subject 1]]&lt;&gt;"House rose", "",SUMIF(ch_table[Day], ch_table[[#This Row],[Day]], ch_table[Duration]))</f>
        <v>0.46041666666666659</v>
      </c>
      <c r="I6" s="50">
        <f ca="1">SUM(INDEX(ch_table[Duration],1):ch_table[[#This Row],[Duration]])</f>
        <v>0.46041666666666659</v>
      </c>
      <c r="J6" s="48" t="str" cm="1">
        <f t="array" ref="J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6" s="48" t="str" cm="1">
        <f t="array" ref="K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 s="48">
        <f>IF(ch_table[[#This Row],[Subject 1]]&lt;&gt;"House rose", "",SUMIF(ch_table[Day], ch_table[[#This Row],[Day]], ch_table[AAT]))</f>
        <v>0</v>
      </c>
      <c r="M6" s="51">
        <f ca="1">SUM(INDEX(ch_table[AAT],1):ch_table[[#This Row],[AAT]])</f>
        <v>0</v>
      </c>
    </row>
    <row r="7" spans="1:13">
      <c r="A7" s="2">
        <v>2</v>
      </c>
      <c r="B7" s="3">
        <v>44692</v>
      </c>
      <c r="C7" s="4">
        <v>0.47916666666666669</v>
      </c>
      <c r="D7" s="8" t="s">
        <v>22</v>
      </c>
      <c r="G7" s="4" cm="1">
        <f t="array" ref="G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 s="4" t="str">
        <f>IF(ch_table[[#This Row],[Subject 1]]&lt;&gt;"House rose", "",SUMIF(ch_table[Day], ch_table[[#This Row],[Day]], ch_table[Duration]))</f>
        <v/>
      </c>
      <c r="I7" s="40">
        <f ca="1">SUM(INDEX(ch_table[Duration],1):ch_table[[#This Row],[Duration]])</f>
        <v>0.46249999999999991</v>
      </c>
      <c r="J7" s="4" cm="1">
        <f t="array" ref="J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 s="4" t="str" cm="1">
        <f t="array" ref="K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 s="4" t="str">
        <f>IF(ch_table[[#This Row],[Subject 1]]&lt;&gt;"House rose", "",SUMIF(ch_table[Day], ch_table[[#This Row],[Day]], ch_table[AAT]))</f>
        <v/>
      </c>
      <c r="M7" s="39">
        <f ca="1">SUM(INDEX(ch_table[AAT],1):ch_table[[#This Row],[AAT]])</f>
        <v>0</v>
      </c>
    </row>
    <row r="8" spans="1:13" ht="48">
      <c r="A8" s="2">
        <v>2</v>
      </c>
      <c r="B8" s="3">
        <v>44692</v>
      </c>
      <c r="C8" s="4">
        <v>0.48125000000000001</v>
      </c>
      <c r="D8" s="8" t="s">
        <v>23</v>
      </c>
      <c r="E8" s="9" t="s">
        <v>24</v>
      </c>
      <c r="F8" s="9" t="s">
        <v>16</v>
      </c>
      <c r="G8" s="4" cm="1">
        <f t="array" ref="G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8" s="4" t="str">
        <f>IF(ch_table[[#This Row],[Subject 1]]&lt;&gt;"House rose", "",SUMIF(ch_table[Day], ch_table[[#This Row],[Day]], ch_table[Duration]))</f>
        <v/>
      </c>
      <c r="I8" s="40">
        <f ca="1">SUM(INDEX(ch_table[Duration],1):ch_table[[#This Row],[Duration]])</f>
        <v>0.4638888888888888</v>
      </c>
      <c r="J8" s="4" cm="1">
        <f t="array" ref="J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 s="4" t="str" cm="1">
        <f t="array" ref="K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 s="4" t="str">
        <f>IF(ch_table[[#This Row],[Subject 1]]&lt;&gt;"House rose", "",SUMIF(ch_table[Day], ch_table[[#This Row],[Day]], ch_table[AAT]))</f>
        <v/>
      </c>
      <c r="M8" s="39">
        <f ca="1">SUM(INDEX(ch_table[AAT],1):ch_table[[#This Row],[AAT]])</f>
        <v>0</v>
      </c>
    </row>
    <row r="9" spans="1:13" ht="32.1">
      <c r="A9" s="2">
        <v>2</v>
      </c>
      <c r="B9" s="3">
        <v>44692</v>
      </c>
      <c r="C9" s="4">
        <v>0.4826388888888889</v>
      </c>
      <c r="D9" s="8" t="s">
        <v>25</v>
      </c>
      <c r="E9" s="9" t="s">
        <v>26</v>
      </c>
      <c r="G9" s="4" cm="1">
        <f t="array" ref="G9">IF(MIN(ROW(ch_table[[Day]:[AAT session total (cum.)]]))+ROWS(ch_table[[Day]:[AAT session total (cum.)]])-1=ROW(),"",IF(ch_table[[#This Row],[Subject 1]]="House rose","", IF(INDEX(ch_table[[#All],[Time]],ROW()+1)="","",(IF(INDEX(ch_table[[#All],[Time]],ROW()+1)&lt;ch_table[[#This Row],[Time]],INDEX(ch_table[[#All],[Time]],ROW()+1)+1,INDEX(ch_table[[#All],[Time]],ROW()+1))-ch_table[[#This Row],[Time]]))))</f>
        <v>2.2916666666666641E-2</v>
      </c>
      <c r="H9" s="4" t="str">
        <f>IF(ch_table[[#This Row],[Subject 1]]&lt;&gt;"House rose", "",SUMIF(ch_table[Day], ch_table[[#This Row],[Day]], ch_table[Duration]))</f>
        <v/>
      </c>
      <c r="I9" s="40">
        <f ca="1">SUM(INDEX(ch_table[Duration],1):ch_table[[#This Row],[Duration]])</f>
        <v>0.48680555555555544</v>
      </c>
      <c r="J9" s="4" cm="1">
        <f t="array" ref="J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 s="4" t="str" cm="1">
        <f t="array" ref="K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 s="4" t="str">
        <f>IF(ch_table[[#This Row],[Subject 1]]&lt;&gt;"House rose", "",SUMIF(ch_table[Day], ch_table[[#This Row],[Day]], ch_table[AAT]))</f>
        <v/>
      </c>
      <c r="M9" s="39">
        <f ca="1">SUM(INDEX(ch_table[AAT],1):ch_table[[#This Row],[AAT]])</f>
        <v>0</v>
      </c>
    </row>
    <row r="10" spans="1:13" ht="32.1">
      <c r="A10" s="2">
        <v>2</v>
      </c>
      <c r="B10" s="3">
        <v>44692</v>
      </c>
      <c r="C10" s="4">
        <v>0.50555555555555554</v>
      </c>
      <c r="D10" s="8" t="s">
        <v>25</v>
      </c>
      <c r="E10" s="9" t="s">
        <v>27</v>
      </c>
      <c r="G10" s="4" cm="1">
        <f t="array" ref="G1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0" s="4" t="str">
        <f>IF(ch_table[[#This Row],[Subject 1]]&lt;&gt;"House rose", "",SUMIF(ch_table[Day], ch_table[[#This Row],[Day]], ch_table[Duration]))</f>
        <v/>
      </c>
      <c r="I10" s="40">
        <f ca="1">SUM(INDEX(ch_table[Duration],1):ch_table[[#This Row],[Duration]])</f>
        <v>0.50416666666666665</v>
      </c>
      <c r="J10" s="4" cm="1">
        <f t="array" ref="J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 s="4" t="str" cm="1">
        <f t="array" ref="K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 s="4" t="str">
        <f>IF(ch_table[[#This Row],[Subject 1]]&lt;&gt;"House rose", "",SUMIF(ch_table[Day], ch_table[[#This Row],[Day]], ch_table[AAT]))</f>
        <v/>
      </c>
      <c r="M10" s="39">
        <f ca="1">SUM(INDEX(ch_table[AAT],1):ch_table[[#This Row],[AAT]])</f>
        <v>0</v>
      </c>
    </row>
    <row r="11" spans="1:13" ht="15.95">
      <c r="A11" s="2">
        <v>2</v>
      </c>
      <c r="B11" s="3">
        <v>44692</v>
      </c>
      <c r="C11" s="4">
        <v>0.5229166666666667</v>
      </c>
      <c r="D11" s="8" t="s">
        <v>17</v>
      </c>
      <c r="E11" s="9" t="s">
        <v>28</v>
      </c>
      <c r="G11" s="4" cm="1">
        <f t="array" ref="G11">IF(MIN(ROW(ch_table[[Day]:[AAT session total (cum.)]]))+ROWS(ch_table[[Day]:[AAT session total (cum.)]])-1=ROW(),"",IF(ch_table[[#This Row],[Subject 1]]="House rose","", IF(INDEX(ch_table[[#All],[Time]],ROW()+1)="","",(IF(INDEX(ch_table[[#All],[Time]],ROW()+1)&lt;ch_table[[#This Row],[Time]],INDEX(ch_table[[#All],[Time]],ROW()+1)+1,INDEX(ch_table[[#All],[Time]],ROW()+1))-ch_table[[#This Row],[Time]]))))</f>
        <v>0.26666666666666661</v>
      </c>
      <c r="H11" s="4" t="str">
        <f>IF(ch_table[[#This Row],[Subject 1]]&lt;&gt;"House rose", "",SUMIF(ch_table[Day], ch_table[[#This Row],[Day]], ch_table[Duration]))</f>
        <v/>
      </c>
      <c r="I11" s="40">
        <f ca="1">SUM(INDEX(ch_table[Duration],1):ch_table[[#This Row],[Duration]])</f>
        <v>0.77083333333333326</v>
      </c>
      <c r="J11" s="4" cm="1">
        <f t="array" ref="J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 s="4" t="str" cm="1">
        <f t="array" ref="K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 s="4" t="str">
        <f>IF(ch_table[[#This Row],[Subject 1]]&lt;&gt;"House rose", "",SUMIF(ch_table[Day], ch_table[[#This Row],[Day]], ch_table[AAT]))</f>
        <v/>
      </c>
      <c r="M11" s="39">
        <f ca="1">SUM(INDEX(ch_table[AAT],1):ch_table[[#This Row],[AAT]])</f>
        <v>0</v>
      </c>
    </row>
    <row r="12" spans="1:13" ht="15.95">
      <c r="A12" s="2">
        <v>2</v>
      </c>
      <c r="B12" s="3">
        <v>44692</v>
      </c>
      <c r="C12" s="4">
        <v>0.7895833333333333</v>
      </c>
      <c r="D12" s="8" t="s">
        <v>19</v>
      </c>
      <c r="E12" s="9" t="s">
        <v>29</v>
      </c>
      <c r="G12" s="4" cm="1">
        <f t="array" ref="G12">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2" s="4" t="str">
        <f>IF(ch_table[[#This Row],[Subject 1]]&lt;&gt;"House rose", "",SUMIF(ch_table[Day], ch_table[[#This Row],[Day]], ch_table[Duration]))</f>
        <v/>
      </c>
      <c r="I12" s="40">
        <f ca="1">SUM(INDEX(ch_table[Duration],1):ch_table[[#This Row],[Duration]])</f>
        <v>0.79305555555555551</v>
      </c>
      <c r="J12" s="4" cm="1">
        <f t="array" ref="J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 s="4" cm="1">
        <f t="array" ref="K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2" s="4" t="str">
        <f>IF(ch_table[[#This Row],[Subject 1]]&lt;&gt;"House rose", "",SUMIF(ch_table[Day], ch_table[[#This Row],[Day]], ch_table[AAT]))</f>
        <v/>
      </c>
      <c r="M12" s="39">
        <f ca="1">SUM(INDEX(ch_table[AAT],1):ch_table[[#This Row],[AAT]])</f>
        <v>2.0138888888888928E-2</v>
      </c>
    </row>
    <row r="13" spans="1:13">
      <c r="A13" s="46">
        <v>2</v>
      </c>
      <c r="B13" s="47">
        <v>44692</v>
      </c>
      <c r="C13" s="48">
        <v>0.81180555555555556</v>
      </c>
      <c r="D13" s="49" t="s">
        <v>21</v>
      </c>
      <c r="E13" s="43"/>
      <c r="F13" s="45"/>
      <c r="G13" s="44" t="str" cm="1">
        <f t="array" ref="G13">IF(MIN(ROW(ch_table[[Day]:[AAT session total (cum.)]]))+ROWS(ch_table[[Day]:[AAT session total (cum.)]])-1=ROW(),"",IF(ch_table[[#This Row],[Subject 1]]="House rose","", IF(INDEX(ch_table[[#All],[Time]],ROW()+1)="","",(IF(INDEX(ch_table[[#All],[Time]],ROW()+1)&lt;ch_table[[#This Row],[Time]],INDEX(ch_table[[#All],[Time]],ROW()+1)+1,INDEX(ch_table[[#All],[Time]],ROW()+1))-ch_table[[#This Row],[Time]]))))</f>
        <v/>
      </c>
      <c r="H13" s="48">
        <f>IF(ch_table[[#This Row],[Subject 1]]&lt;&gt;"House rose", "",SUMIF(ch_table[Day], ch_table[[#This Row],[Day]], ch_table[Duration]))</f>
        <v>0.33263888888888887</v>
      </c>
      <c r="I13" s="50">
        <f ca="1">SUM(INDEX(ch_table[Duration],1):ch_table[[#This Row],[Duration]])</f>
        <v>0.79305555555555551</v>
      </c>
      <c r="J13" s="48" cm="1">
        <f t="array" ref="J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 s="48" t="str" cm="1">
        <f t="array" ref="K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 s="48">
        <f>IF(ch_table[[#This Row],[Subject 1]]&lt;&gt;"House rose", "",SUMIF(ch_table[Day], ch_table[[#This Row],[Day]], ch_table[AAT]))</f>
        <v>2.0138888888888928E-2</v>
      </c>
      <c r="M13" s="51">
        <f ca="1">SUM(INDEX(ch_table[AAT],1):ch_table[[#This Row],[AAT]])</f>
        <v>2.0138888888888928E-2</v>
      </c>
    </row>
    <row r="14" spans="1:13">
      <c r="A14" s="2">
        <v>3</v>
      </c>
      <c r="B14" s="3">
        <v>44693</v>
      </c>
      <c r="C14" s="4">
        <v>0.39583333333333331</v>
      </c>
      <c r="D14" s="8" t="s">
        <v>22</v>
      </c>
      <c r="G14" s="4" cm="1">
        <f t="array" ref="G14">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4" s="4" t="str">
        <f>IF(ch_table[[#This Row],[Subject 1]]&lt;&gt;"House rose", "",SUMIF(ch_table[Day], ch_table[[#This Row],[Day]], ch_table[Duration]))</f>
        <v/>
      </c>
      <c r="I14" s="40">
        <f ca="1">SUM(INDEX(ch_table[Duration],1):ch_table[[#This Row],[Duration]])</f>
        <v>0.79513888888888884</v>
      </c>
      <c r="J14" s="4" cm="1">
        <f t="array" ref="J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 s="4" t="str" cm="1">
        <f t="array" ref="K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 s="4" t="str">
        <f>IF(ch_table[[#This Row],[Subject 1]]&lt;&gt;"House rose", "",SUMIF(ch_table[Day], ch_table[[#This Row],[Day]], ch_table[AAT]))</f>
        <v/>
      </c>
      <c r="M14" s="39">
        <f ca="1">SUM(INDEX(ch_table[AAT],1):ch_table[[#This Row],[AAT]])</f>
        <v>2.0138888888888928E-2</v>
      </c>
    </row>
    <row r="15" spans="1:13" ht="48">
      <c r="A15" s="2">
        <v>3</v>
      </c>
      <c r="B15" s="3">
        <v>44693</v>
      </c>
      <c r="C15" s="4">
        <v>0.3979166666666667</v>
      </c>
      <c r="D15" s="8" t="s">
        <v>25</v>
      </c>
      <c r="E15" s="9" t="s">
        <v>30</v>
      </c>
      <c r="G15" s="4" cm="1">
        <f t="array" ref="G15">IF(MIN(ROW(ch_table[[Day]:[AAT session total (cum.)]]))+ROWS(ch_table[[Day]:[AAT session total (cum.)]])-1=ROW(),"",IF(ch_table[[#This Row],[Subject 1]]="House rose","", IF(INDEX(ch_table[[#All],[Time]],ROW()+1)="","",(IF(INDEX(ch_table[[#All],[Time]],ROW()+1)&lt;ch_table[[#This Row],[Time]],INDEX(ch_table[[#All],[Time]],ROW()+1)+1,INDEX(ch_table[[#All],[Time]],ROW()+1))-ch_table[[#This Row],[Time]]))))</f>
        <v>2.3611111111111083E-2</v>
      </c>
      <c r="H15" s="4" t="str">
        <f>IF(ch_table[[#This Row],[Subject 1]]&lt;&gt;"House rose", "",SUMIF(ch_table[Day], ch_table[[#This Row],[Day]], ch_table[Duration]))</f>
        <v/>
      </c>
      <c r="I15" s="40">
        <f ca="1">SUM(INDEX(ch_table[Duration],1):ch_table[[#This Row],[Duration]])</f>
        <v>0.81874999999999987</v>
      </c>
      <c r="J15" s="4" cm="1">
        <f t="array" ref="J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 s="4" t="str" cm="1">
        <f t="array" ref="K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 s="4" t="str">
        <f>IF(ch_table[[#This Row],[Subject 1]]&lt;&gt;"House rose", "",SUMIF(ch_table[Day], ch_table[[#This Row],[Day]], ch_table[AAT]))</f>
        <v/>
      </c>
      <c r="M15" s="39">
        <f ca="1">SUM(INDEX(ch_table[AAT],1):ch_table[[#This Row],[AAT]])</f>
        <v>2.0138888888888928E-2</v>
      </c>
    </row>
    <row r="16" spans="1:13" ht="48">
      <c r="A16" s="2">
        <v>3</v>
      </c>
      <c r="B16" s="3">
        <v>44693</v>
      </c>
      <c r="C16" s="4">
        <v>0.42152777777777778</v>
      </c>
      <c r="D16" s="8" t="s">
        <v>25</v>
      </c>
      <c r="E16" s="9" t="s">
        <v>31</v>
      </c>
      <c r="G16" s="4" cm="1">
        <f t="array" ref="G16">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6" s="4" t="str">
        <f>IF(ch_table[[#This Row],[Subject 1]]&lt;&gt;"House rose", "",SUMIF(ch_table[Day], ch_table[[#This Row],[Day]], ch_table[Duration]))</f>
        <v/>
      </c>
      <c r="I16" s="40">
        <f ca="1">SUM(INDEX(ch_table[Duration],1):ch_table[[#This Row],[Duration]])</f>
        <v>0.83402777777777759</v>
      </c>
      <c r="J16" s="4" cm="1">
        <f t="array" ref="J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 s="4" t="str" cm="1">
        <f t="array" ref="K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 s="4" t="str">
        <f>IF(ch_table[[#This Row],[Subject 1]]&lt;&gt;"House rose", "",SUMIF(ch_table[Day], ch_table[[#This Row],[Day]], ch_table[AAT]))</f>
        <v/>
      </c>
      <c r="M16" s="39">
        <f ca="1">SUM(INDEX(ch_table[AAT],1):ch_table[[#This Row],[AAT]])</f>
        <v>2.0138888888888928E-2</v>
      </c>
    </row>
    <row r="17" spans="1:13" ht="15.95">
      <c r="A17" s="2">
        <v>3</v>
      </c>
      <c r="B17" s="3">
        <v>44693</v>
      </c>
      <c r="C17" s="4">
        <v>0.4368055555555555</v>
      </c>
      <c r="D17" s="8" t="s">
        <v>32</v>
      </c>
      <c r="E17" s="9" t="s">
        <v>33</v>
      </c>
      <c r="G17" s="4" cm="1">
        <f t="array" ref="G1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7" s="4" t="str">
        <f>IF(ch_table[[#This Row],[Subject 1]]&lt;&gt;"House rose", "",SUMIF(ch_table[Day], ch_table[[#This Row],[Day]], ch_table[Duration]))</f>
        <v/>
      </c>
      <c r="I17" s="40">
        <f ca="1">SUM(INDEX(ch_table[Duration],1):ch_table[[#This Row],[Duration]])</f>
        <v>0.86249999999999982</v>
      </c>
      <c r="J17" s="4" cm="1">
        <f t="array" ref="J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 s="4" t="str" cm="1">
        <f t="array" ref="K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 s="4" t="str">
        <f>IF(ch_table[[#This Row],[Subject 1]]&lt;&gt;"House rose", "",SUMIF(ch_table[Day], ch_table[[#This Row],[Day]], ch_table[AAT]))</f>
        <v/>
      </c>
      <c r="M17" s="39">
        <f ca="1">SUM(INDEX(ch_table[AAT],1):ch_table[[#This Row],[AAT]])</f>
        <v>2.0138888888888928E-2</v>
      </c>
    </row>
    <row r="18" spans="1:13" ht="15.95">
      <c r="A18" s="2">
        <v>3</v>
      </c>
      <c r="B18" s="3">
        <v>44693</v>
      </c>
      <c r="C18" s="4">
        <v>0.46527777777777773</v>
      </c>
      <c r="D18" s="8" t="s">
        <v>17</v>
      </c>
      <c r="E18" s="9" t="s">
        <v>34</v>
      </c>
      <c r="G18" s="4" cm="1">
        <f t="array" ref="G18">IF(MIN(ROW(ch_table[[Day]:[AAT session total (cum.)]]))+ROWS(ch_table[[Day]:[AAT session total (cum.)]])-1=ROW(),"",IF(ch_table[[#This Row],[Subject 1]]="House rose","", IF(INDEX(ch_table[[#All],[Time]],ROW()+1)="","",(IF(INDEX(ch_table[[#All],[Time]],ROW()+1)&lt;ch_table[[#This Row],[Time]],INDEX(ch_table[[#All],[Time]],ROW()+1)+1,INDEX(ch_table[[#All],[Time]],ROW()+1))-ch_table[[#This Row],[Time]]))))</f>
        <v>0.2326388888888889</v>
      </c>
      <c r="H18" s="4" t="str">
        <f>IF(ch_table[[#This Row],[Subject 1]]&lt;&gt;"House rose", "",SUMIF(ch_table[Day], ch_table[[#This Row],[Day]], ch_table[Duration]))</f>
        <v/>
      </c>
      <c r="I18" s="40">
        <f ca="1">SUM(INDEX(ch_table[Duration],1):ch_table[[#This Row],[Duration]])</f>
        <v>1.0951388888888887</v>
      </c>
      <c r="J18" s="4" cm="1">
        <f t="array" ref="J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 s="4" t="str" cm="1">
        <f t="array" ref="K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 s="4" t="str">
        <f>IF(ch_table[[#This Row],[Subject 1]]&lt;&gt;"House rose", "",SUMIF(ch_table[Day], ch_table[[#This Row],[Day]], ch_table[AAT]))</f>
        <v/>
      </c>
      <c r="M18" s="39">
        <f ca="1">SUM(INDEX(ch_table[AAT],1):ch_table[[#This Row],[AAT]])</f>
        <v>2.0138888888888928E-2</v>
      </c>
    </row>
    <row r="19" spans="1:13" ht="15.95">
      <c r="A19" s="2">
        <v>3</v>
      </c>
      <c r="B19" s="3">
        <v>44693</v>
      </c>
      <c r="C19" s="4">
        <v>0.69791666666666663</v>
      </c>
      <c r="D19" s="8" t="s">
        <v>19</v>
      </c>
      <c r="E19" s="9" t="s">
        <v>35</v>
      </c>
      <c r="G19" s="4" cm="1">
        <f t="array" ref="G19">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9" s="4" t="str">
        <f>IF(ch_table[[#This Row],[Subject 1]]&lt;&gt;"House rose", "",SUMIF(ch_table[Day], ch_table[[#This Row],[Day]], ch_table[Duration]))</f>
        <v/>
      </c>
      <c r="I19" s="40">
        <f ca="1">SUM(INDEX(ch_table[Duration],1):ch_table[[#This Row],[Duration]])</f>
        <v>1.1159722222222221</v>
      </c>
      <c r="J19" s="4" cm="1">
        <f t="array" ref="J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 s="4" cm="1">
        <f t="array" ref="K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1.041666666666663E-2</v>
      </c>
      <c r="L19" s="4" t="str">
        <f>IF(ch_table[[#This Row],[Subject 1]]&lt;&gt;"House rose", "",SUMIF(ch_table[Day], ch_table[[#This Row],[Day]], ch_table[AAT]))</f>
        <v/>
      </c>
      <c r="M19" s="39">
        <f ca="1">SUM(INDEX(ch_table[AAT],1):ch_table[[#This Row],[AAT]])</f>
        <v>3.0555555555555558E-2</v>
      </c>
    </row>
    <row r="20" spans="1:13">
      <c r="A20" s="46">
        <v>3</v>
      </c>
      <c r="B20" s="47">
        <v>44693</v>
      </c>
      <c r="C20" s="48">
        <v>0.71875</v>
      </c>
      <c r="D20" s="49" t="s">
        <v>21</v>
      </c>
      <c r="E20" s="43"/>
      <c r="F20" s="45"/>
      <c r="G20" s="44" t="str" cm="1">
        <f t="array" ref="G20">IF(MIN(ROW(ch_table[[Day]:[AAT session total (cum.)]]))+ROWS(ch_table[[Day]:[AAT session total (cum.)]])-1=ROW(),"",IF(ch_table[[#This Row],[Subject 1]]="House rose","", IF(INDEX(ch_table[[#All],[Time]],ROW()+1)="","",(IF(INDEX(ch_table[[#All],[Time]],ROW()+1)&lt;ch_table[[#This Row],[Time]],INDEX(ch_table[[#All],[Time]],ROW()+1)+1,INDEX(ch_table[[#All],[Time]],ROW()+1))-ch_table[[#This Row],[Time]]))))</f>
        <v/>
      </c>
      <c r="H20" s="48">
        <f>IF(ch_table[[#This Row],[Subject 1]]&lt;&gt;"House rose", "",SUMIF(ch_table[Day], ch_table[[#This Row],[Day]], ch_table[Duration]))</f>
        <v>0.32291666666666669</v>
      </c>
      <c r="I20" s="50">
        <f ca="1">SUM(INDEX(ch_table[Duration],1):ch_table[[#This Row],[Duration]])</f>
        <v>1.1159722222222221</v>
      </c>
      <c r="J20" s="48" cm="1">
        <f t="array" ref="J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 s="48" t="str" cm="1">
        <f t="array" ref="K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 s="48">
        <f>IF(ch_table[[#This Row],[Subject 1]]&lt;&gt;"House rose", "",SUMIF(ch_table[Day], ch_table[[#This Row],[Day]], ch_table[AAT]))</f>
        <v>1.041666666666663E-2</v>
      </c>
      <c r="M20" s="51">
        <f ca="1">SUM(INDEX(ch_table[AAT],1):ch_table[[#This Row],[AAT]])</f>
        <v>3.0555555555555558E-2</v>
      </c>
    </row>
    <row r="21" spans="1:13">
      <c r="A21" s="2">
        <v>4</v>
      </c>
      <c r="B21" s="3">
        <v>44697</v>
      </c>
      <c r="C21" s="4">
        <v>0.60416666666666663</v>
      </c>
      <c r="D21" s="8" t="s">
        <v>22</v>
      </c>
      <c r="G21" s="4" cm="1">
        <f t="array" ref="G21">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21" s="4" t="str">
        <f>IF(ch_table[[#This Row],[Subject 1]]&lt;&gt;"House rose", "",SUMIF(ch_table[Day], ch_table[[#This Row],[Day]], ch_table[Duration]))</f>
        <v/>
      </c>
      <c r="I21" s="40">
        <f ca="1">SUM(INDEX(ch_table[Duration],1):ch_table[[#This Row],[Duration]])</f>
        <v>1.1180555555555556</v>
      </c>
      <c r="J21" s="4" cm="1">
        <f t="array" ref="J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 s="4" t="str" cm="1">
        <f t="array" ref="K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 s="4" t="str">
        <f>IF(ch_table[[#This Row],[Subject 1]]&lt;&gt;"House rose", "",SUMIF(ch_table[Day], ch_table[[#This Row],[Day]], ch_table[AAT]))</f>
        <v/>
      </c>
      <c r="M21" s="39">
        <f ca="1">SUM(INDEX(ch_table[AAT],1):ch_table[[#This Row],[AAT]])</f>
        <v>3.0555555555555558E-2</v>
      </c>
    </row>
    <row r="22" spans="1:13" ht="15.95">
      <c r="A22" s="2">
        <v>4</v>
      </c>
      <c r="B22" s="3">
        <v>44697</v>
      </c>
      <c r="C22" s="4">
        <v>0.60625000000000007</v>
      </c>
      <c r="D22" s="8" t="s">
        <v>36</v>
      </c>
      <c r="E22" s="9" t="s">
        <v>37</v>
      </c>
      <c r="G22" s="4" cm="1">
        <f t="array" ref="G22">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22" s="4" t="str">
        <f>IF(ch_table[[#This Row],[Subject 1]]&lt;&gt;"House rose", "",SUMIF(ch_table[Day], ch_table[[#This Row],[Day]], ch_table[Duration]))</f>
        <v/>
      </c>
      <c r="I22" s="40">
        <f ca="1">SUM(INDEX(ch_table[Duration],1):ch_table[[#This Row],[Duration]])</f>
        <v>1.1472222222222221</v>
      </c>
      <c r="J22" s="4" cm="1">
        <f t="array" ref="J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 s="4" t="str" cm="1">
        <f t="array" ref="K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 s="4" t="str">
        <f>IF(ch_table[[#This Row],[Subject 1]]&lt;&gt;"House rose", "",SUMIF(ch_table[Day], ch_table[[#This Row],[Day]], ch_table[AAT]))</f>
        <v/>
      </c>
      <c r="M22" s="39">
        <f ca="1">SUM(INDEX(ch_table[AAT],1):ch_table[[#This Row],[AAT]])</f>
        <v>3.0555555555555558E-2</v>
      </c>
    </row>
    <row r="23" spans="1:13" ht="15.95">
      <c r="A23" s="2">
        <v>4</v>
      </c>
      <c r="B23" s="3">
        <v>44697</v>
      </c>
      <c r="C23" s="4">
        <v>0.63541666666666663</v>
      </c>
      <c r="D23" s="8" t="s">
        <v>38</v>
      </c>
      <c r="E23" s="9" t="s">
        <v>37</v>
      </c>
      <c r="G23" s="4" cm="1">
        <f t="array" ref="G23">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3" s="4" t="str">
        <f>IF(ch_table[[#This Row],[Subject 1]]&lt;&gt;"House rose", "",SUMIF(ch_table[Day], ch_table[[#This Row],[Day]], ch_table[Duration]))</f>
        <v/>
      </c>
      <c r="I23" s="40">
        <f ca="1">SUM(INDEX(ch_table[Duration],1):ch_table[[#This Row],[Duration]])</f>
        <v>1.1604166666666667</v>
      </c>
      <c r="J23" s="4" cm="1">
        <f t="array" ref="J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 s="4" t="str" cm="1">
        <f t="array" ref="K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 s="4" t="str">
        <f>IF(ch_table[[#This Row],[Subject 1]]&lt;&gt;"House rose", "",SUMIF(ch_table[Day], ch_table[[#This Row],[Day]], ch_table[AAT]))</f>
        <v/>
      </c>
      <c r="M23" s="39">
        <f ca="1">SUM(INDEX(ch_table[AAT],1):ch_table[[#This Row],[AAT]])</f>
        <v>3.0555555555555558E-2</v>
      </c>
    </row>
    <row r="24" spans="1:13" ht="48">
      <c r="A24" s="2">
        <v>4</v>
      </c>
      <c r="B24" s="3">
        <v>44697</v>
      </c>
      <c r="C24" s="4">
        <v>0.64861111111111114</v>
      </c>
      <c r="D24" s="8" t="s">
        <v>25</v>
      </c>
      <c r="E24" s="9" t="s">
        <v>39</v>
      </c>
      <c r="G24" s="4" cm="1">
        <f t="array" ref="G24">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24" s="4" t="str">
        <f>IF(ch_table[[#This Row],[Subject 1]]&lt;&gt;"House rose", "",SUMIF(ch_table[Day], ch_table[[#This Row],[Day]], ch_table[Duration]))</f>
        <v/>
      </c>
      <c r="I24" s="40">
        <f ca="1">SUM(INDEX(ch_table[Duration],1):ch_table[[#This Row],[Duration]])</f>
        <v>1.1965277777777779</v>
      </c>
      <c r="J24" s="4" cm="1">
        <f t="array" ref="J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 s="4" t="str" cm="1">
        <f t="array" ref="K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 s="4" t="str">
        <f>IF(ch_table[[#This Row],[Subject 1]]&lt;&gt;"House rose", "",SUMIF(ch_table[Day], ch_table[[#This Row],[Day]], ch_table[AAT]))</f>
        <v/>
      </c>
      <c r="M24" s="39">
        <f ca="1">SUM(INDEX(ch_table[AAT],1):ch_table[[#This Row],[AAT]])</f>
        <v>3.0555555555555558E-2</v>
      </c>
    </row>
    <row r="25" spans="1:13" ht="48">
      <c r="A25" s="2">
        <v>4</v>
      </c>
      <c r="B25" s="3">
        <v>44697</v>
      </c>
      <c r="C25" s="4">
        <v>0.68472222222222223</v>
      </c>
      <c r="D25" s="8" t="s">
        <v>40</v>
      </c>
      <c r="E25" s="9" t="s">
        <v>41</v>
      </c>
      <c r="G25" s="4" cm="1">
        <f t="array" ref="G2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5" s="4" t="str">
        <f>IF(ch_table[[#This Row],[Subject 1]]&lt;&gt;"House rose", "",SUMIF(ch_table[Day], ch_table[[#This Row],[Day]], ch_table[Duration]))</f>
        <v/>
      </c>
      <c r="I25" s="40">
        <f ca="1">SUM(INDEX(ch_table[Duration],1):ch_table[[#This Row],[Duration]])</f>
        <v>1.1993055555555556</v>
      </c>
      <c r="J25" s="4" cm="1">
        <f t="array" ref="J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 s="4" t="str" cm="1">
        <f t="array" ref="K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 s="4" t="str">
        <f>IF(ch_table[[#This Row],[Subject 1]]&lt;&gt;"House rose", "",SUMIF(ch_table[Day], ch_table[[#This Row],[Day]], ch_table[AAT]))</f>
        <v/>
      </c>
      <c r="M25" s="39">
        <f ca="1">SUM(INDEX(ch_table[AAT],1):ch_table[[#This Row],[AAT]])</f>
        <v>3.0555555555555558E-2</v>
      </c>
    </row>
    <row r="26" spans="1:13" ht="15.95">
      <c r="A26" s="2">
        <v>4</v>
      </c>
      <c r="B26" s="3">
        <v>44697</v>
      </c>
      <c r="C26" s="4">
        <v>0.6875</v>
      </c>
      <c r="D26" s="8" t="s">
        <v>17</v>
      </c>
      <c r="E26" s="9" t="s">
        <v>42</v>
      </c>
      <c r="G26" s="4" cm="1">
        <f t="array" ref="G26">IF(MIN(ROW(ch_table[[Day]:[AAT session total (cum.)]]))+ROWS(ch_table[[Day]:[AAT session total (cum.)]])-1=ROW(),"",IF(ch_table[[#This Row],[Subject 1]]="House rose","", IF(INDEX(ch_table[[#All],[Time]],ROW()+1)="","",(IF(INDEX(ch_table[[#All],[Time]],ROW()+1)&lt;ch_table[[#This Row],[Time]],INDEX(ch_table[[#All],[Time]],ROW()+1)+1,INDEX(ch_table[[#All],[Time]],ROW()+1))-ch_table[[#This Row],[Time]]))))</f>
        <v>0.1430555555555556</v>
      </c>
      <c r="H26" s="4" t="str">
        <f>IF(ch_table[[#This Row],[Subject 1]]&lt;&gt;"House rose", "",SUMIF(ch_table[Day], ch_table[[#This Row],[Day]], ch_table[Duration]))</f>
        <v/>
      </c>
      <c r="I26" s="40">
        <f ca="1">SUM(INDEX(ch_table[Duration],1):ch_table[[#This Row],[Duration]])</f>
        <v>1.3423611111111113</v>
      </c>
      <c r="J26" s="4" cm="1">
        <f t="array" ref="J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 s="4" t="str" cm="1">
        <f t="array" ref="K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 s="4" t="str">
        <f>IF(ch_table[[#This Row],[Subject 1]]&lt;&gt;"House rose", "",SUMIF(ch_table[Day], ch_table[[#This Row],[Day]], ch_table[AAT]))</f>
        <v/>
      </c>
      <c r="M26" s="39">
        <f ca="1">SUM(INDEX(ch_table[AAT],1):ch_table[[#This Row],[AAT]])</f>
        <v>3.0555555555555558E-2</v>
      </c>
    </row>
    <row r="27" spans="1:13" ht="15.95">
      <c r="A27" s="2">
        <v>4</v>
      </c>
      <c r="B27" s="3">
        <v>44697</v>
      </c>
      <c r="C27" s="96">
        <v>0.8305555555555556</v>
      </c>
      <c r="D27" s="8" t="s">
        <v>19</v>
      </c>
      <c r="E27" s="9" t="s">
        <v>43</v>
      </c>
      <c r="G27" s="4" cm="1">
        <f t="array" ref="G27">IF(MIN(ROW(ch_table[[Day]:[AAT session total (cum.)]]))+ROWS(ch_table[[Day]:[AAT session total (cum.)]])-1=ROW(),"",IF(ch_table[[#This Row],[Subject 1]]="House rose","", IF(INDEX(ch_table[[#All],[Time]],ROW()+1)="","",(IF(INDEX(ch_table[[#All],[Time]],ROW()+1)&lt;ch_table[[#This Row],[Time]],INDEX(ch_table[[#All],[Time]],ROW()+1)+1,INDEX(ch_table[[#All],[Time]],ROW()+1))-ch_table[[#This Row],[Time]]))))</f>
        <v>9.7916666666666652E-2</v>
      </c>
      <c r="H27" s="4" t="str">
        <f>IF(ch_table[[#This Row],[Subject 1]]&lt;&gt;"House rose", "",SUMIF(ch_table[Day], ch_table[[#This Row],[Day]], ch_table[Duration]))</f>
        <v/>
      </c>
      <c r="I27" s="40">
        <f ca="1">SUM(INDEX(ch_table[Duration],1):ch_table[[#This Row],[Duration]])</f>
        <v>1.440277777777778</v>
      </c>
      <c r="J27" s="4" cm="1">
        <f t="array" ref="J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 s="4" cm="1">
        <f t="array" ref="K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27" s="4" t="str">
        <f>IF(ch_table[[#This Row],[Subject 1]]&lt;&gt;"House rose", "",SUMIF(ch_table[Day], ch_table[[#This Row],[Day]], ch_table[AAT]))</f>
        <v/>
      </c>
      <c r="M27" s="39">
        <f ca="1">SUM(INDEX(ch_table[AAT],1):ch_table[[#This Row],[AAT]])</f>
        <v>4.2361111111111183E-2</v>
      </c>
    </row>
    <row r="28" spans="1:13">
      <c r="A28" s="46">
        <v>4</v>
      </c>
      <c r="B28" s="47">
        <v>44697</v>
      </c>
      <c r="C28" s="48">
        <v>0.92847222222222225</v>
      </c>
      <c r="D28" s="49" t="s">
        <v>21</v>
      </c>
      <c r="E28" s="43"/>
      <c r="F28" s="45"/>
      <c r="G28" s="44" t="str" cm="1">
        <f t="array" ref="G28">IF(MIN(ROW(ch_table[[Day]:[AAT session total (cum.)]]))+ROWS(ch_table[[Day]:[AAT session total (cum.)]])-1=ROW(),"",IF(ch_table[[#This Row],[Subject 1]]="House rose","", IF(INDEX(ch_table[[#All],[Time]],ROW()+1)="","",(IF(INDEX(ch_table[[#All],[Time]],ROW()+1)&lt;ch_table[[#This Row],[Time]],INDEX(ch_table[[#All],[Time]],ROW()+1)+1,INDEX(ch_table[[#All],[Time]],ROW()+1))-ch_table[[#This Row],[Time]]))))</f>
        <v/>
      </c>
      <c r="H28" s="48">
        <f>IF(ch_table[[#This Row],[Subject 1]]&lt;&gt;"House rose", "",SUMIF(ch_table[Day], ch_table[[#This Row],[Day]], ch_table[Duration]))</f>
        <v>0.32430555555555562</v>
      </c>
      <c r="I28" s="50">
        <f ca="1">SUM(INDEX(ch_table[Duration],1):ch_table[[#This Row],[Duration]])</f>
        <v>1.440277777777778</v>
      </c>
      <c r="J28" s="48" cm="1">
        <f t="array" ref="J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 s="48" t="str" cm="1">
        <f t="array" ref="K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 s="48">
        <f>IF(ch_table[[#This Row],[Subject 1]]&lt;&gt;"House rose", "",SUMIF(ch_table[Day], ch_table[[#This Row],[Day]], ch_table[AAT]))</f>
        <v>1.1805555555555625E-2</v>
      </c>
      <c r="M28" s="51">
        <f ca="1">SUM(INDEX(ch_table[AAT],1):ch_table[[#This Row],[AAT]])</f>
        <v>4.2361111111111183E-2</v>
      </c>
    </row>
    <row r="29" spans="1:13">
      <c r="A29" s="2">
        <v>5</v>
      </c>
      <c r="B29" s="3">
        <v>44698</v>
      </c>
      <c r="C29" s="4">
        <v>0.47916666666666669</v>
      </c>
      <c r="D29" s="8" t="s">
        <v>22</v>
      </c>
      <c r="G29" s="4" cm="1">
        <f t="array" ref="G29">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9" s="4" t="str">
        <f>IF(ch_table[[#This Row],[Subject 1]]&lt;&gt;"House rose", "",SUMIF(ch_table[Day], ch_table[[#This Row],[Day]], ch_table[Duration]))</f>
        <v/>
      </c>
      <c r="I29" s="40">
        <f ca="1">SUM(INDEX(ch_table[Duration],1):ch_table[[#This Row],[Duration]])</f>
        <v>1.4444444444444446</v>
      </c>
      <c r="J29" s="4" cm="1">
        <f t="array" ref="J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 s="4" t="str" cm="1">
        <f t="array" ref="K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 s="4" t="str">
        <f>IF(ch_table[[#This Row],[Subject 1]]&lt;&gt;"House rose", "",SUMIF(ch_table[Day], ch_table[[#This Row],[Day]], ch_table[AAT]))</f>
        <v/>
      </c>
      <c r="M29" s="39">
        <f ca="1">SUM(INDEX(ch_table[AAT],1):ch_table[[#This Row],[AAT]])</f>
        <v>4.2361111111111183E-2</v>
      </c>
    </row>
    <row r="30" spans="1:13" ht="15.95">
      <c r="A30" s="2">
        <v>5</v>
      </c>
      <c r="B30" s="3">
        <v>44698</v>
      </c>
      <c r="C30" s="4">
        <v>0.48333333333333334</v>
      </c>
      <c r="D30" s="8" t="s">
        <v>23</v>
      </c>
      <c r="E30" s="9" t="s">
        <v>44</v>
      </c>
      <c r="F30" s="9" t="s">
        <v>16</v>
      </c>
      <c r="G30" s="4" cm="1">
        <f t="array" ref="G3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0" s="4" t="str">
        <f>IF(ch_table[[#This Row],[Subject 1]]&lt;&gt;"House rose", "",SUMIF(ch_table[Day], ch_table[[#This Row],[Day]], ch_table[Duration]))</f>
        <v/>
      </c>
      <c r="I30" s="40">
        <f ca="1">SUM(INDEX(ch_table[Duration],1):ch_table[[#This Row],[Duration]])</f>
        <v>1.4451388888888892</v>
      </c>
      <c r="J30" s="4" cm="1">
        <f t="array" ref="J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 s="4" t="str" cm="1">
        <f t="array" ref="K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 s="4" t="str">
        <f>IF(ch_table[[#This Row],[Subject 1]]&lt;&gt;"House rose", "",SUMIF(ch_table[Day], ch_table[[#This Row],[Day]], ch_table[AAT]))</f>
        <v/>
      </c>
      <c r="M30" s="39">
        <f ca="1">SUM(INDEX(ch_table[AAT],1):ch_table[[#This Row],[AAT]])</f>
        <v>4.2361111111111183E-2</v>
      </c>
    </row>
    <row r="31" spans="1:13" ht="15.95">
      <c r="A31" s="2">
        <v>5</v>
      </c>
      <c r="B31" s="3">
        <v>44698</v>
      </c>
      <c r="C31" s="4">
        <v>0.48402777777777778</v>
      </c>
      <c r="D31" s="8" t="s">
        <v>36</v>
      </c>
      <c r="E31" s="9" t="s">
        <v>45</v>
      </c>
      <c r="G31" s="4" cm="1">
        <f t="array" ref="G31">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31" s="4" t="str">
        <f>IF(ch_table[[#This Row],[Subject 1]]&lt;&gt;"House rose", "",SUMIF(ch_table[Day], ch_table[[#This Row],[Day]], ch_table[Duration]))</f>
        <v/>
      </c>
      <c r="I31" s="40">
        <f ca="1">SUM(INDEX(ch_table[Duration],1):ch_table[[#This Row],[Duration]])</f>
        <v>1.4743055555555558</v>
      </c>
      <c r="J31" s="4" cm="1">
        <f t="array" ref="J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 s="4" t="str" cm="1">
        <f t="array" ref="K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 s="4" t="str">
        <f>IF(ch_table[[#This Row],[Subject 1]]&lt;&gt;"House rose", "",SUMIF(ch_table[Day], ch_table[[#This Row],[Day]], ch_table[AAT]))</f>
        <v/>
      </c>
      <c r="M31" s="39">
        <f ca="1">SUM(INDEX(ch_table[AAT],1):ch_table[[#This Row],[AAT]])</f>
        <v>4.2361111111111183E-2</v>
      </c>
    </row>
    <row r="32" spans="1:13" ht="15.95">
      <c r="A32" s="2">
        <v>5</v>
      </c>
      <c r="B32" s="3">
        <v>44698</v>
      </c>
      <c r="C32" s="4">
        <v>0.5131944444444444</v>
      </c>
      <c r="D32" s="8" t="s">
        <v>38</v>
      </c>
      <c r="E32" s="9" t="s">
        <v>45</v>
      </c>
      <c r="G32" s="4" cm="1">
        <f t="array" ref="G32">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32" s="4" t="str">
        <f>IF(ch_table[[#This Row],[Subject 1]]&lt;&gt;"House rose", "",SUMIF(ch_table[Day], ch_table[[#This Row],[Day]], ch_table[Duration]))</f>
        <v/>
      </c>
      <c r="I32" s="40">
        <f ca="1">SUM(INDEX(ch_table[Duration],1):ch_table[[#This Row],[Duration]])</f>
        <v>1.4888888888888892</v>
      </c>
      <c r="J32" s="4" cm="1">
        <f t="array" ref="J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 s="4" t="str" cm="1">
        <f t="array" ref="K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 s="4" t="str">
        <f>IF(ch_table[[#This Row],[Subject 1]]&lt;&gt;"House rose", "",SUMIF(ch_table[Day], ch_table[[#This Row],[Day]], ch_table[AAT]))</f>
        <v/>
      </c>
      <c r="M32" s="39">
        <f ca="1">SUM(INDEX(ch_table[AAT],1):ch_table[[#This Row],[AAT]])</f>
        <v>4.2361111111111183E-2</v>
      </c>
    </row>
    <row r="33" spans="1:13" ht="32.1">
      <c r="A33" s="2">
        <v>5</v>
      </c>
      <c r="B33" s="3">
        <v>44698</v>
      </c>
      <c r="C33" s="4">
        <v>0.52777777777777779</v>
      </c>
      <c r="D33" s="8" t="s">
        <v>46</v>
      </c>
      <c r="E33" s="9" t="s">
        <v>47</v>
      </c>
      <c r="G33" s="4" cm="1">
        <f t="array" ref="G33">IF(MIN(ROW(ch_table[[Day]:[AAT session total (cum.)]]))+ROWS(ch_table[[Day]:[AAT session total (cum.)]])-1=ROW(),"",IF(ch_table[[#This Row],[Subject 1]]="House rose","", IF(INDEX(ch_table[[#All],[Time]],ROW()+1)="","",(IF(INDEX(ch_table[[#All],[Time]],ROW()+1)&lt;ch_table[[#This Row],[Time]],INDEX(ch_table[[#All],[Time]],ROW()+1)+1,INDEX(ch_table[[#All],[Time]],ROW()+1))-ch_table[[#This Row],[Time]]))))</f>
        <v>6.597222222222221E-2</v>
      </c>
      <c r="H33" s="4" t="str">
        <f>IF(ch_table[[#This Row],[Subject 1]]&lt;&gt;"House rose", "",SUMIF(ch_table[Day], ch_table[[#This Row],[Day]], ch_table[Duration]))</f>
        <v/>
      </c>
      <c r="I33" s="40">
        <f ca="1">SUM(INDEX(ch_table[Duration],1):ch_table[[#This Row],[Duration]])</f>
        <v>1.5548611111111112</v>
      </c>
      <c r="J33" s="4" cm="1">
        <f t="array" ref="J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 s="4" t="str" cm="1">
        <f t="array" ref="K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 s="4" t="str">
        <f>IF(ch_table[[#This Row],[Subject 1]]&lt;&gt;"House rose", "",SUMIF(ch_table[Day], ch_table[[#This Row],[Day]], ch_table[AAT]))</f>
        <v/>
      </c>
      <c r="M33" s="39">
        <f ca="1">SUM(INDEX(ch_table[AAT],1):ch_table[[#This Row],[AAT]])</f>
        <v>4.2361111111111183E-2</v>
      </c>
    </row>
    <row r="34" spans="1:13" ht="48">
      <c r="A34" s="2">
        <v>5</v>
      </c>
      <c r="B34" s="3">
        <v>44698</v>
      </c>
      <c r="C34" s="4">
        <v>0.59375</v>
      </c>
      <c r="D34" s="8" t="s">
        <v>40</v>
      </c>
      <c r="E34" s="9" t="s">
        <v>48</v>
      </c>
      <c r="G34" s="4" cm="1">
        <f t="array" ref="G3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34" s="4" t="str">
        <f>IF(ch_table[[#This Row],[Subject 1]]&lt;&gt;"House rose", "",SUMIF(ch_table[Day], ch_table[[#This Row],[Day]], ch_table[Duration]))</f>
        <v/>
      </c>
      <c r="I34" s="40">
        <f ca="1">SUM(INDEX(ch_table[Duration],1):ch_table[[#This Row],[Duration]])</f>
        <v>1.5618055555555557</v>
      </c>
      <c r="J34" s="4" cm="1">
        <f t="array" ref="J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4" s="4" t="str" cm="1">
        <f t="array" ref="K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 s="4" t="str">
        <f>IF(ch_table[[#This Row],[Subject 1]]&lt;&gt;"House rose", "",SUMIF(ch_table[Day], ch_table[[#This Row],[Day]], ch_table[AAT]))</f>
        <v/>
      </c>
      <c r="M34" s="39">
        <f ca="1">SUM(INDEX(ch_table[AAT],1):ch_table[[#This Row],[AAT]])</f>
        <v>4.2361111111111183E-2</v>
      </c>
    </row>
    <row r="35" spans="1:13" ht="15.95">
      <c r="A35" s="2">
        <v>5</v>
      </c>
      <c r="B35" s="3">
        <v>44698</v>
      </c>
      <c r="C35" s="4">
        <v>0.60069444444444442</v>
      </c>
      <c r="D35" s="8" t="s">
        <v>17</v>
      </c>
      <c r="E35" s="9" t="s">
        <v>49</v>
      </c>
      <c r="G35" s="4" cm="1">
        <f t="array" ref="G35">IF(MIN(ROW(ch_table[[Day]:[AAT session total (cum.)]]))+ROWS(ch_table[[Day]:[AAT session total (cum.)]])-1=ROW(),"",IF(ch_table[[#This Row],[Subject 1]]="House rose","", IF(INDEX(ch_table[[#All],[Time]],ROW()+1)="","",(IF(INDEX(ch_table[[#All],[Time]],ROW()+1)&lt;ch_table[[#This Row],[Time]],INDEX(ch_table[[#All],[Time]],ROW()+1)+1,INDEX(ch_table[[#All],[Time]],ROW()+1))-ch_table[[#This Row],[Time]]))))</f>
        <v>0.20347222222222228</v>
      </c>
      <c r="H35" s="4" t="str">
        <f>IF(ch_table[[#This Row],[Subject 1]]&lt;&gt;"House rose", "",SUMIF(ch_table[Day], ch_table[[#This Row],[Day]], ch_table[Duration]))</f>
        <v/>
      </c>
      <c r="I35" s="40">
        <f ca="1">SUM(INDEX(ch_table[Duration],1):ch_table[[#This Row],[Duration]])</f>
        <v>1.7652777777777779</v>
      </c>
      <c r="J35" s="4" cm="1">
        <f t="array" ref="J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 s="4" cm="1">
        <f t="array" ref="K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1.2500000000000067E-2</v>
      </c>
      <c r="L35" s="4" t="str">
        <f>IF(ch_table[[#This Row],[Subject 1]]&lt;&gt;"House rose", "",SUMIF(ch_table[Day], ch_table[[#This Row],[Day]], ch_table[AAT]))</f>
        <v/>
      </c>
      <c r="M35" s="39">
        <f ca="1">SUM(INDEX(ch_table[AAT],1):ch_table[[#This Row],[AAT]])</f>
        <v>5.4861111111111249E-2</v>
      </c>
    </row>
    <row r="36" spans="1:13" ht="15.95">
      <c r="A36" s="2">
        <v>5</v>
      </c>
      <c r="B36" s="3">
        <v>44698</v>
      </c>
      <c r="C36" s="4">
        <v>0.8041666666666667</v>
      </c>
      <c r="D36" s="8" t="s">
        <v>19</v>
      </c>
      <c r="E36" s="9" t="s">
        <v>50</v>
      </c>
      <c r="G36" s="4" cm="1">
        <f t="array" ref="G36">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36" s="4" t="str">
        <f>IF(ch_table[[#This Row],[Subject 1]]&lt;&gt;"House rose", "",SUMIF(ch_table[Day], ch_table[[#This Row],[Day]], ch_table[Duration]))</f>
        <v/>
      </c>
      <c r="I36" s="40">
        <f ca="1">SUM(INDEX(ch_table[Duration],1):ch_table[[#This Row],[Duration]])</f>
        <v>1.7840277777777778</v>
      </c>
      <c r="J36" s="4" cm="1">
        <f t="array" ref="J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 s="4" cm="1">
        <f t="array" ref="K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36" s="4" t="str">
        <f>IF(ch_table[[#This Row],[Subject 1]]&lt;&gt;"House rose", "",SUMIF(ch_table[Day], ch_table[[#This Row],[Day]], ch_table[AAT]))</f>
        <v/>
      </c>
      <c r="M36" s="39">
        <f ca="1">SUM(INDEX(ch_table[AAT],1):ch_table[[#This Row],[AAT]])</f>
        <v>7.3611111111111183E-2</v>
      </c>
    </row>
    <row r="37" spans="1:13">
      <c r="A37" s="46">
        <v>5</v>
      </c>
      <c r="B37" s="47">
        <v>44698</v>
      </c>
      <c r="C37" s="48">
        <v>0.82291666666666663</v>
      </c>
      <c r="D37" s="49" t="s">
        <v>21</v>
      </c>
      <c r="E37" s="43"/>
      <c r="F37" s="45"/>
      <c r="G37" s="44" t="str" cm="1">
        <f t="array" ref="G37">IF(MIN(ROW(ch_table[[Day]:[AAT session total (cum.)]]))+ROWS(ch_table[[Day]:[AAT session total (cum.)]])-1=ROW(),"",IF(ch_table[[#This Row],[Subject 1]]="House rose","", IF(INDEX(ch_table[[#All],[Time]],ROW()+1)="","",(IF(INDEX(ch_table[[#All],[Time]],ROW()+1)&lt;ch_table[[#This Row],[Time]],INDEX(ch_table[[#All],[Time]],ROW()+1)+1,INDEX(ch_table[[#All],[Time]],ROW()+1))-ch_table[[#This Row],[Time]]))))</f>
        <v/>
      </c>
      <c r="H37" s="48">
        <f>IF(ch_table[[#This Row],[Subject 1]]&lt;&gt;"House rose", "",SUMIF(ch_table[Day], ch_table[[#This Row],[Day]], ch_table[Duration]))</f>
        <v>0.34374999999999994</v>
      </c>
      <c r="I37" s="50">
        <f ca="1">SUM(INDEX(ch_table[Duration],1):ch_table[[#This Row],[Duration]])</f>
        <v>1.7840277777777778</v>
      </c>
      <c r="J37" s="48" cm="1">
        <f t="array" ref="J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 s="48" t="str" cm="1">
        <f t="array" ref="K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 s="48">
        <f>IF(ch_table[[#This Row],[Subject 1]]&lt;&gt;"House rose", "",SUMIF(ch_table[Day], ch_table[[#This Row],[Day]], ch_table[AAT]))</f>
        <v>3.125E-2</v>
      </c>
      <c r="M37" s="51">
        <f ca="1">SUM(INDEX(ch_table[AAT],1):ch_table[[#This Row],[AAT]])</f>
        <v>7.3611111111111183E-2</v>
      </c>
    </row>
    <row r="38" spans="1:13">
      <c r="A38" s="2">
        <v>6</v>
      </c>
      <c r="B38" s="3">
        <v>44699</v>
      </c>
      <c r="C38" s="4">
        <v>0.47916666666666669</v>
      </c>
      <c r="D38" s="8" t="s">
        <v>22</v>
      </c>
      <c r="G38" s="4" cm="1">
        <f t="array" ref="G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8" s="4" t="str">
        <f>IF(ch_table[[#This Row],[Subject 1]]&lt;&gt;"House rose", "",SUMIF(ch_table[Day], ch_table[[#This Row],[Day]], ch_table[Duration]))</f>
        <v/>
      </c>
      <c r="I38" s="40">
        <f ca="1">SUM(INDEX(ch_table[Duration],1):ch_table[[#This Row],[Duration]])</f>
        <v>1.7868055555555555</v>
      </c>
      <c r="J38" s="4" cm="1">
        <f t="array" ref="J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8" s="4" t="str" cm="1">
        <f t="array" ref="K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 s="4" t="str">
        <f>IF(ch_table[[#This Row],[Subject 1]]&lt;&gt;"House rose", "",SUMIF(ch_table[Day], ch_table[[#This Row],[Day]], ch_table[AAT]))</f>
        <v/>
      </c>
      <c r="M38" s="39">
        <f ca="1">SUM(INDEX(ch_table[AAT],1):ch_table[[#This Row],[AAT]])</f>
        <v>7.3611111111111183E-2</v>
      </c>
    </row>
    <row r="39" spans="1:13" ht="15.95">
      <c r="A39" s="2">
        <v>6</v>
      </c>
      <c r="B39" s="3">
        <v>44699</v>
      </c>
      <c r="C39" s="4">
        <v>0.48194444444444445</v>
      </c>
      <c r="D39" s="8" t="s">
        <v>23</v>
      </c>
      <c r="E39" s="9" t="s">
        <v>51</v>
      </c>
      <c r="F39" s="9" t="s">
        <v>16</v>
      </c>
      <c r="G39" s="4" cm="1">
        <f t="array" ref="G3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9" s="4" t="str">
        <f>IF(ch_table[[#This Row],[Subject 1]]&lt;&gt;"House rose", "",SUMIF(ch_table[Day], ch_table[[#This Row],[Day]], ch_table[Duration]))</f>
        <v/>
      </c>
      <c r="I39" s="40">
        <f ca="1">SUM(INDEX(ch_table[Duration],1):ch_table[[#This Row],[Duration]])</f>
        <v>1.7875000000000001</v>
      </c>
      <c r="J39" s="4" cm="1">
        <f t="array" ref="J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9" s="4" t="str" cm="1">
        <f t="array" ref="K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 s="4" t="str">
        <f>IF(ch_table[[#This Row],[Subject 1]]&lt;&gt;"House rose", "",SUMIF(ch_table[Day], ch_table[[#This Row],[Day]], ch_table[AAT]))</f>
        <v/>
      </c>
      <c r="M39" s="39">
        <f ca="1">SUM(INDEX(ch_table[AAT],1):ch_table[[#This Row],[AAT]])</f>
        <v>7.3611111111111183E-2</v>
      </c>
    </row>
    <row r="40" spans="1:13" ht="15.95">
      <c r="A40" s="2">
        <v>6</v>
      </c>
      <c r="B40" s="3">
        <v>44699</v>
      </c>
      <c r="C40" s="4">
        <v>0.4826388888888889</v>
      </c>
      <c r="D40" s="8" t="s">
        <v>36</v>
      </c>
      <c r="E40" s="9" t="s">
        <v>52</v>
      </c>
      <c r="G40" s="4" cm="1">
        <f t="array" ref="G4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40" s="4" t="str">
        <f>IF(ch_table[[#This Row],[Subject 1]]&lt;&gt;"House rose", "",SUMIF(ch_table[Day], ch_table[[#This Row],[Day]], ch_table[Duration]))</f>
        <v/>
      </c>
      <c r="I40" s="40">
        <f ca="1">SUM(INDEX(ch_table[Duration],1):ch_table[[#This Row],[Duration]])</f>
        <v>1.8048611111111112</v>
      </c>
      <c r="J40" s="4" cm="1">
        <f t="array" ref="J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 s="4" t="str" cm="1">
        <f t="array" ref="K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 s="4" t="str">
        <f>IF(ch_table[[#This Row],[Subject 1]]&lt;&gt;"House rose", "",SUMIF(ch_table[Day], ch_table[[#This Row],[Day]], ch_table[AAT]))</f>
        <v/>
      </c>
      <c r="M40" s="39">
        <f ca="1">SUM(INDEX(ch_table[AAT],1):ch_table[[#This Row],[AAT]])</f>
        <v>7.3611111111111183E-2</v>
      </c>
    </row>
    <row r="41" spans="1:13" ht="15.95">
      <c r="A41" s="2">
        <v>6</v>
      </c>
      <c r="B41" s="3">
        <v>44699</v>
      </c>
      <c r="C41" s="4">
        <v>0.5</v>
      </c>
      <c r="D41" s="8" t="s">
        <v>36</v>
      </c>
      <c r="E41" s="9" t="s">
        <v>53</v>
      </c>
      <c r="G41" s="4" cm="1">
        <f t="array" ref="G41">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41" s="4" t="str">
        <f>IF(ch_table[[#This Row],[Subject 1]]&lt;&gt;"House rose", "",SUMIF(ch_table[Day], ch_table[[#This Row],[Day]], ch_table[Duration]))</f>
        <v/>
      </c>
      <c r="I41" s="40">
        <f ca="1">SUM(INDEX(ch_table[Duration],1):ch_table[[#This Row],[Duration]])</f>
        <v>1.8319444444444446</v>
      </c>
      <c r="J41" s="4" cm="1">
        <f t="array" ref="J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 s="4" t="str" cm="1">
        <f t="array" ref="K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 s="4" t="str">
        <f>IF(ch_table[[#This Row],[Subject 1]]&lt;&gt;"House rose", "",SUMIF(ch_table[Day], ch_table[[#This Row],[Day]], ch_table[AAT]))</f>
        <v/>
      </c>
      <c r="M41" s="39">
        <f ca="1">SUM(INDEX(ch_table[AAT],1):ch_table[[#This Row],[AAT]])</f>
        <v>7.3611111111111183E-2</v>
      </c>
    </row>
    <row r="42" spans="1:13" ht="48">
      <c r="A42" s="2">
        <v>6</v>
      </c>
      <c r="B42" s="3">
        <v>44699</v>
      </c>
      <c r="C42" s="4">
        <v>0.52708333333333335</v>
      </c>
      <c r="D42" s="8" t="s">
        <v>46</v>
      </c>
      <c r="E42" s="9" t="s">
        <v>54</v>
      </c>
      <c r="G42" s="4" cm="1">
        <f t="array" ref="G42">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42" s="4" t="str">
        <f>IF(ch_table[[#This Row],[Subject 1]]&lt;&gt;"House rose", "",SUMIF(ch_table[Day], ch_table[[#This Row],[Day]], ch_table[Duration]))</f>
        <v/>
      </c>
      <c r="I42" s="40">
        <f ca="1">SUM(INDEX(ch_table[Duration],1):ch_table[[#This Row],[Duration]])</f>
        <v>1.8625000000000003</v>
      </c>
      <c r="J42" s="4" cm="1">
        <f t="array" ref="J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 s="4" t="str" cm="1">
        <f t="array" ref="K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 s="4" t="str">
        <f>IF(ch_table[[#This Row],[Subject 1]]&lt;&gt;"House rose", "",SUMIF(ch_table[Day], ch_table[[#This Row],[Day]], ch_table[AAT]))</f>
        <v/>
      </c>
      <c r="M42" s="39">
        <f ca="1">SUM(INDEX(ch_table[AAT],1):ch_table[[#This Row],[AAT]])</f>
        <v>7.3611111111111183E-2</v>
      </c>
    </row>
    <row r="43" spans="1:13" ht="63.95">
      <c r="A43" s="2">
        <v>6</v>
      </c>
      <c r="B43" s="3">
        <v>44699</v>
      </c>
      <c r="C43" s="4">
        <v>0.55763888888888891</v>
      </c>
      <c r="D43" s="8" t="s">
        <v>40</v>
      </c>
      <c r="E43" s="9" t="s">
        <v>55</v>
      </c>
      <c r="G43" s="4" cm="1">
        <f t="array" ref="G4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3" s="4" t="str">
        <f>IF(ch_table[[#This Row],[Subject 1]]&lt;&gt;"House rose", "",SUMIF(ch_table[Day], ch_table[[#This Row],[Day]], ch_table[Duration]))</f>
        <v/>
      </c>
      <c r="I43" s="40">
        <f ca="1">SUM(INDEX(ch_table[Duration],1):ch_table[[#This Row],[Duration]])</f>
        <v>1.865277777777778</v>
      </c>
      <c r="J43" s="4" cm="1">
        <f t="array" ref="J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 s="4" t="str" cm="1">
        <f t="array" ref="K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 s="4" t="str">
        <f>IF(ch_table[[#This Row],[Subject 1]]&lt;&gt;"House rose", "",SUMIF(ch_table[Day], ch_table[[#This Row],[Day]], ch_table[AAT]))</f>
        <v/>
      </c>
      <c r="M43" s="39">
        <f ca="1">SUM(INDEX(ch_table[AAT],1):ch_table[[#This Row],[AAT]])</f>
        <v>7.3611111111111183E-2</v>
      </c>
    </row>
    <row r="44" spans="1:13" ht="15.95">
      <c r="A44" s="2">
        <v>6</v>
      </c>
      <c r="B44" s="3">
        <v>44699</v>
      </c>
      <c r="C44" s="4">
        <v>0.56041666666666667</v>
      </c>
      <c r="D44" s="8" t="s">
        <v>17</v>
      </c>
      <c r="E44" s="9" t="s">
        <v>56</v>
      </c>
      <c r="F44" s="9" t="s">
        <v>57</v>
      </c>
      <c r="G44" s="4" cm="1">
        <f t="array" ref="G44">IF(MIN(ROW(ch_table[[Day]:[AAT session total (cum.)]]))+ROWS(ch_table[[Day]:[AAT session total (cum.)]])-1=ROW(),"",IF(ch_table[[#This Row],[Subject 1]]="House rose","", IF(INDEX(ch_table[[#All],[Time]],ROW()+1)="","",(IF(INDEX(ch_table[[#All],[Time]],ROW()+1)&lt;ch_table[[#This Row],[Time]],INDEX(ch_table[[#All],[Time]],ROW()+1)+1,INDEX(ch_table[[#All],[Time]],ROW()+1))-ch_table[[#This Row],[Time]]))))</f>
        <v>0.2631944444444444</v>
      </c>
      <c r="H44" s="4" t="str">
        <f>IF(ch_table[[#This Row],[Subject 1]]&lt;&gt;"House rose", "",SUMIF(ch_table[Day], ch_table[[#This Row],[Day]], ch_table[Duration]))</f>
        <v/>
      </c>
      <c r="I44" s="40">
        <f ca="1">SUM(INDEX(ch_table[Duration],1):ch_table[[#This Row],[Duration]])</f>
        <v>2.1284722222222223</v>
      </c>
      <c r="J44" s="4" cm="1">
        <f t="array" ref="J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 s="4" cm="1">
        <f t="array" ref="K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3.1944444444444442E-2</v>
      </c>
      <c r="L44" s="4" t="str">
        <f>IF(ch_table[[#This Row],[Subject 1]]&lt;&gt;"House rose", "",SUMIF(ch_table[Day], ch_table[[#This Row],[Day]], ch_table[AAT]))</f>
        <v/>
      </c>
      <c r="M44" s="39">
        <f ca="1">SUM(INDEX(ch_table[AAT],1):ch_table[[#This Row],[AAT]])</f>
        <v>0.10555555555555562</v>
      </c>
    </row>
    <row r="45" spans="1:13" ht="15.95">
      <c r="A45" s="2">
        <v>6</v>
      </c>
      <c r="B45" s="3">
        <v>44699</v>
      </c>
      <c r="C45" s="4">
        <v>0.82361111111111107</v>
      </c>
      <c r="D45" s="8" t="s">
        <v>58</v>
      </c>
      <c r="E45" s="9" t="s">
        <v>59</v>
      </c>
      <c r="G45" s="4" cm="1">
        <f t="array" ref="G45">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45" s="4" t="str">
        <f>IF(ch_table[[#This Row],[Subject 1]]&lt;&gt;"House rose", "",SUMIF(ch_table[Day], ch_table[[#This Row],[Day]], ch_table[Duration]))</f>
        <v/>
      </c>
      <c r="I45" s="40">
        <f ca="1">SUM(INDEX(ch_table[Duration],1):ch_table[[#This Row],[Duration]])</f>
        <v>2.1291666666666669</v>
      </c>
      <c r="J45" s="4" cm="1">
        <f t="array" ref="J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 s="4" cm="1">
        <f t="array" ref="K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45" s="4" t="str">
        <f>IF(ch_table[[#This Row],[Subject 1]]&lt;&gt;"House rose", "",SUMIF(ch_table[Day], ch_table[[#This Row],[Day]], ch_table[AAT]))</f>
        <v/>
      </c>
      <c r="M45" s="39">
        <f ca="1">SUM(INDEX(ch_table[AAT],1):ch_table[[#This Row],[AAT]])</f>
        <v>0.10625000000000018</v>
      </c>
    </row>
    <row r="46" spans="1:13" ht="32.1">
      <c r="A46" s="2">
        <v>6</v>
      </c>
      <c r="B46" s="3">
        <v>44699</v>
      </c>
      <c r="C46" s="4">
        <v>0.82430555555555562</v>
      </c>
      <c r="D46" s="8" t="s">
        <v>58</v>
      </c>
      <c r="E46" s="9" t="s">
        <v>60</v>
      </c>
      <c r="G46" s="4" cm="1">
        <f t="array" ref="G4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6" s="4" t="str">
        <f>IF(ch_table[[#This Row],[Subject 1]]&lt;&gt;"House rose", "",SUMIF(ch_table[Day], ch_table[[#This Row],[Day]], ch_table[Duration]))</f>
        <v/>
      </c>
      <c r="I46" s="40">
        <f ca="1">SUM(INDEX(ch_table[Duration],1):ch_table[[#This Row],[Duration]])</f>
        <v>2.1298611111111114</v>
      </c>
      <c r="J46" s="4" cm="1">
        <f t="array" ref="J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6" s="4" cm="1">
        <f t="array" ref="K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46" s="4" t="str">
        <f>IF(ch_table[[#This Row],[Subject 1]]&lt;&gt;"House rose", "",SUMIF(ch_table[Day], ch_table[[#This Row],[Day]], ch_table[AAT]))</f>
        <v/>
      </c>
      <c r="M46" s="39">
        <f ca="1">SUM(INDEX(ch_table[AAT],1):ch_table[[#This Row],[AAT]])</f>
        <v>0.10694444444444462</v>
      </c>
    </row>
    <row r="47" spans="1:13" ht="15.95">
      <c r="A47" s="2">
        <v>6</v>
      </c>
      <c r="B47" s="3">
        <v>44699</v>
      </c>
      <c r="C47" s="4">
        <v>0.82500000000000007</v>
      </c>
      <c r="D47" s="8" t="s">
        <v>19</v>
      </c>
      <c r="E47" s="9" t="s">
        <v>61</v>
      </c>
      <c r="G47" s="4" cm="1">
        <f t="array" ref="G47">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47" s="4" t="str">
        <f>IF(ch_table[[#This Row],[Subject 1]]&lt;&gt;"House rose", "",SUMIF(ch_table[Day], ch_table[[#This Row],[Day]], ch_table[Duration]))</f>
        <v/>
      </c>
      <c r="I47" s="40">
        <f ca="1">SUM(INDEX(ch_table[Duration],1):ch_table[[#This Row],[Duration]])</f>
        <v>2.1500000000000004</v>
      </c>
      <c r="J47" s="4" cm="1">
        <f t="array" ref="J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 s="4" cm="1">
        <f t="array" ref="K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47" s="4" t="str">
        <f>IF(ch_table[[#This Row],[Subject 1]]&lt;&gt;"House rose", "",SUMIF(ch_table[Day], ch_table[[#This Row],[Day]], ch_table[AAT]))</f>
        <v/>
      </c>
      <c r="M47" s="39">
        <f ca="1">SUM(INDEX(ch_table[AAT],1):ch_table[[#This Row],[AAT]])</f>
        <v>0.12708333333333355</v>
      </c>
    </row>
    <row r="48" spans="1:13">
      <c r="A48" s="46">
        <v>6</v>
      </c>
      <c r="B48" s="47">
        <v>44699</v>
      </c>
      <c r="C48" s="48">
        <v>0.84513888888888899</v>
      </c>
      <c r="D48" s="49" t="s">
        <v>21</v>
      </c>
      <c r="E48" s="43"/>
      <c r="F48" s="45"/>
      <c r="G48" s="44" t="str" cm="1">
        <f t="array" ref="G48">IF(MIN(ROW(ch_table[[Day]:[AAT session total (cum.)]]))+ROWS(ch_table[[Day]:[AAT session total (cum.)]])-1=ROW(),"",IF(ch_table[[#This Row],[Subject 1]]="House rose","", IF(INDEX(ch_table[[#All],[Time]],ROW()+1)="","",(IF(INDEX(ch_table[[#All],[Time]],ROW()+1)&lt;ch_table[[#This Row],[Time]],INDEX(ch_table[[#All],[Time]],ROW()+1)+1,INDEX(ch_table[[#All],[Time]],ROW()+1))-ch_table[[#This Row],[Time]]))))</f>
        <v/>
      </c>
      <c r="H48" s="48">
        <f>IF(ch_table[[#This Row],[Subject 1]]&lt;&gt;"House rose", "",SUMIF(ch_table[Day], ch_table[[#This Row],[Day]], ch_table[Duration]))</f>
        <v>0.36597222222222231</v>
      </c>
      <c r="I48" s="50">
        <f ca="1">SUM(INDEX(ch_table[Duration],1):ch_table[[#This Row],[Duration]])</f>
        <v>2.1500000000000004</v>
      </c>
      <c r="J48" s="48" cm="1">
        <f t="array" ref="J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 s="48" t="str" cm="1">
        <f t="array" ref="K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 s="48">
        <f>IF(ch_table[[#This Row],[Subject 1]]&lt;&gt;"House rose", "",SUMIF(ch_table[Day], ch_table[[#This Row],[Day]], ch_table[AAT]))</f>
        <v>5.3472222222222365E-2</v>
      </c>
      <c r="M48" s="51">
        <f ca="1">SUM(INDEX(ch_table[AAT],1):ch_table[[#This Row],[AAT]])</f>
        <v>0.12708333333333355</v>
      </c>
    </row>
    <row r="49" spans="1:13">
      <c r="A49" s="2">
        <v>7</v>
      </c>
      <c r="B49" s="3">
        <v>44700</v>
      </c>
      <c r="C49" s="4">
        <v>0.39583333333333331</v>
      </c>
      <c r="D49" s="8" t="s">
        <v>22</v>
      </c>
      <c r="G49" s="4" cm="1">
        <f t="array" ref="G4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9" s="4" t="str">
        <f>IF(ch_table[[#This Row],[Subject 1]]&lt;&gt;"House rose", "",SUMIF(ch_table[Day], ch_table[[#This Row],[Day]], ch_table[Duration]))</f>
        <v/>
      </c>
      <c r="I49" s="40">
        <f ca="1">SUM(INDEX(ch_table[Duration],1):ch_table[[#This Row],[Duration]])</f>
        <v>2.1527777777777781</v>
      </c>
      <c r="J49" s="4" cm="1">
        <f t="array" ref="J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9" s="4" t="str" cm="1">
        <f t="array" ref="K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 s="4" t="str">
        <f>IF(ch_table[[#This Row],[Subject 1]]&lt;&gt;"House rose", "",SUMIF(ch_table[Day], ch_table[[#This Row],[Day]], ch_table[AAT]))</f>
        <v/>
      </c>
      <c r="M49" s="39">
        <f ca="1">SUM(INDEX(ch_table[AAT],1):ch_table[[#This Row],[AAT]])</f>
        <v>0.12708333333333355</v>
      </c>
    </row>
    <row r="50" spans="1:13" ht="15.95">
      <c r="A50" s="2">
        <v>7</v>
      </c>
      <c r="B50" s="3">
        <v>44700</v>
      </c>
      <c r="C50" s="4">
        <v>0.39861111111111108</v>
      </c>
      <c r="D50" s="8" t="s">
        <v>36</v>
      </c>
      <c r="E50" s="9" t="s">
        <v>62</v>
      </c>
      <c r="G50" s="4" cm="1">
        <f t="array" ref="G50">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50" s="4" t="str">
        <f>IF(ch_table[[#This Row],[Subject 1]]&lt;&gt;"House rose", "",SUMIF(ch_table[Day], ch_table[[#This Row],[Day]], ch_table[Duration]))</f>
        <v/>
      </c>
      <c r="I50" s="40">
        <f ca="1">SUM(INDEX(ch_table[Duration],1):ch_table[[#This Row],[Duration]])</f>
        <v>2.1819444444444449</v>
      </c>
      <c r="J50" s="4" cm="1">
        <f t="array" ref="J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0" s="4" t="str" cm="1">
        <f t="array" ref="K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 s="4" t="str">
        <f>IF(ch_table[[#This Row],[Subject 1]]&lt;&gt;"House rose", "",SUMIF(ch_table[Day], ch_table[[#This Row],[Day]], ch_table[AAT]))</f>
        <v/>
      </c>
      <c r="M50" s="39">
        <f ca="1">SUM(INDEX(ch_table[AAT],1):ch_table[[#This Row],[AAT]])</f>
        <v>0.12708333333333355</v>
      </c>
    </row>
    <row r="51" spans="1:13" ht="15.95">
      <c r="A51" s="2">
        <v>7</v>
      </c>
      <c r="B51" s="3">
        <v>44700</v>
      </c>
      <c r="C51" s="4">
        <v>0.42777777777777781</v>
      </c>
      <c r="D51" s="8" t="s">
        <v>38</v>
      </c>
      <c r="E51" s="9" t="s">
        <v>62</v>
      </c>
      <c r="G51" s="4" cm="1">
        <f t="array" ref="G51">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51" s="4" t="str">
        <f>IF(ch_table[[#This Row],[Subject 1]]&lt;&gt;"House rose", "",SUMIF(ch_table[Day], ch_table[[#This Row],[Day]], ch_table[Duration]))</f>
        <v/>
      </c>
      <c r="I51" s="40">
        <f ca="1">SUM(INDEX(ch_table[Duration],1):ch_table[[#This Row],[Duration]])</f>
        <v>2.1944444444444446</v>
      </c>
      <c r="J51" s="4" cm="1">
        <f t="array" ref="J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 s="4" t="str" cm="1">
        <f t="array" ref="K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 s="4" t="str">
        <f>IF(ch_table[[#This Row],[Subject 1]]&lt;&gt;"House rose", "",SUMIF(ch_table[Day], ch_table[[#This Row],[Day]], ch_table[AAT]))</f>
        <v/>
      </c>
      <c r="M51" s="39">
        <f ca="1">SUM(INDEX(ch_table[AAT],1):ch_table[[#This Row],[AAT]])</f>
        <v>0.12708333333333355</v>
      </c>
    </row>
    <row r="52" spans="1:13" ht="32.1">
      <c r="A52" s="2">
        <v>7</v>
      </c>
      <c r="B52" s="3">
        <v>44700</v>
      </c>
      <c r="C52" s="4">
        <v>0.44027777777777777</v>
      </c>
      <c r="D52" s="8" t="s">
        <v>25</v>
      </c>
      <c r="E52" s="9" t="s">
        <v>63</v>
      </c>
      <c r="G52" s="4" cm="1">
        <f t="array" ref="G52">IF(MIN(ROW(ch_table[[Day]:[AAT session total (cum.)]]))+ROWS(ch_table[[Day]:[AAT session total (cum.)]])-1=ROW(),"",IF(ch_table[[#This Row],[Subject 1]]="House rose","", IF(INDEX(ch_table[[#All],[Time]],ROW()+1)="","",(IF(INDEX(ch_table[[#All],[Time]],ROW()+1)&lt;ch_table[[#This Row],[Time]],INDEX(ch_table[[#All],[Time]],ROW()+1)+1,INDEX(ch_table[[#All],[Time]],ROW()+1))-ch_table[[#This Row],[Time]]))))</f>
        <v>2.3611111111111083E-2</v>
      </c>
      <c r="H52" s="4" t="str">
        <f>IF(ch_table[[#This Row],[Subject 1]]&lt;&gt;"House rose", "",SUMIF(ch_table[Day], ch_table[[#This Row],[Day]], ch_table[Duration]))</f>
        <v/>
      </c>
      <c r="I52" s="40">
        <f ca="1">SUM(INDEX(ch_table[Duration],1):ch_table[[#This Row],[Duration]])</f>
        <v>2.2180555555555559</v>
      </c>
      <c r="J52" s="4" cm="1">
        <f t="array" ref="J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 s="4" t="str" cm="1">
        <f t="array" ref="K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 s="4" t="str">
        <f>IF(ch_table[[#This Row],[Subject 1]]&lt;&gt;"House rose", "",SUMIF(ch_table[Day], ch_table[[#This Row],[Day]], ch_table[AAT]))</f>
        <v/>
      </c>
      <c r="M52" s="39">
        <f ca="1">SUM(INDEX(ch_table[AAT],1):ch_table[[#This Row],[AAT]])</f>
        <v>0.12708333333333355</v>
      </c>
    </row>
    <row r="53" spans="1:13" ht="15.95">
      <c r="A53" s="2">
        <v>7</v>
      </c>
      <c r="B53" s="3">
        <v>44700</v>
      </c>
      <c r="C53" s="4">
        <v>0.46388888888888885</v>
      </c>
      <c r="D53" s="8" t="s">
        <v>32</v>
      </c>
      <c r="E53" s="9" t="s">
        <v>33</v>
      </c>
      <c r="G53" s="4" cm="1">
        <f t="array" ref="G53">IF(MIN(ROW(ch_table[[Day]:[AAT session total (cum.)]]))+ROWS(ch_table[[Day]:[AAT session total (cum.)]])-1=ROW(),"",IF(ch_table[[#This Row],[Subject 1]]="House rose","", IF(INDEX(ch_table[[#All],[Time]],ROW()+1)="","",(IF(INDEX(ch_table[[#All],[Time]],ROW()+1)&lt;ch_table[[#This Row],[Time]],INDEX(ch_table[[#All],[Time]],ROW()+1)+1,INDEX(ch_table[[#All],[Time]],ROW()+1))-ch_table[[#This Row],[Time]]))))</f>
        <v>3.9583333333333359E-2</v>
      </c>
      <c r="H53" s="4" t="str">
        <f>IF(ch_table[[#This Row],[Subject 1]]&lt;&gt;"House rose", "",SUMIF(ch_table[Day], ch_table[[#This Row],[Day]], ch_table[Duration]))</f>
        <v/>
      </c>
      <c r="I53" s="40">
        <f ca="1">SUM(INDEX(ch_table[Duration],1):ch_table[[#This Row],[Duration]])</f>
        <v>2.2576388888888892</v>
      </c>
      <c r="J53" s="4" cm="1">
        <f t="array" ref="J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3" s="4" t="str" cm="1">
        <f t="array" ref="K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 s="4" t="str">
        <f>IF(ch_table[[#This Row],[Subject 1]]&lt;&gt;"House rose", "",SUMIF(ch_table[Day], ch_table[[#This Row],[Day]], ch_table[AAT]))</f>
        <v/>
      </c>
      <c r="M53" s="39">
        <f ca="1">SUM(INDEX(ch_table[AAT],1):ch_table[[#This Row],[AAT]])</f>
        <v>0.12708333333333355</v>
      </c>
    </row>
    <row r="54" spans="1:13" ht="15.95">
      <c r="A54" s="2">
        <v>7</v>
      </c>
      <c r="B54" s="3">
        <v>44700</v>
      </c>
      <c r="C54" s="4">
        <v>0.50347222222222221</v>
      </c>
      <c r="D54" s="8" t="s">
        <v>64</v>
      </c>
      <c r="E54" s="9" t="s">
        <v>62</v>
      </c>
      <c r="G54" s="4" cm="1">
        <f t="array" ref="G54">IF(MIN(ROW(ch_table[[Day]:[AAT session total (cum.)]]))+ROWS(ch_table[[Day]:[AAT session total (cum.)]])-1=ROW(),"",IF(ch_table[[#This Row],[Subject 1]]="House rose","", IF(INDEX(ch_table[[#All],[Time]],ROW()+1)="","",(IF(INDEX(ch_table[[#All],[Time]],ROW()+1)&lt;ch_table[[#This Row],[Time]],INDEX(ch_table[[#All],[Time]],ROW()+1)+1,INDEX(ch_table[[#All],[Time]],ROW()+1))-ch_table[[#This Row],[Time]]))))</f>
        <v>0.10486111111111107</v>
      </c>
      <c r="H54" s="4" t="str">
        <f>IF(ch_table[[#This Row],[Subject 1]]&lt;&gt;"House rose", "",SUMIF(ch_table[Day], ch_table[[#This Row],[Day]], ch_table[Duration]))</f>
        <v/>
      </c>
      <c r="I54" s="40">
        <f ca="1">SUM(INDEX(ch_table[Duration],1):ch_table[[#This Row],[Duration]])</f>
        <v>2.3625000000000003</v>
      </c>
      <c r="J54" s="4" cm="1">
        <f t="array" ref="J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4" s="4" t="str" cm="1">
        <f t="array" ref="K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 s="4" t="str">
        <f>IF(ch_table[[#This Row],[Subject 1]]&lt;&gt;"House rose", "",SUMIF(ch_table[Day], ch_table[[#This Row],[Day]], ch_table[AAT]))</f>
        <v/>
      </c>
      <c r="M54" s="39">
        <f ca="1">SUM(INDEX(ch_table[AAT],1):ch_table[[#This Row],[AAT]])</f>
        <v>0.12708333333333355</v>
      </c>
    </row>
    <row r="55" spans="1:13" ht="15.95">
      <c r="A55" s="2">
        <v>7</v>
      </c>
      <c r="B55" s="3">
        <v>44700</v>
      </c>
      <c r="C55" s="4">
        <v>0.60833333333333328</v>
      </c>
      <c r="D55" s="8" t="s">
        <v>64</v>
      </c>
      <c r="E55" s="9" t="s">
        <v>65</v>
      </c>
      <c r="G55" s="4" cm="1">
        <f t="array" ref="G55">IF(MIN(ROW(ch_table[[Day]:[AAT session total (cum.)]]))+ROWS(ch_table[[Day]:[AAT session total (cum.)]])-1=ROW(),"",IF(ch_table[[#This Row],[Subject 1]]="House rose","", IF(INDEX(ch_table[[#All],[Time]],ROW()+1)="","",(IF(INDEX(ch_table[[#All],[Time]],ROW()+1)&lt;ch_table[[#This Row],[Time]],INDEX(ch_table[[#All],[Time]],ROW()+1)+1,INDEX(ch_table[[#All],[Time]],ROW()+1))-ch_table[[#This Row],[Time]]))))</f>
        <v>0.10000000000000009</v>
      </c>
      <c r="H55" s="4" t="str">
        <f>IF(ch_table[[#This Row],[Subject 1]]&lt;&gt;"House rose", "",SUMIF(ch_table[Day], ch_table[[#This Row],[Day]], ch_table[Duration]))</f>
        <v/>
      </c>
      <c r="I55" s="40">
        <f ca="1">SUM(INDEX(ch_table[Duration],1):ch_table[[#This Row],[Duration]])</f>
        <v>2.4625000000000004</v>
      </c>
      <c r="J55" s="4" cm="1">
        <f t="array" ref="J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 s="4" t="str" cm="1">
        <f t="array" ref="K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 s="4" t="str">
        <f>IF(ch_table[[#This Row],[Subject 1]]&lt;&gt;"House rose", "",SUMIF(ch_table[Day], ch_table[[#This Row],[Day]], ch_table[AAT]))</f>
        <v/>
      </c>
      <c r="M55" s="39">
        <f ca="1">SUM(INDEX(ch_table[AAT],1):ch_table[[#This Row],[AAT]])</f>
        <v>0.12708333333333355</v>
      </c>
    </row>
    <row r="56" spans="1:13" ht="15.95">
      <c r="A56" s="2">
        <v>7</v>
      </c>
      <c r="B56" s="3">
        <v>44700</v>
      </c>
      <c r="C56" s="4">
        <v>0.70833333333333337</v>
      </c>
      <c r="D56" s="8" t="s">
        <v>58</v>
      </c>
      <c r="E56" s="9" t="s">
        <v>66</v>
      </c>
      <c r="G56" s="4" cm="1">
        <f t="array" ref="G56">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56" s="4" t="str">
        <f>IF(ch_table[[#This Row],[Subject 1]]&lt;&gt;"House rose", "",SUMIF(ch_table[Day], ch_table[[#This Row],[Day]], ch_table[Duration]))</f>
        <v/>
      </c>
      <c r="I56" s="40">
        <f ca="1">SUM(INDEX(ch_table[Duration],1):ch_table[[#This Row],[Duration]])</f>
        <v>2.4631944444444445</v>
      </c>
      <c r="J56" s="4" cm="1">
        <f t="array" ref="J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6" s="4" cm="1">
        <f t="array" ref="K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56" s="4" t="str">
        <f>IF(ch_table[[#This Row],[Subject 1]]&lt;&gt;"House rose", "",SUMIF(ch_table[Day], ch_table[[#This Row],[Day]], ch_table[AAT]))</f>
        <v/>
      </c>
      <c r="M56" s="39">
        <f ca="1">SUM(INDEX(ch_table[AAT],1):ch_table[[#This Row],[AAT]])</f>
        <v>0.12777777777777788</v>
      </c>
    </row>
    <row r="57" spans="1:13" ht="15.95">
      <c r="A57" s="2">
        <v>7</v>
      </c>
      <c r="B57" s="3">
        <v>44700</v>
      </c>
      <c r="C57" s="4">
        <v>0.7090277777777777</v>
      </c>
      <c r="D57" s="8" t="s">
        <v>19</v>
      </c>
      <c r="E57" s="9" t="s">
        <v>67</v>
      </c>
      <c r="G57" s="4" cm="1">
        <f t="array" ref="G57">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57" s="4" t="str">
        <f>IF(ch_table[[#This Row],[Subject 1]]&lt;&gt;"House rose", "",SUMIF(ch_table[Day], ch_table[[#This Row],[Day]], ch_table[Duration]))</f>
        <v/>
      </c>
      <c r="I57" s="40">
        <f ca="1">SUM(INDEX(ch_table[Duration],1):ch_table[[#This Row],[Duration]])</f>
        <v>2.4819444444444443</v>
      </c>
      <c r="J57" s="4" cm="1">
        <f t="array" ref="J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 s="4" cm="1">
        <f t="array" ref="K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57" s="4" t="str">
        <f>IF(ch_table[[#This Row],[Subject 1]]&lt;&gt;"House rose", "",SUMIF(ch_table[Day], ch_table[[#This Row],[Day]], ch_table[AAT]))</f>
        <v/>
      </c>
      <c r="M57" s="39">
        <f ca="1">SUM(INDEX(ch_table[AAT],1):ch_table[[#This Row],[AAT]])</f>
        <v>0.14652777777777792</v>
      </c>
    </row>
    <row r="58" spans="1:13">
      <c r="A58" s="46">
        <v>7</v>
      </c>
      <c r="B58" s="47">
        <v>44700</v>
      </c>
      <c r="C58" s="48">
        <v>0.72777777777777775</v>
      </c>
      <c r="D58" s="49" t="s">
        <v>21</v>
      </c>
      <c r="E58" s="43"/>
      <c r="F58" s="45"/>
      <c r="G58" s="44" t="str" cm="1">
        <f t="array" ref="G58">IF(MIN(ROW(ch_table[[Day]:[AAT session total (cum.)]]))+ROWS(ch_table[[Day]:[AAT session total (cum.)]])-1=ROW(),"",IF(ch_table[[#This Row],[Subject 1]]="House rose","", IF(INDEX(ch_table[[#All],[Time]],ROW()+1)="","",(IF(INDEX(ch_table[[#All],[Time]],ROW()+1)&lt;ch_table[[#This Row],[Time]],INDEX(ch_table[[#All],[Time]],ROW()+1)+1,INDEX(ch_table[[#All],[Time]],ROW()+1))-ch_table[[#This Row],[Time]]))))</f>
        <v/>
      </c>
      <c r="H58" s="48">
        <f>IF(ch_table[[#This Row],[Subject 1]]&lt;&gt;"House rose", "",SUMIF(ch_table[Day], ch_table[[#This Row],[Day]], ch_table[Duration]))</f>
        <v>0.33194444444444443</v>
      </c>
      <c r="I58" s="50">
        <f ca="1">SUM(INDEX(ch_table[Duration],1):ch_table[[#This Row],[Duration]])</f>
        <v>2.4819444444444443</v>
      </c>
      <c r="J58" s="48" cm="1">
        <f t="array" ref="J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8" s="48" t="str" cm="1">
        <f t="array" ref="K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 s="48">
        <f>IF(ch_table[[#This Row],[Subject 1]]&lt;&gt;"House rose", "",SUMIF(ch_table[Day], ch_table[[#This Row],[Day]], ch_table[AAT]))</f>
        <v>1.9444444444444375E-2</v>
      </c>
      <c r="M58" s="51">
        <f ca="1">SUM(INDEX(ch_table[AAT],1):ch_table[[#This Row],[AAT]])</f>
        <v>0.14652777777777792</v>
      </c>
    </row>
    <row r="59" spans="1:13">
      <c r="A59" s="2">
        <v>8</v>
      </c>
      <c r="B59" s="3">
        <v>44704</v>
      </c>
      <c r="C59" s="4">
        <v>0.60416666666666663</v>
      </c>
      <c r="D59" s="8" t="s">
        <v>22</v>
      </c>
      <c r="G59" s="4" cm="1">
        <f t="array" ref="G59">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59" s="4" t="str">
        <f>IF(ch_table[[#This Row],[Subject 1]]&lt;&gt;"House rose", "",SUMIF(ch_table[Day], ch_table[[#This Row],[Day]], ch_table[Duration]))</f>
        <v/>
      </c>
      <c r="I59" s="40">
        <f ca="1">SUM(INDEX(ch_table[Duration],1):ch_table[[#This Row],[Duration]])</f>
        <v>2.4840277777777775</v>
      </c>
      <c r="J59" s="4" cm="1">
        <f t="array" ref="J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 s="4" t="str" cm="1">
        <f t="array" ref="K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 s="4" t="str">
        <f>IF(ch_table[[#This Row],[Subject 1]]&lt;&gt;"House rose", "",SUMIF(ch_table[Day], ch_table[[#This Row],[Day]], ch_table[AAT]))</f>
        <v/>
      </c>
      <c r="M59" s="39">
        <f ca="1">SUM(INDEX(ch_table[AAT],1):ch_table[[#This Row],[AAT]])</f>
        <v>0.14652777777777792</v>
      </c>
    </row>
    <row r="60" spans="1:13" ht="15.95">
      <c r="A60" s="2">
        <v>8</v>
      </c>
      <c r="B60" s="3">
        <v>44704</v>
      </c>
      <c r="C60" s="4">
        <v>0.60625000000000007</v>
      </c>
      <c r="D60" s="8" t="s">
        <v>23</v>
      </c>
      <c r="E60" s="9" t="s">
        <v>68</v>
      </c>
      <c r="F60" s="9" t="s">
        <v>16</v>
      </c>
      <c r="G60" s="4" cm="1">
        <f t="array" ref="G60">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60" s="4" t="str">
        <f>IF(ch_table[[#This Row],[Subject 1]]&lt;&gt;"House rose", "",SUMIF(ch_table[Day], ch_table[[#This Row],[Day]], ch_table[Duration]))</f>
        <v/>
      </c>
      <c r="I60" s="40">
        <f ca="1">SUM(INDEX(ch_table[Duration],1):ch_table[[#This Row],[Duration]])</f>
        <v>2.4847222222222216</v>
      </c>
      <c r="J60" s="4" cm="1">
        <f t="array" ref="J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0" s="4" t="str" cm="1">
        <f t="array" ref="K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 s="4" t="str">
        <f>IF(ch_table[[#This Row],[Subject 1]]&lt;&gt;"House rose", "",SUMIF(ch_table[Day], ch_table[[#This Row],[Day]], ch_table[AAT]))</f>
        <v/>
      </c>
      <c r="M60" s="39">
        <f ca="1">SUM(INDEX(ch_table[AAT],1):ch_table[[#This Row],[AAT]])</f>
        <v>0.14652777777777792</v>
      </c>
    </row>
    <row r="61" spans="1:13" ht="15.95">
      <c r="A61" s="2">
        <v>8</v>
      </c>
      <c r="B61" s="3">
        <v>44704</v>
      </c>
      <c r="C61" s="4">
        <v>0.6069444444444444</v>
      </c>
      <c r="D61" s="8" t="s">
        <v>36</v>
      </c>
      <c r="E61" s="9" t="s">
        <v>69</v>
      </c>
      <c r="G61" s="4" cm="1">
        <f t="array" ref="G61">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61" s="4" t="str">
        <f>IF(ch_table[[#This Row],[Subject 1]]&lt;&gt;"House rose", "",SUMIF(ch_table[Day], ch_table[[#This Row],[Day]], ch_table[Duration]))</f>
        <v/>
      </c>
      <c r="I61" s="40">
        <f ca="1">SUM(INDEX(ch_table[Duration],1):ch_table[[#This Row],[Duration]])</f>
        <v>2.5145833333333325</v>
      </c>
      <c r="J61" s="4" cm="1">
        <f t="array" ref="J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1" s="4" t="str" cm="1">
        <f t="array" ref="K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 s="4" t="str">
        <f>IF(ch_table[[#This Row],[Subject 1]]&lt;&gt;"House rose", "",SUMIF(ch_table[Day], ch_table[[#This Row],[Day]], ch_table[AAT]))</f>
        <v/>
      </c>
      <c r="M61" s="39">
        <f ca="1">SUM(INDEX(ch_table[AAT],1):ch_table[[#This Row],[AAT]])</f>
        <v>0.14652777777777792</v>
      </c>
    </row>
    <row r="62" spans="1:13" ht="15.95">
      <c r="A62" s="2">
        <v>8</v>
      </c>
      <c r="B62" s="3">
        <v>44704</v>
      </c>
      <c r="C62" s="4">
        <v>0.63680555555555551</v>
      </c>
      <c r="D62" s="8" t="s">
        <v>38</v>
      </c>
      <c r="E62" s="9" t="s">
        <v>69</v>
      </c>
      <c r="G62" s="4" cm="1">
        <f t="array" ref="G62">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62" s="4" t="str">
        <f>IF(ch_table[[#This Row],[Subject 1]]&lt;&gt;"House rose", "",SUMIF(ch_table[Day], ch_table[[#This Row],[Day]], ch_table[Duration]))</f>
        <v/>
      </c>
      <c r="I62" s="40">
        <f ca="1">SUM(INDEX(ch_table[Duration],1):ch_table[[#This Row],[Duration]])</f>
        <v>2.5263888888888881</v>
      </c>
      <c r="J62" s="4" cm="1">
        <f t="array" ref="J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2" s="4" t="str" cm="1">
        <f t="array" ref="K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 s="4" t="str">
        <f>IF(ch_table[[#This Row],[Subject 1]]&lt;&gt;"House rose", "",SUMIF(ch_table[Day], ch_table[[#This Row],[Day]], ch_table[AAT]))</f>
        <v/>
      </c>
      <c r="M62" s="39">
        <f ca="1">SUM(INDEX(ch_table[AAT],1):ch_table[[#This Row],[AAT]])</f>
        <v>0.14652777777777792</v>
      </c>
    </row>
    <row r="63" spans="1:13" ht="48">
      <c r="A63" s="2">
        <v>8</v>
      </c>
      <c r="B63" s="3">
        <v>44704</v>
      </c>
      <c r="C63" s="4">
        <v>0.64861111111111114</v>
      </c>
      <c r="D63" s="8" t="s">
        <v>25</v>
      </c>
      <c r="E63" s="9" t="s">
        <v>70</v>
      </c>
      <c r="G63" s="4" cm="1">
        <f t="array" ref="G63">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63" s="4" t="str">
        <f>IF(ch_table[[#This Row],[Subject 1]]&lt;&gt;"House rose", "",SUMIF(ch_table[Day], ch_table[[#This Row],[Day]], ch_table[Duration]))</f>
        <v/>
      </c>
      <c r="I63" s="40">
        <f ca="1">SUM(INDEX(ch_table[Duration],1):ch_table[[#This Row],[Duration]])</f>
        <v>2.5479166666666657</v>
      </c>
      <c r="J63" s="4" cm="1">
        <f t="array" ref="J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 s="4" t="str" cm="1">
        <f t="array" ref="K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 s="4" t="str">
        <f>IF(ch_table[[#This Row],[Subject 1]]&lt;&gt;"House rose", "",SUMIF(ch_table[Day], ch_table[[#This Row],[Day]], ch_table[AAT]))</f>
        <v/>
      </c>
      <c r="M63" s="39">
        <f ca="1">SUM(INDEX(ch_table[AAT],1):ch_table[[#This Row],[AAT]])</f>
        <v>0.14652777777777792</v>
      </c>
    </row>
    <row r="64" spans="1:13" ht="32.1">
      <c r="A64" s="2">
        <v>8</v>
      </c>
      <c r="B64" s="3">
        <v>44704</v>
      </c>
      <c r="C64" s="4">
        <v>0.67013888888888884</v>
      </c>
      <c r="D64" s="8" t="s">
        <v>46</v>
      </c>
      <c r="E64" s="9" t="s">
        <v>71</v>
      </c>
      <c r="G64" s="4" cm="1">
        <f t="array" ref="G64">IF(MIN(ROW(ch_table[[Day]:[AAT session total (cum.)]]))+ROWS(ch_table[[Day]:[AAT session total (cum.)]])-1=ROW(),"",IF(ch_table[[#This Row],[Subject 1]]="House rose","", IF(INDEX(ch_table[[#All],[Time]],ROW()+1)="","",(IF(INDEX(ch_table[[#All],[Time]],ROW()+1)&lt;ch_table[[#This Row],[Time]],INDEX(ch_table[[#All],[Time]],ROW()+1)+1,INDEX(ch_table[[#All],[Time]],ROW()+1))-ch_table[[#This Row],[Time]]))))</f>
        <v>3.2638888888888995E-2</v>
      </c>
      <c r="H64" s="4" t="str">
        <f>IF(ch_table[[#This Row],[Subject 1]]&lt;&gt;"House rose", "",SUMIF(ch_table[Day], ch_table[[#This Row],[Day]], ch_table[Duration]))</f>
        <v/>
      </c>
      <c r="I64" s="40">
        <f ca="1">SUM(INDEX(ch_table[Duration],1):ch_table[[#This Row],[Duration]])</f>
        <v>2.5805555555555548</v>
      </c>
      <c r="J64" s="4" cm="1">
        <f t="array" ref="J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4" s="4" t="str" cm="1">
        <f t="array" ref="K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 s="4" t="str">
        <f>IF(ch_table[[#This Row],[Subject 1]]&lt;&gt;"House rose", "",SUMIF(ch_table[Day], ch_table[[#This Row],[Day]], ch_table[AAT]))</f>
        <v/>
      </c>
      <c r="M64" s="39">
        <f ca="1">SUM(INDEX(ch_table[AAT],1):ch_table[[#This Row],[AAT]])</f>
        <v>0.14652777777777792</v>
      </c>
    </row>
    <row r="65" spans="1:13" ht="32.1">
      <c r="A65" s="2">
        <v>8</v>
      </c>
      <c r="B65" s="3">
        <v>44704</v>
      </c>
      <c r="C65" s="4">
        <v>0.70277777777777783</v>
      </c>
      <c r="D65" s="8" t="s">
        <v>40</v>
      </c>
      <c r="E65" s="9" t="s">
        <v>72</v>
      </c>
      <c r="G65" s="4" cm="1">
        <f t="array" ref="G65">IF(MIN(ROW(ch_table[[Day]:[AAT session total (cum.)]]))+ROWS(ch_table[[Day]:[AAT session total (cum.)]])-1=ROW(),"",IF(ch_table[[#This Row],[Subject 1]]="House rose","", IF(INDEX(ch_table[[#All],[Time]],ROW()+1)="","",(IF(INDEX(ch_table[[#All],[Time]],ROW()+1)&lt;ch_table[[#This Row],[Time]],INDEX(ch_table[[#All],[Time]],ROW()+1)+1,INDEX(ch_table[[#All],[Time]],ROW()+1))-ch_table[[#This Row],[Time]]))))</f>
        <v>4.1666666666665408E-3</v>
      </c>
      <c r="H65" s="4" t="str">
        <f>IF(ch_table[[#This Row],[Subject 1]]&lt;&gt;"House rose", "",SUMIF(ch_table[Day], ch_table[[#This Row],[Day]], ch_table[Duration]))</f>
        <v/>
      </c>
      <c r="I65" s="40">
        <f ca="1">SUM(INDEX(ch_table[Duration],1):ch_table[[#This Row],[Duration]])</f>
        <v>2.5847222222222213</v>
      </c>
      <c r="J65" s="4" cm="1">
        <f t="array" ref="J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5" s="4" t="str" cm="1">
        <f t="array" ref="K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 s="4" t="str">
        <f>IF(ch_table[[#This Row],[Subject 1]]&lt;&gt;"House rose", "",SUMIF(ch_table[Day], ch_table[[#This Row],[Day]], ch_table[AAT]))</f>
        <v/>
      </c>
      <c r="M65" s="39">
        <f ca="1">SUM(INDEX(ch_table[AAT],1):ch_table[[#This Row],[AAT]])</f>
        <v>0.14652777777777792</v>
      </c>
    </row>
    <row r="66" spans="1:13" ht="32.1">
      <c r="A66" s="2">
        <v>8</v>
      </c>
      <c r="B66" s="3">
        <v>44704</v>
      </c>
      <c r="C66" s="4">
        <v>0.70694444444444438</v>
      </c>
      <c r="D66" s="8" t="s">
        <v>73</v>
      </c>
      <c r="E66" s="9" t="s">
        <v>74</v>
      </c>
      <c r="F66" s="9" t="s">
        <v>75</v>
      </c>
      <c r="G66" s="4" cm="1">
        <f t="array" ref="G66">IF(MIN(ROW(ch_table[[Day]:[AAT session total (cum.)]]))+ROWS(ch_table[[Day]:[AAT session total (cum.)]])-1=ROW(),"",IF(ch_table[[#This Row],[Subject 1]]="House rose","", IF(INDEX(ch_table[[#All],[Time]],ROW()+1)="","",(IF(INDEX(ch_table[[#All],[Time]],ROW()+1)&lt;ch_table[[#This Row],[Time]],INDEX(ch_table[[#All],[Time]],ROW()+1)+1,INDEX(ch_table[[#All],[Time]],ROW()+1))-ch_table[[#This Row],[Time]]))))</f>
        <v>0.22152777777777788</v>
      </c>
      <c r="H66" s="4" t="str">
        <f>IF(ch_table[[#This Row],[Subject 1]]&lt;&gt;"House rose", "",SUMIF(ch_table[Day], ch_table[[#This Row],[Day]], ch_table[Duration]))</f>
        <v/>
      </c>
      <c r="I66" s="40">
        <f ca="1">SUM(INDEX(ch_table[Duration],1):ch_table[[#This Row],[Duration]])</f>
        <v>2.806249999999999</v>
      </c>
      <c r="J66" s="4" cm="1">
        <f t="array" ref="J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 s="4" cm="1">
        <f t="array" ref="K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66" s="4" t="str">
        <f>IF(ch_table[[#This Row],[Subject 1]]&lt;&gt;"House rose", "",SUMIF(ch_table[Day], ch_table[[#This Row],[Day]], ch_table[AAT]))</f>
        <v/>
      </c>
      <c r="M66" s="39">
        <f ca="1">SUM(INDEX(ch_table[AAT],1):ch_table[[#This Row],[AAT]])</f>
        <v>0.15833333333333355</v>
      </c>
    </row>
    <row r="67" spans="1:13">
      <c r="A67" s="46">
        <v>8</v>
      </c>
      <c r="B67" s="47">
        <v>44704</v>
      </c>
      <c r="C67" s="48">
        <v>0.92847222222222225</v>
      </c>
      <c r="D67" s="49" t="s">
        <v>21</v>
      </c>
      <c r="E67" s="43"/>
      <c r="F67" s="45"/>
      <c r="G67" s="44" t="str" cm="1">
        <f t="array" ref="G67">IF(MIN(ROW(ch_table[[Day]:[AAT session total (cum.)]]))+ROWS(ch_table[[Day]:[AAT session total (cum.)]])-1=ROW(),"",IF(ch_table[[#This Row],[Subject 1]]="House rose","", IF(INDEX(ch_table[[#All],[Time]],ROW()+1)="","",(IF(INDEX(ch_table[[#All],[Time]],ROW()+1)&lt;ch_table[[#This Row],[Time]],INDEX(ch_table[[#All],[Time]],ROW()+1)+1,INDEX(ch_table[[#All],[Time]],ROW()+1))-ch_table[[#This Row],[Time]]))))</f>
        <v/>
      </c>
      <c r="H67" s="48">
        <f>IF(ch_table[[#This Row],[Subject 1]]&lt;&gt;"House rose", "",SUMIF(ch_table[Day], ch_table[[#This Row],[Day]], ch_table[Duration]))</f>
        <v>0.32430555555555562</v>
      </c>
      <c r="I67" s="50">
        <f ca="1">SUM(INDEX(ch_table[Duration],1):ch_table[[#This Row],[Duration]])</f>
        <v>2.806249999999999</v>
      </c>
      <c r="J67" s="48" cm="1">
        <f t="array" ref="J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 s="48" t="str" cm="1">
        <f t="array" ref="K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 s="48">
        <f>IF(ch_table[[#This Row],[Subject 1]]&lt;&gt;"House rose", "",SUMIF(ch_table[Day], ch_table[[#This Row],[Day]], ch_table[AAT]))</f>
        <v>1.1805555555555625E-2</v>
      </c>
      <c r="M67" s="51">
        <f ca="1">SUM(INDEX(ch_table[AAT],1):ch_table[[#This Row],[AAT]])</f>
        <v>0.15833333333333355</v>
      </c>
    </row>
    <row r="68" spans="1:13">
      <c r="A68" s="2">
        <v>9</v>
      </c>
      <c r="B68" s="3">
        <v>44705</v>
      </c>
      <c r="C68" s="4">
        <v>0.47916666666666669</v>
      </c>
      <c r="D68" s="8" t="s">
        <v>22</v>
      </c>
      <c r="G68" s="4" cm="1">
        <f t="array" ref="G6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8" s="4" t="str">
        <f>IF(ch_table[[#This Row],[Subject 1]]&lt;&gt;"House rose", "",SUMIF(ch_table[Day], ch_table[[#This Row],[Day]], ch_table[Duration]))</f>
        <v/>
      </c>
      <c r="I68" s="40">
        <f ca="1">SUM(INDEX(ch_table[Duration],1):ch_table[[#This Row],[Duration]])</f>
        <v>2.8083333333333322</v>
      </c>
      <c r="J68" s="4" cm="1">
        <f t="array" ref="J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 s="4" t="str" cm="1">
        <f t="array" ref="K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 s="4" t="str">
        <f>IF(ch_table[[#This Row],[Subject 1]]&lt;&gt;"House rose", "",SUMIF(ch_table[Day], ch_table[[#This Row],[Day]], ch_table[AAT]))</f>
        <v/>
      </c>
      <c r="M68" s="39">
        <f ca="1">SUM(INDEX(ch_table[AAT],1):ch_table[[#This Row],[AAT]])</f>
        <v>0.15833333333333355</v>
      </c>
    </row>
    <row r="69" spans="1:13" ht="15.95">
      <c r="A69" s="2">
        <v>9</v>
      </c>
      <c r="B69" s="3">
        <v>44705</v>
      </c>
      <c r="C69" s="4">
        <v>0.48125000000000001</v>
      </c>
      <c r="D69" s="8" t="s">
        <v>36</v>
      </c>
      <c r="E69" s="9" t="s">
        <v>76</v>
      </c>
      <c r="G69" s="4" cm="1">
        <f t="array" ref="G69">IF(MIN(ROW(ch_table[[Day]:[AAT session total (cum.)]]))+ROWS(ch_table[[Day]:[AAT session total (cum.)]])-1=ROW(),"",IF(ch_table[[#This Row],[Subject 1]]="House rose","", IF(INDEX(ch_table[[#All],[Time]],ROW()+1)="","",(IF(INDEX(ch_table[[#All],[Time]],ROW()+1)&lt;ch_table[[#This Row],[Time]],INDEX(ch_table[[#All],[Time]],ROW()+1)+1,INDEX(ch_table[[#All],[Time]],ROW()+1))-ch_table[[#This Row],[Time]]))))</f>
        <v>3.1250000000000056E-2</v>
      </c>
      <c r="H69" s="4" t="str">
        <f>IF(ch_table[[#This Row],[Subject 1]]&lt;&gt;"House rose", "",SUMIF(ch_table[Day], ch_table[[#This Row],[Day]], ch_table[Duration]))</f>
        <v/>
      </c>
      <c r="I69" s="40">
        <f ca="1">SUM(INDEX(ch_table[Duration],1):ch_table[[#This Row],[Duration]])</f>
        <v>2.8395833333333322</v>
      </c>
      <c r="J69" s="4" cm="1">
        <f t="array" ref="J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 s="4" t="str" cm="1">
        <f t="array" ref="K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 s="4" t="str">
        <f>IF(ch_table[[#This Row],[Subject 1]]&lt;&gt;"House rose", "",SUMIF(ch_table[Day], ch_table[[#This Row],[Day]], ch_table[AAT]))</f>
        <v/>
      </c>
      <c r="M69" s="39">
        <f ca="1">SUM(INDEX(ch_table[AAT],1):ch_table[[#This Row],[AAT]])</f>
        <v>0.15833333333333355</v>
      </c>
    </row>
    <row r="70" spans="1:13" ht="15.95">
      <c r="A70" s="2">
        <v>9</v>
      </c>
      <c r="B70" s="3">
        <v>44705</v>
      </c>
      <c r="C70" s="4">
        <v>0.51250000000000007</v>
      </c>
      <c r="D70" s="8" t="s">
        <v>38</v>
      </c>
      <c r="E70" s="9" t="s">
        <v>76</v>
      </c>
      <c r="G70" s="4" cm="1">
        <f t="array" ref="G70">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70" s="4" t="str">
        <f>IF(ch_table[[#This Row],[Subject 1]]&lt;&gt;"House rose", "",SUMIF(ch_table[Day], ch_table[[#This Row],[Day]], ch_table[Duration]))</f>
        <v/>
      </c>
      <c r="I70" s="40">
        <f ca="1">SUM(INDEX(ch_table[Duration],1):ch_table[[#This Row],[Duration]])</f>
        <v>2.8486111111111101</v>
      </c>
      <c r="J70" s="4" cm="1">
        <f t="array" ref="J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 s="4" t="str" cm="1">
        <f t="array" ref="K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 s="4" t="str">
        <f>IF(ch_table[[#This Row],[Subject 1]]&lt;&gt;"House rose", "",SUMIF(ch_table[Day], ch_table[[#This Row],[Day]], ch_table[AAT]))</f>
        <v/>
      </c>
      <c r="M70" s="39">
        <f ca="1">SUM(INDEX(ch_table[AAT],1):ch_table[[#This Row],[AAT]])</f>
        <v>0.15833333333333355</v>
      </c>
    </row>
    <row r="71" spans="1:13" ht="48">
      <c r="A71" s="2">
        <v>9</v>
      </c>
      <c r="B71" s="3">
        <v>44705</v>
      </c>
      <c r="C71" s="4">
        <v>0.52152777777777781</v>
      </c>
      <c r="D71" s="8" t="s">
        <v>25</v>
      </c>
      <c r="E71" s="9" t="s">
        <v>77</v>
      </c>
      <c r="G71" s="4" cm="1">
        <f t="array" ref="G71">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71" s="4" t="str">
        <f>IF(ch_table[[#This Row],[Subject 1]]&lt;&gt;"House rose", "",SUMIF(ch_table[Day], ch_table[[#This Row],[Day]], ch_table[Duration]))</f>
        <v/>
      </c>
      <c r="I71" s="40">
        <f ca="1">SUM(INDEX(ch_table[Duration],1):ch_table[[#This Row],[Duration]])</f>
        <v>2.8722222222222213</v>
      </c>
      <c r="J71" s="4" cm="1">
        <f t="array" ref="J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1" s="4" t="str" cm="1">
        <f t="array" ref="K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 s="4" t="str">
        <f>IF(ch_table[[#This Row],[Subject 1]]&lt;&gt;"House rose", "",SUMIF(ch_table[Day], ch_table[[#This Row],[Day]], ch_table[AAT]))</f>
        <v/>
      </c>
      <c r="M71" s="39">
        <f ca="1">SUM(INDEX(ch_table[AAT],1):ch_table[[#This Row],[AAT]])</f>
        <v>0.15833333333333355</v>
      </c>
    </row>
    <row r="72" spans="1:13" ht="48">
      <c r="A72" s="2">
        <v>9</v>
      </c>
      <c r="B72" s="3">
        <v>44705</v>
      </c>
      <c r="C72" s="4">
        <v>0.54513888888888895</v>
      </c>
      <c r="D72" s="8" t="s">
        <v>25</v>
      </c>
      <c r="E72" s="9" t="s">
        <v>78</v>
      </c>
      <c r="G72" s="4" cm="1">
        <f t="array" ref="G7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72" s="4" t="str">
        <f>IF(ch_table[[#This Row],[Subject 1]]&lt;&gt;"House rose", "",SUMIF(ch_table[Day], ch_table[[#This Row],[Day]], ch_table[Duration]))</f>
        <v/>
      </c>
      <c r="I72" s="40">
        <f ca="1">SUM(INDEX(ch_table[Duration],1):ch_table[[#This Row],[Duration]])</f>
        <v>2.8861111111111102</v>
      </c>
      <c r="J72" s="4" cm="1">
        <f t="array" ref="J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2" s="4" t="str" cm="1">
        <f t="array" ref="K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 s="4" t="str">
        <f>IF(ch_table[[#This Row],[Subject 1]]&lt;&gt;"House rose", "",SUMIF(ch_table[Day], ch_table[[#This Row],[Day]], ch_table[AAT]))</f>
        <v/>
      </c>
      <c r="M72" s="39">
        <f ca="1">SUM(INDEX(ch_table[AAT],1):ch_table[[#This Row],[AAT]])</f>
        <v>0.15833333333333355</v>
      </c>
    </row>
    <row r="73" spans="1:13" ht="15.95">
      <c r="A73" s="2">
        <v>9</v>
      </c>
      <c r="B73" s="3">
        <v>44705</v>
      </c>
      <c r="C73" s="4">
        <v>0.55902777777777779</v>
      </c>
      <c r="D73" s="8" t="s">
        <v>40</v>
      </c>
      <c r="E73" s="9" t="s">
        <v>79</v>
      </c>
      <c r="G73" s="4" cm="1">
        <f t="array" ref="G7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73" s="4" t="str">
        <f>IF(ch_table[[#This Row],[Subject 1]]&lt;&gt;"House rose", "",SUMIF(ch_table[Day], ch_table[[#This Row],[Day]], ch_table[Duration]))</f>
        <v/>
      </c>
      <c r="I73" s="40">
        <f ca="1">SUM(INDEX(ch_table[Duration],1):ch_table[[#This Row],[Duration]])</f>
        <v>2.8874999999999993</v>
      </c>
      <c r="J73" s="4" cm="1">
        <f t="array" ref="J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 s="4" t="str" cm="1">
        <f t="array" ref="K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 s="4" t="str">
        <f>IF(ch_table[[#This Row],[Subject 1]]&lt;&gt;"House rose", "",SUMIF(ch_table[Day], ch_table[[#This Row],[Day]], ch_table[AAT]))</f>
        <v/>
      </c>
      <c r="M73" s="39">
        <f ca="1">SUM(INDEX(ch_table[AAT],1):ch_table[[#This Row],[AAT]])</f>
        <v>0.15833333333333355</v>
      </c>
    </row>
    <row r="74" spans="1:13" ht="32.1">
      <c r="A74" s="2">
        <v>9</v>
      </c>
      <c r="B74" s="3">
        <v>44705</v>
      </c>
      <c r="C74" s="4">
        <v>0.56041666666666667</v>
      </c>
      <c r="D74" s="8" t="s">
        <v>73</v>
      </c>
      <c r="E74" s="9" t="s">
        <v>80</v>
      </c>
      <c r="F74" s="9" t="s">
        <v>81</v>
      </c>
      <c r="G74" s="4" cm="1">
        <f t="array" ref="G74">IF(MIN(ROW(ch_table[[Day]:[AAT session total (cum.)]]))+ROWS(ch_table[[Day]:[AAT session total (cum.)]])-1=ROW(),"",IF(ch_table[[#This Row],[Subject 1]]="House rose","", IF(INDEX(ch_table[[#All],[Time]],ROW()+1)="","",(IF(INDEX(ch_table[[#All],[Time]],ROW()+1)&lt;ch_table[[#This Row],[Time]],INDEX(ch_table[[#All],[Time]],ROW()+1)+1,INDEX(ch_table[[#All],[Time]],ROW()+1))-ch_table[[#This Row],[Time]]))))</f>
        <v>0.22638888888888886</v>
      </c>
      <c r="H74" s="4" t="str">
        <f>IF(ch_table[[#This Row],[Subject 1]]&lt;&gt;"House rose", "",SUMIF(ch_table[Day], ch_table[[#This Row],[Day]], ch_table[Duration]))</f>
        <v/>
      </c>
      <c r="I74" s="40">
        <f ca="1">SUM(INDEX(ch_table[Duration],1):ch_table[[#This Row],[Duration]])</f>
        <v>3.113888888888888</v>
      </c>
      <c r="J74" s="4" cm="1">
        <f t="array" ref="J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 s="4" t="str" cm="1">
        <f t="array" ref="K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 s="4" t="str">
        <f>IF(ch_table[[#This Row],[Subject 1]]&lt;&gt;"House rose", "",SUMIF(ch_table[Day], ch_table[[#This Row],[Day]], ch_table[AAT]))</f>
        <v/>
      </c>
      <c r="M74" s="39">
        <f ca="1">SUM(INDEX(ch_table[AAT],1):ch_table[[#This Row],[AAT]])</f>
        <v>0.15833333333333355</v>
      </c>
    </row>
    <row r="75" spans="1:13" ht="15.95">
      <c r="A75" s="2">
        <v>9</v>
      </c>
      <c r="B75" s="3">
        <v>44705</v>
      </c>
      <c r="C75" s="4">
        <v>0.78680555555555554</v>
      </c>
      <c r="D75" s="8" t="s">
        <v>58</v>
      </c>
      <c r="E75" s="9" t="s">
        <v>82</v>
      </c>
      <c r="G75" s="4" cm="1">
        <f t="array" ref="G7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5" s="4" t="str">
        <f>IF(ch_table[[#This Row],[Subject 1]]&lt;&gt;"House rose", "",SUMIF(ch_table[Day], ch_table[[#This Row],[Day]], ch_table[Duration]))</f>
        <v/>
      </c>
      <c r="I75" s="40">
        <f ca="1">SUM(INDEX(ch_table[Duration],1):ch_table[[#This Row],[Duration]])</f>
        <v>3.1145833333333326</v>
      </c>
      <c r="J75" s="4" cm="1">
        <f t="array" ref="J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 s="4" t="str" cm="1">
        <f t="array" ref="K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 s="4" t="str">
        <f>IF(ch_table[[#This Row],[Subject 1]]&lt;&gt;"House rose", "",SUMIF(ch_table[Day], ch_table[[#This Row],[Day]], ch_table[AAT]))</f>
        <v/>
      </c>
      <c r="M75" s="39">
        <f ca="1">SUM(INDEX(ch_table[AAT],1):ch_table[[#This Row],[AAT]])</f>
        <v>0.15833333333333355</v>
      </c>
    </row>
    <row r="76" spans="1:13" ht="15.95">
      <c r="A76" s="2">
        <v>9</v>
      </c>
      <c r="B76" s="3">
        <v>44705</v>
      </c>
      <c r="C76" s="4">
        <v>0.78749999999999998</v>
      </c>
      <c r="D76" s="8" t="s">
        <v>19</v>
      </c>
      <c r="E76" s="9" t="s">
        <v>83</v>
      </c>
      <c r="G76" s="4" cm="1">
        <f t="array" ref="G76">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76" s="4" t="str">
        <f>IF(ch_table[[#This Row],[Subject 1]]&lt;&gt;"House rose", "",SUMIF(ch_table[Day], ch_table[[#This Row],[Day]], ch_table[Duration]))</f>
        <v/>
      </c>
      <c r="I76" s="40">
        <f ca="1">SUM(INDEX(ch_table[Duration],1):ch_table[[#This Row],[Duration]])</f>
        <v>3.1388888888888884</v>
      </c>
      <c r="J76" s="4" cm="1">
        <f t="array" ref="J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6" s="4" cm="1">
        <f t="array" ref="K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76" s="4" t="str">
        <f>IF(ch_table[[#This Row],[Subject 1]]&lt;&gt;"House rose", "",SUMIF(ch_table[Day], ch_table[[#This Row],[Day]], ch_table[AAT]))</f>
        <v/>
      </c>
      <c r="M76" s="39">
        <f ca="1">SUM(INDEX(ch_table[AAT],1):ch_table[[#This Row],[AAT]])</f>
        <v>0.17847222222222248</v>
      </c>
    </row>
    <row r="77" spans="1:13">
      <c r="A77" s="46">
        <v>9</v>
      </c>
      <c r="B77" s="47">
        <v>44705</v>
      </c>
      <c r="C77" s="48">
        <v>0.81180555555555556</v>
      </c>
      <c r="D77" s="49" t="s">
        <v>21</v>
      </c>
      <c r="E77" s="43"/>
      <c r="F77" s="45"/>
      <c r="G77" s="44" t="str" cm="1">
        <f t="array" ref="G77">IF(MIN(ROW(ch_table[[Day]:[AAT session total (cum.)]]))+ROWS(ch_table[[Day]:[AAT session total (cum.)]])-1=ROW(),"",IF(ch_table[[#This Row],[Subject 1]]="House rose","", IF(INDEX(ch_table[[#All],[Time]],ROW()+1)="","",(IF(INDEX(ch_table[[#All],[Time]],ROW()+1)&lt;ch_table[[#This Row],[Time]],INDEX(ch_table[[#All],[Time]],ROW()+1)+1,INDEX(ch_table[[#All],[Time]],ROW()+1))-ch_table[[#This Row],[Time]]))))</f>
        <v/>
      </c>
      <c r="H77" s="48">
        <f>IF(ch_table[[#This Row],[Subject 1]]&lt;&gt;"House rose", "",SUMIF(ch_table[Day], ch_table[[#This Row],[Day]], ch_table[Duration]))</f>
        <v>0.33263888888888887</v>
      </c>
      <c r="I77" s="50">
        <f ca="1">SUM(INDEX(ch_table[Duration],1):ch_table[[#This Row],[Duration]])</f>
        <v>3.1388888888888884</v>
      </c>
      <c r="J77" s="48" cm="1">
        <f t="array" ref="J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 s="48" t="str" cm="1">
        <f t="array" ref="K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 s="48">
        <f>IF(ch_table[[#This Row],[Subject 1]]&lt;&gt;"House rose", "",SUMIF(ch_table[Day], ch_table[[#This Row],[Day]], ch_table[AAT]))</f>
        <v>2.0138888888888928E-2</v>
      </c>
      <c r="M77" s="51">
        <f ca="1">SUM(INDEX(ch_table[AAT],1):ch_table[[#This Row],[AAT]])</f>
        <v>0.17847222222222248</v>
      </c>
    </row>
    <row r="78" spans="1:13">
      <c r="A78" s="2">
        <v>10</v>
      </c>
      <c r="B78" s="3">
        <v>44706</v>
      </c>
      <c r="C78" s="4">
        <v>0.47916666666666669</v>
      </c>
      <c r="D78" s="8" t="s">
        <v>22</v>
      </c>
      <c r="G78" s="4" cm="1">
        <f t="array" ref="G7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8" s="4" t="str">
        <f>IF(ch_table[[#This Row],[Subject 1]]&lt;&gt;"House rose", "",SUMIF(ch_table[Day], ch_table[[#This Row],[Day]], ch_table[Duration]))</f>
        <v/>
      </c>
      <c r="I78" s="40">
        <f ca="1">SUM(INDEX(ch_table[Duration],1):ch_table[[#This Row],[Duration]])</f>
        <v>3.1409722222222216</v>
      </c>
      <c r="J78" s="4" cm="1">
        <f t="array" ref="J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 s="4" t="str" cm="1">
        <f t="array" ref="K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 s="4" t="str">
        <f>IF(ch_table[[#This Row],[Subject 1]]&lt;&gt;"House rose", "",SUMIF(ch_table[Day], ch_table[[#This Row],[Day]], ch_table[AAT]))</f>
        <v/>
      </c>
      <c r="M78" s="39">
        <f ca="1">SUM(INDEX(ch_table[AAT],1):ch_table[[#This Row],[AAT]])</f>
        <v>0.17847222222222248</v>
      </c>
    </row>
    <row r="79" spans="1:13" ht="32.1">
      <c r="A79" s="2">
        <v>10</v>
      </c>
      <c r="B79" s="3">
        <v>44706</v>
      </c>
      <c r="C79" s="4">
        <v>0.48125000000000001</v>
      </c>
      <c r="D79" s="8" t="s">
        <v>23</v>
      </c>
      <c r="E79" s="9" t="s">
        <v>84</v>
      </c>
      <c r="F79" s="9" t="s">
        <v>16</v>
      </c>
      <c r="G79" s="4" cm="1">
        <f t="array" ref="G7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9" s="4" t="str">
        <f>IF(ch_table[[#This Row],[Subject 1]]&lt;&gt;"House rose", "",SUMIF(ch_table[Day], ch_table[[#This Row],[Day]], ch_table[Duration]))</f>
        <v/>
      </c>
      <c r="I79" s="40">
        <f ca="1">SUM(INDEX(ch_table[Duration],1):ch_table[[#This Row],[Duration]])</f>
        <v>3.1416666666666662</v>
      </c>
      <c r="J79" s="4" cm="1">
        <f t="array" ref="J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 s="4" t="str" cm="1">
        <f t="array" ref="K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 s="4" t="str">
        <f>IF(ch_table[[#This Row],[Subject 1]]&lt;&gt;"House rose", "",SUMIF(ch_table[Day], ch_table[[#This Row],[Day]], ch_table[AAT]))</f>
        <v/>
      </c>
      <c r="M79" s="39">
        <f ca="1">SUM(INDEX(ch_table[AAT],1):ch_table[[#This Row],[AAT]])</f>
        <v>0.17847222222222248</v>
      </c>
    </row>
    <row r="80" spans="1:13" ht="15.95">
      <c r="A80" s="2">
        <v>10</v>
      </c>
      <c r="B80" s="3">
        <v>44706</v>
      </c>
      <c r="C80" s="4">
        <v>0.48194444444444445</v>
      </c>
      <c r="D80" s="8" t="s">
        <v>36</v>
      </c>
      <c r="E80" s="9" t="s">
        <v>85</v>
      </c>
      <c r="G80" s="4" cm="1">
        <f t="array" ref="G80">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80" s="4" t="str">
        <f>IF(ch_table[[#This Row],[Subject 1]]&lt;&gt;"House rose", "",SUMIF(ch_table[Day], ch_table[[#This Row],[Day]], ch_table[Duration]))</f>
        <v/>
      </c>
      <c r="I80" s="40">
        <f ca="1">SUM(INDEX(ch_table[Duration],1):ch_table[[#This Row],[Duration]])</f>
        <v>3.1597222222222219</v>
      </c>
      <c r="J80" s="4" cm="1">
        <f t="array" ref="J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0" s="4" t="str" cm="1">
        <f t="array" ref="K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 s="4" t="str">
        <f>IF(ch_table[[#This Row],[Subject 1]]&lt;&gt;"House rose", "",SUMIF(ch_table[Day], ch_table[[#This Row],[Day]], ch_table[AAT]))</f>
        <v/>
      </c>
      <c r="M80" s="39">
        <f ca="1">SUM(INDEX(ch_table[AAT],1):ch_table[[#This Row],[AAT]])</f>
        <v>0.17847222222222248</v>
      </c>
    </row>
    <row r="81" spans="1:13" ht="15.95">
      <c r="A81" s="2">
        <v>10</v>
      </c>
      <c r="B81" s="3">
        <v>44706</v>
      </c>
      <c r="C81" s="4">
        <v>0.5</v>
      </c>
      <c r="D81" s="8" t="s">
        <v>23</v>
      </c>
      <c r="E81" s="9" t="s">
        <v>86</v>
      </c>
      <c r="F81" s="9" t="s">
        <v>16</v>
      </c>
      <c r="G81" s="4" cm="1">
        <f t="array" ref="G8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81" s="4" t="str">
        <f>IF(ch_table[[#This Row],[Subject 1]]&lt;&gt;"House rose", "",SUMIF(ch_table[Day], ch_table[[#This Row],[Day]], ch_table[Duration]))</f>
        <v/>
      </c>
      <c r="I81" s="40">
        <f ca="1">SUM(INDEX(ch_table[Duration],1):ch_table[[#This Row],[Duration]])</f>
        <v>3.1604166666666664</v>
      </c>
      <c r="J81" s="4" cm="1">
        <f t="array" ref="J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1" s="4" t="str" cm="1">
        <f t="array" ref="K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 s="4" t="str">
        <f>IF(ch_table[[#This Row],[Subject 1]]&lt;&gt;"House rose", "",SUMIF(ch_table[Day], ch_table[[#This Row],[Day]], ch_table[AAT]))</f>
        <v/>
      </c>
      <c r="M81" s="39">
        <f ca="1">SUM(INDEX(ch_table[AAT],1):ch_table[[#This Row],[AAT]])</f>
        <v>0.17847222222222248</v>
      </c>
    </row>
    <row r="82" spans="1:13" ht="15.95">
      <c r="A82" s="2">
        <v>10</v>
      </c>
      <c r="B82" s="3">
        <v>44706</v>
      </c>
      <c r="C82" s="4">
        <v>0.50069444444444444</v>
      </c>
      <c r="D82" s="8" t="s">
        <v>36</v>
      </c>
      <c r="E82" s="9" t="s">
        <v>53</v>
      </c>
      <c r="G82" s="4" cm="1">
        <f t="array" ref="G82">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82" s="4" t="str">
        <f>IF(ch_table[[#This Row],[Subject 1]]&lt;&gt;"House rose", "",SUMIF(ch_table[Day], ch_table[[#This Row],[Day]], ch_table[Duration]))</f>
        <v/>
      </c>
      <c r="I82" s="40">
        <f ca="1">SUM(INDEX(ch_table[Duration],1):ch_table[[#This Row],[Duration]])</f>
        <v>3.1888888888888887</v>
      </c>
      <c r="J82" s="4" cm="1">
        <f t="array" ref="J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2" s="4" t="str" cm="1">
        <f t="array" ref="K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 s="4" t="str">
        <f>IF(ch_table[[#This Row],[Subject 1]]&lt;&gt;"House rose", "",SUMIF(ch_table[Day], ch_table[[#This Row],[Day]], ch_table[AAT]))</f>
        <v/>
      </c>
      <c r="M82" s="39">
        <f ca="1">SUM(INDEX(ch_table[AAT],1):ch_table[[#This Row],[AAT]])</f>
        <v>0.17847222222222248</v>
      </c>
    </row>
    <row r="83" spans="1:13" ht="15.95">
      <c r="A83" s="2">
        <v>10</v>
      </c>
      <c r="B83" s="3">
        <v>44706</v>
      </c>
      <c r="C83" s="4">
        <v>0.52916666666666667</v>
      </c>
      <c r="D83" s="8" t="s">
        <v>46</v>
      </c>
      <c r="E83" s="9" t="s">
        <v>87</v>
      </c>
      <c r="G83" s="4" cm="1">
        <f t="array" ref="G83">IF(MIN(ROW(ch_table[[Day]:[AAT session total (cum.)]]))+ROWS(ch_table[[Day]:[AAT session total (cum.)]])-1=ROW(),"",IF(ch_table[[#This Row],[Subject 1]]="House rose","", IF(INDEX(ch_table[[#All],[Time]],ROW()+1)="","",(IF(INDEX(ch_table[[#All],[Time]],ROW()+1)&lt;ch_table[[#This Row],[Time]],INDEX(ch_table[[#All],[Time]],ROW()+1)+1,INDEX(ch_table[[#All],[Time]],ROW()+1))-ch_table[[#This Row],[Time]]))))</f>
        <v>5.7638888888888906E-2</v>
      </c>
      <c r="H83" s="4" t="str">
        <f>IF(ch_table[[#This Row],[Subject 1]]&lt;&gt;"House rose", "",SUMIF(ch_table[Day], ch_table[[#This Row],[Day]], ch_table[Duration]))</f>
        <v/>
      </c>
      <c r="I83" s="40">
        <f ca="1">SUM(INDEX(ch_table[Duration],1):ch_table[[#This Row],[Duration]])</f>
        <v>3.2465277777777777</v>
      </c>
      <c r="J83" s="4" cm="1">
        <f t="array" ref="J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 s="4" t="str" cm="1">
        <f t="array" ref="K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 s="4" t="str">
        <f>IF(ch_table[[#This Row],[Subject 1]]&lt;&gt;"House rose", "",SUMIF(ch_table[Day], ch_table[[#This Row],[Day]], ch_table[AAT]))</f>
        <v/>
      </c>
      <c r="M83" s="39">
        <f ca="1">SUM(INDEX(ch_table[AAT],1):ch_table[[#This Row],[AAT]])</f>
        <v>0.17847222222222248</v>
      </c>
    </row>
    <row r="84" spans="1:13" ht="15.95">
      <c r="A84" s="2">
        <v>10</v>
      </c>
      <c r="B84" s="3">
        <v>44706</v>
      </c>
      <c r="C84" s="4">
        <v>0.58680555555555558</v>
      </c>
      <c r="D84" s="8" t="s">
        <v>88</v>
      </c>
      <c r="E84" s="9" t="s">
        <v>89</v>
      </c>
      <c r="F84" s="9" t="s">
        <v>57</v>
      </c>
      <c r="G84" s="4" cm="1">
        <f t="array" ref="G84">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84" s="4" t="str">
        <f>IF(ch_table[[#This Row],[Subject 1]]&lt;&gt;"House rose", "",SUMIF(ch_table[Day], ch_table[[#This Row],[Day]], ch_table[Duration]))</f>
        <v/>
      </c>
      <c r="I84" s="40">
        <f ca="1">SUM(INDEX(ch_table[Duration],1):ch_table[[#This Row],[Duration]])</f>
        <v>3.2916666666666665</v>
      </c>
      <c r="J84" s="4" cm="1">
        <f t="array" ref="J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 s="4" t="str" cm="1">
        <f t="array" ref="K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 s="4" t="str">
        <f>IF(ch_table[[#This Row],[Subject 1]]&lt;&gt;"House rose", "",SUMIF(ch_table[Day], ch_table[[#This Row],[Day]], ch_table[AAT]))</f>
        <v/>
      </c>
      <c r="M84" s="39">
        <f ca="1">SUM(INDEX(ch_table[AAT],1):ch_table[[#This Row],[AAT]])</f>
        <v>0.17847222222222248</v>
      </c>
    </row>
    <row r="85" spans="1:13" ht="15.95">
      <c r="A85" s="2">
        <v>10</v>
      </c>
      <c r="B85" s="3">
        <v>44706</v>
      </c>
      <c r="C85" s="4">
        <v>0.63194444444444442</v>
      </c>
      <c r="D85" s="8" t="s">
        <v>90</v>
      </c>
      <c r="E85" s="9" t="s">
        <v>89</v>
      </c>
      <c r="G85" s="4" cm="1">
        <f t="array" ref="G8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85" s="4" t="str">
        <f>IF(ch_table[[#This Row],[Subject 1]]&lt;&gt;"House rose", "",SUMIF(ch_table[Day], ch_table[[#This Row],[Day]], ch_table[Duration]))</f>
        <v/>
      </c>
      <c r="I85" s="40">
        <f ca="1">SUM(INDEX(ch_table[Duration],1):ch_table[[#This Row],[Duration]])</f>
        <v>3.2979166666666666</v>
      </c>
      <c r="J85" s="4" cm="1">
        <f t="array" ref="J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 s="4" t="str" cm="1">
        <f t="array" ref="K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 s="4" t="str">
        <f>IF(ch_table[[#This Row],[Subject 1]]&lt;&gt;"House rose", "",SUMIF(ch_table[Day], ch_table[[#This Row],[Day]], ch_table[AAT]))</f>
        <v/>
      </c>
      <c r="M85" s="39">
        <f ca="1">SUM(INDEX(ch_table[AAT],1):ch_table[[#This Row],[AAT]])</f>
        <v>0.17847222222222248</v>
      </c>
    </row>
    <row r="86" spans="1:13" ht="15.95">
      <c r="A86" s="2">
        <v>10</v>
      </c>
      <c r="B86" s="3">
        <v>44706</v>
      </c>
      <c r="C86" s="4">
        <v>0.6381944444444444</v>
      </c>
      <c r="D86" s="8" t="s">
        <v>64</v>
      </c>
      <c r="E86" s="9" t="s">
        <v>91</v>
      </c>
      <c r="G86" s="4" cm="1">
        <f t="array" ref="G86">IF(MIN(ROW(ch_table[[Day]:[AAT session total (cum.)]]))+ROWS(ch_table[[Day]:[AAT session total (cum.)]])-1=ROW(),"",IF(ch_table[[#This Row],[Subject 1]]="House rose","", IF(INDEX(ch_table[[#All],[Time]],ROW()+1)="","",(IF(INDEX(ch_table[[#All],[Time]],ROW()+1)&lt;ch_table[[#This Row],[Time]],INDEX(ch_table[[#All],[Time]],ROW()+1)+1,INDEX(ch_table[[#All],[Time]],ROW()+1))-ch_table[[#This Row],[Time]]))))</f>
        <v>0.12013888888888891</v>
      </c>
      <c r="H86" s="4" t="str">
        <f>IF(ch_table[[#This Row],[Subject 1]]&lt;&gt;"House rose", "",SUMIF(ch_table[Day], ch_table[[#This Row],[Day]], ch_table[Duration]))</f>
        <v/>
      </c>
      <c r="I86" s="40">
        <f ca="1">SUM(INDEX(ch_table[Duration],1):ch_table[[#This Row],[Duration]])</f>
        <v>3.4180555555555556</v>
      </c>
      <c r="J86" s="4" cm="1">
        <f t="array" ref="J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6" s="4" t="str" cm="1">
        <f t="array" ref="K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 s="4" t="str">
        <f>IF(ch_table[[#This Row],[Subject 1]]&lt;&gt;"House rose", "",SUMIF(ch_table[Day], ch_table[[#This Row],[Day]], ch_table[AAT]))</f>
        <v/>
      </c>
      <c r="M86" s="39">
        <f ca="1">SUM(INDEX(ch_table[AAT],1):ch_table[[#This Row],[AAT]])</f>
        <v>0.17847222222222248</v>
      </c>
    </row>
    <row r="87" spans="1:13" ht="15.95">
      <c r="A87" s="2">
        <v>10</v>
      </c>
      <c r="B87" s="3">
        <v>44706</v>
      </c>
      <c r="C87" s="4">
        <v>0.7583333333333333</v>
      </c>
      <c r="D87" s="8" t="s">
        <v>19</v>
      </c>
      <c r="E87" s="9" t="s">
        <v>92</v>
      </c>
      <c r="G87" s="4" cm="1">
        <f t="array" ref="G87">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87" s="4" t="str">
        <f>IF(ch_table[[#This Row],[Subject 1]]&lt;&gt;"House rose", "",SUMIF(ch_table[Day], ch_table[[#This Row],[Day]], ch_table[Duration]))</f>
        <v/>
      </c>
      <c r="I87" s="40">
        <f ca="1">SUM(INDEX(ch_table[Duration],1):ch_table[[#This Row],[Duration]])</f>
        <v>3.4361111111111113</v>
      </c>
      <c r="J87" s="4" cm="1">
        <f t="array" ref="J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7" s="4" t="str" cm="1">
        <f t="array" ref="K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 s="4" t="str">
        <f>IF(ch_table[[#This Row],[Subject 1]]&lt;&gt;"House rose", "",SUMIF(ch_table[Day], ch_table[[#This Row],[Day]], ch_table[AAT]))</f>
        <v/>
      </c>
      <c r="M87" s="39">
        <f ca="1">SUM(INDEX(ch_table[AAT],1):ch_table[[#This Row],[AAT]])</f>
        <v>0.17847222222222248</v>
      </c>
    </row>
    <row r="88" spans="1:13">
      <c r="A88" s="46">
        <v>10</v>
      </c>
      <c r="B88" s="47">
        <v>44706</v>
      </c>
      <c r="C88" s="48">
        <v>0.77638888888888891</v>
      </c>
      <c r="D88" s="49" t="s">
        <v>21</v>
      </c>
      <c r="E88" s="43"/>
      <c r="F88" s="45"/>
      <c r="G88" s="44" t="str" cm="1">
        <f t="array" ref="G88">IF(MIN(ROW(ch_table[[Day]:[AAT session total (cum.)]]))+ROWS(ch_table[[Day]:[AAT session total (cum.)]])-1=ROW(),"",IF(ch_table[[#This Row],[Subject 1]]="House rose","", IF(INDEX(ch_table[[#All],[Time]],ROW()+1)="","",(IF(INDEX(ch_table[[#All],[Time]],ROW()+1)&lt;ch_table[[#This Row],[Time]],INDEX(ch_table[[#All],[Time]],ROW()+1)+1,INDEX(ch_table[[#All],[Time]],ROW()+1))-ch_table[[#This Row],[Time]]))))</f>
        <v/>
      </c>
      <c r="H88" s="48">
        <f>IF(ch_table[[#This Row],[Subject 1]]&lt;&gt;"House rose", "",SUMIF(ch_table[Day], ch_table[[#This Row],[Day]], ch_table[Duration]))</f>
        <v>0.29722222222222222</v>
      </c>
      <c r="I88" s="50">
        <f ca="1">SUM(INDEX(ch_table[Duration],1):ch_table[[#This Row],[Duration]])</f>
        <v>3.4361111111111113</v>
      </c>
      <c r="J88" s="48" cm="1">
        <f t="array" ref="J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 s="48" t="str" cm="1">
        <f t="array" ref="K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 s="48">
        <f>IF(ch_table[[#This Row],[Subject 1]]&lt;&gt;"House rose", "",SUMIF(ch_table[Day], ch_table[[#This Row],[Day]], ch_table[AAT]))</f>
        <v>0</v>
      </c>
      <c r="M88" s="51">
        <f ca="1">SUM(INDEX(ch_table[AAT],1):ch_table[[#This Row],[AAT]])</f>
        <v>0.17847222222222248</v>
      </c>
    </row>
    <row r="89" spans="1:13">
      <c r="A89" s="2">
        <v>11</v>
      </c>
      <c r="B89" s="3">
        <v>44707</v>
      </c>
      <c r="C89" s="4">
        <v>0.39583333333333331</v>
      </c>
      <c r="D89" s="8" t="s">
        <v>22</v>
      </c>
      <c r="G89" s="4" cm="1">
        <f t="array" ref="G8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9" s="4" t="str">
        <f>IF(ch_table[[#This Row],[Subject 1]]&lt;&gt;"House rose", "",SUMIF(ch_table[Day], ch_table[[#This Row],[Day]], ch_table[Duration]))</f>
        <v/>
      </c>
      <c r="I89" s="40">
        <f ca="1">SUM(INDEX(ch_table[Duration],1):ch_table[[#This Row],[Duration]])</f>
        <v>3.4388888888888891</v>
      </c>
      <c r="J89" s="4" cm="1">
        <f t="array" ref="J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9" s="4" t="str" cm="1">
        <f t="array" ref="K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 s="4" t="str">
        <f>IF(ch_table[[#This Row],[Subject 1]]&lt;&gt;"House rose", "",SUMIF(ch_table[Day], ch_table[[#This Row],[Day]], ch_table[AAT]))</f>
        <v/>
      </c>
      <c r="M89" s="39">
        <f ca="1">SUM(INDEX(ch_table[AAT],1):ch_table[[#This Row],[AAT]])</f>
        <v>0.17847222222222248</v>
      </c>
    </row>
    <row r="90" spans="1:13" ht="15.95">
      <c r="A90" s="2">
        <v>11</v>
      </c>
      <c r="B90" s="3">
        <v>44707</v>
      </c>
      <c r="C90" s="4">
        <v>0.39861111111111108</v>
      </c>
      <c r="D90" s="8" t="s">
        <v>36</v>
      </c>
      <c r="E90" s="9" t="s">
        <v>93</v>
      </c>
      <c r="G90" s="4" cm="1">
        <f t="array" ref="G90">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90" s="4" t="str">
        <f>IF(ch_table[[#This Row],[Subject 1]]&lt;&gt;"House rose", "",SUMIF(ch_table[Day], ch_table[[#This Row],[Day]], ch_table[Duration]))</f>
        <v/>
      </c>
      <c r="I90" s="40">
        <f ca="1">SUM(INDEX(ch_table[Duration],1):ch_table[[#This Row],[Duration]])</f>
        <v>3.4680555555555559</v>
      </c>
      <c r="J90" s="4" cm="1">
        <f t="array" ref="J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 s="4" t="str" cm="1">
        <f t="array" ref="K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 s="4" t="str">
        <f>IF(ch_table[[#This Row],[Subject 1]]&lt;&gt;"House rose", "",SUMIF(ch_table[Day], ch_table[[#This Row],[Day]], ch_table[AAT]))</f>
        <v/>
      </c>
      <c r="M90" s="39">
        <f ca="1">SUM(INDEX(ch_table[AAT],1):ch_table[[#This Row],[AAT]])</f>
        <v>0.17847222222222248</v>
      </c>
    </row>
    <row r="91" spans="1:13" ht="15.95">
      <c r="A91" s="2">
        <v>11</v>
      </c>
      <c r="B91" s="3">
        <v>44707</v>
      </c>
      <c r="C91" s="4">
        <v>0.42777777777777781</v>
      </c>
      <c r="D91" s="8" t="s">
        <v>36</v>
      </c>
      <c r="E91" s="9" t="s">
        <v>94</v>
      </c>
      <c r="G91" s="4" cm="1">
        <f t="array" ref="G91">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91" s="4" t="str">
        <f>IF(ch_table[[#This Row],[Subject 1]]&lt;&gt;"House rose", "",SUMIF(ch_table[Day], ch_table[[#This Row],[Day]], ch_table[Duration]))</f>
        <v/>
      </c>
      <c r="I91" s="40">
        <f ca="1">SUM(INDEX(ch_table[Duration],1):ch_table[[#This Row],[Duration]])</f>
        <v>3.4875000000000003</v>
      </c>
      <c r="J91" s="4" cm="1">
        <f t="array" ref="J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 s="4" t="str" cm="1">
        <f t="array" ref="K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 s="4" t="str">
        <f>IF(ch_table[[#This Row],[Subject 1]]&lt;&gt;"House rose", "",SUMIF(ch_table[Day], ch_table[[#This Row],[Day]], ch_table[AAT]))</f>
        <v/>
      </c>
      <c r="M91" s="39">
        <f ca="1">SUM(INDEX(ch_table[AAT],1):ch_table[[#This Row],[AAT]])</f>
        <v>0.17847222222222248</v>
      </c>
    </row>
    <row r="92" spans="1:13" ht="32.1">
      <c r="A92" s="2">
        <v>11</v>
      </c>
      <c r="B92" s="3">
        <v>44707</v>
      </c>
      <c r="C92" s="4">
        <v>0.44722222222222219</v>
      </c>
      <c r="D92" s="8" t="s">
        <v>25</v>
      </c>
      <c r="E92" s="9" t="s">
        <v>95</v>
      </c>
      <c r="G92" s="4" cm="1">
        <f t="array" ref="G92">IF(MIN(ROW(ch_table[[Day]:[AAT session total (cum.)]]))+ROWS(ch_table[[Day]:[AAT session total (cum.)]])-1=ROW(),"",IF(ch_table[[#This Row],[Subject 1]]="House rose","", IF(INDEX(ch_table[[#All],[Time]],ROW()+1)="","",(IF(INDEX(ch_table[[#All],[Time]],ROW()+1)&lt;ch_table[[#This Row],[Time]],INDEX(ch_table[[#All],[Time]],ROW()+1)+1,INDEX(ch_table[[#All],[Time]],ROW()+1))-ch_table[[#This Row],[Time]]))))</f>
        <v>2.5000000000000078E-2</v>
      </c>
      <c r="H92" s="4" t="str">
        <f>IF(ch_table[[#This Row],[Subject 1]]&lt;&gt;"House rose", "",SUMIF(ch_table[Day], ch_table[[#This Row],[Day]], ch_table[Duration]))</f>
        <v/>
      </c>
      <c r="I92" s="40">
        <f ca="1">SUM(INDEX(ch_table[Duration],1):ch_table[[#This Row],[Duration]])</f>
        <v>3.5125000000000002</v>
      </c>
      <c r="J92" s="4" cm="1">
        <f t="array" ref="J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2" s="4" t="str" cm="1">
        <f t="array" ref="K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 s="4" t="str">
        <f>IF(ch_table[[#This Row],[Subject 1]]&lt;&gt;"House rose", "",SUMIF(ch_table[Day], ch_table[[#This Row],[Day]], ch_table[AAT]))</f>
        <v/>
      </c>
      <c r="M92" s="39">
        <f ca="1">SUM(INDEX(ch_table[AAT],1):ch_table[[#This Row],[AAT]])</f>
        <v>0.17847222222222248</v>
      </c>
    </row>
    <row r="93" spans="1:13" ht="15.95">
      <c r="A93" s="2">
        <v>11</v>
      </c>
      <c r="B93" s="3">
        <v>44707</v>
      </c>
      <c r="C93" s="4">
        <v>0.47222222222222227</v>
      </c>
      <c r="D93" s="8" t="s">
        <v>32</v>
      </c>
      <c r="E93" s="9" t="s">
        <v>33</v>
      </c>
      <c r="G93" s="4" cm="1">
        <f t="array" ref="G93">IF(MIN(ROW(ch_table[[Day]:[AAT session total (cum.)]]))+ROWS(ch_table[[Day]:[AAT session total (cum.)]])-1=ROW(),"",IF(ch_table[[#This Row],[Subject 1]]="House rose","", IF(INDEX(ch_table[[#All],[Time]],ROW()+1)="","",(IF(INDEX(ch_table[[#All],[Time]],ROW()+1)&lt;ch_table[[#This Row],[Time]],INDEX(ch_table[[#All],[Time]],ROW()+1)+1,INDEX(ch_table[[#All],[Time]],ROW()+1))-ch_table[[#This Row],[Time]]))))</f>
        <v>3.9583333333333248E-2</v>
      </c>
      <c r="H93" s="4" t="str">
        <f>IF(ch_table[[#This Row],[Subject 1]]&lt;&gt;"House rose", "",SUMIF(ch_table[Day], ch_table[[#This Row],[Day]], ch_table[Duration]))</f>
        <v/>
      </c>
      <c r="I93" s="40">
        <f ca="1">SUM(INDEX(ch_table[Duration],1):ch_table[[#This Row],[Duration]])</f>
        <v>3.5520833333333335</v>
      </c>
      <c r="J93" s="4" cm="1">
        <f t="array" ref="J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 s="4" t="str" cm="1">
        <f t="array" ref="K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 s="4" t="str">
        <f>IF(ch_table[[#This Row],[Subject 1]]&lt;&gt;"House rose", "",SUMIF(ch_table[Day], ch_table[[#This Row],[Day]], ch_table[AAT]))</f>
        <v/>
      </c>
      <c r="M93" s="39">
        <f ca="1">SUM(INDEX(ch_table[AAT],1):ch_table[[#This Row],[AAT]])</f>
        <v>0.17847222222222248</v>
      </c>
    </row>
    <row r="94" spans="1:13" ht="15.95">
      <c r="A94" s="2">
        <v>11</v>
      </c>
      <c r="B94" s="3">
        <v>44707</v>
      </c>
      <c r="C94" s="4">
        <v>0.51180555555555551</v>
      </c>
      <c r="D94" s="8" t="s">
        <v>46</v>
      </c>
      <c r="E94" s="9" t="s">
        <v>96</v>
      </c>
      <c r="G94" s="4" cm="1">
        <f t="array" ref="G94">IF(MIN(ROW(ch_table[[Day]:[AAT session total (cum.)]]))+ROWS(ch_table[[Day]:[AAT session total (cum.)]])-1=ROW(),"",IF(ch_table[[#This Row],[Subject 1]]="House rose","", IF(INDEX(ch_table[[#All],[Time]],ROW()+1)="","",(IF(INDEX(ch_table[[#All],[Time]],ROW()+1)&lt;ch_table[[#This Row],[Time]],INDEX(ch_table[[#All],[Time]],ROW()+1)+1,INDEX(ch_table[[#All],[Time]],ROW()+1))-ch_table[[#This Row],[Time]]))))</f>
        <v>7.0138888888888973E-2</v>
      </c>
      <c r="H94" s="4" t="str">
        <f>IF(ch_table[[#This Row],[Subject 1]]&lt;&gt;"House rose", "",SUMIF(ch_table[Day], ch_table[[#This Row],[Day]], ch_table[Duration]))</f>
        <v/>
      </c>
      <c r="I94" s="40">
        <f ca="1">SUM(INDEX(ch_table[Duration],1):ch_table[[#This Row],[Duration]])</f>
        <v>3.6222222222222227</v>
      </c>
      <c r="J94" s="4" cm="1">
        <f t="array" ref="J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4" s="4" t="str" cm="1">
        <f t="array" ref="K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 s="4" t="str">
        <f>IF(ch_table[[#This Row],[Subject 1]]&lt;&gt;"House rose", "",SUMIF(ch_table[Day], ch_table[[#This Row],[Day]], ch_table[AAT]))</f>
        <v/>
      </c>
      <c r="M94" s="39">
        <f ca="1">SUM(INDEX(ch_table[AAT],1):ch_table[[#This Row],[AAT]])</f>
        <v>0.17847222222222248</v>
      </c>
    </row>
    <row r="95" spans="1:13" ht="15.95">
      <c r="A95" s="2">
        <v>11</v>
      </c>
      <c r="B95" s="3">
        <v>44707</v>
      </c>
      <c r="C95" s="4">
        <v>0.58194444444444449</v>
      </c>
      <c r="D95" s="8" t="s">
        <v>40</v>
      </c>
      <c r="E95" s="9" t="s">
        <v>97</v>
      </c>
      <c r="G95" s="4" cm="1">
        <f t="array" ref="G95">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95" s="4" t="str">
        <f>IF(ch_table[[#This Row],[Subject 1]]&lt;&gt;"House rose", "",SUMIF(ch_table[Day], ch_table[[#This Row],[Day]], ch_table[Duration]))</f>
        <v/>
      </c>
      <c r="I95" s="40">
        <f ca="1">SUM(INDEX(ch_table[Duration],1):ch_table[[#This Row],[Duration]])</f>
        <v>3.6277777777777782</v>
      </c>
      <c r="J95" s="4" cm="1">
        <f t="array" ref="J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5" s="4" t="str" cm="1">
        <f t="array" ref="K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 s="4" t="str">
        <f>IF(ch_table[[#This Row],[Subject 1]]&lt;&gt;"House rose", "",SUMIF(ch_table[Day], ch_table[[#This Row],[Day]], ch_table[AAT]))</f>
        <v/>
      </c>
      <c r="M95" s="39">
        <f ca="1">SUM(INDEX(ch_table[AAT],1):ch_table[[#This Row],[AAT]])</f>
        <v>0.17847222222222248</v>
      </c>
    </row>
    <row r="96" spans="1:13" ht="15.95">
      <c r="A96" s="2">
        <v>11</v>
      </c>
      <c r="B96" s="3">
        <v>44707</v>
      </c>
      <c r="C96" s="4">
        <v>0.58750000000000002</v>
      </c>
      <c r="D96" s="8" t="s">
        <v>17</v>
      </c>
      <c r="E96" s="9" t="s">
        <v>98</v>
      </c>
      <c r="G96" s="4" cm="1">
        <f t="array" ref="G96">IF(MIN(ROW(ch_table[[Day]:[AAT session total (cum.)]]))+ROWS(ch_table[[Day]:[AAT session total (cum.)]])-1=ROW(),"",IF(ch_table[[#This Row],[Subject 1]]="House rose","", IF(INDEX(ch_table[[#All],[Time]],ROW()+1)="","",(IF(INDEX(ch_table[[#All],[Time]],ROW()+1)&lt;ch_table[[#This Row],[Time]],INDEX(ch_table[[#All],[Time]],ROW()+1)+1,INDEX(ch_table[[#All],[Time]],ROW()+1))-ch_table[[#This Row],[Time]]))))</f>
        <v>8.8194444444444353E-2</v>
      </c>
      <c r="H96" s="4" t="str">
        <f>IF(ch_table[[#This Row],[Subject 1]]&lt;&gt;"House rose", "",SUMIF(ch_table[Day], ch_table[[#This Row],[Day]], ch_table[Duration]))</f>
        <v/>
      </c>
      <c r="I96" s="40">
        <f ca="1">SUM(INDEX(ch_table[Duration],1):ch_table[[#This Row],[Duration]])</f>
        <v>3.7159722222222227</v>
      </c>
      <c r="J96" s="4" cm="1">
        <f t="array" ref="J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 s="4" t="str" cm="1">
        <f t="array" ref="K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 s="4" t="str">
        <f>IF(ch_table[[#This Row],[Subject 1]]&lt;&gt;"House rose", "",SUMIF(ch_table[Day], ch_table[[#This Row],[Day]], ch_table[AAT]))</f>
        <v/>
      </c>
      <c r="M96" s="39">
        <f ca="1">SUM(INDEX(ch_table[AAT],1):ch_table[[#This Row],[AAT]])</f>
        <v>0.17847222222222248</v>
      </c>
    </row>
    <row r="97" spans="1:13" ht="15.95">
      <c r="A97" s="2">
        <v>11</v>
      </c>
      <c r="B97" s="3">
        <v>44707</v>
      </c>
      <c r="C97" s="4">
        <v>0.67569444444444438</v>
      </c>
      <c r="D97" s="8" t="s">
        <v>19</v>
      </c>
      <c r="E97" s="9" t="s">
        <v>99</v>
      </c>
      <c r="G97" s="4" cm="1">
        <f t="array" ref="G97">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97" s="4" t="str">
        <f>IF(ch_table[[#This Row],[Subject 1]]&lt;&gt;"House rose", "",SUMIF(ch_table[Day], ch_table[[#This Row],[Day]], ch_table[Duration]))</f>
        <v/>
      </c>
      <c r="I97" s="40">
        <f ca="1">SUM(INDEX(ch_table[Duration],1):ch_table[[#This Row],[Duration]])</f>
        <v>3.7354166666666671</v>
      </c>
      <c r="J97" s="4" cm="1">
        <f t="array" ref="J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 s="4" t="str" cm="1">
        <f t="array" ref="K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 s="4" t="str">
        <f>IF(ch_table[[#This Row],[Subject 1]]&lt;&gt;"House rose", "",SUMIF(ch_table[Day], ch_table[[#This Row],[Day]], ch_table[AAT]))</f>
        <v/>
      </c>
      <c r="M97" s="39">
        <f ca="1">SUM(INDEX(ch_table[AAT],1):ch_table[[#This Row],[AAT]])</f>
        <v>0.17847222222222248</v>
      </c>
    </row>
    <row r="98" spans="1:13">
      <c r="A98" s="46">
        <v>11</v>
      </c>
      <c r="B98" s="47">
        <v>44707</v>
      </c>
      <c r="C98" s="48">
        <v>0.69513888888888886</v>
      </c>
      <c r="D98" s="49" t="s">
        <v>21</v>
      </c>
      <c r="E98" s="43"/>
      <c r="F98" s="45"/>
      <c r="G98" s="44" t="str" cm="1">
        <f t="array" ref="G98">IF(MIN(ROW(ch_table[[Day]:[AAT session total (cum.)]]))+ROWS(ch_table[[Day]:[AAT session total (cum.)]])-1=ROW(),"",IF(ch_table[[#This Row],[Subject 1]]="House rose","", IF(INDEX(ch_table[[#All],[Time]],ROW()+1)="","",(IF(INDEX(ch_table[[#All],[Time]],ROW()+1)&lt;ch_table[[#This Row],[Time]],INDEX(ch_table[[#All],[Time]],ROW()+1)+1,INDEX(ch_table[[#All],[Time]],ROW()+1))-ch_table[[#This Row],[Time]]))))</f>
        <v/>
      </c>
      <c r="H98" s="48">
        <f>IF(ch_table[[#This Row],[Subject 1]]&lt;&gt;"House rose", "",SUMIF(ch_table[Day], ch_table[[#This Row],[Day]], ch_table[Duration]))</f>
        <v>0.29930555555555555</v>
      </c>
      <c r="I98" s="50">
        <f ca="1">SUM(INDEX(ch_table[Duration],1):ch_table[[#This Row],[Duration]])</f>
        <v>3.7354166666666671</v>
      </c>
      <c r="J98" s="48" cm="1">
        <f t="array" ref="J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 s="48" t="str" cm="1">
        <f t="array" ref="K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 s="48">
        <f>IF(ch_table[[#This Row],[Subject 1]]&lt;&gt;"House rose", "",SUMIF(ch_table[Day], ch_table[[#This Row],[Day]], ch_table[AAT]))</f>
        <v>0</v>
      </c>
      <c r="M98" s="51">
        <f ca="1">SUM(INDEX(ch_table[AAT],1):ch_table[[#This Row],[AAT]])</f>
        <v>0.17847222222222248</v>
      </c>
    </row>
    <row r="99" spans="1:13">
      <c r="A99" s="2">
        <v>12</v>
      </c>
      <c r="B99" s="3">
        <v>44718</v>
      </c>
      <c r="C99" s="4">
        <v>0.60416666666666663</v>
      </c>
      <c r="D99" s="8" t="s">
        <v>22</v>
      </c>
      <c r="G99" s="4" cm="1">
        <f t="array" ref="G99">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99" s="4" t="str">
        <f>IF(ch_table[[#This Row],[Subject 1]]&lt;&gt;"House rose", "",SUMIF(ch_table[Day], ch_table[[#This Row],[Day]], ch_table[Duration]))</f>
        <v/>
      </c>
      <c r="I99" s="40">
        <f ca="1">SUM(INDEX(ch_table[Duration],1):ch_table[[#This Row],[Duration]])</f>
        <v>3.7375000000000007</v>
      </c>
      <c r="J99" s="4" cm="1">
        <f t="array" ref="J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 s="4" t="str" cm="1">
        <f t="array" ref="K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 s="4" t="str">
        <f>IF(ch_table[[#This Row],[Subject 1]]&lt;&gt;"House rose", "",SUMIF(ch_table[Day], ch_table[[#This Row],[Day]], ch_table[AAT]))</f>
        <v/>
      </c>
      <c r="M99" s="39">
        <f ca="1">SUM(INDEX(ch_table[AAT],1):ch_table[[#This Row],[AAT]])</f>
        <v>0.17847222222222248</v>
      </c>
    </row>
    <row r="100" spans="1:13" ht="15.95">
      <c r="A100" s="2">
        <v>12</v>
      </c>
      <c r="B100" s="3">
        <v>44718</v>
      </c>
      <c r="C100" s="4">
        <v>0.60625000000000007</v>
      </c>
      <c r="D100" s="8" t="s">
        <v>36</v>
      </c>
      <c r="E100" s="9" t="s">
        <v>100</v>
      </c>
      <c r="G100" s="4" cm="1">
        <f t="array" ref="G100">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100" s="4" t="str">
        <f>IF(ch_table[[#This Row],[Subject 1]]&lt;&gt;"House rose", "",SUMIF(ch_table[Day], ch_table[[#This Row],[Day]], ch_table[Duration]))</f>
        <v/>
      </c>
      <c r="I100" s="40">
        <f ca="1">SUM(INDEX(ch_table[Duration],1):ch_table[[#This Row],[Duration]])</f>
        <v>3.7645833333333338</v>
      </c>
      <c r="J100" s="4" cm="1">
        <f t="array" ref="J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0" s="4" t="str" cm="1">
        <f t="array" ref="K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 s="4" t="str">
        <f>IF(ch_table[[#This Row],[Subject 1]]&lt;&gt;"House rose", "",SUMIF(ch_table[Day], ch_table[[#This Row],[Day]], ch_table[AAT]))</f>
        <v/>
      </c>
      <c r="M100" s="39">
        <f ca="1">SUM(INDEX(ch_table[AAT],1):ch_table[[#This Row],[AAT]])</f>
        <v>0.17847222222222248</v>
      </c>
    </row>
    <row r="101" spans="1:13" ht="15.95">
      <c r="A101" s="2">
        <v>12</v>
      </c>
      <c r="B101" s="3">
        <v>44718</v>
      </c>
      <c r="C101" s="4">
        <v>0.6333333333333333</v>
      </c>
      <c r="D101" s="8" t="s">
        <v>38</v>
      </c>
      <c r="E101" s="9" t="s">
        <v>100</v>
      </c>
      <c r="G101" s="4" cm="1">
        <f t="array" ref="G101">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01" s="4" t="str">
        <f>IF(ch_table[[#This Row],[Subject 1]]&lt;&gt;"House rose", "",SUMIF(ch_table[Day], ch_table[[#This Row],[Day]], ch_table[Duration]))</f>
        <v/>
      </c>
      <c r="I101" s="40">
        <f ca="1">SUM(INDEX(ch_table[Duration],1):ch_table[[#This Row],[Duration]])</f>
        <v>3.777083333333334</v>
      </c>
      <c r="J101" s="4" cm="1">
        <f t="array" ref="J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1" s="4" t="str" cm="1">
        <f t="array" ref="K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 s="4" t="str">
        <f>IF(ch_table[[#This Row],[Subject 1]]&lt;&gt;"House rose", "",SUMIF(ch_table[Day], ch_table[[#This Row],[Day]], ch_table[AAT]))</f>
        <v/>
      </c>
      <c r="M101" s="39">
        <f ca="1">SUM(INDEX(ch_table[AAT],1):ch_table[[#This Row],[AAT]])</f>
        <v>0.17847222222222248</v>
      </c>
    </row>
    <row r="102" spans="1:13" ht="48">
      <c r="A102" s="2">
        <v>12</v>
      </c>
      <c r="B102" s="3">
        <v>44718</v>
      </c>
      <c r="C102" s="4">
        <v>0.64583333333333337</v>
      </c>
      <c r="D102" s="8" t="s">
        <v>25</v>
      </c>
      <c r="E102" s="9" t="s">
        <v>101</v>
      </c>
      <c r="G102" s="4" cm="1">
        <f t="array" ref="G102">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02" s="4" t="str">
        <f>IF(ch_table[[#This Row],[Subject 1]]&lt;&gt;"House rose", "",SUMIF(ch_table[Day], ch_table[[#This Row],[Day]], ch_table[Duration]))</f>
        <v/>
      </c>
      <c r="I102" s="40">
        <f ca="1">SUM(INDEX(ch_table[Duration],1):ch_table[[#This Row],[Duration]])</f>
        <v>3.7916666666666674</v>
      </c>
      <c r="J102" s="4" cm="1">
        <f t="array" ref="J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2" s="4" t="str" cm="1">
        <f t="array" ref="K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 s="4" t="str">
        <f>IF(ch_table[[#This Row],[Subject 1]]&lt;&gt;"House rose", "",SUMIF(ch_table[Day], ch_table[[#This Row],[Day]], ch_table[AAT]))</f>
        <v/>
      </c>
      <c r="M102" s="39">
        <f ca="1">SUM(INDEX(ch_table[AAT],1):ch_table[[#This Row],[AAT]])</f>
        <v>0.17847222222222248</v>
      </c>
    </row>
    <row r="103" spans="1:13" ht="48">
      <c r="A103" s="2">
        <v>12</v>
      </c>
      <c r="B103" s="3">
        <v>44718</v>
      </c>
      <c r="C103" s="4">
        <v>0.66041666666666665</v>
      </c>
      <c r="D103" s="8" t="s">
        <v>25</v>
      </c>
      <c r="E103" s="9" t="s">
        <v>102</v>
      </c>
      <c r="G103" s="4" cm="1">
        <f t="array" ref="G103">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03" s="4" t="str">
        <f>IF(ch_table[[#This Row],[Subject 1]]&lt;&gt;"House rose", "",SUMIF(ch_table[Day], ch_table[[#This Row],[Day]], ch_table[Duration]))</f>
        <v/>
      </c>
      <c r="I103" s="40">
        <f ca="1">SUM(INDEX(ch_table[Duration],1):ch_table[[#This Row],[Duration]])</f>
        <v>3.8138888888888896</v>
      </c>
      <c r="J103" s="4" cm="1">
        <f t="array" ref="J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 s="4" t="str" cm="1">
        <f t="array" ref="K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 s="4" t="str">
        <f>IF(ch_table[[#This Row],[Subject 1]]&lt;&gt;"House rose", "",SUMIF(ch_table[Day], ch_table[[#This Row],[Day]], ch_table[AAT]))</f>
        <v/>
      </c>
      <c r="M103" s="39">
        <f ca="1">SUM(INDEX(ch_table[AAT],1):ch_table[[#This Row],[AAT]])</f>
        <v>0.17847222222222248</v>
      </c>
    </row>
    <row r="104" spans="1:13" ht="48">
      <c r="A104" s="2">
        <v>12</v>
      </c>
      <c r="B104" s="3">
        <v>44718</v>
      </c>
      <c r="C104" s="4">
        <v>0.68263888888888891</v>
      </c>
      <c r="D104" s="8" t="s">
        <v>25</v>
      </c>
      <c r="E104" s="9" t="s">
        <v>103</v>
      </c>
      <c r="G104" s="4" cm="1">
        <f t="array" ref="G104">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04" s="4" t="str">
        <f>IF(ch_table[[#This Row],[Subject 1]]&lt;&gt;"House rose", "",SUMIF(ch_table[Day], ch_table[[#This Row],[Day]], ch_table[Duration]))</f>
        <v/>
      </c>
      <c r="I104" s="40">
        <f ca="1">SUM(INDEX(ch_table[Duration],1):ch_table[[#This Row],[Duration]])</f>
        <v>3.8423611111111118</v>
      </c>
      <c r="J104" s="4" cm="1">
        <f t="array" ref="J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 s="4" t="str" cm="1">
        <f t="array" ref="K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 s="4" t="str">
        <f>IF(ch_table[[#This Row],[Subject 1]]&lt;&gt;"House rose", "",SUMIF(ch_table[Day], ch_table[[#This Row],[Day]], ch_table[AAT]))</f>
        <v/>
      </c>
      <c r="M104" s="39">
        <f ca="1">SUM(INDEX(ch_table[AAT],1):ch_table[[#This Row],[AAT]])</f>
        <v>0.17847222222222248</v>
      </c>
    </row>
    <row r="105" spans="1:13" ht="15.95">
      <c r="A105" s="2">
        <v>12</v>
      </c>
      <c r="B105" s="3">
        <v>44718</v>
      </c>
      <c r="C105" s="4">
        <v>0.71111111111111114</v>
      </c>
      <c r="D105" s="8" t="s">
        <v>73</v>
      </c>
      <c r="E105" s="9" t="s">
        <v>104</v>
      </c>
      <c r="F105" s="9" t="s">
        <v>105</v>
      </c>
      <c r="G105" s="4" cm="1">
        <f t="array" ref="G105">IF(MIN(ROW(ch_table[[Day]:[AAT session total (cum.)]]))+ROWS(ch_table[[Day]:[AAT session total (cum.)]])-1=ROW(),"",IF(ch_table[[#This Row],[Subject 1]]="House rose","", IF(INDEX(ch_table[[#All],[Time]],ROW()+1)="","",(IF(INDEX(ch_table[[#All],[Time]],ROW()+1)&lt;ch_table[[#This Row],[Time]],INDEX(ch_table[[#All],[Time]],ROW()+1)+1,INDEX(ch_table[[#All],[Time]],ROW()+1))-ch_table[[#This Row],[Time]]))))</f>
        <v>0.18958333333333333</v>
      </c>
      <c r="H105" s="4" t="str">
        <f>IF(ch_table[[#This Row],[Subject 1]]&lt;&gt;"House rose", "",SUMIF(ch_table[Day], ch_table[[#This Row],[Day]], ch_table[Duration]))</f>
        <v/>
      </c>
      <c r="I105" s="40">
        <f ca="1">SUM(INDEX(ch_table[Duration],1):ch_table[[#This Row],[Duration]])</f>
        <v>4.031944444444445</v>
      </c>
      <c r="J105" s="4" cm="1">
        <f t="array" ref="J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 s="4" t="str" cm="1">
        <f t="array" ref="K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 s="4" t="str">
        <f>IF(ch_table[[#This Row],[Subject 1]]&lt;&gt;"House rose", "",SUMIF(ch_table[Day], ch_table[[#This Row],[Day]], ch_table[AAT]))</f>
        <v/>
      </c>
      <c r="M105" s="39">
        <f ca="1">SUM(INDEX(ch_table[AAT],1):ch_table[[#This Row],[AAT]])</f>
        <v>0.17847222222222248</v>
      </c>
    </row>
    <row r="106" spans="1:13" ht="15.95">
      <c r="A106" s="2">
        <v>12</v>
      </c>
      <c r="B106" s="3">
        <v>44718</v>
      </c>
      <c r="C106" s="4">
        <v>0.90069444444444446</v>
      </c>
      <c r="D106" s="8" t="s">
        <v>19</v>
      </c>
      <c r="E106" s="9" t="s">
        <v>106</v>
      </c>
      <c r="G106" s="4" cm="1">
        <f t="array" ref="G106">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06" s="4" t="str">
        <f>IF(ch_table[[#This Row],[Subject 1]]&lt;&gt;"House rose", "",SUMIF(ch_table[Day], ch_table[[#This Row],[Day]], ch_table[Duration]))</f>
        <v/>
      </c>
      <c r="I106" s="40">
        <f ca="1">SUM(INDEX(ch_table[Duration],1):ch_table[[#This Row],[Duration]])</f>
        <v>4.0548611111111121</v>
      </c>
      <c r="J106" s="4" cm="1">
        <f t="array" ref="J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6" s="4" cm="1">
        <f t="array" ref="K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6.9444444444445308E-3</v>
      </c>
      <c r="L106" s="4" t="str">
        <f>IF(ch_table[[#This Row],[Subject 1]]&lt;&gt;"House rose", "",SUMIF(ch_table[Day], ch_table[[#This Row],[Day]], ch_table[AAT]))</f>
        <v/>
      </c>
      <c r="M106" s="39">
        <f ca="1">SUM(INDEX(ch_table[AAT],1):ch_table[[#This Row],[AAT]])</f>
        <v>0.18541666666666701</v>
      </c>
    </row>
    <row r="107" spans="1:13">
      <c r="A107" s="46">
        <v>12</v>
      </c>
      <c r="B107" s="47">
        <v>44718</v>
      </c>
      <c r="C107" s="48">
        <v>0.92361111111111116</v>
      </c>
      <c r="D107" s="49" t="s">
        <v>21</v>
      </c>
      <c r="E107" s="43"/>
      <c r="F107" s="45"/>
      <c r="G107" s="44" t="str" cm="1">
        <f t="array" ref="G107">IF(MIN(ROW(ch_table[[Day]:[AAT session total (cum.)]]))+ROWS(ch_table[[Day]:[AAT session total (cum.)]])-1=ROW(),"",IF(ch_table[[#This Row],[Subject 1]]="House rose","", IF(INDEX(ch_table[[#All],[Time]],ROW()+1)="","",(IF(INDEX(ch_table[[#All],[Time]],ROW()+1)&lt;ch_table[[#This Row],[Time]],INDEX(ch_table[[#All],[Time]],ROW()+1)+1,INDEX(ch_table[[#All],[Time]],ROW()+1))-ch_table[[#This Row],[Time]]))))</f>
        <v/>
      </c>
      <c r="H107" s="48">
        <f>IF(ch_table[[#This Row],[Subject 1]]&lt;&gt;"House rose", "",SUMIF(ch_table[Day], ch_table[[#This Row],[Day]], ch_table[Duration]))</f>
        <v>0.31944444444444453</v>
      </c>
      <c r="I107" s="50">
        <f ca="1">SUM(INDEX(ch_table[Duration],1):ch_table[[#This Row],[Duration]])</f>
        <v>4.0548611111111121</v>
      </c>
      <c r="J107" s="48" cm="1">
        <f t="array" ref="J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7" s="48" t="str" cm="1">
        <f t="array" ref="K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 s="48">
        <f>IF(ch_table[[#This Row],[Subject 1]]&lt;&gt;"House rose", "",SUMIF(ch_table[Day], ch_table[[#This Row],[Day]], ch_table[AAT]))</f>
        <v>6.9444444444445308E-3</v>
      </c>
      <c r="M107" s="51">
        <f ca="1">SUM(INDEX(ch_table[AAT],1):ch_table[[#This Row],[AAT]])</f>
        <v>0.18541666666666701</v>
      </c>
    </row>
    <row r="108" spans="1:13">
      <c r="A108" s="2">
        <v>13</v>
      </c>
      <c r="B108" s="3">
        <v>44719</v>
      </c>
      <c r="C108" s="4">
        <v>0.47916666666666669</v>
      </c>
      <c r="D108" s="8" t="s">
        <v>22</v>
      </c>
      <c r="G108" s="4" cm="1">
        <f t="array" ref="G10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8" s="4" t="str">
        <f>IF(ch_table[[#This Row],[Subject 1]]&lt;&gt;"House rose", "",SUMIF(ch_table[Day], ch_table[[#This Row],[Day]], ch_table[Duration]))</f>
        <v/>
      </c>
      <c r="I108" s="40">
        <f ca="1">SUM(INDEX(ch_table[Duration],1):ch_table[[#This Row],[Duration]])</f>
        <v>4.0569444444444454</v>
      </c>
      <c r="J108" s="4" cm="1">
        <f t="array" ref="J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 s="4" t="str" cm="1">
        <f t="array" ref="K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 s="4" t="str">
        <f>IF(ch_table[[#This Row],[Subject 1]]&lt;&gt;"House rose", "",SUMIF(ch_table[Day], ch_table[[#This Row],[Day]], ch_table[AAT]))</f>
        <v/>
      </c>
      <c r="M108" s="39">
        <f ca="1">SUM(INDEX(ch_table[AAT],1):ch_table[[#This Row],[AAT]])</f>
        <v>0.18541666666666701</v>
      </c>
    </row>
    <row r="109" spans="1:13" ht="15.95">
      <c r="A109" s="2">
        <v>13</v>
      </c>
      <c r="B109" s="3">
        <v>44719</v>
      </c>
      <c r="C109" s="4">
        <v>0.48125000000000001</v>
      </c>
      <c r="D109" s="8" t="s">
        <v>23</v>
      </c>
      <c r="E109" s="9" t="s">
        <v>107</v>
      </c>
      <c r="F109" s="9" t="s">
        <v>16</v>
      </c>
      <c r="G109" s="4" cm="1">
        <f t="array" ref="G10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09" s="4" t="str">
        <f>IF(ch_table[[#This Row],[Subject 1]]&lt;&gt;"House rose", "",SUMIF(ch_table[Day], ch_table[[#This Row],[Day]], ch_table[Duration]))</f>
        <v/>
      </c>
      <c r="I109" s="40">
        <f ca="1">SUM(INDEX(ch_table[Duration],1):ch_table[[#This Row],[Duration]])</f>
        <v>4.0576388888888895</v>
      </c>
      <c r="J109" s="4" cm="1">
        <f t="array" ref="J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 s="4" t="str" cm="1">
        <f t="array" ref="K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 s="4" t="str">
        <f>IF(ch_table[[#This Row],[Subject 1]]&lt;&gt;"House rose", "",SUMIF(ch_table[Day], ch_table[[#This Row],[Day]], ch_table[AAT]))</f>
        <v/>
      </c>
      <c r="M109" s="39">
        <f ca="1">SUM(INDEX(ch_table[AAT],1):ch_table[[#This Row],[AAT]])</f>
        <v>0.18541666666666701</v>
      </c>
    </row>
    <row r="110" spans="1:13" ht="15.95">
      <c r="A110" s="2">
        <v>13</v>
      </c>
      <c r="B110" s="3">
        <v>44719</v>
      </c>
      <c r="C110" s="4">
        <v>0.48194444444444445</v>
      </c>
      <c r="D110" s="8" t="s">
        <v>36</v>
      </c>
      <c r="E110" s="9" t="s">
        <v>108</v>
      </c>
      <c r="G110" s="4" cm="1">
        <f t="array" ref="G110">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10" s="4" t="str">
        <f>IF(ch_table[[#This Row],[Subject 1]]&lt;&gt;"House rose", "",SUMIF(ch_table[Day], ch_table[[#This Row],[Day]], ch_table[Duration]))</f>
        <v/>
      </c>
      <c r="I110" s="40">
        <f ca="1">SUM(INDEX(ch_table[Duration],1):ch_table[[#This Row],[Duration]])</f>
        <v>4.0875000000000004</v>
      </c>
      <c r="J110" s="4" cm="1">
        <f t="array" ref="J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 s="4" t="str" cm="1">
        <f t="array" ref="K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 s="4" t="str">
        <f>IF(ch_table[[#This Row],[Subject 1]]&lt;&gt;"House rose", "",SUMIF(ch_table[Day], ch_table[[#This Row],[Day]], ch_table[AAT]))</f>
        <v/>
      </c>
      <c r="M110" s="39">
        <f ca="1">SUM(INDEX(ch_table[AAT],1):ch_table[[#This Row],[AAT]])</f>
        <v>0.18541666666666701</v>
      </c>
    </row>
    <row r="111" spans="1:13" ht="15.95">
      <c r="A111" s="2">
        <v>13</v>
      </c>
      <c r="B111" s="3">
        <v>44719</v>
      </c>
      <c r="C111" s="4">
        <v>0.51180555555555551</v>
      </c>
      <c r="D111" s="8" t="s">
        <v>38</v>
      </c>
      <c r="E111" s="9" t="s">
        <v>108</v>
      </c>
      <c r="G111" s="4" cm="1">
        <f t="array" ref="G111">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11" s="4" t="str">
        <f>IF(ch_table[[#This Row],[Subject 1]]&lt;&gt;"House rose", "",SUMIF(ch_table[Day], ch_table[[#This Row],[Day]], ch_table[Duration]))</f>
        <v/>
      </c>
      <c r="I111" s="40">
        <f ca="1">SUM(INDEX(ch_table[Duration],1):ch_table[[#This Row],[Duration]])</f>
        <v>4.0986111111111114</v>
      </c>
      <c r="J111" s="4" cm="1">
        <f t="array" ref="J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 s="4" t="str" cm="1">
        <f t="array" ref="K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 s="4" t="str">
        <f>IF(ch_table[[#This Row],[Subject 1]]&lt;&gt;"House rose", "",SUMIF(ch_table[Day], ch_table[[#This Row],[Day]], ch_table[AAT]))</f>
        <v/>
      </c>
      <c r="M111" s="39">
        <f ca="1">SUM(INDEX(ch_table[AAT],1):ch_table[[#This Row],[AAT]])</f>
        <v>0.18541666666666701</v>
      </c>
    </row>
    <row r="112" spans="1:13" ht="15.95">
      <c r="A112" s="2">
        <v>13</v>
      </c>
      <c r="B112" s="3">
        <v>44719</v>
      </c>
      <c r="C112" s="4">
        <v>0.5229166666666667</v>
      </c>
      <c r="D112" s="8" t="s">
        <v>109</v>
      </c>
      <c r="E112" s="9" t="s">
        <v>110</v>
      </c>
      <c r="F112" s="9" t="s">
        <v>57</v>
      </c>
      <c r="G112" s="4" cm="1">
        <f t="array" ref="G112">IF(MIN(ROW(ch_table[[Day]:[AAT session total (cum.)]]))+ROWS(ch_table[[Day]:[AAT session total (cum.)]])-1=ROW(),"",IF(ch_table[[#This Row],[Subject 1]]="House rose","", IF(INDEX(ch_table[[#All],[Time]],ROW()+1)="","",(IF(INDEX(ch_table[[#All],[Time]],ROW()+1)&lt;ch_table[[#This Row],[Time]],INDEX(ch_table[[#All],[Time]],ROW()+1)+1,INDEX(ch_table[[#All],[Time]],ROW()+1))-ch_table[[#This Row],[Time]]))))</f>
        <v>0.15208333333333324</v>
      </c>
      <c r="H112" s="4" t="str">
        <f>IF(ch_table[[#This Row],[Subject 1]]&lt;&gt;"House rose", "",SUMIF(ch_table[Day], ch_table[[#This Row],[Day]], ch_table[Duration]))</f>
        <v/>
      </c>
      <c r="I112" s="40">
        <f ca="1">SUM(INDEX(ch_table[Duration],1):ch_table[[#This Row],[Duration]])</f>
        <v>4.250694444444445</v>
      </c>
      <c r="J112" s="4" cm="1">
        <f t="array" ref="J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 s="4" t="str" cm="1">
        <f t="array" ref="K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 s="4" t="str">
        <f>IF(ch_table[[#This Row],[Subject 1]]&lt;&gt;"House rose", "",SUMIF(ch_table[Day], ch_table[[#This Row],[Day]], ch_table[AAT]))</f>
        <v/>
      </c>
      <c r="M112" s="39">
        <f ca="1">SUM(INDEX(ch_table[AAT],1):ch_table[[#This Row],[AAT]])</f>
        <v>0.18541666666666701</v>
      </c>
    </row>
    <row r="113" spans="1:13" ht="15.95">
      <c r="A113" s="2">
        <v>13</v>
      </c>
      <c r="B113" s="3">
        <v>44719</v>
      </c>
      <c r="C113" s="4">
        <v>0.67499999999999993</v>
      </c>
      <c r="D113" s="8" t="s">
        <v>109</v>
      </c>
      <c r="E113" s="9" t="s">
        <v>111</v>
      </c>
      <c r="G113" s="4" cm="1">
        <f t="array" ref="G113">IF(MIN(ROW(ch_table[[Day]:[AAT session total (cum.)]]))+ROWS(ch_table[[Day]:[AAT session total (cum.)]])-1=ROW(),"",IF(ch_table[[#This Row],[Subject 1]]="House rose","", IF(INDEX(ch_table[[#All],[Time]],ROW()+1)="","",(IF(INDEX(ch_table[[#All],[Time]],ROW()+1)&lt;ch_table[[#This Row],[Time]],INDEX(ch_table[[#All],[Time]],ROW()+1)+1,INDEX(ch_table[[#All],[Time]],ROW()+1))-ch_table[[#This Row],[Time]]))))</f>
        <v>0.1166666666666667</v>
      </c>
      <c r="H113" s="4" t="str">
        <f>IF(ch_table[[#This Row],[Subject 1]]&lt;&gt;"House rose", "",SUMIF(ch_table[Day], ch_table[[#This Row],[Day]], ch_table[Duration]))</f>
        <v/>
      </c>
      <c r="I113" s="40">
        <f ca="1">SUM(INDEX(ch_table[Duration],1):ch_table[[#This Row],[Duration]])</f>
        <v>4.3673611111111121</v>
      </c>
      <c r="J113" s="4" cm="1">
        <f t="array" ref="J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 s="4" t="str" cm="1">
        <f t="array" ref="K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 s="4" t="str">
        <f>IF(ch_table[[#This Row],[Subject 1]]&lt;&gt;"House rose", "",SUMIF(ch_table[Day], ch_table[[#This Row],[Day]], ch_table[AAT]))</f>
        <v/>
      </c>
      <c r="M113" s="39">
        <f ca="1">SUM(INDEX(ch_table[AAT],1):ch_table[[#This Row],[AAT]])</f>
        <v>0.18541666666666701</v>
      </c>
    </row>
    <row r="114" spans="1:13" ht="32.1">
      <c r="A114" s="2">
        <v>13</v>
      </c>
      <c r="B114" s="3">
        <v>44719</v>
      </c>
      <c r="C114" s="4">
        <v>0.79166666666666663</v>
      </c>
      <c r="D114" s="8" t="s">
        <v>19</v>
      </c>
      <c r="E114" s="9" t="s">
        <v>112</v>
      </c>
      <c r="G114" s="4" cm="1">
        <f t="array" ref="G114">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14" s="4" t="str">
        <f>IF(ch_table[[#This Row],[Subject 1]]&lt;&gt;"House rose", "",SUMIF(ch_table[Day], ch_table[[#This Row],[Day]], ch_table[Duration]))</f>
        <v/>
      </c>
      <c r="I114" s="40">
        <f ca="1">SUM(INDEX(ch_table[Duration],1):ch_table[[#This Row],[Duration]])</f>
        <v>4.3791666666666682</v>
      </c>
      <c r="J114" s="4" cm="1">
        <f t="array" ref="J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 s="4" cm="1">
        <f t="array" ref="K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114" s="4" t="str">
        <f>IF(ch_table[[#This Row],[Subject 1]]&lt;&gt;"House rose", "",SUMIF(ch_table[Day], ch_table[[#This Row],[Day]], ch_table[AAT]))</f>
        <v/>
      </c>
      <c r="M114" s="39">
        <f ca="1">SUM(INDEX(ch_table[AAT],1):ch_table[[#This Row],[AAT]])</f>
        <v>0.19722222222222263</v>
      </c>
    </row>
    <row r="115" spans="1:13">
      <c r="A115" s="46">
        <v>13</v>
      </c>
      <c r="B115" s="47">
        <v>44719</v>
      </c>
      <c r="C115" s="48">
        <v>0.80347222222222225</v>
      </c>
      <c r="D115" s="49" t="s">
        <v>21</v>
      </c>
      <c r="E115" s="43"/>
      <c r="F115" s="45"/>
      <c r="G115" s="44" t="str" cm="1">
        <f t="array" ref="G115">IF(MIN(ROW(ch_table[[Day]:[AAT session total (cum.)]]))+ROWS(ch_table[[Day]:[AAT session total (cum.)]])-1=ROW(),"",IF(ch_table[[#This Row],[Subject 1]]="House rose","", IF(INDEX(ch_table[[#All],[Time]],ROW()+1)="","",(IF(INDEX(ch_table[[#All],[Time]],ROW()+1)&lt;ch_table[[#This Row],[Time]],INDEX(ch_table[[#All],[Time]],ROW()+1)+1,INDEX(ch_table[[#All],[Time]],ROW()+1))-ch_table[[#This Row],[Time]]))))</f>
        <v/>
      </c>
      <c r="H115" s="48">
        <f>IF(ch_table[[#This Row],[Subject 1]]&lt;&gt;"House rose", "",SUMIF(ch_table[Day], ch_table[[#This Row],[Day]], ch_table[Duration]))</f>
        <v>0.32430555555555557</v>
      </c>
      <c r="I115" s="50">
        <f ca="1">SUM(INDEX(ch_table[Duration],1):ch_table[[#This Row],[Duration]])</f>
        <v>4.3791666666666682</v>
      </c>
      <c r="J115" s="48" cm="1">
        <f t="array" ref="J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5" s="48" t="str" cm="1">
        <f t="array" ref="K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 s="48">
        <f>IF(ch_table[[#This Row],[Subject 1]]&lt;&gt;"House rose", "",SUMIF(ch_table[Day], ch_table[[#This Row],[Day]], ch_table[AAT]))</f>
        <v>1.1805555555555625E-2</v>
      </c>
      <c r="M115" s="51">
        <f ca="1">SUM(INDEX(ch_table[AAT],1):ch_table[[#This Row],[AAT]])</f>
        <v>0.19722222222222263</v>
      </c>
    </row>
    <row r="116" spans="1:13">
      <c r="A116" s="2">
        <v>14</v>
      </c>
      <c r="B116" s="3">
        <v>44720</v>
      </c>
      <c r="C116" s="4">
        <v>0.47916666666666669</v>
      </c>
      <c r="D116" s="8" t="s">
        <v>22</v>
      </c>
      <c r="G116" s="4" cm="1">
        <f t="array" ref="G11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16" s="4" t="str">
        <f>IF(ch_table[[#This Row],[Subject 1]]&lt;&gt;"House rose", "",SUMIF(ch_table[Day], ch_table[[#This Row],[Day]], ch_table[Duration]))</f>
        <v/>
      </c>
      <c r="I116" s="40">
        <f ca="1">SUM(INDEX(ch_table[Duration],1):ch_table[[#This Row],[Duration]])</f>
        <v>4.3812500000000014</v>
      </c>
      <c r="J116" s="4" cm="1">
        <f t="array" ref="J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 s="4" t="str" cm="1">
        <f t="array" ref="K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 s="4" t="str">
        <f>IF(ch_table[[#This Row],[Subject 1]]&lt;&gt;"House rose", "",SUMIF(ch_table[Day], ch_table[[#This Row],[Day]], ch_table[AAT]))</f>
        <v/>
      </c>
      <c r="M116" s="39">
        <f ca="1">SUM(INDEX(ch_table[AAT],1):ch_table[[#This Row],[AAT]])</f>
        <v>0.19722222222222263</v>
      </c>
    </row>
    <row r="117" spans="1:13" ht="15.95">
      <c r="A117" s="2">
        <v>14</v>
      </c>
      <c r="B117" s="3">
        <v>44720</v>
      </c>
      <c r="C117" s="4">
        <v>0.48125000000000001</v>
      </c>
      <c r="D117" s="8" t="s">
        <v>36</v>
      </c>
      <c r="E117" s="9" t="s">
        <v>113</v>
      </c>
      <c r="G117" s="4" cm="1">
        <f t="array" ref="G117">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17" s="4" t="str">
        <f>IF(ch_table[[#This Row],[Subject 1]]&lt;&gt;"House rose", "",SUMIF(ch_table[Day], ch_table[[#This Row],[Day]], ch_table[Duration]))</f>
        <v/>
      </c>
      <c r="I117" s="40">
        <f ca="1">SUM(INDEX(ch_table[Duration],1):ch_table[[#This Row],[Duration]])</f>
        <v>4.4000000000000012</v>
      </c>
      <c r="J117" s="4" cm="1">
        <f t="array" ref="J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 s="4" t="str" cm="1">
        <f t="array" ref="K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 s="4" t="str">
        <f>IF(ch_table[[#This Row],[Subject 1]]&lt;&gt;"House rose", "",SUMIF(ch_table[Day], ch_table[[#This Row],[Day]], ch_table[AAT]))</f>
        <v/>
      </c>
      <c r="M117" s="39">
        <f ca="1">SUM(INDEX(ch_table[AAT],1):ch_table[[#This Row],[AAT]])</f>
        <v>0.19722222222222263</v>
      </c>
    </row>
    <row r="118" spans="1:13" ht="15.95">
      <c r="A118" s="2">
        <v>14</v>
      </c>
      <c r="B118" s="3">
        <v>44720</v>
      </c>
      <c r="C118" s="4">
        <v>0.5</v>
      </c>
      <c r="D118" s="8" t="s">
        <v>36</v>
      </c>
      <c r="E118" s="9" t="s">
        <v>53</v>
      </c>
      <c r="G118" s="4" cm="1">
        <f t="array" ref="G118">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18" s="4" t="str">
        <f>IF(ch_table[[#This Row],[Subject 1]]&lt;&gt;"House rose", "",SUMIF(ch_table[Day], ch_table[[#This Row],[Day]], ch_table[Duration]))</f>
        <v/>
      </c>
      <c r="I118" s="40">
        <f ca="1">SUM(INDEX(ch_table[Duration],1):ch_table[[#This Row],[Duration]])</f>
        <v>4.4284722222222239</v>
      </c>
      <c r="J118" s="4" cm="1">
        <f t="array" ref="J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 s="4" t="str" cm="1">
        <f t="array" ref="K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 s="4" t="str">
        <f>IF(ch_table[[#This Row],[Subject 1]]&lt;&gt;"House rose", "",SUMIF(ch_table[Day], ch_table[[#This Row],[Day]], ch_table[AAT]))</f>
        <v/>
      </c>
      <c r="M118" s="39">
        <f ca="1">SUM(INDEX(ch_table[AAT],1):ch_table[[#This Row],[AAT]])</f>
        <v>0.19722222222222263</v>
      </c>
    </row>
    <row r="119" spans="1:13" ht="32.1">
      <c r="A119" s="2">
        <v>14</v>
      </c>
      <c r="B119" s="3">
        <v>44720</v>
      </c>
      <c r="C119" s="4">
        <v>0.52847222222222223</v>
      </c>
      <c r="D119" s="8" t="s">
        <v>46</v>
      </c>
      <c r="E119" s="9" t="s">
        <v>114</v>
      </c>
      <c r="G119" s="4" cm="1">
        <f t="array" ref="G11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19" s="4" t="str">
        <f>IF(ch_table[[#This Row],[Subject 1]]&lt;&gt;"House rose", "",SUMIF(ch_table[Day], ch_table[[#This Row],[Day]], ch_table[Duration]))</f>
        <v/>
      </c>
      <c r="I119" s="40">
        <f ca="1">SUM(INDEX(ch_table[Duration],1):ch_table[[#This Row],[Duration]])</f>
        <v>4.4569444444444457</v>
      </c>
      <c r="J119" s="4" cm="1">
        <f t="array" ref="J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 s="4" t="str" cm="1">
        <f t="array" ref="K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 s="4" t="str">
        <f>IF(ch_table[[#This Row],[Subject 1]]&lt;&gt;"House rose", "",SUMIF(ch_table[Day], ch_table[[#This Row],[Day]], ch_table[AAT]))</f>
        <v/>
      </c>
      <c r="M119" s="39">
        <f ca="1">SUM(INDEX(ch_table[AAT],1):ch_table[[#This Row],[AAT]])</f>
        <v>0.19722222222222263</v>
      </c>
    </row>
    <row r="120" spans="1:13" ht="15.95">
      <c r="A120" s="2">
        <v>14</v>
      </c>
      <c r="B120" s="3">
        <v>44720</v>
      </c>
      <c r="C120" s="4">
        <v>0.55694444444444446</v>
      </c>
      <c r="D120" s="8" t="s">
        <v>40</v>
      </c>
      <c r="E120" s="9" t="s">
        <v>115</v>
      </c>
      <c r="G120" s="4" cm="1">
        <f t="array" ref="G12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20" s="4" t="str">
        <f>IF(ch_table[[#This Row],[Subject 1]]&lt;&gt;"House rose", "",SUMIF(ch_table[Day], ch_table[[#This Row],[Day]], ch_table[Duration]))</f>
        <v/>
      </c>
      <c r="I120" s="40">
        <f ca="1">SUM(INDEX(ch_table[Duration],1):ch_table[[#This Row],[Duration]])</f>
        <v>4.4590277777777789</v>
      </c>
      <c r="J120" s="4" cm="1">
        <f t="array" ref="J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0" s="4" t="str" cm="1">
        <f t="array" ref="K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 s="4" t="str">
        <f>IF(ch_table[[#This Row],[Subject 1]]&lt;&gt;"House rose", "",SUMIF(ch_table[Day], ch_table[[#This Row],[Day]], ch_table[AAT]))</f>
        <v/>
      </c>
      <c r="M120" s="39">
        <f ca="1">SUM(INDEX(ch_table[AAT],1):ch_table[[#This Row],[AAT]])</f>
        <v>0.19722222222222263</v>
      </c>
    </row>
    <row r="121" spans="1:13" ht="15.95">
      <c r="A121" s="2">
        <v>14</v>
      </c>
      <c r="B121" s="3">
        <v>44720</v>
      </c>
      <c r="C121" s="4">
        <v>0.55902777777777779</v>
      </c>
      <c r="D121" s="8" t="s">
        <v>73</v>
      </c>
      <c r="E121" s="9" t="s">
        <v>116</v>
      </c>
      <c r="F121" s="9" t="s">
        <v>105</v>
      </c>
      <c r="G121" s="4" cm="1">
        <f t="array" ref="G121">IF(MIN(ROW(ch_table[[Day]:[AAT session total (cum.)]]))+ROWS(ch_table[[Day]:[AAT session total (cum.)]])-1=ROW(),"",IF(ch_table[[#This Row],[Subject 1]]="House rose","", IF(INDEX(ch_table[[#All],[Time]],ROW()+1)="","",(IF(INDEX(ch_table[[#All],[Time]],ROW()+1)&lt;ch_table[[#This Row],[Time]],INDEX(ch_table[[#All],[Time]],ROW()+1)+1,INDEX(ch_table[[#All],[Time]],ROW()+1))-ch_table[[#This Row],[Time]]))))</f>
        <v>5.4166666666666696E-2</v>
      </c>
      <c r="H121" s="4" t="str">
        <f>IF(ch_table[[#This Row],[Subject 1]]&lt;&gt;"House rose", "",SUMIF(ch_table[Day], ch_table[[#This Row],[Day]], ch_table[Duration]))</f>
        <v/>
      </c>
      <c r="I121" s="40">
        <f ca="1">SUM(INDEX(ch_table[Duration],1):ch_table[[#This Row],[Duration]])</f>
        <v>4.5131944444444461</v>
      </c>
      <c r="J121" s="4" cm="1">
        <f t="array" ref="J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 s="4" t="str" cm="1">
        <f t="array" ref="K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 s="4" t="str">
        <f>IF(ch_table[[#This Row],[Subject 1]]&lt;&gt;"House rose", "",SUMIF(ch_table[Day], ch_table[[#This Row],[Day]], ch_table[AAT]))</f>
        <v/>
      </c>
      <c r="M121" s="39">
        <f ca="1">SUM(INDEX(ch_table[AAT],1):ch_table[[#This Row],[AAT]])</f>
        <v>0.19722222222222263</v>
      </c>
    </row>
    <row r="122" spans="1:13" ht="15.95">
      <c r="A122" s="2">
        <v>14</v>
      </c>
      <c r="B122" s="3">
        <v>44720</v>
      </c>
      <c r="C122" s="4">
        <v>0.61319444444444449</v>
      </c>
      <c r="D122" s="8" t="s">
        <v>117</v>
      </c>
      <c r="E122" s="9" t="s">
        <v>118</v>
      </c>
      <c r="F122" s="9" t="s">
        <v>16</v>
      </c>
      <c r="G122" s="4" cm="1">
        <f t="array" ref="G122">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22" s="4" t="str">
        <f>IF(ch_table[[#This Row],[Subject 1]]&lt;&gt;"House rose", "",SUMIF(ch_table[Day], ch_table[[#This Row],[Day]], ch_table[Duration]))</f>
        <v/>
      </c>
      <c r="I122" s="40">
        <f ca="1">SUM(INDEX(ch_table[Duration],1):ch_table[[#This Row],[Duration]])</f>
        <v>4.5138888888888902</v>
      </c>
      <c r="J122" s="4" cm="1">
        <f t="array" ref="J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 s="4" t="str" cm="1">
        <f t="array" ref="K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 s="4" t="str">
        <f>IF(ch_table[[#This Row],[Subject 1]]&lt;&gt;"House rose", "",SUMIF(ch_table[Day], ch_table[[#This Row],[Day]], ch_table[AAT]))</f>
        <v/>
      </c>
      <c r="M122" s="39">
        <f ca="1">SUM(INDEX(ch_table[AAT],1):ch_table[[#This Row],[AAT]])</f>
        <v>0.19722222222222263</v>
      </c>
    </row>
    <row r="123" spans="1:13" ht="15.95">
      <c r="A123" s="2">
        <v>14</v>
      </c>
      <c r="B123" s="3">
        <v>44720</v>
      </c>
      <c r="C123" s="4">
        <v>0.61388888888888882</v>
      </c>
      <c r="D123" s="8" t="s">
        <v>73</v>
      </c>
      <c r="E123" s="9" t="s">
        <v>119</v>
      </c>
      <c r="F123" s="9" t="s">
        <v>105</v>
      </c>
      <c r="G123" s="4" cm="1">
        <f t="array" ref="G123">IF(MIN(ROW(ch_table[[Day]:[AAT session total (cum.)]]))+ROWS(ch_table[[Day]:[AAT session total (cum.)]])-1=ROW(),"",IF(ch_table[[#This Row],[Subject 1]]="House rose","", IF(INDEX(ch_table[[#All],[Time]],ROW()+1)="","",(IF(INDEX(ch_table[[#All],[Time]],ROW()+1)&lt;ch_table[[#This Row],[Time]],INDEX(ch_table[[#All],[Time]],ROW()+1)+1,INDEX(ch_table[[#All],[Time]],ROW()+1))-ch_table[[#This Row],[Time]]))))</f>
        <v>0.17500000000000004</v>
      </c>
      <c r="H123" s="4" t="str">
        <f>IF(ch_table[[#This Row],[Subject 1]]&lt;&gt;"House rose", "",SUMIF(ch_table[Day], ch_table[[#This Row],[Day]], ch_table[Duration]))</f>
        <v/>
      </c>
      <c r="I123" s="40">
        <f ca="1">SUM(INDEX(ch_table[Duration],1):ch_table[[#This Row],[Duration]])</f>
        <v>4.68888888888889</v>
      </c>
      <c r="J123" s="4" cm="1">
        <f t="array" ref="J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 s="4" t="str" cm="1">
        <f t="array" ref="K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 s="4" t="str">
        <f>IF(ch_table[[#This Row],[Subject 1]]&lt;&gt;"House rose", "",SUMIF(ch_table[Day], ch_table[[#This Row],[Day]], ch_table[AAT]))</f>
        <v/>
      </c>
      <c r="M123" s="39">
        <f ca="1">SUM(INDEX(ch_table[AAT],1):ch_table[[#This Row],[AAT]])</f>
        <v>0.19722222222222263</v>
      </c>
    </row>
    <row r="124" spans="1:13" ht="15.95">
      <c r="A124" s="2">
        <v>14</v>
      </c>
      <c r="B124" s="3">
        <v>44720</v>
      </c>
      <c r="C124" s="4">
        <v>0.78888888888888886</v>
      </c>
      <c r="D124" s="8" t="s">
        <v>19</v>
      </c>
      <c r="E124" s="9" t="s">
        <v>120</v>
      </c>
      <c r="G124" s="4" cm="1">
        <f t="array" ref="G124">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24" s="4" t="str">
        <f>IF(ch_table[[#This Row],[Subject 1]]&lt;&gt;"House rose", "",SUMIF(ch_table[Day], ch_table[[#This Row],[Day]], ch_table[Duration]))</f>
        <v/>
      </c>
      <c r="I124" s="40">
        <f ca="1">SUM(INDEX(ch_table[Duration],1):ch_table[[#This Row],[Duration]])</f>
        <v>4.7006944444444452</v>
      </c>
      <c r="J124" s="4" cm="1">
        <f t="array" ref="J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 s="4" cm="1">
        <f t="array" ref="K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9.0277777777777457E-3</v>
      </c>
      <c r="L124" s="4" t="str">
        <f>IF(ch_table[[#This Row],[Subject 1]]&lt;&gt;"House rose", "",SUMIF(ch_table[Day], ch_table[[#This Row],[Day]], ch_table[AAT]))</f>
        <v/>
      </c>
      <c r="M124" s="39">
        <f ca="1">SUM(INDEX(ch_table[AAT],1):ch_table[[#This Row],[AAT]])</f>
        <v>0.20625000000000038</v>
      </c>
    </row>
    <row r="125" spans="1:13">
      <c r="A125" s="46">
        <v>14</v>
      </c>
      <c r="B125" s="47">
        <v>44720</v>
      </c>
      <c r="C125" s="48">
        <v>0.80069444444444438</v>
      </c>
      <c r="D125" s="49" t="s">
        <v>21</v>
      </c>
      <c r="E125" s="43"/>
      <c r="F125" s="45"/>
      <c r="G125" s="44" t="str" cm="1">
        <f t="array" ref="G125">IF(MIN(ROW(ch_table[[Day]:[AAT session total (cum.)]]))+ROWS(ch_table[[Day]:[AAT session total (cum.)]])-1=ROW(),"",IF(ch_table[[#This Row],[Subject 1]]="House rose","", IF(INDEX(ch_table[[#All],[Time]],ROW()+1)="","",(IF(INDEX(ch_table[[#All],[Time]],ROW()+1)&lt;ch_table[[#This Row],[Time]],INDEX(ch_table[[#All],[Time]],ROW()+1)+1,INDEX(ch_table[[#All],[Time]],ROW()+1))-ch_table[[#This Row],[Time]]))))</f>
        <v/>
      </c>
      <c r="H125" s="48">
        <f>IF(ch_table[[#This Row],[Subject 1]]&lt;&gt;"House rose", "",SUMIF(ch_table[Day], ch_table[[#This Row],[Day]], ch_table[Duration]))</f>
        <v>0.32152777777777769</v>
      </c>
      <c r="I125" s="50">
        <f ca="1">SUM(INDEX(ch_table[Duration],1):ch_table[[#This Row],[Duration]])</f>
        <v>4.7006944444444452</v>
      </c>
      <c r="J125" s="48" cm="1">
        <f t="array" ref="J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 s="48" t="str" cm="1">
        <f t="array" ref="K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 s="48">
        <f>IF(ch_table[[#This Row],[Subject 1]]&lt;&gt;"House rose", "",SUMIF(ch_table[Day], ch_table[[#This Row],[Day]], ch_table[AAT]))</f>
        <v>9.0277777777777457E-3</v>
      </c>
      <c r="M125" s="51">
        <f ca="1">SUM(INDEX(ch_table[AAT],1):ch_table[[#This Row],[AAT]])</f>
        <v>0.20625000000000038</v>
      </c>
    </row>
    <row r="126" spans="1:13">
      <c r="A126" s="2">
        <v>15</v>
      </c>
      <c r="B126" s="3">
        <v>44721</v>
      </c>
      <c r="C126" s="4">
        <v>0.39583333333333331</v>
      </c>
      <c r="D126" s="8" t="s">
        <v>22</v>
      </c>
      <c r="G126" s="4" cm="1">
        <f t="array" ref="G12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6" s="4" t="str">
        <f>IF(ch_table[[#This Row],[Subject 1]]&lt;&gt;"House rose", "",SUMIF(ch_table[Day], ch_table[[#This Row],[Day]], ch_table[Duration]))</f>
        <v/>
      </c>
      <c r="I126" s="40">
        <f ca="1">SUM(INDEX(ch_table[Duration],1):ch_table[[#This Row],[Duration]])</f>
        <v>4.7034722222222225</v>
      </c>
      <c r="J126" s="4" cm="1">
        <f t="array" ref="J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 s="4" t="str" cm="1">
        <f t="array" ref="K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 s="4" t="str">
        <f>IF(ch_table[[#This Row],[Subject 1]]&lt;&gt;"House rose", "",SUMIF(ch_table[Day], ch_table[[#This Row],[Day]], ch_table[AAT]))</f>
        <v/>
      </c>
      <c r="M126" s="39">
        <f ca="1">SUM(INDEX(ch_table[AAT],1):ch_table[[#This Row],[AAT]])</f>
        <v>0.20625000000000038</v>
      </c>
    </row>
    <row r="127" spans="1:13" ht="15.95">
      <c r="A127" s="2">
        <v>15</v>
      </c>
      <c r="B127" s="3">
        <v>44721</v>
      </c>
      <c r="C127" s="4">
        <v>0.39861111111111108</v>
      </c>
      <c r="D127" s="8" t="s">
        <v>36</v>
      </c>
      <c r="E127" s="9" t="s">
        <v>121</v>
      </c>
      <c r="G127" s="4" cm="1">
        <f t="array" ref="G127">IF(MIN(ROW(ch_table[[Day]:[AAT session total (cum.)]]))+ROWS(ch_table[[Day]:[AAT session total (cum.)]])-1=ROW(),"",IF(ch_table[[#This Row],[Subject 1]]="House rose","", IF(INDEX(ch_table[[#All],[Time]],ROW()+1)="","",(IF(INDEX(ch_table[[#All],[Time]],ROW()+1)&lt;ch_table[[#This Row],[Time]],INDEX(ch_table[[#All],[Time]],ROW()+1)+1,INDEX(ch_table[[#All],[Time]],ROW()+1))-ch_table[[#This Row],[Time]]))))</f>
        <v>4.0277777777777801E-2</v>
      </c>
      <c r="H127" s="4" t="str">
        <f>IF(ch_table[[#This Row],[Subject 1]]&lt;&gt;"House rose", "",SUMIF(ch_table[Day], ch_table[[#This Row],[Day]], ch_table[Duration]))</f>
        <v/>
      </c>
      <c r="I127" s="40">
        <f ca="1">SUM(INDEX(ch_table[Duration],1):ch_table[[#This Row],[Duration]])</f>
        <v>4.7437500000000004</v>
      </c>
      <c r="J127" s="4" cm="1">
        <f t="array" ref="J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7" s="4" t="str" cm="1">
        <f t="array" ref="K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 s="4" t="str">
        <f>IF(ch_table[[#This Row],[Subject 1]]&lt;&gt;"House rose", "",SUMIF(ch_table[Day], ch_table[[#This Row],[Day]], ch_table[AAT]))</f>
        <v/>
      </c>
      <c r="M127" s="39">
        <f ca="1">SUM(INDEX(ch_table[AAT],1):ch_table[[#This Row],[AAT]])</f>
        <v>0.20625000000000038</v>
      </c>
    </row>
    <row r="128" spans="1:13" ht="48">
      <c r="A128" s="2">
        <v>15</v>
      </c>
      <c r="B128" s="3">
        <v>44721</v>
      </c>
      <c r="C128" s="4">
        <v>0.43888888888888888</v>
      </c>
      <c r="D128" s="8" t="s">
        <v>25</v>
      </c>
      <c r="E128" s="9" t="s">
        <v>122</v>
      </c>
      <c r="G128" s="4" cm="1">
        <f t="array" ref="G128">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28" s="4" t="str">
        <f>IF(ch_table[[#This Row],[Subject 1]]&lt;&gt;"House rose", "",SUMIF(ch_table[Day], ch_table[[#This Row],[Day]], ch_table[Duration]))</f>
        <v/>
      </c>
      <c r="I128" s="40">
        <f ca="1">SUM(INDEX(ch_table[Duration],1):ch_table[[#This Row],[Duration]])</f>
        <v>4.7618055555555561</v>
      </c>
      <c r="J128" s="4" cm="1">
        <f t="array" ref="J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8" s="4" t="str" cm="1">
        <f t="array" ref="K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 s="4" t="str">
        <f>IF(ch_table[[#This Row],[Subject 1]]&lt;&gt;"House rose", "",SUMIF(ch_table[Day], ch_table[[#This Row],[Day]], ch_table[AAT]))</f>
        <v/>
      </c>
      <c r="M128" s="39">
        <f ca="1">SUM(INDEX(ch_table[AAT],1):ch_table[[#This Row],[AAT]])</f>
        <v>0.20625000000000038</v>
      </c>
    </row>
    <row r="129" spans="1:13" ht="15.95">
      <c r="A129" s="2">
        <v>15</v>
      </c>
      <c r="B129" s="3">
        <v>44721</v>
      </c>
      <c r="C129" s="4">
        <v>0.45694444444444443</v>
      </c>
      <c r="D129" s="8" t="s">
        <v>32</v>
      </c>
      <c r="E129" s="9" t="s">
        <v>33</v>
      </c>
      <c r="G129" s="4" cm="1">
        <f t="array" ref="G129">IF(MIN(ROW(ch_table[[Day]:[AAT session total (cum.)]]))+ROWS(ch_table[[Day]:[AAT session total (cum.)]])-1=ROW(),"",IF(ch_table[[#This Row],[Subject 1]]="House rose","", IF(INDEX(ch_table[[#All],[Time]],ROW()+1)="","",(IF(INDEX(ch_table[[#All],[Time]],ROW()+1)&lt;ch_table[[#This Row],[Time]],INDEX(ch_table[[#All],[Time]],ROW()+1)+1,INDEX(ch_table[[#All],[Time]],ROW()+1))-ch_table[[#This Row],[Time]]))))</f>
        <v>4.1666666666666685E-2</v>
      </c>
      <c r="H129" s="4" t="str">
        <f>IF(ch_table[[#This Row],[Subject 1]]&lt;&gt;"House rose", "",SUMIF(ch_table[Day], ch_table[[#This Row],[Day]], ch_table[Duration]))</f>
        <v/>
      </c>
      <c r="I129" s="40">
        <f ca="1">SUM(INDEX(ch_table[Duration],1):ch_table[[#This Row],[Duration]])</f>
        <v>4.803472222222223</v>
      </c>
      <c r="J129" s="4" cm="1">
        <f t="array" ref="J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 s="4" t="str" cm="1">
        <f t="array" ref="K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 s="4" t="str">
        <f>IF(ch_table[[#This Row],[Subject 1]]&lt;&gt;"House rose", "",SUMIF(ch_table[Day], ch_table[[#This Row],[Day]], ch_table[AAT]))</f>
        <v/>
      </c>
      <c r="M129" s="39">
        <f ca="1">SUM(INDEX(ch_table[AAT],1):ch_table[[#This Row],[AAT]])</f>
        <v>0.20625000000000038</v>
      </c>
    </row>
    <row r="130" spans="1:13" ht="15.95">
      <c r="A130" s="2">
        <v>15</v>
      </c>
      <c r="B130" s="3">
        <v>44721</v>
      </c>
      <c r="C130" s="4">
        <v>0.49861111111111112</v>
      </c>
      <c r="D130" s="8" t="s">
        <v>64</v>
      </c>
      <c r="E130" s="9" t="s">
        <v>123</v>
      </c>
      <c r="G130" s="4" cm="1">
        <f t="array" ref="G130">IF(MIN(ROW(ch_table[[Day]:[AAT session total (cum.)]]))+ROWS(ch_table[[Day]:[AAT session total (cum.)]])-1=ROW(),"",IF(ch_table[[#This Row],[Subject 1]]="House rose","", IF(INDEX(ch_table[[#All],[Time]],ROW()+1)="","",(IF(INDEX(ch_table[[#All],[Time]],ROW()+1)&lt;ch_table[[#This Row],[Time]],INDEX(ch_table[[#All],[Time]],ROW()+1)+1,INDEX(ch_table[[#All],[Time]],ROW()+1))-ch_table[[#This Row],[Time]]))))</f>
        <v>0.11388888888888882</v>
      </c>
      <c r="H130" s="4" t="str">
        <f>IF(ch_table[[#This Row],[Subject 1]]&lt;&gt;"House rose", "",SUMIF(ch_table[Day], ch_table[[#This Row],[Day]], ch_table[Duration]))</f>
        <v/>
      </c>
      <c r="I130" s="40">
        <f ca="1">SUM(INDEX(ch_table[Duration],1):ch_table[[#This Row],[Duration]])</f>
        <v>4.917361111111112</v>
      </c>
      <c r="J130" s="4" cm="1">
        <f t="array" ref="J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0" s="4" t="str" cm="1">
        <f t="array" ref="K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 s="4" t="str">
        <f>IF(ch_table[[#This Row],[Subject 1]]&lt;&gt;"House rose", "",SUMIF(ch_table[Day], ch_table[[#This Row],[Day]], ch_table[AAT]))</f>
        <v/>
      </c>
      <c r="M130" s="39">
        <f ca="1">SUM(INDEX(ch_table[AAT],1):ch_table[[#This Row],[AAT]])</f>
        <v>0.20625000000000038</v>
      </c>
    </row>
    <row r="131" spans="1:13" ht="15.95">
      <c r="A131" s="2">
        <v>15</v>
      </c>
      <c r="B131" s="3">
        <v>44721</v>
      </c>
      <c r="C131" s="4">
        <v>0.61249999999999993</v>
      </c>
      <c r="D131" s="8" t="s">
        <v>124</v>
      </c>
      <c r="E131" s="9" t="s">
        <v>125</v>
      </c>
      <c r="G131" s="4" cm="1">
        <f t="array" ref="G131">IF(MIN(ROW(ch_table[[Day]:[AAT session total (cum.)]]))+ROWS(ch_table[[Day]:[AAT session total (cum.)]])-1=ROW(),"",IF(ch_table[[#This Row],[Subject 1]]="House rose","", IF(INDEX(ch_table[[#All],[Time]],ROW()+1)="","",(IF(INDEX(ch_table[[#All],[Time]],ROW()+1)&lt;ch_table[[#This Row],[Time]],INDEX(ch_table[[#All],[Time]],ROW()+1)+1,INDEX(ch_table[[#All],[Time]],ROW()+1))-ch_table[[#This Row],[Time]]))))</f>
        <v>8.8888888888888906E-2</v>
      </c>
      <c r="H131" s="4" t="str">
        <f>IF(ch_table[[#This Row],[Subject 1]]&lt;&gt;"House rose", "",SUMIF(ch_table[Day], ch_table[[#This Row],[Day]], ch_table[Duration]))</f>
        <v/>
      </c>
      <c r="I131" s="40">
        <f ca="1">SUM(INDEX(ch_table[Duration],1):ch_table[[#This Row],[Duration]])</f>
        <v>5.0062500000000005</v>
      </c>
      <c r="J131" s="4" cm="1">
        <f t="array" ref="J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1" s="4" t="str" cm="1">
        <f t="array" ref="K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 s="4" t="str">
        <f>IF(ch_table[[#This Row],[Subject 1]]&lt;&gt;"House rose", "",SUMIF(ch_table[Day], ch_table[[#This Row],[Day]], ch_table[AAT]))</f>
        <v/>
      </c>
      <c r="M131" s="39">
        <f ca="1">SUM(INDEX(ch_table[AAT],1):ch_table[[#This Row],[AAT]])</f>
        <v>0.20625000000000038</v>
      </c>
    </row>
    <row r="132" spans="1:13" ht="15.95">
      <c r="A132" s="2">
        <v>15</v>
      </c>
      <c r="B132" s="3">
        <v>44721</v>
      </c>
      <c r="C132" s="4">
        <v>0.70138888888888884</v>
      </c>
      <c r="D132" s="8" t="s">
        <v>58</v>
      </c>
      <c r="E132" s="9" t="s">
        <v>126</v>
      </c>
      <c r="G132" s="4" cm="1">
        <f t="array" ref="G132">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32" s="4" t="str">
        <f>IF(ch_table[[#This Row],[Subject 1]]&lt;&gt;"House rose", "",SUMIF(ch_table[Day], ch_table[[#This Row],[Day]], ch_table[Duration]))</f>
        <v/>
      </c>
      <c r="I132" s="40">
        <f ca="1">SUM(INDEX(ch_table[Duration],1):ch_table[[#This Row],[Duration]])</f>
        <v>5.0076388888888896</v>
      </c>
      <c r="J132" s="4" cm="1">
        <f t="array" ref="J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2" s="4" t="str" cm="1">
        <f t="array" ref="K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 s="4" t="str">
        <f>IF(ch_table[[#This Row],[Subject 1]]&lt;&gt;"House rose", "",SUMIF(ch_table[Day], ch_table[[#This Row],[Day]], ch_table[AAT]))</f>
        <v/>
      </c>
      <c r="M132" s="39">
        <f ca="1">SUM(INDEX(ch_table[AAT],1):ch_table[[#This Row],[AAT]])</f>
        <v>0.20625000000000038</v>
      </c>
    </row>
    <row r="133" spans="1:13" ht="32.1">
      <c r="A133" s="2">
        <v>15</v>
      </c>
      <c r="B133" s="3">
        <v>44721</v>
      </c>
      <c r="C133" s="4">
        <v>0.70277777777777783</v>
      </c>
      <c r="D133" s="8" t="s">
        <v>19</v>
      </c>
      <c r="E133" s="9" t="s">
        <v>127</v>
      </c>
      <c r="G133" s="4" cm="1">
        <f t="array" ref="G133">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33" s="4" t="str">
        <f>IF(ch_table[[#This Row],[Subject 1]]&lt;&gt;"House rose", "",SUMIF(ch_table[Day], ch_table[[#This Row],[Day]], ch_table[Duration]))</f>
        <v/>
      </c>
      <c r="I133" s="40">
        <f ca="1">SUM(INDEX(ch_table[Duration],1):ch_table[[#This Row],[Duration]])</f>
        <v>5.0305555555555568</v>
      </c>
      <c r="J133" s="4" cm="1">
        <f t="array" ref="J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 s="4" cm="1">
        <f t="array" ref="K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33" s="4" t="str">
        <f>IF(ch_table[[#This Row],[Subject 1]]&lt;&gt;"House rose", "",SUMIF(ch_table[Day], ch_table[[#This Row],[Day]], ch_table[AAT]))</f>
        <v/>
      </c>
      <c r="M133" s="39">
        <f ca="1">SUM(INDEX(ch_table[AAT],1):ch_table[[#This Row],[AAT]])</f>
        <v>0.22361111111111154</v>
      </c>
    </row>
    <row r="134" spans="1:13">
      <c r="A134" s="46">
        <v>15</v>
      </c>
      <c r="B134" s="47">
        <v>44721</v>
      </c>
      <c r="C134" s="48">
        <v>0.72569444444444453</v>
      </c>
      <c r="D134" s="49" t="s">
        <v>21</v>
      </c>
      <c r="E134" s="43"/>
      <c r="F134" s="45"/>
      <c r="G134" s="44" t="str" cm="1">
        <f t="array" ref="G134">IF(MIN(ROW(ch_table[[Day]:[AAT session total (cum.)]]))+ROWS(ch_table[[Day]:[AAT session total (cum.)]])-1=ROW(),"",IF(ch_table[[#This Row],[Subject 1]]="House rose","", IF(INDEX(ch_table[[#All],[Time]],ROW()+1)="","",(IF(INDEX(ch_table[[#All],[Time]],ROW()+1)&lt;ch_table[[#This Row],[Time]],INDEX(ch_table[[#All],[Time]],ROW()+1)+1,INDEX(ch_table[[#All],[Time]],ROW()+1))-ch_table[[#This Row],[Time]]))))</f>
        <v/>
      </c>
      <c r="H134" s="48">
        <f>IF(ch_table[[#This Row],[Subject 1]]&lt;&gt;"House rose", "",SUMIF(ch_table[Day], ch_table[[#This Row],[Day]], ch_table[Duration]))</f>
        <v>0.32986111111111122</v>
      </c>
      <c r="I134" s="50">
        <f ca="1">SUM(INDEX(ch_table[Duration],1):ch_table[[#This Row],[Duration]])</f>
        <v>5.0305555555555568</v>
      </c>
      <c r="J134" s="48" cm="1">
        <f t="array" ref="J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 s="48" t="str" cm="1">
        <f t="array" ref="K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 s="48">
        <f>IF(ch_table[[#This Row],[Subject 1]]&lt;&gt;"House rose", "",SUMIF(ch_table[Day], ch_table[[#This Row],[Day]], ch_table[AAT]))</f>
        <v>1.736111111111116E-2</v>
      </c>
      <c r="M134" s="51">
        <f ca="1">SUM(INDEX(ch_table[AAT],1):ch_table[[#This Row],[AAT]])</f>
        <v>0.22361111111111154</v>
      </c>
    </row>
    <row r="135" spans="1:13">
      <c r="A135" s="2">
        <v>16</v>
      </c>
      <c r="B135" s="3">
        <v>44725</v>
      </c>
      <c r="C135" s="4">
        <v>0.60416666666666663</v>
      </c>
      <c r="D135" s="8" t="s">
        <v>22</v>
      </c>
      <c r="G135" s="4" cm="1">
        <f t="array" ref="G135">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35" s="4" t="str">
        <f>IF(ch_table[[#This Row],[Subject 1]]&lt;&gt;"House rose", "",SUMIF(ch_table[Day], ch_table[[#This Row],[Day]], ch_table[Duration]))</f>
        <v/>
      </c>
      <c r="I135" s="40">
        <f ca="1">SUM(INDEX(ch_table[Duration],1):ch_table[[#This Row],[Duration]])</f>
        <v>5.03263888888889</v>
      </c>
      <c r="J135" s="4" cm="1">
        <f t="array" ref="J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5" s="4" t="str" cm="1">
        <f t="array" ref="K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 s="4" t="str">
        <f>IF(ch_table[[#This Row],[Subject 1]]&lt;&gt;"House rose", "",SUMIF(ch_table[Day], ch_table[[#This Row],[Day]], ch_table[AAT]))</f>
        <v/>
      </c>
      <c r="M135" s="39">
        <f ca="1">SUM(INDEX(ch_table[AAT],1):ch_table[[#This Row],[AAT]])</f>
        <v>0.22361111111111154</v>
      </c>
    </row>
    <row r="136" spans="1:13" ht="15.95">
      <c r="A136" s="2">
        <v>16</v>
      </c>
      <c r="B136" s="3">
        <v>44725</v>
      </c>
      <c r="C136" s="4">
        <v>0.60625000000000007</v>
      </c>
      <c r="D136" s="8" t="s">
        <v>36</v>
      </c>
      <c r="E136" s="9" t="s">
        <v>128</v>
      </c>
      <c r="G136" s="4" cm="1">
        <f t="array" ref="G136">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36" s="4" t="str">
        <f>IF(ch_table[[#This Row],[Subject 1]]&lt;&gt;"House rose", "",SUMIF(ch_table[Day], ch_table[[#This Row],[Day]], ch_table[Duration]))</f>
        <v/>
      </c>
      <c r="I136" s="40">
        <f ca="1">SUM(INDEX(ch_table[Duration],1):ch_table[[#This Row],[Duration]])</f>
        <v>5.0625000000000009</v>
      </c>
      <c r="J136" s="4" cm="1">
        <f t="array" ref="J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 s="4" t="str" cm="1">
        <f t="array" ref="K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 s="4" t="str">
        <f>IF(ch_table[[#This Row],[Subject 1]]&lt;&gt;"House rose", "",SUMIF(ch_table[Day], ch_table[[#This Row],[Day]], ch_table[AAT]))</f>
        <v/>
      </c>
      <c r="M136" s="39">
        <f ca="1">SUM(INDEX(ch_table[AAT],1):ch_table[[#This Row],[AAT]])</f>
        <v>0.22361111111111154</v>
      </c>
    </row>
    <row r="137" spans="1:13" ht="15.95">
      <c r="A137" s="2">
        <v>16</v>
      </c>
      <c r="B137" s="3">
        <v>44725</v>
      </c>
      <c r="C137" s="4">
        <v>0.63611111111111118</v>
      </c>
      <c r="D137" s="8" t="s">
        <v>38</v>
      </c>
      <c r="E137" s="9" t="s">
        <v>128</v>
      </c>
      <c r="G137" s="4" cm="1">
        <f t="array" ref="G137">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37" s="4" t="str">
        <f>IF(ch_table[[#This Row],[Subject 1]]&lt;&gt;"House rose", "",SUMIF(ch_table[Day], ch_table[[#This Row],[Day]], ch_table[Duration]))</f>
        <v/>
      </c>
      <c r="I137" s="40">
        <f ca="1">SUM(INDEX(ch_table[Duration],1):ch_table[[#This Row],[Duration]])</f>
        <v>5.0770833333333343</v>
      </c>
      <c r="J137" s="4" cm="1">
        <f t="array" ref="J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7" s="4" t="str" cm="1">
        <f t="array" ref="K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 s="4" t="str">
        <f>IF(ch_table[[#This Row],[Subject 1]]&lt;&gt;"House rose", "",SUMIF(ch_table[Day], ch_table[[#This Row],[Day]], ch_table[AAT]))</f>
        <v/>
      </c>
      <c r="M137" s="39">
        <f ca="1">SUM(INDEX(ch_table[AAT],1):ch_table[[#This Row],[AAT]])</f>
        <v>0.22361111111111154</v>
      </c>
    </row>
    <row r="138" spans="1:13" ht="32.1">
      <c r="A138" s="2">
        <v>16</v>
      </c>
      <c r="B138" s="3">
        <v>44725</v>
      </c>
      <c r="C138" s="4">
        <v>0.65069444444444446</v>
      </c>
      <c r="D138" s="8" t="s">
        <v>25</v>
      </c>
      <c r="E138" s="9" t="s">
        <v>129</v>
      </c>
      <c r="G138" s="4" cm="1">
        <f t="array" ref="G138">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38" s="4" t="str">
        <f>IF(ch_table[[#This Row],[Subject 1]]&lt;&gt;"House rose", "",SUMIF(ch_table[Day], ch_table[[#This Row],[Day]], ch_table[Duration]))</f>
        <v/>
      </c>
      <c r="I138" s="40">
        <f ca="1">SUM(INDEX(ch_table[Duration],1):ch_table[[#This Row],[Duration]])</f>
        <v>5.0965277777777782</v>
      </c>
      <c r="J138" s="4" cm="1">
        <f t="array" ref="J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8" s="4" t="str" cm="1">
        <f t="array" ref="K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 s="4" t="str">
        <f>IF(ch_table[[#This Row],[Subject 1]]&lt;&gt;"House rose", "",SUMIF(ch_table[Day], ch_table[[#This Row],[Day]], ch_table[AAT]))</f>
        <v/>
      </c>
      <c r="M138" s="39">
        <f ca="1">SUM(INDEX(ch_table[AAT],1):ch_table[[#This Row],[AAT]])</f>
        <v>0.22361111111111154</v>
      </c>
    </row>
    <row r="139" spans="1:13" ht="15.95">
      <c r="A139" s="2">
        <v>16</v>
      </c>
      <c r="B139" s="3">
        <v>44725</v>
      </c>
      <c r="C139" s="4">
        <v>0.67013888888888884</v>
      </c>
      <c r="D139" s="8" t="s">
        <v>23</v>
      </c>
      <c r="E139" s="9" t="s">
        <v>130</v>
      </c>
      <c r="F139" s="9" t="s">
        <v>16</v>
      </c>
      <c r="G139" s="4" cm="1">
        <f t="array" ref="G13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39" s="4" t="str">
        <f>IF(ch_table[[#This Row],[Subject 1]]&lt;&gt;"House rose", "",SUMIF(ch_table[Day], ch_table[[#This Row],[Day]], ch_table[Duration]))</f>
        <v/>
      </c>
      <c r="I139" s="40">
        <f ca="1">SUM(INDEX(ch_table[Duration],1):ch_table[[#This Row],[Duration]])</f>
        <v>5.0972222222222232</v>
      </c>
      <c r="J139" s="4" cm="1">
        <f t="array" ref="J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 s="4" t="str" cm="1">
        <f t="array" ref="K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 s="4" t="str">
        <f>IF(ch_table[[#This Row],[Subject 1]]&lt;&gt;"House rose", "",SUMIF(ch_table[Day], ch_table[[#This Row],[Day]], ch_table[AAT]))</f>
        <v/>
      </c>
      <c r="M139" s="39">
        <f ca="1">SUM(INDEX(ch_table[AAT],1):ch_table[[#This Row],[AAT]])</f>
        <v>0.22361111111111154</v>
      </c>
    </row>
    <row r="140" spans="1:13" ht="48">
      <c r="A140" s="2">
        <v>16</v>
      </c>
      <c r="B140" s="3">
        <v>44725</v>
      </c>
      <c r="C140" s="4">
        <v>0.67083333333333339</v>
      </c>
      <c r="D140" s="8" t="s">
        <v>25</v>
      </c>
      <c r="E140" s="9" t="s">
        <v>131</v>
      </c>
      <c r="G140" s="4" cm="1">
        <f t="array" ref="G140">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140" s="4" t="str">
        <f>IF(ch_table[[#This Row],[Subject 1]]&lt;&gt;"House rose", "",SUMIF(ch_table[Day], ch_table[[#This Row],[Day]], ch_table[Duration]))</f>
        <v/>
      </c>
      <c r="I140" s="40">
        <f ca="1">SUM(INDEX(ch_table[Duration],1):ch_table[[#This Row],[Duration]])</f>
        <v>5.1243055555555568</v>
      </c>
      <c r="J140" s="4" cm="1">
        <f t="array" ref="J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 s="4" t="str" cm="1">
        <f t="array" ref="K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 s="4" t="str">
        <f>IF(ch_table[[#This Row],[Subject 1]]&lt;&gt;"House rose", "",SUMIF(ch_table[Day], ch_table[[#This Row],[Day]], ch_table[AAT]))</f>
        <v/>
      </c>
      <c r="M140" s="39">
        <f ca="1">SUM(INDEX(ch_table[AAT],1):ch_table[[#This Row],[AAT]])</f>
        <v>0.22361111111111154</v>
      </c>
    </row>
    <row r="141" spans="1:13" ht="32.1">
      <c r="A141" s="2">
        <v>16</v>
      </c>
      <c r="B141" s="3">
        <v>44725</v>
      </c>
      <c r="C141" s="4">
        <v>0.69791666666666663</v>
      </c>
      <c r="D141" s="8" t="s">
        <v>46</v>
      </c>
      <c r="E141" s="9" t="s">
        <v>132</v>
      </c>
      <c r="G141" s="4" cm="1">
        <f t="array" ref="G141">IF(MIN(ROW(ch_table[[Day]:[AAT session total (cum.)]]))+ROWS(ch_table[[Day]:[AAT session total (cum.)]])-1=ROW(),"",IF(ch_table[[#This Row],[Subject 1]]="House rose","", IF(INDEX(ch_table[[#All],[Time]],ROW()+1)="","",(IF(INDEX(ch_table[[#All],[Time]],ROW()+1)&lt;ch_table[[#This Row],[Time]],INDEX(ch_table[[#All],[Time]],ROW()+1)+1,INDEX(ch_table[[#All],[Time]],ROW()+1))-ch_table[[#This Row],[Time]]))))</f>
        <v>3.8888888888888973E-2</v>
      </c>
      <c r="H141" s="4" t="str">
        <f>IF(ch_table[[#This Row],[Subject 1]]&lt;&gt;"House rose", "",SUMIF(ch_table[Day], ch_table[[#This Row],[Day]], ch_table[Duration]))</f>
        <v/>
      </c>
      <c r="I141" s="40">
        <f ca="1">SUM(INDEX(ch_table[Duration],1):ch_table[[#This Row],[Duration]])</f>
        <v>5.1631944444444455</v>
      </c>
      <c r="J141" s="4" cm="1">
        <f t="array" ref="J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 s="4" t="str" cm="1">
        <f t="array" ref="K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 s="4" t="str">
        <f>IF(ch_table[[#This Row],[Subject 1]]&lt;&gt;"House rose", "",SUMIF(ch_table[Day], ch_table[[#This Row],[Day]], ch_table[AAT]))</f>
        <v/>
      </c>
      <c r="M141" s="39">
        <f ca="1">SUM(INDEX(ch_table[AAT],1):ch_table[[#This Row],[AAT]])</f>
        <v>0.22361111111111154</v>
      </c>
    </row>
    <row r="142" spans="1:13" ht="15.95">
      <c r="A142" s="2">
        <v>16</v>
      </c>
      <c r="B142" s="3">
        <v>44725</v>
      </c>
      <c r="C142" s="4">
        <v>0.7368055555555556</v>
      </c>
      <c r="D142" s="8" t="s">
        <v>88</v>
      </c>
      <c r="E142" s="9" t="s">
        <v>133</v>
      </c>
      <c r="F142" s="9" t="s">
        <v>57</v>
      </c>
      <c r="G142" s="4" cm="1">
        <f t="array" ref="G142">IF(MIN(ROW(ch_table[[Day]:[AAT session total (cum.)]]))+ROWS(ch_table[[Day]:[AAT session total (cum.)]])-1=ROW(),"",IF(ch_table[[#This Row],[Subject 1]]="House rose","", IF(INDEX(ch_table[[#All],[Time]],ROW()+1)="","",(IF(INDEX(ch_table[[#All],[Time]],ROW()+1)&lt;ch_table[[#This Row],[Time]],INDEX(ch_table[[#All],[Time]],ROW()+1)+1,INDEX(ch_table[[#All],[Time]],ROW()+1))-ch_table[[#This Row],[Time]]))))</f>
        <v>0.10833333333333339</v>
      </c>
      <c r="H142" s="4" t="str">
        <f>IF(ch_table[[#This Row],[Subject 1]]&lt;&gt;"House rose", "",SUMIF(ch_table[Day], ch_table[[#This Row],[Day]], ch_table[Duration]))</f>
        <v/>
      </c>
      <c r="I142" s="40">
        <f ca="1">SUM(INDEX(ch_table[Duration],1):ch_table[[#This Row],[Duration]])</f>
        <v>5.2715277777777789</v>
      </c>
      <c r="J142" s="4" cm="1">
        <f t="array" ref="J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2" s="4" t="str" cm="1">
        <f t="array" ref="K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 s="4" t="str">
        <f>IF(ch_table[[#This Row],[Subject 1]]&lt;&gt;"House rose", "",SUMIF(ch_table[Day], ch_table[[#This Row],[Day]], ch_table[AAT]))</f>
        <v/>
      </c>
      <c r="M142" s="39">
        <f ca="1">SUM(INDEX(ch_table[AAT],1):ch_table[[#This Row],[AAT]])</f>
        <v>0.22361111111111154</v>
      </c>
    </row>
    <row r="143" spans="1:13" ht="15.95">
      <c r="A143" s="2">
        <v>16</v>
      </c>
      <c r="B143" s="3">
        <v>44725</v>
      </c>
      <c r="C143" s="4">
        <v>0.84513888888888899</v>
      </c>
      <c r="D143" s="8" t="s">
        <v>90</v>
      </c>
      <c r="E143" s="9" t="s">
        <v>133</v>
      </c>
      <c r="G143" s="4" cm="1">
        <f t="array" ref="G143">IF(MIN(ROW(ch_table[[Day]:[AAT session total (cum.)]]))+ROWS(ch_table[[Day]:[AAT session total (cum.)]])-1=ROW(),"",IF(ch_table[[#This Row],[Subject 1]]="House rose","", IF(INDEX(ch_table[[#All],[Time]],ROW()+1)="","",(IF(INDEX(ch_table[[#All],[Time]],ROW()+1)&lt;ch_table[[#This Row],[Time]],INDEX(ch_table[[#All],[Time]],ROW()+1)+1,INDEX(ch_table[[#All],[Time]],ROW()+1))-ch_table[[#This Row],[Time]]))))</f>
        <v>1.7361111111110938E-2</v>
      </c>
      <c r="H143" s="4" t="str">
        <f>IF(ch_table[[#This Row],[Subject 1]]&lt;&gt;"House rose", "",SUMIF(ch_table[Day], ch_table[[#This Row],[Day]], ch_table[Duration]))</f>
        <v/>
      </c>
      <c r="I143" s="40">
        <f ca="1">SUM(INDEX(ch_table[Duration],1):ch_table[[#This Row],[Duration]])</f>
        <v>5.2888888888888896</v>
      </c>
      <c r="J143" s="4" cm="1">
        <f t="array" ref="J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3" s="4" t="str" cm="1">
        <f t="array" ref="K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 s="4" t="str">
        <f>IF(ch_table[[#This Row],[Subject 1]]&lt;&gt;"House rose", "",SUMIF(ch_table[Day], ch_table[[#This Row],[Day]], ch_table[AAT]))</f>
        <v/>
      </c>
      <c r="M143" s="39">
        <f ca="1">SUM(INDEX(ch_table[AAT],1):ch_table[[#This Row],[AAT]])</f>
        <v>0.22361111111111154</v>
      </c>
    </row>
    <row r="144" spans="1:13" ht="15.95">
      <c r="A144" s="2">
        <v>16</v>
      </c>
      <c r="B144" s="3">
        <v>44725</v>
      </c>
      <c r="C144" s="4">
        <v>0.86249999999999993</v>
      </c>
      <c r="D144" s="8" t="s">
        <v>134</v>
      </c>
      <c r="E144" s="9" t="s">
        <v>135</v>
      </c>
      <c r="G144" s="4" cm="1">
        <f t="array" ref="G144">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144" s="4" t="str">
        <f>IF(ch_table[[#This Row],[Subject 1]]&lt;&gt;"House rose", "",SUMIF(ch_table[Day], ch_table[[#This Row],[Day]], ch_table[Duration]))</f>
        <v/>
      </c>
      <c r="I144" s="40">
        <f ca="1">SUM(INDEX(ch_table[Duration],1):ch_table[[#This Row],[Duration]])</f>
        <v>5.2951388888888893</v>
      </c>
      <c r="J144" s="4" cm="1">
        <f t="array" ref="J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 s="4" t="str" cm="1">
        <f t="array" ref="K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 s="4" t="str">
        <f>IF(ch_table[[#This Row],[Subject 1]]&lt;&gt;"House rose", "",SUMIF(ch_table[Day], ch_table[[#This Row],[Day]], ch_table[AAT]))</f>
        <v/>
      </c>
      <c r="M144" s="39">
        <f ca="1">SUM(INDEX(ch_table[AAT],1):ch_table[[#This Row],[AAT]])</f>
        <v>0.22361111111111154</v>
      </c>
    </row>
    <row r="145" spans="1:13" ht="15.95">
      <c r="A145" s="2">
        <v>16</v>
      </c>
      <c r="B145" s="3">
        <v>44725</v>
      </c>
      <c r="C145" s="4">
        <v>0.86875000000000002</v>
      </c>
      <c r="D145" s="8" t="s">
        <v>19</v>
      </c>
      <c r="E145" s="9" t="s">
        <v>136</v>
      </c>
      <c r="G145" s="4" cm="1">
        <f t="array" ref="G145">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45" s="4" t="str">
        <f>IF(ch_table[[#This Row],[Subject 1]]&lt;&gt;"House rose", "",SUMIF(ch_table[Day], ch_table[[#This Row],[Day]], ch_table[Duration]))</f>
        <v/>
      </c>
      <c r="I145" s="40">
        <f ca="1">SUM(INDEX(ch_table[Duration],1):ch_table[[#This Row],[Duration]])</f>
        <v>5.3187500000000005</v>
      </c>
      <c r="J145" s="4" cm="1">
        <f t="array" ref="J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 s="4" t="str" cm="1">
        <f t="array" ref="K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 s="4" t="str">
        <f>IF(ch_table[[#This Row],[Subject 1]]&lt;&gt;"House rose", "",SUMIF(ch_table[Day], ch_table[[#This Row],[Day]], ch_table[AAT]))</f>
        <v/>
      </c>
      <c r="M145" s="39">
        <f ca="1">SUM(INDEX(ch_table[AAT],1):ch_table[[#This Row],[AAT]])</f>
        <v>0.22361111111111154</v>
      </c>
    </row>
    <row r="146" spans="1:13">
      <c r="A146" s="46">
        <v>16</v>
      </c>
      <c r="B146" s="47">
        <v>44725</v>
      </c>
      <c r="C146" s="48">
        <v>0.89236111111111116</v>
      </c>
      <c r="D146" s="49" t="s">
        <v>21</v>
      </c>
      <c r="E146" s="43"/>
      <c r="F146" s="45"/>
      <c r="G146" s="44" t="str" cm="1">
        <f t="array" ref="G146">IF(MIN(ROW(ch_table[[Day]:[AAT session total (cum.)]]))+ROWS(ch_table[[Day]:[AAT session total (cum.)]])-1=ROW(),"",IF(ch_table[[#This Row],[Subject 1]]="House rose","", IF(INDEX(ch_table[[#All],[Time]],ROW()+1)="","",(IF(INDEX(ch_table[[#All],[Time]],ROW()+1)&lt;ch_table[[#This Row],[Time]],INDEX(ch_table[[#All],[Time]],ROW()+1)+1,INDEX(ch_table[[#All],[Time]],ROW()+1))-ch_table[[#This Row],[Time]]))))</f>
        <v/>
      </c>
      <c r="H146" s="48">
        <f>IF(ch_table[[#This Row],[Subject 1]]&lt;&gt;"House rose", "",SUMIF(ch_table[Day], ch_table[[#This Row],[Day]], ch_table[Duration]))</f>
        <v>0.28819444444444453</v>
      </c>
      <c r="I146" s="50">
        <f ca="1">SUM(INDEX(ch_table[Duration],1):ch_table[[#This Row],[Duration]])</f>
        <v>5.3187500000000005</v>
      </c>
      <c r="J146" s="48" cm="1">
        <f t="array" ref="J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 s="48" t="str" cm="1">
        <f t="array" ref="K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 s="48">
        <f>IF(ch_table[[#This Row],[Subject 1]]&lt;&gt;"House rose", "",SUMIF(ch_table[Day], ch_table[[#This Row],[Day]], ch_table[AAT]))</f>
        <v>0</v>
      </c>
      <c r="M146" s="51">
        <f ca="1">SUM(INDEX(ch_table[AAT],1):ch_table[[#This Row],[AAT]])</f>
        <v>0.22361111111111154</v>
      </c>
    </row>
    <row r="147" spans="1:13">
      <c r="A147" s="2">
        <v>17</v>
      </c>
      <c r="B147" s="3">
        <v>44726</v>
      </c>
      <c r="C147" s="4">
        <v>0.47916666666666669</v>
      </c>
      <c r="D147" s="8" t="s">
        <v>22</v>
      </c>
      <c r="G147" s="4" cm="1">
        <f t="array" ref="G14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7" s="4" t="str">
        <f>IF(ch_table[[#This Row],[Subject 1]]&lt;&gt;"House rose", "",SUMIF(ch_table[Day], ch_table[[#This Row],[Day]], ch_table[Duration]))</f>
        <v/>
      </c>
      <c r="I147" s="40">
        <f ca="1">SUM(INDEX(ch_table[Duration],1):ch_table[[#This Row],[Duration]])</f>
        <v>5.3215277777777779</v>
      </c>
      <c r="J147" s="4" cm="1">
        <f t="array" ref="J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 s="4" t="str" cm="1">
        <f t="array" ref="K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 s="4" t="str">
        <f>IF(ch_table[[#This Row],[Subject 1]]&lt;&gt;"House rose", "",SUMIF(ch_table[Day], ch_table[[#This Row],[Day]], ch_table[AAT]))</f>
        <v/>
      </c>
      <c r="M147" s="39">
        <f ca="1">SUM(INDEX(ch_table[AAT],1):ch_table[[#This Row],[AAT]])</f>
        <v>0.22361111111111154</v>
      </c>
    </row>
    <row r="148" spans="1:13" ht="15.95">
      <c r="A148" s="2">
        <v>17</v>
      </c>
      <c r="B148" s="3">
        <v>44726</v>
      </c>
      <c r="C148" s="4">
        <v>0.48194444444444445</v>
      </c>
      <c r="D148" s="8" t="s">
        <v>23</v>
      </c>
      <c r="E148" s="9" t="s">
        <v>137</v>
      </c>
      <c r="F148" s="9" t="s">
        <v>16</v>
      </c>
      <c r="G148" s="4" cm="1">
        <f t="array" ref="G14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8" s="4" t="str">
        <f>IF(ch_table[[#This Row],[Subject 1]]&lt;&gt;"House rose", "",SUMIF(ch_table[Day], ch_table[[#This Row],[Day]], ch_table[Duration]))</f>
        <v/>
      </c>
      <c r="I148" s="40">
        <f ca="1">SUM(INDEX(ch_table[Duration],1):ch_table[[#This Row],[Duration]])</f>
        <v>5.322222222222222</v>
      </c>
      <c r="J148" s="4" cm="1">
        <f t="array" ref="J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 s="4" t="str" cm="1">
        <f t="array" ref="K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 s="4" t="str">
        <f>IF(ch_table[[#This Row],[Subject 1]]&lt;&gt;"House rose", "",SUMIF(ch_table[Day], ch_table[[#This Row],[Day]], ch_table[AAT]))</f>
        <v/>
      </c>
      <c r="M148" s="39">
        <f ca="1">SUM(INDEX(ch_table[AAT],1):ch_table[[#This Row],[AAT]])</f>
        <v>0.22361111111111154</v>
      </c>
    </row>
    <row r="149" spans="1:13" ht="15.95">
      <c r="A149" s="2">
        <v>17</v>
      </c>
      <c r="B149" s="3">
        <v>44726</v>
      </c>
      <c r="C149" s="4">
        <v>0.4826388888888889</v>
      </c>
      <c r="D149" s="8" t="s">
        <v>36</v>
      </c>
      <c r="E149" s="9" t="s">
        <v>138</v>
      </c>
      <c r="G149" s="4" cm="1">
        <f t="array" ref="G14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2.8472222222222288E-2</v>
      </c>
      <c r="H149" s="4" t="str">
        <f>IF(ch_table[[#This Row],[Subject 1]]&lt;&gt;"House rose", "",SUMIF(ch_table[Day], ch_table[[#This Row],[Day]], ch_table[Duration]))</f>
        <v/>
      </c>
      <c r="I149" s="40">
        <f ca="1">SUM(INDEX(ch_table[Duration],1):ch_table[[#This Row],[Duration]])</f>
        <v>5.3506944444444446</v>
      </c>
      <c r="J149" s="4" cm="1">
        <f t="array" ref="J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9" s="4" t="str" cm="1">
        <f t="array" ref="K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 s="4" t="str">
        <f>IF(ch_table[[#This Row],[Subject 1]]&lt;&gt;"House rose", "",SUMIF(ch_table[Day], ch_table[[#This Row],[Day]], ch_table[AAT]))</f>
        <v/>
      </c>
      <c r="M149" s="39">
        <f ca="1">SUM(INDEX(ch_table[AAT],1):ch_table[[#This Row],[AAT]])</f>
        <v>0.22361111111111154</v>
      </c>
    </row>
    <row r="150" spans="1:13" ht="15.95">
      <c r="A150" s="2">
        <v>17</v>
      </c>
      <c r="B150" s="3">
        <v>44726</v>
      </c>
      <c r="C150" s="4">
        <v>0.51111111111111118</v>
      </c>
      <c r="D150" s="8" t="s">
        <v>38</v>
      </c>
      <c r="E150" s="9" t="s">
        <v>139</v>
      </c>
      <c r="G150" s="4" cm="1">
        <f t="array" ref="G15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50" s="4" t="str">
        <f>IF(ch_table[[#This Row],[Subject 1]]&lt;&gt;"House rose", "",SUMIF(ch_table[Day], ch_table[[#This Row],[Day]], ch_table[Duration]))</f>
        <v/>
      </c>
      <c r="I150" s="40">
        <f ca="1">SUM(INDEX(ch_table[Duration],1):ch_table[[#This Row],[Duration]])</f>
        <v>5.3645833333333339</v>
      </c>
      <c r="J150" s="4" cm="1">
        <f t="array" ref="J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 s="4" t="str" cm="1">
        <f t="array" ref="K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 s="4" t="str">
        <f>IF(ch_table[[#This Row],[Subject 1]]&lt;&gt;"House rose", "",SUMIF(ch_table[Day], ch_table[[#This Row],[Day]], ch_table[AAT]))</f>
        <v/>
      </c>
      <c r="M150" s="39">
        <f ca="1">SUM(INDEX(ch_table[AAT],1):ch_table[[#This Row],[AAT]])</f>
        <v>0.22361111111111154</v>
      </c>
    </row>
    <row r="151" spans="1:13" ht="15.95">
      <c r="A151" s="2">
        <v>17</v>
      </c>
      <c r="B151" s="3">
        <v>44726</v>
      </c>
      <c r="C151" s="4">
        <v>0.52500000000000002</v>
      </c>
      <c r="D151" s="8" t="s">
        <v>140</v>
      </c>
      <c r="E151" s="9" t="s">
        <v>141</v>
      </c>
      <c r="G151" s="4" cm="1">
        <f t="array" ref="G151">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51" s="4" t="str">
        <f>IF(ch_table[[#This Row],[Subject 1]]&lt;&gt;"House rose", "",SUMIF(ch_table[Day], ch_table[[#This Row],[Day]], ch_table[Duration]))</f>
        <v/>
      </c>
      <c r="I151" s="40">
        <f ca="1">SUM(INDEX(ch_table[Duration],1):ch_table[[#This Row],[Duration]])</f>
        <v>5.3708333333333336</v>
      </c>
      <c r="J151" s="4" cm="1">
        <f t="array" ref="J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1" s="4" t="str" cm="1">
        <f t="array" ref="K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 s="4" t="str">
        <f>IF(ch_table[[#This Row],[Subject 1]]&lt;&gt;"House rose", "",SUMIF(ch_table[Day], ch_table[[#This Row],[Day]], ch_table[AAT]))</f>
        <v/>
      </c>
      <c r="M151" s="39">
        <f ca="1">SUM(INDEX(ch_table[AAT],1):ch_table[[#This Row],[AAT]])</f>
        <v>0.22361111111111154</v>
      </c>
    </row>
    <row r="152" spans="1:13" ht="15.95">
      <c r="A152" s="2">
        <v>17</v>
      </c>
      <c r="B152" s="3">
        <v>44726</v>
      </c>
      <c r="C152" s="4">
        <v>0.53125</v>
      </c>
      <c r="D152" s="8" t="s">
        <v>142</v>
      </c>
      <c r="E152" s="9" t="s">
        <v>143</v>
      </c>
      <c r="G152" s="4" cm="1">
        <f t="array" ref="G15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2" s="4" t="str">
        <f>IF(ch_table[[#This Row],[Subject 1]]&lt;&gt;"House rose", "",SUMIF(ch_table[Day], ch_table[[#This Row],[Day]], ch_table[Duration]))</f>
        <v/>
      </c>
      <c r="I152" s="40">
        <f ca="1">SUM(INDEX(ch_table[Duration],1):ch_table[[#This Row],[Duration]])</f>
        <v>5.3736111111111118</v>
      </c>
      <c r="J152" s="4" cm="1">
        <f t="array" ref="J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 s="4" t="str" cm="1">
        <f t="array" ref="K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 s="4" t="str">
        <f>IF(ch_table[[#This Row],[Subject 1]]&lt;&gt;"House rose", "",SUMIF(ch_table[Day], ch_table[[#This Row],[Day]], ch_table[AAT]))</f>
        <v/>
      </c>
      <c r="M152" s="39">
        <f ca="1">SUM(INDEX(ch_table[AAT],1):ch_table[[#This Row],[AAT]])</f>
        <v>0.22361111111111154</v>
      </c>
    </row>
    <row r="153" spans="1:13" ht="15.95">
      <c r="A153" s="2">
        <v>17</v>
      </c>
      <c r="B153" s="3">
        <v>44726</v>
      </c>
      <c r="C153" s="4">
        <v>0.53402777777777777</v>
      </c>
      <c r="D153" s="8" t="s">
        <v>109</v>
      </c>
      <c r="E153" s="9" t="s">
        <v>144</v>
      </c>
      <c r="F153" s="9" t="s">
        <v>57</v>
      </c>
      <c r="G153" s="4" cm="1">
        <f t="array" ref="G153">IF(MIN(ROW(ch_table[[Day]:[AAT session total (cum.)]]))+ROWS(ch_table[[Day]:[AAT session total (cum.)]])-1=ROW(),"",IF(ch_table[[#This Row],[Subject 1]]="House rose","", IF(INDEX(ch_table[[#All],[Time]],ROW()+1)="","",(IF(INDEX(ch_table[[#All],[Time]],ROW()+1)&lt;ch_table[[#This Row],[Time]],INDEX(ch_table[[#All],[Time]],ROW()+1)+1,INDEX(ch_table[[#All],[Time]],ROW()+1))-ch_table[[#This Row],[Time]]))))</f>
        <v>0.13124999999999998</v>
      </c>
      <c r="H153" s="4" t="str">
        <f>IF(ch_table[[#This Row],[Subject 1]]&lt;&gt;"House rose", "",SUMIF(ch_table[Day], ch_table[[#This Row],[Day]], ch_table[Duration]))</f>
        <v/>
      </c>
      <c r="I153" s="40">
        <f ca="1">SUM(INDEX(ch_table[Duration],1):ch_table[[#This Row],[Duration]])</f>
        <v>5.5048611111111114</v>
      </c>
      <c r="J153" s="4" cm="1">
        <f t="array" ref="J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 s="4" t="str" cm="1">
        <f t="array" ref="K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 s="4" t="str">
        <f>IF(ch_table[[#This Row],[Subject 1]]&lt;&gt;"House rose", "",SUMIF(ch_table[Day], ch_table[[#This Row],[Day]], ch_table[AAT]))</f>
        <v/>
      </c>
      <c r="M153" s="39">
        <f ca="1">SUM(INDEX(ch_table[AAT],1):ch_table[[#This Row],[AAT]])</f>
        <v>0.22361111111111154</v>
      </c>
    </row>
    <row r="154" spans="1:13" ht="15.95">
      <c r="A154" s="2">
        <v>17</v>
      </c>
      <c r="B154" s="3">
        <v>44726</v>
      </c>
      <c r="C154" s="4">
        <v>0.66527777777777775</v>
      </c>
      <c r="D154" s="8" t="s">
        <v>109</v>
      </c>
      <c r="E154" s="9" t="s">
        <v>145</v>
      </c>
      <c r="G154" s="4" cm="1">
        <f t="array" ref="G154">IF(MIN(ROW(ch_table[[Day]:[AAT session total (cum.)]]))+ROWS(ch_table[[Day]:[AAT session total (cum.)]])-1=ROW(),"",IF(ch_table[[#This Row],[Subject 1]]="House rose","", IF(INDEX(ch_table[[#All],[Time]],ROW()+1)="","",(IF(INDEX(ch_table[[#All],[Time]],ROW()+1)&lt;ch_table[[#This Row],[Time]],INDEX(ch_table[[#All],[Time]],ROW()+1)+1,INDEX(ch_table[[#All],[Time]],ROW()+1))-ch_table[[#This Row],[Time]]))))</f>
        <v>0.12638888888888888</v>
      </c>
      <c r="H154" s="4" t="str">
        <f>IF(ch_table[[#This Row],[Subject 1]]&lt;&gt;"House rose", "",SUMIF(ch_table[Day], ch_table[[#This Row],[Day]], ch_table[Duration]))</f>
        <v/>
      </c>
      <c r="I154" s="40">
        <f ca="1">SUM(INDEX(ch_table[Duration],1):ch_table[[#This Row],[Duration]])</f>
        <v>5.6312500000000005</v>
      </c>
      <c r="J154" s="4" cm="1">
        <f t="array" ref="J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 s="4" t="str" cm="1">
        <f t="array" ref="K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 s="4" t="str">
        <f>IF(ch_table[[#This Row],[Subject 1]]&lt;&gt;"House rose", "",SUMIF(ch_table[Day], ch_table[[#This Row],[Day]], ch_table[AAT]))</f>
        <v/>
      </c>
      <c r="M154" s="39">
        <f ca="1">SUM(INDEX(ch_table[AAT],1):ch_table[[#This Row],[AAT]])</f>
        <v>0.22361111111111154</v>
      </c>
    </row>
    <row r="155" spans="1:13" ht="15.95">
      <c r="A155" s="2">
        <v>17</v>
      </c>
      <c r="B155" s="3">
        <v>44726</v>
      </c>
      <c r="C155" s="4">
        <v>0.79166666666666663</v>
      </c>
      <c r="D155" s="8" t="s">
        <v>19</v>
      </c>
      <c r="E155" s="9" t="s">
        <v>146</v>
      </c>
      <c r="G155" s="4" cm="1">
        <f t="array" ref="G155">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55" s="4" t="str">
        <f>IF(ch_table[[#This Row],[Subject 1]]&lt;&gt;"House rose", "",SUMIF(ch_table[Day], ch_table[[#This Row],[Day]], ch_table[Duration]))</f>
        <v/>
      </c>
      <c r="I155" s="40">
        <f ca="1">SUM(INDEX(ch_table[Duration],1):ch_table[[#This Row],[Duration]])</f>
        <v>5.6479166666666671</v>
      </c>
      <c r="J155" s="4" cm="1">
        <f t="array" ref="J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5" s="4" cm="1">
        <f t="array" ref="K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155" s="4" t="str">
        <f>IF(ch_table[[#This Row],[Subject 1]]&lt;&gt;"House rose", "",SUMIF(ch_table[Day], ch_table[[#This Row],[Day]], ch_table[AAT]))</f>
        <v/>
      </c>
      <c r="M155" s="39">
        <f ca="1">SUM(INDEX(ch_table[AAT],1):ch_table[[#This Row],[AAT]])</f>
        <v>0.24027777777777815</v>
      </c>
    </row>
    <row r="156" spans="1:13">
      <c r="A156" s="46">
        <v>17</v>
      </c>
      <c r="B156" s="47">
        <v>44726</v>
      </c>
      <c r="C156" s="48">
        <v>0.80833333333333324</v>
      </c>
      <c r="D156" s="49" t="s">
        <v>21</v>
      </c>
      <c r="E156" s="43"/>
      <c r="F156" s="45"/>
      <c r="G156" s="44" t="str" cm="1">
        <f t="array" ref="G156">IF(MIN(ROW(ch_table[[Day]:[AAT session total (cum.)]]))+ROWS(ch_table[[Day]:[AAT session total (cum.)]])-1=ROW(),"",IF(ch_table[[#This Row],[Subject 1]]="House rose","", IF(INDEX(ch_table[[#All],[Time]],ROW()+1)="","",(IF(INDEX(ch_table[[#All],[Time]],ROW()+1)&lt;ch_table[[#This Row],[Time]],INDEX(ch_table[[#All],[Time]],ROW()+1)+1,INDEX(ch_table[[#All],[Time]],ROW()+1))-ch_table[[#This Row],[Time]]))))</f>
        <v/>
      </c>
      <c r="H156" s="48">
        <f>IF(ch_table[[#This Row],[Subject 1]]&lt;&gt;"House rose", "",SUMIF(ch_table[Day], ch_table[[#This Row],[Day]], ch_table[Duration]))</f>
        <v>0.32916666666666655</v>
      </c>
      <c r="I156" s="50">
        <f ca="1">SUM(INDEX(ch_table[Duration],1):ch_table[[#This Row],[Duration]])</f>
        <v>5.6479166666666671</v>
      </c>
      <c r="J156" s="48" cm="1">
        <f t="array" ref="J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6" s="48" t="str" cm="1">
        <f t="array" ref="K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 s="48">
        <f>IF(ch_table[[#This Row],[Subject 1]]&lt;&gt;"House rose", "",SUMIF(ch_table[Day], ch_table[[#This Row],[Day]], ch_table[AAT]))</f>
        <v>1.6666666666666607E-2</v>
      </c>
      <c r="M156" s="51">
        <f ca="1">SUM(INDEX(ch_table[AAT],1):ch_table[[#This Row],[AAT]])</f>
        <v>0.24027777777777815</v>
      </c>
    </row>
    <row r="157" spans="1:13">
      <c r="A157" s="2">
        <v>18</v>
      </c>
      <c r="B157" s="3">
        <v>44727</v>
      </c>
      <c r="C157" s="4">
        <v>0.47916666666666669</v>
      </c>
      <c r="D157" s="8" t="s">
        <v>22</v>
      </c>
      <c r="G157" s="4" cm="1">
        <f t="array" ref="G15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57" s="4" t="str">
        <f>IF(ch_table[[#This Row],[Subject 1]]&lt;&gt;"House rose", "",SUMIF(ch_table[Day], ch_table[[#This Row],[Day]], ch_table[Duration]))</f>
        <v/>
      </c>
      <c r="I157" s="40">
        <f ca="1">SUM(INDEX(ch_table[Duration],1):ch_table[[#This Row],[Duration]])</f>
        <v>5.65</v>
      </c>
      <c r="J157" s="4" cm="1">
        <f t="array" ref="J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7" s="4" t="str" cm="1">
        <f t="array" ref="K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 s="4" t="str">
        <f>IF(ch_table[[#This Row],[Subject 1]]&lt;&gt;"House rose", "",SUMIF(ch_table[Day], ch_table[[#This Row],[Day]], ch_table[AAT]))</f>
        <v/>
      </c>
      <c r="M157" s="39">
        <f ca="1">SUM(INDEX(ch_table[AAT],1):ch_table[[#This Row],[AAT]])</f>
        <v>0.24027777777777815</v>
      </c>
    </row>
    <row r="158" spans="1:13" ht="15.95">
      <c r="A158" s="2">
        <v>18</v>
      </c>
      <c r="B158" s="3">
        <v>44727</v>
      </c>
      <c r="C158" s="4">
        <v>0.48125000000000001</v>
      </c>
      <c r="D158" s="8" t="s">
        <v>36</v>
      </c>
      <c r="E158" s="9" t="s">
        <v>147</v>
      </c>
      <c r="G158" s="4" cm="1">
        <f t="array" ref="G15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58" s="4" t="str">
        <f>IF(ch_table[[#This Row],[Subject 1]]&lt;&gt;"House rose", "",SUMIF(ch_table[Day], ch_table[[#This Row],[Day]], ch_table[Duration]))</f>
        <v/>
      </c>
      <c r="I158" s="40">
        <f ca="1">SUM(INDEX(ch_table[Duration],1):ch_table[[#This Row],[Duration]])</f>
        <v>5.6687500000000002</v>
      </c>
      <c r="J158" s="4" cm="1">
        <f t="array" ref="J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 s="4" t="str" cm="1">
        <f t="array" ref="K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 s="4" t="str">
        <f>IF(ch_table[[#This Row],[Subject 1]]&lt;&gt;"House rose", "",SUMIF(ch_table[Day], ch_table[[#This Row],[Day]], ch_table[AAT]))</f>
        <v/>
      </c>
      <c r="M158" s="39">
        <f ca="1">SUM(INDEX(ch_table[AAT],1):ch_table[[#This Row],[AAT]])</f>
        <v>0.24027777777777815</v>
      </c>
    </row>
    <row r="159" spans="1:13" ht="15.95">
      <c r="A159" s="2">
        <v>18</v>
      </c>
      <c r="B159" s="3">
        <v>44727</v>
      </c>
      <c r="C159" s="4">
        <v>0.5</v>
      </c>
      <c r="D159" s="8" t="s">
        <v>36</v>
      </c>
      <c r="E159" s="9" t="s">
        <v>53</v>
      </c>
      <c r="G159" s="4" cm="1">
        <f t="array" ref="G15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59" s="4" t="str">
        <f>IF(ch_table[[#This Row],[Subject 1]]&lt;&gt;"House rose", "",SUMIF(ch_table[Day], ch_table[[#This Row],[Day]], ch_table[Duration]))</f>
        <v/>
      </c>
      <c r="I159" s="40">
        <f ca="1">SUM(INDEX(ch_table[Duration],1):ch_table[[#This Row],[Duration]])</f>
        <v>5.6972222222222229</v>
      </c>
      <c r="J159" s="4" cm="1">
        <f t="array" ref="J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 s="4" t="str" cm="1">
        <f t="array" ref="K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 s="4" t="str">
        <f>IF(ch_table[[#This Row],[Subject 1]]&lt;&gt;"House rose", "",SUMIF(ch_table[Day], ch_table[[#This Row],[Day]], ch_table[AAT]))</f>
        <v/>
      </c>
      <c r="M159" s="39">
        <f ca="1">SUM(INDEX(ch_table[AAT],1):ch_table[[#This Row],[AAT]])</f>
        <v>0.24027777777777815</v>
      </c>
    </row>
    <row r="160" spans="1:13" ht="32.1">
      <c r="A160" s="2">
        <v>18</v>
      </c>
      <c r="B160" s="3">
        <v>44727</v>
      </c>
      <c r="C160" s="4">
        <v>0.52847222222222223</v>
      </c>
      <c r="D160" s="8" t="s">
        <v>46</v>
      </c>
      <c r="E160" s="9" t="s">
        <v>148</v>
      </c>
      <c r="G160" s="4" cm="1">
        <f t="array" ref="G160">IF(MIN(ROW(ch_table[[Day]:[AAT session total (cum.)]]))+ROWS(ch_table[[Day]:[AAT session total (cum.)]])-1=ROW(),"",IF(ch_table[[#This Row],[Subject 1]]="House rose","", IF(INDEX(ch_table[[#All],[Time]],ROW()+1)="","",(IF(INDEX(ch_table[[#All],[Time]],ROW()+1)&lt;ch_table[[#This Row],[Time]],INDEX(ch_table[[#All],[Time]],ROW()+1)+1,INDEX(ch_table[[#All],[Time]],ROW()+1))-ch_table[[#This Row],[Time]]))))</f>
        <v>5.8333333333333348E-2</v>
      </c>
      <c r="H160" s="4" t="str">
        <f>IF(ch_table[[#This Row],[Subject 1]]&lt;&gt;"House rose", "",SUMIF(ch_table[Day], ch_table[[#This Row],[Day]], ch_table[Duration]))</f>
        <v/>
      </c>
      <c r="I160" s="40">
        <f ca="1">SUM(INDEX(ch_table[Duration],1):ch_table[[#This Row],[Duration]])</f>
        <v>5.7555555555555564</v>
      </c>
      <c r="J160" s="4" cm="1">
        <f t="array" ref="J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 s="4" t="str" cm="1">
        <f t="array" ref="K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 s="4" t="str">
        <f>IF(ch_table[[#This Row],[Subject 1]]&lt;&gt;"House rose", "",SUMIF(ch_table[Day], ch_table[[#This Row],[Day]], ch_table[AAT]))</f>
        <v/>
      </c>
      <c r="M160" s="39">
        <f ca="1">SUM(INDEX(ch_table[AAT],1):ch_table[[#This Row],[AAT]])</f>
        <v>0.24027777777777815</v>
      </c>
    </row>
    <row r="161" spans="1:13" ht="15.95">
      <c r="A161" s="2">
        <v>18</v>
      </c>
      <c r="B161" s="3">
        <v>44727</v>
      </c>
      <c r="C161" s="4">
        <v>0.58680555555555558</v>
      </c>
      <c r="D161" s="8" t="s">
        <v>149</v>
      </c>
      <c r="E161" s="9" t="s">
        <v>150</v>
      </c>
      <c r="G161" s="4" cm="1">
        <f t="array" ref="G161">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61" s="4" t="str">
        <f>IF(ch_table[[#This Row],[Subject 1]]&lt;&gt;"House rose", "",SUMIF(ch_table[Day], ch_table[[#This Row],[Day]], ch_table[Duration]))</f>
        <v/>
      </c>
      <c r="I161" s="40">
        <f ca="1">SUM(INDEX(ch_table[Duration],1):ch_table[[#This Row],[Duration]])</f>
        <v>5.7777777777777786</v>
      </c>
      <c r="J161" s="4" cm="1">
        <f t="array" ref="J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1" s="4" t="str" cm="1">
        <f t="array" ref="K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 s="4" t="str">
        <f>IF(ch_table[[#This Row],[Subject 1]]&lt;&gt;"House rose", "",SUMIF(ch_table[Day], ch_table[[#This Row],[Day]], ch_table[AAT]))</f>
        <v/>
      </c>
      <c r="M161" s="39">
        <f ca="1">SUM(INDEX(ch_table[AAT],1):ch_table[[#This Row],[AAT]])</f>
        <v>0.24027777777777815</v>
      </c>
    </row>
    <row r="162" spans="1:13" ht="15.95">
      <c r="A162" s="2">
        <v>18</v>
      </c>
      <c r="B162" s="3">
        <v>44727</v>
      </c>
      <c r="C162" s="4">
        <v>0.60902777777777783</v>
      </c>
      <c r="D162" s="8" t="s">
        <v>117</v>
      </c>
      <c r="E162" s="9" t="s">
        <v>151</v>
      </c>
      <c r="F162" s="9" t="s">
        <v>16</v>
      </c>
      <c r="G162" s="4" cm="1">
        <f t="array" ref="G162">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62" s="4" t="str">
        <f>IF(ch_table[[#This Row],[Subject 1]]&lt;&gt;"House rose", "",SUMIF(ch_table[Day], ch_table[[#This Row],[Day]], ch_table[Duration]))</f>
        <v/>
      </c>
      <c r="I162" s="40">
        <f ca="1">SUM(INDEX(ch_table[Duration],1):ch_table[[#This Row],[Duration]])</f>
        <v>5.7784722222222227</v>
      </c>
      <c r="J162" s="4" cm="1">
        <f t="array" ref="J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 s="4" t="str" cm="1">
        <f t="array" ref="K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 s="4" t="str">
        <f>IF(ch_table[[#This Row],[Subject 1]]&lt;&gt;"House rose", "",SUMIF(ch_table[Day], ch_table[[#This Row],[Day]], ch_table[AAT]))</f>
        <v/>
      </c>
      <c r="M162" s="39">
        <f ca="1">SUM(INDEX(ch_table[AAT],1):ch_table[[#This Row],[AAT]])</f>
        <v>0.24027777777777815</v>
      </c>
    </row>
    <row r="163" spans="1:13" ht="15.95">
      <c r="A163" s="2">
        <v>18</v>
      </c>
      <c r="B163" s="3">
        <v>44727</v>
      </c>
      <c r="C163" s="4">
        <v>0.60972222222222217</v>
      </c>
      <c r="D163" s="8" t="s">
        <v>149</v>
      </c>
      <c r="E163" s="9" t="s">
        <v>152</v>
      </c>
      <c r="F163" s="9" t="s">
        <v>57</v>
      </c>
      <c r="G163" s="4" cm="1">
        <f t="array" ref="G163">IF(MIN(ROW(ch_table[[Day]:[AAT session total (cum.)]]))+ROWS(ch_table[[Day]:[AAT session total (cum.)]])-1=ROW(),"",IF(ch_table[[#This Row],[Subject 1]]="House rose","", IF(INDEX(ch_table[[#All],[Time]],ROW()+1)="","",(IF(INDEX(ch_table[[#All],[Time]],ROW()+1)&lt;ch_table[[#This Row],[Time]],INDEX(ch_table[[#All],[Time]],ROW()+1)+1,INDEX(ch_table[[#All],[Time]],ROW()+1))-ch_table[[#This Row],[Time]]))))</f>
        <v>0.11805555555555558</v>
      </c>
      <c r="H163" s="4" t="str">
        <f>IF(ch_table[[#This Row],[Subject 1]]&lt;&gt;"House rose", "",SUMIF(ch_table[Day], ch_table[[#This Row],[Day]], ch_table[Duration]))</f>
        <v/>
      </c>
      <c r="I163" s="40">
        <f ca="1">SUM(INDEX(ch_table[Duration],1):ch_table[[#This Row],[Duration]])</f>
        <v>5.896527777777778</v>
      </c>
      <c r="J163" s="4" cm="1">
        <f t="array" ref="J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 s="4" t="str" cm="1">
        <f t="array" ref="K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 s="4" t="str">
        <f>IF(ch_table[[#This Row],[Subject 1]]&lt;&gt;"House rose", "",SUMIF(ch_table[Day], ch_table[[#This Row],[Day]], ch_table[AAT]))</f>
        <v/>
      </c>
      <c r="M163" s="39">
        <f ca="1">SUM(INDEX(ch_table[AAT],1):ch_table[[#This Row],[AAT]])</f>
        <v>0.24027777777777815</v>
      </c>
    </row>
    <row r="164" spans="1:13" ht="15.95">
      <c r="A164" s="2">
        <v>18</v>
      </c>
      <c r="B164" s="3">
        <v>44727</v>
      </c>
      <c r="C164" s="4">
        <v>0.72777777777777775</v>
      </c>
      <c r="D164" s="8" t="s">
        <v>73</v>
      </c>
      <c r="E164" s="9" t="s">
        <v>153</v>
      </c>
      <c r="F164" s="9" t="s">
        <v>105</v>
      </c>
      <c r="G164" s="4" cm="1">
        <f t="array" ref="G164">IF(MIN(ROW(ch_table[[Day]:[AAT session total (cum.)]]))+ROWS(ch_table[[Day]:[AAT session total (cum.)]])-1=ROW(),"",IF(ch_table[[#This Row],[Subject 1]]="House rose","", IF(INDEX(ch_table[[#All],[Time]],ROW()+1)="","",(IF(INDEX(ch_table[[#All],[Time]],ROW()+1)&lt;ch_table[[#This Row],[Time]],INDEX(ch_table[[#All],[Time]],ROW()+1)+1,INDEX(ch_table[[#All],[Time]],ROW()+1))-ch_table[[#This Row],[Time]]))))</f>
        <v>6.4583333333333326E-2</v>
      </c>
      <c r="H164" s="4" t="str">
        <f>IF(ch_table[[#This Row],[Subject 1]]&lt;&gt;"House rose", "",SUMIF(ch_table[Day], ch_table[[#This Row],[Day]], ch_table[Duration]))</f>
        <v/>
      </c>
      <c r="I164" s="40">
        <f ca="1">SUM(INDEX(ch_table[Duration],1):ch_table[[#This Row],[Duration]])</f>
        <v>5.9611111111111112</v>
      </c>
      <c r="J164" s="4" cm="1">
        <f t="array" ref="J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 s="4" cm="1">
        <f t="array" ref="K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64" s="4" t="str">
        <f>IF(ch_table[[#This Row],[Subject 1]]&lt;&gt;"House rose", "",SUMIF(ch_table[Day], ch_table[[#This Row],[Day]], ch_table[AAT]))</f>
        <v/>
      </c>
      <c r="M164" s="39">
        <f ca="1">SUM(INDEX(ch_table[AAT],1):ch_table[[#This Row],[AAT]])</f>
        <v>0.24097222222222259</v>
      </c>
    </row>
    <row r="165" spans="1:13" ht="15.95">
      <c r="A165" s="2">
        <v>18</v>
      </c>
      <c r="B165" s="3">
        <v>44727</v>
      </c>
      <c r="C165" s="4">
        <v>0.79236111111111107</v>
      </c>
      <c r="D165" s="8" t="s">
        <v>19</v>
      </c>
      <c r="E165" s="9" t="s">
        <v>154</v>
      </c>
      <c r="G165" s="4" cm="1">
        <f t="array" ref="G165">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65" s="4" t="str">
        <f>IF(ch_table[[#This Row],[Subject 1]]&lt;&gt;"House rose", "",SUMIF(ch_table[Day], ch_table[[#This Row],[Day]], ch_table[Duration]))</f>
        <v/>
      </c>
      <c r="I165" s="40">
        <f ca="1">SUM(INDEX(ch_table[Duration],1):ch_table[[#This Row],[Duration]])</f>
        <v>5.9750000000000005</v>
      </c>
      <c r="J165" s="4" cm="1">
        <f t="array" ref="J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 s="4" cm="1">
        <f t="array" ref="K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1.3888888888888951E-2</v>
      </c>
      <c r="L165" s="4" t="str">
        <f>IF(ch_table[[#This Row],[Subject 1]]&lt;&gt;"House rose", "",SUMIF(ch_table[Day], ch_table[[#This Row],[Day]], ch_table[AAT]))</f>
        <v/>
      </c>
      <c r="M165" s="39">
        <f ca="1">SUM(INDEX(ch_table[AAT],1):ch_table[[#This Row],[AAT]])</f>
        <v>0.25486111111111154</v>
      </c>
    </row>
    <row r="166" spans="1:13">
      <c r="A166" s="46">
        <v>18</v>
      </c>
      <c r="B166" s="47">
        <v>44727</v>
      </c>
      <c r="C166" s="48">
        <v>0.80625000000000002</v>
      </c>
      <c r="D166" s="49" t="s">
        <v>21</v>
      </c>
      <c r="E166" s="43"/>
      <c r="F166" s="45"/>
      <c r="G166" s="44" t="str" cm="1">
        <f t="array" ref="G166">IF(MIN(ROW(ch_table[[Day]:[AAT session total (cum.)]]))+ROWS(ch_table[[Day]:[AAT session total (cum.)]])-1=ROW(),"",IF(ch_table[[#This Row],[Subject 1]]="House rose","", IF(INDEX(ch_table[[#All],[Time]],ROW()+1)="","",(IF(INDEX(ch_table[[#All],[Time]],ROW()+1)&lt;ch_table[[#This Row],[Time]],INDEX(ch_table[[#All],[Time]],ROW()+1)+1,INDEX(ch_table[[#All],[Time]],ROW()+1))-ch_table[[#This Row],[Time]]))))</f>
        <v/>
      </c>
      <c r="H166" s="48">
        <f>IF(ch_table[[#This Row],[Subject 1]]&lt;&gt;"House rose", "",SUMIF(ch_table[Day], ch_table[[#This Row],[Day]], ch_table[Duration]))</f>
        <v>0.32708333333333334</v>
      </c>
      <c r="I166" s="50">
        <f ca="1">SUM(INDEX(ch_table[Duration],1):ch_table[[#This Row],[Duration]])</f>
        <v>5.9750000000000005</v>
      </c>
      <c r="J166" s="48" cm="1">
        <f t="array" ref="J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 s="48" t="str" cm="1">
        <f t="array" ref="K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 s="48">
        <f>IF(ch_table[[#This Row],[Subject 1]]&lt;&gt;"House rose", "",SUMIF(ch_table[Day], ch_table[[#This Row],[Day]], ch_table[AAT]))</f>
        <v>1.4583333333333393E-2</v>
      </c>
      <c r="M166" s="51">
        <f ca="1">SUM(INDEX(ch_table[AAT],1):ch_table[[#This Row],[AAT]])</f>
        <v>0.25486111111111154</v>
      </c>
    </row>
    <row r="167" spans="1:13">
      <c r="A167" s="2">
        <v>19</v>
      </c>
      <c r="B167" s="3">
        <v>44728</v>
      </c>
      <c r="C167" s="4">
        <v>0.39583333333333331</v>
      </c>
      <c r="D167" s="8" t="s">
        <v>22</v>
      </c>
      <c r="G167" s="4" cm="1">
        <f t="array" ref="G167">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67" s="4" t="str">
        <f>IF(ch_table[[#This Row],[Subject 1]]&lt;&gt;"House rose", "",SUMIF(ch_table[Day], ch_table[[#This Row],[Day]], ch_table[Duration]))</f>
        <v/>
      </c>
      <c r="I167" s="40">
        <f ca="1">SUM(INDEX(ch_table[Duration],1):ch_table[[#This Row],[Duration]])</f>
        <v>5.9770833333333337</v>
      </c>
      <c r="J167" s="4" cm="1">
        <f t="array" ref="J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 s="4" t="str" cm="1">
        <f t="array" ref="K1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 s="4" t="str">
        <f>IF(ch_table[[#This Row],[Subject 1]]&lt;&gt;"House rose", "",SUMIF(ch_table[Day], ch_table[[#This Row],[Day]], ch_table[AAT]))</f>
        <v/>
      </c>
      <c r="M167" s="39">
        <f ca="1">SUM(INDEX(ch_table[AAT],1):ch_table[[#This Row],[AAT]])</f>
        <v>0.25486111111111154</v>
      </c>
    </row>
    <row r="168" spans="1:13" ht="15.95">
      <c r="A168" s="2">
        <v>19</v>
      </c>
      <c r="B168" s="3">
        <v>44728</v>
      </c>
      <c r="C168" s="4">
        <v>0.3979166666666667</v>
      </c>
      <c r="D168" s="8" t="s">
        <v>23</v>
      </c>
      <c r="E168" s="9" t="s">
        <v>155</v>
      </c>
      <c r="F168" s="9" t="s">
        <v>16</v>
      </c>
      <c r="G168" s="4" cm="1">
        <f t="array" ref="G168">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168" s="4" t="str">
        <f>IF(ch_table[[#This Row],[Subject 1]]&lt;&gt;"House rose", "",SUMIF(ch_table[Day], ch_table[[#This Row],[Day]], ch_table[Duration]))</f>
        <v/>
      </c>
      <c r="I168" s="40">
        <f ca="1">SUM(INDEX(ch_table[Duration],1):ch_table[[#This Row],[Duration]])</f>
        <v>5.9777777777777779</v>
      </c>
      <c r="J168" s="4" cm="1">
        <f t="array" ref="J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8" s="4" t="str" cm="1">
        <f t="array" ref="K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 s="4" t="str">
        <f>IF(ch_table[[#This Row],[Subject 1]]&lt;&gt;"House rose", "",SUMIF(ch_table[Day], ch_table[[#This Row],[Day]], ch_table[AAT]))</f>
        <v/>
      </c>
      <c r="M168" s="39">
        <f ca="1">SUM(INDEX(ch_table[AAT],1):ch_table[[#This Row],[AAT]])</f>
        <v>0.25486111111111154</v>
      </c>
    </row>
    <row r="169" spans="1:13" ht="15.95">
      <c r="A169" s="2">
        <v>19</v>
      </c>
      <c r="B169" s="3">
        <v>44728</v>
      </c>
      <c r="C169" s="4">
        <v>0.39861111111111108</v>
      </c>
      <c r="D169" s="8" t="s">
        <v>36</v>
      </c>
      <c r="E169" s="9" t="s">
        <v>156</v>
      </c>
      <c r="G169" s="4" cm="1">
        <f t="array" ref="G169">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69" s="4" t="str">
        <f>IF(ch_table[[#This Row],[Subject 1]]&lt;&gt;"House rose", "",SUMIF(ch_table[Day], ch_table[[#This Row],[Day]], ch_table[Duration]))</f>
        <v/>
      </c>
      <c r="I169" s="40">
        <f ca="1">SUM(INDEX(ch_table[Duration],1):ch_table[[#This Row],[Duration]])</f>
        <v>6.0034722222222223</v>
      </c>
      <c r="J169" s="4" cm="1">
        <f t="array" ref="J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 s="4" t="str" cm="1">
        <f t="array" ref="K1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 s="4" t="str">
        <f>IF(ch_table[[#This Row],[Subject 1]]&lt;&gt;"House rose", "",SUMIF(ch_table[Day], ch_table[[#This Row],[Day]], ch_table[AAT]))</f>
        <v/>
      </c>
      <c r="M169" s="39">
        <f ca="1">SUM(INDEX(ch_table[AAT],1):ch_table[[#This Row],[AAT]])</f>
        <v>0.25486111111111154</v>
      </c>
    </row>
    <row r="170" spans="1:13" ht="15.95">
      <c r="A170" s="2">
        <v>19</v>
      </c>
      <c r="B170" s="3">
        <v>44728</v>
      </c>
      <c r="C170" s="4">
        <v>0.42430555555555555</v>
      </c>
      <c r="D170" s="8" t="s">
        <v>38</v>
      </c>
      <c r="E170" s="9" t="s">
        <v>156</v>
      </c>
      <c r="G170" s="4" cm="1">
        <f t="array" ref="G170">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170" s="4" t="str">
        <f>IF(ch_table[[#This Row],[Subject 1]]&lt;&gt;"House rose", "",SUMIF(ch_table[Day], ch_table[[#This Row],[Day]], ch_table[Duration]))</f>
        <v/>
      </c>
      <c r="I170" s="40">
        <f ca="1">SUM(INDEX(ch_table[Duration],1):ch_table[[#This Row],[Duration]])</f>
        <v>6.0180555555555557</v>
      </c>
      <c r="J170" s="4" cm="1">
        <f t="array" ref="J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0" s="4" t="str" cm="1">
        <f t="array" ref="K1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 s="4" t="str">
        <f>IF(ch_table[[#This Row],[Subject 1]]&lt;&gt;"House rose", "",SUMIF(ch_table[Day], ch_table[[#This Row],[Day]], ch_table[AAT]))</f>
        <v/>
      </c>
      <c r="M170" s="39">
        <f ca="1">SUM(INDEX(ch_table[AAT],1):ch_table[[#This Row],[AAT]])</f>
        <v>0.25486111111111154</v>
      </c>
    </row>
    <row r="171" spans="1:13" ht="48">
      <c r="A171" s="2">
        <v>19</v>
      </c>
      <c r="B171" s="3">
        <v>44728</v>
      </c>
      <c r="C171" s="4">
        <v>0.43888888888888888</v>
      </c>
      <c r="D171" s="8" t="s">
        <v>25</v>
      </c>
      <c r="E171" s="9" t="s">
        <v>157</v>
      </c>
      <c r="G171" s="4" cm="1">
        <f t="array" ref="G171">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71" s="4" t="str">
        <f>IF(ch_table[[#This Row],[Subject 1]]&lt;&gt;"House rose", "",SUMIF(ch_table[Day], ch_table[[#This Row],[Day]], ch_table[Duration]))</f>
        <v/>
      </c>
      <c r="I171" s="40">
        <f ca="1">SUM(INDEX(ch_table[Duration],1):ch_table[[#This Row],[Duration]])</f>
        <v>6.0222222222222221</v>
      </c>
      <c r="J171" s="4" cm="1">
        <f t="array" ref="J1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 s="4" t="str" cm="1">
        <f t="array" ref="K1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 s="4" t="str">
        <f>IF(ch_table[[#This Row],[Subject 1]]&lt;&gt;"House rose", "",SUMIF(ch_table[Day], ch_table[[#This Row],[Day]], ch_table[AAT]))</f>
        <v/>
      </c>
      <c r="M171" s="39">
        <f ca="1">SUM(INDEX(ch_table[AAT],1):ch_table[[#This Row],[AAT]])</f>
        <v>0.25486111111111154</v>
      </c>
    </row>
    <row r="172" spans="1:13" ht="15.95">
      <c r="A172" s="2">
        <v>19</v>
      </c>
      <c r="B172" s="3">
        <v>44728</v>
      </c>
      <c r="C172" s="4">
        <v>0.44305555555555554</v>
      </c>
      <c r="D172" s="8" t="s">
        <v>32</v>
      </c>
      <c r="E172" s="9" t="s">
        <v>33</v>
      </c>
      <c r="G172" s="4" cm="1">
        <f t="array" ref="G172">IF(MIN(ROW(ch_table[[Day]:[AAT session total (cum.)]]))+ROWS(ch_table[[Day]:[AAT session total (cum.)]])-1=ROW(),"",IF(ch_table[[#This Row],[Subject 1]]="House rose","", IF(INDEX(ch_table[[#All],[Time]],ROW()+1)="","",(IF(INDEX(ch_table[[#All],[Time]],ROW()+1)&lt;ch_table[[#This Row],[Time]],INDEX(ch_table[[#All],[Time]],ROW()+1)+1,INDEX(ch_table[[#All],[Time]],ROW()+1))-ch_table[[#This Row],[Time]]))))</f>
        <v>4.5138888888888895E-2</v>
      </c>
      <c r="H172" s="4" t="str">
        <f>IF(ch_table[[#This Row],[Subject 1]]&lt;&gt;"House rose", "",SUMIF(ch_table[Day], ch_table[[#This Row],[Day]], ch_table[Duration]))</f>
        <v/>
      </c>
      <c r="I172" s="40">
        <f ca="1">SUM(INDEX(ch_table[Duration],1):ch_table[[#This Row],[Duration]])</f>
        <v>6.0673611111111114</v>
      </c>
      <c r="J172" s="4" cm="1">
        <f t="array" ref="J1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 s="4" t="str" cm="1">
        <f t="array" ref="K1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 s="4" t="str">
        <f>IF(ch_table[[#This Row],[Subject 1]]&lt;&gt;"House rose", "",SUMIF(ch_table[Day], ch_table[[#This Row],[Day]], ch_table[AAT]))</f>
        <v/>
      </c>
      <c r="M172" s="39">
        <f ca="1">SUM(INDEX(ch_table[AAT],1):ch_table[[#This Row],[AAT]])</f>
        <v>0.25486111111111154</v>
      </c>
    </row>
    <row r="173" spans="1:13" ht="32.1">
      <c r="A173" s="2">
        <v>19</v>
      </c>
      <c r="B173" s="3">
        <v>44728</v>
      </c>
      <c r="C173" s="4">
        <v>0.48819444444444443</v>
      </c>
      <c r="D173" s="8" t="s">
        <v>46</v>
      </c>
      <c r="E173" s="9" t="s">
        <v>158</v>
      </c>
      <c r="G173" s="4" cm="1">
        <f t="array" ref="G173">IF(MIN(ROW(ch_table[[Day]:[AAT session total (cum.)]]))+ROWS(ch_table[[Day]:[AAT session total (cum.)]])-1=ROW(),"",IF(ch_table[[#This Row],[Subject 1]]="House rose","", IF(INDEX(ch_table[[#All],[Time]],ROW()+1)="","",(IF(INDEX(ch_table[[#All],[Time]],ROW()+1)&lt;ch_table[[#This Row],[Time]],INDEX(ch_table[[#All],[Time]],ROW()+1)+1,INDEX(ch_table[[#All],[Time]],ROW()+1))-ch_table[[#This Row],[Time]]))))</f>
        <v>2.569444444444452E-2</v>
      </c>
      <c r="H173" s="4" t="str">
        <f>IF(ch_table[[#This Row],[Subject 1]]&lt;&gt;"House rose", "",SUMIF(ch_table[Day], ch_table[[#This Row],[Day]], ch_table[Duration]))</f>
        <v/>
      </c>
      <c r="I173" s="40">
        <f ca="1">SUM(INDEX(ch_table[Duration],1):ch_table[[#This Row],[Duration]])</f>
        <v>6.0930555555555559</v>
      </c>
      <c r="J173" s="4" cm="1">
        <f t="array" ref="J1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3" s="4" t="str" cm="1">
        <f t="array" ref="K1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 s="4" t="str">
        <f>IF(ch_table[[#This Row],[Subject 1]]&lt;&gt;"House rose", "",SUMIF(ch_table[Day], ch_table[[#This Row],[Day]], ch_table[AAT]))</f>
        <v/>
      </c>
      <c r="M173" s="39">
        <f ca="1">SUM(INDEX(ch_table[AAT],1):ch_table[[#This Row],[AAT]])</f>
        <v>0.25486111111111154</v>
      </c>
    </row>
    <row r="174" spans="1:13" ht="32.1">
      <c r="A174" s="2">
        <v>19</v>
      </c>
      <c r="B174" s="3">
        <v>44728</v>
      </c>
      <c r="C174" s="4">
        <v>0.51388888888888895</v>
      </c>
      <c r="D174" s="8" t="s">
        <v>46</v>
      </c>
      <c r="E174" s="9" t="s">
        <v>159</v>
      </c>
      <c r="G174" s="4" cm="1">
        <f t="array" ref="G174">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74" s="4" t="str">
        <f>IF(ch_table[[#This Row],[Subject 1]]&lt;&gt;"House rose", "",SUMIF(ch_table[Day], ch_table[[#This Row],[Day]], ch_table[Duration]))</f>
        <v/>
      </c>
      <c r="I174" s="40">
        <f ca="1">SUM(INDEX(ch_table[Duration],1):ch_table[[#This Row],[Duration]])</f>
        <v>6.1118055555555557</v>
      </c>
      <c r="J174" s="4" cm="1">
        <f t="array" ref="J1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4" s="4" t="str" cm="1">
        <f t="array" ref="K1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 s="4" t="str">
        <f>IF(ch_table[[#This Row],[Subject 1]]&lt;&gt;"House rose", "",SUMIF(ch_table[Day], ch_table[[#This Row],[Day]], ch_table[AAT]))</f>
        <v/>
      </c>
      <c r="M174" s="39">
        <f ca="1">SUM(INDEX(ch_table[AAT],1):ch_table[[#This Row],[AAT]])</f>
        <v>0.25486111111111154</v>
      </c>
    </row>
    <row r="175" spans="1:13" ht="63.95">
      <c r="A175" s="2">
        <v>19</v>
      </c>
      <c r="B175" s="3">
        <v>44728</v>
      </c>
      <c r="C175" s="4">
        <v>0.53263888888888888</v>
      </c>
      <c r="D175" s="8" t="s">
        <v>160</v>
      </c>
      <c r="E175" s="9" t="s">
        <v>161</v>
      </c>
      <c r="G175" s="4" cm="1">
        <f t="array" ref="G175">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75" s="4" t="str">
        <f>IF(ch_table[[#This Row],[Subject 1]]&lt;&gt;"House rose", "",SUMIF(ch_table[Day], ch_table[[#This Row],[Day]], ch_table[Duration]))</f>
        <v/>
      </c>
      <c r="I175" s="40">
        <f ca="1">SUM(INDEX(ch_table[Duration],1):ch_table[[#This Row],[Duration]])</f>
        <v>6.1173611111111112</v>
      </c>
      <c r="J175" s="4" cm="1">
        <f t="array" ref="J1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 s="4" t="str" cm="1">
        <f t="array" ref="K1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 s="4" t="str">
        <f>IF(ch_table[[#This Row],[Subject 1]]&lt;&gt;"House rose", "",SUMIF(ch_table[Day], ch_table[[#This Row],[Day]], ch_table[AAT]))</f>
        <v/>
      </c>
      <c r="M175" s="39">
        <f ca="1">SUM(INDEX(ch_table[AAT],1):ch_table[[#This Row],[AAT]])</f>
        <v>0.25486111111111154</v>
      </c>
    </row>
    <row r="176" spans="1:13" ht="15.95">
      <c r="A176" s="2">
        <v>19</v>
      </c>
      <c r="B176" s="3">
        <v>44728</v>
      </c>
      <c r="C176" s="4">
        <v>0.53819444444444442</v>
      </c>
      <c r="D176" s="8" t="s">
        <v>124</v>
      </c>
      <c r="E176" s="9" t="s">
        <v>162</v>
      </c>
      <c r="G176" s="4" cm="1">
        <f t="array" ref="G176">IF(MIN(ROW(ch_table[[Day]:[AAT session total (cum.)]]))+ROWS(ch_table[[Day]:[AAT session total (cum.)]])-1=ROW(),"",IF(ch_table[[#This Row],[Subject 1]]="House rose","", IF(INDEX(ch_table[[#All],[Time]],ROW()+1)="","",(IF(INDEX(ch_table[[#All],[Time]],ROW()+1)&lt;ch_table[[#This Row],[Time]],INDEX(ch_table[[#All],[Time]],ROW()+1)+1,INDEX(ch_table[[#All],[Time]],ROW()+1))-ch_table[[#This Row],[Time]]))))</f>
        <v>8.8888888888888906E-2</v>
      </c>
      <c r="H176" s="4" t="str">
        <f>IF(ch_table[[#This Row],[Subject 1]]&lt;&gt;"House rose", "",SUMIF(ch_table[Day], ch_table[[#This Row],[Day]], ch_table[Duration]))</f>
        <v/>
      </c>
      <c r="I176" s="40">
        <f ca="1">SUM(INDEX(ch_table[Duration],1):ch_table[[#This Row],[Duration]])</f>
        <v>6.2062499999999998</v>
      </c>
      <c r="J176" s="4" cm="1">
        <f t="array" ref="J1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6" s="4" t="str" cm="1">
        <f t="array" ref="K1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 s="4" t="str">
        <f>IF(ch_table[[#This Row],[Subject 1]]&lt;&gt;"House rose", "",SUMIF(ch_table[Day], ch_table[[#This Row],[Day]], ch_table[AAT]))</f>
        <v/>
      </c>
      <c r="M176" s="39">
        <f ca="1">SUM(INDEX(ch_table[AAT],1):ch_table[[#This Row],[AAT]])</f>
        <v>0.25486111111111154</v>
      </c>
    </row>
    <row r="177" spans="1:13" ht="15.95">
      <c r="A177" s="2">
        <v>19</v>
      </c>
      <c r="B177" s="3">
        <v>44728</v>
      </c>
      <c r="C177" s="4">
        <v>0.62708333333333333</v>
      </c>
      <c r="D177" s="8" t="s">
        <v>124</v>
      </c>
      <c r="E177" s="9" t="s">
        <v>163</v>
      </c>
      <c r="G177" s="4" cm="1">
        <f t="array" ref="G177">IF(MIN(ROW(ch_table[[Day]:[AAT session total (cum.)]]))+ROWS(ch_table[[Day]:[AAT session total (cum.)]])-1=ROW(),"",IF(ch_table[[#This Row],[Subject 1]]="House rose","", IF(INDEX(ch_table[[#All],[Time]],ROW()+1)="","",(IF(INDEX(ch_table[[#All],[Time]],ROW()+1)&lt;ch_table[[#This Row],[Time]],INDEX(ch_table[[#All],[Time]],ROW()+1)+1,INDEX(ch_table[[#All],[Time]],ROW()+1))-ch_table[[#This Row],[Time]]))))</f>
        <v>5.9027777777777679E-2</v>
      </c>
      <c r="H177" s="4" t="str">
        <f>IF(ch_table[[#This Row],[Subject 1]]&lt;&gt;"House rose", "",SUMIF(ch_table[Day], ch_table[[#This Row],[Day]], ch_table[Duration]))</f>
        <v/>
      </c>
      <c r="I177" s="40">
        <f ca="1">SUM(INDEX(ch_table[Duration],1):ch_table[[#This Row],[Duration]])</f>
        <v>6.2652777777777775</v>
      </c>
      <c r="J177" s="4" cm="1">
        <f t="array" ref="J1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 s="4" t="str" cm="1">
        <f t="array" ref="K1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 s="4" t="str">
        <f>IF(ch_table[[#This Row],[Subject 1]]&lt;&gt;"House rose", "",SUMIF(ch_table[Day], ch_table[[#This Row],[Day]], ch_table[AAT]))</f>
        <v/>
      </c>
      <c r="M177" s="39">
        <f ca="1">SUM(INDEX(ch_table[AAT],1):ch_table[[#This Row],[AAT]])</f>
        <v>0.25486111111111154</v>
      </c>
    </row>
    <row r="178" spans="1:13" ht="15.95">
      <c r="A178" s="2">
        <v>19</v>
      </c>
      <c r="B178" s="3">
        <v>44728</v>
      </c>
      <c r="C178" s="4">
        <v>0.68611111111111101</v>
      </c>
      <c r="D178" s="8" t="s">
        <v>19</v>
      </c>
      <c r="E178" s="9" t="s">
        <v>164</v>
      </c>
      <c r="G178" s="4" cm="1">
        <f t="array" ref="G178">IF(MIN(ROW(ch_table[[Day]:[AAT session total (cum.)]]))+ROWS(ch_table[[Day]:[AAT session total (cum.)]])-1=ROW(),"",IF(ch_table[[#This Row],[Subject 1]]="House rose","", IF(INDEX(ch_table[[#All],[Time]],ROW()+1)="","",(IF(INDEX(ch_table[[#All],[Time]],ROW()+1)&lt;ch_table[[#This Row],[Time]],INDEX(ch_table[[#All],[Time]],ROW()+1)+1,INDEX(ch_table[[#All],[Time]],ROW()+1))-ch_table[[#This Row],[Time]]))))</f>
        <v>1.319444444444462E-2</v>
      </c>
      <c r="H178" s="4" t="str">
        <f>IF(ch_table[[#This Row],[Subject 1]]&lt;&gt;"House rose", "",SUMIF(ch_table[Day], ch_table[[#This Row],[Day]], ch_table[Duration]))</f>
        <v/>
      </c>
      <c r="I178" s="40">
        <f ca="1">SUM(INDEX(ch_table[Duration],1):ch_table[[#This Row],[Duration]])</f>
        <v>6.2784722222222218</v>
      </c>
      <c r="J178" s="4" cm="1">
        <f t="array" ref="J1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8" s="4" t="str" cm="1">
        <f t="array" ref="K1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 s="4" t="str">
        <f>IF(ch_table[[#This Row],[Subject 1]]&lt;&gt;"House rose", "",SUMIF(ch_table[Day], ch_table[[#This Row],[Day]], ch_table[AAT]))</f>
        <v/>
      </c>
      <c r="M178" s="39">
        <f ca="1">SUM(INDEX(ch_table[AAT],1):ch_table[[#This Row],[AAT]])</f>
        <v>0.25486111111111154</v>
      </c>
    </row>
    <row r="179" spans="1:13">
      <c r="A179" s="46">
        <v>19</v>
      </c>
      <c r="B179" s="47">
        <v>44728</v>
      </c>
      <c r="C179" s="48">
        <v>0.69930555555555562</v>
      </c>
      <c r="D179" s="49" t="s">
        <v>21</v>
      </c>
      <c r="E179" s="43"/>
      <c r="F179" s="45"/>
      <c r="G179" s="44" t="str" cm="1">
        <f t="array" ref="G179">IF(MIN(ROW(ch_table[[Day]:[AAT session total (cum.)]]))+ROWS(ch_table[[Day]:[AAT session total (cum.)]])-1=ROW(),"",IF(ch_table[[#This Row],[Subject 1]]="House rose","", IF(INDEX(ch_table[[#All],[Time]],ROW()+1)="","",(IF(INDEX(ch_table[[#All],[Time]],ROW()+1)&lt;ch_table[[#This Row],[Time]],INDEX(ch_table[[#All],[Time]],ROW()+1)+1,INDEX(ch_table[[#All],[Time]],ROW()+1))-ch_table[[#This Row],[Time]]))))</f>
        <v/>
      </c>
      <c r="H179" s="48">
        <f>IF(ch_table[[#This Row],[Subject 1]]&lt;&gt;"House rose", "",SUMIF(ch_table[Day], ch_table[[#This Row],[Day]], ch_table[Duration]))</f>
        <v>0.30347222222222231</v>
      </c>
      <c r="I179" s="50">
        <f ca="1">SUM(INDEX(ch_table[Duration],1):ch_table[[#This Row],[Duration]])</f>
        <v>6.2784722222222218</v>
      </c>
      <c r="J179" s="48" cm="1">
        <f t="array" ref="J1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9" s="48" t="str" cm="1">
        <f t="array" ref="K1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 s="48">
        <f>IF(ch_table[[#This Row],[Subject 1]]&lt;&gt;"House rose", "",SUMIF(ch_table[Day], ch_table[[#This Row],[Day]], ch_table[AAT]))</f>
        <v>0</v>
      </c>
      <c r="M179" s="51">
        <f ca="1">SUM(INDEX(ch_table[AAT],1):ch_table[[#This Row],[AAT]])</f>
        <v>0.25486111111111154</v>
      </c>
    </row>
    <row r="180" spans="1:13">
      <c r="A180" s="2">
        <v>20</v>
      </c>
      <c r="B180" s="3">
        <v>44732</v>
      </c>
      <c r="C180" s="4">
        <v>0.60416666666666663</v>
      </c>
      <c r="D180" s="8" t="s">
        <v>22</v>
      </c>
      <c r="G180" s="4" cm="1">
        <f t="array" ref="G18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0" s="4" t="str">
        <f>IF(ch_table[[#This Row],[Subject 1]]&lt;&gt;"House rose", "",SUMIF(ch_table[Day], ch_table[[#This Row],[Day]], ch_table[Duration]))</f>
        <v/>
      </c>
      <c r="I180" s="40">
        <f ca="1">SUM(INDEX(ch_table[Duration],1):ch_table[[#This Row],[Duration]])</f>
        <v>6.28125</v>
      </c>
      <c r="J180" s="4" cm="1">
        <f t="array" ref="J1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 s="4" t="str" cm="1">
        <f t="array" ref="K1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 s="4" t="str">
        <f>IF(ch_table[[#This Row],[Subject 1]]&lt;&gt;"House rose", "",SUMIF(ch_table[Day], ch_table[[#This Row],[Day]], ch_table[AAT]))</f>
        <v/>
      </c>
      <c r="M180" s="39">
        <f ca="1">SUM(INDEX(ch_table[AAT],1):ch_table[[#This Row],[AAT]])</f>
        <v>0.25486111111111154</v>
      </c>
    </row>
    <row r="181" spans="1:13" ht="15.95">
      <c r="A181" s="2">
        <v>20</v>
      </c>
      <c r="B181" s="3">
        <v>44732</v>
      </c>
      <c r="C181" s="4">
        <v>0.6069444444444444</v>
      </c>
      <c r="D181" s="8" t="s">
        <v>36</v>
      </c>
      <c r="E181" s="9" t="s">
        <v>165</v>
      </c>
      <c r="G181" s="4" cm="1">
        <f t="array" ref="G181">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81" s="4" t="str">
        <f>IF(ch_table[[#This Row],[Subject 1]]&lt;&gt;"House rose", "",SUMIF(ch_table[Day], ch_table[[#This Row],[Day]], ch_table[Duration]))</f>
        <v/>
      </c>
      <c r="I181" s="40">
        <f ca="1">SUM(INDEX(ch_table[Duration],1):ch_table[[#This Row],[Duration]])</f>
        <v>6.3111111111111109</v>
      </c>
      <c r="J181" s="4" cm="1">
        <f t="array" ref="J1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1" s="4" t="str" cm="1">
        <f t="array" ref="K1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 s="4" t="str">
        <f>IF(ch_table[[#This Row],[Subject 1]]&lt;&gt;"House rose", "",SUMIF(ch_table[Day], ch_table[[#This Row],[Day]], ch_table[AAT]))</f>
        <v/>
      </c>
      <c r="M181" s="39">
        <f ca="1">SUM(INDEX(ch_table[AAT],1):ch_table[[#This Row],[AAT]])</f>
        <v>0.25486111111111154</v>
      </c>
    </row>
    <row r="182" spans="1:13" ht="15.95">
      <c r="A182" s="2">
        <v>20</v>
      </c>
      <c r="B182" s="3">
        <v>44732</v>
      </c>
      <c r="C182" s="4">
        <v>0.63680555555555551</v>
      </c>
      <c r="D182" s="8" t="s">
        <v>38</v>
      </c>
      <c r="E182" s="9" t="s">
        <v>165</v>
      </c>
      <c r="G182" s="4" cm="1">
        <f t="array" ref="G182">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82" s="4" t="str">
        <f>IF(ch_table[[#This Row],[Subject 1]]&lt;&gt;"House rose", "",SUMIF(ch_table[Day], ch_table[[#This Row],[Day]], ch_table[Duration]))</f>
        <v/>
      </c>
      <c r="I182" s="40">
        <f ca="1">SUM(INDEX(ch_table[Duration],1):ch_table[[#This Row],[Duration]])</f>
        <v>6.3270833333333334</v>
      </c>
      <c r="J182" s="4" cm="1">
        <f t="array" ref="J1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2" s="4" t="str" cm="1">
        <f t="array" ref="K1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 s="4" t="str">
        <f>IF(ch_table[[#This Row],[Subject 1]]&lt;&gt;"House rose", "",SUMIF(ch_table[Day], ch_table[[#This Row],[Day]], ch_table[AAT]))</f>
        <v/>
      </c>
      <c r="M182" s="39">
        <f ca="1">SUM(INDEX(ch_table[AAT],1):ch_table[[#This Row],[AAT]])</f>
        <v>0.25486111111111154</v>
      </c>
    </row>
    <row r="183" spans="1:13" ht="48">
      <c r="A183" s="2">
        <v>20</v>
      </c>
      <c r="B183" s="3">
        <v>44732</v>
      </c>
      <c r="C183" s="4">
        <v>0.65277777777777779</v>
      </c>
      <c r="D183" s="8" t="s">
        <v>25</v>
      </c>
      <c r="E183" s="9" t="s">
        <v>166</v>
      </c>
      <c r="G183" s="4" cm="1">
        <f t="array" ref="G183">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83" s="4" t="str">
        <f>IF(ch_table[[#This Row],[Subject 1]]&lt;&gt;"House rose", "",SUMIF(ch_table[Day], ch_table[[#This Row],[Day]], ch_table[Duration]))</f>
        <v/>
      </c>
      <c r="I183" s="40">
        <f ca="1">SUM(INDEX(ch_table[Duration],1):ch_table[[#This Row],[Duration]])</f>
        <v>6.354166666666667</v>
      </c>
      <c r="J183" s="4" cm="1">
        <f t="array" ref="J1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3" s="4" t="str" cm="1">
        <f t="array" ref="K1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 s="4" t="str">
        <f>IF(ch_table[[#This Row],[Subject 1]]&lt;&gt;"House rose", "",SUMIF(ch_table[Day], ch_table[[#This Row],[Day]], ch_table[AAT]))</f>
        <v/>
      </c>
      <c r="M183" s="39">
        <f ca="1">SUM(INDEX(ch_table[AAT],1):ch_table[[#This Row],[AAT]])</f>
        <v>0.25486111111111154</v>
      </c>
    </row>
    <row r="184" spans="1:13" ht="32.1">
      <c r="A184" s="2">
        <v>20</v>
      </c>
      <c r="B184" s="3">
        <v>44732</v>
      </c>
      <c r="C184" s="4">
        <v>0.67986111111111114</v>
      </c>
      <c r="D184" s="8" t="s">
        <v>46</v>
      </c>
      <c r="E184" s="9" t="s">
        <v>167</v>
      </c>
      <c r="G184" s="4" cm="1">
        <f t="array" ref="G184">IF(MIN(ROW(ch_table[[Day]:[AAT session total (cum.)]]))+ROWS(ch_table[[Day]:[AAT session total (cum.)]])-1=ROW(),"",IF(ch_table[[#This Row],[Subject 1]]="House rose","", IF(INDEX(ch_table[[#All],[Time]],ROW()+1)="","",(IF(INDEX(ch_table[[#All],[Time]],ROW()+1)&lt;ch_table[[#This Row],[Time]],INDEX(ch_table[[#All],[Time]],ROW()+1)+1,INDEX(ch_table[[#All],[Time]],ROW()+1))-ch_table[[#This Row],[Time]]))))</f>
        <v>5.902777777777779E-2</v>
      </c>
      <c r="H184" s="4" t="str">
        <f>IF(ch_table[[#This Row],[Subject 1]]&lt;&gt;"House rose", "",SUMIF(ch_table[Day], ch_table[[#This Row],[Day]], ch_table[Duration]))</f>
        <v/>
      </c>
      <c r="I184" s="40">
        <f ca="1">SUM(INDEX(ch_table[Duration],1):ch_table[[#This Row],[Duration]])</f>
        <v>6.4131944444444446</v>
      </c>
      <c r="J184" s="4" cm="1">
        <f t="array" ref="J1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 s="4" t="str" cm="1">
        <f t="array" ref="K1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 s="4" t="str">
        <f>IF(ch_table[[#This Row],[Subject 1]]&lt;&gt;"House rose", "",SUMIF(ch_table[Day], ch_table[[#This Row],[Day]], ch_table[AAT]))</f>
        <v/>
      </c>
      <c r="M184" s="39">
        <f ca="1">SUM(INDEX(ch_table[AAT],1):ch_table[[#This Row],[AAT]])</f>
        <v>0.25486111111111154</v>
      </c>
    </row>
    <row r="185" spans="1:13" ht="15.95">
      <c r="A185" s="2">
        <v>20</v>
      </c>
      <c r="B185" s="3">
        <v>44732</v>
      </c>
      <c r="C185" s="4">
        <v>0.73888888888888893</v>
      </c>
      <c r="D185" s="8" t="s">
        <v>73</v>
      </c>
      <c r="E185" s="9" t="s">
        <v>168</v>
      </c>
      <c r="F185" s="9" t="s">
        <v>57</v>
      </c>
      <c r="G185" s="4" cm="1">
        <f t="array" ref="G185">IF(MIN(ROW(ch_table[[Day]:[AAT session total (cum.)]]))+ROWS(ch_table[[Day]:[AAT session total (cum.)]])-1=ROW(),"",IF(ch_table[[#This Row],[Subject 1]]="House rose","", IF(INDEX(ch_table[[#All],[Time]],ROW()+1)="","",(IF(INDEX(ch_table[[#All],[Time]],ROW()+1)&lt;ch_table[[#This Row],[Time]],INDEX(ch_table[[#All],[Time]],ROW()+1)+1,INDEX(ch_table[[#All],[Time]],ROW()+1))-ch_table[[#This Row],[Time]]))))</f>
        <v>0.17638888888888882</v>
      </c>
      <c r="H185" s="4" t="str">
        <f>IF(ch_table[[#This Row],[Subject 1]]&lt;&gt;"House rose", "",SUMIF(ch_table[Day], ch_table[[#This Row],[Day]], ch_table[Duration]))</f>
        <v/>
      </c>
      <c r="I185" s="40">
        <f ca="1">SUM(INDEX(ch_table[Duration],1):ch_table[[#This Row],[Duration]])</f>
        <v>6.5895833333333336</v>
      </c>
      <c r="J185" s="4" cm="1">
        <f t="array" ref="J1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 s="4" t="str" cm="1">
        <f t="array" ref="K1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 s="4" t="str">
        <f>IF(ch_table[[#This Row],[Subject 1]]&lt;&gt;"House rose", "",SUMIF(ch_table[Day], ch_table[[#This Row],[Day]], ch_table[AAT]))</f>
        <v/>
      </c>
      <c r="M185" s="39">
        <f ca="1">SUM(INDEX(ch_table[AAT],1):ch_table[[#This Row],[AAT]])</f>
        <v>0.25486111111111154</v>
      </c>
    </row>
    <row r="186" spans="1:13" ht="15.95">
      <c r="A186" s="2">
        <v>20</v>
      </c>
      <c r="B186" s="3">
        <v>44732</v>
      </c>
      <c r="C186" s="4">
        <v>0.91527777777777775</v>
      </c>
      <c r="D186" s="8" t="s">
        <v>169</v>
      </c>
      <c r="E186" s="9" t="s">
        <v>168</v>
      </c>
      <c r="G186" s="4" cm="1">
        <f t="array" ref="G186">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86" s="4" t="str">
        <f>IF(ch_table[[#This Row],[Subject 1]]&lt;&gt;"House rose", "",SUMIF(ch_table[Day], ch_table[[#This Row],[Day]], ch_table[Duration]))</f>
        <v/>
      </c>
      <c r="I186" s="40">
        <f ca="1">SUM(INDEX(ch_table[Duration],1):ch_table[[#This Row],[Duration]])</f>
        <v>6.615277777777778</v>
      </c>
      <c r="J186" s="4" cm="1">
        <f t="array" ref="J1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6" s="4" cm="1">
        <f t="array" ref="K1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2.430555555555558E-2</v>
      </c>
      <c r="L186" s="4" t="str">
        <f>IF(ch_table[[#This Row],[Subject 1]]&lt;&gt;"House rose", "",SUMIF(ch_table[Day], ch_table[[#This Row],[Day]], ch_table[AAT]))</f>
        <v/>
      </c>
      <c r="M186" s="39">
        <f ca="1">SUM(INDEX(ch_table[AAT],1):ch_table[[#This Row],[AAT]])</f>
        <v>0.27916666666666712</v>
      </c>
    </row>
    <row r="187" spans="1:13" ht="15.95">
      <c r="A187" s="2">
        <v>20</v>
      </c>
      <c r="B187" s="3">
        <v>44732</v>
      </c>
      <c r="C187" s="4">
        <v>0.94097222222222221</v>
      </c>
      <c r="D187" s="8" t="s">
        <v>19</v>
      </c>
      <c r="E187" s="9" t="s">
        <v>170</v>
      </c>
      <c r="G187" s="4" cm="1">
        <f t="array" ref="G187">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87" s="4" t="str">
        <f>IF(ch_table[[#This Row],[Subject 1]]&lt;&gt;"House rose", "",SUMIF(ch_table[Day], ch_table[[#This Row],[Day]], ch_table[Duration]))</f>
        <v/>
      </c>
      <c r="I187" s="40">
        <f ca="1">SUM(INDEX(ch_table[Duration],1):ch_table[[#This Row],[Duration]])</f>
        <v>6.625694444444445</v>
      </c>
      <c r="J187" s="4" cm="1">
        <f t="array" ref="J1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7" s="4" cm="1">
        <f t="array" ref="K1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1.041666666666663E-2</v>
      </c>
      <c r="L187" s="4" t="str">
        <f>IF(ch_table[[#This Row],[Subject 1]]&lt;&gt;"House rose", "",SUMIF(ch_table[Day], ch_table[[#This Row],[Day]], ch_table[AAT]))</f>
        <v/>
      </c>
      <c r="M187" s="39">
        <f ca="1">SUM(INDEX(ch_table[AAT],1):ch_table[[#This Row],[AAT]])</f>
        <v>0.28958333333333375</v>
      </c>
    </row>
    <row r="188" spans="1:13">
      <c r="A188" s="46">
        <v>20</v>
      </c>
      <c r="B188" s="47">
        <v>44732</v>
      </c>
      <c r="C188" s="48">
        <v>0.95138888888888884</v>
      </c>
      <c r="D188" s="49" t="s">
        <v>21</v>
      </c>
      <c r="E188" s="43"/>
      <c r="F188" s="45"/>
      <c r="G188" s="44" t="str" cm="1">
        <f t="array" ref="G188">IF(MIN(ROW(ch_table[[Day]:[AAT session total (cum.)]]))+ROWS(ch_table[[Day]:[AAT session total (cum.)]])-1=ROW(),"",IF(ch_table[[#This Row],[Subject 1]]="House rose","", IF(INDEX(ch_table[[#All],[Time]],ROW()+1)="","",(IF(INDEX(ch_table[[#All],[Time]],ROW()+1)&lt;ch_table[[#This Row],[Time]],INDEX(ch_table[[#All],[Time]],ROW()+1)+1,INDEX(ch_table[[#All],[Time]],ROW()+1))-ch_table[[#This Row],[Time]]))))</f>
        <v/>
      </c>
      <c r="H188" s="48">
        <f>IF(ch_table[[#This Row],[Subject 1]]&lt;&gt;"House rose", "",SUMIF(ch_table[Day], ch_table[[#This Row],[Day]], ch_table[Duration]))</f>
        <v>0.34722222222222221</v>
      </c>
      <c r="I188" s="50">
        <f ca="1">SUM(INDEX(ch_table[Duration],1):ch_table[[#This Row],[Duration]])</f>
        <v>6.625694444444445</v>
      </c>
      <c r="J188" s="48" cm="1">
        <f t="array" ref="J1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8" s="48" t="str" cm="1">
        <f t="array" ref="K1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 s="48">
        <f>IF(ch_table[[#This Row],[Subject 1]]&lt;&gt;"House rose", "",SUMIF(ch_table[Day], ch_table[[#This Row],[Day]], ch_table[AAT]))</f>
        <v>3.472222222222221E-2</v>
      </c>
      <c r="M188" s="51">
        <f ca="1">SUM(INDEX(ch_table[AAT],1):ch_table[[#This Row],[AAT]])</f>
        <v>0.28958333333333375</v>
      </c>
    </row>
    <row r="189" spans="1:13">
      <c r="A189" s="2">
        <v>21</v>
      </c>
      <c r="B189" s="3">
        <v>44733</v>
      </c>
      <c r="C189" s="4">
        <v>0.47916666666666669</v>
      </c>
      <c r="D189" s="8" t="s">
        <v>22</v>
      </c>
      <c r="G189" s="4" cm="1">
        <f t="array" ref="G18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89" s="4" t="str">
        <f>IF(ch_table[[#This Row],[Subject 1]]&lt;&gt;"House rose", "",SUMIF(ch_table[Day], ch_table[[#This Row],[Day]], ch_table[Duration]))</f>
        <v/>
      </c>
      <c r="I189" s="40">
        <f ca="1">SUM(INDEX(ch_table[Duration],1):ch_table[[#This Row],[Duration]])</f>
        <v>6.6277777777777782</v>
      </c>
      <c r="J189" s="4" cm="1">
        <f t="array" ref="J1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9" s="4" t="str" cm="1">
        <f t="array" ref="K1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 s="4" t="str">
        <f>IF(ch_table[[#This Row],[Subject 1]]&lt;&gt;"House rose", "",SUMIF(ch_table[Day], ch_table[[#This Row],[Day]], ch_table[AAT]))</f>
        <v/>
      </c>
      <c r="M189" s="39">
        <f ca="1">SUM(INDEX(ch_table[AAT],1):ch_table[[#This Row],[AAT]])</f>
        <v>0.28958333333333375</v>
      </c>
    </row>
    <row r="190" spans="1:13" ht="15.95">
      <c r="A190" s="2">
        <v>21</v>
      </c>
      <c r="B190" s="3">
        <v>44733</v>
      </c>
      <c r="C190" s="4">
        <v>0.48125000000000001</v>
      </c>
      <c r="D190" s="8" t="s">
        <v>36</v>
      </c>
      <c r="E190" s="9" t="s">
        <v>171</v>
      </c>
      <c r="G190" s="4" cm="1">
        <f t="array" ref="G190">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90" s="4" t="str">
        <f>IF(ch_table[[#This Row],[Subject 1]]&lt;&gt;"House rose", "",SUMIF(ch_table[Day], ch_table[[#This Row],[Day]], ch_table[Duration]))</f>
        <v/>
      </c>
      <c r="I190" s="40">
        <f ca="1">SUM(INDEX(ch_table[Duration],1):ch_table[[#This Row],[Duration]])</f>
        <v>6.656944444444445</v>
      </c>
      <c r="J190" s="4" cm="1">
        <f t="array" ref="J1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 s="4" t="str" cm="1">
        <f t="array" ref="K1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 s="4" t="str">
        <f>IF(ch_table[[#This Row],[Subject 1]]&lt;&gt;"House rose", "",SUMIF(ch_table[Day], ch_table[[#This Row],[Day]], ch_table[AAT]))</f>
        <v/>
      </c>
      <c r="M190" s="39">
        <f ca="1">SUM(INDEX(ch_table[AAT],1):ch_table[[#This Row],[AAT]])</f>
        <v>0.28958333333333375</v>
      </c>
    </row>
    <row r="191" spans="1:13" ht="15.95">
      <c r="A191" s="2">
        <v>21</v>
      </c>
      <c r="B191" s="3">
        <v>44733</v>
      </c>
      <c r="C191" s="4">
        <v>0.51041666666666663</v>
      </c>
      <c r="D191" s="8" t="s">
        <v>38</v>
      </c>
      <c r="E191" s="9" t="s">
        <v>171</v>
      </c>
      <c r="G191" s="4" cm="1">
        <f t="array" ref="G191">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91" s="4" t="str">
        <f>IF(ch_table[[#This Row],[Subject 1]]&lt;&gt;"House rose", "",SUMIF(ch_table[Day], ch_table[[#This Row],[Day]], ch_table[Duration]))</f>
        <v/>
      </c>
      <c r="I191" s="40">
        <f ca="1">SUM(INDEX(ch_table[Duration],1):ch_table[[#This Row],[Duration]])</f>
        <v>6.6708333333333343</v>
      </c>
      <c r="J191" s="4" cm="1">
        <f t="array" ref="J1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 s="4" t="str" cm="1">
        <f t="array" ref="K1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 s="4" t="str">
        <f>IF(ch_table[[#This Row],[Subject 1]]&lt;&gt;"House rose", "",SUMIF(ch_table[Day], ch_table[[#This Row],[Day]], ch_table[AAT]))</f>
        <v/>
      </c>
      <c r="M191" s="39">
        <f ca="1">SUM(INDEX(ch_table[AAT],1):ch_table[[#This Row],[AAT]])</f>
        <v>0.28958333333333375</v>
      </c>
    </row>
    <row r="192" spans="1:13" ht="15.95">
      <c r="A192" s="2">
        <v>21</v>
      </c>
      <c r="B192" s="3">
        <v>44733</v>
      </c>
      <c r="C192" s="4">
        <v>0.52430555555555558</v>
      </c>
      <c r="D192" s="8" t="s">
        <v>109</v>
      </c>
      <c r="E192" s="9" t="s">
        <v>172</v>
      </c>
      <c r="G192" s="4" cm="1">
        <f t="array" ref="G192">IF(MIN(ROW(ch_table[[Day]:[AAT session total (cum.)]]))+ROWS(ch_table[[Day]:[AAT session total (cum.)]])-1=ROW(),"",IF(ch_table[[#This Row],[Subject 1]]="House rose","", IF(INDEX(ch_table[[#All],[Time]],ROW()+1)="","",(IF(INDEX(ch_table[[#All],[Time]],ROW()+1)&lt;ch_table[[#This Row],[Time]],INDEX(ch_table[[#All],[Time]],ROW()+1)+1,INDEX(ch_table[[#All],[Time]],ROW()+1))-ch_table[[#This Row],[Time]]))))</f>
        <v>0.14722222222222225</v>
      </c>
      <c r="H192" s="4" t="str">
        <f>IF(ch_table[[#This Row],[Subject 1]]&lt;&gt;"House rose", "",SUMIF(ch_table[Day], ch_table[[#This Row],[Day]], ch_table[Duration]))</f>
        <v/>
      </c>
      <c r="I192" s="40">
        <f ca="1">SUM(INDEX(ch_table[Duration],1):ch_table[[#This Row],[Duration]])</f>
        <v>6.8180555555555564</v>
      </c>
      <c r="J192" s="4" cm="1">
        <f t="array" ref="J1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 s="4" t="str" cm="1">
        <f t="array" ref="K1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 s="4" t="str">
        <f>IF(ch_table[[#This Row],[Subject 1]]&lt;&gt;"House rose", "",SUMIF(ch_table[Day], ch_table[[#This Row],[Day]], ch_table[AAT]))</f>
        <v/>
      </c>
      <c r="M192" s="39">
        <f ca="1">SUM(INDEX(ch_table[AAT],1):ch_table[[#This Row],[AAT]])</f>
        <v>0.28958333333333375</v>
      </c>
    </row>
    <row r="193" spans="1:13" ht="15.95">
      <c r="A193" s="2">
        <v>21</v>
      </c>
      <c r="B193" s="3">
        <v>44733</v>
      </c>
      <c r="C193" s="4">
        <v>0.67152777777777783</v>
      </c>
      <c r="D193" s="8" t="s">
        <v>109</v>
      </c>
      <c r="E193" s="9" t="s">
        <v>173</v>
      </c>
      <c r="F193" s="9" t="s">
        <v>57</v>
      </c>
      <c r="G193" s="4" cm="1">
        <f t="array" ref="G193">IF(MIN(ROW(ch_table[[Day]:[AAT session total (cum.)]]))+ROWS(ch_table[[Day]:[AAT session total (cum.)]])-1=ROW(),"",IF(ch_table[[#This Row],[Subject 1]]="House rose","", IF(INDEX(ch_table[[#All],[Time]],ROW()+1)="","",(IF(INDEX(ch_table[[#All],[Time]],ROW()+1)&lt;ch_table[[#This Row],[Time]],INDEX(ch_table[[#All],[Time]],ROW()+1)+1,INDEX(ch_table[[#All],[Time]],ROW()+1))-ch_table[[#This Row],[Time]]))))</f>
        <v>0.12152777777777779</v>
      </c>
      <c r="H193" s="4" t="str">
        <f>IF(ch_table[[#This Row],[Subject 1]]&lt;&gt;"House rose", "",SUMIF(ch_table[Day], ch_table[[#This Row],[Day]], ch_table[Duration]))</f>
        <v/>
      </c>
      <c r="I193" s="40">
        <f ca="1">SUM(INDEX(ch_table[Duration],1):ch_table[[#This Row],[Duration]])</f>
        <v>6.9395833333333341</v>
      </c>
      <c r="J193" s="4" cm="1">
        <f t="array" ref="J1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3" s="4" cm="1">
        <f t="array" ref="K1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93" s="4" t="str">
        <f>IF(ch_table[[#This Row],[Subject 1]]&lt;&gt;"House rose", "",SUMIF(ch_table[Day], ch_table[[#This Row],[Day]], ch_table[AAT]))</f>
        <v/>
      </c>
      <c r="M193" s="39">
        <f ca="1">SUM(INDEX(ch_table[AAT],1):ch_table[[#This Row],[AAT]])</f>
        <v>0.29097222222222274</v>
      </c>
    </row>
    <row r="194" spans="1:13" ht="15.95">
      <c r="A194" s="2">
        <v>21</v>
      </c>
      <c r="B194" s="3">
        <v>44733</v>
      </c>
      <c r="C194" s="4">
        <v>0.79305555555555562</v>
      </c>
      <c r="D194" s="8" t="s">
        <v>58</v>
      </c>
      <c r="E194" s="9" t="s">
        <v>174</v>
      </c>
      <c r="G194" s="4" cm="1">
        <f t="array" ref="G19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94" s="4" t="str">
        <f>IF(ch_table[[#This Row],[Subject 1]]&lt;&gt;"House rose", "",SUMIF(ch_table[Day], ch_table[[#This Row],[Day]], ch_table[Duration]))</f>
        <v/>
      </c>
      <c r="I194" s="40">
        <f ca="1">SUM(INDEX(ch_table[Duration],1):ch_table[[#This Row],[Duration]])</f>
        <v>6.9402777777777782</v>
      </c>
      <c r="J194" s="4" cm="1">
        <f t="array" ref="J1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4" s="4" cm="1">
        <f t="array" ref="K1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94" s="4" t="str">
        <f>IF(ch_table[[#This Row],[Subject 1]]&lt;&gt;"House rose", "",SUMIF(ch_table[Day], ch_table[[#This Row],[Day]], ch_table[AAT]))</f>
        <v/>
      </c>
      <c r="M194" s="39">
        <f ca="1">SUM(INDEX(ch_table[AAT],1):ch_table[[#This Row],[AAT]])</f>
        <v>0.29166666666666718</v>
      </c>
    </row>
    <row r="195" spans="1:13" ht="32.1">
      <c r="A195" s="2">
        <v>21</v>
      </c>
      <c r="B195" s="3">
        <v>44733</v>
      </c>
      <c r="C195" s="4">
        <v>0.79375000000000007</v>
      </c>
      <c r="D195" s="8" t="s">
        <v>19</v>
      </c>
      <c r="E195" s="9" t="s">
        <v>175</v>
      </c>
      <c r="G195" s="4" cm="1">
        <f t="array" ref="G19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95" s="4" t="str">
        <f>IF(ch_table[[#This Row],[Subject 1]]&lt;&gt;"House rose", "",SUMIF(ch_table[Day], ch_table[[#This Row],[Day]], ch_table[Duration]))</f>
        <v/>
      </c>
      <c r="I195" s="40">
        <f ca="1">SUM(INDEX(ch_table[Duration],1):ch_table[[#This Row],[Duration]])</f>
        <v>6.9541666666666675</v>
      </c>
      <c r="J195" s="4" cm="1">
        <f t="array" ref="J1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 s="4" cm="1">
        <f t="array" ref="K1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195" s="4" t="str">
        <f>IF(ch_table[[#This Row],[Subject 1]]&lt;&gt;"House rose", "",SUMIF(ch_table[Day], ch_table[[#This Row],[Day]], ch_table[AAT]))</f>
        <v/>
      </c>
      <c r="M195" s="39">
        <f ca="1">SUM(INDEX(ch_table[AAT],1):ch_table[[#This Row],[AAT]])</f>
        <v>0.30555555555555602</v>
      </c>
    </row>
    <row r="196" spans="1:13">
      <c r="A196" s="46">
        <v>21</v>
      </c>
      <c r="B196" s="47">
        <v>44733</v>
      </c>
      <c r="C196" s="48">
        <v>0.80763888888888891</v>
      </c>
      <c r="D196" s="49" t="s">
        <v>21</v>
      </c>
      <c r="E196" s="43"/>
      <c r="F196" s="45"/>
      <c r="G196" s="44" t="str" cm="1">
        <f t="array" ref="G196">IF(MIN(ROW(ch_table[[Day]:[AAT session total (cum.)]]))+ROWS(ch_table[[Day]:[AAT session total (cum.)]])-1=ROW(),"",IF(ch_table[[#This Row],[Subject 1]]="House rose","", IF(INDEX(ch_table[[#All],[Time]],ROW()+1)="","",(IF(INDEX(ch_table[[#All],[Time]],ROW()+1)&lt;ch_table[[#This Row],[Time]],INDEX(ch_table[[#All],[Time]],ROW()+1)+1,INDEX(ch_table[[#All],[Time]],ROW()+1))-ch_table[[#This Row],[Time]]))))</f>
        <v/>
      </c>
      <c r="H196" s="48">
        <f>IF(ch_table[[#This Row],[Subject 1]]&lt;&gt;"House rose", "",SUMIF(ch_table[Day], ch_table[[#This Row],[Day]], ch_table[Duration]))</f>
        <v>0.32847222222222222</v>
      </c>
      <c r="I196" s="50">
        <f ca="1">SUM(INDEX(ch_table[Duration],1):ch_table[[#This Row],[Duration]])</f>
        <v>6.9541666666666675</v>
      </c>
      <c r="J196" s="48" cm="1">
        <f t="array" ref="J1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 s="48" t="str" cm="1">
        <f t="array" ref="K1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 s="48">
        <f>IF(ch_table[[#This Row],[Subject 1]]&lt;&gt;"House rose", "",SUMIF(ch_table[Day], ch_table[[#This Row],[Day]], ch_table[AAT]))</f>
        <v>1.5972222222222276E-2</v>
      </c>
      <c r="M196" s="51">
        <f ca="1">SUM(INDEX(ch_table[AAT],1):ch_table[[#This Row],[AAT]])</f>
        <v>0.30555555555555602</v>
      </c>
    </row>
    <row r="197" spans="1:13">
      <c r="A197" s="2">
        <v>22</v>
      </c>
      <c r="B197" s="3">
        <v>44734</v>
      </c>
      <c r="C197" s="4">
        <v>0.47916666666666669</v>
      </c>
      <c r="D197" s="8" t="s">
        <v>22</v>
      </c>
      <c r="G197" s="4" cm="1">
        <f t="array" ref="G19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7" s="4" t="str">
        <f>IF(ch_table[[#This Row],[Subject 1]]&lt;&gt;"House rose", "",SUMIF(ch_table[Day], ch_table[[#This Row],[Day]], ch_table[Duration]))</f>
        <v/>
      </c>
      <c r="I197" s="40">
        <f ca="1">SUM(INDEX(ch_table[Duration],1):ch_table[[#This Row],[Duration]])</f>
        <v>6.9569444444444457</v>
      </c>
      <c r="J197" s="4" cm="1">
        <f t="array" ref="J1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 s="4" t="str" cm="1">
        <f t="array" ref="K1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 s="4" t="str">
        <f>IF(ch_table[[#This Row],[Subject 1]]&lt;&gt;"House rose", "",SUMIF(ch_table[Day], ch_table[[#This Row],[Day]], ch_table[AAT]))</f>
        <v/>
      </c>
      <c r="M197" s="39">
        <f ca="1">SUM(INDEX(ch_table[AAT],1):ch_table[[#This Row],[AAT]])</f>
        <v>0.30555555555555602</v>
      </c>
    </row>
    <row r="198" spans="1:13" ht="15.95">
      <c r="A198" s="2">
        <v>22</v>
      </c>
      <c r="B198" s="3">
        <v>44734</v>
      </c>
      <c r="C198" s="4">
        <v>0.48194444444444445</v>
      </c>
      <c r="D198" s="8" t="s">
        <v>36</v>
      </c>
      <c r="E198" s="9" t="s">
        <v>176</v>
      </c>
      <c r="G198" s="4" cm="1">
        <f t="array" ref="G19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98" s="4" t="str">
        <f>IF(ch_table[[#This Row],[Subject 1]]&lt;&gt;"House rose", "",SUMIF(ch_table[Day], ch_table[[#This Row],[Day]], ch_table[Duration]))</f>
        <v/>
      </c>
      <c r="I198" s="40">
        <f ca="1">SUM(INDEX(ch_table[Duration],1):ch_table[[#This Row],[Duration]])</f>
        <v>6.9756944444444455</v>
      </c>
      <c r="J198" s="4" cm="1">
        <f t="array" ref="J1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 s="4" t="str" cm="1">
        <f t="array" ref="K1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 s="4" t="str">
        <f>IF(ch_table[[#This Row],[Subject 1]]&lt;&gt;"House rose", "",SUMIF(ch_table[Day], ch_table[[#This Row],[Day]], ch_table[AAT]))</f>
        <v/>
      </c>
      <c r="M198" s="39">
        <f ca="1">SUM(INDEX(ch_table[AAT],1):ch_table[[#This Row],[AAT]])</f>
        <v>0.30555555555555602</v>
      </c>
    </row>
    <row r="199" spans="1:13" ht="15.95">
      <c r="A199" s="2">
        <v>22</v>
      </c>
      <c r="B199" s="3">
        <v>44734</v>
      </c>
      <c r="C199" s="4">
        <v>0.50069444444444444</v>
      </c>
      <c r="D199" s="8" t="s">
        <v>36</v>
      </c>
      <c r="E199" s="9" t="s">
        <v>53</v>
      </c>
      <c r="G199" s="4" cm="1">
        <f t="array" ref="G199">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99" s="4" t="str">
        <f>IF(ch_table[[#This Row],[Subject 1]]&lt;&gt;"House rose", "",SUMIF(ch_table[Day], ch_table[[#This Row],[Day]], ch_table[Duration]))</f>
        <v/>
      </c>
      <c r="I199" s="40">
        <f ca="1">SUM(INDEX(ch_table[Duration],1):ch_table[[#This Row],[Duration]])</f>
        <v>7.0000000000000009</v>
      </c>
      <c r="J199" s="4" cm="1">
        <f t="array" ref="J1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 s="4" t="str" cm="1">
        <f t="array" ref="K1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 s="4" t="str">
        <f>IF(ch_table[[#This Row],[Subject 1]]&lt;&gt;"House rose", "",SUMIF(ch_table[Day], ch_table[[#This Row],[Day]], ch_table[AAT]))</f>
        <v/>
      </c>
      <c r="M199" s="39">
        <f ca="1">SUM(INDEX(ch_table[AAT],1):ch_table[[#This Row],[AAT]])</f>
        <v>0.30555555555555602</v>
      </c>
    </row>
    <row r="200" spans="1:13" ht="15.95">
      <c r="A200" s="2">
        <v>22</v>
      </c>
      <c r="B200" s="3">
        <v>44734</v>
      </c>
      <c r="C200" s="4">
        <v>0.52500000000000002</v>
      </c>
      <c r="D200" s="8" t="s">
        <v>46</v>
      </c>
      <c r="E200" s="9" t="s">
        <v>177</v>
      </c>
      <c r="G200" s="4" cm="1">
        <f t="array" ref="G200">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200" s="4" t="str">
        <f>IF(ch_table[[#This Row],[Subject 1]]&lt;&gt;"House rose", "",SUMIF(ch_table[Day], ch_table[[#This Row],[Day]], ch_table[Duration]))</f>
        <v/>
      </c>
      <c r="I200" s="40">
        <f ca="1">SUM(INDEX(ch_table[Duration],1):ch_table[[#This Row],[Duration]])</f>
        <v>7.0472222222222234</v>
      </c>
      <c r="J200" s="4" cm="1">
        <f t="array" ref="J2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 s="4" t="str" cm="1">
        <f t="array" ref="K2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 s="4" t="str">
        <f>IF(ch_table[[#This Row],[Subject 1]]&lt;&gt;"House rose", "",SUMIF(ch_table[Day], ch_table[[#This Row],[Day]], ch_table[AAT]))</f>
        <v/>
      </c>
      <c r="M200" s="39">
        <f ca="1">SUM(INDEX(ch_table[AAT],1):ch_table[[#This Row],[AAT]])</f>
        <v>0.30555555555555602</v>
      </c>
    </row>
    <row r="201" spans="1:13" ht="32.1">
      <c r="A201" s="2">
        <v>22</v>
      </c>
      <c r="B201" s="3">
        <v>44734</v>
      </c>
      <c r="C201" s="4">
        <v>0.57222222222222219</v>
      </c>
      <c r="D201" s="8" t="s">
        <v>46</v>
      </c>
      <c r="E201" s="9" t="s">
        <v>178</v>
      </c>
      <c r="G201" s="4" cm="1">
        <f t="array" ref="G201">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01" s="4" t="str">
        <f>IF(ch_table[[#This Row],[Subject 1]]&lt;&gt;"House rose", "",SUMIF(ch_table[Day], ch_table[[#This Row],[Day]], ch_table[Duration]))</f>
        <v/>
      </c>
      <c r="I201" s="40">
        <f ca="1">SUM(INDEX(ch_table[Duration],1):ch_table[[#This Row],[Duration]])</f>
        <v>7.0791666666666675</v>
      </c>
      <c r="J201" s="4" cm="1">
        <f t="array" ref="J2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 s="4" t="str" cm="1">
        <f t="array" ref="K2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 s="4" t="str">
        <f>IF(ch_table[[#This Row],[Subject 1]]&lt;&gt;"House rose", "",SUMIF(ch_table[Day], ch_table[[#This Row],[Day]], ch_table[AAT]))</f>
        <v/>
      </c>
      <c r="M201" s="39">
        <f ca="1">SUM(INDEX(ch_table[AAT],1):ch_table[[#This Row],[AAT]])</f>
        <v>0.30555555555555602</v>
      </c>
    </row>
    <row r="202" spans="1:13" ht="32.1">
      <c r="A202" s="2">
        <v>22</v>
      </c>
      <c r="B202" s="3">
        <v>44734</v>
      </c>
      <c r="C202" s="4">
        <v>0.60416666666666663</v>
      </c>
      <c r="D202" s="8" t="s">
        <v>73</v>
      </c>
      <c r="E202" s="9" t="s">
        <v>179</v>
      </c>
      <c r="G202" s="4" cm="1">
        <f t="array" ref="G202">IF(MIN(ROW(ch_table[[Day]:[AAT session total (cum.)]]))+ROWS(ch_table[[Day]:[AAT session total (cum.)]])-1=ROW(),"",IF(ch_table[[#This Row],[Subject 1]]="House rose","", IF(INDEX(ch_table[[#All],[Time]],ROW()+1)="","",(IF(INDEX(ch_table[[#All],[Time]],ROW()+1)&lt;ch_table[[#This Row],[Time]],INDEX(ch_table[[#All],[Time]],ROW()+1)+1,INDEX(ch_table[[#All],[Time]],ROW()+1))-ch_table[[#This Row],[Time]]))))</f>
        <v>7.7083333333333393E-2</v>
      </c>
      <c r="H202" s="4" t="str">
        <f>IF(ch_table[[#This Row],[Subject 1]]&lt;&gt;"House rose", "",SUMIF(ch_table[Day], ch_table[[#This Row],[Day]], ch_table[Duration]))</f>
        <v/>
      </c>
      <c r="I202" s="40">
        <f ca="1">SUM(INDEX(ch_table[Duration],1):ch_table[[#This Row],[Duration]])</f>
        <v>7.1562500000000009</v>
      </c>
      <c r="J202" s="4" cm="1">
        <f t="array" ref="J2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2" s="4" t="str" cm="1">
        <f t="array" ref="K2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 s="4" t="str">
        <f>IF(ch_table[[#This Row],[Subject 1]]&lt;&gt;"House rose", "",SUMIF(ch_table[Day], ch_table[[#This Row],[Day]], ch_table[AAT]))</f>
        <v/>
      </c>
      <c r="M202" s="39">
        <f ca="1">SUM(INDEX(ch_table[AAT],1):ch_table[[#This Row],[AAT]])</f>
        <v>0.30555555555555602</v>
      </c>
    </row>
    <row r="203" spans="1:13" ht="15.95">
      <c r="A203" s="2">
        <v>22</v>
      </c>
      <c r="B203" s="3">
        <v>44734</v>
      </c>
      <c r="C203" s="4">
        <v>0.68125000000000002</v>
      </c>
      <c r="D203" s="8" t="s">
        <v>180</v>
      </c>
      <c r="E203" s="9" t="s">
        <v>181</v>
      </c>
      <c r="G203" s="4" cm="1">
        <f t="array" ref="G203">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203" s="4" t="str">
        <f>IF(ch_table[[#This Row],[Subject 1]]&lt;&gt;"House rose", "",SUMIF(ch_table[Day], ch_table[[#This Row],[Day]], ch_table[Duration]))</f>
        <v/>
      </c>
      <c r="I203" s="40">
        <f ca="1">SUM(INDEX(ch_table[Duration],1):ch_table[[#This Row],[Duration]])</f>
        <v>7.1763888888888898</v>
      </c>
      <c r="J203" s="4" cm="1">
        <f t="array" ref="J2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 s="4" t="str" cm="1">
        <f t="array" ref="K2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 s="4" t="str">
        <f>IF(ch_table[[#This Row],[Subject 1]]&lt;&gt;"House rose", "",SUMIF(ch_table[Day], ch_table[[#This Row],[Day]], ch_table[AAT]))</f>
        <v/>
      </c>
      <c r="M203" s="39">
        <f ca="1">SUM(INDEX(ch_table[AAT],1):ch_table[[#This Row],[AAT]])</f>
        <v>0.30555555555555602</v>
      </c>
    </row>
    <row r="204" spans="1:13" ht="15.95">
      <c r="A204" s="2">
        <v>22</v>
      </c>
      <c r="B204" s="3">
        <v>44734</v>
      </c>
      <c r="C204" s="4">
        <v>0.70138888888888884</v>
      </c>
      <c r="D204" s="8" t="s">
        <v>90</v>
      </c>
      <c r="E204" s="9" t="s">
        <v>182</v>
      </c>
      <c r="G204" s="4" cm="1">
        <f t="array" ref="G204">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204" s="4" t="str">
        <f>IF(ch_table[[#This Row],[Subject 1]]&lt;&gt;"House rose", "",SUMIF(ch_table[Day], ch_table[[#This Row],[Day]], ch_table[Duration]))</f>
        <v/>
      </c>
      <c r="I204" s="40">
        <f ca="1">SUM(INDEX(ch_table[Duration],1):ch_table[[#This Row],[Duration]])</f>
        <v>7.198611111111112</v>
      </c>
      <c r="J204" s="4" cm="1">
        <f t="array" ref="J2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 s="4" t="str" cm="1">
        <f t="array" ref="K2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 s="4" t="str">
        <f>IF(ch_table[[#This Row],[Subject 1]]&lt;&gt;"House rose", "",SUMIF(ch_table[Day], ch_table[[#This Row],[Day]], ch_table[AAT]))</f>
        <v/>
      </c>
      <c r="M204" s="39">
        <f ca="1">SUM(INDEX(ch_table[AAT],1):ch_table[[#This Row],[AAT]])</f>
        <v>0.30555555555555602</v>
      </c>
    </row>
    <row r="205" spans="1:13" ht="15.95">
      <c r="A205" s="2">
        <v>22</v>
      </c>
      <c r="B205" s="3">
        <v>44734</v>
      </c>
      <c r="C205" s="4">
        <v>0.72361111111111109</v>
      </c>
      <c r="D205" s="8" t="s">
        <v>58</v>
      </c>
      <c r="E205" s="9" t="s">
        <v>183</v>
      </c>
      <c r="G205" s="4" cm="1">
        <f t="array" ref="G20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05" s="4" t="str">
        <f>IF(ch_table[[#This Row],[Subject 1]]&lt;&gt;"House rose", "",SUMIF(ch_table[Day], ch_table[[#This Row],[Day]], ch_table[Duration]))</f>
        <v/>
      </c>
      <c r="I205" s="40">
        <f ca="1">SUM(INDEX(ch_table[Duration],1):ch_table[[#This Row],[Duration]])</f>
        <v>7.1993055555555561</v>
      </c>
      <c r="J205" s="4" cm="1">
        <f t="array" ref="J2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 s="4" t="str" cm="1">
        <f t="array" ref="K2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 s="4" t="str">
        <f>IF(ch_table[[#This Row],[Subject 1]]&lt;&gt;"House rose", "",SUMIF(ch_table[Day], ch_table[[#This Row],[Day]], ch_table[AAT]))</f>
        <v/>
      </c>
      <c r="M205" s="39">
        <f ca="1">SUM(INDEX(ch_table[AAT],1):ch_table[[#This Row],[AAT]])</f>
        <v>0.30555555555555602</v>
      </c>
    </row>
    <row r="206" spans="1:13" ht="15.95">
      <c r="A206" s="2">
        <v>22</v>
      </c>
      <c r="B206" s="3">
        <v>44734</v>
      </c>
      <c r="C206" s="4">
        <v>0.72430555555555554</v>
      </c>
      <c r="D206" s="8" t="s">
        <v>19</v>
      </c>
      <c r="E206" s="9" t="s">
        <v>184</v>
      </c>
      <c r="G206" s="4" cm="1">
        <f t="array" ref="G206">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06" s="4" t="str">
        <f>IF(ch_table[[#This Row],[Subject 1]]&lt;&gt;"House rose", "",SUMIF(ch_table[Day], ch_table[[#This Row],[Day]], ch_table[Duration]))</f>
        <v/>
      </c>
      <c r="I206" s="40">
        <f ca="1">SUM(INDEX(ch_table[Duration],1):ch_table[[#This Row],[Duration]])</f>
        <v>7.2159722222222227</v>
      </c>
      <c r="J206" s="4" cm="1">
        <f t="array" ref="J2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 s="4" t="str" cm="1">
        <f t="array" ref="K2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 s="4" t="str">
        <f>IF(ch_table[[#This Row],[Subject 1]]&lt;&gt;"House rose", "",SUMIF(ch_table[Day], ch_table[[#This Row],[Day]], ch_table[AAT]))</f>
        <v/>
      </c>
      <c r="M206" s="39">
        <f ca="1">SUM(INDEX(ch_table[AAT],1):ch_table[[#This Row],[AAT]])</f>
        <v>0.30555555555555602</v>
      </c>
    </row>
    <row r="207" spans="1:13">
      <c r="A207" s="46">
        <v>22</v>
      </c>
      <c r="B207" s="47">
        <v>44734</v>
      </c>
      <c r="C207" s="48">
        <v>0.74097222222222225</v>
      </c>
      <c r="D207" s="49" t="s">
        <v>21</v>
      </c>
      <c r="E207" s="43"/>
      <c r="F207" s="45"/>
      <c r="G207" s="44" t="str" cm="1">
        <f t="array" ref="G207">IF(MIN(ROW(ch_table[[Day]:[AAT session total (cum.)]]))+ROWS(ch_table[[Day]:[AAT session total (cum.)]])-1=ROW(),"",IF(ch_table[[#This Row],[Subject 1]]="House rose","", IF(INDEX(ch_table[[#All],[Time]],ROW()+1)="","",(IF(INDEX(ch_table[[#All],[Time]],ROW()+1)&lt;ch_table[[#This Row],[Time]],INDEX(ch_table[[#All],[Time]],ROW()+1)+1,INDEX(ch_table[[#All],[Time]],ROW()+1))-ch_table[[#This Row],[Time]]))))</f>
        <v/>
      </c>
      <c r="H207" s="48">
        <f>IF(ch_table[[#This Row],[Subject 1]]&lt;&gt;"House rose", "",SUMIF(ch_table[Day], ch_table[[#This Row],[Day]], ch_table[Duration]))</f>
        <v>0.26180555555555557</v>
      </c>
      <c r="I207" s="50">
        <f ca="1">SUM(INDEX(ch_table[Duration],1):ch_table[[#This Row],[Duration]])</f>
        <v>7.2159722222222227</v>
      </c>
      <c r="J207" s="48" cm="1">
        <f t="array" ref="J2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7" s="48" t="str" cm="1">
        <f t="array" ref="K2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 s="48">
        <f>IF(ch_table[[#This Row],[Subject 1]]&lt;&gt;"House rose", "",SUMIF(ch_table[Day], ch_table[[#This Row],[Day]], ch_table[AAT]))</f>
        <v>0</v>
      </c>
      <c r="M207" s="51">
        <f ca="1">SUM(INDEX(ch_table[AAT],1):ch_table[[#This Row],[AAT]])</f>
        <v>0.30555555555555602</v>
      </c>
    </row>
    <row r="208" spans="1:13">
      <c r="A208" s="2">
        <v>23</v>
      </c>
      <c r="B208" s="3">
        <v>44735</v>
      </c>
      <c r="C208" s="4">
        <v>0.39583333333333331</v>
      </c>
      <c r="D208" s="8" t="s">
        <v>22</v>
      </c>
      <c r="G208" s="4" cm="1">
        <f t="array" ref="G208">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208" s="4" t="str">
        <f>IF(ch_table[[#This Row],[Subject 1]]&lt;&gt;"House rose", "",SUMIF(ch_table[Day], ch_table[[#This Row],[Day]], ch_table[Duration]))</f>
        <v/>
      </c>
      <c r="I208" s="40">
        <f ca="1">SUM(INDEX(ch_table[Duration],1):ch_table[[#This Row],[Duration]])</f>
        <v>7.2180555555555559</v>
      </c>
      <c r="J208" s="4" cm="1">
        <f t="array" ref="J2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 s="4" t="str" cm="1">
        <f t="array" ref="K2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 s="4" t="str">
        <f>IF(ch_table[[#This Row],[Subject 1]]&lt;&gt;"House rose", "",SUMIF(ch_table[Day], ch_table[[#This Row],[Day]], ch_table[AAT]))</f>
        <v/>
      </c>
      <c r="M208" s="39">
        <f ca="1">SUM(INDEX(ch_table[AAT],1):ch_table[[#This Row],[AAT]])</f>
        <v>0.30555555555555602</v>
      </c>
    </row>
    <row r="209" spans="1:13" ht="15.95">
      <c r="A209" s="2">
        <v>23</v>
      </c>
      <c r="B209" s="3">
        <v>44735</v>
      </c>
      <c r="C209" s="4">
        <v>0.3979166666666667</v>
      </c>
      <c r="D209" s="8" t="s">
        <v>36</v>
      </c>
      <c r="E209" s="9" t="s">
        <v>185</v>
      </c>
      <c r="G209" s="4" cm="1">
        <f t="array" ref="G209">IF(MIN(ROW(ch_table[[Day]:[AAT session total (cum.)]]))+ROWS(ch_table[[Day]:[AAT session total (cum.)]])-1=ROW(),"",IF(ch_table[[#This Row],[Subject 1]]="House rose","", IF(INDEX(ch_table[[#All],[Time]],ROW()+1)="","",(IF(INDEX(ch_table[[#All],[Time]],ROW()+1)&lt;ch_table[[#This Row],[Time]],INDEX(ch_table[[#All],[Time]],ROW()+1)+1,INDEX(ch_table[[#All],[Time]],ROW()+1))-ch_table[[#This Row],[Time]]))))</f>
        <v>2.0138888888888873E-2</v>
      </c>
      <c r="H209" s="4" t="str">
        <f>IF(ch_table[[#This Row],[Subject 1]]&lt;&gt;"House rose", "",SUMIF(ch_table[Day], ch_table[[#This Row],[Day]], ch_table[Duration]))</f>
        <v/>
      </c>
      <c r="I209" s="40">
        <f ca="1">SUM(INDEX(ch_table[Duration],1):ch_table[[#This Row],[Duration]])</f>
        <v>7.2381944444444448</v>
      </c>
      <c r="J209" s="4" cm="1">
        <f t="array" ref="J2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9" s="4" t="str" cm="1">
        <f t="array" ref="K2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 s="4" t="str">
        <f>IF(ch_table[[#This Row],[Subject 1]]&lt;&gt;"House rose", "",SUMIF(ch_table[Day], ch_table[[#This Row],[Day]], ch_table[AAT]))</f>
        <v/>
      </c>
      <c r="M209" s="39">
        <f ca="1">SUM(INDEX(ch_table[AAT],1):ch_table[[#This Row],[AAT]])</f>
        <v>0.30555555555555602</v>
      </c>
    </row>
    <row r="210" spans="1:13" ht="15.95">
      <c r="A210" s="2">
        <v>23</v>
      </c>
      <c r="B210" s="3">
        <v>44735</v>
      </c>
      <c r="C210" s="4">
        <v>0.41805555555555557</v>
      </c>
      <c r="D210" s="8" t="s">
        <v>38</v>
      </c>
      <c r="E210" s="9" t="s">
        <v>185</v>
      </c>
      <c r="G210" s="4" cm="1">
        <f t="array" ref="G21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10" s="4" t="str">
        <f>IF(ch_table[[#This Row],[Subject 1]]&lt;&gt;"House rose", "",SUMIF(ch_table[Day], ch_table[[#This Row],[Day]], ch_table[Duration]))</f>
        <v/>
      </c>
      <c r="I210" s="40">
        <f ca="1">SUM(INDEX(ch_table[Duration],1):ch_table[[#This Row],[Duration]])</f>
        <v>7.2451388888888895</v>
      </c>
      <c r="J210" s="4" cm="1">
        <f t="array" ref="J2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0" s="4" t="str" cm="1">
        <f t="array" ref="K2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 s="4" t="str">
        <f>IF(ch_table[[#This Row],[Subject 1]]&lt;&gt;"House rose", "",SUMIF(ch_table[Day], ch_table[[#This Row],[Day]], ch_table[AAT]))</f>
        <v/>
      </c>
      <c r="M210" s="39">
        <f ca="1">SUM(INDEX(ch_table[AAT],1):ch_table[[#This Row],[AAT]])</f>
        <v>0.30555555555555602</v>
      </c>
    </row>
    <row r="211" spans="1:13" ht="63.95">
      <c r="A211" s="2">
        <v>23</v>
      </c>
      <c r="B211" s="3">
        <v>44735</v>
      </c>
      <c r="C211" s="4">
        <v>0.42499999999999999</v>
      </c>
      <c r="D211" s="8" t="s">
        <v>36</v>
      </c>
      <c r="E211" s="9" t="s">
        <v>186</v>
      </c>
      <c r="G211" s="4" cm="1">
        <f t="array" ref="G211">IF(MIN(ROW(ch_table[[Day]:[AAT session total (cum.)]]))+ROWS(ch_table[[Day]:[AAT session total (cum.)]])-1=ROW(),"",IF(ch_table[[#This Row],[Subject 1]]="House rose","", IF(INDEX(ch_table[[#All],[Time]],ROW()+1)="","",(IF(INDEX(ch_table[[#All],[Time]],ROW()+1)&lt;ch_table[[#This Row],[Time]],INDEX(ch_table[[#All],[Time]],ROW()+1)+1,INDEX(ch_table[[#All],[Time]],ROW()+1))-ch_table[[#This Row],[Time]]))))</f>
        <v>1.2500000000000011E-2</v>
      </c>
      <c r="H211" s="4" t="str">
        <f>IF(ch_table[[#This Row],[Subject 1]]&lt;&gt;"House rose", "",SUMIF(ch_table[Day], ch_table[[#This Row],[Day]], ch_table[Duration]))</f>
        <v/>
      </c>
      <c r="I211" s="40">
        <f ca="1">SUM(INDEX(ch_table[Duration],1):ch_table[[#This Row],[Duration]])</f>
        <v>7.2576388888888896</v>
      </c>
      <c r="J211" s="4" cm="1">
        <f t="array" ref="J2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1" s="4" t="str" cm="1">
        <f t="array" ref="K2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 s="4" t="str">
        <f>IF(ch_table[[#This Row],[Subject 1]]&lt;&gt;"House rose", "",SUMIF(ch_table[Day], ch_table[[#This Row],[Day]], ch_table[AAT]))</f>
        <v/>
      </c>
      <c r="M211" s="39">
        <f ca="1">SUM(INDEX(ch_table[AAT],1):ch_table[[#This Row],[AAT]])</f>
        <v>0.30555555555555602</v>
      </c>
    </row>
    <row r="212" spans="1:13" ht="48">
      <c r="A212" s="2">
        <v>23</v>
      </c>
      <c r="B212" s="3">
        <v>44735</v>
      </c>
      <c r="C212" s="4">
        <v>0.4375</v>
      </c>
      <c r="D212" s="8" t="s">
        <v>25</v>
      </c>
      <c r="E212" s="9" t="s">
        <v>187</v>
      </c>
      <c r="G212" s="4" cm="1">
        <f t="array" ref="G212">IF(MIN(ROW(ch_table[[Day]:[AAT session total (cum.)]]))+ROWS(ch_table[[Day]:[AAT session total (cum.)]])-1=ROW(),"",IF(ch_table[[#This Row],[Subject 1]]="House rose","", IF(INDEX(ch_table[[#All],[Time]],ROW()+1)="","",(IF(INDEX(ch_table[[#All],[Time]],ROW()+1)&lt;ch_table[[#This Row],[Time]],INDEX(ch_table[[#All],[Time]],ROW()+1)+1,INDEX(ch_table[[#All],[Time]],ROW()+1))-ch_table[[#This Row],[Time]]))))</f>
        <v>1.5277777777777779E-2</v>
      </c>
      <c r="H212" s="4" t="str">
        <f>IF(ch_table[[#This Row],[Subject 1]]&lt;&gt;"House rose", "",SUMIF(ch_table[Day], ch_table[[#This Row],[Day]], ch_table[Duration]))</f>
        <v/>
      </c>
      <c r="I212" s="40">
        <f ca="1">SUM(INDEX(ch_table[Duration],1):ch_table[[#This Row],[Duration]])</f>
        <v>7.2729166666666671</v>
      </c>
      <c r="J212" s="4" cm="1">
        <f t="array" ref="J2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 s="4" t="str" cm="1">
        <f t="array" ref="K2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 s="4" t="str">
        <f>IF(ch_table[[#This Row],[Subject 1]]&lt;&gt;"House rose", "",SUMIF(ch_table[Day], ch_table[[#This Row],[Day]], ch_table[AAT]))</f>
        <v/>
      </c>
      <c r="M212" s="39">
        <f ca="1">SUM(INDEX(ch_table[AAT],1):ch_table[[#This Row],[AAT]])</f>
        <v>0.30555555555555602</v>
      </c>
    </row>
    <row r="213" spans="1:13" ht="15.95">
      <c r="A213" s="2">
        <v>23</v>
      </c>
      <c r="B213" s="3">
        <v>44735</v>
      </c>
      <c r="C213" s="4">
        <v>0.45277777777777778</v>
      </c>
      <c r="D213" s="8" t="s">
        <v>32</v>
      </c>
      <c r="E213" s="9" t="s">
        <v>141</v>
      </c>
      <c r="G213" s="4" cm="1">
        <f t="array" ref="G213">IF(MIN(ROW(ch_table[[Day]:[AAT session total (cum.)]]))+ROWS(ch_table[[Day]:[AAT session total (cum.)]])-1=ROW(),"",IF(ch_table[[#This Row],[Subject 1]]="House rose","", IF(INDEX(ch_table[[#All],[Time]],ROW()+1)="","",(IF(INDEX(ch_table[[#All],[Time]],ROW()+1)&lt;ch_table[[#This Row],[Time]],INDEX(ch_table[[#All],[Time]],ROW()+1)+1,INDEX(ch_table[[#All],[Time]],ROW()+1))-ch_table[[#This Row],[Time]]))))</f>
        <v>2.4305555555555525E-2</v>
      </c>
      <c r="H213" s="4" t="str">
        <f>IF(ch_table[[#This Row],[Subject 1]]&lt;&gt;"House rose", "",SUMIF(ch_table[Day], ch_table[[#This Row],[Day]], ch_table[Duration]))</f>
        <v/>
      </c>
      <c r="I213" s="40">
        <f ca="1">SUM(INDEX(ch_table[Duration],1):ch_table[[#This Row],[Duration]])</f>
        <v>7.2972222222222225</v>
      </c>
      <c r="J213" s="4" cm="1">
        <f t="array" ref="J2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 s="4" t="str" cm="1">
        <f t="array" ref="K2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 s="4" t="str">
        <f>IF(ch_table[[#This Row],[Subject 1]]&lt;&gt;"House rose", "",SUMIF(ch_table[Day], ch_table[[#This Row],[Day]], ch_table[AAT]))</f>
        <v/>
      </c>
      <c r="M213" s="39">
        <f ca="1">SUM(INDEX(ch_table[AAT],1):ch_table[[#This Row],[AAT]])</f>
        <v>0.30555555555555602</v>
      </c>
    </row>
    <row r="214" spans="1:13" ht="32.1">
      <c r="A214" s="2">
        <v>23</v>
      </c>
      <c r="B214" s="3">
        <v>44735</v>
      </c>
      <c r="C214" s="4">
        <v>0.4770833333333333</v>
      </c>
      <c r="D214" s="8" t="s">
        <v>40</v>
      </c>
      <c r="E214" s="9" t="s">
        <v>188</v>
      </c>
      <c r="G214" s="4" cm="1">
        <f t="array" ref="G21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14" s="4" t="str">
        <f>IF(ch_table[[#This Row],[Subject 1]]&lt;&gt;"House rose", "",SUMIF(ch_table[Day], ch_table[[#This Row],[Day]], ch_table[Duration]))</f>
        <v/>
      </c>
      <c r="I214" s="40">
        <f ca="1">SUM(INDEX(ch_table[Duration],1):ch_table[[#This Row],[Duration]])</f>
        <v>7.2986111111111116</v>
      </c>
      <c r="J214" s="4" cm="1">
        <f t="array" ref="J2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4" s="4" t="str" cm="1">
        <f t="array" ref="K2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 s="4" t="str">
        <f>IF(ch_table[[#This Row],[Subject 1]]&lt;&gt;"House rose", "",SUMIF(ch_table[Day], ch_table[[#This Row],[Day]], ch_table[AAT]))</f>
        <v/>
      </c>
      <c r="M214" s="39">
        <f ca="1">SUM(INDEX(ch_table[AAT],1):ch_table[[#This Row],[AAT]])</f>
        <v>0.30555555555555602</v>
      </c>
    </row>
    <row r="215" spans="1:13" ht="15.95">
      <c r="A215" s="2">
        <v>23</v>
      </c>
      <c r="B215" s="3">
        <v>44735</v>
      </c>
      <c r="C215" s="4">
        <v>0.47847222222222219</v>
      </c>
      <c r="D215" s="8" t="s">
        <v>124</v>
      </c>
      <c r="E215" s="9" t="s">
        <v>189</v>
      </c>
      <c r="G215" s="4" cm="1">
        <f t="array" ref="G215">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215" s="4" t="str">
        <f>IF(ch_table[[#This Row],[Subject 1]]&lt;&gt;"House rose", "",SUMIF(ch_table[Day], ch_table[[#This Row],[Day]], ch_table[Duration]))</f>
        <v/>
      </c>
      <c r="I215" s="40">
        <f ca="1">SUM(INDEX(ch_table[Duration],1):ch_table[[#This Row],[Duration]])</f>
        <v>7.354166666666667</v>
      </c>
      <c r="J215" s="4" cm="1">
        <f t="array" ref="J2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5" s="4" t="str" cm="1">
        <f t="array" ref="K2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 s="4" t="str">
        <f>IF(ch_table[[#This Row],[Subject 1]]&lt;&gt;"House rose", "",SUMIF(ch_table[Day], ch_table[[#This Row],[Day]], ch_table[AAT]))</f>
        <v/>
      </c>
      <c r="M215" s="39">
        <f ca="1">SUM(INDEX(ch_table[AAT],1):ch_table[[#This Row],[AAT]])</f>
        <v>0.30555555555555602</v>
      </c>
    </row>
    <row r="216" spans="1:13" ht="15.95">
      <c r="A216" s="2">
        <v>23</v>
      </c>
      <c r="B216" s="3">
        <v>44735</v>
      </c>
      <c r="C216" s="4">
        <v>0.53402777777777777</v>
      </c>
      <c r="D216" s="8" t="s">
        <v>19</v>
      </c>
      <c r="E216" s="9" t="s">
        <v>190</v>
      </c>
      <c r="G216" s="4" cm="1">
        <f t="array" ref="G216">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16" s="4" t="str">
        <f>IF(ch_table[[#This Row],[Subject 1]]&lt;&gt;"House rose", "",SUMIF(ch_table[Day], ch_table[[#This Row],[Day]], ch_table[Duration]))</f>
        <v/>
      </c>
      <c r="I216" s="40">
        <f ca="1">SUM(INDEX(ch_table[Duration],1):ch_table[[#This Row],[Duration]])</f>
        <v>7.3847222222222229</v>
      </c>
      <c r="J216" s="4" cm="1">
        <f t="array" ref="J2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6" s="4" t="str" cm="1">
        <f t="array" ref="K2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 s="4" t="str">
        <f>IF(ch_table[[#This Row],[Subject 1]]&lt;&gt;"House rose", "",SUMIF(ch_table[Day], ch_table[[#This Row],[Day]], ch_table[AAT]))</f>
        <v/>
      </c>
      <c r="M216" s="39">
        <f ca="1">SUM(INDEX(ch_table[AAT],1):ch_table[[#This Row],[AAT]])</f>
        <v>0.30555555555555602</v>
      </c>
    </row>
    <row r="217" spans="1:13">
      <c r="A217" s="46">
        <v>23</v>
      </c>
      <c r="B217" s="47">
        <v>44735</v>
      </c>
      <c r="C217" s="48">
        <v>0.56458333333333333</v>
      </c>
      <c r="D217" s="49" t="s">
        <v>21</v>
      </c>
      <c r="E217" s="43"/>
      <c r="F217" s="45"/>
      <c r="G217" s="44" t="str" cm="1">
        <f t="array" ref="G217">IF(MIN(ROW(ch_table[[Day]:[AAT session total (cum.)]]))+ROWS(ch_table[[Day]:[AAT session total (cum.)]])-1=ROW(),"",IF(ch_table[[#This Row],[Subject 1]]="House rose","", IF(INDEX(ch_table[[#All],[Time]],ROW()+1)="","",(IF(INDEX(ch_table[[#All],[Time]],ROW()+1)&lt;ch_table[[#This Row],[Time]],INDEX(ch_table[[#All],[Time]],ROW()+1)+1,INDEX(ch_table[[#All],[Time]],ROW()+1))-ch_table[[#This Row],[Time]]))))</f>
        <v/>
      </c>
      <c r="H217" s="48">
        <f>IF(ch_table[[#This Row],[Subject 1]]&lt;&gt;"House rose", "",SUMIF(ch_table[Day], ch_table[[#This Row],[Day]], ch_table[Duration]))</f>
        <v>0.16875000000000001</v>
      </c>
      <c r="I217" s="50">
        <f ca="1">SUM(INDEX(ch_table[Duration],1):ch_table[[#This Row],[Duration]])</f>
        <v>7.3847222222222229</v>
      </c>
      <c r="J217" s="48" cm="1">
        <f t="array" ref="J2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 s="48" t="str" cm="1">
        <f t="array" ref="K2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 s="48">
        <f>IF(ch_table[[#This Row],[Subject 1]]&lt;&gt;"House rose", "",SUMIF(ch_table[Day], ch_table[[#This Row],[Day]], ch_table[AAT]))</f>
        <v>0</v>
      </c>
      <c r="M217" s="51">
        <f ca="1">SUM(INDEX(ch_table[AAT],1):ch_table[[#This Row],[AAT]])</f>
        <v>0.30555555555555602</v>
      </c>
    </row>
    <row r="218" spans="1:13">
      <c r="A218" s="2">
        <v>24</v>
      </c>
      <c r="B218" s="3">
        <v>44739</v>
      </c>
      <c r="C218" s="4">
        <v>0.60416666666666663</v>
      </c>
      <c r="D218" s="8" t="s">
        <v>22</v>
      </c>
      <c r="G218" s="4" cm="1">
        <f t="array" ref="G21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8" s="4" t="str">
        <f>IF(ch_table[[#This Row],[Subject 1]]&lt;&gt;"House rose", "",SUMIF(ch_table[Day], ch_table[[#This Row],[Day]], ch_table[Duration]))</f>
        <v/>
      </c>
      <c r="I218" s="40">
        <f ca="1">SUM(INDEX(ch_table[Duration],1):ch_table[[#This Row],[Duration]])</f>
        <v>7.3875000000000011</v>
      </c>
      <c r="J218" s="4" cm="1">
        <f t="array" ref="J2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 s="4" t="str" cm="1">
        <f t="array" ref="K2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 s="4" t="str">
        <f>IF(ch_table[[#This Row],[Subject 1]]&lt;&gt;"House rose", "",SUMIF(ch_table[Day], ch_table[[#This Row],[Day]], ch_table[AAT]))</f>
        <v/>
      </c>
      <c r="M218" s="39">
        <f ca="1">SUM(INDEX(ch_table[AAT],1):ch_table[[#This Row],[AAT]])</f>
        <v>0.30555555555555602</v>
      </c>
    </row>
    <row r="219" spans="1:13">
      <c r="A219" s="2">
        <v>24</v>
      </c>
      <c r="B219" s="3">
        <v>44739</v>
      </c>
      <c r="C219" s="4">
        <v>0.6069444444444444</v>
      </c>
      <c r="D219" s="8" t="s">
        <v>191</v>
      </c>
      <c r="G219" s="4" cm="1">
        <f t="array" ref="G219">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219" s="4" t="str">
        <f>IF(ch_table[[#This Row],[Subject 1]]&lt;&gt;"House rose", "",SUMIF(ch_table[Day], ch_table[[#This Row],[Day]], ch_table[Duration]))</f>
        <v/>
      </c>
      <c r="I219" s="40">
        <f ca="1">SUM(INDEX(ch_table[Duration],1):ch_table[[#This Row],[Duration]])</f>
        <v>7.3895833333333343</v>
      </c>
      <c r="J219" s="4" cm="1">
        <f t="array" ref="J2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9" s="4" t="str" cm="1">
        <f t="array" ref="K2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 s="4" t="str">
        <f>IF(ch_table[[#This Row],[Subject 1]]&lt;&gt;"House rose", "",SUMIF(ch_table[Day], ch_table[[#This Row],[Day]], ch_table[AAT]))</f>
        <v/>
      </c>
      <c r="M219" s="39">
        <f ca="1">SUM(INDEX(ch_table[AAT],1):ch_table[[#This Row],[AAT]])</f>
        <v>0.30555555555555602</v>
      </c>
    </row>
    <row r="220" spans="1:13" ht="15.95">
      <c r="A220" s="2">
        <v>24</v>
      </c>
      <c r="B220" s="3">
        <v>44739</v>
      </c>
      <c r="C220" s="4">
        <v>0.60902777777777783</v>
      </c>
      <c r="D220" s="8" t="s">
        <v>36</v>
      </c>
      <c r="E220" s="9" t="s">
        <v>37</v>
      </c>
      <c r="G220" s="4" cm="1">
        <f t="array" ref="G220">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220" s="4" t="str">
        <f>IF(ch_table[[#This Row],[Subject 1]]&lt;&gt;"House rose", "",SUMIF(ch_table[Day], ch_table[[#This Row],[Day]], ch_table[Duration]))</f>
        <v/>
      </c>
      <c r="I220" s="40">
        <f ca="1">SUM(INDEX(ch_table[Duration],1):ch_table[[#This Row],[Duration]])</f>
        <v>7.4236111111111125</v>
      </c>
      <c r="J220" s="4" cm="1">
        <f t="array" ref="J2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0" s="4" t="str" cm="1">
        <f t="array" ref="K2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 s="4" t="str">
        <f>IF(ch_table[[#This Row],[Subject 1]]&lt;&gt;"House rose", "",SUMIF(ch_table[Day], ch_table[[#This Row],[Day]], ch_table[AAT]))</f>
        <v/>
      </c>
      <c r="M220" s="39">
        <f ca="1">SUM(INDEX(ch_table[AAT],1):ch_table[[#This Row],[AAT]])</f>
        <v>0.30555555555555602</v>
      </c>
    </row>
    <row r="221" spans="1:13" ht="15.95">
      <c r="A221" s="2">
        <v>24</v>
      </c>
      <c r="B221" s="3">
        <v>44739</v>
      </c>
      <c r="C221" s="4">
        <v>0.6430555555555556</v>
      </c>
      <c r="D221" s="8" t="s">
        <v>38</v>
      </c>
      <c r="E221" s="9" t="s">
        <v>37</v>
      </c>
      <c r="G221" s="4" cm="1">
        <f t="array" ref="G221">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221" s="4" t="str">
        <f>IF(ch_table[[#This Row],[Subject 1]]&lt;&gt;"House rose", "",SUMIF(ch_table[Day], ch_table[[#This Row],[Day]], ch_table[Duration]))</f>
        <v/>
      </c>
      <c r="I221" s="40">
        <f ca="1">SUM(INDEX(ch_table[Duration],1):ch_table[[#This Row],[Duration]])</f>
        <v>7.429166666666668</v>
      </c>
      <c r="J221" s="4" cm="1">
        <f t="array" ref="J2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 s="4" t="str" cm="1">
        <f t="array" ref="K2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 s="4" t="str">
        <f>IF(ch_table[[#This Row],[Subject 1]]&lt;&gt;"House rose", "",SUMIF(ch_table[Day], ch_table[[#This Row],[Day]], ch_table[AAT]))</f>
        <v/>
      </c>
      <c r="M221" s="39">
        <f ca="1">SUM(INDEX(ch_table[AAT],1):ch_table[[#This Row],[AAT]])</f>
        <v>0.30555555555555602</v>
      </c>
    </row>
    <row r="222" spans="1:13" ht="32.1">
      <c r="A222" s="2">
        <v>24</v>
      </c>
      <c r="B222" s="3">
        <v>44739</v>
      </c>
      <c r="C222" s="4">
        <v>0.64861111111111114</v>
      </c>
      <c r="D222" s="8" t="s">
        <v>46</v>
      </c>
      <c r="E222" s="9" t="s">
        <v>192</v>
      </c>
      <c r="G222" s="4" cm="1">
        <f t="array" ref="G222">IF(MIN(ROW(ch_table[[Day]:[AAT session total (cum.)]]))+ROWS(ch_table[[Day]:[AAT session total (cum.)]])-1=ROW(),"",IF(ch_table[[#This Row],[Subject 1]]="House rose","", IF(INDEX(ch_table[[#All],[Time]],ROW()+1)="","",(IF(INDEX(ch_table[[#All],[Time]],ROW()+1)&lt;ch_table[[#This Row],[Time]],INDEX(ch_table[[#All],[Time]],ROW()+1)+1,INDEX(ch_table[[#All],[Time]],ROW()+1))-ch_table[[#This Row],[Time]]))))</f>
        <v>3.1944444444444331E-2</v>
      </c>
      <c r="H222" s="4" t="str">
        <f>IF(ch_table[[#This Row],[Subject 1]]&lt;&gt;"House rose", "",SUMIF(ch_table[Day], ch_table[[#This Row],[Day]], ch_table[Duration]))</f>
        <v/>
      </c>
      <c r="I222" s="40">
        <f ca="1">SUM(INDEX(ch_table[Duration],1):ch_table[[#This Row],[Duration]])</f>
        <v>7.4611111111111121</v>
      </c>
      <c r="J222" s="4" cm="1">
        <f t="array" ref="J2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2" s="4" t="str" cm="1">
        <f t="array" ref="K2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 s="4" t="str">
        <f>IF(ch_table[[#This Row],[Subject 1]]&lt;&gt;"House rose", "",SUMIF(ch_table[Day], ch_table[[#This Row],[Day]], ch_table[AAT]))</f>
        <v/>
      </c>
      <c r="M222" s="39">
        <f ca="1">SUM(INDEX(ch_table[AAT],1):ch_table[[#This Row],[AAT]])</f>
        <v>0.30555555555555602</v>
      </c>
    </row>
    <row r="223" spans="1:13" ht="48">
      <c r="A223" s="2">
        <v>24</v>
      </c>
      <c r="B223" s="3">
        <v>44739</v>
      </c>
      <c r="C223" s="4">
        <v>0.68055555555555547</v>
      </c>
      <c r="D223" s="8" t="s">
        <v>40</v>
      </c>
      <c r="E223" s="9" t="s">
        <v>193</v>
      </c>
      <c r="G223" s="4" cm="1">
        <f t="array" ref="G223">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223" s="4" t="str">
        <f>IF(ch_table[[#This Row],[Subject 1]]&lt;&gt;"House rose", "",SUMIF(ch_table[Day], ch_table[[#This Row],[Day]], ch_table[Duration]))</f>
        <v/>
      </c>
      <c r="I223" s="40">
        <f ca="1">SUM(INDEX(ch_table[Duration],1):ch_table[[#This Row],[Duration]])</f>
        <v>7.4666666666666677</v>
      </c>
      <c r="J223" s="4" cm="1">
        <f t="array" ref="J2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3" s="4" t="str" cm="1">
        <f t="array" ref="K2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 s="4" t="str">
        <f>IF(ch_table[[#This Row],[Subject 1]]&lt;&gt;"House rose", "",SUMIF(ch_table[Day], ch_table[[#This Row],[Day]], ch_table[AAT]))</f>
        <v/>
      </c>
      <c r="M223" s="39">
        <f ca="1">SUM(INDEX(ch_table[AAT],1):ch_table[[#This Row],[AAT]])</f>
        <v>0.30555555555555602</v>
      </c>
    </row>
    <row r="224" spans="1:13" ht="15.95">
      <c r="A224" s="2">
        <v>24</v>
      </c>
      <c r="B224" s="3">
        <v>44739</v>
      </c>
      <c r="C224" s="4">
        <v>0.68611111111111101</v>
      </c>
      <c r="D224" s="8" t="s">
        <v>73</v>
      </c>
      <c r="E224" s="9" t="s">
        <v>194</v>
      </c>
      <c r="G224" s="4" cm="1">
        <f t="array" ref="G224">IF(MIN(ROW(ch_table[[Day]:[AAT session total (cum.)]]))+ROWS(ch_table[[Day]:[AAT session total (cum.)]])-1=ROW(),"",IF(ch_table[[#This Row],[Subject 1]]="House rose","", IF(INDEX(ch_table[[#All],[Time]],ROW()+1)="","",(IF(INDEX(ch_table[[#All],[Time]],ROW()+1)&lt;ch_table[[#This Row],[Time]],INDEX(ch_table[[#All],[Time]],ROW()+1)+1,INDEX(ch_table[[#All],[Time]],ROW()+1))-ch_table[[#This Row],[Time]]))))</f>
        <v>6.9444444444444531E-2</v>
      </c>
      <c r="H224" s="4" t="str">
        <f>IF(ch_table[[#This Row],[Subject 1]]&lt;&gt;"House rose", "",SUMIF(ch_table[Day], ch_table[[#This Row],[Day]], ch_table[Duration]))</f>
        <v/>
      </c>
      <c r="I224" s="40">
        <f ca="1">SUM(INDEX(ch_table[Duration],1):ch_table[[#This Row],[Duration]])</f>
        <v>7.5361111111111123</v>
      </c>
      <c r="J224" s="4" cm="1">
        <f t="array" ref="J2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4" s="4" t="str" cm="1">
        <f t="array" ref="K2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 s="4" t="str">
        <f>IF(ch_table[[#This Row],[Subject 1]]&lt;&gt;"House rose", "",SUMIF(ch_table[Day], ch_table[[#This Row],[Day]], ch_table[AAT]))</f>
        <v/>
      </c>
      <c r="M224" s="39">
        <f ca="1">SUM(INDEX(ch_table[AAT],1):ch_table[[#This Row],[AAT]])</f>
        <v>0.30555555555555602</v>
      </c>
    </row>
    <row r="225" spans="1:13" ht="15.95">
      <c r="A225" s="2">
        <v>24</v>
      </c>
      <c r="B225" s="3">
        <v>44739</v>
      </c>
      <c r="C225" s="4">
        <v>0.75555555555555554</v>
      </c>
      <c r="D225" s="8" t="s">
        <v>117</v>
      </c>
      <c r="E225" s="9" t="s">
        <v>195</v>
      </c>
      <c r="F225" s="9" t="s">
        <v>16</v>
      </c>
      <c r="G225" s="4" cm="1">
        <f t="array" ref="G22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25" s="4" t="str">
        <f>IF(ch_table[[#This Row],[Subject 1]]&lt;&gt;"House rose", "",SUMIF(ch_table[Day], ch_table[[#This Row],[Day]], ch_table[Duration]))</f>
        <v/>
      </c>
      <c r="I225" s="40">
        <f ca="1">SUM(INDEX(ch_table[Duration],1):ch_table[[#This Row],[Duration]])</f>
        <v>7.5368055555555564</v>
      </c>
      <c r="J225" s="4" cm="1">
        <f t="array" ref="J2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5" s="4" t="str" cm="1">
        <f t="array" ref="K2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 s="4" t="str">
        <f>IF(ch_table[[#This Row],[Subject 1]]&lt;&gt;"House rose", "",SUMIF(ch_table[Day], ch_table[[#This Row],[Day]], ch_table[AAT]))</f>
        <v/>
      </c>
      <c r="M225" s="39">
        <f ca="1">SUM(INDEX(ch_table[AAT],1):ch_table[[#This Row],[AAT]])</f>
        <v>0.30555555555555602</v>
      </c>
    </row>
    <row r="226" spans="1:13" ht="32.1">
      <c r="A226" s="2">
        <v>24</v>
      </c>
      <c r="B226" s="3">
        <v>44739</v>
      </c>
      <c r="C226" s="4">
        <v>0.75624999999999998</v>
      </c>
      <c r="D226" s="8" t="s">
        <v>73</v>
      </c>
      <c r="E226" s="9" t="s">
        <v>196</v>
      </c>
      <c r="F226" s="9" t="s">
        <v>57</v>
      </c>
      <c r="G226" s="4" cm="1">
        <f t="array" ref="G226">IF(MIN(ROW(ch_table[[Day]:[AAT session total (cum.)]]))+ROWS(ch_table[[Day]:[AAT session total (cum.)]])-1=ROW(),"",IF(ch_table[[#This Row],[Subject 1]]="House rose","", IF(INDEX(ch_table[[#All],[Time]],ROW()+1)="","",(IF(INDEX(ch_table[[#All],[Time]],ROW()+1)&lt;ch_table[[#This Row],[Time]],INDEX(ch_table[[#All],[Time]],ROW()+1)+1,INDEX(ch_table[[#All],[Time]],ROW()+1))-ch_table[[#This Row],[Time]]))))</f>
        <v>0.1694444444444444</v>
      </c>
      <c r="H226" s="4" t="str">
        <f>IF(ch_table[[#This Row],[Subject 1]]&lt;&gt;"House rose", "",SUMIF(ch_table[Day], ch_table[[#This Row],[Day]], ch_table[Duration]))</f>
        <v/>
      </c>
      <c r="I226" s="40">
        <f ca="1">SUM(INDEX(ch_table[Duration],1):ch_table[[#This Row],[Duration]])</f>
        <v>7.7062500000000007</v>
      </c>
      <c r="J226" s="4" cm="1">
        <f t="array" ref="J2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6" s="4" cm="1">
        <f t="array" ref="K2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9.0277777777777457E-3</v>
      </c>
      <c r="L226" s="4" t="str">
        <f>IF(ch_table[[#This Row],[Subject 1]]&lt;&gt;"House rose", "",SUMIF(ch_table[Day], ch_table[[#This Row],[Day]], ch_table[AAT]))</f>
        <v/>
      </c>
      <c r="M226" s="39">
        <f ca="1">SUM(INDEX(ch_table[AAT],1):ch_table[[#This Row],[AAT]])</f>
        <v>0.31458333333333377</v>
      </c>
    </row>
    <row r="227" spans="1:13" ht="15.95">
      <c r="A227" s="2">
        <v>24</v>
      </c>
      <c r="B227" s="3">
        <v>44739</v>
      </c>
      <c r="C227" s="4">
        <v>0.92569444444444438</v>
      </c>
      <c r="D227" s="8" t="s">
        <v>19</v>
      </c>
      <c r="E227" s="9" t="s">
        <v>197</v>
      </c>
      <c r="G227" s="4" cm="1">
        <f t="array" ref="G227">IF(MIN(ROW(ch_table[[Day]:[AAT session total (cum.)]]))+ROWS(ch_table[[Day]:[AAT session total (cum.)]])-1=ROW(),"",IF(ch_table[[#This Row],[Subject 1]]="House rose","", IF(INDEX(ch_table[[#All],[Time]],ROW()+1)="","",(IF(INDEX(ch_table[[#All],[Time]],ROW()+1)&lt;ch_table[[#This Row],[Time]],INDEX(ch_table[[#All],[Time]],ROW()+1)+1,INDEX(ch_table[[#All],[Time]],ROW()+1))-ch_table[[#This Row],[Time]]))))</f>
        <v>1.5972222222222388E-2</v>
      </c>
      <c r="H227" s="4" t="str">
        <f>IF(ch_table[[#This Row],[Subject 1]]&lt;&gt;"House rose", "",SUMIF(ch_table[Day], ch_table[[#This Row],[Day]], ch_table[Duration]))</f>
        <v/>
      </c>
      <c r="I227" s="40">
        <f ca="1">SUM(INDEX(ch_table[Duration],1):ch_table[[#This Row],[Duration]])</f>
        <v>7.7222222222222232</v>
      </c>
      <c r="J227" s="4" cm="1">
        <f t="array" ref="J2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7" s="4" cm="1">
        <f t="array" ref="K2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1.5972222222222388E-2</v>
      </c>
      <c r="L227" s="4" t="str">
        <f>IF(ch_table[[#This Row],[Subject 1]]&lt;&gt;"House rose", "",SUMIF(ch_table[Day], ch_table[[#This Row],[Day]], ch_table[AAT]))</f>
        <v/>
      </c>
      <c r="M227" s="39">
        <f ca="1">SUM(INDEX(ch_table[AAT],1):ch_table[[#This Row],[AAT]])</f>
        <v>0.33055555555555616</v>
      </c>
    </row>
    <row r="228" spans="1:13">
      <c r="A228" s="46">
        <v>24</v>
      </c>
      <c r="B228" s="47">
        <v>44739</v>
      </c>
      <c r="C228" s="48">
        <v>0.94166666666666676</v>
      </c>
      <c r="D228" s="49" t="s">
        <v>21</v>
      </c>
      <c r="E228" s="43"/>
      <c r="F228" s="45"/>
      <c r="G228" s="44" t="str" cm="1">
        <f t="array" ref="G228">IF(MIN(ROW(ch_table[[Day]:[AAT session total (cum.)]]))+ROWS(ch_table[[Day]:[AAT session total (cum.)]])-1=ROW(),"",IF(ch_table[[#This Row],[Subject 1]]="House rose","", IF(INDEX(ch_table[[#All],[Time]],ROW()+1)="","",(IF(INDEX(ch_table[[#All],[Time]],ROW()+1)&lt;ch_table[[#This Row],[Time]],INDEX(ch_table[[#All],[Time]],ROW()+1)+1,INDEX(ch_table[[#All],[Time]],ROW()+1))-ch_table[[#This Row],[Time]]))))</f>
        <v/>
      </c>
      <c r="H228" s="48">
        <f>IF(ch_table[[#This Row],[Subject 1]]&lt;&gt;"House rose", "",SUMIF(ch_table[Day], ch_table[[#This Row],[Day]], ch_table[Duration]))</f>
        <v>0.33750000000000013</v>
      </c>
      <c r="I228" s="50">
        <f ca="1">SUM(INDEX(ch_table[Duration],1):ch_table[[#This Row],[Duration]])</f>
        <v>7.7222222222222232</v>
      </c>
      <c r="J228" s="48" cm="1">
        <f t="array" ref="J2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8" s="48" t="str" cm="1">
        <f t="array" ref="K2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 s="48">
        <f>IF(ch_table[[#This Row],[Subject 1]]&lt;&gt;"House rose", "",SUMIF(ch_table[Day], ch_table[[#This Row],[Day]], ch_table[AAT]))</f>
        <v>2.5000000000000133E-2</v>
      </c>
      <c r="M228" s="51">
        <f ca="1">SUM(INDEX(ch_table[AAT],1):ch_table[[#This Row],[AAT]])</f>
        <v>0.33055555555555616</v>
      </c>
    </row>
    <row r="229" spans="1:13">
      <c r="A229" s="2">
        <v>25</v>
      </c>
      <c r="B229" s="3">
        <v>44740</v>
      </c>
      <c r="C229" s="4">
        <v>0.47916666666666669</v>
      </c>
      <c r="D229" s="8" t="s">
        <v>22</v>
      </c>
      <c r="G229" s="4" cm="1">
        <f t="array" ref="G22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9" s="4" t="str">
        <f>IF(ch_table[[#This Row],[Subject 1]]&lt;&gt;"House rose", "",SUMIF(ch_table[Day], ch_table[[#This Row],[Day]], ch_table[Duration]))</f>
        <v/>
      </c>
      <c r="I229" s="40">
        <f ca="1">SUM(INDEX(ch_table[Duration],1):ch_table[[#This Row],[Duration]])</f>
        <v>7.7250000000000014</v>
      </c>
      <c r="J229" s="4" cm="1">
        <f t="array" ref="J2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9" s="4" t="str" cm="1">
        <f t="array" ref="K2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 s="4" t="str">
        <f>IF(ch_table[[#This Row],[Subject 1]]&lt;&gt;"House rose", "",SUMIF(ch_table[Day], ch_table[[#This Row],[Day]], ch_table[AAT]))</f>
        <v/>
      </c>
      <c r="M229" s="39">
        <f ca="1">SUM(INDEX(ch_table[AAT],1):ch_table[[#This Row],[AAT]])</f>
        <v>0.33055555555555616</v>
      </c>
    </row>
    <row r="230" spans="1:13" ht="15.95">
      <c r="A230" s="2">
        <v>25</v>
      </c>
      <c r="B230" s="3">
        <v>44740</v>
      </c>
      <c r="C230" s="4">
        <v>0.48194444444444445</v>
      </c>
      <c r="D230" s="8" t="s">
        <v>36</v>
      </c>
      <c r="E230" s="9" t="s">
        <v>198</v>
      </c>
      <c r="G230" s="4" cm="1">
        <f t="array" ref="G230">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230" s="4" t="str">
        <f>IF(ch_table[[#This Row],[Subject 1]]&lt;&gt;"House rose", "",SUMIF(ch_table[Day], ch_table[[#This Row],[Day]], ch_table[Duration]))</f>
        <v/>
      </c>
      <c r="I230" s="40">
        <f ca="1">SUM(INDEX(ch_table[Duration],1):ch_table[[#This Row],[Duration]])</f>
        <v>7.7534722222222232</v>
      </c>
      <c r="J230" s="4" cm="1">
        <f t="array" ref="J2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 s="4" t="str" cm="1">
        <f t="array" ref="K2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 s="4" t="str">
        <f>IF(ch_table[[#This Row],[Subject 1]]&lt;&gt;"House rose", "",SUMIF(ch_table[Day], ch_table[[#This Row],[Day]], ch_table[AAT]))</f>
        <v/>
      </c>
      <c r="M230" s="39">
        <f ca="1">SUM(INDEX(ch_table[AAT],1):ch_table[[#This Row],[AAT]])</f>
        <v>0.33055555555555616</v>
      </c>
    </row>
    <row r="231" spans="1:13" ht="15.95">
      <c r="A231" s="2">
        <v>25</v>
      </c>
      <c r="B231" s="3">
        <v>44740</v>
      </c>
      <c r="C231" s="4">
        <v>0.51041666666666663</v>
      </c>
      <c r="D231" s="8" t="s">
        <v>38</v>
      </c>
      <c r="E231" s="9" t="s">
        <v>45</v>
      </c>
      <c r="G231" s="4" cm="1">
        <f t="array" ref="G23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231" s="4" t="str">
        <f>IF(ch_table[[#This Row],[Subject 1]]&lt;&gt;"House rose", "",SUMIF(ch_table[Day], ch_table[[#This Row],[Day]], ch_table[Duration]))</f>
        <v/>
      </c>
      <c r="I231" s="40">
        <f ca="1">SUM(INDEX(ch_table[Duration],1):ch_table[[#This Row],[Duration]])</f>
        <v>7.7680555555555566</v>
      </c>
      <c r="J231" s="4" cm="1">
        <f t="array" ref="J2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 s="4" t="str" cm="1">
        <f t="array" ref="K2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 s="4" t="str">
        <f>IF(ch_table[[#This Row],[Subject 1]]&lt;&gt;"House rose", "",SUMIF(ch_table[Day], ch_table[[#This Row],[Day]], ch_table[AAT]))</f>
        <v/>
      </c>
      <c r="M231" s="39">
        <f ca="1">SUM(INDEX(ch_table[AAT],1):ch_table[[#This Row],[AAT]])</f>
        <v>0.33055555555555616</v>
      </c>
    </row>
    <row r="232" spans="1:13" ht="32.1">
      <c r="A232" s="2">
        <v>25</v>
      </c>
      <c r="B232" s="3">
        <v>44740</v>
      </c>
      <c r="C232" s="4">
        <v>0.52500000000000002</v>
      </c>
      <c r="D232" s="8" t="s">
        <v>25</v>
      </c>
      <c r="E232" s="9" t="s">
        <v>199</v>
      </c>
      <c r="G232" s="4" cm="1">
        <f t="array" ref="G232">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232" s="4" t="str">
        <f>IF(ch_table[[#This Row],[Subject 1]]&lt;&gt;"House rose", "",SUMIF(ch_table[Day], ch_table[[#This Row],[Day]], ch_table[Duration]))</f>
        <v/>
      </c>
      <c r="I232" s="40">
        <f ca="1">SUM(INDEX(ch_table[Duration],1):ch_table[[#This Row],[Duration]])</f>
        <v>7.7895833333333346</v>
      </c>
      <c r="J232" s="4" cm="1">
        <f t="array" ref="J2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 s="4" t="str" cm="1">
        <f t="array" ref="K2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 s="4" t="str">
        <f>IF(ch_table[[#This Row],[Subject 1]]&lt;&gt;"House rose", "",SUMIF(ch_table[Day], ch_table[[#This Row],[Day]], ch_table[AAT]))</f>
        <v/>
      </c>
      <c r="M232" s="39">
        <f ca="1">SUM(INDEX(ch_table[AAT],1):ch_table[[#This Row],[AAT]])</f>
        <v>0.33055555555555616</v>
      </c>
    </row>
    <row r="233" spans="1:13" ht="48">
      <c r="A233" s="2">
        <v>25</v>
      </c>
      <c r="B233" s="3">
        <v>44740</v>
      </c>
      <c r="C233" s="4">
        <v>0.54652777777777783</v>
      </c>
      <c r="D233" s="8" t="s">
        <v>25</v>
      </c>
      <c r="E233" s="9" t="s">
        <v>200</v>
      </c>
      <c r="G233" s="4" cm="1">
        <f t="array" ref="G233">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233" s="4" t="str">
        <f>IF(ch_table[[#This Row],[Subject 1]]&lt;&gt;"House rose", "",SUMIF(ch_table[Day], ch_table[[#This Row],[Day]], ch_table[Duration]))</f>
        <v/>
      </c>
      <c r="I233" s="40">
        <f ca="1">SUM(INDEX(ch_table[Duration],1):ch_table[[#This Row],[Duration]])</f>
        <v>7.8187500000000014</v>
      </c>
      <c r="J233" s="4" cm="1">
        <f t="array" ref="J2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 s="4" t="str" cm="1">
        <f t="array" ref="K2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 s="4" t="str">
        <f>IF(ch_table[[#This Row],[Subject 1]]&lt;&gt;"House rose", "",SUMIF(ch_table[Day], ch_table[[#This Row],[Day]], ch_table[AAT]))</f>
        <v/>
      </c>
      <c r="M233" s="39">
        <f ca="1">SUM(INDEX(ch_table[AAT],1):ch_table[[#This Row],[AAT]])</f>
        <v>0.33055555555555616</v>
      </c>
    </row>
    <row r="234" spans="1:13" ht="32.1">
      <c r="A234" s="2">
        <v>25</v>
      </c>
      <c r="B234" s="3">
        <v>44740</v>
      </c>
      <c r="C234" s="4">
        <v>0.5756944444444444</v>
      </c>
      <c r="D234" s="8" t="s">
        <v>201</v>
      </c>
      <c r="E234" s="9" t="s">
        <v>202</v>
      </c>
      <c r="G234" s="4" cm="1">
        <f t="array" ref="G234">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234" s="4" t="str">
        <f>IF(ch_table[[#This Row],[Subject 1]]&lt;&gt;"House rose", "",SUMIF(ch_table[Day], ch_table[[#This Row],[Day]], ch_table[Duration]))</f>
        <v/>
      </c>
      <c r="I234" s="40">
        <f ca="1">SUM(INDEX(ch_table[Duration],1):ch_table[[#This Row],[Duration]])</f>
        <v>7.8270833333333352</v>
      </c>
      <c r="J234" s="4" cm="1">
        <f t="array" ref="J2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 s="4" t="str" cm="1">
        <f t="array" ref="K2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 s="4" t="str">
        <f>IF(ch_table[[#This Row],[Subject 1]]&lt;&gt;"House rose", "",SUMIF(ch_table[Day], ch_table[[#This Row],[Day]], ch_table[AAT]))</f>
        <v/>
      </c>
      <c r="M234" s="39">
        <f ca="1">SUM(INDEX(ch_table[AAT],1):ch_table[[#This Row],[AAT]])</f>
        <v>0.33055555555555616</v>
      </c>
    </row>
    <row r="235" spans="1:13" ht="15.95">
      <c r="A235" s="2">
        <v>25</v>
      </c>
      <c r="B235" s="3">
        <v>44740</v>
      </c>
      <c r="C235" s="4">
        <v>0.58402777777777781</v>
      </c>
      <c r="D235" s="8" t="s">
        <v>109</v>
      </c>
      <c r="E235" s="9" t="s">
        <v>203</v>
      </c>
      <c r="G235" s="4" cm="1">
        <f t="array" ref="G235">IF(MIN(ROW(ch_table[[Day]:[AAT session total (cum.)]]))+ROWS(ch_table[[Day]:[AAT session total (cum.)]])-1=ROW(),"",IF(ch_table[[#This Row],[Subject 1]]="House rose","", IF(INDEX(ch_table[[#All],[Time]],ROW()+1)="","",(IF(INDEX(ch_table[[#All],[Time]],ROW()+1)&lt;ch_table[[#This Row],[Time]],INDEX(ch_table[[#All],[Time]],ROW()+1)+1,INDEX(ch_table[[#All],[Time]],ROW()+1))-ch_table[[#This Row],[Time]]))))</f>
        <v>8.1944444444444375E-2</v>
      </c>
      <c r="H235" s="4" t="str">
        <f>IF(ch_table[[#This Row],[Subject 1]]&lt;&gt;"House rose", "",SUMIF(ch_table[Day], ch_table[[#This Row],[Day]], ch_table[Duration]))</f>
        <v/>
      </c>
      <c r="I235" s="40">
        <f ca="1">SUM(INDEX(ch_table[Duration],1):ch_table[[#This Row],[Duration]])</f>
        <v>7.90902777777778</v>
      </c>
      <c r="J235" s="4" cm="1">
        <f t="array" ref="J2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5" s="4" t="str" cm="1">
        <f t="array" ref="K2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 s="4" t="str">
        <f>IF(ch_table[[#This Row],[Subject 1]]&lt;&gt;"House rose", "",SUMIF(ch_table[Day], ch_table[[#This Row],[Day]], ch_table[AAT]))</f>
        <v/>
      </c>
      <c r="M235" s="39">
        <f ca="1">SUM(INDEX(ch_table[AAT],1):ch_table[[#This Row],[AAT]])</f>
        <v>0.33055555555555616</v>
      </c>
    </row>
    <row r="236" spans="1:13" ht="15.95">
      <c r="A236" s="2">
        <v>25</v>
      </c>
      <c r="B236" s="3">
        <v>44740</v>
      </c>
      <c r="C236" s="4">
        <v>0.66597222222222219</v>
      </c>
      <c r="D236" s="8" t="s">
        <v>109</v>
      </c>
      <c r="E236" s="9" t="s">
        <v>204</v>
      </c>
      <c r="G236" s="4" cm="1">
        <f t="array" ref="G236">IF(MIN(ROW(ch_table[[Day]:[AAT session total (cum.)]]))+ROWS(ch_table[[Day]:[AAT session total (cum.)]])-1=ROW(),"",IF(ch_table[[#This Row],[Subject 1]]="House rose","", IF(INDEX(ch_table[[#All],[Time]],ROW()+1)="","",(IF(INDEX(ch_table[[#All],[Time]],ROW()+1)&lt;ch_table[[#This Row],[Time]],INDEX(ch_table[[#All],[Time]],ROW()+1)+1,INDEX(ch_table[[#All],[Time]],ROW()+1))-ch_table[[#This Row],[Time]]))))</f>
        <v>0.12500000000000011</v>
      </c>
      <c r="H236" s="4" t="str">
        <f>IF(ch_table[[#This Row],[Subject 1]]&lt;&gt;"House rose", "",SUMIF(ch_table[Day], ch_table[[#This Row],[Day]], ch_table[Duration]))</f>
        <v/>
      </c>
      <c r="I236" s="40">
        <f ca="1">SUM(INDEX(ch_table[Duration],1):ch_table[[#This Row],[Duration]])</f>
        <v>8.03402777777778</v>
      </c>
      <c r="J236" s="4" cm="1">
        <f t="array" ref="J2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 s="4" t="str" cm="1">
        <f t="array" ref="K2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 s="4" t="str">
        <f>IF(ch_table[[#This Row],[Subject 1]]&lt;&gt;"House rose", "",SUMIF(ch_table[Day], ch_table[[#This Row],[Day]], ch_table[AAT]))</f>
        <v/>
      </c>
      <c r="M236" s="39">
        <f ca="1">SUM(INDEX(ch_table[AAT],1):ch_table[[#This Row],[AAT]])</f>
        <v>0.33055555555555616</v>
      </c>
    </row>
    <row r="237" spans="1:13" ht="15.95">
      <c r="A237" s="2">
        <v>25</v>
      </c>
      <c r="B237" s="3">
        <v>44740</v>
      </c>
      <c r="C237" s="4">
        <v>0.7909722222222223</v>
      </c>
      <c r="D237" s="8" t="s">
        <v>58</v>
      </c>
      <c r="E237" s="9" t="s">
        <v>205</v>
      </c>
      <c r="G237" s="4" cm="1">
        <f t="array" ref="G237">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37" s="4" t="str">
        <f>IF(ch_table[[#This Row],[Subject 1]]&lt;&gt;"House rose", "",SUMIF(ch_table[Day], ch_table[[#This Row],[Day]], ch_table[Duration]))</f>
        <v/>
      </c>
      <c r="I237" s="40">
        <f ca="1">SUM(INDEX(ch_table[Duration],1):ch_table[[#This Row],[Duration]])</f>
        <v>8.034722222222225</v>
      </c>
      <c r="J237" s="4" cm="1">
        <f t="array" ref="J2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 s="4" t="str" cm="1">
        <f t="array" ref="K2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 s="4" t="str">
        <f>IF(ch_table[[#This Row],[Subject 1]]&lt;&gt;"House rose", "",SUMIF(ch_table[Day], ch_table[[#This Row],[Day]], ch_table[AAT]))</f>
        <v/>
      </c>
      <c r="M237" s="39">
        <f ca="1">SUM(INDEX(ch_table[AAT],1):ch_table[[#This Row],[AAT]])</f>
        <v>0.33055555555555616</v>
      </c>
    </row>
    <row r="238" spans="1:13" ht="15.95">
      <c r="A238" s="2">
        <v>25</v>
      </c>
      <c r="B238" s="3">
        <v>44740</v>
      </c>
      <c r="C238" s="4">
        <v>0.79166666666666663</v>
      </c>
      <c r="D238" s="8" t="s">
        <v>19</v>
      </c>
      <c r="E238" s="9" t="s">
        <v>206</v>
      </c>
      <c r="G238" s="4" cm="1">
        <f t="array" ref="G238">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238" s="4" t="str">
        <f>IF(ch_table[[#This Row],[Subject 1]]&lt;&gt;"House rose", "",SUMIF(ch_table[Day], ch_table[[#This Row],[Day]], ch_table[Duration]))</f>
        <v/>
      </c>
      <c r="I238" s="40">
        <f ca="1">SUM(INDEX(ch_table[Duration],1):ch_table[[#This Row],[Duration]])</f>
        <v>8.0541666666666689</v>
      </c>
      <c r="J238" s="4" cm="1">
        <f t="array" ref="J2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 s="4" cm="1">
        <f t="array" ref="K2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238" s="4" t="str">
        <f>IF(ch_table[[#This Row],[Subject 1]]&lt;&gt;"House rose", "",SUMIF(ch_table[Day], ch_table[[#This Row],[Day]], ch_table[AAT]))</f>
        <v/>
      </c>
      <c r="M238" s="39">
        <f ca="1">SUM(INDEX(ch_table[AAT],1):ch_table[[#This Row],[AAT]])</f>
        <v>0.35000000000000053</v>
      </c>
    </row>
    <row r="239" spans="1:13">
      <c r="A239" s="46">
        <v>25</v>
      </c>
      <c r="B239" s="47">
        <v>44740</v>
      </c>
      <c r="C239" s="48">
        <v>0.81111111111111101</v>
      </c>
      <c r="D239" s="49" t="s">
        <v>21</v>
      </c>
      <c r="E239" s="43"/>
      <c r="F239" s="45"/>
      <c r="G239" s="44" t="str" cm="1">
        <f t="array" ref="G239">IF(MIN(ROW(ch_table[[Day]:[AAT session total (cum.)]]))+ROWS(ch_table[[Day]:[AAT session total (cum.)]])-1=ROW(),"",IF(ch_table[[#This Row],[Subject 1]]="House rose","", IF(INDEX(ch_table[[#All],[Time]],ROW()+1)="","",(IF(INDEX(ch_table[[#All],[Time]],ROW()+1)&lt;ch_table[[#This Row],[Time]],INDEX(ch_table[[#All],[Time]],ROW()+1)+1,INDEX(ch_table[[#All],[Time]],ROW()+1))-ch_table[[#This Row],[Time]]))))</f>
        <v/>
      </c>
      <c r="H239" s="48">
        <f>IF(ch_table[[#This Row],[Subject 1]]&lt;&gt;"House rose", "",SUMIF(ch_table[Day], ch_table[[#This Row],[Day]], ch_table[Duration]))</f>
        <v>0.33194444444444432</v>
      </c>
      <c r="I239" s="50">
        <f ca="1">SUM(INDEX(ch_table[Duration],1):ch_table[[#This Row],[Duration]])</f>
        <v>8.0541666666666689</v>
      </c>
      <c r="J239" s="48" cm="1">
        <f t="array" ref="J2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 s="48" t="str" cm="1">
        <f t="array" ref="K2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 s="48">
        <f>IF(ch_table[[#This Row],[Subject 1]]&lt;&gt;"House rose", "",SUMIF(ch_table[Day], ch_table[[#This Row],[Day]], ch_table[AAT]))</f>
        <v>1.9444444444444375E-2</v>
      </c>
      <c r="M239" s="51">
        <f ca="1">SUM(INDEX(ch_table[AAT],1):ch_table[[#This Row],[AAT]])</f>
        <v>0.35000000000000053</v>
      </c>
    </row>
    <row r="240" spans="1:13">
      <c r="A240" s="2">
        <v>26</v>
      </c>
      <c r="B240" s="3">
        <v>44741</v>
      </c>
      <c r="C240" s="4">
        <v>0.47916666666666669</v>
      </c>
      <c r="D240" s="8" t="s">
        <v>22</v>
      </c>
      <c r="G240" s="4" cm="1">
        <f t="array" ref="G24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0" s="4" t="str">
        <f>IF(ch_table[[#This Row],[Subject 1]]&lt;&gt;"House rose", "",SUMIF(ch_table[Day], ch_table[[#This Row],[Day]], ch_table[Duration]))</f>
        <v/>
      </c>
      <c r="I240" s="40">
        <f ca="1">SUM(INDEX(ch_table[Duration],1):ch_table[[#This Row],[Duration]])</f>
        <v>8.0569444444444471</v>
      </c>
      <c r="J240" s="4" cm="1">
        <f t="array" ref="J2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 s="4" t="str" cm="1">
        <f t="array" ref="K2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 s="4" t="str">
        <f>IF(ch_table[[#This Row],[Subject 1]]&lt;&gt;"House rose", "",SUMIF(ch_table[Day], ch_table[[#This Row],[Day]], ch_table[AAT]))</f>
        <v/>
      </c>
      <c r="M240" s="39">
        <f ca="1">SUM(INDEX(ch_table[AAT],1):ch_table[[#This Row],[AAT]])</f>
        <v>0.35000000000000053</v>
      </c>
    </row>
    <row r="241" spans="1:13" ht="15.95">
      <c r="A241" s="2">
        <v>26</v>
      </c>
      <c r="B241" s="3">
        <v>44741</v>
      </c>
      <c r="C241" s="4">
        <v>0.48194444444444445</v>
      </c>
      <c r="D241" s="8" t="s">
        <v>36</v>
      </c>
      <c r="E241" s="9" t="s">
        <v>52</v>
      </c>
      <c r="G241" s="4" cm="1">
        <f t="array" ref="G241">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241" s="4" t="str">
        <f>IF(ch_table[[#This Row],[Subject 1]]&lt;&gt;"House rose", "",SUMIF(ch_table[Day], ch_table[[#This Row],[Day]], ch_table[Duration]))</f>
        <v/>
      </c>
      <c r="I241" s="40">
        <f ca="1">SUM(INDEX(ch_table[Duration],1):ch_table[[#This Row],[Duration]])</f>
        <v>8.0743055555555578</v>
      </c>
      <c r="J241" s="4" cm="1">
        <f t="array" ref="J2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 s="4" t="str" cm="1">
        <f t="array" ref="K2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 s="4" t="str">
        <f>IF(ch_table[[#This Row],[Subject 1]]&lt;&gt;"House rose", "",SUMIF(ch_table[Day], ch_table[[#This Row],[Day]], ch_table[AAT]))</f>
        <v/>
      </c>
      <c r="M241" s="39">
        <f ca="1">SUM(INDEX(ch_table[AAT],1):ch_table[[#This Row],[AAT]])</f>
        <v>0.35000000000000053</v>
      </c>
    </row>
    <row r="242" spans="1:13" ht="15.95">
      <c r="A242" s="2">
        <v>26</v>
      </c>
      <c r="B242" s="3">
        <v>44741</v>
      </c>
      <c r="C242" s="4">
        <v>0.4993055555555555</v>
      </c>
      <c r="D242" s="8" t="s">
        <v>36</v>
      </c>
      <c r="E242" s="9" t="s">
        <v>53</v>
      </c>
      <c r="G242" s="4" cm="1">
        <f t="array" ref="G242">IF(MIN(ROW(ch_table[[Day]:[AAT session total (cum.)]]))+ROWS(ch_table[[Day]:[AAT session total (cum.)]])-1=ROW(),"",IF(ch_table[[#This Row],[Subject 1]]="House rose","", IF(INDEX(ch_table[[#All],[Time]],ROW()+1)="","",(IF(INDEX(ch_table[[#All],[Time]],ROW()+1)&lt;ch_table[[#This Row],[Time]],INDEX(ch_table[[#All],[Time]],ROW()+1)+1,INDEX(ch_table[[#All],[Time]],ROW()+1))-ch_table[[#This Row],[Time]]))))</f>
        <v>2.569444444444452E-2</v>
      </c>
      <c r="H242" s="4" t="str">
        <f>IF(ch_table[[#This Row],[Subject 1]]&lt;&gt;"House rose", "",SUMIF(ch_table[Day], ch_table[[#This Row],[Day]], ch_table[Duration]))</f>
        <v/>
      </c>
      <c r="I242" s="40">
        <f ca="1">SUM(INDEX(ch_table[Duration],1):ch_table[[#This Row],[Duration]])</f>
        <v>8.1000000000000032</v>
      </c>
      <c r="J242" s="4" cm="1">
        <f t="array" ref="J2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2" s="4" t="str" cm="1">
        <f t="array" ref="K2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 s="4" t="str">
        <f>IF(ch_table[[#This Row],[Subject 1]]&lt;&gt;"House rose", "",SUMIF(ch_table[Day], ch_table[[#This Row],[Day]], ch_table[AAT]))</f>
        <v/>
      </c>
      <c r="M242" s="39">
        <f ca="1">SUM(INDEX(ch_table[AAT],1):ch_table[[#This Row],[AAT]])</f>
        <v>0.35000000000000053</v>
      </c>
    </row>
    <row r="243" spans="1:13" ht="32.1">
      <c r="A243" s="2">
        <v>26</v>
      </c>
      <c r="B243" s="3">
        <v>44741</v>
      </c>
      <c r="C243" s="4">
        <v>0.52500000000000002</v>
      </c>
      <c r="D243" s="8" t="s">
        <v>46</v>
      </c>
      <c r="E243" s="9" t="s">
        <v>207</v>
      </c>
      <c r="G243" s="4" cm="1">
        <f t="array" ref="G243">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243" s="4" t="str">
        <f>IF(ch_table[[#This Row],[Subject 1]]&lt;&gt;"House rose", "",SUMIF(ch_table[Day], ch_table[[#This Row],[Day]], ch_table[Duration]))</f>
        <v/>
      </c>
      <c r="I243" s="40">
        <f ca="1">SUM(INDEX(ch_table[Duration],1):ch_table[[#This Row],[Duration]])</f>
        <v>8.1375000000000028</v>
      </c>
      <c r="J243" s="4" cm="1">
        <f t="array" ref="J2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3" s="4" t="str" cm="1">
        <f t="array" ref="K2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 s="4" t="str">
        <f>IF(ch_table[[#This Row],[Subject 1]]&lt;&gt;"House rose", "",SUMIF(ch_table[Day], ch_table[[#This Row],[Day]], ch_table[AAT]))</f>
        <v/>
      </c>
      <c r="M243" s="39">
        <f ca="1">SUM(INDEX(ch_table[AAT],1):ch_table[[#This Row],[AAT]])</f>
        <v>0.35000000000000053</v>
      </c>
    </row>
    <row r="244" spans="1:13" ht="32.1">
      <c r="A244" s="2">
        <v>26</v>
      </c>
      <c r="B244" s="3">
        <v>44741</v>
      </c>
      <c r="C244" s="4">
        <v>0.5625</v>
      </c>
      <c r="D244" s="8" t="s">
        <v>46</v>
      </c>
      <c r="E244" s="9" t="s">
        <v>208</v>
      </c>
      <c r="G244" s="4" cm="1">
        <f t="array" ref="G244">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244" s="4" t="str">
        <f>IF(ch_table[[#This Row],[Subject 1]]&lt;&gt;"House rose", "",SUMIF(ch_table[Day], ch_table[[#This Row],[Day]], ch_table[Duration]))</f>
        <v/>
      </c>
      <c r="I244" s="40">
        <f ca="1">SUM(INDEX(ch_table[Duration],1):ch_table[[#This Row],[Duration]])</f>
        <v>8.1791666666666689</v>
      </c>
      <c r="J244" s="4" cm="1">
        <f t="array" ref="J2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4" s="4" t="str" cm="1">
        <f t="array" ref="K2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 s="4" t="str">
        <f>IF(ch_table[[#This Row],[Subject 1]]&lt;&gt;"House rose", "",SUMIF(ch_table[Day], ch_table[[#This Row],[Day]], ch_table[AAT]))</f>
        <v/>
      </c>
      <c r="M244" s="39">
        <f ca="1">SUM(INDEX(ch_table[AAT],1):ch_table[[#This Row],[AAT]])</f>
        <v>0.35000000000000053</v>
      </c>
    </row>
    <row r="245" spans="1:13" ht="15.95">
      <c r="A245" s="2">
        <v>26</v>
      </c>
      <c r="B245" s="3">
        <v>44741</v>
      </c>
      <c r="C245" s="4">
        <v>0.60416666666666663</v>
      </c>
      <c r="D245" s="8" t="s">
        <v>201</v>
      </c>
      <c r="E245" s="9" t="s">
        <v>209</v>
      </c>
      <c r="G245" s="4" cm="1">
        <f t="array" ref="G24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45" s="4" t="str">
        <f>IF(ch_table[[#This Row],[Subject 1]]&lt;&gt;"House rose", "",SUMIF(ch_table[Day], ch_table[[#This Row],[Day]], ch_table[Duration]))</f>
        <v/>
      </c>
      <c r="I245" s="40">
        <f ca="1">SUM(INDEX(ch_table[Duration],1):ch_table[[#This Row],[Duration]])</f>
        <v>8.1875000000000018</v>
      </c>
      <c r="J245" s="4" cm="1">
        <f t="array" ref="J2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5" s="4" t="str" cm="1">
        <f t="array" ref="K2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 s="4" t="str">
        <f>IF(ch_table[[#This Row],[Subject 1]]&lt;&gt;"House rose", "",SUMIF(ch_table[Day], ch_table[[#This Row],[Day]], ch_table[AAT]))</f>
        <v/>
      </c>
      <c r="M245" s="39">
        <f ca="1">SUM(INDEX(ch_table[AAT],1):ch_table[[#This Row],[AAT]])</f>
        <v>0.35000000000000053</v>
      </c>
    </row>
    <row r="246" spans="1:13" ht="32.1">
      <c r="A246" s="2">
        <v>26</v>
      </c>
      <c r="B246" s="3">
        <v>44741</v>
      </c>
      <c r="C246" s="4">
        <v>0.61249999999999993</v>
      </c>
      <c r="D246" s="8" t="s">
        <v>180</v>
      </c>
      <c r="E246" s="9" t="s">
        <v>210</v>
      </c>
      <c r="F246" s="9" t="s">
        <v>57</v>
      </c>
      <c r="G246" s="4" cm="1">
        <f t="array" ref="G246">IF(MIN(ROW(ch_table[[Day]:[AAT session total (cum.)]]))+ROWS(ch_table[[Day]:[AAT session total (cum.)]])-1=ROW(),"",IF(ch_table[[#This Row],[Subject 1]]="House rose","", IF(INDEX(ch_table[[#All],[Time]],ROW()+1)="","",(IF(INDEX(ch_table[[#All],[Time]],ROW()+1)&lt;ch_table[[#This Row],[Time]],INDEX(ch_table[[#All],[Time]],ROW()+1)+1,INDEX(ch_table[[#All],[Time]],ROW()+1))-ch_table[[#This Row],[Time]]))))</f>
        <v>0.20833333333333337</v>
      </c>
      <c r="H246" s="4" t="str">
        <f>IF(ch_table[[#This Row],[Subject 1]]&lt;&gt;"House rose", "",SUMIF(ch_table[Day], ch_table[[#This Row],[Day]], ch_table[Duration]))</f>
        <v/>
      </c>
      <c r="I246" s="40">
        <f ca="1">SUM(INDEX(ch_table[Duration],1):ch_table[[#This Row],[Duration]])</f>
        <v>8.3958333333333357</v>
      </c>
      <c r="J246" s="4" cm="1">
        <f t="array" ref="J2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 s="4" cm="1">
        <f t="array" ref="K2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2.9166666666666674E-2</v>
      </c>
      <c r="L246" s="4" t="str">
        <f>IF(ch_table[[#This Row],[Subject 1]]&lt;&gt;"House rose", "",SUMIF(ch_table[Day], ch_table[[#This Row],[Day]], ch_table[AAT]))</f>
        <v/>
      </c>
      <c r="M246" s="39">
        <f ca="1">SUM(INDEX(ch_table[AAT],1):ch_table[[#This Row],[AAT]])</f>
        <v>0.37916666666666721</v>
      </c>
    </row>
    <row r="247" spans="1:13" ht="32.1">
      <c r="A247" s="2">
        <v>26</v>
      </c>
      <c r="B247" s="3">
        <v>44741</v>
      </c>
      <c r="C247" s="4">
        <v>0.8208333333333333</v>
      </c>
      <c r="D247" s="8" t="s">
        <v>19</v>
      </c>
      <c r="E247" s="9" t="s">
        <v>211</v>
      </c>
      <c r="G247" s="4" cm="1">
        <f t="array" ref="G247">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47" s="4" t="str">
        <f>IF(ch_table[[#This Row],[Subject 1]]&lt;&gt;"House rose", "",SUMIF(ch_table[Day], ch_table[[#This Row],[Day]], ch_table[Duration]))</f>
        <v/>
      </c>
      <c r="I247" s="40">
        <f ca="1">SUM(INDEX(ch_table[Duration],1):ch_table[[#This Row],[Duration]])</f>
        <v>8.4152777777777796</v>
      </c>
      <c r="J247" s="4" cm="1">
        <f t="array" ref="J2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 s="4" cm="1">
        <f t="array" ref="K2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47" s="4" t="str">
        <f>IF(ch_table[[#This Row],[Subject 1]]&lt;&gt;"House rose", "",SUMIF(ch_table[Day], ch_table[[#This Row],[Day]], ch_table[AAT]))</f>
        <v/>
      </c>
      <c r="M247" s="39">
        <f ca="1">SUM(INDEX(ch_table[AAT],1):ch_table[[#This Row],[AAT]])</f>
        <v>0.39861111111111169</v>
      </c>
    </row>
    <row r="248" spans="1:13">
      <c r="A248" s="46">
        <v>26</v>
      </c>
      <c r="B248" s="47">
        <v>44741</v>
      </c>
      <c r="C248" s="48">
        <v>0.84027777777777779</v>
      </c>
      <c r="D248" s="49" t="s">
        <v>21</v>
      </c>
      <c r="E248" s="43"/>
      <c r="F248" s="45"/>
      <c r="G248" s="44" t="str" cm="1">
        <f t="array" ref="G248">IF(MIN(ROW(ch_table[[Day]:[AAT session total (cum.)]]))+ROWS(ch_table[[Day]:[AAT session total (cum.)]])-1=ROW(),"",IF(ch_table[[#This Row],[Subject 1]]="House rose","", IF(INDEX(ch_table[[#All],[Time]],ROW()+1)="","",(IF(INDEX(ch_table[[#All],[Time]],ROW()+1)&lt;ch_table[[#This Row],[Time]],INDEX(ch_table[[#All],[Time]],ROW()+1)+1,INDEX(ch_table[[#All],[Time]],ROW()+1))-ch_table[[#This Row],[Time]]))))</f>
        <v/>
      </c>
      <c r="H248" s="48">
        <f>IF(ch_table[[#This Row],[Subject 1]]&lt;&gt;"House rose", "",SUMIF(ch_table[Day], ch_table[[#This Row],[Day]], ch_table[Duration]))</f>
        <v>0.3611111111111111</v>
      </c>
      <c r="I248" s="50">
        <f ca="1">SUM(INDEX(ch_table[Duration],1):ch_table[[#This Row],[Duration]])</f>
        <v>8.4152777777777796</v>
      </c>
      <c r="J248" s="48" cm="1">
        <f t="array" ref="J2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8" s="48" t="str" cm="1">
        <f t="array" ref="K2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 s="48">
        <f>IF(ch_table[[#This Row],[Subject 1]]&lt;&gt;"House rose", "",SUMIF(ch_table[Day], ch_table[[#This Row],[Day]], ch_table[AAT]))</f>
        <v>4.861111111111116E-2</v>
      </c>
      <c r="M248" s="51">
        <f ca="1">SUM(INDEX(ch_table[AAT],1):ch_table[[#This Row],[AAT]])</f>
        <v>0.39861111111111169</v>
      </c>
    </row>
    <row r="249" spans="1:13">
      <c r="A249" s="2">
        <v>27</v>
      </c>
      <c r="B249" s="3">
        <v>44742</v>
      </c>
      <c r="C249" s="4">
        <v>0.39583333333333331</v>
      </c>
      <c r="D249" s="8" t="s">
        <v>22</v>
      </c>
      <c r="G249" s="4" cm="1">
        <f t="array" ref="G24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9" s="4" t="str">
        <f>IF(ch_table[[#This Row],[Subject 1]]&lt;&gt;"House rose", "",SUMIF(ch_table[Day], ch_table[[#This Row],[Day]], ch_table[Duration]))</f>
        <v/>
      </c>
      <c r="I249" s="40">
        <f ca="1">SUM(INDEX(ch_table[Duration],1):ch_table[[#This Row],[Duration]])</f>
        <v>8.4180555555555578</v>
      </c>
      <c r="J249" s="4" cm="1">
        <f t="array" ref="J2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9" s="4" t="str" cm="1">
        <f t="array" ref="K2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 s="4" t="str">
        <f>IF(ch_table[[#This Row],[Subject 1]]&lt;&gt;"House rose", "",SUMIF(ch_table[Day], ch_table[[#This Row],[Day]], ch_table[AAT]))</f>
        <v/>
      </c>
      <c r="M249" s="39">
        <f ca="1">SUM(INDEX(ch_table[AAT],1):ch_table[[#This Row],[AAT]])</f>
        <v>0.39861111111111169</v>
      </c>
    </row>
    <row r="250" spans="1:13" ht="15.95">
      <c r="A250" s="2">
        <v>27</v>
      </c>
      <c r="B250" s="3">
        <v>44742</v>
      </c>
      <c r="C250" s="4">
        <v>0.39861111111111108</v>
      </c>
      <c r="D250" s="8" t="s">
        <v>36</v>
      </c>
      <c r="E250" s="9" t="s">
        <v>62</v>
      </c>
      <c r="G250" s="4" cm="1">
        <f t="array" ref="G250">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250" s="4" t="str">
        <f>IF(ch_table[[#This Row],[Subject 1]]&lt;&gt;"House rose", "",SUMIF(ch_table[Day], ch_table[[#This Row],[Day]], ch_table[Duration]))</f>
        <v/>
      </c>
      <c r="I250" s="40">
        <f ca="1">SUM(INDEX(ch_table[Duration],1):ch_table[[#This Row],[Duration]])</f>
        <v>8.4472222222222246</v>
      </c>
      <c r="J250" s="4" cm="1">
        <f t="array" ref="J2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0" s="4" t="str" cm="1">
        <f t="array" ref="K2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 s="4" t="str">
        <f>IF(ch_table[[#This Row],[Subject 1]]&lt;&gt;"House rose", "",SUMIF(ch_table[Day], ch_table[[#This Row],[Day]], ch_table[AAT]))</f>
        <v/>
      </c>
      <c r="M250" s="39">
        <f ca="1">SUM(INDEX(ch_table[AAT],1):ch_table[[#This Row],[AAT]])</f>
        <v>0.39861111111111169</v>
      </c>
    </row>
    <row r="251" spans="1:13" ht="15.95">
      <c r="A251" s="2">
        <v>27</v>
      </c>
      <c r="B251" s="3">
        <v>44742</v>
      </c>
      <c r="C251" s="4">
        <v>0.42777777777777781</v>
      </c>
      <c r="D251" s="8" t="s">
        <v>38</v>
      </c>
      <c r="E251" s="9" t="s">
        <v>62</v>
      </c>
      <c r="G251" s="4" cm="1">
        <f t="array" ref="G251">IF(MIN(ROW(ch_table[[Day]:[AAT session total (cum.)]]))+ROWS(ch_table[[Day]:[AAT session total (cum.)]])-1=ROW(),"",IF(ch_table[[#This Row],[Subject 1]]="House rose","", IF(INDEX(ch_table[[#All],[Time]],ROW()+1)="","",(IF(INDEX(ch_table[[#All],[Time]],ROW()+1)&lt;ch_table[[#This Row],[Time]],INDEX(ch_table[[#All],[Time]],ROW()+1)+1,INDEX(ch_table[[#All],[Time]],ROW()+1))-ch_table[[#This Row],[Time]]))))</f>
        <v>1.1805555555555569E-2</v>
      </c>
      <c r="H251" s="4" t="str">
        <f>IF(ch_table[[#This Row],[Subject 1]]&lt;&gt;"House rose", "",SUMIF(ch_table[Day], ch_table[[#This Row],[Day]], ch_table[Duration]))</f>
        <v/>
      </c>
      <c r="I251" s="40">
        <f ca="1">SUM(INDEX(ch_table[Duration],1):ch_table[[#This Row],[Duration]])</f>
        <v>8.4590277777777807</v>
      </c>
      <c r="J251" s="4" cm="1">
        <f t="array" ref="J2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1" s="4" t="str" cm="1">
        <f t="array" ref="K2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 s="4" t="str">
        <f>IF(ch_table[[#This Row],[Subject 1]]&lt;&gt;"House rose", "",SUMIF(ch_table[Day], ch_table[[#This Row],[Day]], ch_table[AAT]))</f>
        <v/>
      </c>
      <c r="M251" s="39">
        <f ca="1">SUM(INDEX(ch_table[AAT],1):ch_table[[#This Row],[AAT]])</f>
        <v>0.39861111111111169</v>
      </c>
    </row>
    <row r="252" spans="1:13" ht="15.95">
      <c r="A252" s="2">
        <v>27</v>
      </c>
      <c r="B252" s="3">
        <v>44742</v>
      </c>
      <c r="C252" s="4">
        <v>0.43958333333333338</v>
      </c>
      <c r="D252" s="8" t="s">
        <v>23</v>
      </c>
      <c r="E252" s="9" t="s">
        <v>212</v>
      </c>
      <c r="F252" s="9" t="s">
        <v>16</v>
      </c>
      <c r="G252" s="4" cm="1">
        <f t="array" ref="G252">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252" s="4" t="str">
        <f>IF(ch_table[[#This Row],[Subject 1]]&lt;&gt;"House rose", "",SUMIF(ch_table[Day], ch_table[[#This Row],[Day]], ch_table[Duration]))</f>
        <v/>
      </c>
      <c r="I252" s="40">
        <f ca="1">SUM(INDEX(ch_table[Duration],1):ch_table[[#This Row],[Duration]])</f>
        <v>8.4597222222222257</v>
      </c>
      <c r="J252" s="4" cm="1">
        <f t="array" ref="J2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2" s="4" t="str" cm="1">
        <f t="array" ref="K2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 s="4" t="str">
        <f>IF(ch_table[[#This Row],[Subject 1]]&lt;&gt;"House rose", "",SUMIF(ch_table[Day], ch_table[[#This Row],[Day]], ch_table[AAT]))</f>
        <v/>
      </c>
      <c r="M252" s="39">
        <f ca="1">SUM(INDEX(ch_table[AAT],1):ch_table[[#This Row],[AAT]])</f>
        <v>0.39861111111111169</v>
      </c>
    </row>
    <row r="253" spans="1:13" ht="15.95">
      <c r="A253" s="2">
        <v>27</v>
      </c>
      <c r="B253" s="3">
        <v>44742</v>
      </c>
      <c r="C253" s="4">
        <v>0.44027777777777777</v>
      </c>
      <c r="D253" s="8" t="s">
        <v>32</v>
      </c>
      <c r="E253" s="9" t="s">
        <v>33</v>
      </c>
      <c r="G253" s="4" cm="1">
        <f t="array" ref="G253">IF(MIN(ROW(ch_table[[Day]:[AAT session total (cum.)]]))+ROWS(ch_table[[Day]:[AAT session total (cum.)]])-1=ROW(),"",IF(ch_table[[#This Row],[Subject 1]]="House rose","", IF(INDEX(ch_table[[#All],[Time]],ROW()+1)="","",(IF(INDEX(ch_table[[#All],[Time]],ROW()+1)&lt;ch_table[[#This Row],[Time]],INDEX(ch_table[[#All],[Time]],ROW()+1)+1,INDEX(ch_table[[#All],[Time]],ROW()+1))-ch_table[[#This Row],[Time]]))))</f>
        <v>4.0972222222222243E-2</v>
      </c>
      <c r="H253" s="4" t="str">
        <f>IF(ch_table[[#This Row],[Subject 1]]&lt;&gt;"House rose", "",SUMIF(ch_table[Day], ch_table[[#This Row],[Day]], ch_table[Duration]))</f>
        <v/>
      </c>
      <c r="I253" s="40">
        <f ca="1">SUM(INDEX(ch_table[Duration],1):ch_table[[#This Row],[Duration]])</f>
        <v>8.5006944444444485</v>
      </c>
      <c r="J253" s="4" cm="1">
        <f t="array" ref="J2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 s="4" t="str" cm="1">
        <f t="array" ref="K2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 s="4" t="str">
        <f>IF(ch_table[[#This Row],[Subject 1]]&lt;&gt;"House rose", "",SUMIF(ch_table[Day], ch_table[[#This Row],[Day]], ch_table[AAT]))</f>
        <v/>
      </c>
      <c r="M253" s="39">
        <f ca="1">SUM(INDEX(ch_table[AAT],1):ch_table[[#This Row],[AAT]])</f>
        <v>0.39861111111111169</v>
      </c>
    </row>
    <row r="254" spans="1:13" ht="48">
      <c r="A254" s="2">
        <v>27</v>
      </c>
      <c r="B254" s="3">
        <v>44742</v>
      </c>
      <c r="C254" s="4">
        <v>0.48125000000000001</v>
      </c>
      <c r="D254" s="8" t="s">
        <v>46</v>
      </c>
      <c r="E254" s="9" t="s">
        <v>213</v>
      </c>
      <c r="G254" s="4" cm="1">
        <f t="array" ref="G254">IF(MIN(ROW(ch_table[[Day]:[AAT session total (cum.)]]))+ROWS(ch_table[[Day]:[AAT session total (cum.)]])-1=ROW(),"",IF(ch_table[[#This Row],[Subject 1]]="House rose","", IF(INDEX(ch_table[[#All],[Time]],ROW()+1)="","",(IF(INDEX(ch_table[[#All],[Time]],ROW()+1)&lt;ch_table[[#This Row],[Time]],INDEX(ch_table[[#All],[Time]],ROW()+1)+1,INDEX(ch_table[[#All],[Time]],ROW()+1))-ch_table[[#This Row],[Time]]))))</f>
        <v>2.6388888888888851E-2</v>
      </c>
      <c r="H254" s="4" t="str">
        <f>IF(ch_table[[#This Row],[Subject 1]]&lt;&gt;"House rose", "",SUMIF(ch_table[Day], ch_table[[#This Row],[Day]], ch_table[Duration]))</f>
        <v/>
      </c>
      <c r="I254" s="40">
        <f ca="1">SUM(INDEX(ch_table[Duration],1):ch_table[[#This Row],[Duration]])</f>
        <v>8.5270833333333371</v>
      </c>
      <c r="J254" s="4" cm="1">
        <f t="array" ref="J2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4" s="4" t="str" cm="1">
        <f t="array" ref="K2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 s="4" t="str">
        <f>IF(ch_table[[#This Row],[Subject 1]]&lt;&gt;"House rose", "",SUMIF(ch_table[Day], ch_table[[#This Row],[Day]], ch_table[AAT]))</f>
        <v/>
      </c>
      <c r="M254" s="39">
        <f ca="1">SUM(INDEX(ch_table[AAT],1):ch_table[[#This Row],[AAT]])</f>
        <v>0.39861111111111169</v>
      </c>
    </row>
    <row r="255" spans="1:13" ht="32.1">
      <c r="A255" s="2">
        <v>27</v>
      </c>
      <c r="B255" s="3">
        <v>44742</v>
      </c>
      <c r="C255" s="4">
        <v>0.50763888888888886</v>
      </c>
      <c r="D255" s="8" t="s">
        <v>160</v>
      </c>
      <c r="E255" s="9" t="s">
        <v>214</v>
      </c>
      <c r="G255" s="4" cm="1">
        <f t="array" ref="G255">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55" s="4" t="str">
        <f>IF(ch_table[[#This Row],[Subject 1]]&lt;&gt;"House rose", "",SUMIF(ch_table[Day], ch_table[[#This Row],[Day]], ch_table[Duration]))</f>
        <v/>
      </c>
      <c r="I255" s="40">
        <f ca="1">SUM(INDEX(ch_table[Duration],1):ch_table[[#This Row],[Duration]])</f>
        <v>8.547916666666671</v>
      </c>
      <c r="J255" s="4" cm="1">
        <f t="array" ref="J2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5" s="4" t="str" cm="1">
        <f t="array" ref="K2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 s="4" t="str">
        <f>IF(ch_table[[#This Row],[Subject 1]]&lt;&gt;"House rose", "",SUMIF(ch_table[Day], ch_table[[#This Row],[Day]], ch_table[AAT]))</f>
        <v/>
      </c>
      <c r="M255" s="39">
        <f ca="1">SUM(INDEX(ch_table[AAT],1):ch_table[[#This Row],[AAT]])</f>
        <v>0.39861111111111169</v>
      </c>
    </row>
    <row r="256" spans="1:13" ht="15.95">
      <c r="A256" s="2">
        <v>27</v>
      </c>
      <c r="B256" s="3">
        <v>44742</v>
      </c>
      <c r="C256" s="4">
        <v>0.52847222222222223</v>
      </c>
      <c r="D256" s="8" t="s">
        <v>124</v>
      </c>
      <c r="E256" s="9" t="s">
        <v>215</v>
      </c>
      <c r="F256" s="9" t="s">
        <v>216</v>
      </c>
      <c r="G256" s="4" cm="1">
        <f t="array" ref="G256">IF(MIN(ROW(ch_table[[Day]:[AAT session total (cum.)]]))+ROWS(ch_table[[Day]:[AAT session total (cum.)]])-1=ROW(),"",IF(ch_table[[#This Row],[Subject 1]]="House rose","", IF(INDEX(ch_table[[#All],[Time]],ROW()+1)="","",(IF(INDEX(ch_table[[#All],[Time]],ROW()+1)&lt;ch_table[[#This Row],[Time]],INDEX(ch_table[[#All],[Time]],ROW()+1)+1,INDEX(ch_table[[#All],[Time]],ROW()+1))-ch_table[[#This Row],[Time]]))))</f>
        <v>8.9583333333333348E-2</v>
      </c>
      <c r="H256" s="4" t="str">
        <f>IF(ch_table[[#This Row],[Subject 1]]&lt;&gt;"House rose", "",SUMIF(ch_table[Day], ch_table[[#This Row],[Day]], ch_table[Duration]))</f>
        <v/>
      </c>
      <c r="I256" s="40">
        <f ca="1">SUM(INDEX(ch_table[Duration],1):ch_table[[#This Row],[Duration]])</f>
        <v>8.6375000000000046</v>
      </c>
      <c r="J256" s="4" cm="1">
        <f t="array" ref="J2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6" s="4" t="str" cm="1">
        <f t="array" ref="K2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 s="4" t="str">
        <f>IF(ch_table[[#This Row],[Subject 1]]&lt;&gt;"House rose", "",SUMIF(ch_table[Day], ch_table[[#This Row],[Day]], ch_table[AAT]))</f>
        <v/>
      </c>
      <c r="M256" s="39">
        <f ca="1">SUM(INDEX(ch_table[AAT],1):ch_table[[#This Row],[AAT]])</f>
        <v>0.39861111111111169</v>
      </c>
    </row>
    <row r="257" spans="1:13" ht="15.95">
      <c r="A257" s="2">
        <v>27</v>
      </c>
      <c r="B257" s="3">
        <v>44742</v>
      </c>
      <c r="C257" s="4">
        <v>0.61805555555555558</v>
      </c>
      <c r="D257" s="8" t="s">
        <v>124</v>
      </c>
      <c r="E257" s="9" t="s">
        <v>217</v>
      </c>
      <c r="G257" s="4" cm="1">
        <f t="array" ref="G257">IF(MIN(ROW(ch_table[[Day]:[AAT session total (cum.)]]))+ROWS(ch_table[[Day]:[AAT session total (cum.)]])-1=ROW(),"",IF(ch_table[[#This Row],[Subject 1]]="House rose","", IF(INDEX(ch_table[[#All],[Time]],ROW()+1)="","",(IF(INDEX(ch_table[[#All],[Time]],ROW()+1)&lt;ch_table[[#This Row],[Time]],INDEX(ch_table[[#All],[Time]],ROW()+1)+1,INDEX(ch_table[[#All],[Time]],ROW()+1))-ch_table[[#This Row],[Time]]))))</f>
        <v>9.027777777777779E-2</v>
      </c>
      <c r="H257" s="4" t="str">
        <f>IF(ch_table[[#This Row],[Subject 1]]&lt;&gt;"House rose", "",SUMIF(ch_table[Day], ch_table[[#This Row],[Day]], ch_table[Duration]))</f>
        <v/>
      </c>
      <c r="I257" s="40">
        <f ca="1">SUM(INDEX(ch_table[Duration],1):ch_table[[#This Row],[Duration]])</f>
        <v>8.7277777777777832</v>
      </c>
      <c r="J257" s="4" cm="1">
        <f t="array" ref="J2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7" s="4" t="str" cm="1">
        <f t="array" ref="K2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 s="4" t="str">
        <f>IF(ch_table[[#This Row],[Subject 1]]&lt;&gt;"House rose", "",SUMIF(ch_table[Day], ch_table[[#This Row],[Day]], ch_table[AAT]))</f>
        <v/>
      </c>
      <c r="M257" s="39">
        <f ca="1">SUM(INDEX(ch_table[AAT],1):ch_table[[#This Row],[AAT]])</f>
        <v>0.39861111111111169</v>
      </c>
    </row>
    <row r="258" spans="1:13" ht="32.1">
      <c r="A258" s="2">
        <v>27</v>
      </c>
      <c r="B258" s="3">
        <v>44742</v>
      </c>
      <c r="C258" s="4">
        <v>0.70833333333333337</v>
      </c>
      <c r="D258" s="8" t="s">
        <v>19</v>
      </c>
      <c r="E258" s="9" t="s">
        <v>218</v>
      </c>
      <c r="G258" s="4" cm="1">
        <f t="array" ref="G258">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58" s="4" t="str">
        <f>IF(ch_table[[#This Row],[Subject 1]]&lt;&gt;"House rose", "",SUMIF(ch_table[Day], ch_table[[#This Row],[Day]], ch_table[Duration]))</f>
        <v/>
      </c>
      <c r="I258" s="40">
        <f ca="1">SUM(INDEX(ch_table[Duration],1):ch_table[[#This Row],[Duration]])</f>
        <v>8.7479166666666721</v>
      </c>
      <c r="J258" s="4" cm="1">
        <f t="array" ref="J2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 s="4" cm="1">
        <f t="array" ref="K2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258" s="4" t="str">
        <f>IF(ch_table[[#This Row],[Subject 1]]&lt;&gt;"House rose", "",SUMIF(ch_table[Day], ch_table[[#This Row],[Day]], ch_table[AAT]))</f>
        <v/>
      </c>
      <c r="M258" s="39">
        <f ca="1">SUM(INDEX(ch_table[AAT],1):ch_table[[#This Row],[AAT]])</f>
        <v>0.41875000000000062</v>
      </c>
    </row>
    <row r="259" spans="1:13">
      <c r="A259" s="46">
        <v>27</v>
      </c>
      <c r="B259" s="47">
        <v>44742</v>
      </c>
      <c r="C259" s="48">
        <v>0.7284722222222223</v>
      </c>
      <c r="D259" s="49" t="s">
        <v>21</v>
      </c>
      <c r="E259" s="43"/>
      <c r="F259" s="45"/>
      <c r="G259" s="44" t="str" cm="1">
        <f t="array" ref="G259">IF(MIN(ROW(ch_table[[Day]:[AAT session total (cum.)]]))+ROWS(ch_table[[Day]:[AAT session total (cum.)]])-1=ROW(),"",IF(ch_table[[#This Row],[Subject 1]]="House rose","", IF(INDEX(ch_table[[#All],[Time]],ROW()+1)="","",(IF(INDEX(ch_table[[#All],[Time]],ROW()+1)&lt;ch_table[[#This Row],[Time]],INDEX(ch_table[[#All],[Time]],ROW()+1)+1,INDEX(ch_table[[#All],[Time]],ROW()+1))-ch_table[[#This Row],[Time]]))))</f>
        <v/>
      </c>
      <c r="H259" s="48">
        <f>IF(ch_table[[#This Row],[Subject 1]]&lt;&gt;"House rose", "",SUMIF(ch_table[Day], ch_table[[#This Row],[Day]], ch_table[Duration]))</f>
        <v>0.33263888888888898</v>
      </c>
      <c r="I259" s="50">
        <f ca="1">SUM(INDEX(ch_table[Duration],1):ch_table[[#This Row],[Duration]])</f>
        <v>8.7479166666666721</v>
      </c>
      <c r="J259" s="48" cm="1">
        <f t="array" ref="J2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9" s="48" t="str" cm="1">
        <f t="array" ref="K2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 s="48">
        <f>IF(ch_table[[#This Row],[Subject 1]]&lt;&gt;"House rose", "",SUMIF(ch_table[Day], ch_table[[#This Row],[Day]], ch_table[AAT]))</f>
        <v>2.0138888888888928E-2</v>
      </c>
      <c r="M259" s="51">
        <f ca="1">SUM(INDEX(ch_table[AAT],1):ch_table[[#This Row],[AAT]])</f>
        <v>0.41875000000000062</v>
      </c>
    </row>
    <row r="260" spans="1:13">
      <c r="A260" s="2">
        <v>28</v>
      </c>
      <c r="B260" s="3">
        <v>44746</v>
      </c>
      <c r="C260" s="4">
        <v>0.60416666666666663</v>
      </c>
      <c r="D260" s="8" t="s">
        <v>22</v>
      </c>
      <c r="G260" s="4" cm="1">
        <f t="array" ref="G260">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260" s="4" t="str">
        <f>IF(ch_table[[#This Row],[Subject 1]]&lt;&gt;"House rose", "",SUMIF(ch_table[Day], ch_table[[#This Row],[Day]], ch_table[Duration]))</f>
        <v/>
      </c>
      <c r="I260" s="40">
        <f ca="1">SUM(INDEX(ch_table[Duration],1):ch_table[[#This Row],[Duration]])</f>
        <v>8.7500000000000053</v>
      </c>
      <c r="J260" s="4" cm="1">
        <f t="array" ref="J2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0" s="4" t="str" cm="1">
        <f t="array" ref="K2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 s="4" t="str">
        <f>IF(ch_table[[#This Row],[Subject 1]]&lt;&gt;"House rose", "",SUMIF(ch_table[Day], ch_table[[#This Row],[Day]], ch_table[AAT]))</f>
        <v/>
      </c>
      <c r="M260" s="39">
        <f ca="1">SUM(INDEX(ch_table[AAT],1):ch_table[[#This Row],[AAT]])</f>
        <v>0.41875000000000062</v>
      </c>
    </row>
    <row r="261" spans="1:13" ht="15.95">
      <c r="A261" s="2">
        <v>28</v>
      </c>
      <c r="B261" s="3">
        <v>44746</v>
      </c>
      <c r="C261" s="4">
        <v>0.60625000000000007</v>
      </c>
      <c r="D261" s="8" t="s">
        <v>36</v>
      </c>
      <c r="E261" s="9" t="s">
        <v>69</v>
      </c>
      <c r="G261" s="4" cm="1">
        <f t="array" ref="G261">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261" s="4" t="str">
        <f>IF(ch_table[[#This Row],[Subject 1]]&lt;&gt;"House rose", "",SUMIF(ch_table[Day], ch_table[[#This Row],[Day]], ch_table[Duration]))</f>
        <v/>
      </c>
      <c r="I261" s="40">
        <f ca="1">SUM(INDEX(ch_table[Duration],1):ch_table[[#This Row],[Duration]])</f>
        <v>8.7791666666666721</v>
      </c>
      <c r="J261" s="4" cm="1">
        <f t="array" ref="J2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1" s="4" t="str" cm="1">
        <f t="array" ref="K2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 s="4" t="str">
        <f>IF(ch_table[[#This Row],[Subject 1]]&lt;&gt;"House rose", "",SUMIF(ch_table[Day], ch_table[[#This Row],[Day]], ch_table[AAT]))</f>
        <v/>
      </c>
      <c r="M261" s="39">
        <f ca="1">SUM(INDEX(ch_table[AAT],1):ch_table[[#This Row],[AAT]])</f>
        <v>0.41875000000000062</v>
      </c>
    </row>
    <row r="262" spans="1:13" ht="15.95">
      <c r="A262" s="2">
        <v>28</v>
      </c>
      <c r="B262" s="3">
        <v>44746</v>
      </c>
      <c r="C262" s="4">
        <v>0.63541666666666663</v>
      </c>
      <c r="D262" s="8" t="s">
        <v>38</v>
      </c>
      <c r="E262" s="9" t="s">
        <v>69</v>
      </c>
      <c r="G262" s="4" cm="1">
        <f t="array" ref="G262">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262" s="4" t="str">
        <f>IF(ch_table[[#This Row],[Subject 1]]&lt;&gt;"House rose", "",SUMIF(ch_table[Day], ch_table[[#This Row],[Day]], ch_table[Duration]))</f>
        <v/>
      </c>
      <c r="I262" s="40">
        <f ca="1">SUM(INDEX(ch_table[Duration],1):ch_table[[#This Row],[Duration]])</f>
        <v>8.7916666666666714</v>
      </c>
      <c r="J262" s="4" cm="1">
        <f t="array" ref="J2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2" s="4" t="str" cm="1">
        <f t="array" ref="K2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 s="4" t="str">
        <f>IF(ch_table[[#This Row],[Subject 1]]&lt;&gt;"House rose", "",SUMIF(ch_table[Day], ch_table[[#This Row],[Day]], ch_table[AAT]))</f>
        <v/>
      </c>
      <c r="M262" s="39">
        <f ca="1">SUM(INDEX(ch_table[AAT],1):ch_table[[#This Row],[AAT]])</f>
        <v>0.41875000000000062</v>
      </c>
    </row>
    <row r="263" spans="1:13" ht="15.95">
      <c r="A263" s="2">
        <v>28</v>
      </c>
      <c r="B263" s="3">
        <v>44746</v>
      </c>
      <c r="C263" s="4">
        <v>0.6479166666666667</v>
      </c>
      <c r="D263" s="8" t="s">
        <v>46</v>
      </c>
      <c r="E263" s="9" t="s">
        <v>219</v>
      </c>
      <c r="G263" s="4" cm="1">
        <f t="array" ref="G263">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263" s="4" t="str">
        <f>IF(ch_table[[#This Row],[Subject 1]]&lt;&gt;"House rose", "",SUMIF(ch_table[Day], ch_table[[#This Row],[Day]], ch_table[Duration]))</f>
        <v/>
      </c>
      <c r="I263" s="40">
        <f ca="1">SUM(INDEX(ch_table[Duration],1):ch_table[[#This Row],[Duration]])</f>
        <v>8.8354166666666707</v>
      </c>
      <c r="J263" s="4" cm="1">
        <f t="array" ref="J2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3" s="4" t="str" cm="1">
        <f t="array" ref="K2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 s="4" t="str">
        <f>IF(ch_table[[#This Row],[Subject 1]]&lt;&gt;"House rose", "",SUMIF(ch_table[Day], ch_table[[#This Row],[Day]], ch_table[AAT]))</f>
        <v/>
      </c>
      <c r="M263" s="39">
        <f ca="1">SUM(INDEX(ch_table[AAT],1):ch_table[[#This Row],[AAT]])</f>
        <v>0.41875000000000062</v>
      </c>
    </row>
    <row r="264" spans="1:13" ht="32.1">
      <c r="A264" s="2">
        <v>28</v>
      </c>
      <c r="B264" s="3">
        <v>44746</v>
      </c>
      <c r="C264" s="4">
        <v>0.69166666666666676</v>
      </c>
      <c r="D264" s="8" t="s">
        <v>40</v>
      </c>
      <c r="E264" s="9" t="s">
        <v>220</v>
      </c>
      <c r="G264" s="4" cm="1">
        <f t="array" ref="G264">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264" s="4" t="str">
        <f>IF(ch_table[[#This Row],[Subject 1]]&lt;&gt;"House rose", "",SUMIF(ch_table[Day], ch_table[[#This Row],[Day]], ch_table[Duration]))</f>
        <v/>
      </c>
      <c r="I264" s="40">
        <f ca="1">SUM(INDEX(ch_table[Duration],1):ch_table[[#This Row],[Duration]])</f>
        <v>8.8375000000000039</v>
      </c>
      <c r="J264" s="4" cm="1">
        <f t="array" ref="J2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4" s="4" t="str" cm="1">
        <f t="array" ref="K2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 s="4" t="str">
        <f>IF(ch_table[[#This Row],[Subject 1]]&lt;&gt;"House rose", "",SUMIF(ch_table[Day], ch_table[[#This Row],[Day]], ch_table[AAT]))</f>
        <v/>
      </c>
      <c r="M264" s="39">
        <f ca="1">SUM(INDEX(ch_table[AAT],1):ch_table[[#This Row],[AAT]])</f>
        <v>0.41875000000000062</v>
      </c>
    </row>
    <row r="265" spans="1:13" ht="32.1">
      <c r="A265" s="2">
        <v>28</v>
      </c>
      <c r="B265" s="3">
        <v>44746</v>
      </c>
      <c r="C265" s="4">
        <v>0.69374999999999998</v>
      </c>
      <c r="D265" s="8" t="s">
        <v>180</v>
      </c>
      <c r="E265" s="9" t="s">
        <v>221</v>
      </c>
      <c r="F265" s="9" t="s">
        <v>57</v>
      </c>
      <c r="G265" s="4" cm="1">
        <f t="array" ref="G265">IF(MIN(ROW(ch_table[[Day]:[AAT session total (cum.)]]))+ROWS(ch_table[[Day]:[AAT session total (cum.)]])-1=ROW(),"",IF(ch_table[[#This Row],[Subject 1]]="House rose","", IF(INDEX(ch_table[[#All],[Time]],ROW()+1)="","",(IF(INDEX(ch_table[[#All],[Time]],ROW()+1)&lt;ch_table[[#This Row],[Time]],INDEX(ch_table[[#All],[Time]],ROW()+1)+1,INDEX(ch_table[[#All],[Time]],ROW()+1))-ch_table[[#This Row],[Time]]))))</f>
        <v>0.17986111111111103</v>
      </c>
      <c r="H265" s="4" t="str">
        <f>IF(ch_table[[#This Row],[Subject 1]]&lt;&gt;"House rose", "",SUMIF(ch_table[Day], ch_table[[#This Row],[Day]], ch_table[Duration]))</f>
        <v/>
      </c>
      <c r="I265" s="40">
        <f ca="1">SUM(INDEX(ch_table[Duration],1):ch_table[[#This Row],[Duration]])</f>
        <v>9.0173611111111143</v>
      </c>
      <c r="J265" s="4" cm="1">
        <f t="array" ref="J2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5" s="4" t="str" cm="1">
        <f t="array" ref="K2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 s="4" t="str">
        <f>IF(ch_table[[#This Row],[Subject 1]]&lt;&gt;"House rose", "",SUMIF(ch_table[Day], ch_table[[#This Row],[Day]], ch_table[AAT]))</f>
        <v/>
      </c>
      <c r="M265" s="39">
        <f ca="1">SUM(INDEX(ch_table[AAT],1):ch_table[[#This Row],[AAT]])</f>
        <v>0.41875000000000062</v>
      </c>
    </row>
    <row r="266" spans="1:13" ht="15.95">
      <c r="A266" s="2">
        <v>28</v>
      </c>
      <c r="B266" s="3">
        <v>44746</v>
      </c>
      <c r="C266" s="4">
        <v>0.87361111111111101</v>
      </c>
      <c r="D266" s="8" t="s">
        <v>88</v>
      </c>
      <c r="E266" s="9" t="s">
        <v>222</v>
      </c>
      <c r="G266" s="4" cm="1">
        <f t="array" ref="G266">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66" s="4" t="str">
        <f>IF(ch_table[[#This Row],[Subject 1]]&lt;&gt;"House rose", "",SUMIF(ch_table[Day], ch_table[[#This Row],[Day]], ch_table[Duration]))</f>
        <v/>
      </c>
      <c r="I266" s="40">
        <f ca="1">SUM(INDEX(ch_table[Duration],1):ch_table[[#This Row],[Duration]])</f>
        <v>9.0187500000000025</v>
      </c>
      <c r="J266" s="4" cm="1">
        <f t="array" ref="J2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6" s="4" t="str" cm="1">
        <f t="array" ref="K2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 s="4" t="str">
        <f>IF(ch_table[[#This Row],[Subject 1]]&lt;&gt;"House rose", "",SUMIF(ch_table[Day], ch_table[[#This Row],[Day]], ch_table[AAT]))</f>
        <v/>
      </c>
      <c r="M266" s="39">
        <f ca="1">SUM(INDEX(ch_table[AAT],1):ch_table[[#This Row],[AAT]])</f>
        <v>0.41875000000000062</v>
      </c>
    </row>
    <row r="267" spans="1:13" ht="15.95">
      <c r="A267" s="2">
        <v>28</v>
      </c>
      <c r="B267" s="3">
        <v>44746</v>
      </c>
      <c r="C267" s="4">
        <v>0.875</v>
      </c>
      <c r="D267" s="8" t="s">
        <v>90</v>
      </c>
      <c r="E267" s="9" t="s">
        <v>222</v>
      </c>
      <c r="F267" s="9" t="s">
        <v>57</v>
      </c>
      <c r="G267" s="4" cm="1">
        <f t="array" ref="G26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67" s="4" t="str">
        <f>IF(ch_table[[#This Row],[Subject 1]]&lt;&gt;"House rose", "",SUMIF(ch_table[Day], ch_table[[#This Row],[Day]], ch_table[Duration]))</f>
        <v/>
      </c>
      <c r="I267" s="40">
        <f ca="1">SUM(INDEX(ch_table[Duration],1):ch_table[[#This Row],[Duration]])</f>
        <v>9.0472222222222243</v>
      </c>
      <c r="J267" s="4" cm="1">
        <f t="array" ref="J2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7" s="4" t="str" cm="1">
        <f t="array" ref="K2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 s="4" t="str">
        <f>IF(ch_table[[#This Row],[Subject 1]]&lt;&gt;"House rose", "",SUMIF(ch_table[Day], ch_table[[#This Row],[Day]], ch_table[AAT]))</f>
        <v/>
      </c>
      <c r="M267" s="39">
        <f ca="1">SUM(INDEX(ch_table[AAT],1):ch_table[[#This Row],[AAT]])</f>
        <v>0.41875000000000062</v>
      </c>
    </row>
    <row r="268" spans="1:13" ht="15.95">
      <c r="A268" s="2">
        <v>28</v>
      </c>
      <c r="B268" s="3">
        <v>44746</v>
      </c>
      <c r="C268" s="4">
        <v>0.90347222222222223</v>
      </c>
      <c r="D268" s="8" t="s">
        <v>19</v>
      </c>
      <c r="E268" s="9" t="s">
        <v>223</v>
      </c>
      <c r="G268" s="4" cm="1">
        <f t="array" ref="G268">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68" s="4" t="str">
        <f>IF(ch_table[[#This Row],[Subject 1]]&lt;&gt;"House rose", "",SUMIF(ch_table[Day], ch_table[[#This Row],[Day]], ch_table[Duration]))</f>
        <v/>
      </c>
      <c r="I268" s="40">
        <f ca="1">SUM(INDEX(ch_table[Duration],1):ch_table[[#This Row],[Duration]])</f>
        <v>9.0736111111111128</v>
      </c>
      <c r="J268" s="4" cm="1">
        <f t="array" ref="J2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8" s="4" cm="1">
        <f t="array" ref="K2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268" s="4" t="str">
        <f>IF(ch_table[[#This Row],[Subject 1]]&lt;&gt;"House rose", "",SUMIF(ch_table[Day], ch_table[[#This Row],[Day]], ch_table[AAT]))</f>
        <v/>
      </c>
      <c r="M268" s="39">
        <f ca="1">SUM(INDEX(ch_table[AAT],1):ch_table[[#This Row],[AAT]])</f>
        <v>0.43194444444444513</v>
      </c>
    </row>
    <row r="269" spans="1:13">
      <c r="A269" s="46">
        <v>28</v>
      </c>
      <c r="B269" s="47">
        <v>44746</v>
      </c>
      <c r="C269" s="48">
        <v>0.92986111111111114</v>
      </c>
      <c r="D269" s="49" t="s">
        <v>21</v>
      </c>
      <c r="E269" s="43"/>
      <c r="F269" s="45"/>
      <c r="G269" s="44" t="str" cm="1">
        <f t="array" ref="G269">IF(MIN(ROW(ch_table[[Day]:[AAT session total (cum.)]]))+ROWS(ch_table[[Day]:[AAT session total (cum.)]])-1=ROW(),"",IF(ch_table[[#This Row],[Subject 1]]="House rose","", IF(INDEX(ch_table[[#All],[Time]],ROW()+1)="","",(IF(INDEX(ch_table[[#All],[Time]],ROW()+1)&lt;ch_table[[#This Row],[Time]],INDEX(ch_table[[#All],[Time]],ROW()+1)+1,INDEX(ch_table[[#All],[Time]],ROW()+1))-ch_table[[#This Row],[Time]]))))</f>
        <v/>
      </c>
      <c r="H269" s="48">
        <f>IF(ch_table[[#This Row],[Subject 1]]&lt;&gt;"House rose", "",SUMIF(ch_table[Day], ch_table[[#This Row],[Day]], ch_table[Duration]))</f>
        <v>0.32569444444444451</v>
      </c>
      <c r="I269" s="50">
        <f ca="1">SUM(INDEX(ch_table[Duration],1):ch_table[[#This Row],[Duration]])</f>
        <v>9.0736111111111128</v>
      </c>
      <c r="J269" s="48" cm="1">
        <f t="array" ref="J2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9" s="48" t="str" cm="1">
        <f t="array" ref="K2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 s="48">
        <f>IF(ch_table[[#This Row],[Subject 1]]&lt;&gt;"House rose", "",SUMIF(ch_table[Day], ch_table[[#This Row],[Day]], ch_table[AAT]))</f>
        <v>1.3194444444444509E-2</v>
      </c>
      <c r="M269" s="51">
        <f ca="1">SUM(INDEX(ch_table[AAT],1):ch_table[[#This Row],[AAT]])</f>
        <v>0.43194444444444513</v>
      </c>
    </row>
    <row r="270" spans="1:13">
      <c r="A270" s="2">
        <v>29</v>
      </c>
      <c r="B270" s="3">
        <v>44747</v>
      </c>
      <c r="C270" s="4">
        <v>0.47916666666666669</v>
      </c>
      <c r="D270" s="8" t="s">
        <v>22</v>
      </c>
      <c r="G270" s="4" cm="1">
        <f t="array" ref="G27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70" s="4" t="str">
        <f>IF(ch_table[[#This Row],[Subject 1]]&lt;&gt;"House rose", "",SUMIF(ch_table[Day], ch_table[[#This Row],[Day]], ch_table[Duration]))</f>
        <v/>
      </c>
      <c r="I270" s="40">
        <f ca="1">SUM(INDEX(ch_table[Duration],1):ch_table[[#This Row],[Duration]])</f>
        <v>9.0756944444444461</v>
      </c>
      <c r="J270" s="4" cm="1">
        <f t="array" ref="J2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0" s="4" t="str" cm="1">
        <f t="array" ref="K2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 s="4" t="str">
        <f>IF(ch_table[[#This Row],[Subject 1]]&lt;&gt;"House rose", "",SUMIF(ch_table[Day], ch_table[[#This Row],[Day]], ch_table[AAT]))</f>
        <v/>
      </c>
      <c r="M270" s="39">
        <f ca="1">SUM(INDEX(ch_table[AAT],1):ch_table[[#This Row],[AAT]])</f>
        <v>0.43194444444444513</v>
      </c>
    </row>
    <row r="271" spans="1:13" ht="15.95">
      <c r="A271" s="2">
        <v>29</v>
      </c>
      <c r="B271" s="3">
        <v>44747</v>
      </c>
      <c r="C271" s="4">
        <v>0.48125000000000001</v>
      </c>
      <c r="D271" s="8" t="s">
        <v>36</v>
      </c>
      <c r="E271" s="9" t="s">
        <v>76</v>
      </c>
      <c r="G271" s="4" cm="1">
        <f t="array" ref="G27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3.0555555555555503E-2</v>
      </c>
      <c r="H271" s="4" t="str">
        <f>IF(ch_table[[#This Row],[Subject 1]]&lt;&gt;"House rose", "",SUMIF(ch_table[Day], ch_table[[#This Row],[Day]], ch_table[Duration]))</f>
        <v/>
      </c>
      <c r="I271" s="40">
        <f ca="1">SUM(INDEX(ch_table[Duration],1):ch_table[[#This Row],[Duration]])</f>
        <v>9.1062500000000011</v>
      </c>
      <c r="J271" s="4" cm="1">
        <f t="array" ref="J2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 s="4" t="str" cm="1">
        <f t="array" ref="K2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 s="4" t="str">
        <f>IF(ch_table[[#This Row],[Subject 1]]&lt;&gt;"House rose", "",SUMIF(ch_table[Day], ch_table[[#This Row],[Day]], ch_table[AAT]))</f>
        <v/>
      </c>
      <c r="M271" s="39">
        <f ca="1">SUM(INDEX(ch_table[AAT],1):ch_table[[#This Row],[AAT]])</f>
        <v>0.43194444444444513</v>
      </c>
    </row>
    <row r="272" spans="1:13" ht="15.95">
      <c r="A272" s="2">
        <v>29</v>
      </c>
      <c r="B272" s="3">
        <v>44747</v>
      </c>
      <c r="C272" s="4">
        <v>0.51180555555555551</v>
      </c>
      <c r="D272" s="8" t="s">
        <v>38</v>
      </c>
      <c r="E272" s="9" t="s">
        <v>76</v>
      </c>
      <c r="G272" s="4" cm="1">
        <f t="array" ref="G272">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272" s="4" t="str">
        <f>IF(ch_table[[#This Row],[Subject 1]]&lt;&gt;"House rose", "",SUMIF(ch_table[Day], ch_table[[#This Row],[Day]], ch_table[Duration]))</f>
        <v/>
      </c>
      <c r="I272" s="40">
        <f ca="1">SUM(INDEX(ch_table[Duration],1):ch_table[[#This Row],[Duration]])</f>
        <v>9.1187500000000004</v>
      </c>
      <c r="J272" s="4" cm="1">
        <f t="array" ref="J2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 s="4" t="str" cm="1">
        <f t="array" ref="K2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 s="4" t="str">
        <f>IF(ch_table[[#This Row],[Subject 1]]&lt;&gt;"House rose", "",SUMIF(ch_table[Day], ch_table[[#This Row],[Day]], ch_table[AAT]))</f>
        <v/>
      </c>
      <c r="M272" s="39">
        <f ca="1">SUM(INDEX(ch_table[AAT],1):ch_table[[#This Row],[AAT]])</f>
        <v>0.43194444444444513</v>
      </c>
    </row>
    <row r="273" spans="1:13" ht="32.1">
      <c r="A273" s="2">
        <v>29</v>
      </c>
      <c r="B273" s="3">
        <v>44747</v>
      </c>
      <c r="C273" s="4">
        <v>0.52430555555555558</v>
      </c>
      <c r="D273" s="8" t="s">
        <v>25</v>
      </c>
      <c r="E273" s="9" t="s">
        <v>224</v>
      </c>
      <c r="G273" s="4" cm="1">
        <f t="array" ref="G273">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273" s="4" t="str">
        <f>IF(ch_table[[#This Row],[Subject 1]]&lt;&gt;"House rose", "",SUMIF(ch_table[Day], ch_table[[#This Row],[Day]], ch_table[Duration]))</f>
        <v/>
      </c>
      <c r="I273" s="40">
        <f ca="1">SUM(INDEX(ch_table[Duration],1):ch_table[[#This Row],[Duration]])</f>
        <v>9.15625</v>
      </c>
      <c r="J273" s="4" cm="1">
        <f t="array" ref="J2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3" s="4" t="str" cm="1">
        <f t="array" ref="K2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 s="4" t="str">
        <f>IF(ch_table[[#This Row],[Subject 1]]&lt;&gt;"House rose", "",SUMIF(ch_table[Day], ch_table[[#This Row],[Day]], ch_table[AAT]))</f>
        <v/>
      </c>
      <c r="M273" s="39">
        <f ca="1">SUM(INDEX(ch_table[AAT],1):ch_table[[#This Row],[AAT]])</f>
        <v>0.43194444444444513</v>
      </c>
    </row>
    <row r="274" spans="1:13" ht="15.95">
      <c r="A274" s="2">
        <v>29</v>
      </c>
      <c r="B274" s="3">
        <v>44747</v>
      </c>
      <c r="C274" s="4">
        <v>0.56180555555555556</v>
      </c>
      <c r="D274" s="8" t="s">
        <v>201</v>
      </c>
      <c r="E274" s="9" t="s">
        <v>225</v>
      </c>
      <c r="G274" s="4" cm="1">
        <f t="array" ref="G274">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74" s="4" t="str">
        <f>IF(ch_table[[#This Row],[Subject 1]]&lt;&gt;"House rose", "",SUMIF(ch_table[Day], ch_table[[#This Row],[Day]], ch_table[Duration]))</f>
        <v/>
      </c>
      <c r="I274" s="40">
        <f ca="1">SUM(INDEX(ch_table[Duration],1):ch_table[[#This Row],[Duration]])</f>
        <v>9.1638888888888896</v>
      </c>
      <c r="J274" s="4" cm="1">
        <f t="array" ref="J2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4" s="4" t="str" cm="1">
        <f t="array" ref="K2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 s="4" t="str">
        <f>IF(ch_table[[#This Row],[Subject 1]]&lt;&gt;"House rose", "",SUMIF(ch_table[Day], ch_table[[#This Row],[Day]], ch_table[AAT]))</f>
        <v/>
      </c>
      <c r="M274" s="39">
        <f ca="1">SUM(INDEX(ch_table[AAT],1):ch_table[[#This Row],[AAT]])</f>
        <v>0.43194444444444513</v>
      </c>
    </row>
    <row r="275" spans="1:13" ht="15.95">
      <c r="A275" s="2">
        <v>29</v>
      </c>
      <c r="B275" s="3">
        <v>44747</v>
      </c>
      <c r="C275" s="4">
        <v>0.56944444444444442</v>
      </c>
      <c r="D275" s="8" t="s">
        <v>226</v>
      </c>
      <c r="E275" s="9" t="s">
        <v>227</v>
      </c>
      <c r="G275" s="4" cm="1">
        <f t="array" ref="G275">IF(MIN(ROW(ch_table[[Day]:[AAT session total (cum.)]]))+ROWS(ch_table[[Day]:[AAT session total (cum.)]])-1=ROW(),"",IF(ch_table[[#This Row],[Subject 1]]="House rose","", IF(INDEX(ch_table[[#All],[Time]],ROW()+1)="","",(IF(INDEX(ch_table[[#All],[Time]],ROW()+1)&lt;ch_table[[#This Row],[Time]],INDEX(ch_table[[#All],[Time]],ROW()+1)+1,INDEX(ch_table[[#All],[Time]],ROW()+1))-ch_table[[#This Row],[Time]]))))</f>
        <v>5.902777777777779E-2</v>
      </c>
      <c r="H275" s="4" t="str">
        <f>IF(ch_table[[#This Row],[Subject 1]]&lt;&gt;"House rose", "",SUMIF(ch_table[Day], ch_table[[#This Row],[Day]], ch_table[Duration]))</f>
        <v/>
      </c>
      <c r="I275" s="40">
        <f ca="1">SUM(INDEX(ch_table[Duration],1):ch_table[[#This Row],[Duration]])</f>
        <v>9.2229166666666682</v>
      </c>
      <c r="J275" s="4" cm="1">
        <f t="array" ref="J2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5" s="4" t="str" cm="1">
        <f t="array" ref="K2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 s="4" t="str">
        <f>IF(ch_table[[#This Row],[Subject 1]]&lt;&gt;"House rose", "",SUMIF(ch_table[Day], ch_table[[#This Row],[Day]], ch_table[AAT]))</f>
        <v/>
      </c>
      <c r="M275" s="39">
        <f ca="1">SUM(INDEX(ch_table[AAT],1):ch_table[[#This Row],[AAT]])</f>
        <v>0.43194444444444513</v>
      </c>
    </row>
    <row r="276" spans="1:13" ht="15.95">
      <c r="A276" s="2">
        <v>29</v>
      </c>
      <c r="B276" s="3">
        <v>44747</v>
      </c>
      <c r="C276" s="4">
        <v>0.62847222222222221</v>
      </c>
      <c r="D276" s="8" t="s">
        <v>226</v>
      </c>
      <c r="E276" s="9" t="s">
        <v>228</v>
      </c>
      <c r="G276" s="4" cm="1">
        <f t="array" ref="G276">IF(MIN(ROW(ch_table[[Day]:[AAT session total (cum.)]]))+ROWS(ch_table[[Day]:[AAT session total (cum.)]])-1=ROW(),"",IF(ch_table[[#This Row],[Subject 1]]="House rose","", IF(INDEX(ch_table[[#All],[Time]],ROW()+1)="","",(IF(INDEX(ch_table[[#All],[Time]],ROW()+1)&lt;ch_table[[#This Row],[Time]],INDEX(ch_table[[#All],[Time]],ROW()+1)+1,INDEX(ch_table[[#All],[Time]],ROW()+1))-ch_table[[#This Row],[Time]]))))</f>
        <v>9.3055555555555558E-2</v>
      </c>
      <c r="H276" s="4" t="str">
        <f>IF(ch_table[[#This Row],[Subject 1]]&lt;&gt;"House rose", "",SUMIF(ch_table[Day], ch_table[[#This Row],[Day]], ch_table[Duration]))</f>
        <v/>
      </c>
      <c r="I276" s="40">
        <f ca="1">SUM(INDEX(ch_table[Duration],1):ch_table[[#This Row],[Duration]])</f>
        <v>9.3159722222222232</v>
      </c>
      <c r="J276" s="4" cm="1">
        <f t="array" ref="J2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 s="4" t="str" cm="1">
        <f t="array" ref="K2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 s="4" t="str">
        <f>IF(ch_table[[#This Row],[Subject 1]]&lt;&gt;"House rose", "",SUMIF(ch_table[Day], ch_table[[#This Row],[Day]], ch_table[AAT]))</f>
        <v/>
      </c>
      <c r="M276" s="39">
        <f ca="1">SUM(INDEX(ch_table[AAT],1):ch_table[[#This Row],[AAT]])</f>
        <v>0.43194444444444513</v>
      </c>
    </row>
    <row r="277" spans="1:13" ht="32.1">
      <c r="A277" s="2">
        <v>29</v>
      </c>
      <c r="B277" s="3">
        <v>44747</v>
      </c>
      <c r="C277" s="4">
        <v>0.72152777777777777</v>
      </c>
      <c r="D277" s="8" t="s">
        <v>226</v>
      </c>
      <c r="E277" s="9" t="s">
        <v>229</v>
      </c>
      <c r="G277" s="4" cm="1">
        <f t="array" ref="G277">IF(MIN(ROW(ch_table[[Day]:[AAT session total (cum.)]]))+ROWS(ch_table[[Day]:[AAT session total (cum.)]])-1=ROW(),"",IF(ch_table[[#This Row],[Subject 1]]="House rose","", IF(INDEX(ch_table[[#All],[Time]],ROW()+1)="","",(IF(INDEX(ch_table[[#All],[Time]],ROW()+1)&lt;ch_table[[#This Row],[Time]],INDEX(ch_table[[#All],[Time]],ROW()+1)+1,INDEX(ch_table[[#All],[Time]],ROW()+1))-ch_table[[#This Row],[Time]]))))</f>
        <v>6.6666666666666763E-2</v>
      </c>
      <c r="H277" s="4" t="str">
        <f>IF(ch_table[[#This Row],[Subject 1]]&lt;&gt;"House rose", "",SUMIF(ch_table[Day], ch_table[[#This Row],[Day]], ch_table[Duration]))</f>
        <v/>
      </c>
      <c r="I277" s="40">
        <f ca="1">SUM(INDEX(ch_table[Duration],1):ch_table[[#This Row],[Duration]])</f>
        <v>9.3826388888888896</v>
      </c>
      <c r="J277" s="4" cm="1">
        <f t="array" ref="J2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 s="4" t="str" cm="1">
        <f t="array" ref="K2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 s="4" t="str">
        <f>IF(ch_table[[#This Row],[Subject 1]]&lt;&gt;"House rose", "",SUMIF(ch_table[Day], ch_table[[#This Row],[Day]], ch_table[AAT]))</f>
        <v/>
      </c>
      <c r="M277" s="39">
        <f ca="1">SUM(INDEX(ch_table[AAT],1):ch_table[[#This Row],[AAT]])</f>
        <v>0.43194444444444513</v>
      </c>
    </row>
    <row r="278" spans="1:13" ht="15.95">
      <c r="A278" s="2">
        <v>29</v>
      </c>
      <c r="B278" s="3">
        <v>44747</v>
      </c>
      <c r="C278" s="4">
        <v>0.78819444444444453</v>
      </c>
      <c r="D278" s="8" t="s">
        <v>230</v>
      </c>
      <c r="E278" s="9" t="s">
        <v>231</v>
      </c>
      <c r="G278" s="4" cm="1">
        <f t="array" ref="G278">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278" s="4" t="str">
        <f>IF(ch_table[[#This Row],[Subject 1]]&lt;&gt;"House rose", "",SUMIF(ch_table[Day], ch_table[[#This Row],[Day]], ch_table[Duration]))</f>
        <v/>
      </c>
      <c r="I278" s="40">
        <f ca="1">SUM(INDEX(ch_table[Duration],1):ch_table[[#This Row],[Duration]])</f>
        <v>9.4090277777777782</v>
      </c>
      <c r="J278" s="4" cm="1">
        <f t="array" ref="J2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 s="4" cm="1">
        <f t="array" ref="K2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2.2916666666666696E-2</v>
      </c>
      <c r="L278" s="4" t="str">
        <f>IF(ch_table[[#This Row],[Subject 1]]&lt;&gt;"House rose", "",SUMIF(ch_table[Day], ch_table[[#This Row],[Day]], ch_table[AAT]))</f>
        <v/>
      </c>
      <c r="M278" s="39">
        <f ca="1">SUM(INDEX(ch_table[AAT],1):ch_table[[#This Row],[AAT]])</f>
        <v>0.45486111111111183</v>
      </c>
    </row>
    <row r="279" spans="1:13" ht="15.95">
      <c r="A279" s="2">
        <v>29</v>
      </c>
      <c r="B279" s="3">
        <v>44747</v>
      </c>
      <c r="C279" s="4">
        <v>0.81458333333333333</v>
      </c>
      <c r="D279" s="8" t="s">
        <v>58</v>
      </c>
      <c r="E279" s="9" t="s">
        <v>232</v>
      </c>
      <c r="G279" s="4" cm="1">
        <f t="array" ref="G27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79" s="4" t="str">
        <f>IF(ch_table[[#This Row],[Subject 1]]&lt;&gt;"House rose", "",SUMIF(ch_table[Day], ch_table[[#This Row],[Day]], ch_table[Duration]))</f>
        <v/>
      </c>
      <c r="I279" s="40">
        <f ca="1">SUM(INDEX(ch_table[Duration],1):ch_table[[#This Row],[Duration]])</f>
        <v>9.4097222222222232</v>
      </c>
      <c r="J279" s="4" cm="1">
        <f t="array" ref="J2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9" s="4" cm="1">
        <f t="array" ref="K2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79" s="4" t="str">
        <f>IF(ch_table[[#This Row],[Subject 1]]&lt;&gt;"House rose", "",SUMIF(ch_table[Day], ch_table[[#This Row],[Day]], ch_table[AAT]))</f>
        <v/>
      </c>
      <c r="M279" s="39">
        <f ca="1">SUM(INDEX(ch_table[AAT],1):ch_table[[#This Row],[AAT]])</f>
        <v>0.45555555555555627</v>
      </c>
    </row>
    <row r="280" spans="1:13" ht="32.1">
      <c r="A280" s="2">
        <v>29</v>
      </c>
      <c r="B280" s="3">
        <v>44747</v>
      </c>
      <c r="C280" s="4">
        <v>0.81527777777777777</v>
      </c>
      <c r="D280" s="8" t="s">
        <v>19</v>
      </c>
      <c r="E280" s="9" t="s">
        <v>233</v>
      </c>
      <c r="G280" s="4" cm="1">
        <f t="array" ref="G28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80" s="4" t="str">
        <f>IF(ch_table[[#This Row],[Subject 1]]&lt;&gt;"House rose", "",SUMIF(ch_table[Day], ch_table[[#This Row],[Day]], ch_table[Duration]))</f>
        <v/>
      </c>
      <c r="I280" s="40">
        <f ca="1">SUM(INDEX(ch_table[Duration],1):ch_table[[#This Row],[Duration]])</f>
        <v>9.4284722222222239</v>
      </c>
      <c r="J280" s="4" cm="1">
        <f t="array" ref="J2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0" s="4" cm="1">
        <f t="array" ref="K2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280" s="4" t="str">
        <f>IF(ch_table[[#This Row],[Subject 1]]&lt;&gt;"House rose", "",SUMIF(ch_table[Day], ch_table[[#This Row],[Day]], ch_table[AAT]))</f>
        <v/>
      </c>
      <c r="M280" s="39">
        <f ca="1">SUM(INDEX(ch_table[AAT],1):ch_table[[#This Row],[AAT]])</f>
        <v>0.4743055555555562</v>
      </c>
    </row>
    <row r="281" spans="1:13">
      <c r="A281" s="46">
        <v>29</v>
      </c>
      <c r="B281" s="47">
        <v>44747</v>
      </c>
      <c r="C281" s="48">
        <v>0.8340277777777777</v>
      </c>
      <c r="D281" s="49" t="s">
        <v>21</v>
      </c>
      <c r="E281" s="43"/>
      <c r="F281" s="45"/>
      <c r="G281" s="44" t="str" cm="1">
        <f t="array" ref="G281">IF(MIN(ROW(ch_table[[Day]:[AAT session total (cum.)]]))+ROWS(ch_table[[Day]:[AAT session total (cum.)]])-1=ROW(),"",IF(ch_table[[#This Row],[Subject 1]]="House rose","", IF(INDEX(ch_table[[#All],[Time]],ROW()+1)="","",(IF(INDEX(ch_table[[#All],[Time]],ROW()+1)&lt;ch_table[[#This Row],[Time]],INDEX(ch_table[[#All],[Time]],ROW()+1)+1,INDEX(ch_table[[#All],[Time]],ROW()+1))-ch_table[[#This Row],[Time]]))))</f>
        <v/>
      </c>
      <c r="H281" s="48">
        <f>IF(ch_table[[#This Row],[Subject 1]]&lt;&gt;"House rose", "",SUMIF(ch_table[Day], ch_table[[#This Row],[Day]], ch_table[Duration]))</f>
        <v>0.35486111111111102</v>
      </c>
      <c r="I281" s="50">
        <f ca="1">SUM(INDEX(ch_table[Duration],1):ch_table[[#This Row],[Duration]])</f>
        <v>9.4284722222222239</v>
      </c>
      <c r="J281" s="48" cm="1">
        <f t="array" ref="J2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 s="48" t="str" cm="1">
        <f t="array" ref="K2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 s="48">
        <f>IF(ch_table[[#This Row],[Subject 1]]&lt;&gt;"House rose", "",SUMIF(ch_table[Day], ch_table[[#This Row],[Day]], ch_table[AAT]))</f>
        <v>4.2361111111111072E-2</v>
      </c>
      <c r="M281" s="51">
        <f ca="1">SUM(INDEX(ch_table[AAT],1):ch_table[[#This Row],[AAT]])</f>
        <v>0.4743055555555562</v>
      </c>
    </row>
    <row r="282" spans="1:13">
      <c r="A282" s="2">
        <v>30</v>
      </c>
      <c r="B282" s="3">
        <v>44748</v>
      </c>
      <c r="C282" s="4">
        <v>0.47916666666666669</v>
      </c>
      <c r="D282" s="8" t="s">
        <v>22</v>
      </c>
      <c r="G282" s="4" cm="1">
        <f t="array" ref="G28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82" s="4" t="str">
        <f>IF(ch_table[[#This Row],[Subject 1]]&lt;&gt;"House rose", "",SUMIF(ch_table[Day], ch_table[[#This Row],[Day]], ch_table[Duration]))</f>
        <v/>
      </c>
      <c r="I282" s="40">
        <f ca="1">SUM(INDEX(ch_table[Duration],1):ch_table[[#This Row],[Duration]])</f>
        <v>9.4305555555555571</v>
      </c>
      <c r="J282" s="4" cm="1">
        <f t="array" ref="J2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 s="4" t="str" cm="1">
        <f t="array" ref="K2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 s="4" t="str">
        <f>IF(ch_table[[#This Row],[Subject 1]]&lt;&gt;"House rose", "",SUMIF(ch_table[Day], ch_table[[#This Row],[Day]], ch_table[AAT]))</f>
        <v/>
      </c>
      <c r="M282" s="39">
        <f ca="1">SUM(INDEX(ch_table[AAT],1):ch_table[[#This Row],[AAT]])</f>
        <v>0.4743055555555562</v>
      </c>
    </row>
    <row r="283" spans="1:13" ht="15.95">
      <c r="A283" s="2">
        <v>30</v>
      </c>
      <c r="B283" s="3">
        <v>44748</v>
      </c>
      <c r="C283" s="4">
        <v>0.48125000000000001</v>
      </c>
      <c r="D283" s="8" t="s">
        <v>36</v>
      </c>
      <c r="E283" s="9" t="s">
        <v>85</v>
      </c>
      <c r="G283" s="4" cm="1">
        <f t="array" ref="G28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283" s="4" t="str">
        <f>IF(ch_table[[#This Row],[Subject 1]]&lt;&gt;"House rose", "",SUMIF(ch_table[Day], ch_table[[#This Row],[Day]], ch_table[Duration]))</f>
        <v/>
      </c>
      <c r="I283" s="40">
        <f ca="1">SUM(INDEX(ch_table[Duration],1):ch_table[[#This Row],[Duration]])</f>
        <v>9.4493055555555578</v>
      </c>
      <c r="J283" s="4" cm="1">
        <f t="array" ref="J2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3" s="4" t="str" cm="1">
        <f t="array" ref="K2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 s="4" t="str">
        <f>IF(ch_table[[#This Row],[Subject 1]]&lt;&gt;"House rose", "",SUMIF(ch_table[Day], ch_table[[#This Row],[Day]], ch_table[AAT]))</f>
        <v/>
      </c>
      <c r="M283" s="39">
        <f ca="1">SUM(INDEX(ch_table[AAT],1):ch_table[[#This Row],[AAT]])</f>
        <v>0.4743055555555562</v>
      </c>
    </row>
    <row r="284" spans="1:13" ht="15.95">
      <c r="A284" s="2">
        <v>30</v>
      </c>
      <c r="B284" s="3">
        <v>44748</v>
      </c>
      <c r="C284" s="4">
        <v>0.5</v>
      </c>
      <c r="D284" s="8" t="s">
        <v>36</v>
      </c>
      <c r="E284" s="9" t="s">
        <v>53</v>
      </c>
      <c r="G284" s="4" cm="1">
        <f t="array" ref="G284">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84" s="4" t="str">
        <f>IF(ch_table[[#This Row],[Subject 1]]&lt;&gt;"House rose", "",SUMIF(ch_table[Day], ch_table[[#This Row],[Day]], ch_table[Duration]))</f>
        <v/>
      </c>
      <c r="I284" s="40">
        <f ca="1">SUM(INDEX(ch_table[Duration],1):ch_table[[#This Row],[Duration]])</f>
        <v>9.4763888888888914</v>
      </c>
      <c r="J284" s="4" cm="1">
        <f t="array" ref="J2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4" s="4" t="str" cm="1">
        <f t="array" ref="K2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 s="4" t="str">
        <f>IF(ch_table[[#This Row],[Subject 1]]&lt;&gt;"House rose", "",SUMIF(ch_table[Day], ch_table[[#This Row],[Day]], ch_table[AAT]))</f>
        <v/>
      </c>
      <c r="M284" s="39">
        <f ca="1">SUM(INDEX(ch_table[AAT],1):ch_table[[#This Row],[AAT]])</f>
        <v>0.4743055555555562</v>
      </c>
    </row>
    <row r="285" spans="1:13" ht="15.95">
      <c r="A285" s="2">
        <v>30</v>
      </c>
      <c r="B285" s="3">
        <v>44748</v>
      </c>
      <c r="C285" s="4">
        <v>0.52708333333333335</v>
      </c>
      <c r="D285" s="8" t="s">
        <v>142</v>
      </c>
      <c r="E285" s="9" t="s">
        <v>234</v>
      </c>
      <c r="G285" s="4" cm="1">
        <f t="array" ref="G285">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85" s="4" t="str">
        <f>IF(ch_table[[#This Row],[Subject 1]]&lt;&gt;"House rose", "",SUMIF(ch_table[Day], ch_table[[#This Row],[Day]], ch_table[Duration]))</f>
        <v/>
      </c>
      <c r="I285" s="40">
        <f ca="1">SUM(INDEX(ch_table[Duration],1):ch_table[[#This Row],[Duration]])</f>
        <v>9.4840277777777811</v>
      </c>
      <c r="J285" s="4" cm="1">
        <f t="array" ref="J2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5" s="4" t="str" cm="1">
        <f t="array" ref="K2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 s="4" t="str">
        <f>IF(ch_table[[#This Row],[Subject 1]]&lt;&gt;"House rose", "",SUMIF(ch_table[Day], ch_table[[#This Row],[Day]], ch_table[AAT]))</f>
        <v/>
      </c>
      <c r="M285" s="39">
        <f ca="1">SUM(INDEX(ch_table[AAT],1):ch_table[[#This Row],[AAT]])</f>
        <v>0.4743055555555562</v>
      </c>
    </row>
    <row r="286" spans="1:13" ht="48">
      <c r="A286" s="2">
        <v>30</v>
      </c>
      <c r="B286" s="3">
        <v>44748</v>
      </c>
      <c r="C286" s="4">
        <v>0.53472222222222221</v>
      </c>
      <c r="D286" s="8" t="s">
        <v>46</v>
      </c>
      <c r="E286" s="9" t="s">
        <v>235</v>
      </c>
      <c r="G286" s="4" cm="1">
        <f t="array" ref="G286">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86" s="4" t="str">
        <f>IF(ch_table[[#This Row],[Subject 1]]&lt;&gt;"House rose", "",SUMIF(ch_table[Day], ch_table[[#This Row],[Day]], ch_table[Duration]))</f>
        <v/>
      </c>
      <c r="I286" s="40">
        <f ca="1">SUM(INDEX(ch_table[Duration],1):ch_table[[#This Row],[Duration]])</f>
        <v>9.5118055555555596</v>
      </c>
      <c r="J286" s="4" cm="1">
        <f t="array" ref="J2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 s="4" t="str" cm="1">
        <f t="array" ref="K2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 s="4" t="str">
        <f>IF(ch_table[[#This Row],[Subject 1]]&lt;&gt;"House rose", "",SUMIF(ch_table[Day], ch_table[[#This Row],[Day]], ch_table[AAT]))</f>
        <v/>
      </c>
      <c r="M286" s="39">
        <f ca="1">SUM(INDEX(ch_table[AAT],1):ch_table[[#This Row],[AAT]])</f>
        <v>0.4743055555555562</v>
      </c>
    </row>
    <row r="287" spans="1:13" ht="15.95">
      <c r="A287" s="2">
        <v>30</v>
      </c>
      <c r="B287" s="3">
        <v>44748</v>
      </c>
      <c r="C287" s="4">
        <v>0.5625</v>
      </c>
      <c r="D287" s="8" t="s">
        <v>201</v>
      </c>
      <c r="E287" s="9" t="s">
        <v>236</v>
      </c>
      <c r="G287" s="4" cm="1">
        <f t="array" ref="G287">IF(MIN(ROW(ch_table[[Day]:[AAT session total (cum.)]]))+ROWS(ch_table[[Day]:[AAT session total (cum.)]])-1=ROW(),"",IF(ch_table[[#This Row],[Subject 1]]="House rose","", IF(INDEX(ch_table[[#All],[Time]],ROW()+1)="","",(IF(INDEX(ch_table[[#All],[Time]],ROW()+1)&lt;ch_table[[#This Row],[Time]],INDEX(ch_table[[#All],[Time]],ROW()+1)+1,INDEX(ch_table[[#All],[Time]],ROW()+1))-ch_table[[#This Row],[Time]]))))</f>
        <v>7.7777777777777835E-2</v>
      </c>
      <c r="H287" s="4" t="str">
        <f>IF(ch_table[[#This Row],[Subject 1]]&lt;&gt;"House rose", "",SUMIF(ch_table[Day], ch_table[[#This Row],[Day]], ch_table[Duration]))</f>
        <v/>
      </c>
      <c r="I287" s="40">
        <f ca="1">SUM(INDEX(ch_table[Duration],1):ch_table[[#This Row],[Duration]])</f>
        <v>9.5895833333333371</v>
      </c>
      <c r="J287" s="4" cm="1">
        <f t="array" ref="J2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 s="4" t="str" cm="1">
        <f t="array" ref="K2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 s="4" t="str">
        <f>IF(ch_table[[#This Row],[Subject 1]]&lt;&gt;"House rose", "",SUMIF(ch_table[Day], ch_table[[#This Row],[Day]], ch_table[AAT]))</f>
        <v/>
      </c>
      <c r="M287" s="39">
        <f ca="1">SUM(INDEX(ch_table[AAT],1):ch_table[[#This Row],[AAT]])</f>
        <v>0.4743055555555562</v>
      </c>
    </row>
    <row r="288" spans="1:13" ht="32.1">
      <c r="A288" s="2">
        <v>30</v>
      </c>
      <c r="B288" s="3">
        <v>44748</v>
      </c>
      <c r="C288" s="4">
        <v>0.64027777777777783</v>
      </c>
      <c r="D288" s="8" t="s">
        <v>226</v>
      </c>
      <c r="E288" s="9" t="s">
        <v>237</v>
      </c>
      <c r="G288" s="4" cm="1">
        <f t="array" ref="G288">IF(MIN(ROW(ch_table[[Day]:[AAT session total (cum.)]]))+ROWS(ch_table[[Day]:[AAT session total (cum.)]])-1=ROW(),"",IF(ch_table[[#This Row],[Subject 1]]="House rose","", IF(INDEX(ch_table[[#All],[Time]],ROW()+1)="","",(IF(INDEX(ch_table[[#All],[Time]],ROW()+1)&lt;ch_table[[#This Row],[Time]],INDEX(ch_table[[#All],[Time]],ROW()+1)+1,INDEX(ch_table[[#All],[Time]],ROW()+1))-ch_table[[#This Row],[Time]]))))</f>
        <v>0.15277777777777779</v>
      </c>
      <c r="H288" s="4" t="str">
        <f>IF(ch_table[[#This Row],[Subject 1]]&lt;&gt;"House rose", "",SUMIF(ch_table[Day], ch_table[[#This Row],[Day]], ch_table[Duration]))</f>
        <v/>
      </c>
      <c r="I288" s="40">
        <f ca="1">SUM(INDEX(ch_table[Duration],1):ch_table[[#This Row],[Duration]])</f>
        <v>9.7423611111111157</v>
      </c>
      <c r="J288" s="4" cm="1">
        <f t="array" ref="J2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8" s="4" cm="1">
        <f t="array" ref="K2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288" s="4" t="str">
        <f>IF(ch_table[[#This Row],[Subject 1]]&lt;&gt;"House rose", "",SUMIF(ch_table[Day], ch_table[[#This Row],[Day]], ch_table[AAT]))</f>
        <v/>
      </c>
      <c r="M288" s="39">
        <f ca="1">SUM(INDEX(ch_table[AAT],1):ch_table[[#This Row],[AAT]])</f>
        <v>0.4756944444444452</v>
      </c>
    </row>
    <row r="289" spans="1:13" ht="15.95">
      <c r="A289" s="2">
        <v>30</v>
      </c>
      <c r="B289" s="3">
        <v>44748</v>
      </c>
      <c r="C289" s="4">
        <v>0.79305555555555562</v>
      </c>
      <c r="D289" s="8" t="s">
        <v>19</v>
      </c>
      <c r="E289" s="9" t="s">
        <v>238</v>
      </c>
      <c r="G289" s="4" cm="1">
        <f t="array" ref="G289">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289" s="4" t="str">
        <f>IF(ch_table[[#This Row],[Subject 1]]&lt;&gt;"House rose", "",SUMIF(ch_table[Day], ch_table[[#This Row],[Day]], ch_table[Duration]))</f>
        <v/>
      </c>
      <c r="I289" s="40">
        <f ca="1">SUM(INDEX(ch_table[Duration],1):ch_table[[#This Row],[Duration]])</f>
        <v>9.7618055555555596</v>
      </c>
      <c r="J289" s="4" cm="1">
        <f t="array" ref="J2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9" s="4" cm="1">
        <f t="array" ref="K2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289" s="4" t="str">
        <f>IF(ch_table[[#This Row],[Subject 1]]&lt;&gt;"House rose", "",SUMIF(ch_table[Day], ch_table[[#This Row],[Day]], ch_table[AAT]))</f>
        <v/>
      </c>
      <c r="M289" s="39">
        <f ca="1">SUM(INDEX(ch_table[AAT],1):ch_table[[#This Row],[AAT]])</f>
        <v>0.49513888888888957</v>
      </c>
    </row>
    <row r="290" spans="1:13">
      <c r="A290" s="46">
        <v>30</v>
      </c>
      <c r="B290" s="47">
        <v>44748</v>
      </c>
      <c r="C290" s="48">
        <v>0.8125</v>
      </c>
      <c r="D290" s="49" t="s">
        <v>21</v>
      </c>
      <c r="E290" s="43"/>
      <c r="F290" s="45"/>
      <c r="G290" s="44" t="str" cm="1">
        <f t="array" ref="G290">IF(MIN(ROW(ch_table[[Day]:[AAT session total (cum.)]]))+ROWS(ch_table[[Day]:[AAT session total (cum.)]])-1=ROW(),"",IF(ch_table[[#This Row],[Subject 1]]="House rose","", IF(INDEX(ch_table[[#All],[Time]],ROW()+1)="","",(IF(INDEX(ch_table[[#All],[Time]],ROW()+1)&lt;ch_table[[#This Row],[Time]],INDEX(ch_table[[#All],[Time]],ROW()+1)+1,INDEX(ch_table[[#All],[Time]],ROW()+1))-ch_table[[#This Row],[Time]]))))</f>
        <v/>
      </c>
      <c r="H290" s="48">
        <f>IF(ch_table[[#This Row],[Subject 1]]&lt;&gt;"House rose", "",SUMIF(ch_table[Day], ch_table[[#This Row],[Day]], ch_table[Duration]))</f>
        <v>0.33333333333333331</v>
      </c>
      <c r="I290" s="50">
        <f ca="1">SUM(INDEX(ch_table[Duration],1):ch_table[[#This Row],[Duration]])</f>
        <v>9.7618055555555596</v>
      </c>
      <c r="J290" s="48" cm="1">
        <f t="array" ref="J2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0" s="48" t="str" cm="1">
        <f t="array" ref="K2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 s="48">
        <f>IF(ch_table[[#This Row],[Subject 1]]&lt;&gt;"House rose", "",SUMIF(ch_table[Day], ch_table[[#This Row],[Day]], ch_table[AAT]))</f>
        <v>2.083333333333337E-2</v>
      </c>
      <c r="M290" s="51">
        <f ca="1">SUM(INDEX(ch_table[AAT],1):ch_table[[#This Row],[AAT]])</f>
        <v>0.49513888888888957</v>
      </c>
    </row>
    <row r="291" spans="1:13">
      <c r="A291" s="2">
        <v>31</v>
      </c>
      <c r="B291" s="3">
        <v>44749</v>
      </c>
      <c r="C291" s="4">
        <v>0.39583333333333331</v>
      </c>
      <c r="D291" s="8" t="s">
        <v>22</v>
      </c>
      <c r="G291" s="4" cm="1">
        <f t="array" ref="G291">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291" s="4" t="str">
        <f>IF(ch_table[[#This Row],[Subject 1]]&lt;&gt;"House rose", "",SUMIF(ch_table[Day], ch_table[[#This Row],[Day]], ch_table[Duration]))</f>
        <v/>
      </c>
      <c r="I291" s="40">
        <f ca="1">SUM(INDEX(ch_table[Duration],1):ch_table[[#This Row],[Duration]])</f>
        <v>9.7638888888888928</v>
      </c>
      <c r="J291" s="4" cm="1">
        <f t="array" ref="J2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1" s="4" t="str" cm="1">
        <f t="array" ref="K2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 s="4" t="str">
        <f>IF(ch_table[[#This Row],[Subject 1]]&lt;&gt;"House rose", "",SUMIF(ch_table[Day], ch_table[[#This Row],[Day]], ch_table[AAT]))</f>
        <v/>
      </c>
      <c r="M291" s="39">
        <f ca="1">SUM(INDEX(ch_table[AAT],1):ch_table[[#This Row],[AAT]])</f>
        <v>0.49513888888888957</v>
      </c>
    </row>
    <row r="292" spans="1:13" ht="15.95">
      <c r="A292" s="2">
        <v>31</v>
      </c>
      <c r="B292" s="3">
        <v>44749</v>
      </c>
      <c r="C292" s="4">
        <v>0.3979166666666667</v>
      </c>
      <c r="D292" s="8" t="s">
        <v>36</v>
      </c>
      <c r="E292" s="9" t="s">
        <v>93</v>
      </c>
      <c r="G292" s="4" cm="1">
        <f t="array" ref="G292">IF(MIN(ROW(ch_table[[Day]:[AAT session total (cum.)]]))+ROWS(ch_table[[Day]:[AAT session total (cum.)]])-1=ROW(),"",IF(ch_table[[#This Row],[Subject 1]]="House rose","", IF(INDEX(ch_table[[#All],[Time]],ROW()+1)="","",(IF(INDEX(ch_table[[#All],[Time]],ROW()+1)&lt;ch_table[[#This Row],[Time]],INDEX(ch_table[[#All],[Time]],ROW()+1)+1,INDEX(ch_table[[#All],[Time]],ROW()+1))-ch_table[[#This Row],[Time]]))))</f>
        <v>2.7083333333333293E-2</v>
      </c>
      <c r="H292" s="4" t="str">
        <f>IF(ch_table[[#This Row],[Subject 1]]&lt;&gt;"House rose", "",SUMIF(ch_table[Day], ch_table[[#This Row],[Day]], ch_table[Duration]))</f>
        <v/>
      </c>
      <c r="I292" s="40">
        <f ca="1">SUM(INDEX(ch_table[Duration],1):ch_table[[#This Row],[Duration]])</f>
        <v>9.7909722222222264</v>
      </c>
      <c r="J292" s="4" cm="1">
        <f t="array" ref="J2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2" s="4" t="str" cm="1">
        <f t="array" ref="K2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 s="4" t="str">
        <f>IF(ch_table[[#This Row],[Subject 1]]&lt;&gt;"House rose", "",SUMIF(ch_table[Day], ch_table[[#This Row],[Day]], ch_table[AAT]))</f>
        <v/>
      </c>
      <c r="M292" s="39">
        <f ca="1">SUM(INDEX(ch_table[AAT],1):ch_table[[#This Row],[AAT]])</f>
        <v>0.49513888888888957</v>
      </c>
    </row>
    <row r="293" spans="1:13" ht="15.95">
      <c r="A293" s="2">
        <v>31</v>
      </c>
      <c r="B293" s="3">
        <v>44749</v>
      </c>
      <c r="C293" s="4">
        <v>0.42499999999999999</v>
      </c>
      <c r="D293" s="8" t="s">
        <v>36</v>
      </c>
      <c r="E293" s="9" t="s">
        <v>94</v>
      </c>
      <c r="G293" s="4" cm="1">
        <f t="array" ref="G293">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293" s="4" t="str">
        <f>IF(ch_table[[#This Row],[Subject 1]]&lt;&gt;"House rose", "",SUMIF(ch_table[Day], ch_table[[#This Row],[Day]], ch_table[Duration]))</f>
        <v/>
      </c>
      <c r="I293" s="40">
        <f ca="1">SUM(INDEX(ch_table[Duration],1):ch_table[[#This Row],[Duration]])</f>
        <v>9.8069444444444489</v>
      </c>
      <c r="J293" s="4" cm="1">
        <f t="array" ref="J2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 s="4" t="str" cm="1">
        <f t="array" ref="K2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 s="4" t="str">
        <f>IF(ch_table[[#This Row],[Subject 1]]&lt;&gt;"House rose", "",SUMIF(ch_table[Day], ch_table[[#This Row],[Day]], ch_table[AAT]))</f>
        <v/>
      </c>
      <c r="M293" s="39">
        <f ca="1">SUM(INDEX(ch_table[AAT],1):ch_table[[#This Row],[AAT]])</f>
        <v>0.49513888888888957</v>
      </c>
    </row>
    <row r="294" spans="1:13" ht="15.95">
      <c r="A294" s="2">
        <v>31</v>
      </c>
      <c r="B294" s="3">
        <v>44749</v>
      </c>
      <c r="C294" s="4">
        <v>0.44097222222222227</v>
      </c>
      <c r="D294" s="8" t="s">
        <v>23</v>
      </c>
      <c r="E294" s="9" t="s">
        <v>239</v>
      </c>
      <c r="F294" s="9" t="s">
        <v>16</v>
      </c>
      <c r="G294" s="4" cm="1">
        <f t="array" ref="G294">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294" s="4" t="str">
        <f>IF(ch_table[[#This Row],[Subject 1]]&lt;&gt;"House rose", "",SUMIF(ch_table[Day], ch_table[[#This Row],[Day]], ch_table[Duration]))</f>
        <v/>
      </c>
      <c r="I294" s="40">
        <f ca="1">SUM(INDEX(ch_table[Duration],1):ch_table[[#This Row],[Duration]])</f>
        <v>9.8076388888888939</v>
      </c>
      <c r="J294" s="4" cm="1">
        <f t="array" ref="J2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4" s="4" t="str" cm="1">
        <f t="array" ref="K2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 s="4" t="str">
        <f>IF(ch_table[[#This Row],[Subject 1]]&lt;&gt;"House rose", "",SUMIF(ch_table[Day], ch_table[[#This Row],[Day]], ch_table[AAT]))</f>
        <v/>
      </c>
      <c r="M294" s="39">
        <f ca="1">SUM(INDEX(ch_table[AAT],1):ch_table[[#This Row],[AAT]])</f>
        <v>0.49513888888888957</v>
      </c>
    </row>
    <row r="295" spans="1:13" ht="48">
      <c r="A295" s="2">
        <v>31</v>
      </c>
      <c r="B295" s="3">
        <v>44749</v>
      </c>
      <c r="C295" s="4">
        <v>0.44166666666666665</v>
      </c>
      <c r="D295" s="8" t="s">
        <v>25</v>
      </c>
      <c r="E295" s="9" t="s">
        <v>240</v>
      </c>
      <c r="G295" s="4" cm="1">
        <f t="array" ref="G295">IF(MIN(ROW(ch_table[[Day]:[AAT session total (cum.)]]))+ROWS(ch_table[[Day]:[AAT session total (cum.)]])-1=ROW(),"",IF(ch_table[[#This Row],[Subject 1]]="House rose","", IF(INDEX(ch_table[[#All],[Time]],ROW()+1)="","",(IF(INDEX(ch_table[[#All],[Time]],ROW()+1)&lt;ch_table[[#This Row],[Time]],INDEX(ch_table[[#All],[Time]],ROW()+1)+1,INDEX(ch_table[[#All],[Time]],ROW()+1))-ch_table[[#This Row],[Time]]))))</f>
        <v>2.6388888888888851E-2</v>
      </c>
      <c r="H295" s="4" t="str">
        <f>IF(ch_table[[#This Row],[Subject 1]]&lt;&gt;"House rose", "",SUMIF(ch_table[Day], ch_table[[#This Row],[Day]], ch_table[Duration]))</f>
        <v/>
      </c>
      <c r="I295" s="40">
        <f ca="1">SUM(INDEX(ch_table[Duration],1):ch_table[[#This Row],[Duration]])</f>
        <v>9.8340277777777825</v>
      </c>
      <c r="J295" s="4" cm="1">
        <f t="array" ref="J2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5" s="4" t="str" cm="1">
        <f t="array" ref="K2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 s="4" t="str">
        <f>IF(ch_table[[#This Row],[Subject 1]]&lt;&gt;"House rose", "",SUMIF(ch_table[Day], ch_table[[#This Row],[Day]], ch_table[AAT]))</f>
        <v/>
      </c>
      <c r="M295" s="39">
        <f ca="1">SUM(INDEX(ch_table[AAT],1):ch_table[[#This Row],[AAT]])</f>
        <v>0.49513888888888957</v>
      </c>
    </row>
    <row r="296" spans="1:13" ht="48">
      <c r="A296" s="2">
        <v>31</v>
      </c>
      <c r="B296" s="3">
        <v>44749</v>
      </c>
      <c r="C296" s="4">
        <v>0.4680555555555555</v>
      </c>
      <c r="D296" s="8" t="s">
        <v>25</v>
      </c>
      <c r="E296" s="9" t="s">
        <v>241</v>
      </c>
      <c r="G296" s="4" cm="1">
        <f t="array" ref="G296">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96" s="4" t="str">
        <f>IF(ch_table[[#This Row],[Subject 1]]&lt;&gt;"House rose", "",SUMIF(ch_table[Day], ch_table[[#This Row],[Day]], ch_table[Duration]))</f>
        <v/>
      </c>
      <c r="I296" s="40">
        <f ca="1">SUM(INDEX(ch_table[Duration],1):ch_table[[#This Row],[Duration]])</f>
        <v>9.85069444444445</v>
      </c>
      <c r="J296" s="4" cm="1">
        <f t="array" ref="J2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6" s="4" t="str" cm="1">
        <f t="array" ref="K2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 s="4" t="str">
        <f>IF(ch_table[[#This Row],[Subject 1]]&lt;&gt;"House rose", "",SUMIF(ch_table[Day], ch_table[[#This Row],[Day]], ch_table[AAT]))</f>
        <v/>
      </c>
      <c r="M296" s="39">
        <f ca="1">SUM(INDEX(ch_table[AAT],1):ch_table[[#This Row],[AAT]])</f>
        <v>0.49513888888888957</v>
      </c>
    </row>
    <row r="297" spans="1:13" ht="15.95">
      <c r="A297" s="2">
        <v>31</v>
      </c>
      <c r="B297" s="3">
        <v>44749</v>
      </c>
      <c r="C297" s="4">
        <v>0.48472222222222222</v>
      </c>
      <c r="D297" s="8" t="s">
        <v>32</v>
      </c>
      <c r="E297" s="9" t="s">
        <v>33</v>
      </c>
      <c r="G297" s="4" cm="1">
        <f t="array" ref="G297">IF(MIN(ROW(ch_table[[Day]:[AAT session total (cum.)]]))+ROWS(ch_table[[Day]:[AAT session total (cum.)]])-1=ROW(),"",IF(ch_table[[#This Row],[Subject 1]]="House rose","", IF(INDEX(ch_table[[#All],[Time]],ROW()+1)="","",(IF(INDEX(ch_table[[#All],[Time]],ROW()+1)&lt;ch_table[[#This Row],[Time]],INDEX(ch_table[[#All],[Time]],ROW()+1)+1,INDEX(ch_table[[#All],[Time]],ROW()+1))-ch_table[[#This Row],[Time]]))))</f>
        <v>3.2638888888888828E-2</v>
      </c>
      <c r="H297" s="4" t="str">
        <f>IF(ch_table[[#This Row],[Subject 1]]&lt;&gt;"House rose", "",SUMIF(ch_table[Day], ch_table[[#This Row],[Day]], ch_table[Duration]))</f>
        <v/>
      </c>
      <c r="I297" s="40">
        <f ca="1">SUM(INDEX(ch_table[Duration],1):ch_table[[#This Row],[Duration]])</f>
        <v>9.8833333333333382</v>
      </c>
      <c r="J297" s="4" cm="1">
        <f t="array" ref="J2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7" s="4" t="str" cm="1">
        <f t="array" ref="K2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 s="4" t="str">
        <f>IF(ch_table[[#This Row],[Subject 1]]&lt;&gt;"House rose", "",SUMIF(ch_table[Day], ch_table[[#This Row],[Day]], ch_table[AAT]))</f>
        <v/>
      </c>
      <c r="M297" s="39">
        <f ca="1">SUM(INDEX(ch_table[AAT],1):ch_table[[#This Row],[AAT]])</f>
        <v>0.49513888888888957</v>
      </c>
    </row>
    <row r="298" spans="1:13" ht="15.95">
      <c r="A298" s="2">
        <v>31</v>
      </c>
      <c r="B298" s="3">
        <v>44749</v>
      </c>
      <c r="C298" s="4">
        <v>0.51736111111111105</v>
      </c>
      <c r="D298" s="8" t="s">
        <v>40</v>
      </c>
      <c r="E298" s="9" t="s">
        <v>242</v>
      </c>
      <c r="G298" s="4" cm="1">
        <f t="array" ref="G29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98" s="4" t="str">
        <f>IF(ch_table[[#This Row],[Subject 1]]&lt;&gt;"House rose", "",SUMIF(ch_table[Day], ch_table[[#This Row],[Day]], ch_table[Duration]))</f>
        <v/>
      </c>
      <c r="I298" s="40">
        <f ca="1">SUM(INDEX(ch_table[Duration],1):ch_table[[#This Row],[Duration]])</f>
        <v>9.8847222222222264</v>
      </c>
      <c r="J298" s="4" cm="1">
        <f t="array" ref="J2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 s="4" t="str" cm="1">
        <f t="array" ref="K2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 s="4" t="str">
        <f>IF(ch_table[[#This Row],[Subject 1]]&lt;&gt;"House rose", "",SUMIF(ch_table[Day], ch_table[[#This Row],[Day]], ch_table[AAT]))</f>
        <v/>
      </c>
      <c r="M298" s="39">
        <f ca="1">SUM(INDEX(ch_table[AAT],1):ch_table[[#This Row],[AAT]])</f>
        <v>0.49513888888888957</v>
      </c>
    </row>
    <row r="299" spans="1:13" ht="15.95">
      <c r="A299" s="2">
        <v>31</v>
      </c>
      <c r="B299" s="3">
        <v>44749</v>
      </c>
      <c r="C299" s="4">
        <v>0.51874999999999993</v>
      </c>
      <c r="D299" s="8" t="s">
        <v>124</v>
      </c>
      <c r="E299" s="9" t="s">
        <v>243</v>
      </c>
      <c r="F299" s="9" t="s">
        <v>216</v>
      </c>
      <c r="G299" s="4" cm="1">
        <f t="array" ref="G299">IF(MIN(ROW(ch_table[[Day]:[AAT session total (cum.)]]))+ROWS(ch_table[[Day]:[AAT session total (cum.)]])-1=ROW(),"",IF(ch_table[[#This Row],[Subject 1]]="House rose","", IF(INDEX(ch_table[[#All],[Time]],ROW()+1)="","",(IF(INDEX(ch_table[[#All],[Time]],ROW()+1)&lt;ch_table[[#This Row],[Time]],INDEX(ch_table[[#All],[Time]],ROW()+1)+1,INDEX(ch_table[[#All],[Time]],ROW()+1))-ch_table[[#This Row],[Time]]))))</f>
        <v>8.8194444444444464E-2</v>
      </c>
      <c r="H299" s="4" t="str">
        <f>IF(ch_table[[#This Row],[Subject 1]]&lt;&gt;"House rose", "",SUMIF(ch_table[Day], ch_table[[#This Row],[Day]], ch_table[Duration]))</f>
        <v/>
      </c>
      <c r="I299" s="40">
        <f ca="1">SUM(INDEX(ch_table[Duration],1):ch_table[[#This Row],[Duration]])</f>
        <v>9.97291666666667</v>
      </c>
      <c r="J299" s="4" cm="1">
        <f t="array" ref="J2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9" s="4" t="str" cm="1">
        <f t="array" ref="K2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 s="4" t="str">
        <f>IF(ch_table[[#This Row],[Subject 1]]&lt;&gt;"House rose", "",SUMIF(ch_table[Day], ch_table[[#This Row],[Day]], ch_table[AAT]))</f>
        <v/>
      </c>
      <c r="M299" s="39">
        <f ca="1">SUM(INDEX(ch_table[AAT],1):ch_table[[#This Row],[AAT]])</f>
        <v>0.49513888888888957</v>
      </c>
    </row>
    <row r="300" spans="1:13" ht="15.95">
      <c r="A300" s="2">
        <v>31</v>
      </c>
      <c r="B300" s="3">
        <v>44749</v>
      </c>
      <c r="C300" s="4">
        <v>0.6069444444444444</v>
      </c>
      <c r="D300" s="8" t="s">
        <v>124</v>
      </c>
      <c r="E300" s="9" t="s">
        <v>244</v>
      </c>
      <c r="G300" s="4" cm="1">
        <f t="array" ref="G300">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300" s="4" t="str">
        <f>IF(ch_table[[#This Row],[Subject 1]]&lt;&gt;"House rose", "",SUMIF(ch_table[Day], ch_table[[#This Row],[Day]], ch_table[Duration]))</f>
        <v/>
      </c>
      <c r="I300" s="40">
        <f ca="1">SUM(INDEX(ch_table[Duration],1):ch_table[[#This Row],[Duration]])</f>
        <v>10.02916666666667</v>
      </c>
      <c r="J300" s="4" cm="1">
        <f t="array" ref="J3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0" s="4" t="str" cm="1">
        <f t="array" ref="K3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 s="4" t="str">
        <f>IF(ch_table[[#This Row],[Subject 1]]&lt;&gt;"House rose", "",SUMIF(ch_table[Day], ch_table[[#This Row],[Day]], ch_table[AAT]))</f>
        <v/>
      </c>
      <c r="M300" s="39">
        <f ca="1">SUM(INDEX(ch_table[AAT],1):ch_table[[#This Row],[AAT]])</f>
        <v>0.49513888888888957</v>
      </c>
    </row>
    <row r="301" spans="1:13" ht="15.95">
      <c r="A301" s="2">
        <v>31</v>
      </c>
      <c r="B301" s="3">
        <v>44749</v>
      </c>
      <c r="C301" s="4">
        <v>0.66319444444444442</v>
      </c>
      <c r="D301" s="8" t="s">
        <v>19</v>
      </c>
      <c r="E301" s="9" t="s">
        <v>245</v>
      </c>
      <c r="G301" s="4" cm="1">
        <f t="array" ref="G301">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301" s="4" t="str">
        <f>IF(ch_table[[#This Row],[Subject 1]]&lt;&gt;"House rose", "",SUMIF(ch_table[Day], ch_table[[#This Row],[Day]], ch_table[Duration]))</f>
        <v/>
      </c>
      <c r="I301" s="40">
        <f ca="1">SUM(INDEX(ch_table[Duration],1):ch_table[[#This Row],[Duration]])</f>
        <v>10.043750000000003</v>
      </c>
      <c r="J301" s="4" cm="1">
        <f t="array" ref="J3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1" s="4" t="str" cm="1">
        <f t="array" ref="K3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 s="4" t="str">
        <f>IF(ch_table[[#This Row],[Subject 1]]&lt;&gt;"House rose", "",SUMIF(ch_table[Day], ch_table[[#This Row],[Day]], ch_table[AAT]))</f>
        <v/>
      </c>
      <c r="M301" s="39">
        <f ca="1">SUM(INDEX(ch_table[AAT],1):ch_table[[#This Row],[AAT]])</f>
        <v>0.49513888888888957</v>
      </c>
    </row>
    <row r="302" spans="1:13">
      <c r="A302" s="46">
        <v>31</v>
      </c>
      <c r="B302" s="47">
        <v>44749</v>
      </c>
      <c r="C302" s="48">
        <v>0.6777777777777777</v>
      </c>
      <c r="D302" s="49" t="s">
        <v>21</v>
      </c>
      <c r="E302" s="43"/>
      <c r="F302" s="45"/>
      <c r="G302" s="44" t="str" cm="1">
        <f t="array" ref="G302">IF(MIN(ROW(ch_table[[Day]:[AAT session total (cum.)]]))+ROWS(ch_table[[Day]:[AAT session total (cum.)]])-1=ROW(),"",IF(ch_table[[#This Row],[Subject 1]]="House rose","", IF(INDEX(ch_table[[#All],[Time]],ROW()+1)="","",(IF(INDEX(ch_table[[#All],[Time]],ROW()+1)&lt;ch_table[[#This Row],[Time]],INDEX(ch_table[[#All],[Time]],ROW()+1)+1,INDEX(ch_table[[#All],[Time]],ROW()+1))-ch_table[[#This Row],[Time]]))))</f>
        <v/>
      </c>
      <c r="H302" s="48">
        <f>IF(ch_table[[#This Row],[Subject 1]]&lt;&gt;"House rose", "",SUMIF(ch_table[Day], ch_table[[#This Row],[Day]], ch_table[Duration]))</f>
        <v>0.28194444444444439</v>
      </c>
      <c r="I302" s="50">
        <f ca="1">SUM(INDEX(ch_table[Duration],1):ch_table[[#This Row],[Duration]])</f>
        <v>10.043750000000003</v>
      </c>
      <c r="J302" s="48" cm="1">
        <f t="array" ref="J3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2" s="48" t="str" cm="1">
        <f t="array" ref="K3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 s="48">
        <f>IF(ch_table[[#This Row],[Subject 1]]&lt;&gt;"House rose", "",SUMIF(ch_table[Day], ch_table[[#This Row],[Day]], ch_table[AAT]))</f>
        <v>0</v>
      </c>
      <c r="M302" s="51">
        <f ca="1">SUM(INDEX(ch_table[AAT],1):ch_table[[#This Row],[AAT]])</f>
        <v>0.49513888888888957</v>
      </c>
    </row>
    <row r="303" spans="1:13">
      <c r="A303" s="2">
        <v>32</v>
      </c>
      <c r="B303" s="3">
        <v>44753</v>
      </c>
      <c r="C303" s="4">
        <v>0.64583333333333337</v>
      </c>
      <c r="D303" s="8" t="s">
        <v>22</v>
      </c>
      <c r="G303" s="4" cm="1">
        <f t="array" ref="G30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03" s="4" t="str">
        <f>IF(ch_table[[#This Row],[Subject 1]]&lt;&gt;"House rose", "",SUMIF(ch_table[Day], ch_table[[#This Row],[Day]], ch_table[Duration]))</f>
        <v/>
      </c>
      <c r="I303" s="40">
        <f ca="1">SUM(INDEX(ch_table[Duration],1):ch_table[[#This Row],[Duration]])</f>
        <v>10.045833333333336</v>
      </c>
      <c r="J303" s="4" t="str" cm="1">
        <f t="array" ref="J3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 s="4" t="str" cm="1">
        <f t="array" ref="K3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 s="4" t="str">
        <f>IF(ch_table[[#This Row],[Subject 1]]&lt;&gt;"House rose", "",SUMIF(ch_table[Day], ch_table[[#This Row],[Day]], ch_table[AAT]))</f>
        <v/>
      </c>
      <c r="M303" s="39">
        <f ca="1">SUM(INDEX(ch_table[AAT],1):ch_table[[#This Row],[AAT]])</f>
        <v>0.49513888888888957</v>
      </c>
    </row>
    <row r="304" spans="1:13" ht="15.95">
      <c r="A304" s="2">
        <v>32</v>
      </c>
      <c r="B304" s="3">
        <v>44753</v>
      </c>
      <c r="C304" s="4">
        <v>0.6479166666666667</v>
      </c>
      <c r="D304" s="8" t="s">
        <v>23</v>
      </c>
      <c r="E304" s="9" t="s">
        <v>246</v>
      </c>
      <c r="F304" s="9" t="s">
        <v>16</v>
      </c>
      <c r="G304" s="4" cm="1">
        <f t="array" ref="G30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04" s="4" t="str">
        <f>IF(ch_table[[#This Row],[Subject 1]]&lt;&gt;"House rose", "",SUMIF(ch_table[Day], ch_table[[#This Row],[Day]], ch_table[Duration]))</f>
        <v/>
      </c>
      <c r="I304" s="40">
        <f ca="1">SUM(INDEX(ch_table[Duration],1):ch_table[[#This Row],[Duration]])</f>
        <v>10.046527777777781</v>
      </c>
      <c r="J304" s="4" t="str" cm="1">
        <f t="array" ref="J3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 s="4" t="str" cm="1">
        <f t="array" ref="K3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 s="4" t="str">
        <f>IF(ch_table[[#This Row],[Subject 1]]&lt;&gt;"House rose", "",SUMIF(ch_table[Day], ch_table[[#This Row],[Day]], ch_table[AAT]))</f>
        <v/>
      </c>
      <c r="M304" s="39">
        <f ca="1">SUM(INDEX(ch_table[AAT],1):ch_table[[#This Row],[AAT]])</f>
        <v>0.49513888888888957</v>
      </c>
    </row>
    <row r="305" spans="1:13" ht="15.95">
      <c r="A305" s="2">
        <v>32</v>
      </c>
      <c r="B305" s="3">
        <v>44753</v>
      </c>
      <c r="C305" s="4">
        <v>0.64861111111111114</v>
      </c>
      <c r="D305" s="8" t="s">
        <v>36</v>
      </c>
      <c r="E305" s="9" t="s">
        <v>100</v>
      </c>
      <c r="G305" s="4" cm="1">
        <f t="array" ref="G305">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305" s="4" t="str">
        <f>IF(ch_table[[#This Row],[Subject 1]]&lt;&gt;"House rose", "",SUMIF(ch_table[Day], ch_table[[#This Row],[Day]], ch_table[Duration]))</f>
        <v/>
      </c>
      <c r="I305" s="40">
        <f ca="1">SUM(INDEX(ch_table[Duration],1):ch_table[[#This Row],[Duration]])</f>
        <v>10.07291666666667</v>
      </c>
      <c r="J305" s="4" t="str" cm="1">
        <f t="array" ref="J3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 s="4" t="str" cm="1">
        <f t="array" ref="K3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 s="4" t="str">
        <f>IF(ch_table[[#This Row],[Subject 1]]&lt;&gt;"House rose", "",SUMIF(ch_table[Day], ch_table[[#This Row],[Day]], ch_table[AAT]))</f>
        <v/>
      </c>
      <c r="M305" s="39">
        <f ca="1">SUM(INDEX(ch_table[AAT],1):ch_table[[#This Row],[AAT]])</f>
        <v>0.49513888888888957</v>
      </c>
    </row>
    <row r="306" spans="1:13" ht="15.95">
      <c r="A306" s="2">
        <v>32</v>
      </c>
      <c r="B306" s="3">
        <v>44753</v>
      </c>
      <c r="C306" s="4">
        <v>0.67499999999999993</v>
      </c>
      <c r="D306" s="8" t="s">
        <v>38</v>
      </c>
      <c r="E306" s="9" t="s">
        <v>100</v>
      </c>
      <c r="G306" s="4" cm="1">
        <f t="array" ref="G306">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306" s="4" t="str">
        <f>IF(ch_table[[#This Row],[Subject 1]]&lt;&gt;"House rose", "",SUMIF(ch_table[Day], ch_table[[#This Row],[Day]], ch_table[Duration]))</f>
        <v/>
      </c>
      <c r="I306" s="40">
        <f ca="1">SUM(INDEX(ch_table[Duration],1):ch_table[[#This Row],[Duration]])</f>
        <v>10.085416666666669</v>
      </c>
      <c r="J306" s="4" t="str" cm="1">
        <f t="array" ref="J3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 s="4" t="str" cm="1">
        <f t="array" ref="K3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 s="4" t="str">
        <f>IF(ch_table[[#This Row],[Subject 1]]&lt;&gt;"House rose", "",SUMIF(ch_table[Day], ch_table[[#This Row],[Day]], ch_table[AAT]))</f>
        <v/>
      </c>
      <c r="M306" s="39">
        <f ca="1">SUM(INDEX(ch_table[AAT],1):ch_table[[#This Row],[AAT]])</f>
        <v>0.49513888888888957</v>
      </c>
    </row>
    <row r="307" spans="1:13" ht="32.1">
      <c r="A307" s="2">
        <v>32</v>
      </c>
      <c r="B307" s="3">
        <v>44753</v>
      </c>
      <c r="C307" s="4">
        <v>0.6875</v>
      </c>
      <c r="D307" s="8" t="s">
        <v>25</v>
      </c>
      <c r="E307" s="9" t="s">
        <v>247</v>
      </c>
      <c r="G307" s="4" cm="1">
        <f t="array" ref="G307">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307" s="4" t="str">
        <f>IF(ch_table[[#This Row],[Subject 1]]&lt;&gt;"House rose", "",SUMIF(ch_table[Day], ch_table[[#This Row],[Day]], ch_table[Duration]))</f>
        <v/>
      </c>
      <c r="I307" s="40">
        <f ca="1">SUM(INDEX(ch_table[Duration],1):ch_table[[#This Row],[Duration]])</f>
        <v>10.095833333333335</v>
      </c>
      <c r="J307" s="4" t="str" cm="1">
        <f t="array" ref="J3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 s="4" t="str" cm="1">
        <f t="array" ref="K3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 s="4" t="str">
        <f>IF(ch_table[[#This Row],[Subject 1]]&lt;&gt;"House rose", "",SUMIF(ch_table[Day], ch_table[[#This Row],[Day]], ch_table[AAT]))</f>
        <v/>
      </c>
      <c r="M307" s="39">
        <f ca="1">SUM(INDEX(ch_table[AAT],1):ch_table[[#This Row],[AAT]])</f>
        <v>0.49513888888888957</v>
      </c>
    </row>
    <row r="308" spans="1:13" ht="32.1">
      <c r="A308" s="2">
        <v>32</v>
      </c>
      <c r="B308" s="3">
        <v>44753</v>
      </c>
      <c r="C308" s="4">
        <v>0.69791666666666663</v>
      </c>
      <c r="D308" s="8" t="s">
        <v>73</v>
      </c>
      <c r="E308" s="9" t="s">
        <v>248</v>
      </c>
      <c r="G308" s="4" cm="1">
        <f t="array" ref="G308">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308" s="4" t="str">
        <f>IF(ch_table[[#This Row],[Subject 1]]&lt;&gt;"House rose", "",SUMIF(ch_table[Day], ch_table[[#This Row],[Day]], ch_table[Duration]))</f>
        <v/>
      </c>
      <c r="I308" s="40">
        <f ca="1">SUM(INDEX(ch_table[Duration],1):ch_table[[#This Row],[Duration]])</f>
        <v>10.144444444444446</v>
      </c>
      <c r="J308" s="4" t="str" cm="1">
        <f t="array" ref="J3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 s="4" t="str" cm="1">
        <f t="array" ref="K3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 s="4" t="str">
        <f>IF(ch_table[[#This Row],[Subject 1]]&lt;&gt;"House rose", "",SUMIF(ch_table[Day], ch_table[[#This Row],[Day]], ch_table[AAT]))</f>
        <v/>
      </c>
      <c r="M308" s="39">
        <f ca="1">SUM(INDEX(ch_table[AAT],1):ch_table[[#This Row],[AAT]])</f>
        <v>0.49513888888888957</v>
      </c>
    </row>
    <row r="309" spans="1:13" ht="15.95">
      <c r="A309" s="2">
        <v>32</v>
      </c>
      <c r="B309" s="3">
        <v>44753</v>
      </c>
      <c r="C309" s="4">
        <v>0.74652777777777779</v>
      </c>
      <c r="D309" s="8" t="s">
        <v>180</v>
      </c>
      <c r="E309" s="9" t="s">
        <v>249</v>
      </c>
      <c r="F309" s="9" t="s">
        <v>57</v>
      </c>
      <c r="G309" s="4" cm="1">
        <f t="array" ref="G309">IF(MIN(ROW(ch_table[[Day]:[AAT session total (cum.)]]))+ROWS(ch_table[[Day]:[AAT session total (cum.)]])-1=ROW(),"",IF(ch_table[[#This Row],[Subject 1]]="House rose","", IF(INDEX(ch_table[[#All],[Time]],ROW()+1)="","",(IF(INDEX(ch_table[[#All],[Time]],ROW()+1)&lt;ch_table[[#This Row],[Time]],INDEX(ch_table[[#All],[Time]],ROW()+1)+1,INDEX(ch_table[[#All],[Time]],ROW()+1))-ch_table[[#This Row],[Time]]))))</f>
        <v>7.2916666666666741E-2</v>
      </c>
      <c r="H309" s="4" t="str">
        <f>IF(ch_table[[#This Row],[Subject 1]]&lt;&gt;"House rose", "",SUMIF(ch_table[Day], ch_table[[#This Row],[Day]], ch_table[Duration]))</f>
        <v/>
      </c>
      <c r="I309" s="40">
        <f ca="1">SUM(INDEX(ch_table[Duration],1):ch_table[[#This Row],[Duration]])</f>
        <v>10.217361111111112</v>
      </c>
      <c r="J309" s="4" t="str" cm="1">
        <f t="array" ref="J3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 s="4" t="str" cm="1">
        <f t="array" ref="K3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 s="4" t="str">
        <f>IF(ch_table[[#This Row],[Subject 1]]&lt;&gt;"House rose", "",SUMIF(ch_table[Day], ch_table[[#This Row],[Day]], ch_table[AAT]))</f>
        <v/>
      </c>
      <c r="M309" s="39">
        <f ca="1">SUM(INDEX(ch_table[AAT],1):ch_table[[#This Row],[AAT]])</f>
        <v>0.49513888888888957</v>
      </c>
    </row>
    <row r="310" spans="1:13" ht="15.95">
      <c r="A310" s="2">
        <v>32</v>
      </c>
      <c r="B310" s="3">
        <v>44753</v>
      </c>
      <c r="C310" s="4">
        <v>0.81944444444444453</v>
      </c>
      <c r="D310" s="8" t="s">
        <v>180</v>
      </c>
      <c r="E310" s="9" t="s">
        <v>250</v>
      </c>
      <c r="G310" s="4" cm="1">
        <f t="array" ref="G310">IF(MIN(ROW(ch_table[[Day]:[AAT session total (cum.)]]))+ROWS(ch_table[[Day]:[AAT session total (cum.)]])-1=ROW(),"",IF(ch_table[[#This Row],[Subject 1]]="House rose","", IF(INDEX(ch_table[[#All],[Time]],ROW()+1)="","",(IF(INDEX(ch_table[[#All],[Time]],ROW()+1)&lt;ch_table[[#This Row],[Time]],INDEX(ch_table[[#All],[Time]],ROW()+1)+1,INDEX(ch_table[[#All],[Time]],ROW()+1))-ch_table[[#This Row],[Time]]))))</f>
        <v>3.4722222222220989E-3</v>
      </c>
      <c r="H310" s="4" t="str">
        <f>IF(ch_table[[#This Row],[Subject 1]]&lt;&gt;"House rose", "",SUMIF(ch_table[Day], ch_table[[#This Row],[Day]], ch_table[Duration]))</f>
        <v/>
      </c>
      <c r="I310" s="40">
        <f ca="1">SUM(INDEX(ch_table[Duration],1):ch_table[[#This Row],[Duration]])</f>
        <v>10.220833333333333</v>
      </c>
      <c r="J310" s="4" t="str" cm="1">
        <f t="array" ref="J3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 s="4" t="str" cm="1">
        <f t="array" ref="K3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 s="4" t="str">
        <f>IF(ch_table[[#This Row],[Subject 1]]&lt;&gt;"House rose", "",SUMIF(ch_table[Day], ch_table[[#This Row],[Day]], ch_table[AAT]))</f>
        <v/>
      </c>
      <c r="M310" s="39">
        <f ca="1">SUM(INDEX(ch_table[AAT],1):ch_table[[#This Row],[AAT]])</f>
        <v>0.49513888888888957</v>
      </c>
    </row>
    <row r="311" spans="1:13" ht="15.95">
      <c r="A311" s="2">
        <v>32</v>
      </c>
      <c r="B311" s="3">
        <v>44753</v>
      </c>
      <c r="C311" s="4">
        <v>0.82291666666666663</v>
      </c>
      <c r="D311" s="8" t="s">
        <v>251</v>
      </c>
      <c r="E311" s="9" t="s">
        <v>252</v>
      </c>
      <c r="F311" s="9" t="s">
        <v>57</v>
      </c>
      <c r="G311" s="4" cm="1">
        <f t="array" ref="G311">IF(MIN(ROW(ch_table[[Day]:[AAT session total (cum.)]]))+ROWS(ch_table[[Day]:[AAT session total (cum.)]])-1=ROW(),"",IF(ch_table[[#This Row],[Subject 1]]="House rose","", IF(INDEX(ch_table[[#All],[Time]],ROW()+1)="","",(IF(INDEX(ch_table[[#All],[Time]],ROW()+1)&lt;ch_table[[#This Row],[Time]],INDEX(ch_table[[#All],[Time]],ROW()+1)+1,INDEX(ch_table[[#All],[Time]],ROW()+1))-ch_table[[#This Row],[Time]]))))</f>
        <v>8.1250000000000044E-2</v>
      </c>
      <c r="H311" s="4" t="str">
        <f>IF(ch_table[[#This Row],[Subject 1]]&lt;&gt;"House rose", "",SUMIF(ch_table[Day], ch_table[[#This Row],[Day]], ch_table[Duration]))</f>
        <v/>
      </c>
      <c r="I311" s="40">
        <f ca="1">SUM(INDEX(ch_table[Duration],1):ch_table[[#This Row],[Duration]])</f>
        <v>10.302083333333334</v>
      </c>
      <c r="J311" s="4" t="str" cm="1">
        <f t="array" ref="J3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 s="4" t="str" cm="1">
        <f t="array" ref="K3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 s="4" t="str">
        <f>IF(ch_table[[#This Row],[Subject 1]]&lt;&gt;"House rose", "",SUMIF(ch_table[Day], ch_table[[#This Row],[Day]], ch_table[AAT]))</f>
        <v/>
      </c>
      <c r="M311" s="39">
        <f ca="1">SUM(INDEX(ch_table[AAT],1):ch_table[[#This Row],[AAT]])</f>
        <v>0.49513888888888957</v>
      </c>
    </row>
    <row r="312" spans="1:13" ht="15.95">
      <c r="A312" s="2">
        <v>32</v>
      </c>
      <c r="B312" s="3">
        <v>44753</v>
      </c>
      <c r="C312" s="4">
        <v>0.90416666666666667</v>
      </c>
      <c r="D312" s="8" t="s">
        <v>19</v>
      </c>
      <c r="E312" s="9" t="s">
        <v>253</v>
      </c>
      <c r="G312" s="4" cm="1">
        <f t="array" ref="G312">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312" s="4" t="str">
        <f>IF(ch_table[[#This Row],[Subject 1]]&lt;&gt;"House rose", "",SUMIF(ch_table[Day], ch_table[[#This Row],[Day]], ch_table[Duration]))</f>
        <v/>
      </c>
      <c r="I312" s="40">
        <f ca="1">SUM(INDEX(ch_table[Duration],1):ch_table[[#This Row],[Duration]])</f>
        <v>10.32013888888889</v>
      </c>
      <c r="J312" s="4" t="str" cm="1">
        <f t="array" ref="J3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 s="4" t="str" cm="1">
        <f t="array" ref="K3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 s="4" t="str">
        <f>IF(ch_table[[#This Row],[Subject 1]]&lt;&gt;"House rose", "",SUMIF(ch_table[Day], ch_table[[#This Row],[Day]], ch_table[AAT]))</f>
        <v/>
      </c>
      <c r="M312" s="39">
        <f ca="1">SUM(INDEX(ch_table[AAT],1):ch_table[[#This Row],[AAT]])</f>
        <v>0.49513888888888957</v>
      </c>
    </row>
    <row r="313" spans="1:13">
      <c r="A313" s="46">
        <v>32</v>
      </c>
      <c r="B313" s="47">
        <v>44753</v>
      </c>
      <c r="C313" s="48">
        <v>0.92222222222222217</v>
      </c>
      <c r="D313" s="49" t="s">
        <v>21</v>
      </c>
      <c r="E313" s="43"/>
      <c r="F313" s="45"/>
      <c r="G313" s="44" t="str" cm="1">
        <f t="array" ref="G313">IF(MIN(ROW(ch_table[[Day]:[AAT session total (cum.)]]))+ROWS(ch_table[[Day]:[AAT session total (cum.)]])-1=ROW(),"",IF(ch_table[[#This Row],[Subject 1]]="House rose","", IF(INDEX(ch_table[[#All],[Time]],ROW()+1)="","",(IF(INDEX(ch_table[[#All],[Time]],ROW()+1)&lt;ch_table[[#This Row],[Time]],INDEX(ch_table[[#All],[Time]],ROW()+1)+1,INDEX(ch_table[[#All],[Time]],ROW()+1))-ch_table[[#This Row],[Time]]))))</f>
        <v/>
      </c>
      <c r="H313" s="48">
        <f>IF(ch_table[[#This Row],[Subject 1]]&lt;&gt;"House rose", "",SUMIF(ch_table[Day], ch_table[[#This Row],[Day]], ch_table[Duration]))</f>
        <v>0.2763888888888888</v>
      </c>
      <c r="I313" s="50">
        <f ca="1">SUM(INDEX(ch_table[Duration],1):ch_table[[#This Row],[Duration]])</f>
        <v>10.32013888888889</v>
      </c>
      <c r="J313" s="48" t="str" cm="1">
        <f t="array" ref="J3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 s="48" t="str" cm="1">
        <f t="array" ref="K3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 s="48">
        <f>IF(ch_table[[#This Row],[Subject 1]]&lt;&gt;"House rose", "",SUMIF(ch_table[Day], ch_table[[#This Row],[Day]], ch_table[AAT]))</f>
        <v>0</v>
      </c>
      <c r="M313" s="51">
        <f ca="1">SUM(INDEX(ch_table[AAT],1):ch_table[[#This Row],[AAT]])</f>
        <v>0.49513888888888957</v>
      </c>
    </row>
    <row r="314" spans="1:13">
      <c r="A314" s="2">
        <v>33</v>
      </c>
      <c r="B314" s="3">
        <v>44754</v>
      </c>
      <c r="C314" s="4">
        <v>0.47916666666666669</v>
      </c>
      <c r="D314" s="8" t="s">
        <v>22</v>
      </c>
      <c r="G314" s="4" cm="1">
        <f t="array" ref="G31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4" s="4" t="str">
        <f>IF(ch_table[[#This Row],[Subject 1]]&lt;&gt;"House rose", "",SUMIF(ch_table[Day], ch_table[[#This Row],[Day]], ch_table[Duration]))</f>
        <v/>
      </c>
      <c r="I314" s="40">
        <f ca="1">SUM(INDEX(ch_table[Duration],1):ch_table[[#This Row],[Duration]])</f>
        <v>10.322916666666668</v>
      </c>
      <c r="J314" s="4" cm="1">
        <f t="array" ref="J3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4" s="4" t="str" cm="1">
        <f t="array" ref="K3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 s="4" t="str">
        <f>IF(ch_table[[#This Row],[Subject 1]]&lt;&gt;"House rose", "",SUMIF(ch_table[Day], ch_table[[#This Row],[Day]], ch_table[AAT]))</f>
        <v/>
      </c>
      <c r="M314" s="39">
        <f ca="1">SUM(INDEX(ch_table[AAT],1):ch_table[[#This Row],[AAT]])</f>
        <v>0.49513888888888957</v>
      </c>
    </row>
    <row r="315" spans="1:13" ht="15.95">
      <c r="A315" s="2">
        <v>33</v>
      </c>
      <c r="B315" s="3">
        <v>44754</v>
      </c>
      <c r="C315" s="4">
        <v>0.48194444444444445</v>
      </c>
      <c r="D315" s="8" t="s">
        <v>36</v>
      </c>
      <c r="E315" s="9" t="s">
        <v>108</v>
      </c>
      <c r="G315" s="4" cm="1">
        <f t="array" ref="G315">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315" s="4" t="str">
        <f>IF(ch_table[[#This Row],[Subject 1]]&lt;&gt;"House rose", "",SUMIF(ch_table[Day], ch_table[[#This Row],[Day]], ch_table[Duration]))</f>
        <v/>
      </c>
      <c r="I315" s="40">
        <f ca="1">SUM(INDEX(ch_table[Duration],1):ch_table[[#This Row],[Duration]])</f>
        <v>10.35138888888889</v>
      </c>
      <c r="J315" s="4" cm="1">
        <f t="array" ref="J3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5" s="4" t="str" cm="1">
        <f t="array" ref="K3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 s="4" t="str">
        <f>IF(ch_table[[#This Row],[Subject 1]]&lt;&gt;"House rose", "",SUMIF(ch_table[Day], ch_table[[#This Row],[Day]], ch_table[AAT]))</f>
        <v/>
      </c>
      <c r="M315" s="39">
        <f ca="1">SUM(INDEX(ch_table[AAT],1):ch_table[[#This Row],[AAT]])</f>
        <v>0.49513888888888957</v>
      </c>
    </row>
    <row r="316" spans="1:13" ht="15.95">
      <c r="A316" s="2">
        <v>33</v>
      </c>
      <c r="B316" s="3">
        <v>44754</v>
      </c>
      <c r="C316" s="4">
        <v>0.51041666666666663</v>
      </c>
      <c r="D316" s="8" t="s">
        <v>38</v>
      </c>
      <c r="E316" s="9" t="s">
        <v>108</v>
      </c>
      <c r="G316" s="4" cm="1">
        <f t="array" ref="G316">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316" s="4" t="str">
        <f>IF(ch_table[[#This Row],[Subject 1]]&lt;&gt;"House rose", "",SUMIF(ch_table[Day], ch_table[[#This Row],[Day]], ch_table[Duration]))</f>
        <v/>
      </c>
      <c r="I316" s="40">
        <f ca="1">SUM(INDEX(ch_table[Duration],1):ch_table[[#This Row],[Duration]])</f>
        <v>10.369444444444445</v>
      </c>
      <c r="J316" s="4" cm="1">
        <f t="array" ref="J3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 s="4" t="str" cm="1">
        <f t="array" ref="K3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 s="4" t="str">
        <f>IF(ch_table[[#This Row],[Subject 1]]&lt;&gt;"House rose", "",SUMIF(ch_table[Day], ch_table[[#This Row],[Day]], ch_table[AAT]))</f>
        <v/>
      </c>
      <c r="M316" s="39">
        <f ca="1">SUM(INDEX(ch_table[AAT],1):ch_table[[#This Row],[AAT]])</f>
        <v>0.49513888888888957</v>
      </c>
    </row>
    <row r="317" spans="1:13" ht="15.95">
      <c r="A317" s="2">
        <v>33</v>
      </c>
      <c r="B317" s="3">
        <v>44754</v>
      </c>
      <c r="C317" s="4">
        <v>0.52847222222222223</v>
      </c>
      <c r="D317" s="8" t="s">
        <v>201</v>
      </c>
      <c r="E317" s="9" t="s">
        <v>254</v>
      </c>
      <c r="G317" s="4" cm="1">
        <f t="array" ref="G31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317" s="4" t="str">
        <f>IF(ch_table[[#This Row],[Subject 1]]&lt;&gt;"House rose", "",SUMIF(ch_table[Day], ch_table[[#This Row],[Day]], ch_table[Duration]))</f>
        <v/>
      </c>
      <c r="I317" s="40">
        <f ca="1">SUM(INDEX(ch_table[Duration],1):ch_table[[#This Row],[Duration]])</f>
        <v>10.37638888888889</v>
      </c>
      <c r="J317" s="4" cm="1">
        <f t="array" ref="J3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 s="4" t="str" cm="1">
        <f t="array" ref="K3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 s="4" t="str">
        <f>IF(ch_table[[#This Row],[Subject 1]]&lt;&gt;"House rose", "",SUMIF(ch_table[Day], ch_table[[#This Row],[Day]], ch_table[AAT]))</f>
        <v/>
      </c>
      <c r="M317" s="39">
        <f ca="1">SUM(INDEX(ch_table[AAT],1):ch_table[[#This Row],[AAT]])</f>
        <v>0.49513888888888957</v>
      </c>
    </row>
    <row r="318" spans="1:13" ht="15.95">
      <c r="A318" s="2">
        <v>33</v>
      </c>
      <c r="B318" s="3">
        <v>44754</v>
      </c>
      <c r="C318" s="4">
        <v>0.53541666666666665</v>
      </c>
      <c r="D318" s="8" t="s">
        <v>88</v>
      </c>
      <c r="E318" s="9" t="s">
        <v>255</v>
      </c>
      <c r="F318" s="9" t="s">
        <v>57</v>
      </c>
      <c r="G318" s="4" cm="1">
        <f t="array" ref="G318">IF(MIN(ROW(ch_table[[Day]:[AAT session total (cum.)]]))+ROWS(ch_table[[Day]:[AAT session total (cum.)]])-1=ROW(),"",IF(ch_table[[#This Row],[Subject 1]]="House rose","", IF(INDEX(ch_table[[#All],[Time]],ROW()+1)="","",(IF(INDEX(ch_table[[#All],[Time]],ROW()+1)&lt;ch_table[[#This Row],[Time]],INDEX(ch_table[[#All],[Time]],ROW()+1)+1,INDEX(ch_table[[#All],[Time]],ROW()+1))-ch_table[[#This Row],[Time]]))))</f>
        <v>0.24652777777777779</v>
      </c>
      <c r="H318" s="4" t="str">
        <f>IF(ch_table[[#This Row],[Subject 1]]&lt;&gt;"House rose", "",SUMIF(ch_table[Day], ch_table[[#This Row],[Day]], ch_table[Duration]))</f>
        <v/>
      </c>
      <c r="I318" s="40">
        <f ca="1">SUM(INDEX(ch_table[Duration],1):ch_table[[#This Row],[Duration]])</f>
        <v>10.622916666666669</v>
      </c>
      <c r="J318" s="4" cm="1">
        <f t="array" ref="J3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 s="4" t="str" cm="1">
        <f t="array" ref="K3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 s="4" t="str">
        <f>IF(ch_table[[#This Row],[Subject 1]]&lt;&gt;"House rose", "",SUMIF(ch_table[Day], ch_table[[#This Row],[Day]], ch_table[AAT]))</f>
        <v/>
      </c>
      <c r="M318" s="39">
        <f ca="1">SUM(INDEX(ch_table[AAT],1):ch_table[[#This Row],[AAT]])</f>
        <v>0.49513888888888957</v>
      </c>
    </row>
    <row r="319" spans="1:13" ht="15.95">
      <c r="A319" s="2">
        <v>33</v>
      </c>
      <c r="B319" s="3">
        <v>44754</v>
      </c>
      <c r="C319" s="4">
        <v>0.78194444444444444</v>
      </c>
      <c r="D319" s="8" t="s">
        <v>134</v>
      </c>
      <c r="E319" s="9" t="s">
        <v>256</v>
      </c>
      <c r="G319" s="4" cm="1">
        <f t="array" ref="G319">IF(MIN(ROW(ch_table[[Day]:[AAT session total (cum.)]]))+ROWS(ch_table[[Day]:[AAT session total (cum.)]])-1=ROW(),"",IF(ch_table[[#This Row],[Subject 1]]="House rose","", IF(INDEX(ch_table[[#All],[Time]],ROW()+1)="","",(IF(INDEX(ch_table[[#All],[Time]],ROW()+1)&lt;ch_table[[#This Row],[Time]],INDEX(ch_table[[#All],[Time]],ROW()+1)+1,INDEX(ch_table[[#All],[Time]],ROW()+1))-ch_table[[#This Row],[Time]]))))</f>
        <v>7.7083333333333393E-2</v>
      </c>
      <c r="H319" s="4" t="str">
        <f>IF(ch_table[[#This Row],[Subject 1]]&lt;&gt;"House rose", "",SUMIF(ch_table[Day], ch_table[[#This Row],[Day]], ch_table[Duration]))</f>
        <v/>
      </c>
      <c r="I319" s="40">
        <f ca="1">SUM(INDEX(ch_table[Duration],1):ch_table[[#This Row],[Duration]])</f>
        <v>10.700000000000003</v>
      </c>
      <c r="J319" s="4" cm="1">
        <f t="array" ref="J3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9" s="4" cm="1">
        <f t="array" ref="K3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6.7361111111111205E-2</v>
      </c>
      <c r="L319" s="4" t="str">
        <f>IF(ch_table[[#This Row],[Subject 1]]&lt;&gt;"House rose", "",SUMIF(ch_table[Day], ch_table[[#This Row],[Day]], ch_table[AAT]))</f>
        <v/>
      </c>
      <c r="M319" s="39">
        <f ca="1">SUM(INDEX(ch_table[AAT],1):ch_table[[#This Row],[AAT]])</f>
        <v>0.56250000000000078</v>
      </c>
    </row>
    <row r="320" spans="1:13" ht="15.95">
      <c r="A320" s="2">
        <v>33</v>
      </c>
      <c r="B320" s="3">
        <v>44754</v>
      </c>
      <c r="C320" s="4">
        <v>0.85902777777777783</v>
      </c>
      <c r="D320" s="8" t="s">
        <v>58</v>
      </c>
      <c r="E320" s="9" t="s">
        <v>257</v>
      </c>
      <c r="G320" s="4" cm="1">
        <f t="array" ref="G320">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320" s="4" t="str">
        <f>IF(ch_table[[#This Row],[Subject 1]]&lt;&gt;"House rose", "",SUMIF(ch_table[Day], ch_table[[#This Row],[Day]], ch_table[Duration]))</f>
        <v/>
      </c>
      <c r="I320" s="40">
        <f ca="1">SUM(INDEX(ch_table[Duration],1):ch_table[[#This Row],[Duration]])</f>
        <v>10.701388888888891</v>
      </c>
      <c r="J320" s="4" cm="1">
        <f t="array" ref="J3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0" s="4" cm="1">
        <f t="array" ref="K3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320" s="4" t="str">
        <f>IF(ch_table[[#This Row],[Subject 1]]&lt;&gt;"House rose", "",SUMIF(ch_table[Day], ch_table[[#This Row],[Day]], ch_table[AAT]))</f>
        <v/>
      </c>
      <c r="M320" s="39">
        <f ca="1">SUM(INDEX(ch_table[AAT],1):ch_table[[#This Row],[AAT]])</f>
        <v>0.56388888888888955</v>
      </c>
    </row>
    <row r="321" spans="1:13" ht="32.1">
      <c r="A321" s="2">
        <v>33</v>
      </c>
      <c r="B321" s="3">
        <v>44754</v>
      </c>
      <c r="C321" s="4">
        <v>0.86041666666666661</v>
      </c>
      <c r="D321" s="8" t="s">
        <v>19</v>
      </c>
      <c r="E321" s="9" t="s">
        <v>258</v>
      </c>
      <c r="G321" s="4" cm="1">
        <f t="array" ref="G321">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321" s="4" t="str">
        <f>IF(ch_table[[#This Row],[Subject 1]]&lt;&gt;"House rose", "",SUMIF(ch_table[Day], ch_table[[#This Row],[Day]], ch_table[Duration]))</f>
        <v/>
      </c>
      <c r="I321" s="40">
        <f ca="1">SUM(INDEX(ch_table[Duration],1):ch_table[[#This Row],[Duration]])</f>
        <v>10.719444444444447</v>
      </c>
      <c r="J321" s="4" cm="1">
        <f t="array" ref="J3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1" s="4" cm="1">
        <f t="array" ref="K3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321" s="4" t="str">
        <f>IF(ch_table[[#This Row],[Subject 1]]&lt;&gt;"House rose", "",SUMIF(ch_table[Day], ch_table[[#This Row],[Day]], ch_table[AAT]))</f>
        <v/>
      </c>
      <c r="M321" s="39">
        <f ca="1">SUM(INDEX(ch_table[AAT],1):ch_table[[#This Row],[AAT]])</f>
        <v>0.58194444444444515</v>
      </c>
    </row>
    <row r="322" spans="1:13">
      <c r="A322" s="46">
        <v>33</v>
      </c>
      <c r="B322" s="47">
        <v>44754</v>
      </c>
      <c r="C322" s="48">
        <v>0.87847222222222221</v>
      </c>
      <c r="D322" s="49" t="s">
        <v>21</v>
      </c>
      <c r="E322" s="43"/>
      <c r="F322" s="45"/>
      <c r="G322" s="44" t="str" cm="1">
        <f t="array" ref="G322">IF(MIN(ROW(ch_table[[Day]:[AAT session total (cum.)]]))+ROWS(ch_table[[Day]:[AAT session total (cum.)]])-1=ROW(),"",IF(ch_table[[#This Row],[Subject 1]]="House rose","", IF(INDEX(ch_table[[#All],[Time]],ROW()+1)="","",(IF(INDEX(ch_table[[#All],[Time]],ROW()+1)&lt;ch_table[[#This Row],[Time]],INDEX(ch_table[[#All],[Time]],ROW()+1)+1,INDEX(ch_table[[#All],[Time]],ROW()+1))-ch_table[[#This Row],[Time]]))))</f>
        <v/>
      </c>
      <c r="H322" s="48">
        <f>IF(ch_table[[#This Row],[Subject 1]]&lt;&gt;"House rose", "",SUMIF(ch_table[Day], ch_table[[#This Row],[Day]], ch_table[Duration]))</f>
        <v>0.39930555555555552</v>
      </c>
      <c r="I322" s="50">
        <f ca="1">SUM(INDEX(ch_table[Duration],1):ch_table[[#This Row],[Duration]])</f>
        <v>10.719444444444447</v>
      </c>
      <c r="J322" s="48" cm="1">
        <f t="array" ref="J3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 s="48" t="str" cm="1">
        <f t="array" ref="K3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 s="48">
        <f>IF(ch_table[[#This Row],[Subject 1]]&lt;&gt;"House rose", "",SUMIF(ch_table[Day], ch_table[[#This Row],[Day]], ch_table[AAT]))</f>
        <v>8.680555555555558E-2</v>
      </c>
      <c r="M322" s="51">
        <f ca="1">SUM(INDEX(ch_table[AAT],1):ch_table[[#This Row],[AAT]])</f>
        <v>0.58194444444444515</v>
      </c>
    </row>
    <row r="323" spans="1:13">
      <c r="A323" s="2">
        <v>34</v>
      </c>
      <c r="B323" s="3">
        <v>44755</v>
      </c>
      <c r="C323" s="4">
        <v>0.47916666666666669</v>
      </c>
      <c r="D323" s="8" t="s">
        <v>22</v>
      </c>
      <c r="G323" s="4" cm="1">
        <f t="array" ref="G32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23" s="4" t="str">
        <f>IF(ch_table[[#This Row],[Subject 1]]&lt;&gt;"House rose", "",SUMIF(ch_table[Day], ch_table[[#This Row],[Day]], ch_table[Duration]))</f>
        <v/>
      </c>
      <c r="I323" s="40">
        <f ca="1">SUM(INDEX(ch_table[Duration],1):ch_table[[#This Row],[Duration]])</f>
        <v>10.72152777777778</v>
      </c>
      <c r="J323" s="4" cm="1">
        <f t="array" ref="J3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 s="4" t="str" cm="1">
        <f t="array" ref="K3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 s="4" t="str">
        <f>IF(ch_table[[#This Row],[Subject 1]]&lt;&gt;"House rose", "",SUMIF(ch_table[Day], ch_table[[#This Row],[Day]], ch_table[AAT]))</f>
        <v/>
      </c>
      <c r="M323" s="39">
        <f ca="1">SUM(INDEX(ch_table[AAT],1):ch_table[[#This Row],[AAT]])</f>
        <v>0.58194444444444515</v>
      </c>
    </row>
    <row r="324" spans="1:13" ht="15.95">
      <c r="A324" s="2">
        <v>34</v>
      </c>
      <c r="B324" s="3">
        <v>44755</v>
      </c>
      <c r="C324" s="4">
        <v>0.48125000000000001</v>
      </c>
      <c r="D324" s="8" t="s">
        <v>23</v>
      </c>
      <c r="E324" s="9" t="s">
        <v>259</v>
      </c>
      <c r="F324" s="9" t="s">
        <v>16</v>
      </c>
      <c r="G324" s="4" cm="1">
        <f t="array" ref="G32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4" s="4" t="str">
        <f>IF(ch_table[[#This Row],[Subject 1]]&lt;&gt;"House rose", "",SUMIF(ch_table[Day], ch_table[[#This Row],[Day]], ch_table[Duration]))</f>
        <v/>
      </c>
      <c r="I324" s="40">
        <f ca="1">SUM(INDEX(ch_table[Duration],1):ch_table[[#This Row],[Duration]])</f>
        <v>10.722222222222225</v>
      </c>
      <c r="J324" s="4" cm="1">
        <f t="array" ref="J3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4" s="4" t="str" cm="1">
        <f t="array" ref="K3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 s="4" t="str">
        <f>IF(ch_table[[#This Row],[Subject 1]]&lt;&gt;"House rose", "",SUMIF(ch_table[Day], ch_table[[#This Row],[Day]], ch_table[AAT]))</f>
        <v/>
      </c>
      <c r="M324" s="39">
        <f ca="1">SUM(INDEX(ch_table[AAT],1):ch_table[[#This Row],[AAT]])</f>
        <v>0.58194444444444515</v>
      </c>
    </row>
    <row r="325" spans="1:13" ht="15.95">
      <c r="A325" s="2">
        <v>34</v>
      </c>
      <c r="B325" s="3">
        <v>44755</v>
      </c>
      <c r="C325" s="4">
        <v>0.48194444444444445</v>
      </c>
      <c r="D325" s="8" t="s">
        <v>36</v>
      </c>
      <c r="E325" s="9" t="s">
        <v>113</v>
      </c>
      <c r="G325" s="4" cm="1">
        <f t="array" ref="G325">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325" s="4" t="str">
        <f>IF(ch_table[[#This Row],[Subject 1]]&lt;&gt;"House rose", "",SUMIF(ch_table[Day], ch_table[[#This Row],[Day]], ch_table[Duration]))</f>
        <v/>
      </c>
      <c r="I325" s="40">
        <f ca="1">SUM(INDEX(ch_table[Duration],1):ch_table[[#This Row],[Duration]])</f>
        <v>10.740277777777781</v>
      </c>
      <c r="J325" s="4" cm="1">
        <f t="array" ref="J3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5" s="4" t="str" cm="1">
        <f t="array" ref="K3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 s="4" t="str">
        <f>IF(ch_table[[#This Row],[Subject 1]]&lt;&gt;"House rose", "",SUMIF(ch_table[Day], ch_table[[#This Row],[Day]], ch_table[AAT]))</f>
        <v/>
      </c>
      <c r="M325" s="39">
        <f ca="1">SUM(INDEX(ch_table[AAT],1):ch_table[[#This Row],[AAT]])</f>
        <v>0.58194444444444515</v>
      </c>
    </row>
    <row r="326" spans="1:13" ht="15.95">
      <c r="A326" s="2">
        <v>34</v>
      </c>
      <c r="B326" s="3">
        <v>44755</v>
      </c>
      <c r="C326" s="4">
        <v>0.5</v>
      </c>
      <c r="D326" s="8" t="s">
        <v>36</v>
      </c>
      <c r="E326" s="9" t="s">
        <v>53</v>
      </c>
      <c r="G326" s="4" cm="1">
        <f t="array" ref="G326">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326" s="4" t="str">
        <f>IF(ch_table[[#This Row],[Subject 1]]&lt;&gt;"House rose", "",SUMIF(ch_table[Day], ch_table[[#This Row],[Day]], ch_table[Duration]))</f>
        <v/>
      </c>
      <c r="I326" s="40">
        <f ca="1">SUM(INDEX(ch_table[Duration],1):ch_table[[#This Row],[Duration]])</f>
        <v>10.772916666666669</v>
      </c>
      <c r="J326" s="4" cm="1">
        <f t="array" ref="J3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6" s="4" t="str" cm="1">
        <f t="array" ref="K3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 s="4" t="str">
        <f>IF(ch_table[[#This Row],[Subject 1]]&lt;&gt;"House rose", "",SUMIF(ch_table[Day], ch_table[[#This Row],[Day]], ch_table[AAT]))</f>
        <v/>
      </c>
      <c r="M326" s="39">
        <f ca="1">SUM(INDEX(ch_table[AAT],1):ch_table[[#This Row],[AAT]])</f>
        <v>0.58194444444444515</v>
      </c>
    </row>
    <row r="327" spans="1:13" ht="48">
      <c r="A327" s="2">
        <v>34</v>
      </c>
      <c r="B327" s="3">
        <v>44755</v>
      </c>
      <c r="C327" s="4">
        <v>0.53263888888888888</v>
      </c>
      <c r="D327" s="8" t="s">
        <v>25</v>
      </c>
      <c r="E327" s="9" t="s">
        <v>260</v>
      </c>
      <c r="G327" s="4" cm="1">
        <f t="array" ref="G327">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327" s="4" t="str">
        <f>IF(ch_table[[#This Row],[Subject 1]]&lt;&gt;"House rose", "",SUMIF(ch_table[Day], ch_table[[#This Row],[Day]], ch_table[Duration]))</f>
        <v/>
      </c>
      <c r="I327" s="40">
        <f ca="1">SUM(INDEX(ch_table[Duration],1):ch_table[[#This Row],[Duration]])</f>
        <v>10.797222222222224</v>
      </c>
      <c r="J327" s="4" cm="1">
        <f t="array" ref="J3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 s="4" t="str" cm="1">
        <f t="array" ref="K3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 s="4" t="str">
        <f>IF(ch_table[[#This Row],[Subject 1]]&lt;&gt;"House rose", "",SUMIF(ch_table[Day], ch_table[[#This Row],[Day]], ch_table[AAT]))</f>
        <v/>
      </c>
      <c r="M327" s="39">
        <f ca="1">SUM(INDEX(ch_table[AAT],1):ch_table[[#This Row],[AAT]])</f>
        <v>0.58194444444444515</v>
      </c>
    </row>
    <row r="328" spans="1:13" ht="32.1">
      <c r="A328" s="2">
        <v>34</v>
      </c>
      <c r="B328" s="3">
        <v>44755</v>
      </c>
      <c r="C328" s="4">
        <v>0.55694444444444446</v>
      </c>
      <c r="D328" s="8" t="s">
        <v>25</v>
      </c>
      <c r="E328" s="9" t="s">
        <v>261</v>
      </c>
      <c r="G328" s="4" cm="1">
        <f t="array" ref="G328">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328" s="4" t="str">
        <f>IF(ch_table[[#This Row],[Subject 1]]&lt;&gt;"House rose", "",SUMIF(ch_table[Day], ch_table[[#This Row],[Day]], ch_table[Duration]))</f>
        <v/>
      </c>
      <c r="I328" s="40">
        <f ca="1">SUM(INDEX(ch_table[Duration],1):ch_table[[#This Row],[Duration]])</f>
        <v>10.826388888888891</v>
      </c>
      <c r="J328" s="4" cm="1">
        <f t="array" ref="J3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 s="4" t="str" cm="1">
        <f t="array" ref="K3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 s="4" t="str">
        <f>IF(ch_table[[#This Row],[Subject 1]]&lt;&gt;"House rose", "",SUMIF(ch_table[Day], ch_table[[#This Row],[Day]], ch_table[AAT]))</f>
        <v/>
      </c>
      <c r="M328" s="39">
        <f ca="1">SUM(INDEX(ch_table[AAT],1):ch_table[[#This Row],[AAT]])</f>
        <v>0.58194444444444515</v>
      </c>
    </row>
    <row r="329" spans="1:13" ht="15.95">
      <c r="A329" s="2">
        <v>34</v>
      </c>
      <c r="B329" s="3">
        <v>44755</v>
      </c>
      <c r="C329" s="4">
        <v>0.58611111111111114</v>
      </c>
      <c r="D329" s="8" t="s">
        <v>201</v>
      </c>
      <c r="E329" s="9" t="s">
        <v>262</v>
      </c>
      <c r="G329" s="4" cm="1">
        <f t="array" ref="G329">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329" s="4" t="str">
        <f>IF(ch_table[[#This Row],[Subject 1]]&lt;&gt;"House rose", "",SUMIF(ch_table[Day], ch_table[[#This Row],[Day]], ch_table[Duration]))</f>
        <v/>
      </c>
      <c r="I329" s="40">
        <f ca="1">SUM(INDEX(ch_table[Duration],1):ch_table[[#This Row],[Duration]])</f>
        <v>10.835416666666669</v>
      </c>
      <c r="J329" s="4" cm="1">
        <f t="array" ref="J3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 s="4" t="str" cm="1">
        <f t="array" ref="K3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9" s="4" t="str">
        <f>IF(ch_table[[#This Row],[Subject 1]]&lt;&gt;"House rose", "",SUMIF(ch_table[Day], ch_table[[#This Row],[Day]], ch_table[AAT]))</f>
        <v/>
      </c>
      <c r="M329" s="39">
        <f ca="1">SUM(INDEX(ch_table[AAT],1):ch_table[[#This Row],[AAT]])</f>
        <v>0.58194444444444515</v>
      </c>
    </row>
    <row r="330" spans="1:13" ht="15.95">
      <c r="A330" s="2">
        <v>34</v>
      </c>
      <c r="B330" s="3">
        <v>44755</v>
      </c>
      <c r="C330" s="4">
        <v>0.59513888888888888</v>
      </c>
      <c r="D330" s="8" t="s">
        <v>180</v>
      </c>
      <c r="E330" s="9" t="s">
        <v>263</v>
      </c>
      <c r="F330" s="9" t="s">
        <v>57</v>
      </c>
      <c r="G330" s="4" cm="1">
        <f t="array" ref="G330">IF(MIN(ROW(ch_table[[Day]:[AAT session total (cum.)]]))+ROWS(ch_table[[Day]:[AAT session total (cum.)]])-1=ROW(),"",IF(ch_table[[#This Row],[Subject 1]]="House rose","", IF(INDEX(ch_table[[#All],[Time]],ROW()+1)="","",(IF(INDEX(ch_table[[#All],[Time]],ROW()+1)&lt;ch_table[[#This Row],[Time]],INDEX(ch_table[[#All],[Time]],ROW()+1)+1,INDEX(ch_table[[#All],[Time]],ROW()+1))-ch_table[[#This Row],[Time]]))))</f>
        <v>0.22013888888888888</v>
      </c>
      <c r="H330" s="4" t="str">
        <f>IF(ch_table[[#This Row],[Subject 1]]&lt;&gt;"House rose", "",SUMIF(ch_table[Day], ch_table[[#This Row],[Day]], ch_table[Duration]))</f>
        <v/>
      </c>
      <c r="I330" s="40">
        <f ca="1">SUM(INDEX(ch_table[Duration],1):ch_table[[#This Row],[Duration]])</f>
        <v>11.055555555555557</v>
      </c>
      <c r="J330" s="4" cm="1">
        <f t="array" ref="J3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0" s="4" cm="1">
        <f t="array" ref="K3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2.3611111111111138E-2</v>
      </c>
      <c r="L330" s="4" t="str">
        <f>IF(ch_table[[#This Row],[Subject 1]]&lt;&gt;"House rose", "",SUMIF(ch_table[Day], ch_table[[#This Row],[Day]], ch_table[AAT]))</f>
        <v/>
      </c>
      <c r="M330" s="39">
        <f ca="1">SUM(INDEX(ch_table[AAT],1):ch_table[[#This Row],[AAT]])</f>
        <v>0.60555555555555629</v>
      </c>
    </row>
    <row r="331" spans="1:13" ht="32.1">
      <c r="A331" s="2">
        <v>34</v>
      </c>
      <c r="B331" s="3">
        <v>44755</v>
      </c>
      <c r="C331" s="4">
        <v>0.81527777777777777</v>
      </c>
      <c r="D331" s="8" t="s">
        <v>58</v>
      </c>
      <c r="E331" s="9" t="s">
        <v>264</v>
      </c>
      <c r="G331" s="4" cm="1">
        <f t="array" ref="G33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31" s="4" t="str">
        <f>IF(ch_table[[#This Row],[Subject 1]]&lt;&gt;"House rose", "",SUMIF(ch_table[Day], ch_table[[#This Row],[Day]], ch_table[Duration]))</f>
        <v/>
      </c>
      <c r="I331" s="40">
        <f ca="1">SUM(INDEX(ch_table[Duration],1):ch_table[[#This Row],[Duration]])</f>
        <v>11.058333333333335</v>
      </c>
      <c r="J331" s="4" cm="1">
        <f t="array" ref="J3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1" s="4" cm="1">
        <f t="array" ref="K3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331" s="4" t="str">
        <f>IF(ch_table[[#This Row],[Subject 1]]&lt;&gt;"House rose", "",SUMIF(ch_table[Day], ch_table[[#This Row],[Day]], ch_table[AAT]))</f>
        <v/>
      </c>
      <c r="M331" s="39">
        <f ca="1">SUM(INDEX(ch_table[AAT],1):ch_table[[#This Row],[AAT]])</f>
        <v>0.60833333333333406</v>
      </c>
    </row>
    <row r="332" spans="1:13" ht="15.95">
      <c r="A332" s="2">
        <v>34</v>
      </c>
      <c r="B332" s="3">
        <v>44755</v>
      </c>
      <c r="C332" s="4">
        <v>0.81805555555555554</v>
      </c>
      <c r="D332" s="8" t="s">
        <v>19</v>
      </c>
      <c r="E332" s="9" t="s">
        <v>265</v>
      </c>
      <c r="G332" s="4" cm="1">
        <f t="array" ref="G332">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332" s="4" t="str">
        <f>IF(ch_table[[#This Row],[Subject 1]]&lt;&gt;"House rose", "",SUMIF(ch_table[Day], ch_table[[#This Row],[Day]], ch_table[Duration]))</f>
        <v/>
      </c>
      <c r="I332" s="40">
        <f ca="1">SUM(INDEX(ch_table[Duration],1):ch_table[[#This Row],[Duration]])</f>
        <v>11.079166666666669</v>
      </c>
      <c r="J332" s="4" cm="1">
        <f t="array" ref="J3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2" s="4" cm="1">
        <f t="array" ref="K3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332" s="4" t="str">
        <f>IF(ch_table[[#This Row],[Subject 1]]&lt;&gt;"House rose", "",SUMIF(ch_table[Day], ch_table[[#This Row],[Day]], ch_table[AAT]))</f>
        <v/>
      </c>
      <c r="M332" s="39">
        <f ca="1">SUM(INDEX(ch_table[AAT],1):ch_table[[#This Row],[AAT]])</f>
        <v>0.62916666666666743</v>
      </c>
    </row>
    <row r="333" spans="1:13">
      <c r="A333" s="46">
        <v>34</v>
      </c>
      <c r="B333" s="47">
        <v>44755</v>
      </c>
      <c r="C333" s="48">
        <v>0.83888888888888891</v>
      </c>
      <c r="D333" s="49" t="s">
        <v>21</v>
      </c>
      <c r="E333" s="43"/>
      <c r="F333" s="45"/>
      <c r="G333" s="44" t="str" cm="1">
        <f t="array" ref="G333">IF(MIN(ROW(ch_table[[Day]:[AAT session total (cum.)]]))+ROWS(ch_table[[Day]:[AAT session total (cum.)]])-1=ROW(),"",IF(ch_table[[#This Row],[Subject 1]]="House rose","", IF(INDEX(ch_table[[#All],[Time]],ROW()+1)="","",(IF(INDEX(ch_table[[#All],[Time]],ROW()+1)&lt;ch_table[[#This Row],[Time]],INDEX(ch_table[[#All],[Time]],ROW()+1)+1,INDEX(ch_table[[#All],[Time]],ROW()+1))-ch_table[[#This Row],[Time]]))))</f>
        <v/>
      </c>
      <c r="H333" s="48">
        <f>IF(ch_table[[#This Row],[Subject 1]]&lt;&gt;"House rose", "",SUMIF(ch_table[Day], ch_table[[#This Row],[Day]], ch_table[Duration]))</f>
        <v>0.35972222222222222</v>
      </c>
      <c r="I333" s="50">
        <f ca="1">SUM(INDEX(ch_table[Duration],1):ch_table[[#This Row],[Duration]])</f>
        <v>11.079166666666669</v>
      </c>
      <c r="J333" s="48" cm="1">
        <f t="array" ref="J3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 s="48" t="str" cm="1">
        <f t="array" ref="K3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3" s="48">
        <f>IF(ch_table[[#This Row],[Subject 1]]&lt;&gt;"House rose", "",SUMIF(ch_table[Day], ch_table[[#This Row],[Day]], ch_table[AAT]))</f>
        <v>4.7222222222222276E-2</v>
      </c>
      <c r="M333" s="51">
        <f ca="1">SUM(INDEX(ch_table[AAT],1):ch_table[[#This Row],[AAT]])</f>
        <v>0.62916666666666743</v>
      </c>
    </row>
    <row r="334" spans="1:13">
      <c r="A334" s="2">
        <v>35</v>
      </c>
      <c r="B334" s="3">
        <v>44756</v>
      </c>
      <c r="C334" s="4">
        <v>0.39583333333333331</v>
      </c>
      <c r="D334" s="8" t="s">
        <v>22</v>
      </c>
      <c r="G334" s="4" cm="1">
        <f t="array" ref="G33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34" s="4" t="str">
        <f>IF(ch_table[[#This Row],[Subject 1]]&lt;&gt;"House rose", "",SUMIF(ch_table[Day], ch_table[[#This Row],[Day]], ch_table[Duration]))</f>
        <v/>
      </c>
      <c r="I334" s="40">
        <f ca="1">SUM(INDEX(ch_table[Duration],1):ch_table[[#This Row],[Duration]])</f>
        <v>11.081944444444447</v>
      </c>
      <c r="J334" s="4" cm="1">
        <f t="array" ref="J3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4" s="4" t="str" cm="1">
        <f t="array" ref="K3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4" s="4" t="str">
        <f>IF(ch_table[[#This Row],[Subject 1]]&lt;&gt;"House rose", "",SUMIF(ch_table[Day], ch_table[[#This Row],[Day]], ch_table[AAT]))</f>
        <v/>
      </c>
      <c r="M334" s="39">
        <f ca="1">SUM(INDEX(ch_table[AAT],1):ch_table[[#This Row],[AAT]])</f>
        <v>0.62916666666666743</v>
      </c>
    </row>
    <row r="335" spans="1:13" ht="32.1">
      <c r="A335" s="2">
        <v>35</v>
      </c>
      <c r="B335" s="3">
        <v>44756</v>
      </c>
      <c r="C335" s="4">
        <v>0.39861111111111108</v>
      </c>
      <c r="D335" s="8" t="s">
        <v>36</v>
      </c>
      <c r="E335" s="9" t="s">
        <v>266</v>
      </c>
      <c r="G335" s="4" cm="1">
        <f t="array" ref="G335">IF(MIN(ROW(ch_table[[Day]:[AAT session total (cum.)]]))+ROWS(ch_table[[Day]:[AAT session total (cum.)]])-1=ROW(),"",IF(ch_table[[#This Row],[Subject 1]]="House rose","", IF(INDEX(ch_table[[#All],[Time]],ROW()+1)="","",(IF(INDEX(ch_table[[#All],[Time]],ROW()+1)&lt;ch_table[[#This Row],[Time]],INDEX(ch_table[[#All],[Time]],ROW()+1)+1,INDEX(ch_table[[#All],[Time]],ROW()+1))-ch_table[[#This Row],[Time]]))))</f>
        <v>4.2361111111111183E-2</v>
      </c>
      <c r="H335" s="4" t="str">
        <f>IF(ch_table[[#This Row],[Subject 1]]&lt;&gt;"House rose", "",SUMIF(ch_table[Day], ch_table[[#This Row],[Day]], ch_table[Duration]))</f>
        <v/>
      </c>
      <c r="I335" s="40">
        <f ca="1">SUM(INDEX(ch_table[Duration],1):ch_table[[#This Row],[Duration]])</f>
        <v>11.124305555555559</v>
      </c>
      <c r="J335" s="4" cm="1">
        <f t="array" ref="J3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5" s="4" t="str" cm="1">
        <f t="array" ref="K3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5" s="4" t="str">
        <f>IF(ch_table[[#This Row],[Subject 1]]&lt;&gt;"House rose", "",SUMIF(ch_table[Day], ch_table[[#This Row],[Day]], ch_table[AAT]))</f>
        <v/>
      </c>
      <c r="M335" s="39">
        <f ca="1">SUM(INDEX(ch_table[AAT],1):ch_table[[#This Row],[AAT]])</f>
        <v>0.62916666666666743</v>
      </c>
    </row>
    <row r="336" spans="1:13" ht="48">
      <c r="A336" s="2">
        <v>35</v>
      </c>
      <c r="B336" s="3">
        <v>44756</v>
      </c>
      <c r="C336" s="4">
        <v>0.44097222222222227</v>
      </c>
      <c r="D336" s="8" t="s">
        <v>25</v>
      </c>
      <c r="E336" s="9" t="s">
        <v>267</v>
      </c>
      <c r="G336" s="4" cm="1">
        <f t="array" ref="G336">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336" s="4" t="str">
        <f>IF(ch_table[[#This Row],[Subject 1]]&lt;&gt;"House rose", "",SUMIF(ch_table[Day], ch_table[[#This Row],[Day]], ch_table[Duration]))</f>
        <v/>
      </c>
      <c r="I336" s="40">
        <f ca="1">SUM(INDEX(ch_table[Duration],1):ch_table[[#This Row],[Duration]])</f>
        <v>11.140972222222224</v>
      </c>
      <c r="J336" s="4" cm="1">
        <f t="array" ref="J3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6" s="4" t="str" cm="1">
        <f t="array" ref="K3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6" s="4" t="str">
        <f>IF(ch_table[[#This Row],[Subject 1]]&lt;&gt;"House rose", "",SUMIF(ch_table[Day], ch_table[[#This Row],[Day]], ch_table[AAT]))</f>
        <v/>
      </c>
      <c r="M336" s="39">
        <f ca="1">SUM(INDEX(ch_table[AAT],1):ch_table[[#This Row],[AAT]])</f>
        <v>0.62916666666666743</v>
      </c>
    </row>
    <row r="337" spans="1:13" ht="15.95">
      <c r="A337" s="2">
        <v>35</v>
      </c>
      <c r="B337" s="3">
        <v>44756</v>
      </c>
      <c r="C337" s="4">
        <v>0.45763888888888887</v>
      </c>
      <c r="D337" s="8" t="s">
        <v>32</v>
      </c>
      <c r="E337" s="9" t="s">
        <v>33</v>
      </c>
      <c r="G337" s="4" cm="1">
        <f t="array" ref="G337">IF(MIN(ROW(ch_table[[Day]:[AAT session total (cum.)]]))+ROWS(ch_table[[Day]:[AAT session total (cum.)]])-1=ROW(),"",IF(ch_table[[#This Row],[Subject 1]]="House rose","", IF(INDEX(ch_table[[#All],[Time]],ROW()+1)="","",(IF(INDEX(ch_table[[#All],[Time]],ROW()+1)&lt;ch_table[[#This Row],[Time]],INDEX(ch_table[[#All],[Time]],ROW()+1)+1,INDEX(ch_table[[#All],[Time]],ROW()+1))-ch_table[[#This Row],[Time]]))))</f>
        <v>4.2361111111111127E-2</v>
      </c>
      <c r="H337" s="4" t="str">
        <f>IF(ch_table[[#This Row],[Subject 1]]&lt;&gt;"House rose", "",SUMIF(ch_table[Day], ch_table[[#This Row],[Day]], ch_table[Duration]))</f>
        <v/>
      </c>
      <c r="I337" s="40">
        <f ca="1">SUM(INDEX(ch_table[Duration],1):ch_table[[#This Row],[Duration]])</f>
        <v>11.183333333333335</v>
      </c>
      <c r="J337" s="4" cm="1">
        <f t="array" ref="J3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7" s="4" t="str" cm="1">
        <f t="array" ref="K3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7" s="4" t="str">
        <f>IF(ch_table[[#This Row],[Subject 1]]&lt;&gt;"House rose", "",SUMIF(ch_table[Day], ch_table[[#This Row],[Day]], ch_table[AAT]))</f>
        <v/>
      </c>
      <c r="M337" s="39">
        <f ca="1">SUM(INDEX(ch_table[AAT],1):ch_table[[#This Row],[AAT]])</f>
        <v>0.62916666666666743</v>
      </c>
    </row>
    <row r="338" spans="1:13" ht="15.95">
      <c r="A338" s="2">
        <v>35</v>
      </c>
      <c r="B338" s="3">
        <v>44756</v>
      </c>
      <c r="C338" s="4">
        <v>0.5</v>
      </c>
      <c r="D338" s="8" t="s">
        <v>40</v>
      </c>
      <c r="E338" s="9" t="s">
        <v>268</v>
      </c>
      <c r="G338" s="4" cm="1">
        <f t="array" ref="G3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38" s="4" t="str">
        <f>IF(ch_table[[#This Row],[Subject 1]]&lt;&gt;"House rose", "",SUMIF(ch_table[Day], ch_table[[#This Row],[Day]], ch_table[Duration]))</f>
        <v/>
      </c>
      <c r="I338" s="40">
        <f ca="1">SUM(INDEX(ch_table[Duration],1):ch_table[[#This Row],[Duration]])</f>
        <v>11.186111111111114</v>
      </c>
      <c r="J338" s="4" cm="1">
        <f t="array" ref="J3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8" s="4" t="str" cm="1">
        <f t="array" ref="K3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8" s="4" t="str">
        <f>IF(ch_table[[#This Row],[Subject 1]]&lt;&gt;"House rose", "",SUMIF(ch_table[Day], ch_table[[#This Row],[Day]], ch_table[AAT]))</f>
        <v/>
      </c>
      <c r="M338" s="39">
        <f ca="1">SUM(INDEX(ch_table[AAT],1):ch_table[[#This Row],[AAT]])</f>
        <v>0.62916666666666743</v>
      </c>
    </row>
    <row r="339" spans="1:13" ht="32.1">
      <c r="A339" s="2">
        <v>35</v>
      </c>
      <c r="B339" s="3">
        <v>44756</v>
      </c>
      <c r="C339" s="4">
        <v>0.50277777777777777</v>
      </c>
      <c r="D339" s="8" t="s">
        <v>160</v>
      </c>
      <c r="E339" s="9" t="s">
        <v>269</v>
      </c>
      <c r="G339" s="4" cm="1">
        <f t="array" ref="G33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339" s="4" t="str">
        <f>IF(ch_table[[#This Row],[Subject 1]]&lt;&gt;"House rose", "",SUMIF(ch_table[Day], ch_table[[#This Row],[Day]], ch_table[Duration]))</f>
        <v/>
      </c>
      <c r="I339" s="40">
        <f ca="1">SUM(INDEX(ch_table[Duration],1):ch_table[[#This Row],[Duration]])</f>
        <v>11.201388888888891</v>
      </c>
      <c r="J339" s="4" cm="1">
        <f t="array" ref="J3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9" s="4" t="str" cm="1">
        <f t="array" ref="K3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9" s="4" t="str">
        <f>IF(ch_table[[#This Row],[Subject 1]]&lt;&gt;"House rose", "",SUMIF(ch_table[Day], ch_table[[#This Row],[Day]], ch_table[AAT]))</f>
        <v/>
      </c>
      <c r="M339" s="39">
        <f ca="1">SUM(INDEX(ch_table[AAT],1):ch_table[[#This Row],[AAT]])</f>
        <v>0.62916666666666743</v>
      </c>
    </row>
    <row r="340" spans="1:13" ht="15.95">
      <c r="A340" s="2">
        <v>35</v>
      </c>
      <c r="B340" s="3">
        <v>44756</v>
      </c>
      <c r="C340" s="4">
        <v>0.5180555555555556</v>
      </c>
      <c r="D340" s="8" t="s">
        <v>124</v>
      </c>
      <c r="E340" s="9" t="s">
        <v>270</v>
      </c>
      <c r="F340" s="9" t="s">
        <v>271</v>
      </c>
      <c r="G340" s="4" cm="1">
        <f t="array" ref="G340">IF(MIN(ROW(ch_table[[Day]:[AAT session total (cum.)]]))+ROWS(ch_table[[Day]:[AAT session total (cum.)]])-1=ROW(),"",IF(ch_table[[#This Row],[Subject 1]]="House rose","", IF(INDEX(ch_table[[#All],[Time]],ROW()+1)="","",(IF(INDEX(ch_table[[#All],[Time]],ROW()+1)&lt;ch_table[[#This Row],[Time]],INDEX(ch_table[[#All],[Time]],ROW()+1)+1,INDEX(ch_table[[#All],[Time]],ROW()+1))-ch_table[[#This Row],[Time]]))))</f>
        <v>5.6944444444444464E-2</v>
      </c>
      <c r="H340" s="4" t="str">
        <f>IF(ch_table[[#This Row],[Subject 1]]&lt;&gt;"House rose", "",SUMIF(ch_table[Day], ch_table[[#This Row],[Day]], ch_table[Duration]))</f>
        <v/>
      </c>
      <c r="I340" s="40">
        <f ca="1">SUM(INDEX(ch_table[Duration],1):ch_table[[#This Row],[Duration]])</f>
        <v>11.258333333333336</v>
      </c>
      <c r="J340" s="4" cm="1">
        <f t="array" ref="J3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40" s="4" t="str" cm="1">
        <f t="array" ref="K3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0" s="4" t="str">
        <f>IF(ch_table[[#This Row],[Subject 1]]&lt;&gt;"House rose", "",SUMIF(ch_table[Day], ch_table[[#This Row],[Day]], ch_table[AAT]))</f>
        <v/>
      </c>
      <c r="M340" s="39">
        <f ca="1">SUM(INDEX(ch_table[AAT],1):ch_table[[#This Row],[AAT]])</f>
        <v>0.62916666666666743</v>
      </c>
    </row>
    <row r="341" spans="1:13" ht="15.95">
      <c r="A341" s="2">
        <v>35</v>
      </c>
      <c r="B341" s="3">
        <v>44756</v>
      </c>
      <c r="C341" s="4">
        <v>0.57500000000000007</v>
      </c>
      <c r="D341" s="8" t="s">
        <v>124</v>
      </c>
      <c r="E341" s="9" t="s">
        <v>272</v>
      </c>
      <c r="G341" s="4" cm="1">
        <f t="array" ref="G341">IF(MIN(ROW(ch_table[[Day]:[AAT session total (cum.)]]))+ROWS(ch_table[[Day]:[AAT session total (cum.)]])-1=ROW(),"",IF(ch_table[[#This Row],[Subject 1]]="House rose","", IF(INDEX(ch_table[[#All],[Time]],ROW()+1)="","",(IF(INDEX(ch_table[[#All],[Time]],ROW()+1)&lt;ch_table[[#This Row],[Time]],INDEX(ch_table[[#All],[Time]],ROW()+1)+1,INDEX(ch_table[[#All],[Time]],ROW()+1))-ch_table[[#This Row],[Time]]))))</f>
        <v>0.10138888888888886</v>
      </c>
      <c r="H341" s="4" t="str">
        <f>IF(ch_table[[#This Row],[Subject 1]]&lt;&gt;"House rose", "",SUMIF(ch_table[Day], ch_table[[#This Row],[Day]], ch_table[Duration]))</f>
        <v/>
      </c>
      <c r="I341" s="40">
        <f ca="1">SUM(INDEX(ch_table[Duration],1):ch_table[[#This Row],[Duration]])</f>
        <v>11.359722222222226</v>
      </c>
      <c r="J341" s="4" cm="1">
        <f t="array" ref="J3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41" s="4" t="str" cm="1">
        <f t="array" ref="K3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1" s="4" t="str">
        <f>IF(ch_table[[#This Row],[Subject 1]]&lt;&gt;"House rose", "",SUMIF(ch_table[Day], ch_table[[#This Row],[Day]], ch_table[AAT]))</f>
        <v/>
      </c>
      <c r="M341" s="39">
        <f ca="1">SUM(INDEX(ch_table[AAT],1):ch_table[[#This Row],[AAT]])</f>
        <v>0.62916666666666743</v>
      </c>
    </row>
    <row r="342" spans="1:13" ht="15.95">
      <c r="A342" s="2">
        <v>35</v>
      </c>
      <c r="B342" s="3">
        <v>44756</v>
      </c>
      <c r="C342" s="4">
        <v>0.67638888888888893</v>
      </c>
      <c r="D342" s="8" t="s">
        <v>19</v>
      </c>
      <c r="E342" s="9" t="s">
        <v>273</v>
      </c>
      <c r="G342" s="4" cm="1">
        <f t="array" ref="G342">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342" s="4" t="str">
        <f>IF(ch_table[[#This Row],[Subject 1]]&lt;&gt;"House rose", "",SUMIF(ch_table[Day], ch_table[[#This Row],[Day]], ch_table[Duration]))</f>
        <v/>
      </c>
      <c r="I342" s="40">
        <f ca="1">SUM(INDEX(ch_table[Duration],1):ch_table[[#This Row],[Duration]])</f>
        <v>11.379861111111115</v>
      </c>
      <c r="J342" s="4" cm="1">
        <f t="array" ref="J3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42" s="4" t="str" cm="1">
        <f t="array" ref="K3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2" s="4" t="str">
        <f>IF(ch_table[[#This Row],[Subject 1]]&lt;&gt;"House rose", "",SUMIF(ch_table[Day], ch_table[[#This Row],[Day]], ch_table[AAT]))</f>
        <v/>
      </c>
      <c r="M342" s="39">
        <f ca="1">SUM(INDEX(ch_table[AAT],1):ch_table[[#This Row],[AAT]])</f>
        <v>0.62916666666666743</v>
      </c>
    </row>
    <row r="343" spans="1:13">
      <c r="A343" s="46">
        <v>35</v>
      </c>
      <c r="B343" s="47">
        <v>44756</v>
      </c>
      <c r="C343" s="48">
        <v>0.69652777777777775</v>
      </c>
      <c r="D343" s="49" t="s">
        <v>21</v>
      </c>
      <c r="E343" s="43"/>
      <c r="F343" s="45"/>
      <c r="G343" s="44" t="str" cm="1">
        <f t="array" ref="G343">IF(MIN(ROW(ch_table[[Day]:[AAT session total (cum.)]]))+ROWS(ch_table[[Day]:[AAT session total (cum.)]])-1=ROW(),"",IF(ch_table[[#This Row],[Subject 1]]="House rose","", IF(INDEX(ch_table[[#All],[Time]],ROW()+1)="","",(IF(INDEX(ch_table[[#All],[Time]],ROW()+1)&lt;ch_table[[#This Row],[Time]],INDEX(ch_table[[#All],[Time]],ROW()+1)+1,INDEX(ch_table[[#All],[Time]],ROW()+1))-ch_table[[#This Row],[Time]]))))</f>
        <v/>
      </c>
      <c r="H343" s="48">
        <f>IF(ch_table[[#This Row],[Subject 1]]&lt;&gt;"House rose", "",SUMIF(ch_table[Day], ch_table[[#This Row],[Day]], ch_table[Duration]))</f>
        <v>0.30069444444444443</v>
      </c>
      <c r="I343" s="50">
        <f ca="1">SUM(INDEX(ch_table[Duration],1):ch_table[[#This Row],[Duration]])</f>
        <v>11.379861111111115</v>
      </c>
      <c r="J343" s="48" cm="1">
        <f t="array" ref="J3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43" s="48" t="str" cm="1">
        <f t="array" ref="K3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3" s="48">
        <f>IF(ch_table[[#This Row],[Subject 1]]&lt;&gt;"House rose", "",SUMIF(ch_table[Day], ch_table[[#This Row],[Day]], ch_table[AAT]))</f>
        <v>0</v>
      </c>
      <c r="M343" s="51">
        <f ca="1">SUM(INDEX(ch_table[AAT],1):ch_table[[#This Row],[AAT]])</f>
        <v>0.62916666666666743</v>
      </c>
    </row>
    <row r="344" spans="1:13">
      <c r="A344" s="2">
        <v>36</v>
      </c>
      <c r="B344" s="3">
        <v>44757</v>
      </c>
      <c r="C344" s="4">
        <v>0.39583333333333331</v>
      </c>
      <c r="D344" s="8" t="s">
        <v>22</v>
      </c>
      <c r="G344" s="4" cm="1">
        <f t="array" ref="G34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44" s="4" t="str">
        <f>IF(ch_table[[#This Row],[Subject 1]]&lt;&gt;"House rose", "",SUMIF(ch_table[Day], ch_table[[#This Row],[Day]], ch_table[Duration]))</f>
        <v/>
      </c>
      <c r="I344" s="40">
        <f ca="1">SUM(INDEX(ch_table[Duration],1):ch_table[[#This Row],[Duration]])</f>
        <v>11.382638888888893</v>
      </c>
      <c r="J344" s="4" cm="1">
        <f t="array" ref="J3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344" s="4" t="str" cm="1">
        <f t="array" ref="K3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4" s="4" t="str">
        <f>IF(ch_table[[#This Row],[Subject 1]]&lt;&gt;"House rose", "",SUMIF(ch_table[Day], ch_table[[#This Row],[Day]], ch_table[AAT]))</f>
        <v/>
      </c>
      <c r="M344" s="39">
        <f ca="1">SUM(INDEX(ch_table[AAT],1):ch_table[[#This Row],[AAT]])</f>
        <v>0.62916666666666743</v>
      </c>
    </row>
    <row r="345" spans="1:13" ht="15.95">
      <c r="A345" s="2">
        <v>36</v>
      </c>
      <c r="B345" s="3">
        <v>44757</v>
      </c>
      <c r="C345" s="4">
        <v>0.39861111111111108</v>
      </c>
      <c r="D345" s="8" t="s">
        <v>73</v>
      </c>
      <c r="E345" s="9" t="s">
        <v>274</v>
      </c>
      <c r="F345" s="9" t="s">
        <v>275</v>
      </c>
      <c r="G345" s="4" cm="1">
        <f t="array" ref="G345">IF(MIN(ROW(ch_table[[Day]:[AAT session total (cum.)]]))+ROWS(ch_table[[Day]:[AAT session total (cum.)]])-1=ROW(),"",IF(ch_table[[#This Row],[Subject 1]]="House rose","", IF(INDEX(ch_table[[#All],[Time]],ROW()+1)="","",(IF(INDEX(ch_table[[#All],[Time]],ROW()+1)&lt;ch_table[[#This Row],[Time]],INDEX(ch_table[[#All],[Time]],ROW()+1)+1,INDEX(ch_table[[#All],[Time]],ROW()+1))-ch_table[[#This Row],[Time]]))))</f>
        <v>7.2222222222222299E-2</v>
      </c>
      <c r="H345" s="4" t="str">
        <f>IF(ch_table[[#This Row],[Subject 1]]&lt;&gt;"House rose", "",SUMIF(ch_table[Day], ch_table[[#This Row],[Day]], ch_table[Duration]))</f>
        <v/>
      </c>
      <c r="I345" s="40">
        <f ca="1">SUM(INDEX(ch_table[Duration],1):ch_table[[#This Row],[Duration]])</f>
        <v>11.454861111111116</v>
      </c>
      <c r="J345" s="4" cm="1">
        <f t="array" ref="J3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345" s="4" t="str" cm="1">
        <f t="array" ref="K3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5" s="4" t="str">
        <f>IF(ch_table[[#This Row],[Subject 1]]&lt;&gt;"House rose", "",SUMIF(ch_table[Day], ch_table[[#This Row],[Day]], ch_table[AAT]))</f>
        <v/>
      </c>
      <c r="M345" s="39">
        <f ca="1">SUM(INDEX(ch_table[AAT],1):ch_table[[#This Row],[AAT]])</f>
        <v>0.62916666666666743</v>
      </c>
    </row>
    <row r="346" spans="1:13" ht="15.95">
      <c r="A346" s="2">
        <v>36</v>
      </c>
      <c r="B346" s="3">
        <v>44757</v>
      </c>
      <c r="C346" s="4">
        <v>0.47083333333333338</v>
      </c>
      <c r="D346" s="8" t="s">
        <v>73</v>
      </c>
      <c r="E346" s="9" t="s">
        <v>276</v>
      </c>
      <c r="F346" s="9" t="s">
        <v>275</v>
      </c>
      <c r="G346" s="4" cm="1">
        <f t="array" ref="G346">IF(MIN(ROW(ch_table[[Day]:[AAT session total (cum.)]]))+ROWS(ch_table[[Day]:[AAT session total (cum.)]])-1=ROW(),"",IF(ch_table[[#This Row],[Subject 1]]="House rose","", IF(INDEX(ch_table[[#All],[Time]],ROW()+1)="","",(IF(INDEX(ch_table[[#All],[Time]],ROW()+1)&lt;ch_table[[#This Row],[Time]],INDEX(ch_table[[#All],[Time]],ROW()+1)+1,INDEX(ch_table[[#All],[Time]],ROW()+1))-ch_table[[#This Row],[Time]]))))</f>
        <v>5.3472222222222199E-2</v>
      </c>
      <c r="H346" s="4" t="str">
        <f>IF(ch_table[[#This Row],[Subject 1]]&lt;&gt;"House rose", "",SUMIF(ch_table[Day], ch_table[[#This Row],[Day]], ch_table[Duration]))</f>
        <v/>
      </c>
      <c r="I346" s="40">
        <f ca="1">SUM(INDEX(ch_table[Duration],1):ch_table[[#This Row],[Duration]])</f>
        <v>11.508333333333338</v>
      </c>
      <c r="J346" s="4" cm="1">
        <f t="array" ref="J3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346" s="4" t="str" cm="1">
        <f t="array" ref="K3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6" s="4" t="str">
        <f>IF(ch_table[[#This Row],[Subject 1]]&lt;&gt;"House rose", "",SUMIF(ch_table[Day], ch_table[[#This Row],[Day]], ch_table[AAT]))</f>
        <v/>
      </c>
      <c r="M346" s="39">
        <f ca="1">SUM(INDEX(ch_table[AAT],1):ch_table[[#This Row],[AAT]])</f>
        <v>0.62916666666666743</v>
      </c>
    </row>
    <row r="347" spans="1:13" ht="15.95">
      <c r="A347" s="2">
        <v>36</v>
      </c>
      <c r="B347" s="3">
        <v>44757</v>
      </c>
      <c r="C347" s="4">
        <v>0.52430555555555558</v>
      </c>
      <c r="D347" s="8" t="s">
        <v>73</v>
      </c>
      <c r="E347" s="9" t="s">
        <v>277</v>
      </c>
      <c r="F347" s="9" t="s">
        <v>275</v>
      </c>
      <c r="G347" s="4" cm="1">
        <f t="array" ref="G347">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347" s="4" t="str">
        <f>IF(ch_table[[#This Row],[Subject 1]]&lt;&gt;"House rose", "",SUMIF(ch_table[Day], ch_table[[#This Row],[Day]], ch_table[Duration]))</f>
        <v/>
      </c>
      <c r="I347" s="40">
        <f ca="1">SUM(INDEX(ch_table[Duration],1):ch_table[[#This Row],[Duration]])</f>
        <v>11.553472222222227</v>
      </c>
      <c r="J347" s="4" cm="1">
        <f t="array" ref="J3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347" s="4" t="str" cm="1">
        <f t="array" ref="K3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7" s="4" t="str">
        <f>IF(ch_table[[#This Row],[Subject 1]]&lt;&gt;"House rose", "",SUMIF(ch_table[Day], ch_table[[#This Row],[Day]], ch_table[AAT]))</f>
        <v/>
      </c>
      <c r="M347" s="39">
        <f ca="1">SUM(INDEX(ch_table[AAT],1):ch_table[[#This Row],[AAT]])</f>
        <v>0.62916666666666743</v>
      </c>
    </row>
    <row r="348" spans="1:13" ht="15.95">
      <c r="A348" s="2">
        <v>36</v>
      </c>
      <c r="B348" s="3">
        <v>44757</v>
      </c>
      <c r="C348" s="4">
        <v>0.56944444444444442</v>
      </c>
      <c r="D348" s="8" t="s">
        <v>73</v>
      </c>
      <c r="E348" s="9" t="s">
        <v>278</v>
      </c>
      <c r="F348" s="9" t="s">
        <v>275</v>
      </c>
      <c r="G348" s="4" cm="1">
        <f t="array" ref="G348">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348" s="4" t="str">
        <f>IF(ch_table[[#This Row],[Subject 1]]&lt;&gt;"House rose", "",SUMIF(ch_table[Day], ch_table[[#This Row],[Day]], ch_table[Duration]))</f>
        <v/>
      </c>
      <c r="I348" s="40">
        <f ca="1">SUM(INDEX(ch_table[Duration],1):ch_table[[#This Row],[Duration]])</f>
        <v>11.57569444444445</v>
      </c>
      <c r="J348" s="4" cm="1">
        <f t="array" ref="J3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348" s="4" t="str" cm="1">
        <f t="array" ref="K3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8" s="4" t="str">
        <f>IF(ch_table[[#This Row],[Subject 1]]&lt;&gt;"House rose", "",SUMIF(ch_table[Day], ch_table[[#This Row],[Day]], ch_table[AAT]))</f>
        <v/>
      </c>
      <c r="M348" s="39">
        <f ca="1">SUM(INDEX(ch_table[AAT],1):ch_table[[#This Row],[AAT]])</f>
        <v>0.62916666666666743</v>
      </c>
    </row>
    <row r="349" spans="1:13" ht="15.95">
      <c r="A349" s="2">
        <v>36</v>
      </c>
      <c r="B349" s="3">
        <v>44757</v>
      </c>
      <c r="C349" s="4">
        <v>0.59166666666666667</v>
      </c>
      <c r="D349" s="8" t="s">
        <v>73</v>
      </c>
      <c r="E349" s="9" t="s">
        <v>279</v>
      </c>
      <c r="F349" s="9" t="s">
        <v>280</v>
      </c>
      <c r="G349" s="4" cm="1">
        <f t="array" ref="G349">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349" s="4" t="str">
        <f>IF(ch_table[[#This Row],[Subject 1]]&lt;&gt;"House rose", "",SUMIF(ch_table[Day], ch_table[[#This Row],[Day]], ch_table[Duration]))</f>
        <v/>
      </c>
      <c r="I349" s="40">
        <f ca="1">SUM(INDEX(ch_table[Duration],1):ch_table[[#This Row],[Duration]])</f>
        <v>11.588194444444449</v>
      </c>
      <c r="J349" s="4" cm="1">
        <f t="array" ref="J3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349" s="4" t="str" cm="1">
        <f t="array" ref="K3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9" s="4" t="str">
        <f>IF(ch_table[[#This Row],[Subject 1]]&lt;&gt;"House rose", "",SUMIF(ch_table[Day], ch_table[[#This Row],[Day]], ch_table[AAT]))</f>
        <v/>
      </c>
      <c r="M349" s="39">
        <f ca="1">SUM(INDEX(ch_table[AAT],1):ch_table[[#This Row],[AAT]])</f>
        <v>0.62916666666666743</v>
      </c>
    </row>
    <row r="350" spans="1:13" ht="15.95">
      <c r="A350" s="2">
        <v>36</v>
      </c>
      <c r="B350" s="3">
        <v>44757</v>
      </c>
      <c r="C350" s="4">
        <v>0.60416666666666663</v>
      </c>
      <c r="D350" s="8" t="s">
        <v>19</v>
      </c>
      <c r="E350" s="9" t="s">
        <v>281</v>
      </c>
      <c r="G350" s="4" cm="1">
        <f t="array" ref="G350">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350" s="4" t="str">
        <f>IF(ch_table[[#This Row],[Subject 1]]&lt;&gt;"House rose", "",SUMIF(ch_table[Day], ch_table[[#This Row],[Day]], ch_table[Duration]))</f>
        <v/>
      </c>
      <c r="I350" s="40">
        <f ca="1">SUM(INDEX(ch_table[Duration],1):ch_table[[#This Row],[Duration]])</f>
        <v>11.602083333333338</v>
      </c>
      <c r="J350" s="4" cm="1">
        <f t="array" ref="J3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350" s="4" cm="1">
        <f t="array" ref="K3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1.3888888888888951E-2</v>
      </c>
      <c r="L350" s="4" t="str">
        <f>IF(ch_table[[#This Row],[Subject 1]]&lt;&gt;"House rose", "",SUMIF(ch_table[Day], ch_table[[#This Row],[Day]], ch_table[AAT]))</f>
        <v/>
      </c>
      <c r="M350" s="39">
        <f ca="1">SUM(INDEX(ch_table[AAT],1):ch_table[[#This Row],[AAT]])</f>
        <v>0.64305555555555638</v>
      </c>
    </row>
    <row r="351" spans="1:13">
      <c r="A351" s="46">
        <v>36</v>
      </c>
      <c r="B351" s="47">
        <v>44757</v>
      </c>
      <c r="C351" s="48">
        <v>0.61805555555555558</v>
      </c>
      <c r="D351" s="49" t="s">
        <v>21</v>
      </c>
      <c r="E351" s="43"/>
      <c r="F351" s="45"/>
      <c r="G351" s="44" t="str" cm="1">
        <f t="array" ref="G351">IF(MIN(ROW(ch_table[[Day]:[AAT session total (cum.)]]))+ROWS(ch_table[[Day]:[AAT session total (cum.)]])-1=ROW(),"",IF(ch_table[[#This Row],[Subject 1]]="House rose","", IF(INDEX(ch_table[[#All],[Time]],ROW()+1)="","",(IF(INDEX(ch_table[[#All],[Time]],ROW()+1)&lt;ch_table[[#This Row],[Time]],INDEX(ch_table[[#All],[Time]],ROW()+1)+1,INDEX(ch_table[[#All],[Time]],ROW()+1))-ch_table[[#This Row],[Time]]))))</f>
        <v/>
      </c>
      <c r="H351" s="48">
        <f>IF(ch_table[[#This Row],[Subject 1]]&lt;&gt;"House rose", "",SUMIF(ch_table[Day], ch_table[[#This Row],[Day]], ch_table[Duration]))</f>
        <v>0.22222222222222227</v>
      </c>
      <c r="I351" s="50">
        <f ca="1">SUM(INDEX(ch_table[Duration],1):ch_table[[#This Row],[Duration]])</f>
        <v>11.602083333333338</v>
      </c>
      <c r="J351" s="48" cm="1">
        <f t="array" ref="J3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351" s="48" t="str" cm="1">
        <f t="array" ref="K3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1" s="48">
        <f>IF(ch_table[[#This Row],[Subject 1]]&lt;&gt;"House rose", "",SUMIF(ch_table[Day], ch_table[[#This Row],[Day]], ch_table[AAT]))</f>
        <v>1.3888888888888951E-2</v>
      </c>
      <c r="M351" s="51">
        <f ca="1">SUM(INDEX(ch_table[AAT],1):ch_table[[#This Row],[AAT]])</f>
        <v>0.64305555555555638</v>
      </c>
    </row>
    <row r="352" spans="1:13">
      <c r="A352" s="2">
        <v>37</v>
      </c>
      <c r="B352" s="3">
        <v>44760</v>
      </c>
      <c r="C352" s="4">
        <v>0.60416666666666663</v>
      </c>
      <c r="D352" s="8" t="s">
        <v>22</v>
      </c>
      <c r="G352" s="4" cm="1">
        <f t="array" ref="G35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52" s="4" t="str">
        <f>IF(ch_table[[#This Row],[Subject 1]]&lt;&gt;"House rose", "",SUMIF(ch_table[Day], ch_table[[#This Row],[Day]], ch_table[Duration]))</f>
        <v/>
      </c>
      <c r="I352" s="40">
        <f ca="1">SUM(INDEX(ch_table[Duration],1):ch_table[[#This Row],[Duration]])</f>
        <v>11.604861111111116</v>
      </c>
      <c r="J352" s="4" cm="1">
        <f t="array" ref="J3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2" s="4" t="str" cm="1">
        <f t="array" ref="K3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2" s="4" t="str">
        <f>IF(ch_table[[#This Row],[Subject 1]]&lt;&gt;"House rose", "",SUMIF(ch_table[Day], ch_table[[#This Row],[Day]], ch_table[AAT]))</f>
        <v/>
      </c>
      <c r="M352" s="39">
        <f ca="1">SUM(INDEX(ch_table[AAT],1):ch_table[[#This Row],[AAT]])</f>
        <v>0.64305555555555638</v>
      </c>
    </row>
    <row r="353" spans="1:13" ht="48">
      <c r="A353" s="2">
        <v>37</v>
      </c>
      <c r="B353" s="3">
        <v>44760</v>
      </c>
      <c r="C353" s="4">
        <v>0.6069444444444444</v>
      </c>
      <c r="D353" s="8" t="s">
        <v>23</v>
      </c>
      <c r="E353" s="9" t="s">
        <v>282</v>
      </c>
      <c r="F353" s="9" t="s">
        <v>16</v>
      </c>
      <c r="G353" s="4" cm="1">
        <f t="array" ref="G35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53" s="4" t="str">
        <f>IF(ch_table[[#This Row],[Subject 1]]&lt;&gt;"House rose", "",SUMIF(ch_table[Day], ch_table[[#This Row],[Day]], ch_table[Duration]))</f>
        <v/>
      </c>
      <c r="I353" s="40">
        <f ca="1">SUM(INDEX(ch_table[Duration],1):ch_table[[#This Row],[Duration]])</f>
        <v>11.606250000000005</v>
      </c>
      <c r="J353" s="4" cm="1">
        <f t="array" ref="J3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3" s="4" t="str" cm="1">
        <f t="array" ref="K3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3" s="4" t="str">
        <f>IF(ch_table[[#This Row],[Subject 1]]&lt;&gt;"House rose", "",SUMIF(ch_table[Day], ch_table[[#This Row],[Day]], ch_table[AAT]))</f>
        <v/>
      </c>
      <c r="M353" s="39">
        <f ca="1">SUM(INDEX(ch_table[AAT],1):ch_table[[#This Row],[AAT]])</f>
        <v>0.64305555555555638</v>
      </c>
    </row>
    <row r="354" spans="1:13" ht="15.95">
      <c r="A354" s="2">
        <v>37</v>
      </c>
      <c r="B354" s="3">
        <v>44760</v>
      </c>
      <c r="C354" s="4">
        <v>0.60833333333333328</v>
      </c>
      <c r="D354" s="8" t="s">
        <v>36</v>
      </c>
      <c r="E354" s="9" t="s">
        <v>128</v>
      </c>
      <c r="G354" s="4" cm="1">
        <f t="array" ref="G354">IF(MIN(ROW(ch_table[[Day]:[AAT session total (cum.)]]))+ROWS(ch_table[[Day]:[AAT session total (cum.)]])-1=ROW(),"",IF(ch_table[[#This Row],[Subject 1]]="House rose","", IF(INDEX(ch_table[[#All],[Time]],ROW()+1)="","",(IF(INDEX(ch_table[[#All],[Time]],ROW()+1)&lt;ch_table[[#This Row],[Time]],INDEX(ch_table[[#All],[Time]],ROW()+1)+1,INDEX(ch_table[[#All],[Time]],ROW()+1))-ch_table[[#This Row],[Time]]))))</f>
        <v>2.7777777777777901E-2</v>
      </c>
      <c r="H354" s="4" t="str">
        <f>IF(ch_table[[#This Row],[Subject 1]]&lt;&gt;"House rose", "",SUMIF(ch_table[Day], ch_table[[#This Row],[Day]], ch_table[Duration]))</f>
        <v/>
      </c>
      <c r="I354" s="40">
        <f ca="1">SUM(INDEX(ch_table[Duration],1):ch_table[[#This Row],[Duration]])</f>
        <v>11.634027777777783</v>
      </c>
      <c r="J354" s="4" cm="1">
        <f t="array" ref="J3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4" s="4" t="str" cm="1">
        <f t="array" ref="K3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4" s="4" t="str">
        <f>IF(ch_table[[#This Row],[Subject 1]]&lt;&gt;"House rose", "",SUMIF(ch_table[Day], ch_table[[#This Row],[Day]], ch_table[AAT]))</f>
        <v/>
      </c>
      <c r="M354" s="39">
        <f ca="1">SUM(INDEX(ch_table[AAT],1):ch_table[[#This Row],[AAT]])</f>
        <v>0.64305555555555638</v>
      </c>
    </row>
    <row r="355" spans="1:13" ht="15.95">
      <c r="A355" s="2">
        <v>37</v>
      </c>
      <c r="B355" s="3">
        <v>44760</v>
      </c>
      <c r="C355" s="4">
        <v>0.63611111111111118</v>
      </c>
      <c r="D355" s="8" t="s">
        <v>38</v>
      </c>
      <c r="E355" s="9" t="s">
        <v>128</v>
      </c>
      <c r="G355" s="4" cm="1">
        <f t="array" ref="G35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355" s="4" t="str">
        <f>IF(ch_table[[#This Row],[Subject 1]]&lt;&gt;"House rose", "",SUMIF(ch_table[Day], ch_table[[#This Row],[Day]], ch_table[Duration]))</f>
        <v/>
      </c>
      <c r="I355" s="40">
        <f ca="1">SUM(INDEX(ch_table[Duration],1):ch_table[[#This Row],[Duration]])</f>
        <v>11.647916666666672</v>
      </c>
      <c r="J355" s="4" cm="1">
        <f t="array" ref="J3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5" s="4" t="str" cm="1">
        <f t="array" ref="K3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5" s="4" t="str">
        <f>IF(ch_table[[#This Row],[Subject 1]]&lt;&gt;"House rose", "",SUMIF(ch_table[Day], ch_table[[#This Row],[Day]], ch_table[AAT]))</f>
        <v/>
      </c>
      <c r="M355" s="39">
        <f ca="1">SUM(INDEX(ch_table[AAT],1):ch_table[[#This Row],[AAT]])</f>
        <v>0.64305555555555638</v>
      </c>
    </row>
    <row r="356" spans="1:13" ht="32.1">
      <c r="A356" s="2">
        <v>37</v>
      </c>
      <c r="B356" s="3">
        <v>44760</v>
      </c>
      <c r="C356" s="4">
        <v>0.65</v>
      </c>
      <c r="D356" s="8" t="s">
        <v>25</v>
      </c>
      <c r="E356" s="9" t="s">
        <v>283</v>
      </c>
      <c r="G356" s="4" cm="1">
        <f t="array" ref="G356">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356" s="4" t="str">
        <f>IF(ch_table[[#This Row],[Subject 1]]&lt;&gt;"House rose", "",SUMIF(ch_table[Day], ch_table[[#This Row],[Day]], ch_table[Duration]))</f>
        <v/>
      </c>
      <c r="I356" s="40">
        <f ca="1">SUM(INDEX(ch_table[Duration],1):ch_table[[#This Row],[Duration]])</f>
        <v>11.677777777777784</v>
      </c>
      <c r="J356" s="4" cm="1">
        <f t="array" ref="J3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6" s="4" t="str" cm="1">
        <f t="array" ref="K3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6" s="4" t="str">
        <f>IF(ch_table[[#This Row],[Subject 1]]&lt;&gt;"House rose", "",SUMIF(ch_table[Day], ch_table[[#This Row],[Day]], ch_table[AAT]))</f>
        <v/>
      </c>
      <c r="M356" s="39">
        <f ca="1">SUM(INDEX(ch_table[AAT],1):ch_table[[#This Row],[AAT]])</f>
        <v>0.64305555555555638</v>
      </c>
    </row>
    <row r="357" spans="1:13" ht="32.1">
      <c r="A357" s="2">
        <v>37</v>
      </c>
      <c r="B357" s="3">
        <v>44760</v>
      </c>
      <c r="C357" s="4">
        <v>0.67986111111111114</v>
      </c>
      <c r="D357" s="8" t="s">
        <v>46</v>
      </c>
      <c r="E357" s="9" t="s">
        <v>284</v>
      </c>
      <c r="G357" s="4" cm="1">
        <f t="array" ref="G357">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357" s="4" t="str">
        <f>IF(ch_table[[#This Row],[Subject 1]]&lt;&gt;"House rose", "",SUMIF(ch_table[Day], ch_table[[#This Row],[Day]], ch_table[Duration]))</f>
        <v/>
      </c>
      <c r="I357" s="40">
        <f ca="1">SUM(INDEX(ch_table[Duration],1):ch_table[[#This Row],[Duration]])</f>
        <v>11.705555555555563</v>
      </c>
      <c r="J357" s="4" cm="1">
        <f t="array" ref="J3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7" s="4" t="str" cm="1">
        <f t="array" ref="K3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7" s="4" t="str">
        <f>IF(ch_table[[#This Row],[Subject 1]]&lt;&gt;"House rose", "",SUMIF(ch_table[Day], ch_table[[#This Row],[Day]], ch_table[AAT]))</f>
        <v/>
      </c>
      <c r="M357" s="39">
        <f ca="1">SUM(INDEX(ch_table[AAT],1):ch_table[[#This Row],[AAT]])</f>
        <v>0.64305555555555638</v>
      </c>
    </row>
    <row r="358" spans="1:13" ht="15.95">
      <c r="A358" s="2">
        <v>37</v>
      </c>
      <c r="B358" s="3">
        <v>44760</v>
      </c>
      <c r="C358" s="4">
        <v>0.70763888888888893</v>
      </c>
      <c r="D358" s="8" t="s">
        <v>40</v>
      </c>
      <c r="E358" s="9" t="s">
        <v>285</v>
      </c>
      <c r="G358" s="4" cm="1">
        <f t="array" ref="G35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58" s="4" t="str">
        <f>IF(ch_table[[#This Row],[Subject 1]]&lt;&gt;"House rose", "",SUMIF(ch_table[Day], ch_table[[#This Row],[Day]], ch_table[Duration]))</f>
        <v/>
      </c>
      <c r="I358" s="40">
        <f ca="1">SUM(INDEX(ch_table[Duration],1):ch_table[[#This Row],[Duration]])</f>
        <v>11.707638888888896</v>
      </c>
      <c r="J358" s="4" cm="1">
        <f t="array" ref="J3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8" s="4" t="str" cm="1">
        <f t="array" ref="K3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8" s="4" t="str">
        <f>IF(ch_table[[#This Row],[Subject 1]]&lt;&gt;"House rose", "",SUMIF(ch_table[Day], ch_table[[#This Row],[Day]], ch_table[AAT]))</f>
        <v/>
      </c>
      <c r="M358" s="39">
        <f ca="1">SUM(INDEX(ch_table[AAT],1):ch_table[[#This Row],[AAT]])</f>
        <v>0.64305555555555638</v>
      </c>
    </row>
    <row r="359" spans="1:13" ht="15.95">
      <c r="A359" s="2">
        <v>37</v>
      </c>
      <c r="B359" s="3">
        <v>44760</v>
      </c>
      <c r="C359" s="4">
        <v>0.70972222222222225</v>
      </c>
      <c r="D359" s="8" t="s">
        <v>286</v>
      </c>
      <c r="E359" s="9" t="s">
        <v>287</v>
      </c>
      <c r="F359" s="9" t="s">
        <v>57</v>
      </c>
      <c r="G359" s="4" cm="1">
        <f t="array" ref="G359">IF(MIN(ROW(ch_table[[Day]:[AAT session total (cum.)]]))+ROWS(ch_table[[Day]:[AAT session total (cum.)]])-1=ROW(),"",IF(ch_table[[#This Row],[Subject 1]]="House rose","", IF(INDEX(ch_table[[#All],[Time]],ROW()+1)="","",(IF(INDEX(ch_table[[#All],[Time]],ROW()+1)&lt;ch_table[[#This Row],[Time]],INDEX(ch_table[[#All],[Time]],ROW()+1)+1,INDEX(ch_table[[#All],[Time]],ROW()+1))-ch_table[[#This Row],[Time]]))))</f>
        <v>0.21388888888888891</v>
      </c>
      <c r="H359" s="4" t="str">
        <f>IF(ch_table[[#This Row],[Subject 1]]&lt;&gt;"House rose", "",SUMIF(ch_table[Day], ch_table[[#This Row],[Day]], ch_table[Duration]))</f>
        <v/>
      </c>
      <c r="I359" s="40">
        <f ca="1">SUM(INDEX(ch_table[Duration],1):ch_table[[#This Row],[Duration]])</f>
        <v>11.921527777777785</v>
      </c>
      <c r="J359" s="4" cm="1">
        <f t="array" ref="J3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9" s="4" cm="1">
        <f t="array" ref="K3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6.9444444444445308E-3</v>
      </c>
      <c r="L359" s="4" t="str">
        <f>IF(ch_table[[#This Row],[Subject 1]]&lt;&gt;"House rose", "",SUMIF(ch_table[Day], ch_table[[#This Row],[Day]], ch_table[AAT]))</f>
        <v/>
      </c>
      <c r="M359" s="39">
        <f ca="1">SUM(INDEX(ch_table[AAT],1):ch_table[[#This Row],[AAT]])</f>
        <v>0.65000000000000091</v>
      </c>
    </row>
    <row r="360" spans="1:13" ht="15.95">
      <c r="A360" s="2">
        <v>37</v>
      </c>
      <c r="B360" s="3">
        <v>44760</v>
      </c>
      <c r="C360" s="4">
        <v>0.92361111111111116</v>
      </c>
      <c r="D360" s="8" t="s">
        <v>58</v>
      </c>
      <c r="E360" s="9" t="s">
        <v>288</v>
      </c>
      <c r="G360" s="4" cm="1">
        <f t="array" ref="G36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60" s="4" t="str">
        <f>IF(ch_table[[#This Row],[Subject 1]]&lt;&gt;"House rose", "",SUMIF(ch_table[Day], ch_table[[#This Row],[Day]], ch_table[Duration]))</f>
        <v/>
      </c>
      <c r="I360" s="40">
        <f ca="1">SUM(INDEX(ch_table[Duration],1):ch_table[[#This Row],[Duration]])</f>
        <v>11.92222222222223</v>
      </c>
      <c r="J360" s="4" cm="1">
        <f t="array" ref="J3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60" s="4" cm="1">
        <f t="array" ref="K3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60" s="4" t="str">
        <f>IF(ch_table[[#This Row],[Subject 1]]&lt;&gt;"House rose", "",SUMIF(ch_table[Day], ch_table[[#This Row],[Day]], ch_table[AAT]))</f>
        <v/>
      </c>
      <c r="M360" s="39">
        <f ca="1">SUM(INDEX(ch_table[AAT],1):ch_table[[#This Row],[AAT]])</f>
        <v>0.65069444444444535</v>
      </c>
    </row>
    <row r="361" spans="1:13" ht="32.1">
      <c r="A361" s="2">
        <v>37</v>
      </c>
      <c r="B361" s="3">
        <v>44760</v>
      </c>
      <c r="C361" s="4">
        <v>0.9243055555555556</v>
      </c>
      <c r="D361" s="8" t="s">
        <v>19</v>
      </c>
      <c r="E361" s="9" t="s">
        <v>289</v>
      </c>
      <c r="G361" s="4" cm="1">
        <f t="array" ref="G361">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361" s="4" t="str">
        <f>IF(ch_table[[#This Row],[Subject 1]]&lt;&gt;"House rose", "",SUMIF(ch_table[Day], ch_table[[#This Row],[Day]], ch_table[Duration]))</f>
        <v/>
      </c>
      <c r="I361" s="40">
        <f ca="1">SUM(INDEX(ch_table[Duration],1):ch_table[[#This Row],[Duration]])</f>
        <v>11.935416666666674</v>
      </c>
      <c r="J361" s="4" cm="1">
        <f t="array" ref="J3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61" s="4" cm="1">
        <f t="array" ref="K3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1.3194444444444398E-2</v>
      </c>
      <c r="L361" s="4" t="str">
        <f>IF(ch_table[[#This Row],[Subject 1]]&lt;&gt;"House rose", "",SUMIF(ch_table[Day], ch_table[[#This Row],[Day]], ch_table[AAT]))</f>
        <v/>
      </c>
      <c r="M361" s="39">
        <f ca="1">SUM(INDEX(ch_table[AAT],1):ch_table[[#This Row],[AAT]])</f>
        <v>0.66388888888888975</v>
      </c>
    </row>
    <row r="362" spans="1:13">
      <c r="A362" s="46">
        <v>37</v>
      </c>
      <c r="B362" s="47">
        <v>44760</v>
      </c>
      <c r="C362" s="48">
        <v>0.9375</v>
      </c>
      <c r="D362" s="49" t="s">
        <v>21</v>
      </c>
      <c r="E362" s="43"/>
      <c r="F362" s="45"/>
      <c r="G362" s="44" t="str" cm="1">
        <f t="array" ref="G362">IF(MIN(ROW(ch_table[[Day]:[AAT session total (cum.)]]))+ROWS(ch_table[[Day]:[AAT session total (cum.)]])-1=ROW(),"",IF(ch_table[[#This Row],[Subject 1]]="House rose","", IF(INDEX(ch_table[[#All],[Time]],ROW()+1)="","",(IF(INDEX(ch_table[[#All],[Time]],ROW()+1)&lt;ch_table[[#This Row],[Time]],INDEX(ch_table[[#All],[Time]],ROW()+1)+1,INDEX(ch_table[[#All],[Time]],ROW()+1))-ch_table[[#This Row],[Time]]))))</f>
        <v/>
      </c>
      <c r="H362" s="48">
        <f>IF(ch_table[[#This Row],[Subject 1]]&lt;&gt;"House rose", "",SUMIF(ch_table[Day], ch_table[[#This Row],[Day]], ch_table[Duration]))</f>
        <v>0.33333333333333337</v>
      </c>
      <c r="I362" s="50">
        <f ca="1">SUM(INDEX(ch_table[Duration],1):ch_table[[#This Row],[Duration]])</f>
        <v>11.935416666666674</v>
      </c>
      <c r="J362" s="48" cm="1">
        <f t="array" ref="J3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62" s="48" t="str" cm="1">
        <f t="array" ref="K3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2" s="48">
        <f>IF(ch_table[[#This Row],[Subject 1]]&lt;&gt;"House rose", "",SUMIF(ch_table[Day], ch_table[[#This Row],[Day]], ch_table[AAT]))</f>
        <v>2.083333333333337E-2</v>
      </c>
      <c r="M362" s="51">
        <f ca="1">SUM(INDEX(ch_table[AAT],1):ch_table[[#This Row],[AAT]])</f>
        <v>0.66388888888888975</v>
      </c>
    </row>
    <row r="363" spans="1:13">
      <c r="A363" s="2">
        <v>38</v>
      </c>
      <c r="B363" s="3">
        <v>44761</v>
      </c>
      <c r="C363" s="4">
        <v>0.47916666666666669</v>
      </c>
      <c r="D363" s="8" t="s">
        <v>22</v>
      </c>
      <c r="G363" s="4" cm="1">
        <f t="array" ref="G36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63" s="4" t="str">
        <f>IF(ch_table[[#This Row],[Subject 1]]&lt;&gt;"House rose", "",SUMIF(ch_table[Day], ch_table[[#This Row],[Day]], ch_table[Duration]))</f>
        <v/>
      </c>
      <c r="I363" s="40">
        <f ca="1">SUM(INDEX(ch_table[Duration],1):ch_table[[#This Row],[Duration]])</f>
        <v>11.937500000000007</v>
      </c>
      <c r="J363" s="4" cm="1">
        <f t="array" ref="J3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3" s="4" t="str" cm="1">
        <f t="array" ref="K3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3" s="4" t="str">
        <f>IF(ch_table[[#This Row],[Subject 1]]&lt;&gt;"House rose", "",SUMIF(ch_table[Day], ch_table[[#This Row],[Day]], ch_table[AAT]))</f>
        <v/>
      </c>
      <c r="M363" s="39">
        <f ca="1">SUM(INDEX(ch_table[AAT],1):ch_table[[#This Row],[AAT]])</f>
        <v>0.66388888888888975</v>
      </c>
    </row>
    <row r="364" spans="1:13" ht="15.95">
      <c r="A364" s="2">
        <v>38</v>
      </c>
      <c r="B364" s="3">
        <v>44761</v>
      </c>
      <c r="C364" s="4">
        <v>0.48125000000000001</v>
      </c>
      <c r="D364" s="8" t="s">
        <v>36</v>
      </c>
      <c r="E364" s="9" t="s">
        <v>138</v>
      </c>
      <c r="G364" s="4" cm="1">
        <f t="array" ref="G364">IF(MIN(ROW(ch_table[[Day]:[AAT session total (cum.)]]))+ROWS(ch_table[[Day]:[AAT session total (cum.)]])-1=ROW(),"",IF(ch_table[[#This Row],[Subject 1]]="House rose","", IF(INDEX(ch_table[[#All],[Time]],ROW()+1)="","",(IF(INDEX(ch_table[[#All],[Time]],ROW()+1)&lt;ch_table[[#This Row],[Time]],INDEX(ch_table[[#All],[Time]],ROW()+1)+1,INDEX(ch_table[[#All],[Time]],ROW()+1))-ch_table[[#This Row],[Time]]))))</f>
        <v>2.9861111111111172E-2</v>
      </c>
      <c r="H364" s="4" t="str">
        <f>IF(ch_table[[#This Row],[Subject 1]]&lt;&gt;"House rose", "",SUMIF(ch_table[Day], ch_table[[#This Row],[Day]], ch_table[Duration]))</f>
        <v/>
      </c>
      <c r="I364" s="40">
        <f ca="1">SUM(INDEX(ch_table[Duration],1):ch_table[[#This Row],[Duration]])</f>
        <v>11.967361111111119</v>
      </c>
      <c r="J364" s="4" cm="1">
        <f t="array" ref="J3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4" s="4" t="str" cm="1">
        <f t="array" ref="K3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4" s="4" t="str">
        <f>IF(ch_table[[#This Row],[Subject 1]]&lt;&gt;"House rose", "",SUMIF(ch_table[Day], ch_table[[#This Row],[Day]], ch_table[AAT]))</f>
        <v/>
      </c>
      <c r="M364" s="39">
        <f ca="1">SUM(INDEX(ch_table[AAT],1):ch_table[[#This Row],[AAT]])</f>
        <v>0.66388888888888975</v>
      </c>
    </row>
    <row r="365" spans="1:13" ht="15.95">
      <c r="A365" s="2">
        <v>38</v>
      </c>
      <c r="B365" s="3">
        <v>44761</v>
      </c>
      <c r="C365" s="4">
        <v>0.51111111111111118</v>
      </c>
      <c r="D365" s="8" t="s">
        <v>38</v>
      </c>
      <c r="E365" s="9" t="s">
        <v>138</v>
      </c>
      <c r="G365" s="4" cm="1">
        <f t="array" ref="G365">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365" s="4" t="str">
        <f>IF(ch_table[[#This Row],[Subject 1]]&lt;&gt;"House rose", "",SUMIF(ch_table[Day], ch_table[[#This Row],[Day]], ch_table[Duration]))</f>
        <v/>
      </c>
      <c r="I365" s="40">
        <f ca="1">SUM(INDEX(ch_table[Duration],1):ch_table[[#This Row],[Duration]])</f>
        <v>11.983333333333341</v>
      </c>
      <c r="J365" s="4" cm="1">
        <f t="array" ref="J3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5" s="4" t="str" cm="1">
        <f t="array" ref="K3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5" s="4" t="str">
        <f>IF(ch_table[[#This Row],[Subject 1]]&lt;&gt;"House rose", "",SUMIF(ch_table[Day], ch_table[[#This Row],[Day]], ch_table[AAT]))</f>
        <v/>
      </c>
      <c r="M365" s="39">
        <f ca="1">SUM(INDEX(ch_table[AAT],1):ch_table[[#This Row],[AAT]])</f>
        <v>0.66388888888888975</v>
      </c>
    </row>
    <row r="366" spans="1:13" ht="48">
      <c r="A366" s="2">
        <v>38</v>
      </c>
      <c r="B366" s="3">
        <v>44761</v>
      </c>
      <c r="C366" s="4">
        <v>0.52708333333333335</v>
      </c>
      <c r="D366" s="8" t="s">
        <v>25</v>
      </c>
      <c r="E366" s="9" t="s">
        <v>290</v>
      </c>
      <c r="G366" s="4" cm="1">
        <f t="array" ref="G366">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366" s="4" t="str">
        <f>IF(ch_table[[#This Row],[Subject 1]]&lt;&gt;"House rose", "",SUMIF(ch_table[Day], ch_table[[#This Row],[Day]], ch_table[Duration]))</f>
        <v/>
      </c>
      <c r="I366" s="40">
        <f ca="1">SUM(INDEX(ch_table[Duration],1):ch_table[[#This Row],[Duration]])</f>
        <v>12.011805555555563</v>
      </c>
      <c r="J366" s="4" cm="1">
        <f t="array" ref="J3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6" s="4" t="str" cm="1">
        <f t="array" ref="K3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6" s="4" t="str">
        <f>IF(ch_table[[#This Row],[Subject 1]]&lt;&gt;"House rose", "",SUMIF(ch_table[Day], ch_table[[#This Row],[Day]], ch_table[AAT]))</f>
        <v/>
      </c>
      <c r="M366" s="39">
        <f ca="1">SUM(INDEX(ch_table[AAT],1):ch_table[[#This Row],[AAT]])</f>
        <v>0.66388888888888975</v>
      </c>
    </row>
    <row r="367" spans="1:13" ht="48">
      <c r="A367" s="2">
        <v>38</v>
      </c>
      <c r="B367" s="3">
        <v>44761</v>
      </c>
      <c r="C367" s="4">
        <v>0.55555555555555558</v>
      </c>
      <c r="D367" s="8" t="s">
        <v>25</v>
      </c>
      <c r="E367" s="9" t="s">
        <v>291</v>
      </c>
      <c r="G367" s="4" cm="1">
        <f t="array" ref="G367">IF(MIN(ROW(ch_table[[Day]:[AAT session total (cum.)]]))+ROWS(ch_table[[Day]:[AAT session total (cum.)]])-1=ROW(),"",IF(ch_table[[#This Row],[Subject 1]]="House rose","", IF(INDEX(ch_table[[#All],[Time]],ROW()+1)="","",(IF(INDEX(ch_table[[#All],[Time]],ROW()+1)&lt;ch_table[[#This Row],[Time]],INDEX(ch_table[[#All],[Time]],ROW()+1)+1,INDEX(ch_table[[#All],[Time]],ROW()+1))-ch_table[[#This Row],[Time]]))))</f>
        <v>2.2916666666666585E-2</v>
      </c>
      <c r="H367" s="4" t="str">
        <f>IF(ch_table[[#This Row],[Subject 1]]&lt;&gt;"House rose", "",SUMIF(ch_table[Day], ch_table[[#This Row],[Day]], ch_table[Duration]))</f>
        <v/>
      </c>
      <c r="I367" s="40">
        <f ca="1">SUM(INDEX(ch_table[Duration],1):ch_table[[#This Row],[Duration]])</f>
        <v>12.03472222222223</v>
      </c>
      <c r="J367" s="4" cm="1">
        <f t="array" ref="J3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7" s="4" t="str" cm="1">
        <f t="array" ref="K3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7" s="4" t="str">
        <f>IF(ch_table[[#This Row],[Subject 1]]&lt;&gt;"House rose", "",SUMIF(ch_table[Day], ch_table[[#This Row],[Day]], ch_table[AAT]))</f>
        <v/>
      </c>
      <c r="M367" s="39">
        <f ca="1">SUM(INDEX(ch_table[AAT],1):ch_table[[#This Row],[AAT]])</f>
        <v>0.66388888888888975</v>
      </c>
    </row>
    <row r="368" spans="1:13" ht="32.1">
      <c r="A368" s="2">
        <v>38</v>
      </c>
      <c r="B368" s="3">
        <v>44761</v>
      </c>
      <c r="C368" s="4">
        <v>0.57847222222222217</v>
      </c>
      <c r="D368" s="8" t="s">
        <v>201</v>
      </c>
      <c r="E368" s="9" t="s">
        <v>292</v>
      </c>
      <c r="G368" s="4" cm="1">
        <f t="array" ref="G368">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368" s="4" t="str">
        <f>IF(ch_table[[#This Row],[Subject 1]]&lt;&gt;"House rose", "",SUMIF(ch_table[Day], ch_table[[#This Row],[Day]], ch_table[Duration]))</f>
        <v/>
      </c>
      <c r="I368" s="40">
        <f ca="1">SUM(INDEX(ch_table[Duration],1):ch_table[[#This Row],[Duration]])</f>
        <v>12.041666666666675</v>
      </c>
      <c r="J368" s="4" cm="1">
        <f t="array" ref="J3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8" s="4" t="str" cm="1">
        <f t="array" ref="K3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8" s="4" t="str">
        <f>IF(ch_table[[#This Row],[Subject 1]]&lt;&gt;"House rose", "",SUMIF(ch_table[Day], ch_table[[#This Row],[Day]], ch_table[AAT]))</f>
        <v/>
      </c>
      <c r="M368" s="39">
        <f ca="1">SUM(INDEX(ch_table[AAT],1):ch_table[[#This Row],[AAT]])</f>
        <v>0.66388888888888975</v>
      </c>
    </row>
    <row r="369" spans="1:13" ht="15.95">
      <c r="A369" s="2">
        <v>38</v>
      </c>
      <c r="B369" s="3">
        <v>44761</v>
      </c>
      <c r="C369" s="4">
        <v>0.5854166666666667</v>
      </c>
      <c r="D369" s="8" t="s">
        <v>180</v>
      </c>
      <c r="E369" s="9" t="s">
        <v>293</v>
      </c>
      <c r="F369" s="9" t="s">
        <v>57</v>
      </c>
      <c r="G369" s="4" cm="1">
        <f t="array" ref="G369">IF(MIN(ROW(ch_table[[Day]:[AAT session total (cum.)]]))+ROWS(ch_table[[Day]:[AAT session total (cum.)]])-1=ROW(),"",IF(ch_table[[#This Row],[Subject 1]]="House rose","", IF(INDEX(ch_table[[#All],[Time]],ROW()+1)="","",(IF(INDEX(ch_table[[#All],[Time]],ROW()+1)&lt;ch_table[[#This Row],[Time]],INDEX(ch_table[[#All],[Time]],ROW()+1)+1,INDEX(ch_table[[#All],[Time]],ROW()+1))-ch_table[[#This Row],[Time]]))))</f>
        <v>0.15555555555555556</v>
      </c>
      <c r="H369" s="4" t="str">
        <f>IF(ch_table[[#This Row],[Subject 1]]&lt;&gt;"House rose", "",SUMIF(ch_table[Day], ch_table[[#This Row],[Day]], ch_table[Duration]))</f>
        <v/>
      </c>
      <c r="I369" s="40">
        <f ca="1">SUM(INDEX(ch_table[Duration],1):ch_table[[#This Row],[Duration]])</f>
        <v>12.19722222222223</v>
      </c>
      <c r="J369" s="4" cm="1">
        <f t="array" ref="J3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9" s="4" t="str" cm="1">
        <f t="array" ref="K3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9" s="4" t="str">
        <f>IF(ch_table[[#This Row],[Subject 1]]&lt;&gt;"House rose", "",SUMIF(ch_table[Day], ch_table[[#This Row],[Day]], ch_table[AAT]))</f>
        <v/>
      </c>
      <c r="M369" s="39">
        <f ca="1">SUM(INDEX(ch_table[AAT],1):ch_table[[#This Row],[AAT]])</f>
        <v>0.66388888888888975</v>
      </c>
    </row>
    <row r="370" spans="1:13" ht="15.95">
      <c r="A370" s="2">
        <v>38</v>
      </c>
      <c r="B370" s="3">
        <v>44761</v>
      </c>
      <c r="C370" s="4">
        <v>0.74097222222222225</v>
      </c>
      <c r="D370" s="8" t="s">
        <v>58</v>
      </c>
      <c r="E370" s="9" t="s">
        <v>294</v>
      </c>
      <c r="G370" s="4" cm="1">
        <f t="array" ref="G37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70" s="4" t="str">
        <f>IF(ch_table[[#This Row],[Subject 1]]&lt;&gt;"House rose", "",SUMIF(ch_table[Day], ch_table[[#This Row],[Day]], ch_table[Duration]))</f>
        <v/>
      </c>
      <c r="I370" s="40">
        <f ca="1">SUM(INDEX(ch_table[Duration],1):ch_table[[#This Row],[Duration]])</f>
        <v>12.197916666666675</v>
      </c>
      <c r="J370" s="4" cm="1">
        <f t="array" ref="J3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0" s="4" t="str" cm="1">
        <f t="array" ref="K3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0" s="4" t="str">
        <f>IF(ch_table[[#This Row],[Subject 1]]&lt;&gt;"House rose", "",SUMIF(ch_table[Day], ch_table[[#This Row],[Day]], ch_table[AAT]))</f>
        <v/>
      </c>
      <c r="M370" s="39">
        <f ca="1">SUM(INDEX(ch_table[AAT],1):ch_table[[#This Row],[AAT]])</f>
        <v>0.66388888888888975</v>
      </c>
    </row>
    <row r="371" spans="1:13" ht="15.95">
      <c r="A371" s="2">
        <v>38</v>
      </c>
      <c r="B371" s="3">
        <v>44761</v>
      </c>
      <c r="C371" s="4">
        <v>0.7416666666666667</v>
      </c>
      <c r="D371" s="8" t="s">
        <v>58</v>
      </c>
      <c r="E371" s="9" t="s">
        <v>295</v>
      </c>
      <c r="G371" s="4" cm="1">
        <f t="array" ref="G37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71" s="4" t="str">
        <f>IF(ch_table[[#This Row],[Subject 1]]&lt;&gt;"House rose", "",SUMIF(ch_table[Day], ch_table[[#This Row],[Day]], ch_table[Duration]))</f>
        <v/>
      </c>
      <c r="I371" s="40">
        <f ca="1">SUM(INDEX(ch_table[Duration],1):ch_table[[#This Row],[Duration]])</f>
        <v>12.19861111111112</v>
      </c>
      <c r="J371" s="4" cm="1">
        <f t="array" ref="J3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1" s="4" t="str" cm="1">
        <f t="array" ref="K3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1" s="4" t="str">
        <f>IF(ch_table[[#This Row],[Subject 1]]&lt;&gt;"House rose", "",SUMIF(ch_table[Day], ch_table[[#This Row],[Day]], ch_table[AAT]))</f>
        <v/>
      </c>
      <c r="M371" s="39">
        <f ca="1">SUM(INDEX(ch_table[AAT],1):ch_table[[#This Row],[AAT]])</f>
        <v>0.66388888888888975</v>
      </c>
    </row>
    <row r="372" spans="1:13" ht="32.1">
      <c r="A372" s="2">
        <v>38</v>
      </c>
      <c r="B372" s="3">
        <v>44761</v>
      </c>
      <c r="C372" s="4">
        <v>0.74236111111111114</v>
      </c>
      <c r="D372" s="8" t="s">
        <v>19</v>
      </c>
      <c r="E372" s="9" t="s">
        <v>296</v>
      </c>
      <c r="G372" s="4" cm="1">
        <f t="array" ref="G372">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372" s="4" t="str">
        <f>IF(ch_table[[#This Row],[Subject 1]]&lt;&gt;"House rose", "",SUMIF(ch_table[Day], ch_table[[#This Row],[Day]], ch_table[Duration]))</f>
        <v/>
      </c>
      <c r="I372" s="40">
        <f ca="1">SUM(INDEX(ch_table[Duration],1):ch_table[[#This Row],[Duration]])</f>
        <v>12.211805555555564</v>
      </c>
      <c r="J372" s="4" cm="1">
        <f t="array" ref="J3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2" s="4" t="str" cm="1">
        <f t="array" ref="K3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2" s="4" t="str">
        <f>IF(ch_table[[#This Row],[Subject 1]]&lt;&gt;"House rose", "",SUMIF(ch_table[Day], ch_table[[#This Row],[Day]], ch_table[AAT]))</f>
        <v/>
      </c>
      <c r="M372" s="39">
        <f ca="1">SUM(INDEX(ch_table[AAT],1):ch_table[[#This Row],[AAT]])</f>
        <v>0.66388888888888975</v>
      </c>
    </row>
    <row r="373" spans="1:13">
      <c r="A373" s="46">
        <v>38</v>
      </c>
      <c r="B373" s="47">
        <v>44761</v>
      </c>
      <c r="C373" s="48">
        <v>0.75555555555555554</v>
      </c>
      <c r="D373" s="49" t="s">
        <v>21</v>
      </c>
      <c r="E373" s="43"/>
      <c r="F373" s="45"/>
      <c r="G373" s="44" t="str" cm="1">
        <f t="array" ref="G373">IF(MIN(ROW(ch_table[[Day]:[AAT session total (cum.)]]))+ROWS(ch_table[[Day]:[AAT session total (cum.)]])-1=ROW(),"",IF(ch_table[[#This Row],[Subject 1]]="House rose","", IF(INDEX(ch_table[[#All],[Time]],ROW()+1)="","",(IF(INDEX(ch_table[[#All],[Time]],ROW()+1)&lt;ch_table[[#This Row],[Time]],INDEX(ch_table[[#All],[Time]],ROW()+1)+1,INDEX(ch_table[[#All],[Time]],ROW()+1))-ch_table[[#This Row],[Time]]))))</f>
        <v/>
      </c>
      <c r="H373" s="48">
        <f>IF(ch_table[[#This Row],[Subject 1]]&lt;&gt;"House rose", "",SUMIF(ch_table[Day], ch_table[[#This Row],[Day]], ch_table[Duration]))</f>
        <v>0.27638888888888885</v>
      </c>
      <c r="I373" s="50">
        <f ca="1">SUM(INDEX(ch_table[Duration],1):ch_table[[#This Row],[Duration]])</f>
        <v>12.211805555555564</v>
      </c>
      <c r="J373" s="48" cm="1">
        <f t="array" ref="J3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3" s="48" t="str" cm="1">
        <f t="array" ref="K3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3" s="48">
        <f>IF(ch_table[[#This Row],[Subject 1]]&lt;&gt;"House rose", "",SUMIF(ch_table[Day], ch_table[[#This Row],[Day]], ch_table[AAT]))</f>
        <v>0</v>
      </c>
      <c r="M373" s="51">
        <f ca="1">SUM(INDEX(ch_table[AAT],1):ch_table[[#This Row],[AAT]])</f>
        <v>0.66388888888888975</v>
      </c>
    </row>
    <row r="374" spans="1:13">
      <c r="A374" s="2">
        <v>39</v>
      </c>
      <c r="B374" s="3">
        <v>44762</v>
      </c>
      <c r="C374" s="4">
        <v>0.47916666666666669</v>
      </c>
      <c r="D374" s="8" t="s">
        <v>22</v>
      </c>
      <c r="G374" s="4" cm="1">
        <f t="array" ref="G3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74" s="4" t="str">
        <f>IF(ch_table[[#This Row],[Subject 1]]&lt;&gt;"House rose", "",SUMIF(ch_table[Day], ch_table[[#This Row],[Day]], ch_table[Duration]))</f>
        <v/>
      </c>
      <c r="I374" s="40">
        <f ca="1">SUM(INDEX(ch_table[Duration],1):ch_table[[#This Row],[Duration]])</f>
        <v>12.214583333333342</v>
      </c>
      <c r="J374" s="4" cm="1">
        <f t="array" ref="J3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4" s="4" t="str" cm="1">
        <f t="array" ref="K3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4" s="4" t="str">
        <f>IF(ch_table[[#This Row],[Subject 1]]&lt;&gt;"House rose", "",SUMIF(ch_table[Day], ch_table[[#This Row],[Day]], ch_table[AAT]))</f>
        <v/>
      </c>
      <c r="M374" s="39">
        <f ca="1">SUM(INDEX(ch_table[AAT],1):ch_table[[#This Row],[AAT]])</f>
        <v>0.66388888888888975</v>
      </c>
    </row>
    <row r="375" spans="1:13" ht="15.95">
      <c r="A375" s="2">
        <v>39</v>
      </c>
      <c r="B375" s="3">
        <v>44762</v>
      </c>
      <c r="C375" s="4">
        <v>0.48194444444444445</v>
      </c>
      <c r="D375" s="8" t="s">
        <v>36</v>
      </c>
      <c r="E375" s="9" t="s">
        <v>147</v>
      </c>
      <c r="G375" s="4" cm="1">
        <f t="array" ref="G375">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375" s="4" t="str">
        <f>IF(ch_table[[#This Row],[Subject 1]]&lt;&gt;"House rose", "",SUMIF(ch_table[Day], ch_table[[#This Row],[Day]], ch_table[Duration]))</f>
        <v/>
      </c>
      <c r="I375" s="40">
        <f ca="1">SUM(INDEX(ch_table[Duration],1):ch_table[[#This Row],[Duration]])</f>
        <v>12.233333333333343</v>
      </c>
      <c r="J375" s="4" cm="1">
        <f t="array" ref="J3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5" s="4" t="str" cm="1">
        <f t="array" ref="K3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5" s="4" t="str">
        <f>IF(ch_table[[#This Row],[Subject 1]]&lt;&gt;"House rose", "",SUMIF(ch_table[Day], ch_table[[#This Row],[Day]], ch_table[AAT]))</f>
        <v/>
      </c>
      <c r="M375" s="39">
        <f ca="1">SUM(INDEX(ch_table[AAT],1):ch_table[[#This Row],[AAT]])</f>
        <v>0.66388888888888975</v>
      </c>
    </row>
    <row r="376" spans="1:13" ht="15.95">
      <c r="A376" s="2">
        <v>39</v>
      </c>
      <c r="B376" s="3">
        <v>44762</v>
      </c>
      <c r="C376" s="4">
        <v>0.50069444444444444</v>
      </c>
      <c r="D376" s="8" t="s">
        <v>36</v>
      </c>
      <c r="E376" s="9" t="s">
        <v>53</v>
      </c>
      <c r="G376" s="4" cm="1">
        <f t="array" ref="G376">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376" s="4" t="str">
        <f>IF(ch_table[[#This Row],[Subject 1]]&lt;&gt;"House rose", "",SUMIF(ch_table[Day], ch_table[[#This Row],[Day]], ch_table[Duration]))</f>
        <v/>
      </c>
      <c r="I376" s="40">
        <f ca="1">SUM(INDEX(ch_table[Duration],1):ch_table[[#This Row],[Duration]])</f>
        <v>12.267361111111121</v>
      </c>
      <c r="J376" s="4" cm="1">
        <f t="array" ref="J3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6" s="4" t="str" cm="1">
        <f t="array" ref="K3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6" s="4" t="str">
        <f>IF(ch_table[[#This Row],[Subject 1]]&lt;&gt;"House rose", "",SUMIF(ch_table[Day], ch_table[[#This Row],[Day]], ch_table[AAT]))</f>
        <v/>
      </c>
      <c r="M376" s="39">
        <f ca="1">SUM(INDEX(ch_table[AAT],1):ch_table[[#This Row],[AAT]])</f>
        <v>0.66388888888888975</v>
      </c>
    </row>
    <row r="377" spans="1:13" ht="32.1">
      <c r="A377" s="2">
        <v>39</v>
      </c>
      <c r="B377" s="3">
        <v>44762</v>
      </c>
      <c r="C377" s="4">
        <v>0.53472222222222221</v>
      </c>
      <c r="D377" s="8" t="s">
        <v>46</v>
      </c>
      <c r="E377" s="9" t="s">
        <v>297</v>
      </c>
      <c r="G377" s="4" cm="1">
        <f t="array" ref="G37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377" s="4" t="str">
        <f>IF(ch_table[[#This Row],[Subject 1]]&lt;&gt;"House rose", "",SUMIF(ch_table[Day], ch_table[[#This Row],[Day]], ch_table[Duration]))</f>
        <v/>
      </c>
      <c r="I377" s="40">
        <f ca="1">SUM(INDEX(ch_table[Duration],1):ch_table[[#This Row],[Duration]])</f>
        <v>12.293055555555565</v>
      </c>
      <c r="J377" s="4" cm="1">
        <f t="array" ref="J3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7" s="4" t="str" cm="1">
        <f t="array" ref="K3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7" s="4" t="str">
        <f>IF(ch_table[[#This Row],[Subject 1]]&lt;&gt;"House rose", "",SUMIF(ch_table[Day], ch_table[[#This Row],[Day]], ch_table[AAT]))</f>
        <v/>
      </c>
      <c r="M377" s="39">
        <f ca="1">SUM(INDEX(ch_table[AAT],1):ch_table[[#This Row],[AAT]])</f>
        <v>0.66388888888888975</v>
      </c>
    </row>
    <row r="378" spans="1:13" ht="32.1">
      <c r="A378" s="2">
        <v>39</v>
      </c>
      <c r="B378" s="3">
        <v>44762</v>
      </c>
      <c r="C378" s="4">
        <v>0.56041666666666667</v>
      </c>
      <c r="D378" s="8" t="s">
        <v>46</v>
      </c>
      <c r="E378" s="9" t="s">
        <v>298</v>
      </c>
      <c r="G378" s="4" cm="1">
        <f t="array" ref="G378">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378" s="4" t="str">
        <f>IF(ch_table[[#This Row],[Subject 1]]&lt;&gt;"House rose", "",SUMIF(ch_table[Day], ch_table[[#This Row],[Day]], ch_table[Duration]))</f>
        <v/>
      </c>
      <c r="I378" s="40">
        <f ca="1">SUM(INDEX(ch_table[Duration],1):ch_table[[#This Row],[Duration]])</f>
        <v>12.340972222222231</v>
      </c>
      <c r="J378" s="4" cm="1">
        <f t="array" ref="J3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8" s="4" t="str" cm="1">
        <f t="array" ref="K3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8" s="4" t="str">
        <f>IF(ch_table[[#This Row],[Subject 1]]&lt;&gt;"House rose", "",SUMIF(ch_table[Day], ch_table[[#This Row],[Day]], ch_table[AAT]))</f>
        <v/>
      </c>
      <c r="M378" s="39">
        <f ca="1">SUM(INDEX(ch_table[AAT],1):ch_table[[#This Row],[AAT]])</f>
        <v>0.66388888888888975</v>
      </c>
    </row>
    <row r="379" spans="1:13" ht="15.95">
      <c r="A379" s="2">
        <v>39</v>
      </c>
      <c r="B379" s="3">
        <v>44762</v>
      </c>
      <c r="C379" s="4">
        <v>0.60833333333333328</v>
      </c>
      <c r="D379" s="8" t="s">
        <v>201</v>
      </c>
      <c r="E379" s="9" t="s">
        <v>299</v>
      </c>
      <c r="G379" s="4" cm="1">
        <f t="array" ref="G379">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379" s="4" t="str">
        <f>IF(ch_table[[#This Row],[Subject 1]]&lt;&gt;"House rose", "",SUMIF(ch_table[Day], ch_table[[#This Row],[Day]], ch_table[Duration]))</f>
        <v/>
      </c>
      <c r="I379" s="40">
        <f ca="1">SUM(INDEX(ch_table[Duration],1):ch_table[[#This Row],[Duration]])</f>
        <v>12.352777777777787</v>
      </c>
      <c r="J379" s="4" cm="1">
        <f t="array" ref="J3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9" s="4" t="str" cm="1">
        <f t="array" ref="K3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9" s="4" t="str">
        <f>IF(ch_table[[#This Row],[Subject 1]]&lt;&gt;"House rose", "",SUMIF(ch_table[Day], ch_table[[#This Row],[Day]], ch_table[AAT]))</f>
        <v/>
      </c>
      <c r="M379" s="39">
        <f ca="1">SUM(INDEX(ch_table[AAT],1):ch_table[[#This Row],[AAT]])</f>
        <v>0.66388888888888975</v>
      </c>
    </row>
    <row r="380" spans="1:13" ht="15.95">
      <c r="A380" s="2">
        <v>39</v>
      </c>
      <c r="B380" s="3">
        <v>44762</v>
      </c>
      <c r="C380" s="4">
        <v>0.62013888888888891</v>
      </c>
      <c r="D380" s="8" t="s">
        <v>180</v>
      </c>
      <c r="E380" s="9" t="s">
        <v>300</v>
      </c>
      <c r="F380" s="9" t="s">
        <v>57</v>
      </c>
      <c r="G380" s="4" cm="1">
        <f t="array" ref="G380">IF(MIN(ROW(ch_table[[Day]:[AAT session total (cum.)]]))+ROWS(ch_table[[Day]:[AAT session total (cum.)]])-1=ROW(),"",IF(ch_table[[#This Row],[Subject 1]]="House rose","", IF(INDEX(ch_table[[#All],[Time]],ROW()+1)="","",(IF(INDEX(ch_table[[#All],[Time]],ROW()+1)&lt;ch_table[[#This Row],[Time]],INDEX(ch_table[[#All],[Time]],ROW()+1)+1,INDEX(ch_table[[#All],[Time]],ROW()+1))-ch_table[[#This Row],[Time]]))))</f>
        <v>0.14166666666666672</v>
      </c>
      <c r="H380" s="4" t="str">
        <f>IF(ch_table[[#This Row],[Subject 1]]&lt;&gt;"House rose", "",SUMIF(ch_table[Day], ch_table[[#This Row],[Day]], ch_table[Duration]))</f>
        <v/>
      </c>
      <c r="I380" s="40">
        <f ca="1">SUM(INDEX(ch_table[Duration],1):ch_table[[#This Row],[Duration]])</f>
        <v>12.494444444444454</v>
      </c>
      <c r="J380" s="4" cm="1">
        <f t="array" ref="J3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80" s="4" t="str" cm="1">
        <f t="array" ref="K3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0" s="4" t="str">
        <f>IF(ch_table[[#This Row],[Subject 1]]&lt;&gt;"House rose", "",SUMIF(ch_table[Day], ch_table[[#This Row],[Day]], ch_table[AAT]))</f>
        <v/>
      </c>
      <c r="M380" s="39">
        <f ca="1">SUM(INDEX(ch_table[AAT],1):ch_table[[#This Row],[AAT]])</f>
        <v>0.66388888888888975</v>
      </c>
    </row>
    <row r="381" spans="1:13" ht="15.95">
      <c r="A381" s="2">
        <v>39</v>
      </c>
      <c r="B381" s="3">
        <v>44762</v>
      </c>
      <c r="C381" s="4">
        <v>0.76180555555555562</v>
      </c>
      <c r="D381" s="8" t="s">
        <v>90</v>
      </c>
      <c r="E381" s="9" t="s">
        <v>301</v>
      </c>
      <c r="F381" s="9" t="s">
        <v>57</v>
      </c>
      <c r="G381" s="4" cm="1">
        <f t="array" ref="G381">IF(MIN(ROW(ch_table[[Day]:[AAT session total (cum.)]]))+ROWS(ch_table[[Day]:[AAT session total (cum.)]])-1=ROW(),"",IF(ch_table[[#This Row],[Subject 1]]="House rose","", IF(INDEX(ch_table[[#All],[Time]],ROW()+1)="","",(IF(INDEX(ch_table[[#All],[Time]],ROW()+1)&lt;ch_table[[#This Row],[Time]],INDEX(ch_table[[#All],[Time]],ROW()+1)+1,INDEX(ch_table[[#All],[Time]],ROW()+1))-ch_table[[#This Row],[Time]]))))</f>
        <v>3.125E-2</v>
      </c>
      <c r="H381" s="4" t="str">
        <f>IF(ch_table[[#This Row],[Subject 1]]&lt;&gt;"House rose", "",SUMIF(ch_table[Day], ch_table[[#This Row],[Day]], ch_table[Duration]))</f>
        <v/>
      </c>
      <c r="I381" s="40">
        <f ca="1">SUM(INDEX(ch_table[Duration],1):ch_table[[#This Row],[Duration]])</f>
        <v>12.525694444444454</v>
      </c>
      <c r="J381" s="4" cm="1">
        <f t="array" ref="J3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81" s="4" cm="1">
        <f t="array" ref="K3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381" s="4" t="str">
        <f>IF(ch_table[[#This Row],[Subject 1]]&lt;&gt;"House rose", "",SUMIF(ch_table[Day], ch_table[[#This Row],[Day]], ch_table[AAT]))</f>
        <v/>
      </c>
      <c r="M381" s="39">
        <f ca="1">SUM(INDEX(ch_table[AAT],1):ch_table[[#This Row],[AAT]])</f>
        <v>0.66527777777777874</v>
      </c>
    </row>
    <row r="382" spans="1:13" ht="15.95">
      <c r="A382" s="2">
        <v>39</v>
      </c>
      <c r="B382" s="3">
        <v>44762</v>
      </c>
      <c r="C382" s="4">
        <v>0.79305555555555562</v>
      </c>
      <c r="D382" s="8" t="s">
        <v>58</v>
      </c>
      <c r="E382" s="9" t="s">
        <v>302</v>
      </c>
      <c r="G382" s="4" cm="1">
        <f t="array" ref="G38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82" s="4" t="str">
        <f>IF(ch_table[[#This Row],[Subject 1]]&lt;&gt;"House rose", "",SUMIF(ch_table[Day], ch_table[[#This Row],[Day]], ch_table[Duration]))</f>
        <v/>
      </c>
      <c r="I382" s="40">
        <f ca="1">SUM(INDEX(ch_table[Duration],1):ch_table[[#This Row],[Duration]])</f>
        <v>12.526388888888899</v>
      </c>
      <c r="J382" s="4" cm="1">
        <f t="array" ref="J3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82" s="4" cm="1">
        <f t="array" ref="K3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82" s="4" t="str">
        <f>IF(ch_table[[#This Row],[Subject 1]]&lt;&gt;"House rose", "",SUMIF(ch_table[Day], ch_table[[#This Row],[Day]], ch_table[AAT]))</f>
        <v/>
      </c>
      <c r="M382" s="39">
        <f ca="1">SUM(INDEX(ch_table[AAT],1):ch_table[[#This Row],[AAT]])</f>
        <v>0.66597222222222319</v>
      </c>
    </row>
    <row r="383" spans="1:13" ht="15.95">
      <c r="A383" s="2">
        <v>39</v>
      </c>
      <c r="B383" s="3">
        <v>44762</v>
      </c>
      <c r="C383" s="4">
        <v>0.79375000000000007</v>
      </c>
      <c r="D383" s="8" t="s">
        <v>58</v>
      </c>
      <c r="E383" s="9" t="s">
        <v>303</v>
      </c>
      <c r="G383" s="4" cm="1">
        <f t="array" ref="G383">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383" s="4" t="str">
        <f>IF(ch_table[[#This Row],[Subject 1]]&lt;&gt;"House rose", "",SUMIF(ch_table[Day], ch_table[[#This Row],[Day]], ch_table[Duration]))</f>
        <v/>
      </c>
      <c r="I383" s="40">
        <f ca="1">SUM(INDEX(ch_table[Duration],1):ch_table[[#This Row],[Duration]])</f>
        <v>12.527083333333344</v>
      </c>
      <c r="J383" s="4" cm="1">
        <f t="array" ref="J3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83" s="4" cm="1">
        <f t="array" ref="K3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383" s="4" t="str">
        <f>IF(ch_table[[#This Row],[Subject 1]]&lt;&gt;"House rose", "",SUMIF(ch_table[Day], ch_table[[#This Row],[Day]], ch_table[AAT]))</f>
        <v/>
      </c>
      <c r="M383" s="39">
        <f ca="1">SUM(INDEX(ch_table[AAT],1):ch_table[[#This Row],[AAT]])</f>
        <v>0.66666666666666752</v>
      </c>
    </row>
    <row r="384" spans="1:13" ht="15.95">
      <c r="A384" s="2">
        <v>39</v>
      </c>
      <c r="B384" s="3">
        <v>44762</v>
      </c>
      <c r="C384" s="4">
        <v>0.7944444444444444</v>
      </c>
      <c r="D384" s="8" t="s">
        <v>19</v>
      </c>
      <c r="E384" s="9" t="s">
        <v>304</v>
      </c>
      <c r="G384" s="4" cm="1">
        <f t="array" ref="G384">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384" s="4" t="str">
        <f>IF(ch_table[[#This Row],[Subject 1]]&lt;&gt;"House rose", "",SUMIF(ch_table[Day], ch_table[[#This Row],[Day]], ch_table[Duration]))</f>
        <v/>
      </c>
      <c r="I384" s="40">
        <f ca="1">SUM(INDEX(ch_table[Duration],1):ch_table[[#This Row],[Duration]])</f>
        <v>12.547222222222233</v>
      </c>
      <c r="J384" s="4" cm="1">
        <f t="array" ref="J3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84" s="4" cm="1">
        <f t="array" ref="K3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384" s="4" t="str">
        <f>IF(ch_table[[#This Row],[Subject 1]]&lt;&gt;"House rose", "",SUMIF(ch_table[Day], ch_table[[#This Row],[Day]], ch_table[AAT]))</f>
        <v/>
      </c>
      <c r="M384" s="39">
        <f ca="1">SUM(INDEX(ch_table[AAT],1):ch_table[[#This Row],[AAT]])</f>
        <v>0.68680555555555645</v>
      </c>
    </row>
    <row r="385" spans="1:13">
      <c r="A385" s="46">
        <v>39</v>
      </c>
      <c r="B385" s="47">
        <v>44762</v>
      </c>
      <c r="C385" s="48">
        <v>0.81458333333333333</v>
      </c>
      <c r="D385" s="49" t="s">
        <v>21</v>
      </c>
      <c r="E385" s="43"/>
      <c r="F385" s="45"/>
      <c r="G385" s="44" t="str" cm="1">
        <f t="array" ref="G385">IF(MIN(ROW(ch_table[[Day]:[AAT session total (cum.)]]))+ROWS(ch_table[[Day]:[AAT session total (cum.)]])-1=ROW(),"",IF(ch_table[[#This Row],[Subject 1]]="House rose","", IF(INDEX(ch_table[[#All],[Time]],ROW()+1)="","",(IF(INDEX(ch_table[[#All],[Time]],ROW()+1)&lt;ch_table[[#This Row],[Time]],INDEX(ch_table[[#All],[Time]],ROW()+1)+1,INDEX(ch_table[[#All],[Time]],ROW()+1))-ch_table[[#This Row],[Time]]))))</f>
        <v/>
      </c>
      <c r="H385" s="48">
        <f>IF(ch_table[[#This Row],[Subject 1]]&lt;&gt;"House rose", "",SUMIF(ch_table[Day], ch_table[[#This Row],[Day]], ch_table[Duration]))</f>
        <v>0.33541666666666664</v>
      </c>
      <c r="I385" s="50">
        <f ca="1">SUM(INDEX(ch_table[Duration],1):ch_table[[#This Row],[Duration]])</f>
        <v>12.547222222222233</v>
      </c>
      <c r="J385" s="48" cm="1">
        <f t="array" ref="J3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85" s="48" t="str" cm="1">
        <f t="array" ref="K3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5" s="48">
        <f>IF(ch_table[[#This Row],[Subject 1]]&lt;&gt;"House rose", "",SUMIF(ch_table[Day], ch_table[[#This Row],[Day]], ch_table[AAT]))</f>
        <v>2.2916666666666696E-2</v>
      </c>
      <c r="M385" s="51">
        <f ca="1">SUM(INDEX(ch_table[AAT],1):ch_table[[#This Row],[AAT]])</f>
        <v>0.68680555555555645</v>
      </c>
    </row>
    <row r="386" spans="1:13">
      <c r="A386" s="2">
        <v>40</v>
      </c>
      <c r="B386" s="3">
        <v>44763</v>
      </c>
      <c r="C386" s="4">
        <v>0.39583333333333331</v>
      </c>
      <c r="D386" s="8" t="s">
        <v>22</v>
      </c>
      <c r="G386" s="4" cm="1">
        <f t="array" ref="G386">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386" s="4" t="str">
        <f>IF(ch_table[[#This Row],[Subject 1]]&lt;&gt;"House rose", "",SUMIF(ch_table[Day], ch_table[[#This Row],[Day]], ch_table[Duration]))</f>
        <v/>
      </c>
      <c r="I386" s="40">
        <f ca="1">SUM(INDEX(ch_table[Duration],1):ch_table[[#This Row],[Duration]])</f>
        <v>12.550694444444455</v>
      </c>
      <c r="J386" s="4" cm="1">
        <f t="array" ref="J3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6" s="4" t="str" cm="1">
        <f t="array" ref="K3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6" s="4" t="str">
        <f>IF(ch_table[[#This Row],[Subject 1]]&lt;&gt;"House rose", "",SUMIF(ch_table[Day], ch_table[[#This Row],[Day]], ch_table[AAT]))</f>
        <v/>
      </c>
      <c r="M386" s="39">
        <f ca="1">SUM(INDEX(ch_table[AAT],1):ch_table[[#This Row],[AAT]])</f>
        <v>0.68680555555555645</v>
      </c>
    </row>
    <row r="387" spans="1:13" ht="15.95">
      <c r="A387" s="2">
        <v>40</v>
      </c>
      <c r="B387" s="3">
        <v>44763</v>
      </c>
      <c r="C387" s="4">
        <v>0.39930555555555558</v>
      </c>
      <c r="D387" s="8" t="s">
        <v>23</v>
      </c>
      <c r="E387" s="9" t="s">
        <v>305</v>
      </c>
      <c r="F387" s="9" t="s">
        <v>16</v>
      </c>
      <c r="G387" s="4" cm="1">
        <f t="array" ref="G387">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387" s="4" t="str">
        <f>IF(ch_table[[#This Row],[Subject 1]]&lt;&gt;"House rose", "",SUMIF(ch_table[Day], ch_table[[#This Row],[Day]], ch_table[Duration]))</f>
        <v/>
      </c>
      <c r="I387" s="40">
        <f ca="1">SUM(INDEX(ch_table[Duration],1):ch_table[[#This Row],[Duration]])</f>
        <v>12.5513888888889</v>
      </c>
      <c r="J387" s="4" cm="1">
        <f t="array" ref="J3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7" s="4" t="str" cm="1">
        <f t="array" ref="K3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7" s="4" t="str">
        <f>IF(ch_table[[#This Row],[Subject 1]]&lt;&gt;"House rose", "",SUMIF(ch_table[Day], ch_table[[#This Row],[Day]], ch_table[AAT]))</f>
        <v/>
      </c>
      <c r="M387" s="39">
        <f ca="1">SUM(INDEX(ch_table[AAT],1):ch_table[[#This Row],[AAT]])</f>
        <v>0.68680555555555645</v>
      </c>
    </row>
    <row r="388" spans="1:13" ht="15.95">
      <c r="A388" s="2">
        <v>40</v>
      </c>
      <c r="B388" s="3">
        <v>44763</v>
      </c>
      <c r="C388" s="4">
        <v>0.39999999999999997</v>
      </c>
      <c r="D388" s="8" t="s">
        <v>36</v>
      </c>
      <c r="E388" s="9" t="s">
        <v>156</v>
      </c>
      <c r="G388" s="4" cm="1">
        <f t="array" ref="G388">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388" s="4" t="str">
        <f>IF(ch_table[[#This Row],[Subject 1]]&lt;&gt;"House rose", "",SUMIF(ch_table[Day], ch_table[[#This Row],[Day]], ch_table[Duration]))</f>
        <v/>
      </c>
      <c r="I388" s="40">
        <f ca="1">SUM(INDEX(ch_table[Duration],1):ch_table[[#This Row],[Duration]])</f>
        <v>12.578472222222233</v>
      </c>
      <c r="J388" s="4" cm="1">
        <f t="array" ref="J3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8" s="4" t="str" cm="1">
        <f t="array" ref="K3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8" s="4" t="str">
        <f>IF(ch_table[[#This Row],[Subject 1]]&lt;&gt;"House rose", "",SUMIF(ch_table[Day], ch_table[[#This Row],[Day]], ch_table[AAT]))</f>
        <v/>
      </c>
      <c r="M388" s="39">
        <f ca="1">SUM(INDEX(ch_table[AAT],1):ch_table[[#This Row],[AAT]])</f>
        <v>0.68680555555555645</v>
      </c>
    </row>
    <row r="389" spans="1:13" ht="15.95">
      <c r="A389" s="2">
        <v>40</v>
      </c>
      <c r="B389" s="3">
        <v>44763</v>
      </c>
      <c r="C389" s="4">
        <v>0.42708333333333331</v>
      </c>
      <c r="D389" s="8" t="s">
        <v>38</v>
      </c>
      <c r="E389" s="9" t="s">
        <v>156</v>
      </c>
      <c r="G389" s="4" cm="1">
        <f t="array" ref="G389">IF(MIN(ROW(ch_table[[Day]:[AAT session total (cum.)]]))+ROWS(ch_table[[Day]:[AAT session total (cum.)]])-1=ROW(),"",IF(ch_table[[#This Row],[Subject 1]]="House rose","", IF(INDEX(ch_table[[#All],[Time]],ROW()+1)="","",(IF(INDEX(ch_table[[#All],[Time]],ROW()+1)&lt;ch_table[[#This Row],[Time]],INDEX(ch_table[[#All],[Time]],ROW()+1)+1,INDEX(ch_table[[#All],[Time]],ROW()+1))-ch_table[[#This Row],[Time]]))))</f>
        <v>1.1805555555555569E-2</v>
      </c>
      <c r="H389" s="4" t="str">
        <f>IF(ch_table[[#This Row],[Subject 1]]&lt;&gt;"House rose", "",SUMIF(ch_table[Day], ch_table[[#This Row],[Day]], ch_table[Duration]))</f>
        <v/>
      </c>
      <c r="I389" s="40">
        <f ca="1">SUM(INDEX(ch_table[Duration],1):ch_table[[#This Row],[Duration]])</f>
        <v>12.590277777777789</v>
      </c>
      <c r="J389" s="4" cm="1">
        <f t="array" ref="J3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9" s="4" t="str" cm="1">
        <f t="array" ref="K3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9" s="4" t="str">
        <f>IF(ch_table[[#This Row],[Subject 1]]&lt;&gt;"House rose", "",SUMIF(ch_table[Day], ch_table[[#This Row],[Day]], ch_table[AAT]))</f>
        <v/>
      </c>
      <c r="M389" s="39">
        <f ca="1">SUM(INDEX(ch_table[AAT],1):ch_table[[#This Row],[AAT]])</f>
        <v>0.68680555555555645</v>
      </c>
    </row>
    <row r="390" spans="1:13" ht="48">
      <c r="A390" s="2">
        <v>40</v>
      </c>
      <c r="B390" s="3">
        <v>44763</v>
      </c>
      <c r="C390" s="4">
        <v>0.43888888888888888</v>
      </c>
      <c r="D390" s="8" t="s">
        <v>25</v>
      </c>
      <c r="E390" s="9" t="s">
        <v>306</v>
      </c>
      <c r="G390" s="4" cm="1">
        <f t="array" ref="G390">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390" s="4" t="str">
        <f>IF(ch_table[[#This Row],[Subject 1]]&lt;&gt;"House rose", "",SUMIF(ch_table[Day], ch_table[[#This Row],[Day]], ch_table[Duration]))</f>
        <v/>
      </c>
      <c r="I390" s="40">
        <f ca="1">SUM(INDEX(ch_table[Duration],1):ch_table[[#This Row],[Duration]])</f>
        <v>12.611805555555566</v>
      </c>
      <c r="J390" s="4" cm="1">
        <f t="array" ref="J3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0" s="4" t="str" cm="1">
        <f t="array" ref="K3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0" s="4" t="str">
        <f>IF(ch_table[[#This Row],[Subject 1]]&lt;&gt;"House rose", "",SUMIF(ch_table[Day], ch_table[[#This Row],[Day]], ch_table[AAT]))</f>
        <v/>
      </c>
      <c r="M390" s="39">
        <f ca="1">SUM(INDEX(ch_table[AAT],1):ch_table[[#This Row],[AAT]])</f>
        <v>0.68680555555555645</v>
      </c>
    </row>
    <row r="391" spans="1:13" ht="48">
      <c r="A391" s="2">
        <v>40</v>
      </c>
      <c r="B391" s="3">
        <v>44763</v>
      </c>
      <c r="C391" s="4">
        <v>0.4604166666666667</v>
      </c>
      <c r="D391" s="8" t="s">
        <v>25</v>
      </c>
      <c r="E391" s="9" t="s">
        <v>307</v>
      </c>
      <c r="G391" s="4" cm="1">
        <f t="array" ref="G39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391" s="4" t="str">
        <f>IF(ch_table[[#This Row],[Subject 1]]&lt;&gt;"House rose", "",SUMIF(ch_table[Day], ch_table[[#This Row],[Day]], ch_table[Duration]))</f>
        <v/>
      </c>
      <c r="I391" s="40">
        <f ca="1">SUM(INDEX(ch_table[Duration],1):ch_table[[#This Row],[Duration]])</f>
        <v>12.626388888888899</v>
      </c>
      <c r="J391" s="4" cm="1">
        <f t="array" ref="J3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1" s="4" t="str" cm="1">
        <f t="array" ref="K3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1" s="4" t="str">
        <f>IF(ch_table[[#This Row],[Subject 1]]&lt;&gt;"House rose", "",SUMIF(ch_table[Day], ch_table[[#This Row],[Day]], ch_table[AAT]))</f>
        <v/>
      </c>
      <c r="M391" s="39">
        <f ca="1">SUM(INDEX(ch_table[AAT],1):ch_table[[#This Row],[AAT]])</f>
        <v>0.68680555555555645</v>
      </c>
    </row>
    <row r="392" spans="1:13" ht="15.95">
      <c r="A392" s="2">
        <v>40</v>
      </c>
      <c r="B392" s="3">
        <v>44763</v>
      </c>
      <c r="C392" s="4">
        <v>0.47500000000000003</v>
      </c>
      <c r="D392" s="8" t="s">
        <v>32</v>
      </c>
      <c r="E392" s="9" t="s">
        <v>33</v>
      </c>
      <c r="G392" s="4" cm="1">
        <f t="array" ref="G392">IF(MIN(ROW(ch_table[[Day]:[AAT session total (cum.)]]))+ROWS(ch_table[[Day]:[AAT session total (cum.)]])-1=ROW(),"",IF(ch_table[[#This Row],[Subject 1]]="House rose","", IF(INDEX(ch_table[[#All],[Time]],ROW()+1)="","",(IF(INDEX(ch_table[[#All],[Time]],ROW()+1)&lt;ch_table[[#This Row],[Time]],INDEX(ch_table[[#All],[Time]],ROW()+1)+1,INDEX(ch_table[[#All],[Time]],ROW()+1))-ch_table[[#This Row],[Time]]))))</f>
        <v>4.0972222222222132E-2</v>
      </c>
      <c r="H392" s="4" t="str">
        <f>IF(ch_table[[#This Row],[Subject 1]]&lt;&gt;"House rose", "",SUMIF(ch_table[Day], ch_table[[#This Row],[Day]], ch_table[Duration]))</f>
        <v/>
      </c>
      <c r="I392" s="40">
        <f ca="1">SUM(INDEX(ch_table[Duration],1):ch_table[[#This Row],[Duration]])</f>
        <v>12.667361111111122</v>
      </c>
      <c r="J392" s="4" cm="1">
        <f t="array" ref="J3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2" s="4" t="str" cm="1">
        <f t="array" ref="K3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2" s="4" t="str">
        <f>IF(ch_table[[#This Row],[Subject 1]]&lt;&gt;"House rose", "",SUMIF(ch_table[Day], ch_table[[#This Row],[Day]], ch_table[AAT]))</f>
        <v/>
      </c>
      <c r="M392" s="39">
        <f ca="1">SUM(INDEX(ch_table[AAT],1):ch_table[[#This Row],[AAT]])</f>
        <v>0.68680555555555645</v>
      </c>
    </row>
    <row r="393" spans="1:13" ht="32.1">
      <c r="A393" s="2">
        <v>40</v>
      </c>
      <c r="B393" s="3">
        <v>44763</v>
      </c>
      <c r="C393" s="4">
        <v>0.51597222222222217</v>
      </c>
      <c r="D393" s="8" t="s">
        <v>160</v>
      </c>
      <c r="E393" s="9" t="s">
        <v>308</v>
      </c>
      <c r="G393" s="4" cm="1">
        <f t="array" ref="G393">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393" s="4" t="str">
        <f>IF(ch_table[[#This Row],[Subject 1]]&lt;&gt;"House rose", "",SUMIF(ch_table[Day], ch_table[[#This Row],[Day]], ch_table[Duration]))</f>
        <v/>
      </c>
      <c r="I393" s="40">
        <f ca="1">SUM(INDEX(ch_table[Duration],1):ch_table[[#This Row],[Duration]])</f>
        <v>12.686111111111122</v>
      </c>
      <c r="J393" s="4" cm="1">
        <f t="array" ref="J3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3" s="4" t="str" cm="1">
        <f t="array" ref="K3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3" s="4" t="str">
        <f>IF(ch_table[[#This Row],[Subject 1]]&lt;&gt;"House rose", "",SUMIF(ch_table[Day], ch_table[[#This Row],[Day]], ch_table[AAT]))</f>
        <v/>
      </c>
      <c r="M393" s="39">
        <f ca="1">SUM(INDEX(ch_table[AAT],1):ch_table[[#This Row],[AAT]])</f>
        <v>0.68680555555555645</v>
      </c>
    </row>
    <row r="394" spans="1:13" ht="15.95">
      <c r="A394" s="2">
        <v>40</v>
      </c>
      <c r="B394" s="3">
        <v>44763</v>
      </c>
      <c r="C394" s="4">
        <v>0.53472222222222221</v>
      </c>
      <c r="D394" s="8" t="s">
        <v>124</v>
      </c>
      <c r="E394" s="9" t="s">
        <v>309</v>
      </c>
      <c r="G394" s="4" cm="1">
        <f t="array" ref="G394">IF(MIN(ROW(ch_table[[Day]:[AAT session total (cum.)]]))+ROWS(ch_table[[Day]:[AAT session total (cum.)]])-1=ROW(),"",IF(ch_table[[#This Row],[Subject 1]]="House rose","", IF(INDEX(ch_table[[#All],[Time]],ROW()+1)="","",(IF(INDEX(ch_table[[#All],[Time]],ROW()+1)&lt;ch_table[[#This Row],[Time]],INDEX(ch_table[[#All],[Time]],ROW()+1)+1,INDEX(ch_table[[#All],[Time]],ROW()+1))-ch_table[[#This Row],[Time]]))))</f>
        <v>6.5277777777777768E-2</v>
      </c>
      <c r="H394" s="4" t="str">
        <f>IF(ch_table[[#This Row],[Subject 1]]&lt;&gt;"House rose", "",SUMIF(ch_table[Day], ch_table[[#This Row],[Day]], ch_table[Duration]))</f>
        <v/>
      </c>
      <c r="I394" s="40">
        <f ca="1">SUM(INDEX(ch_table[Duration],1):ch_table[[#This Row],[Duration]])</f>
        <v>12.751388888888901</v>
      </c>
      <c r="J394" s="4" cm="1">
        <f t="array" ref="J3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4" s="4" t="str" cm="1">
        <f t="array" ref="K3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4" s="4" t="str">
        <f>IF(ch_table[[#This Row],[Subject 1]]&lt;&gt;"House rose", "",SUMIF(ch_table[Day], ch_table[[#This Row],[Day]], ch_table[AAT]))</f>
        <v/>
      </c>
      <c r="M394" s="39">
        <f ca="1">SUM(INDEX(ch_table[AAT],1):ch_table[[#This Row],[AAT]])</f>
        <v>0.68680555555555645</v>
      </c>
    </row>
    <row r="395" spans="1:13" ht="15.95">
      <c r="A395" s="2">
        <v>40</v>
      </c>
      <c r="B395" s="3">
        <v>44763</v>
      </c>
      <c r="C395" s="4">
        <v>0.6</v>
      </c>
      <c r="D395" s="8" t="s">
        <v>124</v>
      </c>
      <c r="E395" s="9" t="s">
        <v>310</v>
      </c>
      <c r="G395" s="4" cm="1">
        <f t="array" ref="G395">IF(MIN(ROW(ch_table[[Day]:[AAT session total (cum.)]]))+ROWS(ch_table[[Day]:[AAT session total (cum.)]])-1=ROW(),"",IF(ch_table[[#This Row],[Subject 1]]="House rose","", IF(INDEX(ch_table[[#All],[Time]],ROW()+1)="","",(IF(INDEX(ch_table[[#All],[Time]],ROW()+1)&lt;ch_table[[#This Row],[Time]],INDEX(ch_table[[#All],[Time]],ROW()+1)+1,INDEX(ch_table[[#All],[Time]],ROW()+1))-ch_table[[#This Row],[Time]]))))</f>
        <v>0.11041666666666672</v>
      </c>
      <c r="H395" s="4" t="str">
        <f>IF(ch_table[[#This Row],[Subject 1]]&lt;&gt;"House rose", "",SUMIF(ch_table[Day], ch_table[[#This Row],[Day]], ch_table[Duration]))</f>
        <v/>
      </c>
      <c r="I395" s="40">
        <f ca="1">SUM(INDEX(ch_table[Duration],1):ch_table[[#This Row],[Duration]])</f>
        <v>12.861805555555568</v>
      </c>
      <c r="J395" s="4" cm="1">
        <f t="array" ref="J3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5" s="4" cm="1">
        <f t="array" ref="K3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395" s="4" t="str">
        <f>IF(ch_table[[#This Row],[Subject 1]]&lt;&gt;"House rose", "",SUMIF(ch_table[Day], ch_table[[#This Row],[Day]], ch_table[AAT]))</f>
        <v/>
      </c>
      <c r="M395" s="39">
        <f ca="1">SUM(INDEX(ch_table[AAT],1):ch_table[[#This Row],[AAT]])</f>
        <v>0.68888888888888977</v>
      </c>
    </row>
    <row r="396" spans="1:13" ht="15.95">
      <c r="A396" s="2">
        <v>40</v>
      </c>
      <c r="B396" s="3">
        <v>44763</v>
      </c>
      <c r="C396" s="4">
        <v>0.7104166666666667</v>
      </c>
      <c r="D396" s="8" t="s">
        <v>19</v>
      </c>
      <c r="E396" s="9" t="s">
        <v>311</v>
      </c>
      <c r="G396" s="4" cm="1">
        <f t="array" ref="G396">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396" s="4" t="str">
        <f>IF(ch_table[[#This Row],[Subject 1]]&lt;&gt;"House rose", "",SUMIF(ch_table[Day], ch_table[[#This Row],[Day]], ch_table[Duration]))</f>
        <v/>
      </c>
      <c r="I396" s="40">
        <f ca="1">SUM(INDEX(ch_table[Duration],1):ch_table[[#This Row],[Duration]])</f>
        <v>12.880555555555569</v>
      </c>
      <c r="J396" s="4" cm="1">
        <f t="array" ref="J3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6" s="4" cm="1">
        <f t="array" ref="K3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396" s="4" t="str">
        <f>IF(ch_table[[#This Row],[Subject 1]]&lt;&gt;"House rose", "",SUMIF(ch_table[Day], ch_table[[#This Row],[Day]], ch_table[AAT]))</f>
        <v/>
      </c>
      <c r="M396" s="39">
        <f ca="1">SUM(INDEX(ch_table[AAT],1):ch_table[[#This Row],[AAT]])</f>
        <v>0.70763888888888971</v>
      </c>
    </row>
    <row r="397" spans="1:13">
      <c r="A397" s="46">
        <v>40</v>
      </c>
      <c r="B397" s="47">
        <v>44763</v>
      </c>
      <c r="C397" s="48">
        <v>0.72916666666666663</v>
      </c>
      <c r="D397" s="49" t="s">
        <v>21</v>
      </c>
      <c r="E397" s="43"/>
      <c r="F397" s="45"/>
      <c r="G397" s="44" t="str" cm="1">
        <f t="array" ref="G397">IF(MIN(ROW(ch_table[[Day]:[AAT session total (cum.)]]))+ROWS(ch_table[[Day]:[AAT session total (cum.)]])-1=ROW(),"",IF(ch_table[[#This Row],[Subject 1]]="House rose","", IF(INDEX(ch_table[[#All],[Time]],ROW()+1)="","",(IF(INDEX(ch_table[[#All],[Time]],ROW()+1)&lt;ch_table[[#This Row],[Time]],INDEX(ch_table[[#All],[Time]],ROW()+1)+1,INDEX(ch_table[[#All],[Time]],ROW()+1))-ch_table[[#This Row],[Time]]))))</f>
        <v/>
      </c>
      <c r="H397" s="48">
        <f>IF(ch_table[[#This Row],[Subject 1]]&lt;&gt;"House rose", "",SUMIF(ch_table[Day], ch_table[[#This Row],[Day]], ch_table[Duration]))</f>
        <v>0.33333333333333331</v>
      </c>
      <c r="I397" s="50">
        <f ca="1">SUM(INDEX(ch_table[Duration],1):ch_table[[#This Row],[Duration]])</f>
        <v>12.880555555555569</v>
      </c>
      <c r="J397" s="48" cm="1">
        <f t="array" ref="J3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7" s="48" t="str" cm="1">
        <f t="array" ref="K3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7" s="48">
        <f>IF(ch_table[[#This Row],[Subject 1]]&lt;&gt;"House rose", "",SUMIF(ch_table[Day], ch_table[[#This Row],[Day]], ch_table[AAT]))</f>
        <v>2.0833333333333259E-2</v>
      </c>
      <c r="M397" s="51">
        <f ca="1">SUM(INDEX(ch_table[AAT],1):ch_table[[#This Row],[AAT]])</f>
        <v>0.70763888888888971</v>
      </c>
    </row>
    <row r="398" spans="1:13">
      <c r="A398" s="2">
        <v>41</v>
      </c>
      <c r="B398" s="3">
        <v>44809</v>
      </c>
      <c r="C398" s="4">
        <v>0.60416666666666663</v>
      </c>
      <c r="D398" s="8" t="s">
        <v>22</v>
      </c>
      <c r="G398" s="4" cm="1">
        <f t="array" ref="G398">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398" s="4" t="str">
        <f>IF(ch_table[[#This Row],[Subject 1]]&lt;&gt;"House rose", "",SUMIF(ch_table[Day], ch_table[[#This Row],[Day]], ch_table[Duration]))</f>
        <v/>
      </c>
      <c r="I398" s="40">
        <f ca="1">SUM(INDEX(ch_table[Duration],1):ch_table[[#This Row],[Duration]])</f>
        <v>12.882638888888902</v>
      </c>
      <c r="J398" s="4" cm="1">
        <f t="array" ref="J3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8" s="4" t="str" cm="1">
        <f t="array" ref="K3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8" s="4" t="str">
        <f>IF(ch_table[[#This Row],[Subject 1]]&lt;&gt;"House rose", "",SUMIF(ch_table[Day], ch_table[[#This Row],[Day]], ch_table[AAT]))</f>
        <v/>
      </c>
      <c r="M398" s="39">
        <f ca="1">SUM(INDEX(ch_table[AAT],1):ch_table[[#This Row],[AAT]])</f>
        <v>0.70763888888888971</v>
      </c>
    </row>
    <row r="399" spans="1:13" ht="15.95">
      <c r="A399" s="2">
        <v>41</v>
      </c>
      <c r="B399" s="3">
        <v>44809</v>
      </c>
      <c r="C399" s="4">
        <v>0.60625000000000007</v>
      </c>
      <c r="D399" s="8" t="s">
        <v>23</v>
      </c>
      <c r="E399" s="9" t="s">
        <v>312</v>
      </c>
      <c r="F399" s="9" t="s">
        <v>16</v>
      </c>
      <c r="G399" s="4" cm="1">
        <f t="array" ref="G39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99" s="4" t="str">
        <f>IF(ch_table[[#This Row],[Subject 1]]&lt;&gt;"House rose", "",SUMIF(ch_table[Day], ch_table[[#This Row],[Day]], ch_table[Duration]))</f>
        <v/>
      </c>
      <c r="I399" s="40">
        <f ca="1">SUM(INDEX(ch_table[Duration],1):ch_table[[#This Row],[Duration]])</f>
        <v>12.88402777777779</v>
      </c>
      <c r="J399" s="4" cm="1">
        <f t="array" ref="J3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9" s="4" t="str" cm="1">
        <f t="array" ref="K3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9" s="4" t="str">
        <f>IF(ch_table[[#This Row],[Subject 1]]&lt;&gt;"House rose", "",SUMIF(ch_table[Day], ch_table[[#This Row],[Day]], ch_table[AAT]))</f>
        <v/>
      </c>
      <c r="M399" s="39">
        <f ca="1">SUM(INDEX(ch_table[AAT],1):ch_table[[#This Row],[AAT]])</f>
        <v>0.70763888888888971</v>
      </c>
    </row>
    <row r="400" spans="1:13" ht="15.95">
      <c r="A400" s="2">
        <v>41</v>
      </c>
      <c r="B400" s="3">
        <v>44809</v>
      </c>
      <c r="C400" s="4">
        <v>0.60763888888888895</v>
      </c>
      <c r="D400" s="8" t="s">
        <v>36</v>
      </c>
      <c r="E400" s="9" t="s">
        <v>165</v>
      </c>
      <c r="G400" s="4" cm="1">
        <f t="array" ref="G400">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400" s="4" t="str">
        <f>IF(ch_table[[#This Row],[Subject 1]]&lt;&gt;"House rose", "",SUMIF(ch_table[Day], ch_table[[#This Row],[Day]], ch_table[Duration]))</f>
        <v/>
      </c>
      <c r="I400" s="40">
        <f ca="1">SUM(INDEX(ch_table[Duration],1):ch_table[[#This Row],[Duration]])</f>
        <v>12.916666666666679</v>
      </c>
      <c r="J400" s="4" cm="1">
        <f t="array" ref="J4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0" s="4" t="str" cm="1">
        <f t="array" ref="K4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0" s="4" t="str">
        <f>IF(ch_table[[#This Row],[Subject 1]]&lt;&gt;"House rose", "",SUMIF(ch_table[Day], ch_table[[#This Row],[Day]], ch_table[AAT]))</f>
        <v/>
      </c>
      <c r="M400" s="39">
        <f ca="1">SUM(INDEX(ch_table[AAT],1):ch_table[[#This Row],[AAT]])</f>
        <v>0.70763888888888971</v>
      </c>
    </row>
    <row r="401" spans="1:13" ht="15.95">
      <c r="A401" s="2">
        <v>41</v>
      </c>
      <c r="B401" s="3">
        <v>44809</v>
      </c>
      <c r="C401" s="4">
        <v>0.64027777777777783</v>
      </c>
      <c r="D401" s="8" t="s">
        <v>38</v>
      </c>
      <c r="E401" s="9" t="s">
        <v>165</v>
      </c>
      <c r="G401" s="4" cm="1">
        <f t="array" ref="G401">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401" s="4" t="str">
        <f>IF(ch_table[[#This Row],[Subject 1]]&lt;&gt;"House rose", "",SUMIF(ch_table[Day], ch_table[[#This Row],[Day]], ch_table[Duration]))</f>
        <v/>
      </c>
      <c r="I401" s="40">
        <f ca="1">SUM(INDEX(ch_table[Duration],1):ch_table[[#This Row],[Duration]])</f>
        <v>12.929166666666678</v>
      </c>
      <c r="J401" s="4" cm="1">
        <f t="array" ref="J4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1" s="4" t="str" cm="1">
        <f t="array" ref="K4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1" s="4" t="str">
        <f>IF(ch_table[[#This Row],[Subject 1]]&lt;&gt;"House rose", "",SUMIF(ch_table[Day], ch_table[[#This Row],[Day]], ch_table[AAT]))</f>
        <v/>
      </c>
      <c r="M401" s="39">
        <f ca="1">SUM(INDEX(ch_table[AAT],1):ch_table[[#This Row],[AAT]])</f>
        <v>0.70763888888888971</v>
      </c>
    </row>
    <row r="402" spans="1:13" ht="15.95">
      <c r="A402" s="2">
        <v>41</v>
      </c>
      <c r="B402" s="3">
        <v>44809</v>
      </c>
      <c r="C402" s="4">
        <v>0.65277777777777779</v>
      </c>
      <c r="D402" s="8" t="s">
        <v>140</v>
      </c>
      <c r="E402" s="9" t="s">
        <v>33</v>
      </c>
      <c r="G402" s="4" cm="1">
        <f t="array" ref="G40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402" s="4" t="str">
        <f>IF(ch_table[[#This Row],[Subject 1]]&lt;&gt;"House rose", "",SUMIF(ch_table[Day], ch_table[[#This Row],[Day]], ch_table[Duration]))</f>
        <v/>
      </c>
      <c r="I402" s="40">
        <f ca="1">SUM(INDEX(ch_table[Duration],1):ch_table[[#This Row],[Duration]])</f>
        <v>12.933333333333344</v>
      </c>
      <c r="J402" s="4" cm="1">
        <f t="array" ref="J4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2" s="4" t="str" cm="1">
        <f t="array" ref="K4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2" s="4" t="str">
        <f>IF(ch_table[[#This Row],[Subject 1]]&lt;&gt;"House rose", "",SUMIF(ch_table[Day], ch_table[[#This Row],[Day]], ch_table[AAT]))</f>
        <v/>
      </c>
      <c r="M402" s="39">
        <f ca="1">SUM(INDEX(ch_table[AAT],1):ch_table[[#This Row],[AAT]])</f>
        <v>0.70763888888888971</v>
      </c>
    </row>
    <row r="403" spans="1:13" ht="15.95">
      <c r="A403" s="2">
        <v>41</v>
      </c>
      <c r="B403" s="3">
        <v>44809</v>
      </c>
      <c r="C403" s="4">
        <v>0.65694444444444444</v>
      </c>
      <c r="D403" s="8" t="s">
        <v>46</v>
      </c>
      <c r="E403" s="9" t="s">
        <v>313</v>
      </c>
      <c r="G403" s="4" cm="1">
        <f t="array" ref="G403">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403" s="4" t="str">
        <f>IF(ch_table[[#This Row],[Subject 1]]&lt;&gt;"House rose", "",SUMIF(ch_table[Day], ch_table[[#This Row],[Day]], ch_table[Duration]))</f>
        <v/>
      </c>
      <c r="I403" s="40">
        <f ca="1">SUM(INDEX(ch_table[Duration],1):ch_table[[#This Row],[Duration]])</f>
        <v>12.97500000000001</v>
      </c>
      <c r="J403" s="4" cm="1">
        <f t="array" ref="J4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3" s="4" t="str" cm="1">
        <f t="array" ref="K4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3" s="4" t="str">
        <f>IF(ch_table[[#This Row],[Subject 1]]&lt;&gt;"House rose", "",SUMIF(ch_table[Day], ch_table[[#This Row],[Day]], ch_table[AAT]))</f>
        <v/>
      </c>
      <c r="M403" s="39">
        <f ca="1">SUM(INDEX(ch_table[AAT],1):ch_table[[#This Row],[AAT]])</f>
        <v>0.70763888888888971</v>
      </c>
    </row>
    <row r="404" spans="1:13" ht="32.1">
      <c r="A404" s="2">
        <v>41</v>
      </c>
      <c r="B404" s="3">
        <v>44809</v>
      </c>
      <c r="C404" s="4">
        <v>0.69861111111111107</v>
      </c>
      <c r="D404" s="8" t="s">
        <v>46</v>
      </c>
      <c r="E404" s="9" t="s">
        <v>314</v>
      </c>
      <c r="G404" s="4" cm="1">
        <f t="array" ref="G404">IF(MIN(ROW(ch_table[[Day]:[AAT session total (cum.)]]))+ROWS(ch_table[[Day]:[AAT session total (cum.)]])-1=ROW(),"",IF(ch_table[[#This Row],[Subject 1]]="House rose","", IF(INDEX(ch_table[[#All],[Time]],ROW()+1)="","",(IF(INDEX(ch_table[[#All],[Time]],ROW()+1)&lt;ch_table[[#This Row],[Time]],INDEX(ch_table[[#All],[Time]],ROW()+1)+1,INDEX(ch_table[[#All],[Time]],ROW()+1))-ch_table[[#This Row],[Time]]))))</f>
        <v>3.4722222222222321E-2</v>
      </c>
      <c r="H404" s="4" t="str">
        <f>IF(ch_table[[#This Row],[Subject 1]]&lt;&gt;"House rose", "",SUMIF(ch_table[Day], ch_table[[#This Row],[Day]], ch_table[Duration]))</f>
        <v/>
      </c>
      <c r="I404" s="40">
        <f ca="1">SUM(INDEX(ch_table[Duration],1):ch_table[[#This Row],[Duration]])</f>
        <v>13.009722222222234</v>
      </c>
      <c r="J404" s="4" cm="1">
        <f t="array" ref="J4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4" s="4" t="str" cm="1">
        <f t="array" ref="K4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4" s="4" t="str">
        <f>IF(ch_table[[#This Row],[Subject 1]]&lt;&gt;"House rose", "",SUMIF(ch_table[Day], ch_table[[#This Row],[Day]], ch_table[AAT]))</f>
        <v/>
      </c>
      <c r="M404" s="39">
        <f ca="1">SUM(INDEX(ch_table[AAT],1):ch_table[[#This Row],[AAT]])</f>
        <v>0.70763888888888971</v>
      </c>
    </row>
    <row r="405" spans="1:13" ht="32.1">
      <c r="A405" s="2">
        <v>41</v>
      </c>
      <c r="B405" s="3">
        <v>44809</v>
      </c>
      <c r="C405" s="4">
        <v>0.73333333333333339</v>
      </c>
      <c r="D405" s="8" t="s">
        <v>46</v>
      </c>
      <c r="E405" s="9" t="s">
        <v>315</v>
      </c>
      <c r="G405" s="4" cm="1">
        <f t="array" ref="G405">IF(MIN(ROW(ch_table[[Day]:[AAT session total (cum.)]]))+ROWS(ch_table[[Day]:[AAT session total (cum.)]])-1=ROW(),"",IF(ch_table[[#This Row],[Subject 1]]="House rose","", IF(INDEX(ch_table[[#All],[Time]],ROW()+1)="","",(IF(INDEX(ch_table[[#All],[Time]],ROW()+1)&lt;ch_table[[#This Row],[Time]],INDEX(ch_table[[#All],[Time]],ROW()+1)+1,INDEX(ch_table[[#All],[Time]],ROW()+1))-ch_table[[#This Row],[Time]]))))</f>
        <v>5.3472222222222143E-2</v>
      </c>
      <c r="H405" s="4" t="str">
        <f>IF(ch_table[[#This Row],[Subject 1]]&lt;&gt;"House rose", "",SUMIF(ch_table[Day], ch_table[[#This Row],[Day]], ch_table[Duration]))</f>
        <v/>
      </c>
      <c r="I405" s="40">
        <f ca="1">SUM(INDEX(ch_table[Duration],1):ch_table[[#This Row],[Duration]])</f>
        <v>13.063194444444456</v>
      </c>
      <c r="J405" s="4" cm="1">
        <f t="array" ref="J4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5" s="4" t="str" cm="1">
        <f t="array" ref="K4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5" s="4" t="str">
        <f>IF(ch_table[[#This Row],[Subject 1]]&lt;&gt;"House rose", "",SUMIF(ch_table[Day], ch_table[[#This Row],[Day]], ch_table[AAT]))</f>
        <v/>
      </c>
      <c r="M405" s="39">
        <f ca="1">SUM(INDEX(ch_table[AAT],1):ch_table[[#This Row],[AAT]])</f>
        <v>0.70763888888888971</v>
      </c>
    </row>
    <row r="406" spans="1:13" ht="15.95">
      <c r="A406" s="2">
        <v>41</v>
      </c>
      <c r="B406" s="3">
        <v>44809</v>
      </c>
      <c r="C406" s="4">
        <v>0.78680555555555554</v>
      </c>
      <c r="D406" s="8" t="s">
        <v>40</v>
      </c>
      <c r="E406" s="9" t="s">
        <v>316</v>
      </c>
      <c r="G406" s="4" cm="1">
        <f t="array" ref="G40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06" s="4" t="str">
        <f>IF(ch_table[[#This Row],[Subject 1]]&lt;&gt;"House rose", "",SUMIF(ch_table[Day], ch_table[[#This Row],[Day]], ch_table[Duration]))</f>
        <v/>
      </c>
      <c r="I406" s="40">
        <f ca="1">SUM(INDEX(ch_table[Duration],1):ch_table[[#This Row],[Duration]])</f>
        <v>13.065277777777789</v>
      </c>
      <c r="J406" s="4" cm="1">
        <f t="array" ref="J4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6" s="4" t="str" cm="1">
        <f t="array" ref="K4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6" s="4" t="str">
        <f>IF(ch_table[[#This Row],[Subject 1]]&lt;&gt;"House rose", "",SUMIF(ch_table[Day], ch_table[[#This Row],[Day]], ch_table[AAT]))</f>
        <v/>
      </c>
      <c r="M406" s="39">
        <f ca="1">SUM(INDEX(ch_table[AAT],1):ch_table[[#This Row],[AAT]])</f>
        <v>0.70763888888888971</v>
      </c>
    </row>
    <row r="407" spans="1:13" ht="15.95">
      <c r="A407" s="2">
        <v>41</v>
      </c>
      <c r="B407" s="3">
        <v>44809</v>
      </c>
      <c r="C407" s="4">
        <v>0.78888888888888886</v>
      </c>
      <c r="D407" s="8" t="s">
        <v>19</v>
      </c>
      <c r="E407" s="9" t="s">
        <v>317</v>
      </c>
      <c r="G407" s="4" cm="1">
        <f t="array" ref="G407">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407" s="4" t="str">
        <f>IF(ch_table[[#This Row],[Subject 1]]&lt;&gt;"House rose", "",SUMIF(ch_table[Day], ch_table[[#This Row],[Day]], ch_table[Duration]))</f>
        <v/>
      </c>
      <c r="I407" s="40">
        <f ca="1">SUM(INDEX(ch_table[Duration],1):ch_table[[#This Row],[Duration]])</f>
        <v>13.086805555555566</v>
      </c>
      <c r="J407" s="4" cm="1">
        <f t="array" ref="J4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7" s="4" t="str" cm="1">
        <f t="array" ref="K4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7" s="4" t="str">
        <f>IF(ch_table[[#This Row],[Subject 1]]&lt;&gt;"House rose", "",SUMIF(ch_table[Day], ch_table[[#This Row],[Day]], ch_table[AAT]))</f>
        <v/>
      </c>
      <c r="M407" s="39">
        <f ca="1">SUM(INDEX(ch_table[AAT],1):ch_table[[#This Row],[AAT]])</f>
        <v>0.70763888888888971</v>
      </c>
    </row>
    <row r="408" spans="1:13">
      <c r="A408" s="46">
        <v>41</v>
      </c>
      <c r="B408" s="47">
        <v>44809</v>
      </c>
      <c r="C408" s="48">
        <v>0.81041666666666667</v>
      </c>
      <c r="D408" s="49" t="s">
        <v>21</v>
      </c>
      <c r="E408" s="43"/>
      <c r="F408" s="45"/>
      <c r="G408" s="44" t="str" cm="1">
        <f t="array" ref="G408">IF(MIN(ROW(ch_table[[Day]:[AAT session total (cum.)]]))+ROWS(ch_table[[Day]:[AAT session total (cum.)]])-1=ROW(),"",IF(ch_table[[#This Row],[Subject 1]]="House rose","", IF(INDEX(ch_table[[#All],[Time]],ROW()+1)="","",(IF(INDEX(ch_table[[#All],[Time]],ROW()+1)&lt;ch_table[[#This Row],[Time]],INDEX(ch_table[[#All],[Time]],ROW()+1)+1,INDEX(ch_table[[#All],[Time]],ROW()+1))-ch_table[[#This Row],[Time]]))))</f>
        <v/>
      </c>
      <c r="H408" s="48">
        <f>IF(ch_table[[#This Row],[Subject 1]]&lt;&gt;"House rose", "",SUMIF(ch_table[Day], ch_table[[#This Row],[Day]], ch_table[Duration]))</f>
        <v>0.20625000000000004</v>
      </c>
      <c r="I408" s="50">
        <f ca="1">SUM(INDEX(ch_table[Duration],1):ch_table[[#This Row],[Duration]])</f>
        <v>13.086805555555566</v>
      </c>
      <c r="J408" s="48" cm="1">
        <f t="array" ref="J4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8" s="48" t="str" cm="1">
        <f t="array" ref="K4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8" s="48">
        <f>IF(ch_table[[#This Row],[Subject 1]]&lt;&gt;"House rose", "",SUMIF(ch_table[Day], ch_table[[#This Row],[Day]], ch_table[AAT]))</f>
        <v>0</v>
      </c>
      <c r="M408" s="51">
        <f ca="1">SUM(INDEX(ch_table[AAT],1):ch_table[[#This Row],[AAT]])</f>
        <v>0.70763888888888971</v>
      </c>
    </row>
    <row r="409" spans="1:13">
      <c r="A409" s="2">
        <v>42</v>
      </c>
      <c r="B409" s="3">
        <v>44810</v>
      </c>
      <c r="C409" s="4">
        <v>0.47916666666666669</v>
      </c>
      <c r="D409" s="8" t="s">
        <v>22</v>
      </c>
      <c r="G409" s="4" cm="1">
        <f t="array" ref="G40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09" s="4" t="str">
        <f>IF(ch_table[[#This Row],[Subject 1]]&lt;&gt;"House rose", "",SUMIF(ch_table[Day], ch_table[[#This Row],[Day]], ch_table[Duration]))</f>
        <v/>
      </c>
      <c r="I409" s="40">
        <f ca="1">SUM(INDEX(ch_table[Duration],1):ch_table[[#This Row],[Duration]])</f>
        <v>13.089583333333344</v>
      </c>
      <c r="J409" s="4" cm="1">
        <f t="array" ref="J4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9" s="4" t="str" cm="1">
        <f t="array" ref="K4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9" s="4" t="str">
        <f>IF(ch_table[[#This Row],[Subject 1]]&lt;&gt;"House rose", "",SUMIF(ch_table[Day], ch_table[[#This Row],[Day]], ch_table[AAT]))</f>
        <v/>
      </c>
      <c r="M409" s="39">
        <f ca="1">SUM(INDEX(ch_table[AAT],1):ch_table[[#This Row],[AAT]])</f>
        <v>0.70763888888888971</v>
      </c>
    </row>
    <row r="410" spans="1:13" ht="15.95">
      <c r="A410" s="2">
        <v>42</v>
      </c>
      <c r="B410" s="3">
        <v>44810</v>
      </c>
      <c r="C410" s="4">
        <v>0.48194444444444445</v>
      </c>
      <c r="D410" s="8" t="s">
        <v>36</v>
      </c>
      <c r="E410" s="9" t="s">
        <v>171</v>
      </c>
      <c r="G410" s="4" cm="1">
        <f t="array" ref="G410">IF(MIN(ROW(ch_table[[Day]:[AAT session total (cum.)]]))+ROWS(ch_table[[Day]:[AAT session total (cum.)]])-1=ROW(),"",IF(ch_table[[#This Row],[Subject 1]]="House rose","", IF(INDEX(ch_table[[#All],[Time]],ROW()+1)="","",(IF(INDEX(ch_table[[#All],[Time]],ROW()+1)&lt;ch_table[[#This Row],[Time]],INDEX(ch_table[[#All],[Time]],ROW()+1)+1,INDEX(ch_table[[#All],[Time]],ROW()+1))-ch_table[[#This Row],[Time]]))))</f>
        <v>3.8194444444444364E-2</v>
      </c>
      <c r="H410" s="4" t="str">
        <f>IF(ch_table[[#This Row],[Subject 1]]&lt;&gt;"House rose", "",SUMIF(ch_table[Day], ch_table[[#This Row],[Day]], ch_table[Duration]))</f>
        <v/>
      </c>
      <c r="I410" s="40">
        <f ca="1">SUM(INDEX(ch_table[Duration],1):ch_table[[#This Row],[Duration]])</f>
        <v>13.127777777777789</v>
      </c>
      <c r="J410" s="4" cm="1">
        <f t="array" ref="J4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0" s="4" t="str" cm="1">
        <f t="array" ref="K4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0" s="4" t="str">
        <f>IF(ch_table[[#This Row],[Subject 1]]&lt;&gt;"House rose", "",SUMIF(ch_table[Day], ch_table[[#This Row],[Day]], ch_table[AAT]))</f>
        <v/>
      </c>
      <c r="M410" s="39">
        <f ca="1">SUM(INDEX(ch_table[AAT],1):ch_table[[#This Row],[AAT]])</f>
        <v>0.70763888888888971</v>
      </c>
    </row>
    <row r="411" spans="1:13" ht="15.95">
      <c r="A411" s="2">
        <v>42</v>
      </c>
      <c r="B411" s="3">
        <v>44810</v>
      </c>
      <c r="C411" s="4">
        <v>0.52013888888888882</v>
      </c>
      <c r="D411" s="8" t="s">
        <v>38</v>
      </c>
      <c r="E411" s="9" t="s">
        <v>171</v>
      </c>
      <c r="G411" s="4" cm="1">
        <f t="array" ref="G411">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411" s="4" t="str">
        <f>IF(ch_table[[#This Row],[Subject 1]]&lt;&gt;"House rose", "",SUMIF(ch_table[Day], ch_table[[#This Row],[Day]], ch_table[Duration]))</f>
        <v/>
      </c>
      <c r="I411" s="40">
        <f ca="1">SUM(INDEX(ch_table[Duration],1):ch_table[[#This Row],[Duration]])</f>
        <v>13.131250000000012</v>
      </c>
      <c r="J411" s="4" cm="1">
        <f t="array" ref="J4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1" s="4" t="str" cm="1">
        <f t="array" ref="K4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1" s="4" t="str">
        <f>IF(ch_table[[#This Row],[Subject 1]]&lt;&gt;"House rose", "",SUMIF(ch_table[Day], ch_table[[#This Row],[Day]], ch_table[AAT]))</f>
        <v/>
      </c>
      <c r="M411" s="39">
        <f ca="1">SUM(INDEX(ch_table[AAT],1):ch_table[[#This Row],[AAT]])</f>
        <v>0.70763888888888971</v>
      </c>
    </row>
    <row r="412" spans="1:13" ht="48">
      <c r="A412" s="2">
        <v>42</v>
      </c>
      <c r="B412" s="3">
        <v>44810</v>
      </c>
      <c r="C412" s="4">
        <v>0.52361111111111114</v>
      </c>
      <c r="D412" s="8" t="s">
        <v>25</v>
      </c>
      <c r="E412" s="9" t="s">
        <v>318</v>
      </c>
      <c r="G412" s="4" cm="1">
        <f t="array" ref="G412">IF(MIN(ROW(ch_table[[Day]:[AAT session total (cum.)]]))+ROWS(ch_table[[Day]:[AAT session total (cum.)]])-1=ROW(),"",IF(ch_table[[#This Row],[Subject 1]]="House rose","", IF(INDEX(ch_table[[#All],[Time]],ROW()+1)="","",(IF(INDEX(ch_table[[#All],[Time]],ROW()+1)&lt;ch_table[[#This Row],[Time]],INDEX(ch_table[[#All],[Time]],ROW()+1)+1,INDEX(ch_table[[#All],[Time]],ROW()+1))-ch_table[[#This Row],[Time]]))))</f>
        <v>4.9305555555555491E-2</v>
      </c>
      <c r="H412" s="4" t="str">
        <f>IF(ch_table[[#This Row],[Subject 1]]&lt;&gt;"House rose", "",SUMIF(ch_table[Day], ch_table[[#This Row],[Day]], ch_table[Duration]))</f>
        <v/>
      </c>
      <c r="I412" s="40">
        <f ca="1">SUM(INDEX(ch_table[Duration],1):ch_table[[#This Row],[Duration]])</f>
        <v>13.180555555555568</v>
      </c>
      <c r="J412" s="4" cm="1">
        <f t="array" ref="J4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2" s="4" t="str" cm="1">
        <f t="array" ref="K4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2" s="4" t="str">
        <f>IF(ch_table[[#This Row],[Subject 1]]&lt;&gt;"House rose", "",SUMIF(ch_table[Day], ch_table[[#This Row],[Day]], ch_table[AAT]))</f>
        <v/>
      </c>
      <c r="M412" s="39">
        <f ca="1">SUM(INDEX(ch_table[AAT],1):ch_table[[#This Row],[AAT]])</f>
        <v>0.70763888888888971</v>
      </c>
    </row>
    <row r="413" spans="1:13" ht="15.95">
      <c r="A413" s="2">
        <v>42</v>
      </c>
      <c r="B413" s="3">
        <v>44810</v>
      </c>
      <c r="C413" s="4">
        <v>0.57291666666666663</v>
      </c>
      <c r="D413" s="8" t="s">
        <v>40</v>
      </c>
      <c r="E413" s="9" t="s">
        <v>319</v>
      </c>
      <c r="G413" s="4" cm="1">
        <f t="array" ref="G413">IF(MIN(ROW(ch_table[[Day]:[AAT session total (cum.)]]))+ROWS(ch_table[[Day]:[AAT session total (cum.)]])-1=ROW(),"",IF(ch_table[[#This Row],[Subject 1]]="House rose","", IF(INDEX(ch_table[[#All],[Time]],ROW()+1)="","",(IF(INDEX(ch_table[[#All],[Time]],ROW()+1)&lt;ch_table[[#This Row],[Time]],INDEX(ch_table[[#All],[Time]],ROW()+1)+1,INDEX(ch_table[[#All],[Time]],ROW()+1))-ch_table[[#This Row],[Time]]))))</f>
        <v>4.8611111111112049E-3</v>
      </c>
      <c r="H413" s="4" t="str">
        <f>IF(ch_table[[#This Row],[Subject 1]]&lt;&gt;"House rose", "",SUMIF(ch_table[Day], ch_table[[#This Row],[Day]], ch_table[Duration]))</f>
        <v/>
      </c>
      <c r="I413" s="40">
        <f ca="1">SUM(INDEX(ch_table[Duration],1):ch_table[[#This Row],[Duration]])</f>
        <v>13.185416666666679</v>
      </c>
      <c r="J413" s="4" cm="1">
        <f t="array" ref="J4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3" s="4" t="str" cm="1">
        <f t="array" ref="K4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3" s="4" t="str">
        <f>IF(ch_table[[#This Row],[Subject 1]]&lt;&gt;"House rose", "",SUMIF(ch_table[Day], ch_table[[#This Row],[Day]], ch_table[AAT]))</f>
        <v/>
      </c>
      <c r="M413" s="39">
        <f ca="1">SUM(INDEX(ch_table[AAT],1):ch_table[[#This Row],[AAT]])</f>
        <v>0.70763888888888971</v>
      </c>
    </row>
    <row r="414" spans="1:13" ht="15.95">
      <c r="A414" s="2">
        <v>42</v>
      </c>
      <c r="B414" s="3">
        <v>44810</v>
      </c>
      <c r="C414" s="4">
        <v>0.57777777777777783</v>
      </c>
      <c r="D414" s="8" t="s">
        <v>201</v>
      </c>
      <c r="E414" s="9" t="s">
        <v>320</v>
      </c>
      <c r="G414" s="4" cm="1">
        <f t="array" ref="G41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414" s="4" t="str">
        <f>IF(ch_table[[#This Row],[Subject 1]]&lt;&gt;"House rose", "",SUMIF(ch_table[Day], ch_table[[#This Row],[Day]], ch_table[Duration]))</f>
        <v/>
      </c>
      <c r="I414" s="40">
        <f ca="1">SUM(INDEX(ch_table[Duration],1):ch_table[[#This Row],[Duration]])</f>
        <v>13.192361111111124</v>
      </c>
      <c r="J414" s="4" cm="1">
        <f t="array" ref="J4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4" s="4" t="str" cm="1">
        <f t="array" ref="K4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4" s="4" t="str">
        <f>IF(ch_table[[#This Row],[Subject 1]]&lt;&gt;"House rose", "",SUMIF(ch_table[Day], ch_table[[#This Row],[Day]], ch_table[AAT]))</f>
        <v/>
      </c>
      <c r="M414" s="39">
        <f ca="1">SUM(INDEX(ch_table[AAT],1):ch_table[[#This Row],[AAT]])</f>
        <v>0.70763888888888971</v>
      </c>
    </row>
    <row r="415" spans="1:13" ht="32.1">
      <c r="A415" s="2">
        <v>42</v>
      </c>
      <c r="B415" s="3">
        <v>44810</v>
      </c>
      <c r="C415" s="4">
        <v>0.58472222222222225</v>
      </c>
      <c r="D415" s="8" t="s">
        <v>73</v>
      </c>
      <c r="E415" s="9" t="s">
        <v>321</v>
      </c>
      <c r="F415" s="9" t="s">
        <v>322</v>
      </c>
      <c r="G415" s="4" cm="1">
        <f t="array" ref="G415">IF(MIN(ROW(ch_table[[Day]:[AAT session total (cum.)]]))+ROWS(ch_table[[Day]:[AAT session total (cum.)]])-1=ROW(),"",IF(ch_table[[#This Row],[Subject 1]]="House rose","", IF(INDEX(ch_table[[#All],[Time]],ROW()+1)="","",(IF(INDEX(ch_table[[#All],[Time]],ROW()+1)&lt;ch_table[[#This Row],[Time]],INDEX(ch_table[[#All],[Time]],ROW()+1)+1,INDEX(ch_table[[#All],[Time]],ROW()+1))-ch_table[[#This Row],[Time]]))))</f>
        <v>0.17638888888888882</v>
      </c>
      <c r="H415" s="4" t="str">
        <f>IF(ch_table[[#This Row],[Subject 1]]&lt;&gt;"House rose", "",SUMIF(ch_table[Day], ch_table[[#This Row],[Day]], ch_table[Duration]))</f>
        <v/>
      </c>
      <c r="I415" s="40">
        <f ca="1">SUM(INDEX(ch_table[Duration],1):ch_table[[#This Row],[Duration]])</f>
        <v>13.368750000000013</v>
      </c>
      <c r="J415" s="4" cm="1">
        <f t="array" ref="J4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5" s="4" t="str" cm="1">
        <f t="array" ref="K4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5" s="4" t="str">
        <f>IF(ch_table[[#This Row],[Subject 1]]&lt;&gt;"House rose", "",SUMIF(ch_table[Day], ch_table[[#This Row],[Day]], ch_table[AAT]))</f>
        <v/>
      </c>
      <c r="M415" s="39">
        <f ca="1">SUM(INDEX(ch_table[AAT],1):ch_table[[#This Row],[AAT]])</f>
        <v>0.70763888888888971</v>
      </c>
    </row>
    <row r="416" spans="1:13" ht="15.95">
      <c r="A416" s="2">
        <v>42</v>
      </c>
      <c r="B416" s="3">
        <v>44810</v>
      </c>
      <c r="C416" s="4">
        <v>0.76111111111111107</v>
      </c>
      <c r="D416" s="8" t="s">
        <v>19</v>
      </c>
      <c r="E416" s="9" t="s">
        <v>323</v>
      </c>
      <c r="G416" s="4" cm="1">
        <f t="array" ref="G416">IF(MIN(ROW(ch_table[[Day]:[AAT session total (cum.)]]))+ROWS(ch_table[[Day]:[AAT session total (cum.)]])-1=ROW(),"",IF(ch_table[[#This Row],[Subject 1]]="House rose","", IF(INDEX(ch_table[[#All],[Time]],ROW()+1)="","",(IF(INDEX(ch_table[[#All],[Time]],ROW()+1)&lt;ch_table[[#This Row],[Time]],INDEX(ch_table[[#All],[Time]],ROW()+1)+1,INDEX(ch_table[[#All],[Time]],ROW()+1))-ch_table[[#This Row],[Time]]))))</f>
        <v>2.7083333333333459E-2</v>
      </c>
      <c r="H416" s="4" t="str">
        <f>IF(ch_table[[#This Row],[Subject 1]]&lt;&gt;"House rose", "",SUMIF(ch_table[Day], ch_table[[#This Row],[Day]], ch_table[Duration]))</f>
        <v/>
      </c>
      <c r="I416" s="40">
        <f ca="1">SUM(INDEX(ch_table[Duration],1):ch_table[[#This Row],[Duration]])</f>
        <v>13.395833333333346</v>
      </c>
      <c r="J416" s="4" cm="1">
        <f t="array" ref="J4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6" s="4" t="str" cm="1">
        <f t="array" ref="K4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6" s="4" t="str">
        <f>IF(ch_table[[#This Row],[Subject 1]]&lt;&gt;"House rose", "",SUMIF(ch_table[Day], ch_table[[#This Row],[Day]], ch_table[AAT]))</f>
        <v/>
      </c>
      <c r="M416" s="39">
        <f ca="1">SUM(INDEX(ch_table[AAT],1):ch_table[[#This Row],[AAT]])</f>
        <v>0.70763888888888971</v>
      </c>
    </row>
    <row r="417" spans="1:13">
      <c r="A417" s="46">
        <v>42</v>
      </c>
      <c r="B417" s="47">
        <v>44810</v>
      </c>
      <c r="C417" s="48">
        <v>0.78819444444444453</v>
      </c>
      <c r="D417" s="49" t="s">
        <v>21</v>
      </c>
      <c r="E417" s="43"/>
      <c r="F417" s="45"/>
      <c r="G417" s="44" t="str" cm="1">
        <f t="array" ref="G417">IF(MIN(ROW(ch_table[[Day]:[AAT session total (cum.)]]))+ROWS(ch_table[[Day]:[AAT session total (cum.)]])-1=ROW(),"",IF(ch_table[[#This Row],[Subject 1]]="House rose","", IF(INDEX(ch_table[[#All],[Time]],ROW()+1)="","",(IF(INDEX(ch_table[[#All],[Time]],ROW()+1)&lt;ch_table[[#This Row],[Time]],INDEX(ch_table[[#All],[Time]],ROW()+1)+1,INDEX(ch_table[[#All],[Time]],ROW()+1))-ch_table[[#This Row],[Time]]))))</f>
        <v/>
      </c>
      <c r="H417" s="48">
        <f>IF(ch_table[[#This Row],[Subject 1]]&lt;&gt;"House rose", "",SUMIF(ch_table[Day], ch_table[[#This Row],[Day]], ch_table[Duration]))</f>
        <v>0.30902777777777785</v>
      </c>
      <c r="I417" s="50">
        <f ca="1">SUM(INDEX(ch_table[Duration],1):ch_table[[#This Row],[Duration]])</f>
        <v>13.395833333333346</v>
      </c>
      <c r="J417" s="48" cm="1">
        <f t="array" ref="J4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7" s="48" t="str" cm="1">
        <f t="array" ref="K4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7" s="48">
        <f>IF(ch_table[[#This Row],[Subject 1]]&lt;&gt;"House rose", "",SUMIF(ch_table[Day], ch_table[[#This Row],[Day]], ch_table[AAT]))</f>
        <v>0</v>
      </c>
      <c r="M417" s="51">
        <f ca="1">SUM(INDEX(ch_table[AAT],1):ch_table[[#This Row],[AAT]])</f>
        <v>0.70763888888888971</v>
      </c>
    </row>
    <row r="418" spans="1:13">
      <c r="A418" s="2">
        <v>43</v>
      </c>
      <c r="B418" s="3">
        <v>44811</v>
      </c>
      <c r="C418" s="4">
        <v>0.47916666666666669</v>
      </c>
      <c r="D418" s="8" t="s">
        <v>22</v>
      </c>
      <c r="G418" s="4" cm="1">
        <f t="array" ref="G41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18" s="4" t="str">
        <f>IF(ch_table[[#This Row],[Subject 1]]&lt;&gt;"House rose", "",SUMIF(ch_table[Day], ch_table[[#This Row],[Day]], ch_table[Duration]))</f>
        <v/>
      </c>
      <c r="I418" s="40">
        <f ca="1">SUM(INDEX(ch_table[Duration],1):ch_table[[#This Row],[Duration]])</f>
        <v>13.397222222222235</v>
      </c>
      <c r="J418" s="4" cm="1">
        <f t="array" ref="J4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8" s="4" t="str" cm="1">
        <f t="array" ref="K4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8" s="4" t="str">
        <f>IF(ch_table[[#This Row],[Subject 1]]&lt;&gt;"House rose", "",SUMIF(ch_table[Day], ch_table[[#This Row],[Day]], ch_table[AAT]))</f>
        <v/>
      </c>
      <c r="M418" s="39">
        <f ca="1">SUM(INDEX(ch_table[AAT],1):ch_table[[#This Row],[AAT]])</f>
        <v>0.70763888888888971</v>
      </c>
    </row>
    <row r="419" spans="1:13" ht="15.95">
      <c r="A419" s="2">
        <v>43</v>
      </c>
      <c r="B419" s="3">
        <v>44811</v>
      </c>
      <c r="C419" s="4">
        <v>0.48055555555555557</v>
      </c>
      <c r="D419" s="8" t="s">
        <v>36</v>
      </c>
      <c r="E419" s="9" t="s">
        <v>324</v>
      </c>
      <c r="G419" s="4" cm="1">
        <f t="array" ref="G419">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419" s="4" t="str">
        <f>IF(ch_table[[#This Row],[Subject 1]]&lt;&gt;"House rose", "",SUMIF(ch_table[Day], ch_table[[#This Row],[Day]], ch_table[Duration]))</f>
        <v/>
      </c>
      <c r="I419" s="40">
        <f ca="1">SUM(INDEX(ch_table[Duration],1):ch_table[[#This Row],[Duration]])</f>
        <v>13.416666666666679</v>
      </c>
      <c r="J419" s="4" cm="1">
        <f t="array" ref="J4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9" s="4" t="str" cm="1">
        <f t="array" ref="K4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9" s="4" t="str">
        <f>IF(ch_table[[#This Row],[Subject 1]]&lt;&gt;"House rose", "",SUMIF(ch_table[Day], ch_table[[#This Row],[Day]], ch_table[AAT]))</f>
        <v/>
      </c>
      <c r="M419" s="39">
        <f ca="1">SUM(INDEX(ch_table[AAT],1):ch_table[[#This Row],[AAT]])</f>
        <v>0.70763888888888971</v>
      </c>
    </row>
    <row r="420" spans="1:13" ht="15.95">
      <c r="A420" s="2">
        <v>43</v>
      </c>
      <c r="B420" s="3">
        <v>44811</v>
      </c>
      <c r="C420" s="4">
        <v>0.5</v>
      </c>
      <c r="D420" s="8" t="s">
        <v>36</v>
      </c>
      <c r="E420" s="9" t="s">
        <v>53</v>
      </c>
      <c r="G420" s="4" cm="1">
        <f t="array" ref="G420">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420" s="4" t="str">
        <f>IF(ch_table[[#This Row],[Subject 1]]&lt;&gt;"House rose", "",SUMIF(ch_table[Day], ch_table[[#This Row],[Day]], ch_table[Duration]))</f>
        <v/>
      </c>
      <c r="I420" s="40">
        <f ca="1">SUM(INDEX(ch_table[Duration],1):ch_table[[#This Row],[Duration]])</f>
        <v>13.443055555555567</v>
      </c>
      <c r="J420" s="4" cm="1">
        <f t="array" ref="J4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0" s="4" t="str" cm="1">
        <f t="array" ref="K4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0" s="4" t="str">
        <f>IF(ch_table[[#This Row],[Subject 1]]&lt;&gt;"House rose", "",SUMIF(ch_table[Day], ch_table[[#This Row],[Day]], ch_table[AAT]))</f>
        <v/>
      </c>
      <c r="M420" s="39">
        <f ca="1">SUM(INDEX(ch_table[AAT],1):ch_table[[#This Row],[AAT]])</f>
        <v>0.70763888888888971</v>
      </c>
    </row>
    <row r="421" spans="1:13" ht="32.1">
      <c r="A421" s="2">
        <v>43</v>
      </c>
      <c r="B421" s="3">
        <v>44811</v>
      </c>
      <c r="C421" s="4">
        <v>0.52638888888888891</v>
      </c>
      <c r="D421" s="8" t="s">
        <v>25</v>
      </c>
      <c r="E421" s="9" t="s">
        <v>325</v>
      </c>
      <c r="G421" s="4" cm="1">
        <f t="array" ref="G421">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421" s="4" t="str">
        <f>IF(ch_table[[#This Row],[Subject 1]]&lt;&gt;"House rose", "",SUMIF(ch_table[Day], ch_table[[#This Row],[Day]], ch_table[Duration]))</f>
        <v/>
      </c>
      <c r="I421" s="40">
        <f ca="1">SUM(INDEX(ch_table[Duration],1):ch_table[[#This Row],[Duration]])</f>
        <v>13.479861111111124</v>
      </c>
      <c r="J421" s="4" cm="1">
        <f t="array" ref="J4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1" s="4" t="str" cm="1">
        <f t="array" ref="K4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1" s="4" t="str">
        <f>IF(ch_table[[#This Row],[Subject 1]]&lt;&gt;"House rose", "",SUMIF(ch_table[Day], ch_table[[#This Row],[Day]], ch_table[AAT]))</f>
        <v/>
      </c>
      <c r="M421" s="39">
        <f ca="1">SUM(INDEX(ch_table[AAT],1):ch_table[[#This Row],[AAT]])</f>
        <v>0.70763888888888971</v>
      </c>
    </row>
    <row r="422" spans="1:13" ht="48">
      <c r="A422" s="2">
        <v>43</v>
      </c>
      <c r="B422" s="3">
        <v>44811</v>
      </c>
      <c r="C422" s="4">
        <v>0.56319444444444444</v>
      </c>
      <c r="D422" s="8" t="s">
        <v>25</v>
      </c>
      <c r="E422" s="9" t="s">
        <v>326</v>
      </c>
      <c r="G422" s="4" cm="1">
        <f t="array" ref="G422">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422" s="4" t="str">
        <f>IF(ch_table[[#This Row],[Subject 1]]&lt;&gt;"House rose", "",SUMIF(ch_table[Day], ch_table[[#This Row],[Day]], ch_table[Duration]))</f>
        <v/>
      </c>
      <c r="I422" s="40">
        <f ca="1">SUM(INDEX(ch_table[Duration],1):ch_table[[#This Row],[Duration]])</f>
        <v>13.512500000000012</v>
      </c>
      <c r="J422" s="4" cm="1">
        <f t="array" ref="J4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2" s="4" t="str" cm="1">
        <f t="array" ref="K4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2" s="4" t="str">
        <f>IF(ch_table[[#This Row],[Subject 1]]&lt;&gt;"House rose", "",SUMIF(ch_table[Day], ch_table[[#This Row],[Day]], ch_table[AAT]))</f>
        <v/>
      </c>
      <c r="M422" s="39">
        <f ca="1">SUM(INDEX(ch_table[AAT],1):ch_table[[#This Row],[AAT]])</f>
        <v>0.70763888888888971</v>
      </c>
    </row>
    <row r="423" spans="1:13" ht="15.95">
      <c r="A423" s="2">
        <v>43</v>
      </c>
      <c r="B423" s="3">
        <v>44811</v>
      </c>
      <c r="C423" s="4">
        <v>0.59583333333333333</v>
      </c>
      <c r="D423" s="8" t="s">
        <v>140</v>
      </c>
      <c r="E423" s="9" t="s">
        <v>33</v>
      </c>
      <c r="G423" s="4" cm="1">
        <f t="array" ref="G423">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423" s="4" t="str">
        <f>IF(ch_table[[#This Row],[Subject 1]]&lt;&gt;"House rose", "",SUMIF(ch_table[Day], ch_table[[#This Row],[Day]], ch_table[Duration]))</f>
        <v/>
      </c>
      <c r="I423" s="40">
        <f ca="1">SUM(INDEX(ch_table[Duration],1):ch_table[[#This Row],[Duration]])</f>
        <v>13.524305555555568</v>
      </c>
      <c r="J423" s="4" cm="1">
        <f t="array" ref="J4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3" s="4" t="str" cm="1">
        <f t="array" ref="K4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3" s="4" t="str">
        <f>IF(ch_table[[#This Row],[Subject 1]]&lt;&gt;"House rose", "",SUMIF(ch_table[Day], ch_table[[#This Row],[Day]], ch_table[AAT]))</f>
        <v/>
      </c>
      <c r="M423" s="39">
        <f ca="1">SUM(INDEX(ch_table[AAT],1):ch_table[[#This Row],[AAT]])</f>
        <v>0.70763888888888971</v>
      </c>
    </row>
    <row r="424" spans="1:13" ht="15.95">
      <c r="A424" s="2">
        <v>43</v>
      </c>
      <c r="B424" s="3">
        <v>44811</v>
      </c>
      <c r="C424" s="4">
        <v>0.60763888888888895</v>
      </c>
      <c r="D424" s="8" t="s">
        <v>40</v>
      </c>
      <c r="E424" s="9" t="s">
        <v>327</v>
      </c>
      <c r="G424" s="4" cm="1">
        <f t="array" ref="G424">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424" s="4" t="str">
        <f>IF(ch_table[[#This Row],[Subject 1]]&lt;&gt;"House rose", "",SUMIF(ch_table[Day], ch_table[[#This Row],[Day]], ch_table[Duration]))</f>
        <v/>
      </c>
      <c r="I424" s="40">
        <f ca="1">SUM(INDEX(ch_table[Duration],1):ch_table[[#This Row],[Duration]])</f>
        <v>13.526388888888901</v>
      </c>
      <c r="J424" s="4" cm="1">
        <f t="array" ref="J4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4" s="4" t="str" cm="1">
        <f t="array" ref="K4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4" s="4" t="str">
        <f>IF(ch_table[[#This Row],[Subject 1]]&lt;&gt;"House rose", "",SUMIF(ch_table[Day], ch_table[[#This Row],[Day]], ch_table[AAT]))</f>
        <v/>
      </c>
      <c r="M424" s="39">
        <f ca="1">SUM(INDEX(ch_table[AAT],1):ch_table[[#This Row],[AAT]])</f>
        <v>0.70763888888888971</v>
      </c>
    </row>
    <row r="425" spans="1:13" ht="32.1">
      <c r="A425" s="2">
        <v>43</v>
      </c>
      <c r="B425" s="3">
        <v>44811</v>
      </c>
      <c r="C425" s="4">
        <v>0.60972222222222217</v>
      </c>
      <c r="D425" s="8" t="s">
        <v>201</v>
      </c>
      <c r="E425" s="9" t="s">
        <v>328</v>
      </c>
      <c r="G425" s="4" cm="1">
        <f t="array" ref="G425">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425" s="4" t="str">
        <f>IF(ch_table[[#This Row],[Subject 1]]&lt;&gt;"House rose", "",SUMIF(ch_table[Day], ch_table[[#This Row],[Day]], ch_table[Duration]))</f>
        <v/>
      </c>
      <c r="I425" s="40">
        <f ca="1">SUM(INDEX(ch_table[Duration],1):ch_table[[#This Row],[Duration]])</f>
        <v>13.534027777777791</v>
      </c>
      <c r="J425" s="4" cm="1">
        <f t="array" ref="J4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5" s="4" t="str" cm="1">
        <f t="array" ref="K4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5" s="4" t="str">
        <f>IF(ch_table[[#This Row],[Subject 1]]&lt;&gt;"House rose", "",SUMIF(ch_table[Day], ch_table[[#This Row],[Day]], ch_table[AAT]))</f>
        <v/>
      </c>
      <c r="M425" s="39">
        <f ca="1">SUM(INDEX(ch_table[AAT],1):ch_table[[#This Row],[AAT]])</f>
        <v>0.70763888888888971</v>
      </c>
    </row>
    <row r="426" spans="1:13" ht="32.1">
      <c r="A426" s="2">
        <v>43</v>
      </c>
      <c r="B426" s="3">
        <v>44811</v>
      </c>
      <c r="C426" s="4">
        <v>0.61736111111111114</v>
      </c>
      <c r="D426" s="8" t="s">
        <v>73</v>
      </c>
      <c r="E426" s="9" t="s">
        <v>329</v>
      </c>
      <c r="F426" s="9" t="s">
        <v>75</v>
      </c>
      <c r="G426" s="4" cm="1">
        <f t="array" ref="G426">IF(MIN(ROW(ch_table[[Day]:[AAT session total (cum.)]]))+ROWS(ch_table[[Day]:[AAT session total (cum.)]])-1=ROW(),"",IF(ch_table[[#This Row],[Subject 1]]="House rose","", IF(INDEX(ch_table[[#All],[Time]],ROW()+1)="","",(IF(INDEX(ch_table[[#All],[Time]],ROW()+1)&lt;ch_table[[#This Row],[Time]],INDEX(ch_table[[#All],[Time]],ROW()+1)+1,INDEX(ch_table[[#All],[Time]],ROW()+1))-ch_table[[#This Row],[Time]]))))</f>
        <v>0.17430555555555549</v>
      </c>
      <c r="H426" s="4" t="str">
        <f>IF(ch_table[[#This Row],[Subject 1]]&lt;&gt;"House rose", "",SUMIF(ch_table[Day], ch_table[[#This Row],[Day]], ch_table[Duration]))</f>
        <v/>
      </c>
      <c r="I426" s="40">
        <f ca="1">SUM(INDEX(ch_table[Duration],1):ch_table[[#This Row],[Duration]])</f>
        <v>13.708333333333346</v>
      </c>
      <c r="J426" s="4" cm="1">
        <f t="array" ref="J4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6" s="4" t="str" cm="1">
        <f t="array" ref="K4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6" s="4" t="str">
        <f>IF(ch_table[[#This Row],[Subject 1]]&lt;&gt;"House rose", "",SUMIF(ch_table[Day], ch_table[[#This Row],[Day]], ch_table[AAT]))</f>
        <v/>
      </c>
      <c r="M426" s="39">
        <f ca="1">SUM(INDEX(ch_table[AAT],1):ch_table[[#This Row],[AAT]])</f>
        <v>0.70763888888888971</v>
      </c>
    </row>
    <row r="427" spans="1:13" ht="15.95">
      <c r="A427" s="2">
        <v>43</v>
      </c>
      <c r="B427" s="3">
        <v>44811</v>
      </c>
      <c r="C427" s="4">
        <v>0.79166666666666663</v>
      </c>
      <c r="D427" s="8" t="s">
        <v>58</v>
      </c>
      <c r="E427" s="9" t="s">
        <v>330</v>
      </c>
      <c r="G427" s="4" cm="1">
        <f t="array" ref="G427">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427" s="4" t="str">
        <f>IF(ch_table[[#This Row],[Subject 1]]&lt;&gt;"House rose", "",SUMIF(ch_table[Day], ch_table[[#This Row],[Day]], ch_table[Duration]))</f>
        <v/>
      </c>
      <c r="I427" s="40">
        <f ca="1">SUM(INDEX(ch_table[Duration],1):ch_table[[#This Row],[Duration]])</f>
        <v>13.709722222222235</v>
      </c>
      <c r="J427" s="4" cm="1">
        <f t="array" ref="J4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7" s="4" cm="1">
        <f t="array" ref="K4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427" s="4" t="str">
        <f>IF(ch_table[[#This Row],[Subject 1]]&lt;&gt;"House rose", "",SUMIF(ch_table[Day], ch_table[[#This Row],[Day]], ch_table[AAT]))</f>
        <v/>
      </c>
      <c r="M427" s="39">
        <f ca="1">SUM(INDEX(ch_table[AAT],1):ch_table[[#This Row],[AAT]])</f>
        <v>0.7090277777777787</v>
      </c>
    </row>
    <row r="428" spans="1:13" ht="32.1">
      <c r="A428" s="2">
        <v>43</v>
      </c>
      <c r="B428" s="3">
        <v>44811</v>
      </c>
      <c r="C428" s="4">
        <v>0.79305555555555562</v>
      </c>
      <c r="D428" s="8" t="s">
        <v>58</v>
      </c>
      <c r="E428" s="9" t="s">
        <v>331</v>
      </c>
      <c r="G428" s="4" cm="1">
        <f t="array" ref="G42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28" s="4" t="str">
        <f>IF(ch_table[[#This Row],[Subject 1]]&lt;&gt;"House rose", "",SUMIF(ch_table[Day], ch_table[[#This Row],[Day]], ch_table[Duration]))</f>
        <v/>
      </c>
      <c r="I428" s="40">
        <f ca="1">SUM(INDEX(ch_table[Duration],1):ch_table[[#This Row],[Duration]])</f>
        <v>13.71041666666668</v>
      </c>
      <c r="J428" s="4" cm="1">
        <f t="array" ref="J4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8" s="4" cm="1">
        <f t="array" ref="K4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428" s="4" t="str">
        <f>IF(ch_table[[#This Row],[Subject 1]]&lt;&gt;"House rose", "",SUMIF(ch_table[Day], ch_table[[#This Row],[Day]], ch_table[AAT]))</f>
        <v/>
      </c>
      <c r="M428" s="39">
        <f ca="1">SUM(INDEX(ch_table[AAT],1):ch_table[[#This Row],[AAT]])</f>
        <v>0.70972222222222314</v>
      </c>
    </row>
    <row r="429" spans="1:13" ht="15.95">
      <c r="A429" s="2">
        <v>43</v>
      </c>
      <c r="B429" s="3">
        <v>44811</v>
      </c>
      <c r="C429" s="4">
        <v>0.79375000000000007</v>
      </c>
      <c r="D429" s="8" t="s">
        <v>58</v>
      </c>
      <c r="E429" s="9" t="s">
        <v>332</v>
      </c>
      <c r="G429" s="4" cm="1">
        <f t="array" ref="G42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429" s="4" t="str">
        <f>IF(ch_table[[#This Row],[Subject 1]]&lt;&gt;"House rose", "",SUMIF(ch_table[Day], ch_table[[#This Row],[Day]], ch_table[Duration]))</f>
        <v/>
      </c>
      <c r="I429" s="40">
        <f ca="1">SUM(INDEX(ch_table[Duration],1):ch_table[[#This Row],[Duration]])</f>
        <v>13.711111111111125</v>
      </c>
      <c r="J429" s="4" cm="1">
        <f t="array" ref="J4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9" s="4" cm="1">
        <f t="array" ref="K4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429" s="4" t="str">
        <f>IF(ch_table[[#This Row],[Subject 1]]&lt;&gt;"House rose", "",SUMIF(ch_table[Day], ch_table[[#This Row],[Day]], ch_table[AAT]))</f>
        <v/>
      </c>
      <c r="M429" s="39">
        <f ca="1">SUM(INDEX(ch_table[AAT],1):ch_table[[#This Row],[AAT]])</f>
        <v>0.71041666666666747</v>
      </c>
    </row>
    <row r="430" spans="1:13" ht="15.95">
      <c r="A430" s="2">
        <v>43</v>
      </c>
      <c r="B430" s="3">
        <v>44811</v>
      </c>
      <c r="C430" s="4">
        <v>0.7944444444444444</v>
      </c>
      <c r="D430" s="8" t="s">
        <v>19</v>
      </c>
      <c r="E430" s="9" t="s">
        <v>333</v>
      </c>
      <c r="G430" s="4" cm="1">
        <f t="array" ref="G430">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430" s="4" t="str">
        <f>IF(ch_table[[#This Row],[Subject 1]]&lt;&gt;"House rose", "",SUMIF(ch_table[Day], ch_table[[#This Row],[Day]], ch_table[Duration]))</f>
        <v/>
      </c>
      <c r="I430" s="40">
        <f ca="1">SUM(INDEX(ch_table[Duration],1):ch_table[[#This Row],[Duration]])</f>
        <v>13.725694444444457</v>
      </c>
      <c r="J430" s="4" cm="1">
        <f t="array" ref="J4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0" s="4" cm="1">
        <f t="array" ref="K4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430" s="4" t="str">
        <f>IF(ch_table[[#This Row],[Subject 1]]&lt;&gt;"House rose", "",SUMIF(ch_table[Day], ch_table[[#This Row],[Day]], ch_table[AAT]))</f>
        <v/>
      </c>
      <c r="M430" s="39">
        <f ca="1">SUM(INDEX(ch_table[AAT],1):ch_table[[#This Row],[AAT]])</f>
        <v>0.72500000000000087</v>
      </c>
    </row>
    <row r="431" spans="1:13">
      <c r="A431" s="46">
        <v>43</v>
      </c>
      <c r="B431" s="47">
        <v>44811</v>
      </c>
      <c r="C431" s="48">
        <v>0.80902777777777779</v>
      </c>
      <c r="D431" s="49" t="s">
        <v>21</v>
      </c>
      <c r="E431" s="43"/>
      <c r="F431" s="45"/>
      <c r="G431" s="44" t="str" cm="1">
        <f t="array" ref="G431">IF(MIN(ROW(ch_table[[Day]:[AAT session total (cum.)]]))+ROWS(ch_table[[Day]:[AAT session total (cum.)]])-1=ROW(),"",IF(ch_table[[#This Row],[Subject 1]]="House rose","", IF(INDEX(ch_table[[#All],[Time]],ROW()+1)="","",(IF(INDEX(ch_table[[#All],[Time]],ROW()+1)&lt;ch_table[[#This Row],[Time]],INDEX(ch_table[[#All],[Time]],ROW()+1)+1,INDEX(ch_table[[#All],[Time]],ROW()+1))-ch_table[[#This Row],[Time]]))))</f>
        <v/>
      </c>
      <c r="H431" s="48">
        <f>IF(ch_table[[#This Row],[Subject 1]]&lt;&gt;"House rose", "",SUMIF(ch_table[Day], ch_table[[#This Row],[Day]], ch_table[Duration]))</f>
        <v>0.3298611111111111</v>
      </c>
      <c r="I431" s="50">
        <f ca="1">SUM(INDEX(ch_table[Duration],1):ch_table[[#This Row],[Duration]])</f>
        <v>13.725694444444457</v>
      </c>
      <c r="J431" s="48" cm="1">
        <f t="array" ref="J4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1" s="48" t="str" cm="1">
        <f t="array" ref="K4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1" s="48">
        <f>IF(ch_table[[#This Row],[Subject 1]]&lt;&gt;"House rose", "",SUMIF(ch_table[Day], ch_table[[#This Row],[Day]], ch_table[AAT]))</f>
        <v>1.736111111111116E-2</v>
      </c>
      <c r="M431" s="51">
        <f ca="1">SUM(INDEX(ch_table[AAT],1):ch_table[[#This Row],[AAT]])</f>
        <v>0.72500000000000087</v>
      </c>
    </row>
    <row r="432" spans="1:13">
      <c r="A432" s="2">
        <v>44</v>
      </c>
      <c r="B432" s="3">
        <v>44812</v>
      </c>
      <c r="C432" s="4">
        <v>0.39583333333333331</v>
      </c>
      <c r="D432" s="8" t="s">
        <v>22</v>
      </c>
      <c r="G432" s="4" cm="1">
        <f t="array" ref="G43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32" s="4" t="str">
        <f>IF(ch_table[[#This Row],[Subject 1]]&lt;&gt;"House rose", "",SUMIF(ch_table[Day], ch_table[[#This Row],[Day]], ch_table[Duration]))</f>
        <v/>
      </c>
      <c r="I432" s="40">
        <f ca="1">SUM(INDEX(ch_table[Duration],1):ch_table[[#This Row],[Duration]])</f>
        <v>13.728472222222235</v>
      </c>
      <c r="J432" s="4" cm="1">
        <f t="array" ref="J4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32" s="4" t="str" cm="1">
        <f t="array" ref="K4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2" s="4" t="str">
        <f>IF(ch_table[[#This Row],[Subject 1]]&lt;&gt;"House rose", "",SUMIF(ch_table[Day], ch_table[[#This Row],[Day]], ch_table[AAT]))</f>
        <v/>
      </c>
      <c r="M432" s="39">
        <f ca="1">SUM(INDEX(ch_table[AAT],1):ch_table[[#This Row],[AAT]])</f>
        <v>0.72500000000000087</v>
      </c>
    </row>
    <row r="433" spans="1:13" ht="15.95">
      <c r="A433" s="2">
        <v>44</v>
      </c>
      <c r="B433" s="3">
        <v>44812</v>
      </c>
      <c r="C433" s="4">
        <v>0.39861111111111108</v>
      </c>
      <c r="D433" s="8" t="s">
        <v>36</v>
      </c>
      <c r="E433" s="9" t="s">
        <v>185</v>
      </c>
      <c r="G433" s="4" cm="1">
        <f t="array" ref="G433">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433" s="4" t="str">
        <f>IF(ch_table[[#This Row],[Subject 1]]&lt;&gt;"House rose", "",SUMIF(ch_table[Day], ch_table[[#This Row],[Day]], ch_table[Duration]))</f>
        <v/>
      </c>
      <c r="I433" s="40">
        <f ca="1">SUM(INDEX(ch_table[Duration],1):ch_table[[#This Row],[Duration]])</f>
        <v>13.748611111111124</v>
      </c>
      <c r="J433" s="4" cm="1">
        <f t="array" ref="J4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33" s="4" t="str" cm="1">
        <f t="array" ref="K4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3" s="4" t="str">
        <f>IF(ch_table[[#This Row],[Subject 1]]&lt;&gt;"House rose", "",SUMIF(ch_table[Day], ch_table[[#This Row],[Day]], ch_table[AAT]))</f>
        <v/>
      </c>
      <c r="M433" s="39">
        <f ca="1">SUM(INDEX(ch_table[AAT],1):ch_table[[#This Row],[AAT]])</f>
        <v>0.72500000000000087</v>
      </c>
    </row>
    <row r="434" spans="1:13" ht="15.95">
      <c r="A434" s="2">
        <v>44</v>
      </c>
      <c r="B434" s="3">
        <v>44812</v>
      </c>
      <c r="C434" s="4">
        <v>0.41875000000000001</v>
      </c>
      <c r="D434" s="8" t="s">
        <v>38</v>
      </c>
      <c r="E434" s="9" t="s">
        <v>185</v>
      </c>
      <c r="G434" s="4" cm="1">
        <f t="array" ref="G434">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434" s="4" t="str">
        <f>IF(ch_table[[#This Row],[Subject 1]]&lt;&gt;"House rose", "",SUMIF(ch_table[Day], ch_table[[#This Row],[Day]], ch_table[Duration]))</f>
        <v/>
      </c>
      <c r="I434" s="40">
        <f ca="1">SUM(INDEX(ch_table[Duration],1):ch_table[[#This Row],[Duration]])</f>
        <v>13.767361111111125</v>
      </c>
      <c r="J434" s="4" cm="1">
        <f t="array" ref="J4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34" s="4" t="str" cm="1">
        <f t="array" ref="K4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4" s="4" t="str">
        <f>IF(ch_table[[#This Row],[Subject 1]]&lt;&gt;"House rose", "",SUMIF(ch_table[Day], ch_table[[#This Row],[Day]], ch_table[AAT]))</f>
        <v/>
      </c>
      <c r="M434" s="39">
        <f ca="1">SUM(INDEX(ch_table[AAT],1):ch_table[[#This Row],[AAT]])</f>
        <v>0.72500000000000087</v>
      </c>
    </row>
    <row r="435" spans="1:13" ht="15.95">
      <c r="A435" s="2">
        <v>44</v>
      </c>
      <c r="B435" s="3">
        <v>44812</v>
      </c>
      <c r="C435" s="4">
        <v>0.4375</v>
      </c>
      <c r="D435" s="8" t="s">
        <v>32</v>
      </c>
      <c r="E435" s="9" t="s">
        <v>33</v>
      </c>
      <c r="G435" s="4" cm="1">
        <f t="array" ref="G435">IF(MIN(ROW(ch_table[[Day]:[AAT session total (cum.)]]))+ROWS(ch_table[[Day]:[AAT session total (cum.)]])-1=ROW(),"",IF(ch_table[[#This Row],[Subject 1]]="House rose","", IF(INDEX(ch_table[[#All],[Time]],ROW()+1)="","",(IF(INDEX(ch_table[[#All],[Time]],ROW()+1)&lt;ch_table[[#This Row],[Time]],INDEX(ch_table[[#All],[Time]],ROW()+1)+1,INDEX(ch_table[[#All],[Time]],ROW()+1))-ch_table[[#This Row],[Time]]))))</f>
        <v>4.8611111111111105E-2</v>
      </c>
      <c r="H435" s="4" t="str">
        <f>IF(ch_table[[#This Row],[Subject 1]]&lt;&gt;"House rose", "",SUMIF(ch_table[Day], ch_table[[#This Row],[Day]], ch_table[Duration]))</f>
        <v/>
      </c>
      <c r="I435" s="40">
        <f ca="1">SUM(INDEX(ch_table[Duration],1):ch_table[[#This Row],[Duration]])</f>
        <v>13.815972222222236</v>
      </c>
      <c r="J435" s="4" cm="1">
        <f t="array" ref="J4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35" s="4" t="str" cm="1">
        <f t="array" ref="K4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5" s="4" t="str">
        <f>IF(ch_table[[#This Row],[Subject 1]]&lt;&gt;"House rose", "",SUMIF(ch_table[Day], ch_table[[#This Row],[Day]], ch_table[AAT]))</f>
        <v/>
      </c>
      <c r="M435" s="39">
        <f ca="1">SUM(INDEX(ch_table[AAT],1):ch_table[[#This Row],[AAT]])</f>
        <v>0.72500000000000087</v>
      </c>
    </row>
    <row r="436" spans="1:13" ht="15.95">
      <c r="A436" s="2">
        <v>44</v>
      </c>
      <c r="B436" s="3">
        <v>44812</v>
      </c>
      <c r="C436" s="4">
        <v>0.4861111111111111</v>
      </c>
      <c r="D436" s="8" t="s">
        <v>149</v>
      </c>
      <c r="E436" s="9" t="s">
        <v>334</v>
      </c>
      <c r="G436" s="4" cm="1">
        <f t="array" ref="G436">IF(MIN(ROW(ch_table[[Day]:[AAT session total (cum.)]]))+ROWS(ch_table[[Day]:[AAT session total (cum.)]])-1=ROW(),"",IF(ch_table[[#This Row],[Subject 1]]="House rose","", IF(INDEX(ch_table[[#All],[Time]],ROW()+1)="","",(IF(INDEX(ch_table[[#All],[Time]],ROW()+1)&lt;ch_table[[#This Row],[Time]],INDEX(ch_table[[#All],[Time]],ROW()+1)+1,INDEX(ch_table[[#All],[Time]],ROW()+1))-ch_table[[#This Row],[Time]]))))</f>
        <v>6.9444444444444475E-2</v>
      </c>
      <c r="H436" s="4" t="str">
        <f>IF(ch_table[[#This Row],[Subject 1]]&lt;&gt;"House rose", "",SUMIF(ch_table[Day], ch_table[[#This Row],[Day]], ch_table[Duration]))</f>
        <v/>
      </c>
      <c r="I436" s="40">
        <f ca="1">SUM(INDEX(ch_table[Duration],1):ch_table[[#This Row],[Duration]])</f>
        <v>13.88541666666668</v>
      </c>
      <c r="J436" s="4" cm="1">
        <f t="array" ref="J4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36" s="4" t="str" cm="1">
        <f t="array" ref="K4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6" s="4" t="str">
        <f>IF(ch_table[[#This Row],[Subject 1]]&lt;&gt;"House rose", "",SUMIF(ch_table[Day], ch_table[[#This Row],[Day]], ch_table[AAT]))</f>
        <v/>
      </c>
      <c r="M436" s="39">
        <f ca="1">SUM(INDEX(ch_table[AAT],1):ch_table[[#This Row],[AAT]])</f>
        <v>0.72500000000000087</v>
      </c>
    </row>
    <row r="437" spans="1:13" ht="15.95">
      <c r="A437" s="2">
        <v>44</v>
      </c>
      <c r="B437" s="3">
        <v>44812</v>
      </c>
      <c r="C437" s="4">
        <v>0.55555555555555558</v>
      </c>
      <c r="D437" s="8" t="s">
        <v>117</v>
      </c>
      <c r="E437" s="9" t="s">
        <v>335</v>
      </c>
      <c r="F437" s="9" t="s">
        <v>16</v>
      </c>
      <c r="G437" s="4" cm="1">
        <f t="array" ref="G43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37" s="4" t="str">
        <f>IF(ch_table[[#This Row],[Subject 1]]&lt;&gt;"House rose", "",SUMIF(ch_table[Day], ch_table[[#This Row],[Day]], ch_table[Duration]))</f>
        <v/>
      </c>
      <c r="I437" s="40">
        <f ca="1">SUM(INDEX(ch_table[Duration],1):ch_table[[#This Row],[Duration]])</f>
        <v>13.886111111111125</v>
      </c>
      <c r="J437" s="4" cm="1">
        <f t="array" ref="J4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37" s="4" t="str" cm="1">
        <f t="array" ref="K4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7" s="4" t="str">
        <f>IF(ch_table[[#This Row],[Subject 1]]&lt;&gt;"House rose", "",SUMIF(ch_table[Day], ch_table[[#This Row],[Day]], ch_table[AAT]))</f>
        <v/>
      </c>
      <c r="M437" s="39">
        <f ca="1">SUM(INDEX(ch_table[AAT],1):ch_table[[#This Row],[AAT]])</f>
        <v>0.72500000000000087</v>
      </c>
    </row>
    <row r="438" spans="1:13" ht="15.95">
      <c r="A438" s="2">
        <v>44</v>
      </c>
      <c r="B438" s="3">
        <v>44812</v>
      </c>
      <c r="C438" s="4">
        <v>0.55625000000000002</v>
      </c>
      <c r="D438" s="8" t="s">
        <v>149</v>
      </c>
      <c r="E438" s="9" t="s">
        <v>334</v>
      </c>
      <c r="G438" s="4" cm="1">
        <f t="array" ref="G438">IF(MIN(ROW(ch_table[[Day]:[AAT session total (cum.)]]))+ROWS(ch_table[[Day]:[AAT session total (cum.)]])-1=ROW(),"",IF(ch_table[[#This Row],[Subject 1]]="House rose","", IF(INDEX(ch_table[[#All],[Time]],ROW()+1)="","",(IF(INDEX(ch_table[[#All],[Time]],ROW()+1)&lt;ch_table[[#This Row],[Time]],INDEX(ch_table[[#All],[Time]],ROW()+1)+1,INDEX(ch_table[[#All],[Time]],ROW()+1))-ch_table[[#This Row],[Time]]))))</f>
        <v>5.4861111111111027E-2</v>
      </c>
      <c r="H438" s="4" t="str">
        <f>IF(ch_table[[#This Row],[Subject 1]]&lt;&gt;"House rose", "",SUMIF(ch_table[Day], ch_table[[#This Row],[Day]], ch_table[Duration]))</f>
        <v/>
      </c>
      <c r="I438" s="40">
        <f ca="1">SUM(INDEX(ch_table[Duration],1):ch_table[[#This Row],[Duration]])</f>
        <v>13.940972222222236</v>
      </c>
      <c r="J438" s="4" cm="1">
        <f t="array" ref="J4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38" s="4" t="str" cm="1">
        <f t="array" ref="K4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8" s="4" t="str">
        <f>IF(ch_table[[#This Row],[Subject 1]]&lt;&gt;"House rose", "",SUMIF(ch_table[Day], ch_table[[#This Row],[Day]], ch_table[AAT]))</f>
        <v/>
      </c>
      <c r="M438" s="39">
        <f ca="1">SUM(INDEX(ch_table[AAT],1):ch_table[[#This Row],[AAT]])</f>
        <v>0.72500000000000087</v>
      </c>
    </row>
    <row r="439" spans="1:13" ht="32.1">
      <c r="A439" s="2">
        <v>44</v>
      </c>
      <c r="B439" s="3">
        <v>44812</v>
      </c>
      <c r="C439" s="4">
        <v>0.61111111111111105</v>
      </c>
      <c r="D439" s="8" t="s">
        <v>73</v>
      </c>
      <c r="E439" s="9" t="s">
        <v>336</v>
      </c>
      <c r="F439" s="9" t="s">
        <v>322</v>
      </c>
      <c r="G439" s="4" cm="1">
        <f t="array" ref="G439">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439" s="4" t="str">
        <f>IF(ch_table[[#This Row],[Subject 1]]&lt;&gt;"House rose", "",SUMIF(ch_table[Day], ch_table[[#This Row],[Day]], ch_table[Duration]))</f>
        <v/>
      </c>
      <c r="I439" s="40">
        <f ca="1">SUM(INDEX(ch_table[Duration],1):ch_table[[#This Row],[Duration]])</f>
        <v>13.989583333333346</v>
      </c>
      <c r="J439" s="4" cm="1">
        <f t="array" ref="J4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39" s="4" t="str" cm="1">
        <f t="array" ref="K4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9" s="4" t="str">
        <f>IF(ch_table[[#This Row],[Subject 1]]&lt;&gt;"House rose", "",SUMIF(ch_table[Day], ch_table[[#This Row],[Day]], ch_table[AAT]))</f>
        <v/>
      </c>
      <c r="M439" s="39">
        <f ca="1">SUM(INDEX(ch_table[AAT],1):ch_table[[#This Row],[AAT]])</f>
        <v>0.72500000000000087</v>
      </c>
    </row>
    <row r="440" spans="1:13" ht="15.95">
      <c r="A440" s="2">
        <v>44</v>
      </c>
      <c r="B440" s="3">
        <v>44812</v>
      </c>
      <c r="C440" s="4">
        <v>0.65972222222222221</v>
      </c>
      <c r="D440" s="8" t="s">
        <v>180</v>
      </c>
      <c r="E440" s="9" t="s">
        <v>337</v>
      </c>
      <c r="G440" s="4" cm="1">
        <f t="array" ref="G440">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440" s="4" t="str">
        <f>IF(ch_table[[#This Row],[Subject 1]]&lt;&gt;"House rose", "",SUMIF(ch_table[Day], ch_table[[#This Row],[Day]], ch_table[Duration]))</f>
        <v/>
      </c>
      <c r="I440" s="40">
        <f ca="1">SUM(INDEX(ch_table[Duration],1):ch_table[[#This Row],[Duration]])</f>
        <v>14.002083333333346</v>
      </c>
      <c r="J440" s="4" cm="1">
        <f t="array" ref="J4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0" s="4" t="str" cm="1">
        <f t="array" ref="K4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0" s="4" t="str">
        <f>IF(ch_table[[#This Row],[Subject 1]]&lt;&gt;"House rose", "",SUMIF(ch_table[Day], ch_table[[#This Row],[Day]], ch_table[AAT]))</f>
        <v/>
      </c>
      <c r="M440" s="39">
        <f ca="1">SUM(INDEX(ch_table[AAT],1):ch_table[[#This Row],[AAT]])</f>
        <v>0.72500000000000087</v>
      </c>
    </row>
    <row r="441" spans="1:13" ht="15.95">
      <c r="A441" s="2">
        <v>44</v>
      </c>
      <c r="B441" s="3">
        <v>44812</v>
      </c>
      <c r="C441" s="4">
        <v>0.67222222222222217</v>
      </c>
      <c r="D441" s="8" t="s">
        <v>90</v>
      </c>
      <c r="E441" s="9" t="s">
        <v>337</v>
      </c>
      <c r="G441" s="4" cm="1">
        <f t="array" ref="G441">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441" s="4" t="str">
        <f>IF(ch_table[[#This Row],[Subject 1]]&lt;&gt;"House rose", "",SUMIF(ch_table[Day], ch_table[[#This Row],[Day]], ch_table[Duration]))</f>
        <v/>
      </c>
      <c r="I441" s="40">
        <f ca="1">SUM(INDEX(ch_table[Duration],1):ch_table[[#This Row],[Duration]])</f>
        <v>14.00902777777779</v>
      </c>
      <c r="J441" s="4" cm="1">
        <f t="array" ref="J4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1" s="4" t="str" cm="1">
        <f t="array" ref="K4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1" s="4" t="str">
        <f>IF(ch_table[[#This Row],[Subject 1]]&lt;&gt;"House rose", "",SUMIF(ch_table[Day], ch_table[[#This Row],[Day]], ch_table[AAT]))</f>
        <v/>
      </c>
      <c r="M441" s="39">
        <f ca="1">SUM(INDEX(ch_table[AAT],1):ch_table[[#This Row],[AAT]])</f>
        <v>0.72500000000000087</v>
      </c>
    </row>
    <row r="442" spans="1:13" ht="15.95">
      <c r="A442" s="2">
        <v>44</v>
      </c>
      <c r="B442" s="3">
        <v>44812</v>
      </c>
      <c r="C442" s="4">
        <v>0.6791666666666667</v>
      </c>
      <c r="D442" s="8" t="s">
        <v>19</v>
      </c>
      <c r="E442" s="9" t="s">
        <v>338</v>
      </c>
      <c r="G442" s="4" cm="1">
        <f t="array" ref="G442">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442" s="4" t="str">
        <f>IF(ch_table[[#This Row],[Subject 1]]&lt;&gt;"House rose", "",SUMIF(ch_table[Day], ch_table[[#This Row],[Day]], ch_table[Duration]))</f>
        <v/>
      </c>
      <c r="I442" s="40">
        <f ca="1">SUM(INDEX(ch_table[Duration],1):ch_table[[#This Row],[Duration]])</f>
        <v>14.034722222222236</v>
      </c>
      <c r="J442" s="4" cm="1">
        <f t="array" ref="J4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2" s="4" t="str" cm="1">
        <f t="array" ref="K4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2" s="4" t="str">
        <f>IF(ch_table[[#This Row],[Subject 1]]&lt;&gt;"House rose", "",SUMIF(ch_table[Day], ch_table[[#This Row],[Day]], ch_table[AAT]))</f>
        <v/>
      </c>
      <c r="M442" s="39">
        <f ca="1">SUM(INDEX(ch_table[AAT],1):ch_table[[#This Row],[AAT]])</f>
        <v>0.72500000000000087</v>
      </c>
    </row>
    <row r="443" spans="1:13">
      <c r="A443" s="46">
        <v>44</v>
      </c>
      <c r="B443" s="47">
        <v>44812</v>
      </c>
      <c r="C443" s="48">
        <v>0.70486111111111116</v>
      </c>
      <c r="D443" s="49" t="s">
        <v>21</v>
      </c>
      <c r="E443" s="43"/>
      <c r="F443" s="45"/>
      <c r="G443" s="44" t="str" cm="1">
        <f t="array" ref="G443">IF(MIN(ROW(ch_table[[Day]:[AAT session total (cum.)]]))+ROWS(ch_table[[Day]:[AAT session total (cum.)]])-1=ROW(),"",IF(ch_table[[#This Row],[Subject 1]]="House rose","", IF(INDEX(ch_table[[#All],[Time]],ROW()+1)="","",(IF(INDEX(ch_table[[#All],[Time]],ROW()+1)&lt;ch_table[[#This Row],[Time]],INDEX(ch_table[[#All],[Time]],ROW()+1)+1,INDEX(ch_table[[#All],[Time]],ROW()+1))-ch_table[[#This Row],[Time]]))))</f>
        <v/>
      </c>
      <c r="H443" s="48">
        <f>IF(ch_table[[#This Row],[Subject 1]]&lt;&gt;"House rose", "",SUMIF(ch_table[Day], ch_table[[#This Row],[Day]], ch_table[Duration]))</f>
        <v>0.30902777777777785</v>
      </c>
      <c r="I443" s="50">
        <f ca="1">SUM(INDEX(ch_table[Duration],1):ch_table[[#This Row],[Duration]])</f>
        <v>14.034722222222236</v>
      </c>
      <c r="J443" s="48" cm="1">
        <f t="array" ref="J4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3" s="48" t="str" cm="1">
        <f t="array" ref="K4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3" s="48">
        <f>IF(ch_table[[#This Row],[Subject 1]]&lt;&gt;"House rose", "",SUMIF(ch_table[Day], ch_table[[#This Row],[Day]], ch_table[AAT]))</f>
        <v>0</v>
      </c>
      <c r="M443" s="51">
        <f ca="1">SUM(INDEX(ch_table[AAT],1):ch_table[[#This Row],[AAT]])</f>
        <v>0.72500000000000087</v>
      </c>
    </row>
    <row r="444" spans="1:13">
      <c r="A444" s="2">
        <v>45</v>
      </c>
      <c r="B444" s="3">
        <v>44813</v>
      </c>
      <c r="C444" s="4">
        <v>0.5</v>
      </c>
      <c r="D444" s="8" t="s">
        <v>22</v>
      </c>
      <c r="G444" s="4" cm="1">
        <f t="array" ref="G44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44" s="4" t="str">
        <f>IF(ch_table[[#This Row],[Subject 1]]&lt;&gt;"House rose", "",SUMIF(ch_table[Day], ch_table[[#This Row],[Day]], ch_table[Duration]))</f>
        <v/>
      </c>
      <c r="I444" s="40">
        <f ca="1">SUM(INDEX(ch_table[Duration],1):ch_table[[#This Row],[Duration]])</f>
        <v>14.037500000000014</v>
      </c>
      <c r="J444" s="4" cm="1">
        <f t="array" ref="J4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44" s="4" t="str" cm="1">
        <f t="array" ref="K4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4" s="4" t="str">
        <f>IF(ch_table[[#This Row],[Subject 1]]&lt;&gt;"House rose", "",SUMIF(ch_table[Day], ch_table[[#This Row],[Day]], ch_table[AAT]))</f>
        <v/>
      </c>
      <c r="M444" s="39">
        <f ca="1">SUM(INDEX(ch_table[AAT],1):ch_table[[#This Row],[AAT]])</f>
        <v>0.72500000000000087</v>
      </c>
    </row>
    <row r="445" spans="1:13" ht="15.95">
      <c r="A445" s="2">
        <v>45</v>
      </c>
      <c r="B445" s="3">
        <v>44813</v>
      </c>
      <c r="C445" s="4">
        <v>0.50277777777777777</v>
      </c>
      <c r="D445" s="8" t="s">
        <v>23</v>
      </c>
      <c r="E445" s="9" t="s">
        <v>339</v>
      </c>
      <c r="F445" s="9" t="s">
        <v>16</v>
      </c>
      <c r="G445" s="4" cm="1">
        <f t="array" ref="G44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45" s="4" t="str">
        <f>IF(ch_table[[#This Row],[Subject 1]]&lt;&gt;"House rose", "",SUMIF(ch_table[Day], ch_table[[#This Row],[Day]], ch_table[Duration]))</f>
        <v/>
      </c>
      <c r="I445" s="40">
        <f ca="1">SUM(INDEX(ch_table[Duration],1):ch_table[[#This Row],[Duration]])</f>
        <v>14.038194444444459</v>
      </c>
      <c r="J445" s="4" cm="1">
        <f t="array" ref="J4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45" s="4" t="str" cm="1">
        <f t="array" ref="K4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5" s="4" t="str">
        <f>IF(ch_table[[#This Row],[Subject 1]]&lt;&gt;"House rose", "",SUMIF(ch_table[Day], ch_table[[#This Row],[Day]], ch_table[AAT]))</f>
        <v/>
      </c>
      <c r="M445" s="39">
        <f ca="1">SUM(INDEX(ch_table[AAT],1):ch_table[[#This Row],[AAT]])</f>
        <v>0.72500000000000087</v>
      </c>
    </row>
    <row r="446" spans="1:13" ht="32.1">
      <c r="A446" s="2">
        <v>45</v>
      </c>
      <c r="B446" s="3">
        <v>44813</v>
      </c>
      <c r="C446" s="4">
        <v>0.50347222222222221</v>
      </c>
      <c r="D446" s="8" t="s">
        <v>23</v>
      </c>
      <c r="E446" s="9" t="s">
        <v>340</v>
      </c>
      <c r="F446" s="9" t="s">
        <v>16</v>
      </c>
      <c r="G446" s="4" cm="1">
        <f t="array" ref="G44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446" s="4" t="str">
        <f>IF(ch_table[[#This Row],[Subject 1]]&lt;&gt;"House rose", "",SUMIF(ch_table[Day], ch_table[[#This Row],[Day]], ch_table[Duration]))</f>
        <v/>
      </c>
      <c r="I446" s="40">
        <f ca="1">SUM(INDEX(ch_table[Duration],1):ch_table[[#This Row],[Duration]])</f>
        <v>14.04166666666668</v>
      </c>
      <c r="J446" s="4" cm="1">
        <f t="array" ref="J4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46" s="4" t="str" cm="1">
        <f t="array" ref="K4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6" s="4" t="str">
        <f>IF(ch_table[[#This Row],[Subject 1]]&lt;&gt;"House rose", "",SUMIF(ch_table[Day], ch_table[[#This Row],[Day]], ch_table[AAT]))</f>
        <v/>
      </c>
      <c r="M446" s="39">
        <f ca="1">SUM(INDEX(ch_table[AAT],1):ch_table[[#This Row],[AAT]])</f>
        <v>0.72500000000000087</v>
      </c>
    </row>
    <row r="447" spans="1:13">
      <c r="A447" s="2">
        <v>45</v>
      </c>
      <c r="B447" s="3">
        <v>44813</v>
      </c>
      <c r="C447" s="4">
        <v>0.50694444444444442</v>
      </c>
      <c r="D447" s="8" t="s">
        <v>341</v>
      </c>
      <c r="G447" s="4" cm="1">
        <f t="array" ref="G447">IF(MIN(ROW(ch_table[[Day]:[AAT session total (cum.)]]))+ROWS(ch_table[[Day]:[AAT session total (cum.)]])-1=ROW(),"",IF(ch_table[[#This Row],[Subject 1]]="House rose","", IF(INDEX(ch_table[[#All],[Time]],ROW()+1)="","",(IF(INDEX(ch_table[[#All],[Time]],ROW()+1)&lt;ch_table[[#This Row],[Time]],INDEX(ch_table[[#All],[Time]],ROW()+1)+1,INDEX(ch_table[[#All],[Time]],ROW()+1))-ch_table[[#This Row],[Time]]))))</f>
        <v>0.23958333333333337</v>
      </c>
      <c r="H447" s="4" t="str">
        <f>IF(ch_table[[#This Row],[Subject 1]]&lt;&gt;"House rose", "",SUMIF(ch_table[Day], ch_table[[#This Row],[Day]], ch_table[Duration]))</f>
        <v/>
      </c>
      <c r="I447" s="40">
        <f ca="1">SUM(INDEX(ch_table[Duration],1):ch_table[[#This Row],[Duration]])</f>
        <v>14.281250000000014</v>
      </c>
      <c r="J447" s="4" cm="1">
        <f t="array" ref="J4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47" s="4" cm="1">
        <f t="array" ref="K4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0.14236111111111083</v>
      </c>
      <c r="L447" s="4" t="str">
        <f>IF(ch_table[[#This Row],[Subject 1]]&lt;&gt;"House rose", "",SUMIF(ch_table[Day], ch_table[[#This Row],[Day]], ch_table[AAT]))</f>
        <v/>
      </c>
      <c r="M447" s="39">
        <f ca="1">SUM(INDEX(ch_table[AAT],1):ch_table[[#This Row],[AAT]])</f>
        <v>0.86736111111111169</v>
      </c>
    </row>
    <row r="448" spans="1:13">
      <c r="A448" s="2">
        <v>45</v>
      </c>
      <c r="B448" s="3">
        <v>44813</v>
      </c>
      <c r="C448" s="4">
        <v>0.74652777777777779</v>
      </c>
      <c r="D448" s="8" t="s">
        <v>342</v>
      </c>
      <c r="G448" s="4" cm="1">
        <f t="array" ref="G448">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448" s="4" t="str">
        <f>IF(ch_table[[#This Row],[Subject 1]]&lt;&gt;"House rose", "",SUMIF(ch_table[Day], ch_table[[#This Row],[Day]], ch_table[Duration]))</f>
        <v/>
      </c>
      <c r="I448" s="40">
        <f ca="1">SUM(INDEX(ch_table[Duration],1):ch_table[[#This Row],[Duration]])</f>
        <v>14.29166666666668</v>
      </c>
      <c r="J448" s="4" cm="1">
        <f t="array" ref="J4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48" s="4" cm="1">
        <f t="array" ref="K4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448" s="4" t="str">
        <f>IF(ch_table[[#This Row],[Subject 1]]&lt;&gt;"House rose", "",SUMIF(ch_table[Day], ch_table[[#This Row],[Day]], ch_table[AAT]))</f>
        <v/>
      </c>
      <c r="M448" s="39">
        <f ca="1">SUM(INDEX(ch_table[AAT],1):ch_table[[#This Row],[AAT]])</f>
        <v>0.87777777777777843</v>
      </c>
    </row>
    <row r="449" spans="1:13">
      <c r="A449" s="2">
        <v>45</v>
      </c>
      <c r="B449" s="3">
        <v>44813</v>
      </c>
      <c r="C449" s="4">
        <v>0.75694444444444453</v>
      </c>
      <c r="D449" s="8" t="s">
        <v>341</v>
      </c>
      <c r="G449" s="4" cm="1">
        <f t="array" ref="G449">IF(MIN(ROW(ch_table[[Day]:[AAT session total (cum.)]]))+ROWS(ch_table[[Day]:[AAT session total (cum.)]])-1=ROW(),"",IF(ch_table[[#This Row],[Subject 1]]="House rose","", IF(INDEX(ch_table[[#All],[Time]],ROW()+1)="","",(IF(INDEX(ch_table[[#All],[Time]],ROW()+1)&lt;ch_table[[#This Row],[Time]],INDEX(ch_table[[#All],[Time]],ROW()+1)+1,INDEX(ch_table[[#All],[Time]],ROW()+1))-ch_table[[#This Row],[Time]]))))</f>
        <v>0.19652777777777763</v>
      </c>
      <c r="H449" s="4" t="str">
        <f>IF(ch_table[[#This Row],[Subject 1]]&lt;&gt;"House rose", "",SUMIF(ch_table[Day], ch_table[[#This Row],[Day]], ch_table[Duration]))</f>
        <v/>
      </c>
      <c r="I449" s="40">
        <f ca="1">SUM(INDEX(ch_table[Duration],1):ch_table[[#This Row],[Duration]])</f>
        <v>14.488194444444458</v>
      </c>
      <c r="J449" s="4" cm="1">
        <f t="array" ref="J4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49" s="4" cm="1">
        <f t="array" ref="K4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0.19652777777777763</v>
      </c>
      <c r="L449" s="4" t="str">
        <f>IF(ch_table[[#This Row],[Subject 1]]&lt;&gt;"House rose", "",SUMIF(ch_table[Day], ch_table[[#This Row],[Day]], ch_table[AAT]))</f>
        <v/>
      </c>
      <c r="M449" s="39">
        <f ca="1">SUM(INDEX(ch_table[AAT],1):ch_table[[#This Row],[AAT]])</f>
        <v>1.0743055555555561</v>
      </c>
    </row>
    <row r="450" spans="1:13">
      <c r="A450" s="46">
        <v>45</v>
      </c>
      <c r="B450" s="47">
        <v>44813</v>
      </c>
      <c r="C450" s="48">
        <v>0.95347222222222217</v>
      </c>
      <c r="D450" s="49" t="s">
        <v>21</v>
      </c>
      <c r="E450" s="43"/>
      <c r="F450" s="45"/>
      <c r="G450" s="44" t="str" cm="1">
        <f t="array" ref="G450">IF(MIN(ROW(ch_table[[Day]:[AAT session total (cum.)]]))+ROWS(ch_table[[Day]:[AAT session total (cum.)]])-1=ROW(),"",IF(ch_table[[#This Row],[Subject 1]]="House rose","", IF(INDEX(ch_table[[#All],[Time]],ROW()+1)="","",(IF(INDEX(ch_table[[#All],[Time]],ROW()+1)&lt;ch_table[[#This Row],[Time]],INDEX(ch_table[[#All],[Time]],ROW()+1)+1,INDEX(ch_table[[#All],[Time]],ROW()+1))-ch_table[[#This Row],[Time]]))))</f>
        <v/>
      </c>
      <c r="H450" s="48">
        <f>IF(ch_table[[#This Row],[Subject 1]]&lt;&gt;"House rose", "",SUMIF(ch_table[Day], ch_table[[#This Row],[Day]], ch_table[Duration]))</f>
        <v>0.45347222222222217</v>
      </c>
      <c r="I450" s="50">
        <f ca="1">SUM(INDEX(ch_table[Duration],1):ch_table[[#This Row],[Duration]])</f>
        <v>14.488194444444458</v>
      </c>
      <c r="J450" s="48" cm="1">
        <f t="array" ref="J4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50" s="48" t="str" cm="1">
        <f t="array" ref="K4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0" s="48">
        <f>IF(ch_table[[#This Row],[Subject 1]]&lt;&gt;"House rose", "",SUMIF(ch_table[Day], ch_table[[#This Row],[Day]], ch_table[AAT]))</f>
        <v>0.3493055555555552</v>
      </c>
      <c r="M450" s="51">
        <f ca="1">SUM(INDEX(ch_table[AAT],1):ch_table[[#This Row],[AAT]])</f>
        <v>1.0743055555555561</v>
      </c>
    </row>
    <row r="451" spans="1:13">
      <c r="A451" s="2">
        <v>46</v>
      </c>
      <c r="B451" s="3">
        <v>44814</v>
      </c>
      <c r="C451" s="4">
        <v>0.54166666666666663</v>
      </c>
      <c r="D451" s="8" t="s">
        <v>22</v>
      </c>
      <c r="G451" s="4" cm="1">
        <f t="array" ref="G45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51" s="4" t="str">
        <f>IF(ch_table[[#This Row],[Subject 1]]&lt;&gt;"House rose", "",SUMIF(ch_table[Day], ch_table[[#This Row],[Day]], ch_table[Duration]))</f>
        <v/>
      </c>
      <c r="I451" s="40">
        <f ca="1">SUM(INDEX(ch_table[Duration],1):ch_table[[#This Row],[Duration]])</f>
        <v>14.490972222222236</v>
      </c>
      <c r="J451" s="4" t="str" cm="1">
        <f t="array" ref="J4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51" s="4" t="str" cm="1">
        <f t="array" ref="K4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1" s="4" t="str">
        <f>IF(ch_table[[#This Row],[Subject 1]]&lt;&gt;"House rose", "",SUMIF(ch_table[Day], ch_table[[#This Row],[Day]], ch_table[AAT]))</f>
        <v/>
      </c>
      <c r="M451" s="39">
        <f ca="1">SUM(INDEX(ch_table[AAT],1):ch_table[[#This Row],[AAT]])</f>
        <v>1.0743055555555561</v>
      </c>
    </row>
    <row r="452" spans="1:13" ht="15.95">
      <c r="A452" s="2">
        <v>46</v>
      </c>
      <c r="B452" s="3">
        <v>44814</v>
      </c>
      <c r="C452" s="4">
        <v>0.5444444444444444</v>
      </c>
      <c r="D452" s="8" t="s">
        <v>23</v>
      </c>
      <c r="E452" s="9" t="s">
        <v>343</v>
      </c>
      <c r="F452" s="9" t="s">
        <v>16</v>
      </c>
      <c r="G452" s="4" cm="1">
        <f t="array" ref="G452">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452" s="4" t="str">
        <f>IF(ch_table[[#This Row],[Subject 1]]&lt;&gt;"House rose", "",SUMIF(ch_table[Day], ch_table[[#This Row],[Day]], ch_table[Duration]))</f>
        <v/>
      </c>
      <c r="I452" s="40">
        <f ca="1">SUM(INDEX(ch_table[Duration],1):ch_table[[#This Row],[Duration]])</f>
        <v>14.491666666666681</v>
      </c>
      <c r="J452" s="4" t="str" cm="1">
        <f t="array" ref="J4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52" s="4" t="str" cm="1">
        <f t="array" ref="K4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2" s="4" t="str">
        <f>IF(ch_table[[#This Row],[Subject 1]]&lt;&gt;"House rose", "",SUMIF(ch_table[Day], ch_table[[#This Row],[Day]], ch_table[AAT]))</f>
        <v/>
      </c>
      <c r="M452" s="39">
        <f ca="1">SUM(INDEX(ch_table[AAT],1):ch_table[[#This Row],[AAT]])</f>
        <v>1.0743055555555561</v>
      </c>
    </row>
    <row r="453" spans="1:13">
      <c r="A453" s="2">
        <v>46</v>
      </c>
      <c r="B453" s="3">
        <v>44814</v>
      </c>
      <c r="C453" s="4">
        <v>0.54513888888888895</v>
      </c>
      <c r="D453" s="8" t="s">
        <v>191</v>
      </c>
      <c r="G453" s="4" cm="1">
        <f t="array" ref="G453">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453" s="4" t="str">
        <f>IF(ch_table[[#This Row],[Subject 1]]&lt;&gt;"House rose", "",SUMIF(ch_table[Day], ch_table[[#This Row],[Day]], ch_table[Duration]))</f>
        <v/>
      </c>
      <c r="I453" s="40">
        <f ca="1">SUM(INDEX(ch_table[Duration],1):ch_table[[#This Row],[Duration]])</f>
        <v>14.500000000000014</v>
      </c>
      <c r="J453" s="4" t="str" cm="1">
        <f t="array" ref="J4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53" s="4" t="str" cm="1">
        <f t="array" ref="K4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3" s="4" t="str">
        <f>IF(ch_table[[#This Row],[Subject 1]]&lt;&gt;"House rose", "",SUMIF(ch_table[Day], ch_table[[#This Row],[Day]], ch_table[AAT]))</f>
        <v/>
      </c>
      <c r="M453" s="39">
        <f ca="1">SUM(INDEX(ch_table[AAT],1):ch_table[[#This Row],[AAT]])</f>
        <v>1.0743055555555561</v>
      </c>
    </row>
    <row r="454" spans="1:13">
      <c r="A454" s="2">
        <v>46</v>
      </c>
      <c r="B454" s="3">
        <v>44814</v>
      </c>
      <c r="C454" s="4">
        <v>0.55347222222222225</v>
      </c>
      <c r="D454" s="8" t="s">
        <v>341</v>
      </c>
      <c r="G454" s="4" cm="1">
        <f t="array" ref="G454">IF(MIN(ROW(ch_table[[Day]:[AAT session total (cum.)]]))+ROWS(ch_table[[Day]:[AAT session total (cum.)]])-1=ROW(),"",IF(ch_table[[#This Row],[Subject 1]]="House rose","", IF(INDEX(ch_table[[#All],[Time]],ROW()+1)="","",(IF(INDEX(ch_table[[#All],[Time]],ROW()+1)&lt;ch_table[[#This Row],[Time]],INDEX(ch_table[[#All],[Time]],ROW()+1)+1,INDEX(ch_table[[#All],[Time]],ROW()+1))-ch_table[[#This Row],[Time]]))))</f>
        <v>0.21944444444444444</v>
      </c>
      <c r="H454" s="4" t="str">
        <f>IF(ch_table[[#This Row],[Subject 1]]&lt;&gt;"House rose", "",SUMIF(ch_table[Day], ch_table[[#This Row],[Day]], ch_table[Duration]))</f>
        <v/>
      </c>
      <c r="I454" s="40">
        <f ca="1">SUM(INDEX(ch_table[Duration],1):ch_table[[#This Row],[Duration]])</f>
        <v>14.719444444444459</v>
      </c>
      <c r="J454" s="4" t="str" cm="1">
        <f t="array" ref="J4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54" s="4" t="str" cm="1">
        <f t="array" ref="K4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4" s="4" t="str">
        <f>IF(ch_table[[#This Row],[Subject 1]]&lt;&gt;"House rose", "",SUMIF(ch_table[Day], ch_table[[#This Row],[Day]], ch_table[AAT]))</f>
        <v/>
      </c>
      <c r="M454" s="39">
        <f ca="1">SUM(INDEX(ch_table[AAT],1):ch_table[[#This Row],[AAT]])</f>
        <v>1.0743055555555561</v>
      </c>
    </row>
    <row r="455" spans="1:13">
      <c r="A455" s="46">
        <v>46</v>
      </c>
      <c r="B455" s="47">
        <v>44814</v>
      </c>
      <c r="C455" s="48">
        <v>0.7729166666666667</v>
      </c>
      <c r="D455" s="49" t="s">
        <v>21</v>
      </c>
      <c r="E455" s="43"/>
      <c r="F455" s="45"/>
      <c r="G455" s="44" t="str" cm="1">
        <f t="array" ref="G455">IF(MIN(ROW(ch_table[[Day]:[AAT session total (cum.)]]))+ROWS(ch_table[[Day]:[AAT session total (cum.)]])-1=ROW(),"",IF(ch_table[[#This Row],[Subject 1]]="House rose","", IF(INDEX(ch_table[[#All],[Time]],ROW()+1)="","",(IF(INDEX(ch_table[[#All],[Time]],ROW()+1)&lt;ch_table[[#This Row],[Time]],INDEX(ch_table[[#All],[Time]],ROW()+1)+1,INDEX(ch_table[[#All],[Time]],ROW()+1))-ch_table[[#This Row],[Time]]))))</f>
        <v/>
      </c>
      <c r="H455" s="48">
        <f>IF(ch_table[[#This Row],[Subject 1]]&lt;&gt;"House rose", "",SUMIF(ch_table[Day], ch_table[[#This Row],[Day]], ch_table[Duration]))</f>
        <v>0.23125000000000007</v>
      </c>
      <c r="I455" s="50">
        <f ca="1">SUM(INDEX(ch_table[Duration],1):ch_table[[#This Row],[Duration]])</f>
        <v>14.719444444444459</v>
      </c>
      <c r="J455" s="48" t="str" cm="1">
        <f t="array" ref="J4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55" s="48" t="str" cm="1">
        <f t="array" ref="K4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5" s="48">
        <f>IF(ch_table[[#This Row],[Subject 1]]&lt;&gt;"House rose", "",SUMIF(ch_table[Day], ch_table[[#This Row],[Day]], ch_table[AAT]))</f>
        <v>0</v>
      </c>
      <c r="M455" s="51">
        <f ca="1">SUM(INDEX(ch_table[AAT],1):ch_table[[#This Row],[AAT]])</f>
        <v>1.0743055555555561</v>
      </c>
    </row>
    <row r="456" spans="1:13">
      <c r="A456" s="2">
        <v>47</v>
      </c>
      <c r="B456" s="3">
        <v>44825</v>
      </c>
      <c r="C456" s="4">
        <v>0.41666666666666669</v>
      </c>
      <c r="D456" s="8" t="s">
        <v>22</v>
      </c>
      <c r="G456" s="4" cm="1">
        <f t="array" ref="G45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56" s="4" t="str">
        <f>IF(ch_table[[#This Row],[Subject 1]]&lt;&gt;"House rose", "",SUMIF(ch_table[Day], ch_table[[#This Row],[Day]], ch_table[Duration]))</f>
        <v/>
      </c>
      <c r="I456" s="40">
        <f ca="1">SUM(INDEX(ch_table[Duration],1):ch_table[[#This Row],[Duration]])</f>
        <v>14.722222222222237</v>
      </c>
      <c r="J456" s="4" t="str" cm="1">
        <f t="array" ref="J4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56" s="4" t="str" cm="1">
        <f t="array" ref="K4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6" s="4" t="str">
        <f>IF(ch_table[[#This Row],[Subject 1]]&lt;&gt;"House rose", "",SUMIF(ch_table[Day], ch_table[[#This Row],[Day]], ch_table[AAT]))</f>
        <v/>
      </c>
      <c r="M456" s="39">
        <f ca="1">SUM(INDEX(ch_table[AAT],1):ch_table[[#This Row],[AAT]])</f>
        <v>1.0743055555555561</v>
      </c>
    </row>
    <row r="457" spans="1:13" ht="15.95">
      <c r="A457" s="2">
        <v>47</v>
      </c>
      <c r="B457" s="3">
        <v>44825</v>
      </c>
      <c r="C457" s="4">
        <v>0.41944444444444445</v>
      </c>
      <c r="D457" s="8" t="s">
        <v>23</v>
      </c>
      <c r="E457" s="9" t="s">
        <v>344</v>
      </c>
      <c r="F457" s="9" t="s">
        <v>16</v>
      </c>
      <c r="G457" s="4" cm="1">
        <f t="array" ref="G45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57" s="4" t="str">
        <f>IF(ch_table[[#This Row],[Subject 1]]&lt;&gt;"House rose", "",SUMIF(ch_table[Day], ch_table[[#This Row],[Day]], ch_table[Duration]))</f>
        <v/>
      </c>
      <c r="I457" s="40">
        <f ca="1">SUM(INDEX(ch_table[Duration],1):ch_table[[#This Row],[Duration]])</f>
        <v>14.724305555555571</v>
      </c>
      <c r="J457" s="4" t="str" cm="1">
        <f t="array" ref="J4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57" s="4" t="str" cm="1">
        <f t="array" ref="K4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7" s="4" t="str">
        <f>IF(ch_table[[#This Row],[Subject 1]]&lt;&gt;"House rose", "",SUMIF(ch_table[Day], ch_table[[#This Row],[Day]], ch_table[AAT]))</f>
        <v/>
      </c>
      <c r="M457" s="39">
        <f ca="1">SUM(INDEX(ch_table[AAT],1):ch_table[[#This Row],[AAT]])</f>
        <v>1.0743055555555561</v>
      </c>
    </row>
    <row r="458" spans="1:13">
      <c r="A458" s="2">
        <v>47</v>
      </c>
      <c r="B458" s="3">
        <v>44825</v>
      </c>
      <c r="C458" s="4">
        <v>0.42152777777777778</v>
      </c>
      <c r="D458" s="8" t="s">
        <v>191</v>
      </c>
      <c r="G458" s="4" cm="1">
        <f t="array" ref="G458">IF(MIN(ROW(ch_table[[Day]:[AAT session total (cum.)]]))+ROWS(ch_table[[Day]:[AAT session total (cum.)]])-1=ROW(),"",IF(ch_table[[#This Row],[Subject 1]]="House rose","", IF(INDEX(ch_table[[#All],[Time]],ROW()+1)="","",(IF(INDEX(ch_table[[#All],[Time]],ROW()+1)&lt;ch_table[[#This Row],[Time]],INDEX(ch_table[[#All],[Time]],ROW()+1)+1,INDEX(ch_table[[#All],[Time]],ROW()+1))-ch_table[[#This Row],[Time]]))))</f>
        <v>0.33194444444444443</v>
      </c>
      <c r="H458" s="4" t="str">
        <f>IF(ch_table[[#This Row],[Subject 1]]&lt;&gt;"House rose", "",SUMIF(ch_table[Day], ch_table[[#This Row],[Day]], ch_table[Duration]))</f>
        <v/>
      </c>
      <c r="I458" s="40">
        <f ca="1">SUM(INDEX(ch_table[Duration],1):ch_table[[#This Row],[Duration]])</f>
        <v>15.056250000000015</v>
      </c>
      <c r="J458" s="4" t="str" cm="1">
        <f t="array" ref="J4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58" s="4" t="str" cm="1">
        <f t="array" ref="K4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8" s="4" t="str">
        <f>IF(ch_table[[#This Row],[Subject 1]]&lt;&gt;"House rose", "",SUMIF(ch_table[Day], ch_table[[#This Row],[Day]], ch_table[AAT]))</f>
        <v/>
      </c>
      <c r="M458" s="39">
        <f ca="1">SUM(INDEX(ch_table[AAT],1):ch_table[[#This Row],[AAT]])</f>
        <v>1.0743055555555561</v>
      </c>
    </row>
    <row r="459" spans="1:13">
      <c r="A459" s="46">
        <v>47</v>
      </c>
      <c r="B459" s="47">
        <v>44825</v>
      </c>
      <c r="C459" s="48">
        <v>0.75347222222222221</v>
      </c>
      <c r="D459" s="49" t="s">
        <v>21</v>
      </c>
      <c r="E459" s="43"/>
      <c r="F459" s="45"/>
      <c r="G459" s="44" t="str" cm="1">
        <f t="array" ref="G459">IF(MIN(ROW(ch_table[[Day]:[AAT session total (cum.)]]))+ROWS(ch_table[[Day]:[AAT session total (cum.)]])-1=ROW(),"",IF(ch_table[[#This Row],[Subject 1]]="House rose","", IF(INDEX(ch_table[[#All],[Time]],ROW()+1)="","",(IF(INDEX(ch_table[[#All],[Time]],ROW()+1)&lt;ch_table[[#This Row],[Time]],INDEX(ch_table[[#All],[Time]],ROW()+1)+1,INDEX(ch_table[[#All],[Time]],ROW()+1))-ch_table[[#This Row],[Time]]))))</f>
        <v/>
      </c>
      <c r="H459" s="48">
        <f>IF(ch_table[[#This Row],[Subject 1]]&lt;&gt;"House rose", "",SUMIF(ch_table[Day], ch_table[[#This Row],[Day]], ch_table[Duration]))</f>
        <v>0.33680555555555552</v>
      </c>
      <c r="I459" s="50">
        <f ca="1">SUM(INDEX(ch_table[Duration],1):ch_table[[#This Row],[Duration]])</f>
        <v>15.056250000000015</v>
      </c>
      <c r="J459" s="48" t="str" cm="1">
        <f t="array" ref="J4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59" s="48" t="str" cm="1">
        <f t="array" ref="K4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9" s="48">
        <f>IF(ch_table[[#This Row],[Subject 1]]&lt;&gt;"House rose", "",SUMIF(ch_table[Day], ch_table[[#This Row],[Day]], ch_table[AAT]))</f>
        <v>0</v>
      </c>
      <c r="M459" s="51">
        <f ca="1">SUM(INDEX(ch_table[AAT],1):ch_table[[#This Row],[AAT]])</f>
        <v>1.0743055555555561</v>
      </c>
    </row>
    <row r="460" spans="1:13">
      <c r="A460" s="2">
        <v>48</v>
      </c>
      <c r="B460" s="3">
        <v>44826</v>
      </c>
      <c r="C460" s="4">
        <v>0.39583333333333331</v>
      </c>
      <c r="D460" s="8" t="s">
        <v>22</v>
      </c>
      <c r="G460" s="4" cm="1">
        <f t="array" ref="G46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60" s="4" t="str">
        <f>IF(ch_table[[#This Row],[Subject 1]]&lt;&gt;"House rose", "",SUMIF(ch_table[Day], ch_table[[#This Row],[Day]], ch_table[Duration]))</f>
        <v/>
      </c>
      <c r="I460" s="40">
        <f ca="1">SUM(INDEX(ch_table[Duration],1):ch_table[[#This Row],[Duration]])</f>
        <v>15.059027777777793</v>
      </c>
      <c r="J460" s="4" cm="1">
        <f t="array" ref="J4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0" s="4" t="str" cm="1">
        <f t="array" ref="K4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0" s="4" t="str">
        <f>IF(ch_table[[#This Row],[Subject 1]]&lt;&gt;"House rose", "",SUMIF(ch_table[Day], ch_table[[#This Row],[Day]], ch_table[AAT]))</f>
        <v/>
      </c>
      <c r="M460" s="39">
        <f ca="1">SUM(INDEX(ch_table[AAT],1):ch_table[[#This Row],[AAT]])</f>
        <v>1.0743055555555561</v>
      </c>
    </row>
    <row r="461" spans="1:13">
      <c r="A461" s="2">
        <v>48</v>
      </c>
      <c r="B461" s="3">
        <v>44826</v>
      </c>
      <c r="C461" s="4">
        <v>0.39861111111111108</v>
      </c>
      <c r="D461" s="8" t="s">
        <v>191</v>
      </c>
      <c r="G461" s="4" cm="1">
        <f t="array" ref="G46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461" s="4" t="str">
        <f>IF(ch_table[[#This Row],[Subject 1]]&lt;&gt;"House rose", "",SUMIF(ch_table[Day], ch_table[[#This Row],[Day]], ch_table[Duration]))</f>
        <v/>
      </c>
      <c r="I461" s="40">
        <f ca="1">SUM(INDEX(ch_table[Duration],1):ch_table[[#This Row],[Duration]])</f>
        <v>15.073611111111125</v>
      </c>
      <c r="J461" s="4" cm="1">
        <f t="array" ref="J4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1" s="4" t="str" cm="1">
        <f t="array" ref="K4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1" s="4" t="str">
        <f>IF(ch_table[[#This Row],[Subject 1]]&lt;&gt;"House rose", "",SUMIF(ch_table[Day], ch_table[[#This Row],[Day]], ch_table[AAT]))</f>
        <v/>
      </c>
      <c r="M461" s="39">
        <f ca="1">SUM(INDEX(ch_table[AAT],1):ch_table[[#This Row],[AAT]])</f>
        <v>1.0743055555555561</v>
      </c>
    </row>
    <row r="462" spans="1:13" ht="15.95">
      <c r="A462" s="2">
        <v>48</v>
      </c>
      <c r="B462" s="3">
        <v>44826</v>
      </c>
      <c r="C462" s="4">
        <v>0.41319444444444442</v>
      </c>
      <c r="D462" s="8" t="s">
        <v>342</v>
      </c>
      <c r="F462" s="9" t="s">
        <v>16</v>
      </c>
      <c r="G462" s="4" cm="1">
        <f t="array" ref="G462">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462" s="4" t="str">
        <f>IF(ch_table[[#This Row],[Subject 1]]&lt;&gt;"House rose", "",SUMIF(ch_table[Day], ch_table[[#This Row],[Day]], ch_table[Duration]))</f>
        <v/>
      </c>
      <c r="I462" s="40">
        <f ca="1">SUM(INDEX(ch_table[Duration],1):ch_table[[#This Row],[Duration]])</f>
        <v>15.077083333333347</v>
      </c>
      <c r="J462" s="4" cm="1">
        <f t="array" ref="J4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2" s="4" t="str" cm="1">
        <f t="array" ref="K4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2" s="4" t="str">
        <f>IF(ch_table[[#This Row],[Subject 1]]&lt;&gt;"House rose", "",SUMIF(ch_table[Day], ch_table[[#This Row],[Day]], ch_table[AAT]))</f>
        <v/>
      </c>
      <c r="M462" s="39">
        <f ca="1">SUM(INDEX(ch_table[AAT],1):ch_table[[#This Row],[AAT]])</f>
        <v>1.0743055555555561</v>
      </c>
    </row>
    <row r="463" spans="1:13" ht="48">
      <c r="A463" s="2">
        <v>48</v>
      </c>
      <c r="B463" s="3">
        <v>44826</v>
      </c>
      <c r="C463" s="4">
        <v>0.41666666666666669</v>
      </c>
      <c r="D463" s="8" t="s">
        <v>25</v>
      </c>
      <c r="E463" s="9" t="s">
        <v>345</v>
      </c>
      <c r="G463" s="4" cm="1">
        <f t="array" ref="G463">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463" s="4" t="str">
        <f>IF(ch_table[[#This Row],[Subject 1]]&lt;&gt;"House rose", "",SUMIF(ch_table[Day], ch_table[[#This Row],[Day]], ch_table[Duration]))</f>
        <v/>
      </c>
      <c r="I463" s="40">
        <f ca="1">SUM(INDEX(ch_table[Duration],1):ch_table[[#This Row],[Duration]])</f>
        <v>15.118750000000013</v>
      </c>
      <c r="J463" s="4" cm="1">
        <f t="array" ref="J4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3" s="4" t="str" cm="1">
        <f t="array" ref="K4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3" s="4" t="str">
        <f>IF(ch_table[[#This Row],[Subject 1]]&lt;&gt;"House rose", "",SUMIF(ch_table[Day], ch_table[[#This Row],[Day]], ch_table[AAT]))</f>
        <v/>
      </c>
      <c r="M463" s="39">
        <f ca="1">SUM(INDEX(ch_table[AAT],1):ch_table[[#This Row],[AAT]])</f>
        <v>1.0743055555555561</v>
      </c>
    </row>
    <row r="464" spans="1:13" ht="48">
      <c r="A464" s="2">
        <v>48</v>
      </c>
      <c r="B464" s="3">
        <v>44826</v>
      </c>
      <c r="C464" s="4">
        <v>0.45833333333333331</v>
      </c>
      <c r="D464" s="8" t="s">
        <v>25</v>
      </c>
      <c r="E464" s="9" t="s">
        <v>346</v>
      </c>
      <c r="G464" s="4" cm="1">
        <f t="array" ref="G464">IF(MIN(ROW(ch_table[[Day]:[AAT session total (cum.)]]))+ROWS(ch_table[[Day]:[AAT session total (cum.)]])-1=ROW(),"",IF(ch_table[[#This Row],[Subject 1]]="House rose","", IF(INDEX(ch_table[[#All],[Time]],ROW()+1)="","",(IF(INDEX(ch_table[[#All],[Time]],ROW()+1)&lt;ch_table[[#This Row],[Time]],INDEX(ch_table[[#All],[Time]],ROW()+1)+1,INDEX(ch_table[[#All],[Time]],ROW()+1))-ch_table[[#This Row],[Time]]))))</f>
        <v>4.4444444444444453E-2</v>
      </c>
      <c r="H464" s="4" t="str">
        <f>IF(ch_table[[#This Row],[Subject 1]]&lt;&gt;"House rose", "",SUMIF(ch_table[Day], ch_table[[#This Row],[Day]], ch_table[Duration]))</f>
        <v/>
      </c>
      <c r="I464" s="40">
        <f ca="1">SUM(INDEX(ch_table[Duration],1):ch_table[[#This Row],[Duration]])</f>
        <v>15.163194444444457</v>
      </c>
      <c r="J464" s="4" cm="1">
        <f t="array" ref="J4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4" s="4" t="str" cm="1">
        <f t="array" ref="K4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4" s="4" t="str">
        <f>IF(ch_table[[#This Row],[Subject 1]]&lt;&gt;"House rose", "",SUMIF(ch_table[Day], ch_table[[#This Row],[Day]], ch_table[AAT]))</f>
        <v/>
      </c>
      <c r="M464" s="39">
        <f ca="1">SUM(INDEX(ch_table[AAT],1):ch_table[[#This Row],[AAT]])</f>
        <v>1.0743055555555561</v>
      </c>
    </row>
    <row r="465" spans="1:13" ht="15.95">
      <c r="A465" s="2">
        <v>48</v>
      </c>
      <c r="B465" s="3">
        <v>44826</v>
      </c>
      <c r="C465" s="4">
        <v>0.50277777777777777</v>
      </c>
      <c r="D465" s="8" t="s">
        <v>32</v>
      </c>
      <c r="E465" s="9" t="s">
        <v>33</v>
      </c>
      <c r="G465" s="4" cm="1">
        <f t="array" ref="G465">IF(MIN(ROW(ch_table[[Day]:[AAT session total (cum.)]]))+ROWS(ch_table[[Day]:[AAT session total (cum.)]])-1=ROW(),"",IF(ch_table[[#This Row],[Subject 1]]="House rose","", IF(INDEX(ch_table[[#All],[Time]],ROW()+1)="","",(IF(INDEX(ch_table[[#All],[Time]],ROW()+1)&lt;ch_table[[#This Row],[Time]],INDEX(ch_table[[#All],[Time]],ROW()+1)+1,INDEX(ch_table[[#All],[Time]],ROW()+1))-ch_table[[#This Row],[Time]]))))</f>
        <v>4.5138888888888951E-2</v>
      </c>
      <c r="H465" s="4" t="str">
        <f>IF(ch_table[[#This Row],[Subject 1]]&lt;&gt;"House rose", "",SUMIF(ch_table[Day], ch_table[[#This Row],[Day]], ch_table[Duration]))</f>
        <v/>
      </c>
      <c r="I465" s="40">
        <f ca="1">SUM(INDEX(ch_table[Duration],1):ch_table[[#This Row],[Duration]])</f>
        <v>15.208333333333346</v>
      </c>
      <c r="J465" s="4" cm="1">
        <f t="array" ref="J4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5" s="4" t="str" cm="1">
        <f t="array" ref="K4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5" s="4" t="str">
        <f>IF(ch_table[[#This Row],[Subject 1]]&lt;&gt;"House rose", "",SUMIF(ch_table[Day], ch_table[[#This Row],[Day]], ch_table[AAT]))</f>
        <v/>
      </c>
      <c r="M465" s="39">
        <f ca="1">SUM(INDEX(ch_table[AAT],1):ch_table[[#This Row],[AAT]])</f>
        <v>1.0743055555555561</v>
      </c>
    </row>
    <row r="466" spans="1:13" ht="32.1">
      <c r="A466" s="2">
        <v>48</v>
      </c>
      <c r="B466" s="3">
        <v>44826</v>
      </c>
      <c r="C466" s="4">
        <v>0.54791666666666672</v>
      </c>
      <c r="D466" s="8" t="s">
        <v>46</v>
      </c>
      <c r="E466" s="9" t="s">
        <v>347</v>
      </c>
      <c r="G466" s="4" cm="1">
        <f t="array" ref="G466">IF(MIN(ROW(ch_table[[Day]:[AAT session total (cum.)]]))+ROWS(ch_table[[Day]:[AAT session total (cum.)]])-1=ROW(),"",IF(ch_table[[#This Row],[Subject 1]]="House rose","", IF(INDEX(ch_table[[#All],[Time]],ROW()+1)="","",(IF(INDEX(ch_table[[#All],[Time]],ROW()+1)&lt;ch_table[[#This Row],[Time]],INDEX(ch_table[[#All],[Time]],ROW()+1)+1,INDEX(ch_table[[#All],[Time]],ROW()+1))-ch_table[[#This Row],[Time]]))))</f>
        <v>5.0694444444444375E-2</v>
      </c>
      <c r="H466" s="4" t="str">
        <f>IF(ch_table[[#This Row],[Subject 1]]&lt;&gt;"House rose", "",SUMIF(ch_table[Day], ch_table[[#This Row],[Day]], ch_table[Duration]))</f>
        <v/>
      </c>
      <c r="I466" s="40">
        <f ca="1">SUM(INDEX(ch_table[Duration],1):ch_table[[#This Row],[Duration]])</f>
        <v>15.25902777777779</v>
      </c>
      <c r="J466" s="4" cm="1">
        <f t="array" ref="J4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6" s="4" t="str" cm="1">
        <f t="array" ref="K4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6" s="4" t="str">
        <f>IF(ch_table[[#This Row],[Subject 1]]&lt;&gt;"House rose", "",SUMIF(ch_table[Day], ch_table[[#This Row],[Day]], ch_table[AAT]))</f>
        <v/>
      </c>
      <c r="M466" s="39">
        <f ca="1">SUM(INDEX(ch_table[AAT],1):ch_table[[#This Row],[AAT]])</f>
        <v>1.0743055555555561</v>
      </c>
    </row>
    <row r="467" spans="1:13" ht="15.95">
      <c r="A467" s="2">
        <v>48</v>
      </c>
      <c r="B467" s="3">
        <v>44826</v>
      </c>
      <c r="C467" s="4">
        <v>0.59861111111111109</v>
      </c>
      <c r="D467" s="8" t="s">
        <v>40</v>
      </c>
      <c r="E467" s="9" t="s">
        <v>348</v>
      </c>
      <c r="G467" s="4" cm="1">
        <f t="array" ref="G46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67" s="4" t="str">
        <f>IF(ch_table[[#This Row],[Subject 1]]&lt;&gt;"House rose", "",SUMIF(ch_table[Day], ch_table[[#This Row],[Day]], ch_table[Duration]))</f>
        <v/>
      </c>
      <c r="I467" s="40">
        <f ca="1">SUM(INDEX(ch_table[Duration],1):ch_table[[#This Row],[Duration]])</f>
        <v>15.261111111111124</v>
      </c>
      <c r="J467" s="4" cm="1">
        <f t="array" ref="J4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7" s="4" t="str" cm="1">
        <f t="array" ref="K4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7" s="4" t="str">
        <f>IF(ch_table[[#This Row],[Subject 1]]&lt;&gt;"House rose", "",SUMIF(ch_table[Day], ch_table[[#This Row],[Day]], ch_table[AAT]))</f>
        <v/>
      </c>
      <c r="M467" s="39">
        <f ca="1">SUM(INDEX(ch_table[AAT],1):ch_table[[#This Row],[AAT]])</f>
        <v>1.0743055555555561</v>
      </c>
    </row>
    <row r="468" spans="1:13" ht="15.95">
      <c r="A468" s="2">
        <v>48</v>
      </c>
      <c r="B468" s="3">
        <v>44826</v>
      </c>
      <c r="C468" s="4">
        <v>0.60069444444444442</v>
      </c>
      <c r="D468" s="8" t="s">
        <v>140</v>
      </c>
      <c r="E468" s="9" t="s">
        <v>33</v>
      </c>
      <c r="G468" s="4" cm="1">
        <f t="array" ref="G46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68" s="4" t="str">
        <f>IF(ch_table[[#This Row],[Subject 1]]&lt;&gt;"House rose", "",SUMIF(ch_table[Day], ch_table[[#This Row],[Day]], ch_table[Duration]))</f>
        <v/>
      </c>
      <c r="I468" s="40">
        <f ca="1">SUM(INDEX(ch_table[Duration],1):ch_table[[#This Row],[Duration]])</f>
        <v>15.261805555555569</v>
      </c>
      <c r="J468" s="4" cm="1">
        <f t="array" ref="J4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8" s="4" t="str" cm="1">
        <f t="array" ref="K4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8" s="4" t="str">
        <f>IF(ch_table[[#This Row],[Subject 1]]&lt;&gt;"House rose", "",SUMIF(ch_table[Day], ch_table[[#This Row],[Day]], ch_table[AAT]))</f>
        <v/>
      </c>
      <c r="M468" s="39">
        <f ca="1">SUM(INDEX(ch_table[AAT],1):ch_table[[#This Row],[AAT]])</f>
        <v>1.0743055555555561</v>
      </c>
    </row>
    <row r="469" spans="1:13" ht="32.1">
      <c r="A469" s="2">
        <v>48</v>
      </c>
      <c r="B469" s="3">
        <v>44826</v>
      </c>
      <c r="C469" s="4">
        <v>0.60138888888888886</v>
      </c>
      <c r="D469" s="8" t="s">
        <v>46</v>
      </c>
      <c r="E469" s="9" t="s">
        <v>349</v>
      </c>
      <c r="G469" s="4" cm="1">
        <f t="array" ref="G469">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469" s="4" t="str">
        <f>IF(ch_table[[#This Row],[Subject 1]]&lt;&gt;"House rose", "",SUMIF(ch_table[Day], ch_table[[#This Row],[Day]], ch_table[Duration]))</f>
        <v/>
      </c>
      <c r="I469" s="40">
        <f ca="1">SUM(INDEX(ch_table[Duration],1):ch_table[[#This Row],[Duration]])</f>
        <v>15.312500000000012</v>
      </c>
      <c r="J469" s="4" cm="1">
        <f t="array" ref="J4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9" s="4" t="str" cm="1">
        <f t="array" ref="K4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9" s="4" t="str">
        <f>IF(ch_table[[#This Row],[Subject 1]]&lt;&gt;"House rose", "",SUMIF(ch_table[Day], ch_table[[#This Row],[Day]], ch_table[AAT]))</f>
        <v/>
      </c>
      <c r="M469" s="39">
        <f ca="1">SUM(INDEX(ch_table[AAT],1):ch_table[[#This Row],[AAT]])</f>
        <v>1.0743055555555561</v>
      </c>
    </row>
    <row r="470" spans="1:13" ht="15.95">
      <c r="A470" s="2">
        <v>48</v>
      </c>
      <c r="B470" s="3">
        <v>44826</v>
      </c>
      <c r="C470" s="4">
        <v>0.65208333333333335</v>
      </c>
      <c r="D470" s="8" t="s">
        <v>117</v>
      </c>
      <c r="E470" s="9" t="s">
        <v>350</v>
      </c>
      <c r="G470" s="4" cm="1">
        <f t="array" ref="G470">IF(MIN(ROW(ch_table[[Day]:[AAT session total (cum.)]]))+ROWS(ch_table[[Day]:[AAT session total (cum.)]])-1=ROW(),"",IF(ch_table[[#This Row],[Subject 1]]="House rose","", IF(INDEX(ch_table[[#All],[Time]],ROW()+1)="","",(IF(INDEX(ch_table[[#All],[Time]],ROW()+1)&lt;ch_table[[#This Row],[Time]],INDEX(ch_table[[#All],[Time]],ROW()+1)+1,INDEX(ch_table[[#All],[Time]],ROW()+1))-ch_table[[#This Row],[Time]]))))</f>
        <v>0</v>
      </c>
      <c r="H470" s="4" t="str">
        <f>IF(ch_table[[#This Row],[Subject 1]]&lt;&gt;"House rose", "",SUMIF(ch_table[Day], ch_table[[#This Row],[Day]], ch_table[Duration]))</f>
        <v/>
      </c>
      <c r="I470" s="40">
        <f ca="1">SUM(INDEX(ch_table[Duration],1):ch_table[[#This Row],[Duration]])</f>
        <v>15.312500000000012</v>
      </c>
      <c r="J470" s="4" cm="1">
        <f t="array" ref="J4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70" s="4" t="str" cm="1">
        <f t="array" ref="K4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0" s="4" t="str">
        <f>IF(ch_table[[#This Row],[Subject 1]]&lt;&gt;"House rose", "",SUMIF(ch_table[Day], ch_table[[#This Row],[Day]], ch_table[AAT]))</f>
        <v/>
      </c>
      <c r="M470" s="39">
        <f ca="1">SUM(INDEX(ch_table[AAT],1):ch_table[[#This Row],[AAT]])</f>
        <v>1.0743055555555561</v>
      </c>
    </row>
    <row r="471" spans="1:13" ht="32.1">
      <c r="A471" s="2">
        <v>48</v>
      </c>
      <c r="B471" s="3">
        <v>44826</v>
      </c>
      <c r="C471" s="4">
        <v>0.65208333333333335</v>
      </c>
      <c r="D471" s="8" t="s">
        <v>46</v>
      </c>
      <c r="E471" s="9" t="s">
        <v>349</v>
      </c>
      <c r="G471" s="4" cm="1">
        <f t="array" ref="G471">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471" s="4" t="str">
        <f>IF(ch_table[[#This Row],[Subject 1]]&lt;&gt;"House rose", "",SUMIF(ch_table[Day], ch_table[[#This Row],[Day]], ch_table[Duration]))</f>
        <v/>
      </c>
      <c r="I471" s="40">
        <f ca="1">SUM(INDEX(ch_table[Duration],1):ch_table[[#This Row],[Duration]])</f>
        <v>15.355555555555569</v>
      </c>
      <c r="J471" s="4" cm="1">
        <f t="array" ref="J4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71" s="4" t="str" cm="1">
        <f t="array" ref="K4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1" s="4" t="str">
        <f>IF(ch_table[[#This Row],[Subject 1]]&lt;&gt;"House rose", "",SUMIF(ch_table[Day], ch_table[[#This Row],[Day]], ch_table[AAT]))</f>
        <v/>
      </c>
      <c r="M471" s="39">
        <f ca="1">SUM(INDEX(ch_table[AAT],1):ch_table[[#This Row],[AAT]])</f>
        <v>1.0743055555555561</v>
      </c>
    </row>
    <row r="472" spans="1:13" ht="15.95">
      <c r="A472" s="2">
        <v>48</v>
      </c>
      <c r="B472" s="3">
        <v>44826</v>
      </c>
      <c r="C472" s="4">
        <v>0.69513888888888886</v>
      </c>
      <c r="D472" s="8" t="s">
        <v>117</v>
      </c>
      <c r="E472" s="9" t="s">
        <v>351</v>
      </c>
      <c r="G472" s="4" cm="1">
        <f t="array" ref="G472">IF(MIN(ROW(ch_table[[Day]:[AAT session total (cum.)]]))+ROWS(ch_table[[Day]:[AAT session total (cum.)]])-1=ROW(),"",IF(ch_table[[#This Row],[Subject 1]]="House rose","", IF(INDEX(ch_table[[#All],[Time]],ROW()+1)="","",(IF(INDEX(ch_table[[#All],[Time]],ROW()+1)&lt;ch_table[[#This Row],[Time]],INDEX(ch_table[[#All],[Time]],ROW()+1)+1,INDEX(ch_table[[#All],[Time]],ROW()+1))-ch_table[[#This Row],[Time]]))))</f>
        <v>0</v>
      </c>
      <c r="H472" s="4" t="str">
        <f>IF(ch_table[[#This Row],[Subject 1]]&lt;&gt;"House rose", "",SUMIF(ch_table[Day], ch_table[[#This Row],[Day]], ch_table[Duration]))</f>
        <v/>
      </c>
      <c r="I472" s="40">
        <f ca="1">SUM(INDEX(ch_table[Duration],1):ch_table[[#This Row],[Duration]])</f>
        <v>15.355555555555569</v>
      </c>
      <c r="J472" s="4" cm="1">
        <f t="array" ref="J4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72" s="4" t="str" cm="1">
        <f t="array" ref="K4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2" s="4" t="str">
        <f>IF(ch_table[[#This Row],[Subject 1]]&lt;&gt;"House rose", "",SUMIF(ch_table[Day], ch_table[[#This Row],[Day]], ch_table[AAT]))</f>
        <v/>
      </c>
      <c r="M472" s="39">
        <f ca="1">SUM(INDEX(ch_table[AAT],1):ch_table[[#This Row],[AAT]])</f>
        <v>1.0743055555555561</v>
      </c>
    </row>
    <row r="473" spans="1:13" ht="32.1">
      <c r="A473" s="2">
        <v>48</v>
      </c>
      <c r="B473" s="3">
        <v>44826</v>
      </c>
      <c r="C473" s="4">
        <v>0.69513888888888886</v>
      </c>
      <c r="D473" s="8" t="s">
        <v>46</v>
      </c>
      <c r="E473" s="9" t="s">
        <v>349</v>
      </c>
      <c r="G473" s="4" cm="1">
        <f t="array" ref="G473">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473" s="4" t="str">
        <f>IF(ch_table[[#This Row],[Subject 1]]&lt;&gt;"House rose", "",SUMIF(ch_table[Day], ch_table[[#This Row],[Day]], ch_table[Duration]))</f>
        <v/>
      </c>
      <c r="I473" s="40">
        <f ca="1">SUM(INDEX(ch_table[Duration],1):ch_table[[#This Row],[Duration]])</f>
        <v>15.35902777777779</v>
      </c>
      <c r="J473" s="4" cm="1">
        <f t="array" ref="J4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73" s="4" t="str" cm="1">
        <f t="array" ref="K4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3" s="4" t="str">
        <f>IF(ch_table[[#This Row],[Subject 1]]&lt;&gt;"House rose", "",SUMIF(ch_table[Day], ch_table[[#This Row],[Day]], ch_table[AAT]))</f>
        <v/>
      </c>
      <c r="M473" s="39">
        <f ca="1">SUM(INDEX(ch_table[AAT],1):ch_table[[#This Row],[AAT]])</f>
        <v>1.0743055555555561</v>
      </c>
    </row>
    <row r="474" spans="1:13" ht="15.95">
      <c r="A474" s="2">
        <v>48</v>
      </c>
      <c r="B474" s="3">
        <v>44826</v>
      </c>
      <c r="C474" s="4">
        <v>0.69861111111111107</v>
      </c>
      <c r="D474" s="8" t="s">
        <v>117</v>
      </c>
      <c r="E474" s="9" t="s">
        <v>352</v>
      </c>
      <c r="G474" s="4" cm="1">
        <f t="array" ref="G4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474" s="4" t="str">
        <f>IF(ch_table[[#This Row],[Subject 1]]&lt;&gt;"House rose", "",SUMIF(ch_table[Day], ch_table[[#This Row],[Day]], ch_table[Duration]))</f>
        <v/>
      </c>
      <c r="I474" s="40">
        <f ca="1">SUM(INDEX(ch_table[Duration],1):ch_table[[#This Row],[Duration]])</f>
        <v>15.386805555555569</v>
      </c>
      <c r="J474" s="4" cm="1">
        <f t="array" ref="J4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74" s="4" cm="1">
        <f t="array" ref="K4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474" s="4" t="str">
        <f>IF(ch_table[[#This Row],[Subject 1]]&lt;&gt;"House rose", "",SUMIF(ch_table[Day], ch_table[[#This Row],[Day]], ch_table[AAT]))</f>
        <v/>
      </c>
      <c r="M474" s="39">
        <f ca="1">SUM(INDEX(ch_table[AAT],1):ch_table[[#This Row],[AAT]])</f>
        <v>1.0923611111111116</v>
      </c>
    </row>
    <row r="475" spans="1:13" ht="15.95">
      <c r="A475" s="2">
        <v>48</v>
      </c>
      <c r="B475" s="3">
        <v>44826</v>
      </c>
      <c r="C475" s="4">
        <v>0.72638888888888886</v>
      </c>
      <c r="D475" s="8" t="s">
        <v>353</v>
      </c>
      <c r="E475" s="9" t="s">
        <v>354</v>
      </c>
      <c r="G475" s="4" cm="1">
        <f t="array" ref="G475">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475" s="4" t="str">
        <f>IF(ch_table[[#This Row],[Subject 1]]&lt;&gt;"House rose", "",SUMIF(ch_table[Day], ch_table[[#This Row],[Day]], ch_table[Duration]))</f>
        <v/>
      </c>
      <c r="I475" s="40">
        <f ca="1">SUM(INDEX(ch_table[Duration],1):ch_table[[#This Row],[Duration]])</f>
        <v>15.423611111111125</v>
      </c>
      <c r="J475" s="4" cm="1">
        <f t="array" ref="J4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75" s="4" cm="1">
        <f t="array" ref="K4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3.6805555555555536E-2</v>
      </c>
      <c r="L475" s="4" t="str">
        <f>IF(ch_table[[#This Row],[Subject 1]]&lt;&gt;"House rose", "",SUMIF(ch_table[Day], ch_table[[#This Row],[Day]], ch_table[AAT]))</f>
        <v/>
      </c>
      <c r="M475" s="39">
        <f ca="1">SUM(INDEX(ch_table[AAT],1):ch_table[[#This Row],[AAT]])</f>
        <v>1.1291666666666671</v>
      </c>
    </row>
    <row r="476" spans="1:13" ht="32.1">
      <c r="A476" s="2">
        <v>48</v>
      </c>
      <c r="B476" s="3">
        <v>44826</v>
      </c>
      <c r="C476" s="4">
        <v>0.7631944444444444</v>
      </c>
      <c r="D476" s="8" t="s">
        <v>58</v>
      </c>
      <c r="E476" s="9" t="s">
        <v>355</v>
      </c>
      <c r="G476" s="4" cm="1">
        <f t="array" ref="G47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76" s="4" t="str">
        <f>IF(ch_table[[#This Row],[Subject 1]]&lt;&gt;"House rose", "",SUMIF(ch_table[Day], ch_table[[#This Row],[Day]], ch_table[Duration]))</f>
        <v/>
      </c>
      <c r="I476" s="40">
        <f ca="1">SUM(INDEX(ch_table[Duration],1):ch_table[[#This Row],[Duration]])</f>
        <v>15.42430555555557</v>
      </c>
      <c r="J476" s="4" cm="1">
        <f t="array" ref="J4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76" s="4" cm="1">
        <f t="array" ref="K4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476" s="4" t="str">
        <f>IF(ch_table[[#This Row],[Subject 1]]&lt;&gt;"House rose", "",SUMIF(ch_table[Day], ch_table[[#This Row],[Day]], ch_table[AAT]))</f>
        <v/>
      </c>
      <c r="M476" s="39">
        <f ca="1">SUM(INDEX(ch_table[AAT],1):ch_table[[#This Row],[AAT]])</f>
        <v>1.1298611111111114</v>
      </c>
    </row>
    <row r="477" spans="1:13" ht="15.95">
      <c r="A477" s="2">
        <v>48</v>
      </c>
      <c r="B477" s="3">
        <v>44826</v>
      </c>
      <c r="C477" s="4">
        <v>0.76388888888888884</v>
      </c>
      <c r="D477" s="8" t="s">
        <v>19</v>
      </c>
      <c r="E477" s="9" t="s">
        <v>356</v>
      </c>
      <c r="G477" s="4" cm="1">
        <f t="array" ref="G477">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477" s="4" t="str">
        <f>IF(ch_table[[#This Row],[Subject 1]]&lt;&gt;"House rose", "",SUMIF(ch_table[Day], ch_table[[#This Row],[Day]], ch_table[Duration]))</f>
        <v/>
      </c>
      <c r="I477" s="40">
        <f ca="1">SUM(INDEX(ch_table[Duration],1):ch_table[[#This Row],[Duration]])</f>
        <v>15.441666666666681</v>
      </c>
      <c r="J477" s="4" cm="1">
        <f t="array" ref="J4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77" s="4" cm="1">
        <f t="array" ref="K4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477" s="4" t="str">
        <f>IF(ch_table[[#This Row],[Subject 1]]&lt;&gt;"House rose", "",SUMIF(ch_table[Day], ch_table[[#This Row],[Day]], ch_table[AAT]))</f>
        <v/>
      </c>
      <c r="M477" s="39">
        <f ca="1">SUM(INDEX(ch_table[AAT],1):ch_table[[#This Row],[AAT]])</f>
        <v>1.1472222222222226</v>
      </c>
    </row>
    <row r="478" spans="1:13">
      <c r="A478" s="46">
        <v>48</v>
      </c>
      <c r="B478" s="47">
        <v>44826</v>
      </c>
      <c r="C478" s="48">
        <v>0.78125</v>
      </c>
      <c r="D478" s="49" t="s">
        <v>21</v>
      </c>
      <c r="E478" s="43"/>
      <c r="F478" s="45"/>
      <c r="G478" s="44" t="str" cm="1">
        <f t="array" ref="G478">IF(MIN(ROW(ch_table[[Day]:[AAT session total (cum.)]]))+ROWS(ch_table[[Day]:[AAT session total (cum.)]])-1=ROW(),"",IF(ch_table[[#This Row],[Subject 1]]="House rose","", IF(INDEX(ch_table[[#All],[Time]],ROW()+1)="","",(IF(INDEX(ch_table[[#All],[Time]],ROW()+1)&lt;ch_table[[#This Row],[Time]],INDEX(ch_table[[#All],[Time]],ROW()+1)+1,INDEX(ch_table[[#All],[Time]],ROW()+1))-ch_table[[#This Row],[Time]]))))</f>
        <v/>
      </c>
      <c r="H478" s="48">
        <f>IF(ch_table[[#This Row],[Subject 1]]&lt;&gt;"House rose", "",SUMIF(ch_table[Day], ch_table[[#This Row],[Day]], ch_table[Duration]))</f>
        <v>0.38541666666666669</v>
      </c>
      <c r="I478" s="50">
        <f ca="1">SUM(INDEX(ch_table[Duration],1):ch_table[[#This Row],[Duration]])</f>
        <v>15.441666666666681</v>
      </c>
      <c r="J478" s="48" cm="1">
        <f t="array" ref="J4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78" s="48" t="str" cm="1">
        <f t="array" ref="K4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8" s="48">
        <f>IF(ch_table[[#This Row],[Subject 1]]&lt;&gt;"House rose", "",SUMIF(ch_table[Day], ch_table[[#This Row],[Day]], ch_table[AAT]))</f>
        <v>7.291666666666663E-2</v>
      </c>
      <c r="M478" s="51">
        <f ca="1">SUM(INDEX(ch_table[AAT],1):ch_table[[#This Row],[AAT]])</f>
        <v>1.1472222222222226</v>
      </c>
    </row>
    <row r="479" spans="1:13">
      <c r="A479" s="2">
        <v>49</v>
      </c>
      <c r="B479" s="3">
        <v>44827</v>
      </c>
      <c r="C479" s="4">
        <v>0.39583333333333331</v>
      </c>
      <c r="D479" s="8" t="s">
        <v>22</v>
      </c>
      <c r="G479" s="4" cm="1">
        <f t="array" ref="G47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79" s="4" t="str">
        <f>IF(ch_table[[#This Row],[Subject 1]]&lt;&gt;"House rose", "",SUMIF(ch_table[Day], ch_table[[#This Row],[Day]], ch_table[Duration]))</f>
        <v/>
      </c>
      <c r="I479" s="40">
        <f ca="1">SUM(INDEX(ch_table[Duration],1):ch_table[[#This Row],[Duration]])</f>
        <v>15.444444444444459</v>
      </c>
      <c r="J479" s="4" cm="1">
        <f t="array" ref="J4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79" s="4" t="str" cm="1">
        <f t="array" ref="K4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9" s="4" t="str">
        <f>IF(ch_table[[#This Row],[Subject 1]]&lt;&gt;"House rose", "",SUMIF(ch_table[Day], ch_table[[#This Row],[Day]], ch_table[AAT]))</f>
        <v/>
      </c>
      <c r="M479" s="39">
        <f ca="1">SUM(INDEX(ch_table[AAT],1):ch_table[[#This Row],[AAT]])</f>
        <v>1.1472222222222226</v>
      </c>
    </row>
    <row r="480" spans="1:13" ht="15.95">
      <c r="A480" s="2">
        <v>49</v>
      </c>
      <c r="B480" s="3">
        <v>44827</v>
      </c>
      <c r="C480" s="4">
        <v>0.39861111111111108</v>
      </c>
      <c r="D480" s="8" t="s">
        <v>46</v>
      </c>
      <c r="E480" s="9" t="s">
        <v>357</v>
      </c>
      <c r="G480" s="4" cm="1">
        <f t="array" ref="G480">IF(MIN(ROW(ch_table[[Day]:[AAT session total (cum.)]]))+ROWS(ch_table[[Day]:[AAT session total (cum.)]])-1=ROW(),"",IF(ch_table[[#This Row],[Subject 1]]="House rose","", IF(INDEX(ch_table[[#All],[Time]],ROW()+1)="","",(IF(INDEX(ch_table[[#All],[Time]],ROW()+1)&lt;ch_table[[#This Row],[Time]],INDEX(ch_table[[#All],[Time]],ROW()+1)+1,INDEX(ch_table[[#All],[Time]],ROW()+1))-ch_table[[#This Row],[Time]]))))</f>
        <v>0.11180555555555555</v>
      </c>
      <c r="H480" s="4" t="str">
        <f>IF(ch_table[[#This Row],[Subject 1]]&lt;&gt;"House rose", "",SUMIF(ch_table[Day], ch_table[[#This Row],[Day]], ch_table[Duration]))</f>
        <v/>
      </c>
      <c r="I480" s="40">
        <f ca="1">SUM(INDEX(ch_table[Duration],1):ch_table[[#This Row],[Duration]])</f>
        <v>15.556250000000015</v>
      </c>
      <c r="J480" s="4" cm="1">
        <f t="array" ref="J4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80" s="4" t="str" cm="1">
        <f t="array" ref="K4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0" s="4" t="str">
        <f>IF(ch_table[[#This Row],[Subject 1]]&lt;&gt;"House rose", "",SUMIF(ch_table[Day], ch_table[[#This Row],[Day]], ch_table[AAT]))</f>
        <v/>
      </c>
      <c r="M480" s="39">
        <f ca="1">SUM(INDEX(ch_table[AAT],1):ch_table[[#This Row],[AAT]])</f>
        <v>1.1472222222222226</v>
      </c>
    </row>
    <row r="481" spans="1:13" ht="15.95">
      <c r="A481" s="2">
        <v>49</v>
      </c>
      <c r="B481" s="3">
        <v>44827</v>
      </c>
      <c r="C481" s="4">
        <v>0.51041666666666663</v>
      </c>
      <c r="D481" s="8" t="s">
        <v>58</v>
      </c>
      <c r="E481" s="9" t="s">
        <v>358</v>
      </c>
      <c r="G481" s="4" cm="1">
        <f t="array" ref="G48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81" s="4" t="str">
        <f>IF(ch_table[[#This Row],[Subject 1]]&lt;&gt;"House rose", "",SUMIF(ch_table[Day], ch_table[[#This Row],[Day]], ch_table[Duration]))</f>
        <v/>
      </c>
      <c r="I481" s="40">
        <f ca="1">SUM(INDEX(ch_table[Duration],1):ch_table[[#This Row],[Duration]])</f>
        <v>15.557638888888903</v>
      </c>
      <c r="J481" s="4" cm="1">
        <f t="array" ref="J4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81" s="4" t="str" cm="1">
        <f t="array" ref="K4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1" s="4" t="str">
        <f>IF(ch_table[[#This Row],[Subject 1]]&lt;&gt;"House rose", "",SUMIF(ch_table[Day], ch_table[[#This Row],[Day]], ch_table[AAT]))</f>
        <v/>
      </c>
      <c r="M481" s="39">
        <f ca="1">SUM(INDEX(ch_table[AAT],1):ch_table[[#This Row],[AAT]])</f>
        <v>1.1472222222222226</v>
      </c>
    </row>
    <row r="482" spans="1:13" ht="15.95">
      <c r="A482" s="2">
        <v>49</v>
      </c>
      <c r="B482" s="3">
        <v>44827</v>
      </c>
      <c r="C482" s="4">
        <v>0.51180555555555551</v>
      </c>
      <c r="D482" s="8" t="s">
        <v>19</v>
      </c>
      <c r="E482" s="9" t="s">
        <v>359</v>
      </c>
      <c r="G482" s="4" cm="1">
        <f t="array" ref="G482">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482" s="4" t="str">
        <f>IF(ch_table[[#This Row],[Subject 1]]&lt;&gt;"House rose", "",SUMIF(ch_table[Day], ch_table[[#This Row],[Day]], ch_table[Duration]))</f>
        <v/>
      </c>
      <c r="I482" s="40">
        <f ca="1">SUM(INDEX(ch_table[Duration],1):ch_table[[#This Row],[Duration]])</f>
        <v>15.57291666666668</v>
      </c>
      <c r="J482" s="4" cm="1">
        <f t="array" ref="J4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82" s="4" t="str" cm="1">
        <f t="array" ref="K4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2" s="4" t="str">
        <f>IF(ch_table[[#This Row],[Subject 1]]&lt;&gt;"House rose", "",SUMIF(ch_table[Day], ch_table[[#This Row],[Day]], ch_table[AAT]))</f>
        <v/>
      </c>
      <c r="M482" s="39">
        <f ca="1">SUM(INDEX(ch_table[AAT],1):ch_table[[#This Row],[AAT]])</f>
        <v>1.1472222222222226</v>
      </c>
    </row>
    <row r="483" spans="1:13">
      <c r="A483" s="46">
        <v>49</v>
      </c>
      <c r="B483" s="47">
        <v>44827</v>
      </c>
      <c r="C483" s="48">
        <v>0.52708333333333335</v>
      </c>
      <c r="D483" s="49" t="s">
        <v>21</v>
      </c>
      <c r="E483" s="43"/>
      <c r="F483" s="45"/>
      <c r="G483" s="44" t="str" cm="1">
        <f t="array" ref="G483">IF(MIN(ROW(ch_table[[Day]:[AAT session total (cum.)]]))+ROWS(ch_table[[Day]:[AAT session total (cum.)]])-1=ROW(),"",IF(ch_table[[#This Row],[Subject 1]]="House rose","", IF(INDEX(ch_table[[#All],[Time]],ROW()+1)="","",(IF(INDEX(ch_table[[#All],[Time]],ROW()+1)&lt;ch_table[[#This Row],[Time]],INDEX(ch_table[[#All],[Time]],ROW()+1)+1,INDEX(ch_table[[#All],[Time]],ROW()+1))-ch_table[[#This Row],[Time]]))))</f>
        <v/>
      </c>
      <c r="H483" s="48">
        <f>IF(ch_table[[#This Row],[Subject 1]]&lt;&gt;"House rose", "",SUMIF(ch_table[Day], ch_table[[#This Row],[Day]], ch_table[Duration]))</f>
        <v>0.13125000000000003</v>
      </c>
      <c r="I483" s="50">
        <f ca="1">SUM(INDEX(ch_table[Duration],1):ch_table[[#This Row],[Duration]])</f>
        <v>15.57291666666668</v>
      </c>
      <c r="J483" s="48" cm="1">
        <f t="array" ref="J4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83" s="48" t="str" cm="1">
        <f t="array" ref="K4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3" s="48"/>
      <c r="M483" s="51">
        <f ca="1">SUM(INDEX(ch_table[AAT],1):ch_table[[#This Row],[AAT]])</f>
        <v>1.1472222222222226</v>
      </c>
    </row>
    <row r="484" spans="1:13">
      <c r="A484" s="2">
        <v>50</v>
      </c>
      <c r="B484" s="3">
        <v>44845</v>
      </c>
      <c r="C484" s="4">
        <v>0.60416666666666663</v>
      </c>
      <c r="D484" s="8" t="s">
        <v>22</v>
      </c>
      <c r="G484" s="4" cm="1">
        <f t="array" ref="G48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84" s="4"/>
      <c r="I484" s="40">
        <f ca="1">SUM(INDEX(ch_table[Duration],1):ch_table[[#This Row],[Duration]])</f>
        <v>15.575694444444458</v>
      </c>
      <c r="J484" s="4" cm="1">
        <f t="array" ref="J4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84" s="4" t="str" cm="1">
        <f t="array" ref="K4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4" s="4" t="str">
        <f>IF(ch_table[[#This Row],[Subject 1]]&lt;&gt;"House rose", "",SUMIF(ch_table[Day], ch_table[[#This Row],[Day]], ch_table[AAT]))</f>
        <v/>
      </c>
      <c r="M484" s="39">
        <f ca="1">SUM(INDEX(ch_table[AAT],1):ch_table[[#This Row],[AAT]])</f>
        <v>1.1472222222222226</v>
      </c>
    </row>
    <row r="485" spans="1:13" ht="15.95">
      <c r="A485" s="2">
        <v>50</v>
      </c>
      <c r="B485" s="3">
        <v>44845</v>
      </c>
      <c r="C485" s="4">
        <v>0.6069444444444444</v>
      </c>
      <c r="D485" s="8" t="s">
        <v>36</v>
      </c>
      <c r="E485" s="9" t="s">
        <v>45</v>
      </c>
      <c r="G485" s="4" cm="1">
        <f t="array" ref="G485">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485" s="4" t="str">
        <f>IF(ch_table[[#This Row],[Subject 1]]&lt;&gt;"House rose", "",SUMIF(ch_table[Day], ch_table[[#This Row],[Day]], ch_table[Duration]))</f>
        <v/>
      </c>
      <c r="I485" s="40">
        <f ca="1">SUM(INDEX(ch_table[Duration],1):ch_table[[#This Row],[Duration]])</f>
        <v>15.60555555555557</v>
      </c>
      <c r="J485" s="4" cm="1">
        <f t="array" ref="J4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85" s="4" t="str" cm="1">
        <f t="array" ref="K4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5" s="4" t="str">
        <f>IF(ch_table[[#This Row],[Subject 1]]&lt;&gt;"House rose", "",SUMIF(ch_table[Day], ch_table[[#This Row],[Day]], ch_table[AAT]))</f>
        <v/>
      </c>
      <c r="M485" s="39">
        <f ca="1">SUM(INDEX(ch_table[AAT],1):ch_table[[#This Row],[AAT]])</f>
        <v>1.1472222222222226</v>
      </c>
    </row>
    <row r="486" spans="1:13" ht="15.95">
      <c r="A486" s="2">
        <v>50</v>
      </c>
      <c r="B486" s="3">
        <v>44845</v>
      </c>
      <c r="C486" s="4">
        <v>0.63680555555555551</v>
      </c>
      <c r="D486" s="8" t="s">
        <v>38</v>
      </c>
      <c r="E486" s="9" t="s">
        <v>45</v>
      </c>
      <c r="G486" s="4" cm="1">
        <f t="array" ref="G486">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486" s="4" t="str">
        <f>IF(ch_table[[#This Row],[Subject 1]]&lt;&gt;"House rose", "",SUMIF(ch_table[Day], ch_table[[#This Row],[Day]], ch_table[Duration]))</f>
        <v/>
      </c>
      <c r="I486" s="40">
        <f ca="1">SUM(INDEX(ch_table[Duration],1):ch_table[[#This Row],[Duration]])</f>
        <v>15.617361111111126</v>
      </c>
      <c r="J486" s="4" cm="1">
        <f t="array" ref="J4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86" s="4" t="str" cm="1">
        <f t="array" ref="K4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6" s="4" t="str">
        <f>IF(ch_table[[#This Row],[Subject 1]]&lt;&gt;"House rose", "",SUMIF(ch_table[Day], ch_table[[#This Row],[Day]], ch_table[AAT]))</f>
        <v/>
      </c>
      <c r="M486" s="39">
        <f ca="1">SUM(INDEX(ch_table[AAT],1):ch_table[[#This Row],[AAT]])</f>
        <v>1.1472222222222226</v>
      </c>
    </row>
    <row r="487" spans="1:13" ht="32.1">
      <c r="A487" s="2">
        <v>50</v>
      </c>
      <c r="B487" s="3">
        <v>44845</v>
      </c>
      <c r="C487" s="4">
        <v>0.64861111111111114</v>
      </c>
      <c r="D487" s="8" t="s">
        <v>25</v>
      </c>
      <c r="E487" s="9" t="s">
        <v>360</v>
      </c>
      <c r="G487" s="4" cm="1">
        <f t="array" ref="G487">IF(MIN(ROW(ch_table[[Day]:[AAT session total (cum.)]]))+ROWS(ch_table[[Day]:[AAT session total (cum.)]])-1=ROW(),"",IF(ch_table[[#This Row],[Subject 1]]="House rose","", IF(INDEX(ch_table[[#All],[Time]],ROW()+1)="","",(IF(INDEX(ch_table[[#All],[Time]],ROW()+1)&lt;ch_table[[#This Row],[Time]],INDEX(ch_table[[#All],[Time]],ROW()+1)+1,INDEX(ch_table[[#All],[Time]],ROW()+1))-ch_table[[#This Row],[Time]]))))</f>
        <v>3.125E-2</v>
      </c>
      <c r="H487" s="4" t="str">
        <f>IF(ch_table[[#This Row],[Subject 1]]&lt;&gt;"House rose", "",SUMIF(ch_table[Day], ch_table[[#This Row],[Day]], ch_table[Duration]))</f>
        <v/>
      </c>
      <c r="I487" s="40">
        <f ca="1">SUM(INDEX(ch_table[Duration],1):ch_table[[#This Row],[Duration]])</f>
        <v>15.648611111111126</v>
      </c>
      <c r="J487" s="4" cm="1">
        <f t="array" ref="J4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87" s="4" t="str" cm="1">
        <f t="array" ref="K4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7" s="4" t="str">
        <f>IF(ch_table[[#This Row],[Subject 1]]&lt;&gt;"House rose", "",SUMIF(ch_table[Day], ch_table[[#This Row],[Day]], ch_table[AAT]))</f>
        <v/>
      </c>
      <c r="M487" s="39">
        <f ca="1">SUM(INDEX(ch_table[AAT],1):ch_table[[#This Row],[AAT]])</f>
        <v>1.1472222222222226</v>
      </c>
    </row>
    <row r="488" spans="1:13" ht="15.95">
      <c r="A488" s="2">
        <v>50</v>
      </c>
      <c r="B488" s="3">
        <v>44845</v>
      </c>
      <c r="C488" s="4">
        <v>0.67986111111111114</v>
      </c>
      <c r="D488" s="8" t="s">
        <v>23</v>
      </c>
      <c r="E488" s="9" t="s">
        <v>361</v>
      </c>
      <c r="G488" s="4" cm="1">
        <f t="array" ref="G488">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488" s="4" t="str">
        <f>IF(ch_table[[#This Row],[Subject 1]]&lt;&gt;"House rose", "",SUMIF(ch_table[Day], ch_table[[#This Row],[Day]], ch_table[Duration]))</f>
        <v/>
      </c>
      <c r="I488" s="40">
        <f ca="1">SUM(INDEX(ch_table[Duration],1):ch_table[[#This Row],[Duration]])</f>
        <v>15.649305555555571</v>
      </c>
      <c r="J488" s="4" cm="1">
        <f t="array" ref="J4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88" s="4" t="str" cm="1">
        <f t="array" ref="K4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8" s="4" t="str">
        <f>IF(ch_table[[#This Row],[Subject 1]]&lt;&gt;"House rose", "",SUMIF(ch_table[Day], ch_table[[#This Row],[Day]], ch_table[AAT]))</f>
        <v/>
      </c>
      <c r="M488" s="39">
        <f ca="1">SUM(INDEX(ch_table[AAT],1):ch_table[[#This Row],[AAT]])</f>
        <v>1.1472222222222226</v>
      </c>
    </row>
    <row r="489" spans="1:13" ht="48">
      <c r="A489" s="2">
        <v>50</v>
      </c>
      <c r="B489" s="3">
        <v>44845</v>
      </c>
      <c r="C489" s="4">
        <v>0.68055555555555547</v>
      </c>
      <c r="D489" s="8" t="s">
        <v>25</v>
      </c>
      <c r="E489" s="9" t="s">
        <v>362</v>
      </c>
      <c r="G489" s="4" cm="1">
        <f t="array" ref="G489">IF(MIN(ROW(ch_table[[Day]:[AAT session total (cum.)]]))+ROWS(ch_table[[Day]:[AAT session total (cum.)]])-1=ROW(),"",IF(ch_table[[#This Row],[Subject 1]]="House rose","", IF(INDEX(ch_table[[#All],[Time]],ROW()+1)="","",(IF(INDEX(ch_table[[#All],[Time]],ROW()+1)&lt;ch_table[[#This Row],[Time]],INDEX(ch_table[[#All],[Time]],ROW()+1)+1,INDEX(ch_table[[#All],[Time]],ROW()+1))-ch_table[[#This Row],[Time]]))))</f>
        <v>2.4305555555555691E-2</v>
      </c>
      <c r="H489" s="4" t="str">
        <f>IF(ch_table[[#This Row],[Subject 1]]&lt;&gt;"House rose", "",SUMIF(ch_table[Day], ch_table[[#This Row],[Day]], ch_table[Duration]))</f>
        <v/>
      </c>
      <c r="I489" s="40">
        <f ca="1">SUM(INDEX(ch_table[Duration],1):ch_table[[#This Row],[Duration]])</f>
        <v>15.673611111111127</v>
      </c>
      <c r="J489" s="4" cm="1">
        <f t="array" ref="J4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89" s="4" t="str" cm="1">
        <f t="array" ref="K4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9" s="4" t="str">
        <f>IF(ch_table[[#This Row],[Subject 1]]&lt;&gt;"House rose", "",SUMIF(ch_table[Day], ch_table[[#This Row],[Day]], ch_table[AAT]))</f>
        <v/>
      </c>
      <c r="M489" s="39">
        <f ca="1">SUM(INDEX(ch_table[AAT],1):ch_table[[#This Row],[AAT]])</f>
        <v>1.1472222222222226</v>
      </c>
    </row>
    <row r="490" spans="1:13" ht="15.95">
      <c r="A490" s="2">
        <v>50</v>
      </c>
      <c r="B490" s="3">
        <v>44845</v>
      </c>
      <c r="C490" s="4">
        <v>0.70486111111111116</v>
      </c>
      <c r="D490" s="8" t="s">
        <v>201</v>
      </c>
      <c r="E490" s="9" t="s">
        <v>363</v>
      </c>
      <c r="G490" s="4" cm="1">
        <f t="array" ref="G490">IF(MIN(ROW(ch_table[[Day]:[AAT session total (cum.)]]))+ROWS(ch_table[[Day]:[AAT session total (cum.)]])-1=ROW(),"",IF(ch_table[[#This Row],[Subject 1]]="House rose","", IF(INDEX(ch_table[[#All],[Time]],ROW()+1)="","",(IF(INDEX(ch_table[[#All],[Time]],ROW()+1)&lt;ch_table[[#This Row],[Time]],INDEX(ch_table[[#All],[Time]],ROW()+1)+1,INDEX(ch_table[[#All],[Time]],ROW()+1))-ch_table[[#This Row],[Time]]))))</f>
        <v>6.9444444444443088E-3</v>
      </c>
      <c r="H490" s="4" t="str">
        <f>IF(ch_table[[#This Row],[Subject 1]]&lt;&gt;"House rose", "",SUMIF(ch_table[Day], ch_table[[#This Row],[Day]], ch_table[Duration]))</f>
        <v/>
      </c>
      <c r="I490" s="40">
        <f ca="1">SUM(INDEX(ch_table[Duration],1):ch_table[[#This Row],[Duration]])</f>
        <v>15.680555555555571</v>
      </c>
      <c r="J490" s="4" cm="1">
        <f t="array" ref="J4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90" s="4" t="str" cm="1">
        <f t="array" ref="K4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0" s="4" t="str">
        <f>IF(ch_table[[#This Row],[Subject 1]]&lt;&gt;"House rose", "",SUMIF(ch_table[Day], ch_table[[#This Row],[Day]], ch_table[AAT]))</f>
        <v/>
      </c>
      <c r="M490" s="39">
        <f ca="1">SUM(INDEX(ch_table[AAT],1):ch_table[[#This Row],[AAT]])</f>
        <v>1.1472222222222226</v>
      </c>
    </row>
    <row r="491" spans="1:13">
      <c r="A491" s="2">
        <v>50</v>
      </c>
      <c r="B491" s="3">
        <v>44845</v>
      </c>
      <c r="C491" s="4">
        <v>0.71180555555555547</v>
      </c>
      <c r="D491" s="8" t="s">
        <v>201</v>
      </c>
      <c r="E491" s="41" t="s">
        <v>364</v>
      </c>
      <c r="G491" s="4" cm="1">
        <f t="array" ref="G491">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491" s="4" t="str">
        <f>IF(ch_table[[#This Row],[Subject 1]]&lt;&gt;"House rose", "",SUMIF(ch_table[Day], ch_table[[#This Row],[Day]], ch_table[Duration]))</f>
        <v/>
      </c>
      <c r="I491" s="40">
        <f ca="1">SUM(INDEX(ch_table[Duration],1):ch_table[[#This Row],[Duration]])</f>
        <v>15.688194444444461</v>
      </c>
      <c r="J491" s="4" cm="1">
        <f t="array" ref="J4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91" s="4" t="str" cm="1">
        <f t="array" ref="K4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1" s="4" t="str">
        <f>IF(ch_table[[#This Row],[Subject 1]]&lt;&gt;"House rose", "",SUMIF(ch_table[Day], ch_table[[#This Row],[Day]], ch_table[AAT]))</f>
        <v/>
      </c>
      <c r="M491" s="39">
        <f ca="1">SUM(INDEX(ch_table[AAT],1):ch_table[[#This Row],[AAT]])</f>
        <v>1.1472222222222226</v>
      </c>
    </row>
    <row r="492" spans="1:13" ht="32.1">
      <c r="A492" s="2">
        <v>50</v>
      </c>
      <c r="B492" s="3">
        <v>44845</v>
      </c>
      <c r="C492" s="4">
        <v>0.71944444444444444</v>
      </c>
      <c r="D492" s="8" t="s">
        <v>73</v>
      </c>
      <c r="E492" s="9" t="s">
        <v>365</v>
      </c>
      <c r="G492" s="4" cm="1">
        <f t="array" ref="G492">IF(MIN(ROW(ch_table[[Day]:[AAT session total (cum.)]]))+ROWS(ch_table[[Day]:[AAT session total (cum.)]])-1=ROW(),"",IF(ch_table[[#This Row],[Subject 1]]="House rose","", IF(INDEX(ch_table[[#All],[Time]],ROW()+1)="","",(IF(INDEX(ch_table[[#All],[Time]],ROW()+1)&lt;ch_table[[#This Row],[Time]],INDEX(ch_table[[#All],[Time]],ROW()+1)+1,INDEX(ch_table[[#All],[Time]],ROW()+1))-ch_table[[#This Row],[Time]]))))</f>
        <v>7.4305555555555625E-2</v>
      </c>
      <c r="H492" s="4" t="str">
        <f>IF(ch_table[[#This Row],[Subject 1]]&lt;&gt;"House rose", "",SUMIF(ch_table[Day], ch_table[[#This Row],[Day]], ch_table[Duration]))</f>
        <v/>
      </c>
      <c r="I492" s="40">
        <f ca="1">SUM(INDEX(ch_table[Duration],1):ch_table[[#This Row],[Duration]])</f>
        <v>15.762500000000017</v>
      </c>
      <c r="J492" s="4" cm="1">
        <f t="array" ref="J4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92" s="4" t="str" cm="1">
        <f t="array" ref="K4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2" s="4" t="str">
        <f>IF(ch_table[[#This Row],[Subject 1]]&lt;&gt;"House rose", "",SUMIF(ch_table[Day], ch_table[[#This Row],[Day]], ch_table[AAT]))</f>
        <v/>
      </c>
      <c r="M492" s="39">
        <f ca="1">SUM(INDEX(ch_table[AAT],1):ch_table[[#This Row],[AAT]])</f>
        <v>1.1472222222222226</v>
      </c>
    </row>
    <row r="493" spans="1:13" ht="15.95">
      <c r="A493" s="2">
        <v>50</v>
      </c>
      <c r="B493" s="3">
        <v>44845</v>
      </c>
      <c r="C493" s="4">
        <v>0.79375000000000007</v>
      </c>
      <c r="D493" s="8" t="s">
        <v>366</v>
      </c>
      <c r="E493" s="9" t="s">
        <v>367</v>
      </c>
      <c r="G493" s="4" cm="1">
        <f t="array" ref="G493">IF(MIN(ROW(ch_table[[Day]:[AAT session total (cum.)]]))+ROWS(ch_table[[Day]:[AAT session total (cum.)]])-1=ROW(),"",IF(ch_table[[#This Row],[Subject 1]]="House rose","", IF(INDEX(ch_table[[#All],[Time]],ROW()+1)="","",(IF(INDEX(ch_table[[#All],[Time]],ROW()+1)&lt;ch_table[[#This Row],[Time]],INDEX(ch_table[[#All],[Time]],ROW()+1)+1,INDEX(ch_table[[#All],[Time]],ROW()+1))-ch_table[[#This Row],[Time]]))))</f>
        <v>3.8194444444444309E-2</v>
      </c>
      <c r="H493" s="4" t="str">
        <f>IF(ch_table[[#This Row],[Subject 1]]&lt;&gt;"House rose", "",SUMIF(ch_table[Day], ch_table[[#This Row],[Day]], ch_table[Duration]))</f>
        <v/>
      </c>
      <c r="I493" s="40">
        <f ca="1">SUM(INDEX(ch_table[Duration],1):ch_table[[#This Row],[Duration]])</f>
        <v>15.800694444444462</v>
      </c>
      <c r="J493" s="4" cm="1">
        <f t="array" ref="J4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93" s="4" t="str" cm="1">
        <f t="array" ref="K4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3" s="4" t="str">
        <f>IF(ch_table[[#This Row],[Subject 1]]&lt;&gt;"House rose", "",SUMIF(ch_table[Day], ch_table[[#This Row],[Day]], ch_table[AAT]))</f>
        <v/>
      </c>
      <c r="M493" s="39">
        <f ca="1">SUM(INDEX(ch_table[AAT],1):ch_table[[#This Row],[AAT]])</f>
        <v>1.1472222222222226</v>
      </c>
    </row>
    <row r="494" spans="1:13" ht="32.1">
      <c r="A494" s="2">
        <v>50</v>
      </c>
      <c r="B494" s="3">
        <v>44845</v>
      </c>
      <c r="C494" s="4">
        <v>0.83194444444444438</v>
      </c>
      <c r="D494" s="8" t="s">
        <v>19</v>
      </c>
      <c r="E494" s="9" t="s">
        <v>368</v>
      </c>
      <c r="G494" s="4" cm="1">
        <f t="array" ref="G494">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494" s="4" t="str">
        <f>IF(ch_table[[#This Row],[Subject 1]]&lt;&gt;"House rose", "",SUMIF(ch_table[Day], ch_table[[#This Row],[Day]], ch_table[Duration]))</f>
        <v/>
      </c>
      <c r="I494" s="40">
        <f ca="1">SUM(INDEX(ch_table[Duration],1):ch_table[[#This Row],[Duration]])</f>
        <v>15.820138888888906</v>
      </c>
      <c r="J494" s="4" cm="1">
        <f t="array" ref="J4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94" s="4" t="str" cm="1">
        <f t="array" ref="K4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4" s="4" t="str">
        <f>IF(ch_table[[#This Row],[Subject 1]]&lt;&gt;"House rose", "",SUMIF(ch_table[Day], ch_table[[#This Row],[Day]], ch_table[AAT]))</f>
        <v/>
      </c>
      <c r="M494" s="39">
        <f ca="1">SUM(INDEX(ch_table[AAT],1):ch_table[[#This Row],[AAT]])</f>
        <v>1.1472222222222226</v>
      </c>
    </row>
    <row r="495" spans="1:13">
      <c r="A495" s="58">
        <v>50</v>
      </c>
      <c r="B495" s="59">
        <v>44845</v>
      </c>
      <c r="C495" s="60">
        <v>0.85138888888888886</v>
      </c>
      <c r="D495" s="61" t="s">
        <v>21</v>
      </c>
      <c r="E495" s="62"/>
      <c r="F495" s="62"/>
      <c r="G495" s="60" t="str" cm="1">
        <f t="array" ref="G495">IF(MIN(ROW(ch_table[[Day]:[AAT session total (cum.)]]))+ROWS(ch_table[[Day]:[AAT session total (cum.)]])-1=ROW(),"",IF(ch_table[[#This Row],[Subject 1]]="House rose","", IF(INDEX(ch_table[[#All],[Time]],ROW()+1)="","",(IF(INDEX(ch_table[[#All],[Time]],ROW()+1)&lt;ch_table[[#This Row],[Time]],INDEX(ch_table[[#All],[Time]],ROW()+1)+1,INDEX(ch_table[[#All],[Time]],ROW()+1))-ch_table[[#This Row],[Time]]))))</f>
        <v/>
      </c>
      <c r="H495" s="60">
        <f>IF(ch_table[[#This Row],[Subject 1]]&lt;&gt;"House rose", "",SUMIF(ch_table[Day], ch_table[[#This Row],[Day]], ch_table[Duration]))</f>
        <v>0.24722222222222223</v>
      </c>
      <c r="I495" s="63">
        <f ca="1">SUM(INDEX(ch_table[Duration],1):ch_table[[#This Row],[Duration]])</f>
        <v>15.820138888888906</v>
      </c>
      <c r="J495" s="60" cm="1">
        <f t="array" ref="J4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95" s="60" t="str" cm="1">
        <f t="array" ref="K4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5" s="60">
        <f>IF(ch_table[[#This Row],[Subject 1]]&lt;&gt;"House rose", "",SUMIF(ch_table[Day], ch_table[[#This Row],[Day]], ch_table[AAT]))</f>
        <v>0</v>
      </c>
      <c r="M495" s="64">
        <f ca="1">SUM(INDEX(ch_table[AAT],1):ch_table[[#This Row],[AAT]])</f>
        <v>1.1472222222222226</v>
      </c>
    </row>
    <row r="496" spans="1:13">
      <c r="A496" s="2">
        <v>51</v>
      </c>
      <c r="B496" s="3">
        <v>44846</v>
      </c>
      <c r="C496" s="4">
        <v>0.47916666666666669</v>
      </c>
      <c r="D496" s="8" t="s">
        <v>22</v>
      </c>
      <c r="G496" s="4" cm="1">
        <f t="array" ref="G49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496" s="4" t="str">
        <f>IF(ch_table[[#This Row],[Subject 1]]&lt;&gt;"House rose", "",SUMIF(ch_table[Day], ch_table[[#This Row],[Day]], ch_table[Duration]))</f>
        <v/>
      </c>
      <c r="I496" s="40">
        <f ca="1">SUM(INDEX(ch_table[Duration],1):ch_table[[#This Row],[Duration]])</f>
        <v>15.823611111111127</v>
      </c>
      <c r="J496" s="4" cm="1">
        <f t="array" ref="J4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6" s="4" t="str" cm="1">
        <f t="array" ref="K4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6" s="4" t="str">
        <f>IF(ch_table[[#This Row],[Subject 1]]&lt;&gt;"House rose", "",SUMIF(ch_table[Day], ch_table[[#This Row],[Day]], ch_table[AAT]))</f>
        <v/>
      </c>
      <c r="M496" s="39">
        <f ca="1">SUM(INDEX(ch_table[AAT],1):ch_table[[#This Row],[AAT]])</f>
        <v>1.1472222222222226</v>
      </c>
    </row>
    <row r="497" spans="1:13" ht="15.95">
      <c r="A497" s="2">
        <v>51</v>
      </c>
      <c r="B497" s="3">
        <v>44846</v>
      </c>
      <c r="C497" s="4">
        <v>0.4826388888888889</v>
      </c>
      <c r="D497" s="8" t="s">
        <v>36</v>
      </c>
      <c r="E497" s="9" t="s">
        <v>52</v>
      </c>
      <c r="G497" s="4" cm="1">
        <f t="array" ref="G497">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497" s="4" t="str">
        <f>IF(ch_table[[#This Row],[Subject 1]]&lt;&gt;"House rose", "",SUMIF(ch_table[Day], ch_table[[#This Row],[Day]], ch_table[Duration]))</f>
        <v/>
      </c>
      <c r="I497" s="40">
        <f ca="1">SUM(INDEX(ch_table[Duration],1):ch_table[[#This Row],[Duration]])</f>
        <v>15.840972222222238</v>
      </c>
      <c r="J497" s="4" cm="1">
        <f t="array" ref="J4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7" s="4" t="str" cm="1">
        <f t="array" ref="K4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7" s="4" t="str">
        <f>IF(ch_table[[#This Row],[Subject 1]]&lt;&gt;"House rose", "",SUMIF(ch_table[Day], ch_table[[#This Row],[Day]], ch_table[AAT]))</f>
        <v/>
      </c>
      <c r="M497" s="39">
        <f ca="1">SUM(INDEX(ch_table[AAT],1):ch_table[[#This Row],[AAT]])</f>
        <v>1.1472222222222226</v>
      </c>
    </row>
    <row r="498" spans="1:13" ht="15.95">
      <c r="A498" s="2">
        <v>51</v>
      </c>
      <c r="B498" s="3">
        <v>44846</v>
      </c>
      <c r="C498" s="4">
        <v>0.5</v>
      </c>
      <c r="D498" s="8" t="s">
        <v>36</v>
      </c>
      <c r="E498" s="9" t="s">
        <v>53</v>
      </c>
      <c r="G498" s="4" cm="1">
        <f t="array" ref="G498">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498" s="4" t="str">
        <f>IF(ch_table[[#This Row],[Subject 1]]&lt;&gt;"House rose", "",SUMIF(ch_table[Day], ch_table[[#This Row],[Day]], ch_table[Duration]))</f>
        <v/>
      </c>
      <c r="I498" s="40">
        <f ca="1">SUM(INDEX(ch_table[Duration],1):ch_table[[#This Row],[Duration]])</f>
        <v>15.867361111111126</v>
      </c>
      <c r="J498" s="4" cm="1">
        <f t="array" ref="J4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8" s="4" t="str" cm="1">
        <f t="array" ref="K4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8" s="4" t="str">
        <f>IF(ch_table[[#This Row],[Subject 1]]&lt;&gt;"House rose", "",SUMIF(ch_table[Day], ch_table[[#This Row],[Day]], ch_table[AAT]))</f>
        <v/>
      </c>
      <c r="M498" s="39">
        <f ca="1">SUM(INDEX(ch_table[AAT],1):ch_table[[#This Row],[AAT]])</f>
        <v>1.1472222222222226</v>
      </c>
    </row>
    <row r="499" spans="1:13" ht="32.1">
      <c r="A499" s="2">
        <v>51</v>
      </c>
      <c r="B499" s="3">
        <v>44846</v>
      </c>
      <c r="C499" s="4">
        <v>0.52638888888888891</v>
      </c>
      <c r="D499" s="8" t="s">
        <v>25</v>
      </c>
      <c r="E499" s="9" t="s">
        <v>369</v>
      </c>
      <c r="G499" s="4" cm="1">
        <f t="array" ref="G499">IF(MIN(ROW(ch_table[[Day]:[AAT session total (cum.)]]))+ROWS(ch_table[[Day]:[AAT session total (cum.)]])-1=ROW(),"",IF(ch_table[[#This Row],[Subject 1]]="House rose","", IF(INDEX(ch_table[[#All],[Time]],ROW()+1)="","",(IF(INDEX(ch_table[[#All],[Time]],ROW()+1)&lt;ch_table[[#This Row],[Time]],INDEX(ch_table[[#All],[Time]],ROW()+1)+1,INDEX(ch_table[[#All],[Time]],ROW()+1))-ch_table[[#This Row],[Time]]))))</f>
        <v>5.6249999999999911E-2</v>
      </c>
      <c r="H499" s="4" t="str">
        <f>IF(ch_table[[#This Row],[Subject 1]]&lt;&gt;"House rose", "",SUMIF(ch_table[Day], ch_table[[#This Row],[Day]], ch_table[Duration]))</f>
        <v/>
      </c>
      <c r="I499" s="40">
        <f ca="1">SUM(INDEX(ch_table[Duration],1):ch_table[[#This Row],[Duration]])</f>
        <v>15.923611111111127</v>
      </c>
      <c r="J499" s="4" cm="1">
        <f t="array" ref="J4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9" s="4" t="str" cm="1">
        <f t="array" ref="K4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9" s="4" t="str">
        <f>IF(ch_table[[#This Row],[Subject 1]]&lt;&gt;"House rose", "",SUMIF(ch_table[Day], ch_table[[#This Row],[Day]], ch_table[AAT]))</f>
        <v/>
      </c>
      <c r="M499" s="39">
        <f ca="1">SUM(INDEX(ch_table[AAT],1):ch_table[[#This Row],[AAT]])</f>
        <v>1.1472222222222226</v>
      </c>
    </row>
    <row r="500" spans="1:13" ht="15.95">
      <c r="A500" s="2">
        <v>51</v>
      </c>
      <c r="B500" s="3">
        <v>44846</v>
      </c>
      <c r="C500" s="4">
        <v>0.58263888888888882</v>
      </c>
      <c r="D500" s="8" t="s">
        <v>370</v>
      </c>
      <c r="E500" s="9" t="s">
        <v>371</v>
      </c>
      <c r="G500" s="4" cm="1">
        <f t="array" ref="G500">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500" s="4" t="str">
        <f>IF(ch_table[[#This Row],[Subject 1]]&lt;&gt;"House rose", "",SUMIF(ch_table[Day], ch_table[[#This Row],[Day]], ch_table[Duration]))</f>
        <v/>
      </c>
      <c r="I500" s="40">
        <f ca="1">SUM(INDEX(ch_table[Duration],1):ch_table[[#This Row],[Duration]])</f>
        <v>15.925000000000015</v>
      </c>
      <c r="J500" s="4" cm="1">
        <f t="array" ref="J5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0" s="4" t="str" cm="1">
        <f t="array" ref="K5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0" s="4" t="str">
        <f>IF(ch_table[[#This Row],[Subject 1]]&lt;&gt;"House rose", "",SUMIF(ch_table[Day], ch_table[[#This Row],[Day]], ch_table[AAT]))</f>
        <v/>
      </c>
      <c r="M500" s="39">
        <f ca="1">SUM(INDEX(ch_table[AAT],1):ch_table[[#This Row],[AAT]])</f>
        <v>1.1472222222222226</v>
      </c>
    </row>
    <row r="501" spans="1:13" ht="15.95">
      <c r="A501" s="2">
        <v>51</v>
      </c>
      <c r="B501" s="3">
        <v>44846</v>
      </c>
      <c r="C501" s="4">
        <v>0.58402777777777781</v>
      </c>
      <c r="D501" s="8" t="s">
        <v>201</v>
      </c>
      <c r="E501" s="9" t="s">
        <v>372</v>
      </c>
      <c r="G501" s="4" cm="1">
        <f t="array" ref="G501">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501" s="4" t="str">
        <f>IF(ch_table[[#This Row],[Subject 1]]&lt;&gt;"House rose", "",SUMIF(ch_table[Day], ch_table[[#This Row],[Day]], ch_table[Duration]))</f>
        <v/>
      </c>
      <c r="I501" s="40">
        <f ca="1">SUM(INDEX(ch_table[Duration],1):ch_table[[#This Row],[Duration]])</f>
        <v>15.936805555555571</v>
      </c>
      <c r="J501" s="4" cm="1">
        <f t="array" ref="J5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1" s="4" t="str" cm="1">
        <f t="array" ref="K5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1" s="4" t="str">
        <f>IF(ch_table[[#This Row],[Subject 1]]&lt;&gt;"House rose", "",SUMIF(ch_table[Day], ch_table[[#This Row],[Day]], ch_table[AAT]))</f>
        <v/>
      </c>
      <c r="M501" s="39">
        <f ca="1">SUM(INDEX(ch_table[AAT],1):ch_table[[#This Row],[AAT]])</f>
        <v>1.1472222222222226</v>
      </c>
    </row>
    <row r="502" spans="1:13" ht="32.1">
      <c r="A502" s="2">
        <v>51</v>
      </c>
      <c r="B502" s="3">
        <v>44846</v>
      </c>
      <c r="C502" s="4">
        <v>0.59583333333333333</v>
      </c>
      <c r="D502" s="8" t="s">
        <v>73</v>
      </c>
      <c r="E502" s="9" t="s">
        <v>373</v>
      </c>
      <c r="F502" s="9" t="s">
        <v>374</v>
      </c>
      <c r="G502" s="4" cm="1">
        <f t="array" ref="G502">IF(MIN(ROW(ch_table[[Day]:[AAT session total (cum.)]]))+ROWS(ch_table[[Day]:[AAT session total (cum.)]])-1=ROW(),"",IF(ch_table[[#This Row],[Subject 1]]="House rose","", IF(INDEX(ch_table[[#All],[Time]],ROW()+1)="","",(IF(INDEX(ch_table[[#All],[Time]],ROW()+1)&lt;ch_table[[#This Row],[Time]],INDEX(ch_table[[#All],[Time]],ROW()+1)+1,INDEX(ch_table[[#All],[Time]],ROW()+1))-ch_table[[#This Row],[Time]]))))</f>
        <v>9.1666666666666674E-2</v>
      </c>
      <c r="H502" s="4" t="str">
        <f>IF(ch_table[[#This Row],[Subject 1]]&lt;&gt;"House rose", "",SUMIF(ch_table[Day], ch_table[[#This Row],[Day]], ch_table[Duration]))</f>
        <v/>
      </c>
      <c r="I502" s="40">
        <f ca="1">SUM(INDEX(ch_table[Duration],1):ch_table[[#This Row],[Duration]])</f>
        <v>16.028472222222238</v>
      </c>
      <c r="J502" s="4" cm="1">
        <f t="array" ref="J5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2" s="4" t="str" cm="1">
        <f t="array" ref="K5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2" s="4" t="str">
        <f>IF(ch_table[[#This Row],[Subject 1]]&lt;&gt;"House rose", "",SUMIF(ch_table[Day], ch_table[[#This Row],[Day]], ch_table[AAT]))</f>
        <v/>
      </c>
      <c r="M502" s="39">
        <f ca="1">SUM(INDEX(ch_table[AAT],1):ch_table[[#This Row],[AAT]])</f>
        <v>1.1472222222222226</v>
      </c>
    </row>
    <row r="503" spans="1:13" ht="15.95">
      <c r="A503" s="2">
        <v>51</v>
      </c>
      <c r="B503" s="3">
        <v>44846</v>
      </c>
      <c r="C503" s="4">
        <v>0.6875</v>
      </c>
      <c r="D503" s="8" t="s">
        <v>286</v>
      </c>
      <c r="E503" s="9" t="s">
        <v>375</v>
      </c>
      <c r="F503" s="9" t="s">
        <v>376</v>
      </c>
      <c r="G503" s="4" cm="1">
        <f t="array" ref="G503">IF(MIN(ROW(ch_table[[Day]:[AAT session total (cum.)]]))+ROWS(ch_table[[Day]:[AAT session total (cum.)]])-1=ROW(),"",IF(ch_table[[#This Row],[Subject 1]]="House rose","", IF(INDEX(ch_table[[#All],[Time]],ROW()+1)="","",(IF(INDEX(ch_table[[#All],[Time]],ROW()+1)&lt;ch_table[[#This Row],[Time]],INDEX(ch_table[[#All],[Time]],ROW()+1)+1,INDEX(ch_table[[#All],[Time]],ROW()+1))-ch_table[[#This Row],[Time]]))))</f>
        <v>6.6666666666666763E-2</v>
      </c>
      <c r="H503" s="4" t="str">
        <f>IF(ch_table[[#This Row],[Subject 1]]&lt;&gt;"House rose", "",SUMIF(ch_table[Day], ch_table[[#This Row],[Day]], ch_table[Duration]))</f>
        <v/>
      </c>
      <c r="I503" s="40">
        <f ca="1">SUM(INDEX(ch_table[Duration],1):ch_table[[#This Row],[Duration]])</f>
        <v>16.095138888888904</v>
      </c>
      <c r="J503" s="4" cm="1">
        <f t="array" ref="J5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3" s="4" t="str" cm="1">
        <f t="array" ref="K5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3" s="4" t="str">
        <f>IF(ch_table[[#This Row],[Subject 1]]&lt;&gt;"House rose", "",SUMIF(ch_table[Day], ch_table[[#This Row],[Day]], ch_table[AAT]))</f>
        <v/>
      </c>
      <c r="M503" s="39">
        <f ca="1">SUM(INDEX(ch_table[AAT],1):ch_table[[#This Row],[AAT]])</f>
        <v>1.1472222222222226</v>
      </c>
    </row>
    <row r="504" spans="1:13" ht="15.95">
      <c r="A504" s="2">
        <v>51</v>
      </c>
      <c r="B504" s="3">
        <v>44846</v>
      </c>
      <c r="C504" s="4">
        <v>0.75416666666666676</v>
      </c>
      <c r="D504" s="8" t="s">
        <v>58</v>
      </c>
      <c r="E504" s="9" t="s">
        <v>377</v>
      </c>
      <c r="G504" s="4" cm="1">
        <f t="array" ref="G50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504" s="4" t="str">
        <f>IF(ch_table[[#This Row],[Subject 1]]&lt;&gt;"House rose", "",SUMIF(ch_table[Day], ch_table[[#This Row],[Day]], ch_table[Duration]))</f>
        <v/>
      </c>
      <c r="I504" s="40">
        <f ca="1">SUM(INDEX(ch_table[Duration],1):ch_table[[#This Row],[Duration]])</f>
        <v>16.095833333333349</v>
      </c>
      <c r="J504" s="4" cm="1">
        <f t="array" ref="J5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4" s="4" t="str" cm="1">
        <f t="array" ref="K5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4" s="4" t="str">
        <f>IF(ch_table[[#This Row],[Subject 1]]&lt;&gt;"House rose", "",SUMIF(ch_table[Day], ch_table[[#This Row],[Day]], ch_table[AAT]))</f>
        <v/>
      </c>
      <c r="M504" s="39">
        <f ca="1">SUM(INDEX(ch_table[AAT],1):ch_table[[#This Row],[AAT]])</f>
        <v>1.1472222222222226</v>
      </c>
    </row>
    <row r="505" spans="1:13" ht="15.95">
      <c r="A505" s="2">
        <v>51</v>
      </c>
      <c r="B505" s="3">
        <v>44846</v>
      </c>
      <c r="C505" s="4">
        <v>0.75486111111111109</v>
      </c>
      <c r="D505" s="8" t="s">
        <v>58</v>
      </c>
      <c r="E505" s="9" t="s">
        <v>378</v>
      </c>
      <c r="G505" s="4" cm="1">
        <f t="array" ref="G50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05" s="4" t="str">
        <f>IF(ch_table[[#This Row],[Subject 1]]&lt;&gt;"House rose", "",SUMIF(ch_table[Day], ch_table[[#This Row],[Day]], ch_table[Duration]))</f>
        <v/>
      </c>
      <c r="I505" s="40">
        <f ca="1">SUM(INDEX(ch_table[Duration],1):ch_table[[#This Row],[Duration]])</f>
        <v>16.096527777777794</v>
      </c>
      <c r="J505" s="4" cm="1">
        <f t="array" ref="J5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5" s="4" t="str" cm="1">
        <f t="array" ref="K5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5" s="4" t="str">
        <f>IF(ch_table[[#This Row],[Subject 1]]&lt;&gt;"House rose", "",SUMIF(ch_table[Day], ch_table[[#This Row],[Day]], ch_table[AAT]))</f>
        <v/>
      </c>
      <c r="M505" s="39">
        <f ca="1">SUM(INDEX(ch_table[AAT],1):ch_table[[#This Row],[AAT]])</f>
        <v>1.1472222222222226</v>
      </c>
    </row>
    <row r="506" spans="1:13" ht="15.95">
      <c r="A506" s="2">
        <v>51</v>
      </c>
      <c r="B506" s="3">
        <v>44846</v>
      </c>
      <c r="C506" s="4">
        <v>0.75555555555555554</v>
      </c>
      <c r="D506" s="8" t="s">
        <v>19</v>
      </c>
      <c r="E506" s="9" t="s">
        <v>379</v>
      </c>
      <c r="G506" s="4" cm="1">
        <f t="array" ref="G506">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506" s="4" t="str">
        <f>IF(ch_table[[#This Row],[Subject 1]]&lt;&gt;"House rose", "",SUMIF(ch_table[Day], ch_table[[#This Row],[Day]], ch_table[Duration]))</f>
        <v/>
      </c>
      <c r="I506" s="40">
        <f ca="1">SUM(INDEX(ch_table[Duration],1):ch_table[[#This Row],[Duration]])</f>
        <v>16.111111111111128</v>
      </c>
      <c r="J506" s="4" cm="1">
        <f t="array" ref="J5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6" s="4" t="str" cm="1">
        <f t="array" ref="K5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6" s="4" t="str">
        <f>IF(ch_table[[#This Row],[Subject 1]]&lt;&gt;"House rose", "",SUMIF(ch_table[Day], ch_table[[#This Row],[Day]], ch_table[AAT]))</f>
        <v/>
      </c>
      <c r="M506" s="39">
        <f ca="1">SUM(INDEX(ch_table[AAT],1):ch_table[[#This Row],[AAT]])</f>
        <v>1.1472222222222226</v>
      </c>
    </row>
    <row r="507" spans="1:13">
      <c r="A507" s="46">
        <v>51</v>
      </c>
      <c r="B507" s="47">
        <v>44846</v>
      </c>
      <c r="C507" s="48">
        <v>0.77013888888888893</v>
      </c>
      <c r="D507" s="49" t="s">
        <v>21</v>
      </c>
      <c r="E507" s="43"/>
      <c r="F507" s="45"/>
      <c r="G507" s="44" t="str" cm="1">
        <f t="array" ref="G507">IF(MIN(ROW(ch_table[[Day]:[AAT session total (cum.)]]))+ROWS(ch_table[[Day]:[AAT session total (cum.)]])-1=ROW(),"",IF(ch_table[[#This Row],[Subject 1]]="House rose","", IF(INDEX(ch_table[[#All],[Time]],ROW()+1)="","",(IF(INDEX(ch_table[[#All],[Time]],ROW()+1)&lt;ch_table[[#This Row],[Time]],INDEX(ch_table[[#All],[Time]],ROW()+1)+1,INDEX(ch_table[[#All],[Time]],ROW()+1))-ch_table[[#This Row],[Time]]))))</f>
        <v/>
      </c>
      <c r="H507" s="48">
        <f>IF(ch_table[[#This Row],[Subject 1]]&lt;&gt;"House rose", "",SUMIF(ch_table[Day], ch_table[[#This Row],[Day]], ch_table[Duration]))</f>
        <v>0.29097222222222224</v>
      </c>
      <c r="I507" s="50">
        <f ca="1">SUM(INDEX(ch_table[Duration],1):ch_table[[#This Row],[Duration]])</f>
        <v>16.111111111111128</v>
      </c>
      <c r="J507" s="48" cm="1">
        <f t="array" ref="J5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7" s="48" t="str" cm="1">
        <f t="array" ref="K5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7" s="48">
        <f>IF(ch_table[[#This Row],[Subject 1]]&lt;&gt;"House rose", "",SUMIF(ch_table[Day], ch_table[[#This Row],[Day]], ch_table[AAT]))</f>
        <v>0</v>
      </c>
      <c r="M507" s="51">
        <f ca="1">SUM(INDEX(ch_table[AAT],1):ch_table[[#This Row],[AAT]])</f>
        <v>1.1472222222222226</v>
      </c>
    </row>
    <row r="508" spans="1:13">
      <c r="A508" s="2">
        <v>52</v>
      </c>
      <c r="B508" s="3">
        <v>44847</v>
      </c>
      <c r="C508" s="4">
        <v>0.39583333333333331</v>
      </c>
      <c r="D508" s="8" t="s">
        <v>22</v>
      </c>
      <c r="G508" s="4" cm="1">
        <f t="array" ref="G508">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508" s="4" t="str">
        <f>IF(ch_table[[#This Row],[Subject 1]]&lt;&gt;"House rose", "",SUMIF(ch_table[Day], ch_table[[#This Row],[Day]], ch_table[Duration]))</f>
        <v/>
      </c>
      <c r="I508" s="40">
        <f ca="1">SUM(INDEX(ch_table[Duration],1):ch_table[[#This Row],[Duration]])</f>
        <v>16.113194444444463</v>
      </c>
      <c r="J508" s="4" cm="1">
        <f t="array" ref="J5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08" s="4" t="str" cm="1">
        <f t="array" ref="K5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8" s="4" t="str">
        <f>IF(ch_table[[#This Row],[Subject 1]]&lt;&gt;"House rose", "",SUMIF(ch_table[Day], ch_table[[#This Row],[Day]], ch_table[AAT]))</f>
        <v/>
      </c>
      <c r="M508" s="39">
        <f ca="1">SUM(INDEX(ch_table[AAT],1):ch_table[[#This Row],[AAT]])</f>
        <v>1.1472222222222226</v>
      </c>
    </row>
    <row r="509" spans="1:13" ht="32.1">
      <c r="A509" s="2">
        <v>52</v>
      </c>
      <c r="B509" s="3">
        <v>44847</v>
      </c>
      <c r="C509" s="4">
        <v>0.3979166666666667</v>
      </c>
      <c r="D509" s="8" t="s">
        <v>23</v>
      </c>
      <c r="E509" s="9" t="s">
        <v>380</v>
      </c>
      <c r="F509" s="9" t="s">
        <v>16</v>
      </c>
      <c r="G509" s="4" cm="1">
        <f t="array" ref="G509">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509" s="4" t="str">
        <f>IF(ch_table[[#This Row],[Subject 1]]&lt;&gt;"House rose", "",SUMIF(ch_table[Day], ch_table[[#This Row],[Day]], ch_table[Duration]))</f>
        <v/>
      </c>
      <c r="I509" s="40">
        <f ca="1">SUM(INDEX(ch_table[Duration],1):ch_table[[#This Row],[Duration]])</f>
        <v>16.113888888888908</v>
      </c>
      <c r="J509" s="4" cm="1">
        <f t="array" ref="J5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09" s="4" t="str" cm="1">
        <f t="array" ref="K5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9" s="4" t="str">
        <f>IF(ch_table[[#This Row],[Subject 1]]&lt;&gt;"House rose", "",SUMIF(ch_table[Day], ch_table[[#This Row],[Day]], ch_table[AAT]))</f>
        <v/>
      </c>
      <c r="M509" s="39">
        <f ca="1">SUM(INDEX(ch_table[AAT],1):ch_table[[#This Row],[AAT]])</f>
        <v>1.1472222222222226</v>
      </c>
    </row>
    <row r="510" spans="1:13" ht="15.95">
      <c r="A510" s="2">
        <v>52</v>
      </c>
      <c r="B510" s="3">
        <v>44847</v>
      </c>
      <c r="C510" s="4">
        <v>0.39861111111111108</v>
      </c>
      <c r="D510" s="8" t="s">
        <v>36</v>
      </c>
      <c r="E510" s="9" t="s">
        <v>62</v>
      </c>
      <c r="G510" s="4" cm="1">
        <f t="array" ref="G510">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510" s="4" t="str">
        <f>IF(ch_table[[#This Row],[Subject 1]]&lt;&gt;"House rose", "",SUMIF(ch_table[Day], ch_table[[#This Row],[Day]], ch_table[Duration]))</f>
        <v/>
      </c>
      <c r="I510" s="40">
        <f ca="1">SUM(INDEX(ch_table[Duration],1):ch_table[[#This Row],[Duration]])</f>
        <v>16.143750000000018</v>
      </c>
      <c r="J510" s="4" cm="1">
        <f t="array" ref="J5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0" s="4" t="str" cm="1">
        <f t="array" ref="K5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0" s="4" t="str">
        <f>IF(ch_table[[#This Row],[Subject 1]]&lt;&gt;"House rose", "",SUMIF(ch_table[Day], ch_table[[#This Row],[Day]], ch_table[AAT]))</f>
        <v/>
      </c>
      <c r="M510" s="39">
        <f ca="1">SUM(INDEX(ch_table[AAT],1):ch_table[[#This Row],[AAT]])</f>
        <v>1.1472222222222226</v>
      </c>
    </row>
    <row r="511" spans="1:13" ht="15.95">
      <c r="A511" s="2">
        <v>52</v>
      </c>
      <c r="B511" s="3">
        <v>44847</v>
      </c>
      <c r="C511" s="4">
        <v>0.4284722222222222</v>
      </c>
      <c r="D511" s="8" t="s">
        <v>38</v>
      </c>
      <c r="E511" s="9" t="s">
        <v>62</v>
      </c>
      <c r="G511" s="4" cm="1">
        <f t="array" ref="G511">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511" s="4" t="str">
        <f>IF(ch_table[[#This Row],[Subject 1]]&lt;&gt;"House rose", "",SUMIF(ch_table[Day], ch_table[[#This Row],[Day]], ch_table[Duration]))</f>
        <v/>
      </c>
      <c r="I511" s="40">
        <f ca="1">SUM(INDEX(ch_table[Duration],1):ch_table[[#This Row],[Duration]])</f>
        <v>16.156250000000018</v>
      </c>
      <c r="J511" s="4" cm="1">
        <f t="array" ref="J5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1" s="4" t="str" cm="1">
        <f t="array" ref="K5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1" s="4" t="str">
        <f>IF(ch_table[[#This Row],[Subject 1]]&lt;&gt;"House rose", "",SUMIF(ch_table[Day], ch_table[[#This Row],[Day]], ch_table[AAT]))</f>
        <v/>
      </c>
      <c r="M511" s="39">
        <f ca="1">SUM(INDEX(ch_table[AAT],1):ch_table[[#This Row],[AAT]])</f>
        <v>1.1472222222222226</v>
      </c>
    </row>
    <row r="512" spans="1:13" ht="32.1">
      <c r="A512" s="2">
        <v>52</v>
      </c>
      <c r="B512" s="3">
        <v>44847</v>
      </c>
      <c r="C512" s="4">
        <v>0.44097222222222227</v>
      </c>
      <c r="D512" s="8" t="s">
        <v>25</v>
      </c>
      <c r="E512" s="9" t="s">
        <v>381</v>
      </c>
      <c r="G512" s="4" cm="1">
        <f t="array" ref="G512">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512" s="4" t="str">
        <f>IF(ch_table[[#This Row],[Subject 1]]&lt;&gt;"House rose", "",SUMIF(ch_table[Day], ch_table[[#This Row],[Day]], ch_table[Duration]))</f>
        <v/>
      </c>
      <c r="I512" s="40">
        <f ca="1">SUM(INDEX(ch_table[Duration],1):ch_table[[#This Row],[Duration]])</f>
        <v>16.170833333333352</v>
      </c>
      <c r="J512" s="4" cm="1">
        <f t="array" ref="J5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2" s="4" t="str" cm="1">
        <f t="array" ref="K5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2" s="4" t="str">
        <f>IF(ch_table[[#This Row],[Subject 1]]&lt;&gt;"House rose", "",SUMIF(ch_table[Day], ch_table[[#This Row],[Day]], ch_table[AAT]))</f>
        <v/>
      </c>
      <c r="M512" s="39">
        <f ca="1">SUM(INDEX(ch_table[AAT],1):ch_table[[#This Row],[AAT]])</f>
        <v>1.1472222222222226</v>
      </c>
    </row>
    <row r="513" spans="1:13" ht="15.95">
      <c r="A513" s="2">
        <v>52</v>
      </c>
      <c r="B513" s="3">
        <v>44847</v>
      </c>
      <c r="C513" s="4">
        <v>0.45555555555555555</v>
      </c>
      <c r="D513" s="8" t="s">
        <v>36</v>
      </c>
      <c r="E513" s="9" t="s">
        <v>33</v>
      </c>
      <c r="G513" s="4" cm="1">
        <f t="array" ref="G513">IF(MIN(ROW(ch_table[[Day]:[AAT session total (cum.)]]))+ROWS(ch_table[[Day]:[AAT session total (cum.)]])-1=ROW(),"",IF(ch_table[[#This Row],[Subject 1]]="House rose","", IF(INDEX(ch_table[[#All],[Time]],ROW()+1)="","",(IF(INDEX(ch_table[[#All],[Time]],ROW()+1)&lt;ch_table[[#This Row],[Time]],INDEX(ch_table[[#All],[Time]],ROW()+1)+1,INDEX(ch_table[[#All],[Time]],ROW()+1))-ch_table[[#This Row],[Time]]))))</f>
        <v>4.9999999999999989E-2</v>
      </c>
      <c r="H513" s="4" t="str">
        <f>IF(ch_table[[#This Row],[Subject 1]]&lt;&gt;"House rose", "",SUMIF(ch_table[Day], ch_table[[#This Row],[Day]], ch_table[Duration]))</f>
        <v/>
      </c>
      <c r="I513" s="40">
        <f ca="1">SUM(INDEX(ch_table[Duration],1):ch_table[[#This Row],[Duration]])</f>
        <v>16.220833333333353</v>
      </c>
      <c r="J513" s="4" cm="1">
        <f t="array" ref="J5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3" s="4" t="str" cm="1">
        <f t="array" ref="K5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3" s="4" t="str">
        <f>IF(ch_table[[#This Row],[Subject 1]]&lt;&gt;"House rose", "",SUMIF(ch_table[Day], ch_table[[#This Row],[Day]], ch_table[AAT]))</f>
        <v/>
      </c>
      <c r="M513" s="39">
        <f ca="1">SUM(INDEX(ch_table[AAT],1):ch_table[[#This Row],[AAT]])</f>
        <v>1.1472222222222226</v>
      </c>
    </row>
    <row r="514" spans="1:13" ht="15.95">
      <c r="A514" s="2">
        <v>52</v>
      </c>
      <c r="B514" s="3">
        <v>44847</v>
      </c>
      <c r="C514" s="4">
        <v>0.50555555555555554</v>
      </c>
      <c r="D514" s="8" t="s">
        <v>370</v>
      </c>
      <c r="E514" s="9" t="s">
        <v>382</v>
      </c>
      <c r="G514" s="4" cm="1">
        <f t="array" ref="G51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14" s="4" t="str">
        <f>IF(ch_table[[#This Row],[Subject 1]]&lt;&gt;"House rose", "",SUMIF(ch_table[Day], ch_table[[#This Row],[Day]], ch_table[Duration]))</f>
        <v/>
      </c>
      <c r="I514" s="40">
        <f ca="1">SUM(INDEX(ch_table[Duration],1):ch_table[[#This Row],[Duration]])</f>
        <v>16.222222222222243</v>
      </c>
      <c r="J514" s="4" cm="1">
        <f t="array" ref="J5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4" s="4" t="str" cm="1">
        <f t="array" ref="K5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4" s="4" t="str">
        <f>IF(ch_table[[#This Row],[Subject 1]]&lt;&gt;"House rose", "",SUMIF(ch_table[Day], ch_table[[#This Row],[Day]], ch_table[AAT]))</f>
        <v/>
      </c>
      <c r="M514" s="39">
        <f ca="1">SUM(INDEX(ch_table[AAT],1):ch_table[[#This Row],[AAT]])</f>
        <v>1.1472222222222226</v>
      </c>
    </row>
    <row r="515" spans="1:13" ht="15.95">
      <c r="A515" s="2">
        <v>52</v>
      </c>
      <c r="B515" s="3">
        <v>44847</v>
      </c>
      <c r="C515" s="4">
        <v>0.50694444444444442</v>
      </c>
      <c r="D515" s="8" t="s">
        <v>73</v>
      </c>
      <c r="E515" s="9" t="s">
        <v>383</v>
      </c>
      <c r="F515" s="9" t="s">
        <v>384</v>
      </c>
      <c r="G515" s="4" cm="1">
        <f t="array" ref="G515">IF(MIN(ROW(ch_table[[Day]:[AAT session total (cum.)]]))+ROWS(ch_table[[Day]:[AAT session total (cum.)]])-1=ROW(),"",IF(ch_table[[#This Row],[Subject 1]]="House rose","", IF(INDEX(ch_table[[#All],[Time]],ROW()+1)="","",(IF(INDEX(ch_table[[#All],[Time]],ROW()+1)&lt;ch_table[[#This Row],[Time]],INDEX(ch_table[[#All],[Time]],ROW()+1)+1,INDEX(ch_table[[#All],[Time]],ROW()+1))-ch_table[[#This Row],[Time]]))))</f>
        <v>0</v>
      </c>
      <c r="H515" s="4" t="str">
        <f>IF(ch_table[[#This Row],[Subject 1]]&lt;&gt;"House rose", "",SUMIF(ch_table[Day], ch_table[[#This Row],[Day]], ch_table[Duration]))</f>
        <v/>
      </c>
      <c r="I515" s="40">
        <f ca="1">SUM(INDEX(ch_table[Duration],1):ch_table[[#This Row],[Duration]])</f>
        <v>16.222222222222243</v>
      </c>
      <c r="J515" s="4" cm="1">
        <f t="array" ref="J5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5" s="4" t="str" cm="1">
        <f t="array" ref="K5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5" s="4" t="str">
        <f>IF(ch_table[[#This Row],[Subject 1]]&lt;&gt;"House rose", "",SUMIF(ch_table[Day], ch_table[[#This Row],[Day]], ch_table[AAT]))</f>
        <v/>
      </c>
      <c r="M515" s="39">
        <f ca="1">SUM(INDEX(ch_table[AAT],1):ch_table[[#This Row],[AAT]])</f>
        <v>1.1472222222222226</v>
      </c>
    </row>
    <row r="516" spans="1:13" ht="15.95">
      <c r="A516" s="2">
        <v>52</v>
      </c>
      <c r="B516" s="3">
        <v>44847</v>
      </c>
      <c r="C516" s="4">
        <v>0.50694444444444442</v>
      </c>
      <c r="D516" s="8" t="s">
        <v>73</v>
      </c>
      <c r="E516" s="42" t="s">
        <v>383</v>
      </c>
      <c r="F516" s="9" t="s">
        <v>105</v>
      </c>
      <c r="G516" s="4" cm="1">
        <f t="array" ref="G516">IF(MIN(ROW(ch_table[[Day]:[AAT session total (cum.)]]))+ROWS(ch_table[[Day]:[AAT session total (cum.)]])-1=ROW(),"",IF(ch_table[[#This Row],[Subject 1]]="House rose","", IF(INDEX(ch_table[[#All],[Time]],ROW()+1)="","",(IF(INDEX(ch_table[[#All],[Time]],ROW()+1)&lt;ch_table[[#This Row],[Time]],INDEX(ch_table[[#All],[Time]],ROW()+1)+1,INDEX(ch_table[[#All],[Time]],ROW()+1))-ch_table[[#This Row],[Time]]))))</f>
        <v>0.16319444444444442</v>
      </c>
      <c r="H516" s="4" t="str">
        <f>IF(ch_table[[#This Row],[Subject 1]]&lt;&gt;"House rose", "",SUMIF(ch_table[Day], ch_table[[#This Row],[Day]], ch_table[Duration]))</f>
        <v/>
      </c>
      <c r="I516" s="40">
        <f ca="1">SUM(INDEX(ch_table[Duration],1):ch_table[[#This Row],[Duration]])</f>
        <v>16.385416666666686</v>
      </c>
      <c r="J516" s="4" cm="1">
        <f t="array" ref="J5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6" s="4" t="str" cm="1">
        <f t="array" ref="K5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6" s="4" t="str">
        <f>IF(ch_table[[#This Row],[Subject 1]]&lt;&gt;"House rose", "",SUMIF(ch_table[Day], ch_table[[#This Row],[Day]], ch_table[AAT]))</f>
        <v/>
      </c>
      <c r="M516" s="39">
        <f ca="1">SUM(INDEX(ch_table[AAT],1):ch_table[[#This Row],[AAT]])</f>
        <v>1.1472222222222226</v>
      </c>
    </row>
    <row r="517" spans="1:13" ht="32.1">
      <c r="A517" s="2">
        <v>52</v>
      </c>
      <c r="B517" s="3">
        <v>44847</v>
      </c>
      <c r="C517" s="4">
        <v>0.67013888888888884</v>
      </c>
      <c r="D517" s="8" t="s">
        <v>19</v>
      </c>
      <c r="E517" s="9" t="s">
        <v>385</v>
      </c>
      <c r="G517" s="4" cm="1">
        <f t="array" ref="G517">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517" s="4" t="str">
        <f>IF(ch_table[[#This Row],[Subject 1]]&lt;&gt;"House rose", "",SUMIF(ch_table[Day], ch_table[[#This Row],[Day]], ch_table[Duration]))</f>
        <v/>
      </c>
      <c r="I517" s="40">
        <f ca="1">SUM(INDEX(ch_table[Duration],1):ch_table[[#This Row],[Duration]])</f>
        <v>16.401388888888906</v>
      </c>
      <c r="J517" s="4" cm="1">
        <f t="array" ref="J5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7" s="4" t="str" cm="1">
        <f t="array" ref="K5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7" s="4" t="str">
        <f>IF(ch_table[[#This Row],[Subject 1]]&lt;&gt;"House rose", "",SUMIF(ch_table[Day], ch_table[[#This Row],[Day]], ch_table[AAT]))</f>
        <v/>
      </c>
      <c r="M517" s="39">
        <f ca="1">SUM(INDEX(ch_table[AAT],1):ch_table[[#This Row],[AAT]])</f>
        <v>1.1472222222222226</v>
      </c>
    </row>
    <row r="518" spans="1:13">
      <c r="A518" s="46">
        <v>52</v>
      </c>
      <c r="B518" s="47">
        <v>44847</v>
      </c>
      <c r="C518" s="48">
        <v>0.68611111111111101</v>
      </c>
      <c r="D518" s="49" t="s">
        <v>21</v>
      </c>
      <c r="E518" s="43"/>
      <c r="F518" s="45"/>
      <c r="G518" s="44" t="str" cm="1">
        <f t="array" ref="G518">IF(MIN(ROW(ch_table[[Day]:[AAT session total (cum.)]]))+ROWS(ch_table[[Day]:[AAT session total (cum.)]])-1=ROW(),"",IF(ch_table[[#This Row],[Subject 1]]="House rose","", IF(INDEX(ch_table[[#All],[Time]],ROW()+1)="","",(IF(INDEX(ch_table[[#All],[Time]],ROW()+1)&lt;ch_table[[#This Row],[Time]],INDEX(ch_table[[#All],[Time]],ROW()+1)+1,INDEX(ch_table[[#All],[Time]],ROW()+1))-ch_table[[#This Row],[Time]]))))</f>
        <v/>
      </c>
      <c r="H518" s="48">
        <f>IF(ch_table[[#This Row],[Subject 1]]&lt;&gt;"House rose", "",SUMIF(ch_table[Day], ch_table[[#This Row],[Day]], ch_table[Duration]))</f>
        <v>0.29027777777777769</v>
      </c>
      <c r="I518" s="50">
        <f ca="1">SUM(INDEX(ch_table[Duration],1):ch_table[[#This Row],[Duration]])</f>
        <v>16.401388888888906</v>
      </c>
      <c r="J518" s="48" cm="1">
        <f t="array" ref="J5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8" s="48" t="str" cm="1">
        <f t="array" ref="K5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8" s="48">
        <f>IF(ch_table[[#This Row],[Subject 1]]&lt;&gt;"House rose", "",SUMIF(ch_table[Day], ch_table[[#This Row],[Day]], ch_table[AAT]))</f>
        <v>0</v>
      </c>
      <c r="M518" s="51">
        <f ca="1">SUM(INDEX(ch_table[AAT],1):ch_table[[#This Row],[AAT]])</f>
        <v>1.1472222222222226</v>
      </c>
    </row>
    <row r="519" spans="1:13">
      <c r="A519" s="2">
        <v>53</v>
      </c>
      <c r="B519" s="3">
        <v>44851</v>
      </c>
      <c r="C519" s="4">
        <v>0.58333333333333337</v>
      </c>
      <c r="D519" s="8" t="s">
        <v>22</v>
      </c>
      <c r="G519" s="4" cm="1">
        <f t="array" ref="G51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19" s="4" t="str">
        <f>IF(ch_table[[#This Row],[Subject 1]]&lt;&gt;"House rose", "",SUMIF(ch_table[Day], ch_table[[#This Row],[Day]], ch_table[Duration]))</f>
        <v/>
      </c>
      <c r="I519" s="40">
        <f ca="1">SUM(INDEX(ch_table[Duration],1):ch_table[[#This Row],[Duration]])</f>
        <v>16.403472222222241</v>
      </c>
      <c r="J519" s="4" t="str" cm="1">
        <f t="array" ref="J5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19" s="4" t="str" cm="1">
        <f t="array" ref="K5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9" s="4" t="str">
        <f>IF(ch_table[[#This Row],[Subject 1]]&lt;&gt;"House rose", "",SUMIF(ch_table[Day], ch_table[[#This Row],[Day]], ch_table[AAT]))</f>
        <v/>
      </c>
      <c r="M519" s="39">
        <f ca="1">SUM(INDEX(ch_table[AAT],1):ch_table[[#This Row],[AAT]])</f>
        <v>1.1472222222222226</v>
      </c>
    </row>
    <row r="520" spans="1:13">
      <c r="A520" s="2">
        <v>53</v>
      </c>
      <c r="B520" s="3">
        <v>44851</v>
      </c>
      <c r="C520" s="4">
        <v>0.5854166666666667</v>
      </c>
      <c r="D520" s="8" t="s">
        <v>191</v>
      </c>
      <c r="G520" s="4" cm="1">
        <f t="array" ref="G520">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520" s="4" t="str">
        <f>IF(ch_table[[#This Row],[Subject 1]]&lt;&gt;"House rose", "",SUMIF(ch_table[Day], ch_table[[#This Row],[Day]], ch_table[Duration]))</f>
        <v/>
      </c>
      <c r="I520" s="40">
        <f ca="1">SUM(INDEX(ch_table[Duration],1):ch_table[[#This Row],[Duration]])</f>
        <v>16.421527777777797</v>
      </c>
      <c r="J520" s="4" t="str" cm="1">
        <f t="array" ref="J5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0" s="4" t="str" cm="1">
        <f t="array" ref="K5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0" s="4" t="str">
        <f>IF(ch_table[[#This Row],[Subject 1]]&lt;&gt;"House rose", "",SUMIF(ch_table[Day], ch_table[[#This Row],[Day]], ch_table[AAT]))</f>
        <v/>
      </c>
      <c r="M520" s="39">
        <f ca="1">SUM(INDEX(ch_table[AAT],1):ch_table[[#This Row],[AAT]])</f>
        <v>1.1472222222222226</v>
      </c>
    </row>
    <row r="521" spans="1:13" ht="15.95">
      <c r="A521" s="2">
        <v>53</v>
      </c>
      <c r="B521" s="3">
        <v>44851</v>
      </c>
      <c r="C521" s="4">
        <v>0.60347222222222219</v>
      </c>
      <c r="D521" s="8" t="s">
        <v>23</v>
      </c>
      <c r="E521" s="9" t="s">
        <v>386</v>
      </c>
      <c r="F521" s="9" t="s">
        <v>16</v>
      </c>
      <c r="G521" s="4" cm="1">
        <f t="array" ref="G521">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521" s="4" t="str">
        <f>IF(ch_table[[#This Row],[Subject 1]]&lt;&gt;"House rose", "",SUMIF(ch_table[Day], ch_table[[#This Row],[Day]], ch_table[Duration]))</f>
        <v/>
      </c>
      <c r="I521" s="40">
        <f ca="1">SUM(INDEX(ch_table[Duration],1):ch_table[[#This Row],[Duration]])</f>
        <v>16.422916666666687</v>
      </c>
      <c r="J521" s="4" t="str" cm="1">
        <f t="array" ref="J5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1" s="4" t="str" cm="1">
        <f t="array" ref="K5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1" s="4" t="str">
        <f>IF(ch_table[[#This Row],[Subject 1]]&lt;&gt;"House rose", "",SUMIF(ch_table[Day], ch_table[[#This Row],[Day]], ch_table[AAT]))</f>
        <v/>
      </c>
      <c r="M521" s="39">
        <f ca="1">SUM(INDEX(ch_table[AAT],1):ch_table[[#This Row],[AAT]])</f>
        <v>1.1472222222222226</v>
      </c>
    </row>
    <row r="522" spans="1:13" ht="15.95">
      <c r="A522" s="2">
        <v>53</v>
      </c>
      <c r="B522" s="3">
        <v>44851</v>
      </c>
      <c r="C522" s="4">
        <v>0.60486111111111118</v>
      </c>
      <c r="D522" s="8" t="s">
        <v>36</v>
      </c>
      <c r="E522" s="9" t="s">
        <v>37</v>
      </c>
      <c r="G522" s="4" cm="1">
        <f t="array" ref="G522">IF(MIN(ROW(ch_table[[Day]:[AAT session total (cum.)]]))+ROWS(ch_table[[Day]:[AAT session total (cum.)]])-1=ROW(),"",IF(ch_table[[#This Row],[Subject 1]]="House rose","", IF(INDEX(ch_table[[#All],[Time]],ROW()+1)="","",(IF(INDEX(ch_table[[#All],[Time]],ROW()+1)&lt;ch_table[[#This Row],[Time]],INDEX(ch_table[[#All],[Time]],ROW()+1)+1,INDEX(ch_table[[#All],[Time]],ROW()+1))-ch_table[[#This Row],[Time]]))))</f>
        <v>0</v>
      </c>
      <c r="H522" s="4" t="str">
        <f>IF(ch_table[[#This Row],[Subject 1]]&lt;&gt;"House rose", "",SUMIF(ch_table[Day], ch_table[[#This Row],[Day]], ch_table[Duration]))</f>
        <v/>
      </c>
      <c r="I522" s="40">
        <f ca="1">SUM(INDEX(ch_table[Duration],1):ch_table[[#This Row],[Duration]])</f>
        <v>16.422916666666687</v>
      </c>
      <c r="J522" s="4" t="str" cm="1">
        <f t="array" ref="J5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2" s="4" t="str" cm="1">
        <f t="array" ref="K5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2" s="4" t="str">
        <f>IF(ch_table[[#This Row],[Subject 1]]&lt;&gt;"House rose", "",SUMIF(ch_table[Day], ch_table[[#This Row],[Day]], ch_table[AAT]))</f>
        <v/>
      </c>
      <c r="M522" s="39">
        <f ca="1">SUM(INDEX(ch_table[AAT],1):ch_table[[#This Row],[AAT]])</f>
        <v>1.1472222222222226</v>
      </c>
    </row>
    <row r="523" spans="1:13" ht="15.95">
      <c r="A523" s="2">
        <v>53</v>
      </c>
      <c r="B523" s="3">
        <v>44851</v>
      </c>
      <c r="C523" s="4">
        <v>0.60486111111111118</v>
      </c>
      <c r="D523" s="8" t="s">
        <v>38</v>
      </c>
      <c r="E523" s="9" t="s">
        <v>37</v>
      </c>
      <c r="G523" s="4" cm="1">
        <f t="array" ref="G523">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523" s="4" t="str">
        <f>IF(ch_table[[#This Row],[Subject 1]]&lt;&gt;"House rose", "",SUMIF(ch_table[Day], ch_table[[#This Row],[Day]], ch_table[Duration]))</f>
        <v/>
      </c>
      <c r="I523" s="40">
        <f ca="1">SUM(INDEX(ch_table[Duration],1):ch_table[[#This Row],[Duration]])</f>
        <v>16.464583333333355</v>
      </c>
      <c r="J523" s="4" t="str" cm="1">
        <f t="array" ref="J5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3" s="4" t="str" cm="1">
        <f t="array" ref="K5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3" s="4" t="str">
        <f>IF(ch_table[[#This Row],[Subject 1]]&lt;&gt;"House rose", "",SUMIF(ch_table[Day], ch_table[[#This Row],[Day]], ch_table[AAT]))</f>
        <v/>
      </c>
      <c r="M523" s="39">
        <f ca="1">SUM(INDEX(ch_table[AAT],1):ch_table[[#This Row],[AAT]])</f>
        <v>1.1472222222222226</v>
      </c>
    </row>
    <row r="524" spans="1:13" ht="48">
      <c r="A524" s="2">
        <v>53</v>
      </c>
      <c r="B524" s="3">
        <v>44851</v>
      </c>
      <c r="C524" s="4">
        <v>0.64652777777777781</v>
      </c>
      <c r="D524" s="8" t="s">
        <v>25</v>
      </c>
      <c r="E524" s="9" t="s">
        <v>387</v>
      </c>
      <c r="G524" s="4" cm="1">
        <f t="array" ref="G524">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524" s="4" t="str">
        <f>IF(ch_table[[#This Row],[Subject 1]]&lt;&gt;"House rose", "",SUMIF(ch_table[Day], ch_table[[#This Row],[Day]], ch_table[Duration]))</f>
        <v/>
      </c>
      <c r="I524" s="40">
        <f ca="1">SUM(INDEX(ch_table[Duration],1):ch_table[[#This Row],[Duration]])</f>
        <v>16.506250000000023</v>
      </c>
      <c r="J524" s="4" t="str" cm="1">
        <f t="array" ref="J5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4" s="4" t="str" cm="1">
        <f t="array" ref="K5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4" s="4" t="str">
        <f>IF(ch_table[[#This Row],[Subject 1]]&lt;&gt;"House rose", "",SUMIF(ch_table[Day], ch_table[[#This Row],[Day]], ch_table[AAT]))</f>
        <v/>
      </c>
      <c r="M524" s="39">
        <f ca="1">SUM(INDEX(ch_table[AAT],1):ch_table[[#This Row],[AAT]])</f>
        <v>1.1472222222222226</v>
      </c>
    </row>
    <row r="525" spans="1:13" ht="32.1">
      <c r="A525" s="2">
        <v>53</v>
      </c>
      <c r="B525" s="3">
        <v>44851</v>
      </c>
      <c r="C525" s="4">
        <v>0.68819444444444444</v>
      </c>
      <c r="D525" s="8" t="s">
        <v>46</v>
      </c>
      <c r="E525" s="9" t="s">
        <v>388</v>
      </c>
      <c r="G525" s="4" cm="1">
        <f t="array" ref="G525">IF(MIN(ROW(ch_table[[Day]:[AAT session total (cum.)]]))+ROWS(ch_table[[Day]:[AAT session total (cum.)]])-1=ROW(),"",IF(ch_table[[#This Row],[Subject 1]]="House rose","", IF(INDEX(ch_table[[#All],[Time]],ROW()+1)="","",(IF(INDEX(ch_table[[#All],[Time]],ROW()+1)&lt;ch_table[[#This Row],[Time]],INDEX(ch_table[[#All],[Time]],ROW()+1)+1,INDEX(ch_table[[#All],[Time]],ROW()+1))-ch_table[[#This Row],[Time]]))))</f>
        <v>8.4722222222222254E-2</v>
      </c>
      <c r="H525" s="4" t="str">
        <f>IF(ch_table[[#This Row],[Subject 1]]&lt;&gt;"House rose", "",SUMIF(ch_table[Day], ch_table[[#This Row],[Day]], ch_table[Duration]))</f>
        <v/>
      </c>
      <c r="I525" s="40">
        <f ca="1">SUM(INDEX(ch_table[Duration],1):ch_table[[#This Row],[Duration]])</f>
        <v>16.590972222222245</v>
      </c>
      <c r="J525" s="4" t="str" cm="1">
        <f t="array" ref="J5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5" s="4" t="str" cm="1">
        <f t="array" ref="K5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5" s="4" t="str">
        <f>IF(ch_table[[#This Row],[Subject 1]]&lt;&gt;"House rose", "",SUMIF(ch_table[Day], ch_table[[#This Row],[Day]], ch_table[AAT]))</f>
        <v/>
      </c>
      <c r="M525" s="39">
        <f ca="1">SUM(INDEX(ch_table[AAT],1):ch_table[[#This Row],[AAT]])</f>
        <v>1.1472222222222226</v>
      </c>
    </row>
    <row r="526" spans="1:13" ht="15.95">
      <c r="A526" s="2">
        <v>53</v>
      </c>
      <c r="B526" s="3">
        <v>44851</v>
      </c>
      <c r="C526" s="4">
        <v>0.7729166666666667</v>
      </c>
      <c r="D526" s="8" t="s">
        <v>201</v>
      </c>
      <c r="E526" s="9" t="s">
        <v>389</v>
      </c>
      <c r="G526" s="4" cm="1">
        <f t="array" ref="G526">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526" s="4" t="str">
        <f>IF(ch_table[[#This Row],[Subject 1]]&lt;&gt;"House rose", "",SUMIF(ch_table[Day], ch_table[[#This Row],[Day]], ch_table[Duration]))</f>
        <v/>
      </c>
      <c r="I526" s="40">
        <f ca="1">SUM(INDEX(ch_table[Duration],1):ch_table[[#This Row],[Duration]])</f>
        <v>16.598611111111133</v>
      </c>
      <c r="J526" s="4" t="str" cm="1">
        <f t="array" ref="J5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6" s="4" t="str" cm="1">
        <f t="array" ref="K5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6" s="4" t="str">
        <f>IF(ch_table[[#This Row],[Subject 1]]&lt;&gt;"House rose", "",SUMIF(ch_table[Day], ch_table[[#This Row],[Day]], ch_table[AAT]))</f>
        <v/>
      </c>
      <c r="M526" s="39">
        <f ca="1">SUM(INDEX(ch_table[AAT],1):ch_table[[#This Row],[AAT]])</f>
        <v>1.1472222222222226</v>
      </c>
    </row>
    <row r="527" spans="1:13" ht="15.95">
      <c r="A527" s="2">
        <v>53</v>
      </c>
      <c r="B527" s="3">
        <v>44851</v>
      </c>
      <c r="C527" s="4">
        <v>0.78055555555555556</v>
      </c>
      <c r="D527" s="8" t="s">
        <v>73</v>
      </c>
      <c r="E527" s="9" t="s">
        <v>390</v>
      </c>
      <c r="G527" s="4" cm="1">
        <f t="array" ref="G527">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527" s="4" t="str">
        <f>IF(ch_table[[#This Row],[Subject 1]]&lt;&gt;"House rose", "",SUMIF(ch_table[Day], ch_table[[#This Row],[Day]], ch_table[Duration]))</f>
        <v/>
      </c>
      <c r="I527" s="40">
        <f ca="1">SUM(INDEX(ch_table[Duration],1):ch_table[[#This Row],[Duration]])</f>
        <v>16.608333333333356</v>
      </c>
      <c r="J527" s="4" t="str" cm="1">
        <f t="array" ref="J5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7" s="4" t="str" cm="1">
        <f t="array" ref="K5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7" s="4" t="str">
        <f>IF(ch_table[[#This Row],[Subject 1]]&lt;&gt;"House rose", "",SUMIF(ch_table[Day], ch_table[[#This Row],[Day]], ch_table[AAT]))</f>
        <v/>
      </c>
      <c r="M527" s="39">
        <f ca="1">SUM(INDEX(ch_table[AAT],1):ch_table[[#This Row],[AAT]])</f>
        <v>1.1472222222222226</v>
      </c>
    </row>
    <row r="528" spans="1:13" ht="15.95">
      <c r="A528" s="2">
        <v>53</v>
      </c>
      <c r="B528" s="3">
        <v>44851</v>
      </c>
      <c r="C528" s="4">
        <v>0.79027777777777775</v>
      </c>
      <c r="D528" s="8" t="s">
        <v>391</v>
      </c>
      <c r="E528" s="9" t="s">
        <v>335</v>
      </c>
      <c r="G528" s="4" cm="1">
        <f t="array" ref="G528">IF(MIN(ROW(ch_table[[Day]:[AAT session total (cum.)]]))+ROWS(ch_table[[Day]:[AAT session total (cum.)]])-1=ROW(),"",IF(ch_table[[#This Row],[Subject 1]]="House rose","", IF(INDEX(ch_table[[#All],[Time]],ROW()+1)="","",(IF(INDEX(ch_table[[#All],[Time]],ROW()+1)&lt;ch_table[[#This Row],[Time]],INDEX(ch_table[[#All],[Time]],ROW()+1)+1,INDEX(ch_table[[#All],[Time]],ROW()+1))-ch_table[[#This Row],[Time]]))))</f>
        <v>0</v>
      </c>
      <c r="H528" s="4" t="str">
        <f>IF(ch_table[[#This Row],[Subject 1]]&lt;&gt;"House rose", "",SUMIF(ch_table[Day], ch_table[[#This Row],[Day]], ch_table[Duration]))</f>
        <v/>
      </c>
      <c r="I528" s="40">
        <f ca="1">SUM(INDEX(ch_table[Duration],1):ch_table[[#This Row],[Duration]])</f>
        <v>16.608333333333356</v>
      </c>
      <c r="J528" s="4" t="str" cm="1">
        <f t="array" ref="J5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8" s="4" t="str" cm="1">
        <f t="array" ref="K5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8" s="4" t="str">
        <f>IF(ch_table[[#This Row],[Subject 1]]&lt;&gt;"House rose", "",SUMIF(ch_table[Day], ch_table[[#This Row],[Day]], ch_table[AAT]))</f>
        <v/>
      </c>
      <c r="M528" s="39">
        <f ca="1">SUM(INDEX(ch_table[AAT],1):ch_table[[#This Row],[AAT]])</f>
        <v>1.1472222222222226</v>
      </c>
    </row>
    <row r="529" spans="1:13" ht="32.1">
      <c r="A529" s="2">
        <v>53</v>
      </c>
      <c r="B529" s="3">
        <v>44851</v>
      </c>
      <c r="C529" s="4">
        <v>0.79027777777777775</v>
      </c>
      <c r="D529" s="8" t="s">
        <v>73</v>
      </c>
      <c r="E529" s="9" t="s">
        <v>392</v>
      </c>
      <c r="G529" s="4" cm="1">
        <f t="array" ref="G529">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529" s="4" t="str">
        <f>IF(ch_table[[#This Row],[Subject 1]]&lt;&gt;"House rose", "",SUMIF(ch_table[Day], ch_table[[#This Row],[Day]], ch_table[Duration]))</f>
        <v/>
      </c>
      <c r="I529" s="40">
        <f ca="1">SUM(INDEX(ch_table[Duration],1):ch_table[[#This Row],[Duration]])</f>
        <v>16.631250000000023</v>
      </c>
      <c r="J529" s="4" t="str" cm="1">
        <f t="array" ref="J5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29" s="4" t="str" cm="1">
        <f t="array" ref="K5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9" s="4" t="str">
        <f>IF(ch_table[[#This Row],[Subject 1]]&lt;&gt;"House rose", "",SUMIF(ch_table[Day], ch_table[[#This Row],[Day]], ch_table[AAT]))</f>
        <v/>
      </c>
      <c r="M529" s="39">
        <f ca="1">SUM(INDEX(ch_table[AAT],1):ch_table[[#This Row],[AAT]])</f>
        <v>1.1472222222222226</v>
      </c>
    </row>
    <row r="530" spans="1:13" s="65" customFormat="1" ht="15.95">
      <c r="A530" s="2">
        <v>53</v>
      </c>
      <c r="B530" s="3">
        <v>44851</v>
      </c>
      <c r="C530" s="4">
        <v>0.81319444444444444</v>
      </c>
      <c r="D530" s="8" t="s">
        <v>180</v>
      </c>
      <c r="E530" s="9" t="s">
        <v>393</v>
      </c>
      <c r="F530" s="9" t="s">
        <v>57</v>
      </c>
      <c r="G530" s="4" cm="1">
        <f t="array" ref="G530">IF(MIN(ROW(ch_table[[Day]:[AAT session total (cum.)]]))+ROWS(ch_table[[Day]:[AAT session total (cum.)]])-1=ROW(),"",IF(ch_table[[#This Row],[Subject 1]]="House rose","", IF(INDEX(ch_table[[#All],[Time]],ROW()+1)="","",(IF(INDEX(ch_table[[#All],[Time]],ROW()+1)&lt;ch_table[[#This Row],[Time]],INDEX(ch_table[[#All],[Time]],ROW()+1)+1,INDEX(ch_table[[#All],[Time]],ROW()+1))-ch_table[[#This Row],[Time]]))))</f>
        <v>6.6666666666666652E-2</v>
      </c>
      <c r="H530" s="4" t="str">
        <f>IF(ch_table[[#This Row],[Subject 1]]&lt;&gt;"House rose", "",SUMIF(ch_table[Day], ch_table[[#This Row],[Day]], ch_table[Duration]))</f>
        <v/>
      </c>
      <c r="I530" s="40">
        <f ca="1">SUM(INDEX(ch_table[Duration],1):ch_table[[#This Row],[Duration]])</f>
        <v>16.697916666666689</v>
      </c>
      <c r="J530" s="4" t="str" cm="1">
        <f t="array" ref="J5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30" s="4" t="str" cm="1">
        <f t="array" ref="K5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0" s="4" t="str">
        <f>IF(ch_table[[#This Row],[Subject 1]]&lt;&gt;"House rose", "",SUMIF(ch_table[Day], ch_table[[#This Row],[Day]], ch_table[AAT]))</f>
        <v/>
      </c>
      <c r="M530" s="39">
        <f ca="1">SUM(INDEX(ch_table[AAT],1):ch_table[[#This Row],[AAT]])</f>
        <v>1.1472222222222226</v>
      </c>
    </row>
    <row r="531" spans="1:13" ht="15.95">
      <c r="A531" s="2">
        <v>53</v>
      </c>
      <c r="B531" s="3">
        <v>44851</v>
      </c>
      <c r="C531" s="4">
        <v>0.87986111111111109</v>
      </c>
      <c r="D531" s="8" t="s">
        <v>370</v>
      </c>
      <c r="E531" s="9" t="s">
        <v>394</v>
      </c>
      <c r="G531" s="4" cm="1">
        <f t="array" ref="G53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31" s="4" t="str">
        <f>IF(ch_table[[#This Row],[Subject 1]]&lt;&gt;"House rose", "",SUMIF(ch_table[Day], ch_table[[#This Row],[Day]], ch_table[Duration]))</f>
        <v/>
      </c>
      <c r="I531" s="40">
        <f ca="1">SUM(INDEX(ch_table[Duration],1):ch_table[[#This Row],[Duration]])</f>
        <v>16.698611111111134</v>
      </c>
      <c r="J531" s="4" t="str" cm="1">
        <f t="array" ref="J5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31" s="4" t="str" cm="1">
        <f t="array" ref="K5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1" s="4" t="str">
        <f>IF(ch_table[[#This Row],[Subject 1]]&lt;&gt;"House rose", "",SUMIF(ch_table[Day], ch_table[[#This Row],[Day]], ch_table[AAT]))</f>
        <v/>
      </c>
      <c r="M531" s="39">
        <f ca="1">SUM(INDEX(ch_table[AAT],1):ch_table[[#This Row],[AAT]])</f>
        <v>1.1472222222222226</v>
      </c>
    </row>
    <row r="532" spans="1:13" ht="15.95">
      <c r="A532" s="2">
        <v>53</v>
      </c>
      <c r="B532" s="3">
        <v>44851</v>
      </c>
      <c r="C532" s="4">
        <v>0.88055555555555554</v>
      </c>
      <c r="D532" s="8" t="s">
        <v>180</v>
      </c>
      <c r="E532" s="9" t="s">
        <v>395</v>
      </c>
      <c r="G532" s="4" cm="1">
        <f t="array" ref="G532">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532" s="4" t="str">
        <f>IF(ch_table[[#This Row],[Subject 1]]&lt;&gt;"House rose", "",SUMIF(ch_table[Day], ch_table[[#This Row],[Day]], ch_table[Duration]))</f>
        <v/>
      </c>
      <c r="I532" s="40">
        <f ca="1">SUM(INDEX(ch_table[Duration],1):ch_table[[#This Row],[Duration]])</f>
        <v>16.730555555555579</v>
      </c>
      <c r="J532" s="4" t="str" cm="1">
        <f t="array" ref="J5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32" s="4" t="str" cm="1">
        <f t="array" ref="K5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2" s="4" t="str">
        <f>IF(ch_table[[#This Row],[Subject 1]]&lt;&gt;"House rose", "",SUMIF(ch_table[Day], ch_table[[#This Row],[Day]], ch_table[AAT]))</f>
        <v/>
      </c>
      <c r="M532" s="39">
        <f ca="1">SUM(INDEX(ch_table[AAT],1):ch_table[[#This Row],[AAT]])</f>
        <v>1.1472222222222226</v>
      </c>
    </row>
    <row r="533" spans="1:13" ht="15.95">
      <c r="A533" s="2">
        <v>53</v>
      </c>
      <c r="B533" s="3">
        <v>44851</v>
      </c>
      <c r="C533" s="4">
        <v>0.91249999999999998</v>
      </c>
      <c r="D533" s="8" t="s">
        <v>90</v>
      </c>
      <c r="E533" s="9" t="s">
        <v>396</v>
      </c>
      <c r="G533" s="4" cm="1">
        <f t="array" ref="G53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33" s="4" t="str">
        <f>IF(ch_table[[#This Row],[Subject 1]]&lt;&gt;"House rose", "",SUMIF(ch_table[Day], ch_table[[#This Row],[Day]], ch_table[Duration]))</f>
        <v/>
      </c>
      <c r="I533" s="40">
        <f ca="1">SUM(INDEX(ch_table[Duration],1):ch_table[[#This Row],[Duration]])</f>
        <v>16.732638888888914</v>
      </c>
      <c r="J533" s="4" t="str" cm="1">
        <f t="array" ref="J5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33" s="4" t="str" cm="1">
        <f t="array" ref="K5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3" s="4" t="str">
        <f>IF(ch_table[[#This Row],[Subject 1]]&lt;&gt;"House rose", "",SUMIF(ch_table[Day], ch_table[[#This Row],[Day]], ch_table[AAT]))</f>
        <v/>
      </c>
      <c r="M533" s="39">
        <f ca="1">SUM(INDEX(ch_table[AAT],1):ch_table[[#This Row],[AAT]])</f>
        <v>1.1472222222222226</v>
      </c>
    </row>
    <row r="534" spans="1:13" ht="15.95">
      <c r="A534" s="2">
        <v>53</v>
      </c>
      <c r="B534" s="3">
        <v>44851</v>
      </c>
      <c r="C534" s="4">
        <v>0.9145833333333333</v>
      </c>
      <c r="D534" s="8" t="s">
        <v>58</v>
      </c>
      <c r="E534" s="9" t="s">
        <v>397</v>
      </c>
      <c r="G534" s="4" cm="1">
        <f t="array" ref="G534">IF(MIN(ROW(ch_table[[Day]:[AAT session total (cum.)]]))+ROWS(ch_table[[Day]:[AAT session total (cum.)]])-1=ROW(),"",IF(ch_table[[#This Row],[Subject 1]]="House rose","", IF(INDEX(ch_table[[#All],[Time]],ROW()+1)="","",(IF(INDEX(ch_table[[#All],[Time]],ROW()+1)&lt;ch_table[[#This Row],[Time]],INDEX(ch_table[[#All],[Time]],ROW()+1)+1,INDEX(ch_table[[#All],[Time]],ROW()+1))-ch_table[[#This Row],[Time]]))))</f>
        <v>0</v>
      </c>
      <c r="H534" s="4" t="str">
        <f>IF(ch_table[[#This Row],[Subject 1]]&lt;&gt;"House rose", "",SUMIF(ch_table[Day], ch_table[[#This Row],[Day]], ch_table[Duration]))</f>
        <v/>
      </c>
      <c r="I534" s="40">
        <f ca="1">SUM(INDEX(ch_table[Duration],1):ch_table[[#This Row],[Duration]])</f>
        <v>16.732638888888914</v>
      </c>
      <c r="J534" s="4" t="str" cm="1">
        <f t="array" ref="J5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34" s="4" t="str" cm="1">
        <f t="array" ref="K5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4" s="4" t="str">
        <f>IF(ch_table[[#This Row],[Subject 1]]&lt;&gt;"House rose", "",SUMIF(ch_table[Day], ch_table[[#This Row],[Day]], ch_table[AAT]))</f>
        <v/>
      </c>
      <c r="M534" s="39">
        <f ca="1">SUM(INDEX(ch_table[AAT],1):ch_table[[#This Row],[AAT]])</f>
        <v>1.1472222222222226</v>
      </c>
    </row>
    <row r="535" spans="1:13" ht="15.95">
      <c r="A535" s="2">
        <v>53</v>
      </c>
      <c r="B535" s="3">
        <v>44851</v>
      </c>
      <c r="C535" s="4">
        <v>0.9145833333333333</v>
      </c>
      <c r="D535" s="8" t="s">
        <v>58</v>
      </c>
      <c r="E535" s="9" t="s">
        <v>398</v>
      </c>
      <c r="G535" s="4" cm="1">
        <f t="array" ref="G53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35" s="4" t="str">
        <f>IF(ch_table[[#This Row],[Subject 1]]&lt;&gt;"House rose", "",SUMIF(ch_table[Day], ch_table[[#This Row],[Day]], ch_table[Duration]))</f>
        <v/>
      </c>
      <c r="I535" s="40">
        <f ca="1">SUM(INDEX(ch_table[Duration],1):ch_table[[#This Row],[Duration]])</f>
        <v>16.733333333333359</v>
      </c>
      <c r="J535" s="4" t="str" cm="1">
        <f t="array" ref="J5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35" s="4" t="str" cm="1">
        <f t="array" ref="K5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5" s="4" t="str">
        <f>IF(ch_table[[#This Row],[Subject 1]]&lt;&gt;"House rose", "",SUMIF(ch_table[Day], ch_table[[#This Row],[Day]], ch_table[AAT]))</f>
        <v/>
      </c>
      <c r="M535" s="39">
        <f ca="1">SUM(INDEX(ch_table[AAT],1):ch_table[[#This Row],[AAT]])</f>
        <v>1.1472222222222226</v>
      </c>
    </row>
    <row r="536" spans="1:13" ht="15.95">
      <c r="A536" s="2">
        <v>53</v>
      </c>
      <c r="B536" s="3">
        <v>44851</v>
      </c>
      <c r="C536" s="4">
        <v>0.91527777777777775</v>
      </c>
      <c r="D536" s="8" t="s">
        <v>19</v>
      </c>
      <c r="E536" s="9" t="s">
        <v>399</v>
      </c>
      <c r="G536" s="4" cm="1">
        <f t="array" ref="G536">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536" s="4" t="str">
        <f>IF(ch_table[[#This Row],[Subject 1]]&lt;&gt;"House rose", "",SUMIF(ch_table[Day], ch_table[[#This Row],[Day]], ch_table[Duration]))</f>
        <v/>
      </c>
      <c r="I536" s="40">
        <f ca="1">SUM(INDEX(ch_table[Duration],1):ch_table[[#This Row],[Duration]])</f>
        <v>16.755555555555581</v>
      </c>
      <c r="J536" s="4" t="str" cm="1">
        <f t="array" ref="J5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36" s="4" t="str" cm="1">
        <f t="array" ref="K5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6" s="4" t="str">
        <f>IF(ch_table[[#This Row],[Subject 1]]&lt;&gt;"House rose", "",SUMIF(ch_table[Day], ch_table[[#This Row],[Day]], ch_table[AAT]))</f>
        <v/>
      </c>
      <c r="M536" s="39">
        <f ca="1">SUM(INDEX(ch_table[AAT],1):ch_table[[#This Row],[AAT]])</f>
        <v>1.1472222222222226</v>
      </c>
    </row>
    <row r="537" spans="1:13">
      <c r="A537" s="58">
        <v>53</v>
      </c>
      <c r="B537" s="59">
        <v>44851</v>
      </c>
      <c r="C537" s="60">
        <v>0.9375</v>
      </c>
      <c r="D537" s="61" t="s">
        <v>21</v>
      </c>
      <c r="E537" s="62"/>
      <c r="F537" s="62"/>
      <c r="G537" s="60" t="str" cm="1">
        <f t="array" ref="G537">IF(MIN(ROW(ch_table[[Day]:[AAT session total (cum.)]]))+ROWS(ch_table[[Day]:[AAT session total (cum.)]])-1=ROW(),"",IF(ch_table[[#This Row],[Subject 1]]="House rose","", IF(INDEX(ch_table[[#All],[Time]],ROW()+1)="","",(IF(INDEX(ch_table[[#All],[Time]],ROW()+1)&lt;ch_table[[#This Row],[Time]],INDEX(ch_table[[#All],[Time]],ROW()+1)+1,INDEX(ch_table[[#All],[Time]],ROW()+1))-ch_table[[#This Row],[Time]]))))</f>
        <v/>
      </c>
      <c r="H537" s="60">
        <f>IF(ch_table[[#This Row],[Subject 1]]&lt;&gt;"House rose", "",SUMIF(ch_table[Day], ch_table[[#This Row],[Day]], ch_table[Duration]))</f>
        <v>0.35416666666666663</v>
      </c>
      <c r="I537" s="63">
        <f ca="1">SUM(INDEX(ch_table[Duration],1):ch_table[[#This Row],[Duration]])</f>
        <v>16.755555555555581</v>
      </c>
      <c r="J537" s="60" t="str" cm="1">
        <f t="array" ref="J5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37" s="60" t="str" cm="1">
        <f t="array" ref="K5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7" s="60">
        <f>IF(ch_table[[#This Row],[Subject 1]]&lt;&gt;"House rose", "",SUMIF(ch_table[Day], ch_table[[#This Row],[Day]], ch_table[AAT]))</f>
        <v>0</v>
      </c>
      <c r="M537" s="64">
        <f ca="1">SUM(INDEX(ch_table[AAT],1):ch_table[[#This Row],[AAT]])</f>
        <v>1.1472222222222226</v>
      </c>
    </row>
    <row r="538" spans="1:13" ht="15.95">
      <c r="A538" s="2">
        <v>54</v>
      </c>
      <c r="B538" s="3">
        <v>44852</v>
      </c>
      <c r="C538" s="4">
        <v>0.47916666666666669</v>
      </c>
      <c r="D538" s="8" t="s">
        <v>400</v>
      </c>
      <c r="E538" s="9" t="s">
        <v>401</v>
      </c>
      <c r="G538" s="4" cm="1">
        <f t="array" ref="G5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38" s="4" t="str">
        <f>IF(ch_table[[#This Row],[Subject 1]]&lt;&gt;"House rose", "",SUMIF(ch_table[Day], ch_table[[#This Row],[Day]], ch_table[Duration]))</f>
        <v/>
      </c>
      <c r="I538" s="40">
        <f ca="1">SUM(INDEX(ch_table[Duration],1):ch_table[[#This Row],[Duration]])</f>
        <v>16.758333333333358</v>
      </c>
      <c r="J538" s="4" cm="1">
        <f t="array" ref="J5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8" s="4" t="str" cm="1">
        <f t="array" ref="K5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8" s="4" t="str">
        <f>IF(ch_table[[#This Row],[Subject 1]]&lt;&gt;"House rose", "",SUMIF(ch_table[Day], ch_table[[#This Row],[Day]], ch_table[AAT]))</f>
        <v/>
      </c>
      <c r="M538" s="39">
        <f ca="1">SUM(INDEX(ch_table[AAT],1):ch_table[[#This Row],[AAT]])</f>
        <v>1.1472222222222226</v>
      </c>
    </row>
    <row r="539" spans="1:13" ht="15.95">
      <c r="A539" s="2">
        <v>54</v>
      </c>
      <c r="B539" s="3">
        <v>44852</v>
      </c>
      <c r="C539" s="4">
        <v>0.48194444444444445</v>
      </c>
      <c r="D539" s="8" t="s">
        <v>36</v>
      </c>
      <c r="E539" s="9" t="s">
        <v>76</v>
      </c>
      <c r="G539" s="4" cm="1">
        <f t="array" ref="G539">IF(MIN(ROW(ch_table[[Day]:[AAT session total (cum.)]]))+ROWS(ch_table[[Day]:[AAT session total (cum.)]])-1=ROW(),"",IF(ch_table[[#This Row],[Subject 1]]="House rose","", IF(INDEX(ch_table[[#All],[Time]],ROW()+1)="","",(IF(INDEX(ch_table[[#All],[Time]],ROW()+1)&lt;ch_table[[#This Row],[Time]],INDEX(ch_table[[#All],[Time]],ROW()+1)+1,INDEX(ch_table[[#All],[Time]],ROW()+1))-ch_table[[#This Row],[Time]]))))</f>
        <v>0</v>
      </c>
      <c r="H539" s="4" t="str">
        <f>IF(ch_table[[#This Row],[Subject 1]]&lt;&gt;"House rose", "",SUMIF(ch_table[Day], ch_table[[#This Row],[Day]], ch_table[Duration]))</f>
        <v/>
      </c>
      <c r="I539" s="40">
        <f ca="1">SUM(INDEX(ch_table[Duration],1):ch_table[[#This Row],[Duration]])</f>
        <v>16.758333333333358</v>
      </c>
      <c r="J539" s="4" cm="1">
        <f t="array" ref="J5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9" s="4" t="str" cm="1">
        <f t="array" ref="K5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9" s="4" t="str">
        <f>IF(ch_table[[#This Row],[Subject 1]]&lt;&gt;"House rose", "",SUMIF(ch_table[Day], ch_table[[#This Row],[Day]], ch_table[AAT]))</f>
        <v/>
      </c>
      <c r="M539" s="39">
        <f ca="1">SUM(INDEX(ch_table[AAT],1):ch_table[[#This Row],[AAT]])</f>
        <v>1.1472222222222226</v>
      </c>
    </row>
    <row r="540" spans="1:13" ht="15.95">
      <c r="A540" s="2">
        <v>54</v>
      </c>
      <c r="B540" s="3">
        <v>44852</v>
      </c>
      <c r="C540" s="4">
        <v>0.48194444444444445</v>
      </c>
      <c r="D540" s="8" t="s">
        <v>38</v>
      </c>
      <c r="E540" s="9" t="s">
        <v>76</v>
      </c>
      <c r="G540" s="4" cm="1">
        <f t="array" ref="G540">IF(MIN(ROW(ch_table[[Day]:[AAT session total (cum.)]]))+ROWS(ch_table[[Day]:[AAT session total (cum.)]])-1=ROW(),"",IF(ch_table[[#This Row],[Subject 1]]="House rose","", IF(INDEX(ch_table[[#All],[Time]],ROW()+1)="","",(IF(INDEX(ch_table[[#All],[Time]],ROW()+1)&lt;ch_table[[#This Row],[Time]],INDEX(ch_table[[#All],[Time]],ROW()+1)+1,INDEX(ch_table[[#All],[Time]],ROW()+1))-ch_table[[#This Row],[Time]]))))</f>
        <v>4.0972222222222243E-2</v>
      </c>
      <c r="H540" s="4" t="str">
        <f>IF(ch_table[[#This Row],[Subject 1]]&lt;&gt;"House rose", "",SUMIF(ch_table[Day], ch_table[[#This Row],[Day]], ch_table[Duration]))</f>
        <v/>
      </c>
      <c r="I540" s="40">
        <f ca="1">SUM(INDEX(ch_table[Duration],1):ch_table[[#This Row],[Duration]])</f>
        <v>16.799305555555581</v>
      </c>
      <c r="J540" s="4" cm="1">
        <f t="array" ref="J5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0" s="4" t="str" cm="1">
        <f t="array" ref="K5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0" s="4" t="str">
        <f>IF(ch_table[[#This Row],[Subject 1]]&lt;&gt;"House rose", "",SUMIF(ch_table[Day], ch_table[[#This Row],[Day]], ch_table[AAT]))</f>
        <v/>
      </c>
      <c r="M540" s="39">
        <f ca="1">SUM(INDEX(ch_table[AAT],1):ch_table[[#This Row],[AAT]])</f>
        <v>1.1472222222222226</v>
      </c>
    </row>
    <row r="541" spans="1:13" s="70" customFormat="1" ht="63.95">
      <c r="A541" s="2">
        <v>54</v>
      </c>
      <c r="B541" s="3">
        <v>44852</v>
      </c>
      <c r="C541" s="4">
        <v>0.5229166666666667</v>
      </c>
      <c r="D541" s="8" t="s">
        <v>25</v>
      </c>
      <c r="E541" s="9" t="s">
        <v>402</v>
      </c>
      <c r="F541" s="9"/>
      <c r="G541" s="4" cm="1">
        <f t="array" ref="G54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541" s="4" t="str">
        <f>IF(ch_table[[#This Row],[Subject 1]]&lt;&gt;"House rose", "",SUMIF(ch_table[Day], ch_table[[#This Row],[Day]], ch_table[Duration]))</f>
        <v/>
      </c>
      <c r="I541" s="40">
        <f ca="1">SUM(INDEX(ch_table[Duration],1):ch_table[[#This Row],[Duration]])</f>
        <v>16.829861111111136</v>
      </c>
      <c r="J541" s="4" cm="1">
        <f t="array" ref="J5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1" s="4" t="str" cm="1">
        <f t="array" ref="K5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1" s="4" t="str">
        <f>IF(ch_table[[#This Row],[Subject 1]]&lt;&gt;"House rose", "",SUMIF(ch_table[Day], ch_table[[#This Row],[Day]], ch_table[AAT]))</f>
        <v/>
      </c>
      <c r="M541" s="39">
        <f ca="1">SUM(INDEX(ch_table[AAT],1):ch_table[[#This Row],[AAT]])</f>
        <v>1.1472222222222226</v>
      </c>
    </row>
    <row r="542" spans="1:13" ht="15.95">
      <c r="A542" s="2">
        <v>54</v>
      </c>
      <c r="B542" s="3">
        <v>44852</v>
      </c>
      <c r="C542" s="4">
        <v>0.55347222222222225</v>
      </c>
      <c r="D542" s="8" t="s">
        <v>201</v>
      </c>
      <c r="E542" s="9" t="s">
        <v>403</v>
      </c>
      <c r="G542" s="4" cm="1">
        <f t="array" ref="G542">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542" s="4" t="str">
        <f>IF(ch_table[[#This Row],[Subject 1]]&lt;&gt;"House rose", "",SUMIF(ch_table[Day], ch_table[[#This Row],[Day]], ch_table[Duration]))</f>
        <v/>
      </c>
      <c r="I542" s="40">
        <f ca="1">SUM(INDEX(ch_table[Duration],1):ch_table[[#This Row],[Duration]])</f>
        <v>16.84305555555558</v>
      </c>
      <c r="J542" s="4" cm="1">
        <f t="array" ref="J5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2" s="4" t="str" cm="1">
        <f t="array" ref="K5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2" s="4" t="str">
        <f>IF(ch_table[[#This Row],[Subject 1]]&lt;&gt;"House rose", "",SUMIF(ch_table[Day], ch_table[[#This Row],[Day]], ch_table[AAT]))</f>
        <v/>
      </c>
      <c r="M542" s="39">
        <f ca="1">SUM(INDEX(ch_table[AAT],1):ch_table[[#This Row],[AAT]])</f>
        <v>1.1472222222222226</v>
      </c>
    </row>
    <row r="543" spans="1:13" ht="15.95">
      <c r="A543" s="2">
        <v>54</v>
      </c>
      <c r="B543" s="3">
        <v>44852</v>
      </c>
      <c r="C543" s="4">
        <v>0.56666666666666665</v>
      </c>
      <c r="D543" s="8" t="s">
        <v>88</v>
      </c>
      <c r="E543" s="9" t="s">
        <v>404</v>
      </c>
      <c r="F543" s="9" t="s">
        <v>57</v>
      </c>
      <c r="G543" s="4" cm="1">
        <f t="array" ref="G543">IF(MIN(ROW(ch_table[[Day]:[AAT session total (cum.)]]))+ROWS(ch_table[[Day]:[AAT session total (cum.)]])-1=ROW(),"",IF(ch_table[[#This Row],[Subject 1]]="House rose","", IF(INDEX(ch_table[[#All],[Time]],ROW()+1)="","",(IF(INDEX(ch_table[[#All],[Time]],ROW()+1)&lt;ch_table[[#This Row],[Time]],INDEX(ch_table[[#All],[Time]],ROW()+1)+1,INDEX(ch_table[[#All],[Time]],ROW()+1))-ch_table[[#This Row],[Time]]))))</f>
        <v>0.15972222222222221</v>
      </c>
      <c r="H543" s="4" t="str">
        <f>IF(ch_table[[#This Row],[Subject 1]]&lt;&gt;"House rose", "",SUMIF(ch_table[Day], ch_table[[#This Row],[Day]], ch_table[Duration]))</f>
        <v/>
      </c>
      <c r="I543" s="40">
        <f ca="1">SUM(INDEX(ch_table[Duration],1):ch_table[[#This Row],[Duration]])</f>
        <v>17.002777777777801</v>
      </c>
      <c r="J543" s="4" cm="1">
        <f t="array" ref="J5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3" s="4" t="str" cm="1">
        <f t="array" ref="K5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3" s="4" t="str">
        <f>IF(ch_table[[#This Row],[Subject 1]]&lt;&gt;"House rose", "",SUMIF(ch_table[Day], ch_table[[#This Row],[Day]], ch_table[AAT]))</f>
        <v/>
      </c>
      <c r="M543" s="39">
        <f ca="1">SUM(INDEX(ch_table[AAT],1):ch_table[[#This Row],[AAT]])</f>
        <v>1.1472222222222226</v>
      </c>
    </row>
    <row r="544" spans="1:13" ht="15.95">
      <c r="A544" s="2">
        <v>54</v>
      </c>
      <c r="B544" s="3">
        <v>44852</v>
      </c>
      <c r="C544" s="4">
        <v>0.72638888888888886</v>
      </c>
      <c r="D544" s="8" t="s">
        <v>90</v>
      </c>
      <c r="E544" s="9" t="s">
        <v>404</v>
      </c>
      <c r="F544" s="9" t="s">
        <v>57</v>
      </c>
      <c r="G544" s="4" cm="1">
        <f t="array" ref="G544">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544" s="4" t="str">
        <f>IF(ch_table[[#This Row],[Subject 1]]&lt;&gt;"House rose", "",SUMIF(ch_table[Day], ch_table[[#This Row],[Day]], ch_table[Duration]))</f>
        <v/>
      </c>
      <c r="I544" s="40">
        <f ca="1">SUM(INDEX(ch_table[Duration],1):ch_table[[#This Row],[Duration]])</f>
        <v>17.019444444444467</v>
      </c>
      <c r="J544" s="4" cm="1">
        <f t="array" ref="J5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4" s="4" t="str" cm="1">
        <f t="array" ref="K5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4" s="4" t="str">
        <f>IF(ch_table[[#This Row],[Subject 1]]&lt;&gt;"House rose", "",SUMIF(ch_table[Day], ch_table[[#This Row],[Day]], ch_table[AAT]))</f>
        <v/>
      </c>
      <c r="M544" s="39">
        <f ca="1">SUM(INDEX(ch_table[AAT],1):ch_table[[#This Row],[AAT]])</f>
        <v>1.1472222222222226</v>
      </c>
    </row>
    <row r="545" spans="1:13" ht="15.95">
      <c r="A545" s="2">
        <v>54</v>
      </c>
      <c r="B545" s="3">
        <v>44852</v>
      </c>
      <c r="C545" s="4">
        <v>0.74305555555555547</v>
      </c>
      <c r="D545" s="8" t="s">
        <v>286</v>
      </c>
      <c r="E545" s="9" t="s">
        <v>405</v>
      </c>
      <c r="G545" s="4" cm="1">
        <f t="array" ref="G545">IF(MIN(ROW(ch_table[[Day]:[AAT session total (cum.)]]))+ROWS(ch_table[[Day]:[AAT session total (cum.)]])-1=ROW(),"",IF(ch_table[[#This Row],[Subject 1]]="House rose","", IF(INDEX(ch_table[[#All],[Time]],ROW()+1)="","",(IF(INDEX(ch_table[[#All],[Time]],ROW()+1)&lt;ch_table[[#This Row],[Time]],INDEX(ch_table[[#All],[Time]],ROW()+1)+1,INDEX(ch_table[[#All],[Time]],ROW()+1))-ch_table[[#This Row],[Time]]))))</f>
        <v>3.5416666666666763E-2</v>
      </c>
      <c r="H545" s="4" t="str">
        <f>IF(ch_table[[#This Row],[Subject 1]]&lt;&gt;"House rose", "",SUMIF(ch_table[Day], ch_table[[#This Row],[Day]], ch_table[Duration]))</f>
        <v/>
      </c>
      <c r="I545" s="40">
        <f ca="1">SUM(INDEX(ch_table[Duration],1):ch_table[[#This Row],[Duration]])</f>
        <v>17.054861111111133</v>
      </c>
      <c r="J545" s="4" cm="1">
        <f t="array" ref="J5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5" s="4" t="str" cm="1">
        <f t="array" ref="K5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5" s="4" t="str">
        <f>IF(ch_table[[#This Row],[Subject 1]]&lt;&gt;"House rose", "",SUMIF(ch_table[Day], ch_table[[#This Row],[Day]], ch_table[AAT]))</f>
        <v/>
      </c>
      <c r="M545" s="39">
        <f ca="1">SUM(INDEX(ch_table[AAT],1):ch_table[[#This Row],[AAT]])</f>
        <v>1.1472222222222226</v>
      </c>
    </row>
    <row r="546" spans="1:13" ht="48">
      <c r="A546" s="2">
        <v>54</v>
      </c>
      <c r="B546" s="3">
        <v>44852</v>
      </c>
      <c r="C546" s="4">
        <v>0.77847222222222223</v>
      </c>
      <c r="D546" s="8" t="s">
        <v>286</v>
      </c>
      <c r="E546" s="9" t="s">
        <v>406</v>
      </c>
      <c r="G546" s="4" cm="1">
        <f t="array" ref="G546">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546" s="4" t="str">
        <f>IF(ch_table[[#This Row],[Subject 1]]&lt;&gt;"House rose", "",SUMIF(ch_table[Day], ch_table[[#This Row],[Day]], ch_table[Duration]))</f>
        <v/>
      </c>
      <c r="I546" s="40">
        <f ca="1">SUM(INDEX(ch_table[Duration],1):ch_table[[#This Row],[Duration]])</f>
        <v>17.068055555555578</v>
      </c>
      <c r="J546" s="4" cm="1">
        <f t="array" ref="J5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6" s="4" t="str" cm="1">
        <f t="array" ref="K5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6" s="4" t="str">
        <f>IF(ch_table[[#This Row],[Subject 1]]&lt;&gt;"House rose", "",SUMIF(ch_table[Day], ch_table[[#This Row],[Day]], ch_table[AAT]))</f>
        <v/>
      </c>
      <c r="M546" s="39">
        <f ca="1">SUM(INDEX(ch_table[AAT],1):ch_table[[#This Row],[AAT]])</f>
        <v>1.1472222222222226</v>
      </c>
    </row>
    <row r="547" spans="1:13" ht="32.1">
      <c r="A547" s="2">
        <v>54</v>
      </c>
      <c r="B547" s="3">
        <v>44852</v>
      </c>
      <c r="C547" s="4">
        <v>0.79166666666666663</v>
      </c>
      <c r="D547" s="8" t="s">
        <v>19</v>
      </c>
      <c r="E547" s="9" t="s">
        <v>407</v>
      </c>
      <c r="G547" s="4" cm="1">
        <f t="array" ref="G547">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547" s="4" t="str">
        <f>IF(ch_table[[#This Row],[Subject 1]]&lt;&gt;"House rose", "",SUMIF(ch_table[Day], ch_table[[#This Row],[Day]], ch_table[Duration]))</f>
        <v/>
      </c>
      <c r="I547" s="40">
        <f ca="1">SUM(INDEX(ch_table[Duration],1):ch_table[[#This Row],[Duration]])</f>
        <v>17.08888888888891</v>
      </c>
      <c r="J547" s="4" cm="1">
        <f t="array" ref="J5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7" s="4" cm="1">
        <f t="array" ref="K5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547" s="4" t="str">
        <f>IF(ch_table[[#This Row],[Subject 1]]&lt;&gt;"House rose", "",SUMIF(ch_table[Day], ch_table[[#This Row],[Day]], ch_table[AAT]))</f>
        <v/>
      </c>
      <c r="M547" s="39">
        <f ca="1">SUM(INDEX(ch_table[AAT],1):ch_table[[#This Row],[AAT]])</f>
        <v>1.1680555555555561</v>
      </c>
    </row>
    <row r="548" spans="1:13">
      <c r="A548" s="58">
        <v>54</v>
      </c>
      <c r="B548" s="59">
        <v>44852</v>
      </c>
      <c r="C548" s="60">
        <v>0.8125</v>
      </c>
      <c r="D548" s="61" t="s">
        <v>21</v>
      </c>
      <c r="E548" s="62"/>
      <c r="F548" s="62"/>
      <c r="G548" s="60" t="str" cm="1">
        <f t="array" ref="G548">IF(MIN(ROW(ch_table[[Day]:[AAT session total (cum.)]]))+ROWS(ch_table[[Day]:[AAT session total (cum.)]])-1=ROW(),"",IF(ch_table[[#This Row],[Subject 1]]="House rose","", IF(INDEX(ch_table[[#All],[Time]],ROW()+1)="","",(IF(INDEX(ch_table[[#All],[Time]],ROW()+1)&lt;ch_table[[#This Row],[Time]],INDEX(ch_table[[#All],[Time]],ROW()+1)+1,INDEX(ch_table[[#All],[Time]],ROW()+1))-ch_table[[#This Row],[Time]]))))</f>
        <v/>
      </c>
      <c r="H548" s="60">
        <f>IF(ch_table[[#This Row],[Subject 1]]&lt;&gt;"House rose", "",SUMIF(ch_table[Day], ch_table[[#This Row],[Day]], ch_table[Duration]))</f>
        <v>0.33333333333333331</v>
      </c>
      <c r="I548" s="63">
        <f ca="1">SUM(INDEX(ch_table[Duration],1):ch_table[[#This Row],[Duration]])</f>
        <v>17.08888888888891</v>
      </c>
      <c r="J548" s="60" cm="1">
        <f t="array" ref="J5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8" s="67" t="str" cm="1">
        <f t="array" ref="K5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8" s="60">
        <f>IF(ch_table[[#This Row],[Subject 1]]&lt;&gt;"House rose", "",SUMIF(ch_table[Day], ch_table[[#This Row],[Day]], ch_table[AAT]))</f>
        <v>2.083333333333337E-2</v>
      </c>
      <c r="M548" s="68">
        <f ca="1">SUM(INDEX(ch_table[AAT],1):ch_table[[#This Row],[AAT]])</f>
        <v>1.1680555555555561</v>
      </c>
    </row>
    <row r="549" spans="1:13">
      <c r="A549" s="2">
        <v>55</v>
      </c>
      <c r="B549" s="3">
        <v>44853</v>
      </c>
      <c r="C549" s="4">
        <v>0.47916666666666669</v>
      </c>
      <c r="D549" s="8" t="s">
        <v>22</v>
      </c>
      <c r="G549" s="4" cm="1">
        <f t="array" ref="G54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49" s="4" t="str">
        <f>IF(ch_table[[#This Row],[Subject 1]]&lt;&gt;"House rose", "",SUMIF(ch_table[Day], ch_table[[#This Row],[Day]], ch_table[Duration]))</f>
        <v/>
      </c>
      <c r="I549" s="40">
        <f ca="1">SUM(INDEX(ch_table[Duration],1):ch_table[[#This Row],[Duration]])</f>
        <v>17.091666666666686</v>
      </c>
      <c r="J549" s="4" cm="1">
        <f t="array" ref="J5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9" s="4" t="str" cm="1">
        <f t="array" ref="K5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9" s="4" t="str">
        <f>IF(ch_table[[#This Row],[Subject 1]]&lt;&gt;"House rose", "",SUMIF(ch_table[Day], ch_table[[#This Row],[Day]], ch_table[AAT]))</f>
        <v/>
      </c>
      <c r="M549" s="39">
        <f ca="1">SUM(INDEX(ch_table[AAT],1):ch_table[[#This Row],[AAT]])</f>
        <v>1.1680555555555561</v>
      </c>
    </row>
    <row r="550" spans="1:13" ht="15.95">
      <c r="A550" s="2">
        <v>55</v>
      </c>
      <c r="B550" s="3">
        <v>44853</v>
      </c>
      <c r="C550" s="4">
        <v>0.48194444444444445</v>
      </c>
      <c r="D550" s="8" t="s">
        <v>36</v>
      </c>
      <c r="E550" s="9" t="s">
        <v>85</v>
      </c>
      <c r="G550" s="4" cm="1">
        <f t="array" ref="G550">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550" s="4" t="str">
        <f>IF(ch_table[[#This Row],[Subject 1]]&lt;&gt;"House rose", "",SUMIF(ch_table[Day], ch_table[[#This Row],[Day]], ch_table[Duration]))</f>
        <v/>
      </c>
      <c r="I550" s="40">
        <f ca="1">SUM(INDEX(ch_table[Duration],1):ch_table[[#This Row],[Duration]])</f>
        <v>17.109722222222242</v>
      </c>
      <c r="J550" s="4" cm="1">
        <f t="array" ref="J5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0" s="4" t="str" cm="1">
        <f t="array" ref="K5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0" s="4" t="str">
        <f>IF(ch_table[[#This Row],[Subject 1]]&lt;&gt;"House rose", "",SUMIF(ch_table[Day], ch_table[[#This Row],[Day]], ch_table[AAT]))</f>
        <v/>
      </c>
      <c r="M550" s="39">
        <f ca="1">SUM(INDEX(ch_table[AAT],1):ch_table[[#This Row],[AAT]])</f>
        <v>1.1680555555555561</v>
      </c>
    </row>
    <row r="551" spans="1:13" ht="15.95">
      <c r="A551" s="2">
        <v>55</v>
      </c>
      <c r="B551" s="3">
        <v>44853</v>
      </c>
      <c r="C551" s="4">
        <v>0.5</v>
      </c>
      <c r="D551" s="8" t="s">
        <v>36</v>
      </c>
      <c r="E551" s="9" t="s">
        <v>53</v>
      </c>
      <c r="G551" s="4" cm="1">
        <f t="array" ref="G551">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551" s="4" t="str">
        <f>IF(ch_table[[#This Row],[Subject 1]]&lt;&gt;"House rose", "",SUMIF(ch_table[Day], ch_table[[#This Row],[Day]], ch_table[Duration]))</f>
        <v/>
      </c>
      <c r="I551" s="40">
        <f ca="1">SUM(INDEX(ch_table[Duration],1):ch_table[[#This Row],[Duration]])</f>
        <v>17.131944444444464</v>
      </c>
      <c r="J551" s="4" cm="1">
        <f t="array" ref="J5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1" s="4" t="str" cm="1">
        <f t="array" ref="K5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1" s="4" t="str">
        <f>IF(ch_table[[#This Row],[Subject 1]]&lt;&gt;"House rose", "",SUMIF(ch_table[Day], ch_table[[#This Row],[Day]], ch_table[AAT]))</f>
        <v/>
      </c>
      <c r="M551" s="39">
        <f ca="1">SUM(INDEX(ch_table[AAT],1):ch_table[[#This Row],[AAT]])</f>
        <v>1.1680555555555561</v>
      </c>
    </row>
    <row r="552" spans="1:13" ht="15.95">
      <c r="A552" s="2">
        <v>55</v>
      </c>
      <c r="B552" s="3">
        <v>44853</v>
      </c>
      <c r="C552" s="4">
        <v>0.52222222222222225</v>
      </c>
      <c r="D552" s="8" t="s">
        <v>370</v>
      </c>
      <c r="E552" s="9" t="s">
        <v>408</v>
      </c>
      <c r="G552" s="4" cm="1">
        <f t="array" ref="G552">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552" s="4" t="str">
        <f>IF(ch_table[[#This Row],[Subject 1]]&lt;&gt;"House rose", "",SUMIF(ch_table[Day], ch_table[[#This Row],[Day]], ch_table[Duration]))</f>
        <v/>
      </c>
      <c r="I552" s="40">
        <f ca="1">SUM(INDEX(ch_table[Duration],1):ch_table[[#This Row],[Duration]])</f>
        <v>17.137500000000021</v>
      </c>
      <c r="J552" s="4" cm="1">
        <f t="array" ref="J5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2" s="4" t="str" cm="1">
        <f t="array" ref="K5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2" s="4" t="str">
        <f>IF(ch_table[[#This Row],[Subject 1]]&lt;&gt;"House rose", "",SUMIF(ch_table[Day], ch_table[[#This Row],[Day]], ch_table[AAT]))</f>
        <v/>
      </c>
      <c r="M552" s="39">
        <f ca="1">SUM(INDEX(ch_table[AAT],1):ch_table[[#This Row],[AAT]])</f>
        <v>1.1680555555555561</v>
      </c>
    </row>
    <row r="553" spans="1:13" ht="15.95">
      <c r="A553" s="2">
        <v>55</v>
      </c>
      <c r="B553" s="3">
        <v>44853</v>
      </c>
      <c r="C553" s="4">
        <v>0.52777777777777779</v>
      </c>
      <c r="D553" s="8" t="s">
        <v>201</v>
      </c>
      <c r="E553" s="9" t="s">
        <v>409</v>
      </c>
      <c r="G553" s="4" cm="1">
        <f t="array" ref="G553">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553" s="4" t="str">
        <f>IF(ch_table[[#This Row],[Subject 1]]&lt;&gt;"House rose", "",SUMIF(ch_table[Day], ch_table[[#This Row],[Day]], ch_table[Duration]))</f>
        <v/>
      </c>
      <c r="I553" s="40">
        <f ca="1">SUM(INDEX(ch_table[Duration],1):ch_table[[#This Row],[Duration]])</f>
        <v>17.145833333333353</v>
      </c>
      <c r="J553" s="4" cm="1">
        <f t="array" ref="J5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3" s="4" t="str" cm="1">
        <f t="array" ref="K5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3" s="4" t="str">
        <f>IF(ch_table[[#This Row],[Subject 1]]&lt;&gt;"House rose", "",SUMIF(ch_table[Day], ch_table[[#This Row],[Day]], ch_table[AAT]))</f>
        <v/>
      </c>
      <c r="M553" s="39">
        <f ca="1">SUM(INDEX(ch_table[AAT],1):ch_table[[#This Row],[AAT]])</f>
        <v>1.1680555555555561</v>
      </c>
    </row>
    <row r="554" spans="1:13" ht="15.95">
      <c r="A554" s="2">
        <v>55</v>
      </c>
      <c r="B554" s="3">
        <v>44853</v>
      </c>
      <c r="C554" s="4">
        <v>0.53611111111111109</v>
      </c>
      <c r="D554" s="8" t="s">
        <v>109</v>
      </c>
      <c r="E554" s="9" t="s">
        <v>410</v>
      </c>
      <c r="G554" s="4" cm="1">
        <f t="array" ref="G554">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554" s="4" t="str">
        <f>IF(ch_table[[#This Row],[Subject 1]]&lt;&gt;"House rose", "",SUMIF(ch_table[Day], ch_table[[#This Row],[Day]], ch_table[Duration]))</f>
        <v/>
      </c>
      <c r="I554" s="40">
        <f ca="1">SUM(INDEX(ch_table[Duration],1):ch_table[[#This Row],[Duration]])</f>
        <v>17.175694444444463</v>
      </c>
      <c r="J554" s="4" cm="1">
        <f t="array" ref="J5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4" s="4" t="str" cm="1">
        <f t="array" ref="K5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4" s="4" t="str">
        <f>IF(ch_table[[#This Row],[Subject 1]]&lt;&gt;"House rose", "",SUMIF(ch_table[Day], ch_table[[#This Row],[Day]], ch_table[AAT]))</f>
        <v/>
      </c>
      <c r="M554" s="39">
        <f ca="1">SUM(INDEX(ch_table[AAT],1):ch_table[[#This Row],[AAT]])</f>
        <v>1.1680555555555561</v>
      </c>
    </row>
    <row r="555" spans="1:13" ht="15.95">
      <c r="A555" s="2">
        <v>55</v>
      </c>
      <c r="B555" s="3">
        <v>44853</v>
      </c>
      <c r="C555" s="4">
        <v>0.56597222222222221</v>
      </c>
      <c r="D555" s="8" t="s">
        <v>117</v>
      </c>
      <c r="E555" s="9" t="s">
        <v>411</v>
      </c>
      <c r="G555" s="4" cm="1">
        <f t="array" ref="G555">IF(MIN(ROW(ch_table[[Day]:[AAT session total (cum.)]]))+ROWS(ch_table[[Day]:[AAT session total (cum.)]])-1=ROW(),"",IF(ch_table[[#This Row],[Subject 1]]="House rose","", IF(INDEX(ch_table[[#All],[Time]],ROW()+1)="","",(IF(INDEX(ch_table[[#All],[Time]],ROW()+1)&lt;ch_table[[#This Row],[Time]],INDEX(ch_table[[#All],[Time]],ROW()+1)+1,INDEX(ch_table[[#All],[Time]],ROW()+1))-ch_table[[#This Row],[Time]]))))</f>
        <v>0</v>
      </c>
      <c r="H555" s="4" t="str">
        <f>IF(ch_table[[#This Row],[Subject 1]]&lt;&gt;"House rose", "",SUMIF(ch_table[Day], ch_table[[#This Row],[Day]], ch_table[Duration]))</f>
        <v/>
      </c>
      <c r="I555" s="40">
        <f ca="1">SUM(INDEX(ch_table[Duration],1):ch_table[[#This Row],[Duration]])</f>
        <v>17.175694444444463</v>
      </c>
      <c r="J555" s="4" cm="1">
        <f t="array" ref="J5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5" s="4" t="str" cm="1">
        <f t="array" ref="K5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5" s="4" t="str">
        <f>IF(ch_table[[#This Row],[Subject 1]]&lt;&gt;"House rose", "",SUMIF(ch_table[Day], ch_table[[#This Row],[Day]], ch_table[AAT]))</f>
        <v/>
      </c>
      <c r="M555" s="39">
        <f ca="1">SUM(INDEX(ch_table[AAT],1):ch_table[[#This Row],[AAT]])</f>
        <v>1.1680555555555561</v>
      </c>
    </row>
    <row r="556" spans="1:13" ht="15.95">
      <c r="A556" s="2">
        <v>55</v>
      </c>
      <c r="B556" s="3">
        <v>44853</v>
      </c>
      <c r="C556" s="4">
        <v>0.56597222222222221</v>
      </c>
      <c r="D556" s="8" t="s">
        <v>109</v>
      </c>
      <c r="E556" s="9" t="s">
        <v>410</v>
      </c>
      <c r="F556" s="9" t="s">
        <v>57</v>
      </c>
      <c r="G556" s="4" cm="1">
        <f t="array" ref="G556">IF(MIN(ROW(ch_table[[Day]:[AAT session total (cum.)]]))+ROWS(ch_table[[Day]:[AAT session total (cum.)]])-1=ROW(),"",IF(ch_table[[#This Row],[Subject 1]]="House rose","", IF(INDEX(ch_table[[#All],[Time]],ROW()+1)="","",(IF(INDEX(ch_table[[#All],[Time]],ROW()+1)&lt;ch_table[[#This Row],[Time]],INDEX(ch_table[[#All],[Time]],ROW()+1)+1,INDEX(ch_table[[#All],[Time]],ROW()+1))-ch_table[[#This Row],[Time]]))))</f>
        <v>9.7916666666666652E-2</v>
      </c>
      <c r="H556" s="4" t="str">
        <f>IF(ch_table[[#This Row],[Subject 1]]&lt;&gt;"House rose", "",SUMIF(ch_table[Day], ch_table[[#This Row],[Day]], ch_table[Duration]))</f>
        <v/>
      </c>
      <c r="I556" s="40">
        <f ca="1">SUM(INDEX(ch_table[Duration],1):ch_table[[#This Row],[Duration]])</f>
        <v>17.27361111111113</v>
      </c>
      <c r="J556" s="4" cm="1">
        <f t="array" ref="J5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6" s="4" t="str" cm="1">
        <f t="array" ref="K5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6" s="4" t="str">
        <f>IF(ch_table[[#This Row],[Subject 1]]&lt;&gt;"House rose", "",SUMIF(ch_table[Day], ch_table[[#This Row],[Day]], ch_table[AAT]))</f>
        <v/>
      </c>
      <c r="M556" s="39">
        <f ca="1">SUM(INDEX(ch_table[AAT],1):ch_table[[#This Row],[AAT]])</f>
        <v>1.1680555555555561</v>
      </c>
    </row>
    <row r="557" spans="1:13" ht="15.95">
      <c r="A557" s="2">
        <v>55</v>
      </c>
      <c r="B557" s="3">
        <v>44853</v>
      </c>
      <c r="C557" s="4">
        <v>0.66388888888888886</v>
      </c>
      <c r="D557" s="8" t="s">
        <v>370</v>
      </c>
      <c r="E557" s="9" t="s">
        <v>412</v>
      </c>
      <c r="G557" s="4" cm="1">
        <f t="array" ref="G557">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557" s="4" t="str">
        <f>IF(ch_table[[#This Row],[Subject 1]]&lt;&gt;"House rose", "",SUMIF(ch_table[Day], ch_table[[#This Row],[Day]], ch_table[Duration]))</f>
        <v/>
      </c>
      <c r="I557" s="40">
        <f ca="1">SUM(INDEX(ch_table[Duration],1):ch_table[[#This Row],[Duration]])</f>
        <v>17.286111111111129</v>
      </c>
      <c r="J557" s="4" cm="1">
        <f t="array" ref="J5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7" s="4" t="str" cm="1">
        <f t="array" ref="K5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7" s="4" t="str">
        <f>IF(ch_table[[#This Row],[Subject 1]]&lt;&gt;"House rose", "",SUMIF(ch_table[Day], ch_table[[#This Row],[Day]], ch_table[AAT]))</f>
        <v/>
      </c>
      <c r="M557" s="39">
        <f ca="1">SUM(INDEX(ch_table[AAT],1):ch_table[[#This Row],[AAT]])</f>
        <v>1.1680555555555561</v>
      </c>
    </row>
    <row r="558" spans="1:13" ht="15.95">
      <c r="A558" s="2">
        <v>55</v>
      </c>
      <c r="B558" s="3">
        <v>44853</v>
      </c>
      <c r="C558" s="4">
        <v>0.67638888888888893</v>
      </c>
      <c r="D558" s="8" t="s">
        <v>109</v>
      </c>
      <c r="E558" s="9" t="s">
        <v>413</v>
      </c>
      <c r="G558" s="4" cm="1">
        <f t="array" ref="G558">IF(MIN(ROW(ch_table[[Day]:[AAT session total (cum.)]]))+ROWS(ch_table[[Day]:[AAT session total (cum.)]])-1=ROW(),"",IF(ch_table[[#This Row],[Subject 1]]="House rose","", IF(INDEX(ch_table[[#All],[Time]],ROW()+1)="","",(IF(INDEX(ch_table[[#All],[Time]],ROW()+1)&lt;ch_table[[#This Row],[Time]],INDEX(ch_table[[#All],[Time]],ROW()+1)+1,INDEX(ch_table[[#All],[Time]],ROW()+1))-ch_table[[#This Row],[Time]]))))</f>
        <v>5.0694444444444375E-2</v>
      </c>
      <c r="H558" s="4" t="str">
        <f>IF(ch_table[[#This Row],[Subject 1]]&lt;&gt;"House rose", "",SUMIF(ch_table[Day], ch_table[[#This Row],[Day]], ch_table[Duration]))</f>
        <v/>
      </c>
      <c r="I558" s="40">
        <f ca="1">SUM(INDEX(ch_table[Duration],1):ch_table[[#This Row],[Duration]])</f>
        <v>17.336805555555575</v>
      </c>
      <c r="J558" s="4" cm="1">
        <f t="array" ref="J5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8" s="4" t="str" cm="1">
        <f t="array" ref="K5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8" s="4" t="str">
        <f>IF(ch_table[[#This Row],[Subject 1]]&lt;&gt;"House rose", "",SUMIF(ch_table[Day], ch_table[[#This Row],[Day]], ch_table[AAT]))</f>
        <v/>
      </c>
      <c r="M558" s="39">
        <f ca="1">SUM(INDEX(ch_table[AAT],1):ch_table[[#This Row],[AAT]])</f>
        <v>1.1680555555555561</v>
      </c>
    </row>
    <row r="559" spans="1:13" ht="15.95">
      <c r="A559" s="2">
        <v>55</v>
      </c>
      <c r="B559" s="3">
        <v>44853</v>
      </c>
      <c r="C559" s="4">
        <v>0.7270833333333333</v>
      </c>
      <c r="D559" s="8" t="s">
        <v>117</v>
      </c>
      <c r="E559" s="9" t="s">
        <v>414</v>
      </c>
      <c r="G559" s="4" cm="1">
        <f t="array" ref="G55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59" s="4" t="str">
        <f>IF(ch_table[[#This Row],[Subject 1]]&lt;&gt;"House rose", "",SUMIF(ch_table[Day], ch_table[[#This Row],[Day]], ch_table[Duration]))</f>
        <v/>
      </c>
      <c r="I559" s="40">
        <f ca="1">SUM(INDEX(ch_table[Duration],1):ch_table[[#This Row],[Duration]])</f>
        <v>17.33750000000002</v>
      </c>
      <c r="J559" s="4" cm="1">
        <f t="array" ref="J5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9" s="4" t="str" cm="1">
        <f t="array" ref="K5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9" s="4" t="str">
        <f>IF(ch_table[[#This Row],[Subject 1]]&lt;&gt;"House rose", "",SUMIF(ch_table[Day], ch_table[[#This Row],[Day]], ch_table[AAT]))</f>
        <v/>
      </c>
      <c r="M559" s="39">
        <f ca="1">SUM(INDEX(ch_table[AAT],1):ch_table[[#This Row],[AAT]])</f>
        <v>1.1680555555555561</v>
      </c>
    </row>
    <row r="560" spans="1:13" ht="15.95">
      <c r="A560" s="2">
        <v>55</v>
      </c>
      <c r="B560" s="3">
        <v>44853</v>
      </c>
      <c r="C560" s="4">
        <v>0.72777777777777775</v>
      </c>
      <c r="D560" s="8" t="s">
        <v>109</v>
      </c>
      <c r="E560" s="9" t="s">
        <v>415</v>
      </c>
      <c r="F560" s="9" t="s">
        <v>57</v>
      </c>
      <c r="G560" s="4" cm="1">
        <f t="array" ref="G56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560" s="4" t="str">
        <f>IF(ch_table[[#This Row],[Subject 1]]&lt;&gt;"House rose", "",SUMIF(ch_table[Day], ch_table[[#This Row],[Day]], ch_table[Duration]))</f>
        <v/>
      </c>
      <c r="I560" s="40">
        <f ca="1">SUM(INDEX(ch_table[Duration],1):ch_table[[#This Row],[Duration]])</f>
        <v>17.354861111111131</v>
      </c>
      <c r="J560" s="4" cm="1">
        <f t="array" ref="J5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0" s="4" t="str" cm="1">
        <f t="array" ref="K5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0" s="4" t="str">
        <f>IF(ch_table[[#This Row],[Subject 1]]&lt;&gt;"House rose", "",SUMIF(ch_table[Day], ch_table[[#This Row],[Day]], ch_table[AAT]))</f>
        <v/>
      </c>
      <c r="M560" s="39">
        <f ca="1">SUM(INDEX(ch_table[AAT],1):ch_table[[#This Row],[AAT]])</f>
        <v>1.1680555555555561</v>
      </c>
    </row>
    <row r="561" spans="1:13" ht="15.95">
      <c r="A561" s="2">
        <v>55</v>
      </c>
      <c r="B561" s="3">
        <v>44853</v>
      </c>
      <c r="C561" s="4">
        <v>0.74513888888888891</v>
      </c>
      <c r="D561" s="8" t="s">
        <v>117</v>
      </c>
      <c r="E561" s="9" t="s">
        <v>416</v>
      </c>
      <c r="G561" s="4" cm="1">
        <f t="array" ref="G561">IF(MIN(ROW(ch_table[[Day]:[AAT session total (cum.)]]))+ROWS(ch_table[[Day]:[AAT session total (cum.)]])-1=ROW(),"",IF(ch_table[[#This Row],[Subject 1]]="House rose","", IF(INDEX(ch_table[[#All],[Time]],ROW()+1)="","",(IF(INDEX(ch_table[[#All],[Time]],ROW()+1)&lt;ch_table[[#This Row],[Time]],INDEX(ch_table[[#All],[Time]],ROW()+1)+1,INDEX(ch_table[[#All],[Time]],ROW()+1))-ch_table[[#This Row],[Time]]))))</f>
        <v>0</v>
      </c>
      <c r="H561" s="4" t="str">
        <f>IF(ch_table[[#This Row],[Subject 1]]&lt;&gt;"House rose", "",SUMIF(ch_table[Day], ch_table[[#This Row],[Day]], ch_table[Duration]))</f>
        <v/>
      </c>
      <c r="I561" s="40">
        <f ca="1">SUM(INDEX(ch_table[Duration],1):ch_table[[#This Row],[Duration]])</f>
        <v>17.354861111111131</v>
      </c>
      <c r="J561" s="4" cm="1">
        <f t="array" ref="J5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1" s="4" t="str" cm="1">
        <f t="array" ref="K5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1" s="4" t="str">
        <f>IF(ch_table[[#This Row],[Subject 1]]&lt;&gt;"House rose", "",SUMIF(ch_table[Day], ch_table[[#This Row],[Day]], ch_table[AAT]))</f>
        <v/>
      </c>
      <c r="M561" s="39">
        <f ca="1">SUM(INDEX(ch_table[AAT],1):ch_table[[#This Row],[AAT]])</f>
        <v>1.1680555555555561</v>
      </c>
    </row>
    <row r="562" spans="1:13" ht="15.95">
      <c r="A562" s="2">
        <v>55</v>
      </c>
      <c r="B562" s="3">
        <v>44853</v>
      </c>
      <c r="C562" s="4">
        <v>0.74513888888888891</v>
      </c>
      <c r="D562" s="8" t="s">
        <v>109</v>
      </c>
      <c r="E562" s="9" t="s">
        <v>415</v>
      </c>
      <c r="G562" s="4" cm="1">
        <f t="array" ref="G562">IF(MIN(ROW(ch_table[[Day]:[AAT session total (cum.)]]))+ROWS(ch_table[[Day]:[AAT session total (cum.)]])-1=ROW(),"",IF(ch_table[[#This Row],[Subject 1]]="House rose","", IF(INDEX(ch_table[[#All],[Time]],ROW()+1)="","",(IF(INDEX(ch_table[[#All],[Time]],ROW()+1)&lt;ch_table[[#This Row],[Time]],INDEX(ch_table[[#All],[Time]],ROW()+1)+1,INDEX(ch_table[[#All],[Time]],ROW()+1))-ch_table[[#This Row],[Time]]))))</f>
        <v>6.3194444444444331E-2</v>
      </c>
      <c r="H562" s="4" t="str">
        <f>IF(ch_table[[#This Row],[Subject 1]]&lt;&gt;"House rose", "",SUMIF(ch_table[Day], ch_table[[#This Row],[Day]], ch_table[Duration]))</f>
        <v/>
      </c>
      <c r="I562" s="40">
        <f ca="1">SUM(INDEX(ch_table[Duration],1):ch_table[[#This Row],[Duration]])</f>
        <v>17.418055555555576</v>
      </c>
      <c r="J562" s="4" cm="1">
        <f t="array" ref="J5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2" s="4" cm="1">
        <f t="array" ref="K5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562" s="4" t="str">
        <f>IF(ch_table[[#This Row],[Subject 1]]&lt;&gt;"House rose", "",SUMIF(ch_table[Day], ch_table[[#This Row],[Day]], ch_table[AAT]))</f>
        <v/>
      </c>
      <c r="M562" s="39">
        <f ca="1">SUM(INDEX(ch_table[AAT],1):ch_table[[#This Row],[AAT]])</f>
        <v>1.1847222222222227</v>
      </c>
    </row>
    <row r="563" spans="1:13" ht="15.95">
      <c r="A563" s="2">
        <v>55</v>
      </c>
      <c r="B563" s="3">
        <v>44853</v>
      </c>
      <c r="C563" s="4">
        <v>0.80833333333333324</v>
      </c>
      <c r="D563" s="8" t="s">
        <v>19</v>
      </c>
      <c r="E563" s="9" t="s">
        <v>417</v>
      </c>
      <c r="G563" s="4" cm="1">
        <f t="array" ref="G563">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563" s="4" t="str">
        <f>IF(ch_table[[#This Row],[Subject 1]]&lt;&gt;"House rose", "",SUMIF(ch_table[Day], ch_table[[#This Row],[Day]], ch_table[Duration]))</f>
        <v/>
      </c>
      <c r="I563" s="40">
        <f ca="1">SUM(INDEX(ch_table[Duration],1):ch_table[[#This Row],[Duration]])</f>
        <v>17.43263888888891</v>
      </c>
      <c r="J563" s="4" cm="1">
        <f t="array" ref="J5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3" s="4" cm="1">
        <f t="array" ref="K5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563" s="4" t="str">
        <f>IF(ch_table[[#This Row],[Subject 1]]&lt;&gt;"House rose", "",SUMIF(ch_table[Day], ch_table[[#This Row],[Day]], ch_table[AAT]))</f>
        <v/>
      </c>
      <c r="M563" s="39">
        <f ca="1">SUM(INDEX(ch_table[AAT],1):ch_table[[#This Row],[AAT]])</f>
        <v>1.1993055555555561</v>
      </c>
    </row>
    <row r="564" spans="1:13">
      <c r="A564" s="58">
        <v>55</v>
      </c>
      <c r="B564" s="59">
        <v>44853</v>
      </c>
      <c r="C564" s="60">
        <v>0.82291666666666663</v>
      </c>
      <c r="D564" s="61" t="s">
        <v>21</v>
      </c>
      <c r="E564" s="62"/>
      <c r="F564" s="62"/>
      <c r="G564" s="60" t="str" cm="1">
        <f t="array" ref="G564">IF(MIN(ROW(ch_table[[Day]:[AAT session total (cum.)]]))+ROWS(ch_table[[Day]:[AAT session total (cum.)]])-1=ROW(),"",IF(ch_table[[#This Row],[Subject 1]]="House rose","", IF(INDEX(ch_table[[#All],[Time]],ROW()+1)="","",(IF(INDEX(ch_table[[#All],[Time]],ROW()+1)&lt;ch_table[[#This Row],[Time]],INDEX(ch_table[[#All],[Time]],ROW()+1)+1,INDEX(ch_table[[#All],[Time]],ROW()+1))-ch_table[[#This Row],[Time]]))))</f>
        <v/>
      </c>
      <c r="H564" s="60">
        <f>IF(ch_table[[#This Row],[Subject 1]]&lt;&gt;"House rose", "",SUMIF(ch_table[Day], ch_table[[#This Row],[Day]], ch_table[Duration]))</f>
        <v>0.34374999999999994</v>
      </c>
      <c r="I564" s="63">
        <f ca="1">SUM(INDEX(ch_table[Duration],1):ch_table[[#This Row],[Duration]])</f>
        <v>17.43263888888891</v>
      </c>
      <c r="J564" s="60" cm="1">
        <f t="array" ref="J5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4" s="67" t="str" cm="1">
        <f t="array" ref="K5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4" s="60">
        <f>IF(ch_table[[#This Row],[Subject 1]]&lt;&gt;"House rose", "",SUMIF(ch_table[Day], ch_table[[#This Row],[Day]], ch_table[AAT]))</f>
        <v>3.125E-2</v>
      </c>
      <c r="M564" s="68">
        <f ca="1">SUM(INDEX(ch_table[AAT],1):ch_table[[#This Row],[AAT]])</f>
        <v>1.1993055555555561</v>
      </c>
    </row>
    <row r="565" spans="1:13">
      <c r="A565" s="2">
        <v>56</v>
      </c>
      <c r="B565" s="3">
        <v>44854</v>
      </c>
      <c r="C565" s="4">
        <v>0.39583333333333331</v>
      </c>
      <c r="D565" s="8" t="s">
        <v>22</v>
      </c>
      <c r="G565" s="4" cm="1">
        <f t="array" ref="G56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65" s="4" t="str">
        <f>IF(ch_table[[#This Row],[Subject 1]]&lt;&gt;"House rose", "",SUMIF(ch_table[Day], ch_table[[#This Row],[Day]], ch_table[Duration]))</f>
        <v/>
      </c>
      <c r="I565" s="40">
        <f ca="1">SUM(INDEX(ch_table[Duration],1):ch_table[[#This Row],[Duration]])</f>
        <v>17.435416666666686</v>
      </c>
      <c r="J565" s="4" cm="1">
        <f t="array" ref="J5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65" s="4" t="str" cm="1">
        <f t="array" ref="K5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5" s="4" t="str">
        <f>IF(ch_table[[#This Row],[Subject 1]]&lt;&gt;"House rose", "",SUMIF(ch_table[Day], ch_table[[#This Row],[Day]], ch_table[AAT]))</f>
        <v/>
      </c>
      <c r="M565" s="39">
        <f ca="1">SUM(INDEX(ch_table[AAT],1):ch_table[[#This Row],[AAT]])</f>
        <v>1.1993055555555561</v>
      </c>
    </row>
    <row r="566" spans="1:13" ht="15.95">
      <c r="A566" s="2">
        <v>56</v>
      </c>
      <c r="B566" s="3">
        <v>44854</v>
      </c>
      <c r="C566" s="4">
        <v>0.39861111111111108</v>
      </c>
      <c r="D566" s="8" t="s">
        <v>23</v>
      </c>
      <c r="E566" s="9" t="s">
        <v>418</v>
      </c>
      <c r="F566" s="9" t="s">
        <v>16</v>
      </c>
      <c r="G566" s="4" cm="1">
        <f t="array" ref="G566">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566" s="4" t="str">
        <f>IF(ch_table[[#This Row],[Subject 1]]&lt;&gt;"House rose", "",SUMIF(ch_table[Day], ch_table[[#This Row],[Day]], ch_table[Duration]))</f>
        <v/>
      </c>
      <c r="I566" s="40">
        <f ca="1">SUM(INDEX(ch_table[Duration],1):ch_table[[#This Row],[Duration]])</f>
        <v>17.436111111111131</v>
      </c>
      <c r="J566" s="4" cm="1">
        <f t="array" ref="J5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66" s="4" t="str" cm="1">
        <f t="array" ref="K5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6" s="4" t="str">
        <f>IF(ch_table[[#This Row],[Subject 1]]&lt;&gt;"House rose", "",SUMIF(ch_table[Day], ch_table[[#This Row],[Day]], ch_table[AAT]))</f>
        <v/>
      </c>
      <c r="M566" s="39">
        <f ca="1">SUM(INDEX(ch_table[AAT],1):ch_table[[#This Row],[AAT]])</f>
        <v>1.1993055555555561</v>
      </c>
    </row>
    <row r="567" spans="1:13" s="70" customFormat="1" ht="15.95">
      <c r="A567" s="2">
        <v>56</v>
      </c>
      <c r="B567" s="3">
        <v>44854</v>
      </c>
      <c r="C567" s="4">
        <v>0.39930555555555558</v>
      </c>
      <c r="D567" s="8" t="s">
        <v>36</v>
      </c>
      <c r="E567" s="9" t="s">
        <v>419</v>
      </c>
      <c r="F567" s="9"/>
      <c r="G567" s="4" cm="1">
        <f t="array" ref="G56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2.5694444444444409E-2</v>
      </c>
      <c r="H567" s="4" t="str">
        <f>IF(ch_table[[#This Row],[Subject 1]]&lt;&gt;"House rose", "",SUMIF(ch_table[Day], ch_table[[#This Row],[Day]], ch_table[Duration]))</f>
        <v/>
      </c>
      <c r="I567" s="40">
        <f ca="1">SUM(INDEX(ch_table[Duration],1):ch_table[[#This Row],[Duration]])</f>
        <v>17.461805555555575</v>
      </c>
      <c r="J567" s="4" cm="1">
        <f t="array" ref="J5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67" s="4" t="str" cm="1">
        <f t="array" ref="K5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7" s="4" t="str">
        <f>IF(ch_table[[#This Row],[Subject 1]]&lt;&gt;"House rose", "",SUMIF(ch_table[Day], ch_table[[#This Row],[Day]], ch_table[AAT]))</f>
        <v/>
      </c>
      <c r="M567" s="39">
        <f ca="1">SUM(INDEX(ch_table[AAT],1):ch_table[[#This Row],[AAT]])</f>
        <v>1.1993055555555561</v>
      </c>
    </row>
    <row r="568" spans="1:13" ht="15.95">
      <c r="A568" s="2">
        <v>56</v>
      </c>
      <c r="B568" s="3">
        <v>44854</v>
      </c>
      <c r="C568" s="4">
        <v>0.42499999999999999</v>
      </c>
      <c r="D568" s="8" t="s">
        <v>36</v>
      </c>
      <c r="E568" s="9" t="s">
        <v>94</v>
      </c>
      <c r="G568" s="4" cm="1">
        <f t="array" ref="G568">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568" s="4" t="str">
        <f>IF(ch_table[[#This Row],[Subject 1]]&lt;&gt;"House rose", "",SUMIF(ch_table[Day], ch_table[[#This Row],[Day]], ch_table[Duration]))</f>
        <v/>
      </c>
      <c r="I568" s="40">
        <f ca="1">SUM(INDEX(ch_table[Duration],1):ch_table[[#This Row],[Duration]])</f>
        <v>17.476388888888909</v>
      </c>
      <c r="J568" s="4" cm="1">
        <f t="array" ref="J5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68" s="4" t="str" cm="1">
        <f t="array" ref="K5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8" s="4" t="str">
        <f>IF(ch_table[[#This Row],[Subject 1]]&lt;&gt;"House rose", "",SUMIF(ch_table[Day], ch_table[[#This Row],[Day]], ch_table[AAT]))</f>
        <v/>
      </c>
      <c r="M568" s="39">
        <f ca="1">SUM(INDEX(ch_table[AAT],1):ch_table[[#This Row],[AAT]])</f>
        <v>1.1993055555555561</v>
      </c>
    </row>
    <row r="569" spans="1:13" ht="32.1">
      <c r="A569" s="2">
        <v>56</v>
      </c>
      <c r="B569" s="3">
        <v>44854</v>
      </c>
      <c r="C569" s="4">
        <v>0.43958333333333338</v>
      </c>
      <c r="D569" s="8" t="s">
        <v>25</v>
      </c>
      <c r="E569" s="9" t="s">
        <v>420</v>
      </c>
      <c r="G569" s="4" cm="1">
        <f t="array" ref="G569">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569" s="4" t="str">
        <f>IF(ch_table[[#This Row],[Subject 1]]&lt;&gt;"House rose", "",SUMIF(ch_table[Day], ch_table[[#This Row],[Day]], ch_table[Duration]))</f>
        <v/>
      </c>
      <c r="I569" s="40">
        <f ca="1">SUM(INDEX(ch_table[Duration],1):ch_table[[#This Row],[Duration]])</f>
        <v>17.49513888888891</v>
      </c>
      <c r="J569" s="4" cm="1">
        <f t="array" ref="J5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69" s="4" t="str" cm="1">
        <f t="array" ref="K5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9" s="4" t="str">
        <f>IF(ch_table[[#This Row],[Subject 1]]&lt;&gt;"House rose", "",SUMIF(ch_table[Day], ch_table[[#This Row],[Day]], ch_table[AAT]))</f>
        <v/>
      </c>
      <c r="M569" s="39">
        <f ca="1">SUM(INDEX(ch_table[AAT],1):ch_table[[#This Row],[AAT]])</f>
        <v>1.1993055555555561</v>
      </c>
    </row>
    <row r="570" spans="1:13" ht="48">
      <c r="A570" s="2">
        <v>56</v>
      </c>
      <c r="B570" s="3">
        <v>44854</v>
      </c>
      <c r="C570" s="4">
        <v>0.45833333333333331</v>
      </c>
      <c r="D570" s="8" t="s">
        <v>25</v>
      </c>
      <c r="E570" s="9" t="s">
        <v>421</v>
      </c>
      <c r="G570" s="4" cm="1">
        <f t="array" ref="G570">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570" s="4" t="str">
        <f>IF(ch_table[[#This Row],[Subject 1]]&lt;&gt;"House rose", "",SUMIF(ch_table[Day], ch_table[[#This Row],[Day]], ch_table[Duration]))</f>
        <v/>
      </c>
      <c r="I570" s="40">
        <f ca="1">SUM(INDEX(ch_table[Duration],1):ch_table[[#This Row],[Duration]])</f>
        <v>17.516666666666687</v>
      </c>
      <c r="J570" s="4" cm="1">
        <f t="array" ref="J5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0" s="4" t="str" cm="1">
        <f t="array" ref="K5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0" s="4" t="str">
        <f>IF(ch_table[[#This Row],[Subject 1]]&lt;&gt;"House rose", "",SUMIF(ch_table[Day], ch_table[[#This Row],[Day]], ch_table[AAT]))</f>
        <v/>
      </c>
      <c r="M570" s="39">
        <f ca="1">SUM(INDEX(ch_table[AAT],1):ch_table[[#This Row],[AAT]])</f>
        <v>1.1993055555555561</v>
      </c>
    </row>
    <row r="571" spans="1:13" ht="32.1">
      <c r="A571" s="2">
        <v>56</v>
      </c>
      <c r="B571" s="3">
        <v>44854</v>
      </c>
      <c r="C571" s="4">
        <v>0.47986111111111113</v>
      </c>
      <c r="D571" s="8" t="s">
        <v>46</v>
      </c>
      <c r="E571" s="9" t="s">
        <v>422</v>
      </c>
      <c r="G571" s="4" cm="1">
        <f t="array" ref="G571">IF(MIN(ROW(ch_table[[Day]:[AAT session total (cum.)]]))+ROWS(ch_table[[Day]:[AAT session total (cum.)]])-1=ROW(),"",IF(ch_table[[#This Row],[Subject 1]]="House rose","", IF(INDEX(ch_table[[#All],[Time]],ROW()+1)="","",(IF(INDEX(ch_table[[#All],[Time]],ROW()+1)&lt;ch_table[[#This Row],[Time]],INDEX(ch_table[[#All],[Time]],ROW()+1)+1,INDEX(ch_table[[#All],[Time]],ROW()+1))-ch_table[[#This Row],[Time]]))))</f>
        <v>2.1527777777777757E-2</v>
      </c>
      <c r="H571" s="4" t="str">
        <f>IF(ch_table[[#This Row],[Subject 1]]&lt;&gt;"House rose", "",SUMIF(ch_table[Day], ch_table[[#This Row],[Day]], ch_table[Duration]))</f>
        <v/>
      </c>
      <c r="I571" s="40">
        <f ca="1">SUM(INDEX(ch_table[Duration],1):ch_table[[#This Row],[Duration]])</f>
        <v>17.538194444444464</v>
      </c>
      <c r="J571" s="4" cm="1">
        <f t="array" ref="J5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1" s="4" t="str" cm="1">
        <f t="array" ref="K5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1" s="4" t="str">
        <f>IF(ch_table[[#This Row],[Subject 1]]&lt;&gt;"House rose", "",SUMIF(ch_table[Day], ch_table[[#This Row],[Day]], ch_table[AAT]))</f>
        <v/>
      </c>
      <c r="M571" s="39">
        <f ca="1">SUM(INDEX(ch_table[AAT],1):ch_table[[#This Row],[AAT]])</f>
        <v>1.1993055555555561</v>
      </c>
    </row>
    <row r="572" spans="1:13" ht="15.95">
      <c r="A572" s="2">
        <v>56</v>
      </c>
      <c r="B572" s="3">
        <v>44854</v>
      </c>
      <c r="C572" s="4">
        <v>0.50138888888888888</v>
      </c>
      <c r="D572" s="8" t="s">
        <v>46</v>
      </c>
      <c r="E572" s="9" t="s">
        <v>423</v>
      </c>
      <c r="G572" s="4" cm="1">
        <f t="array" ref="G572">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572" s="4" t="str">
        <f>IF(ch_table[[#This Row],[Subject 1]]&lt;&gt;"House rose", "",SUMIF(ch_table[Day], ch_table[[#This Row],[Day]], ch_table[Duration]))</f>
        <v/>
      </c>
      <c r="I572" s="40">
        <f ca="1">SUM(INDEX(ch_table[Duration],1):ch_table[[#This Row],[Duration]])</f>
        <v>17.573611111111131</v>
      </c>
      <c r="J572" s="4" cm="1">
        <f t="array" ref="J5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2" s="4" t="str" cm="1">
        <f t="array" ref="K5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2" s="4" t="str">
        <f>IF(ch_table[[#This Row],[Subject 1]]&lt;&gt;"House rose", "",SUMIF(ch_table[Day], ch_table[[#This Row],[Day]], ch_table[AAT]))</f>
        <v/>
      </c>
      <c r="M572" s="39">
        <f ca="1">SUM(INDEX(ch_table[AAT],1):ch_table[[#This Row],[AAT]])</f>
        <v>1.1993055555555561</v>
      </c>
    </row>
    <row r="573" spans="1:13" ht="15.95">
      <c r="A573" s="2">
        <v>56</v>
      </c>
      <c r="B573" s="3">
        <v>44854</v>
      </c>
      <c r="C573" s="4">
        <v>0.53680555555555554</v>
      </c>
      <c r="D573" s="8" t="s">
        <v>46</v>
      </c>
      <c r="E573" s="9" t="s">
        <v>424</v>
      </c>
      <c r="G573" s="4" cm="1">
        <f t="array" ref="G573">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573" s="4" t="str">
        <f>IF(ch_table[[#This Row],[Subject 1]]&lt;&gt;"House rose", "",SUMIF(ch_table[Day], ch_table[[#This Row],[Day]], ch_table[Duration]))</f>
        <v/>
      </c>
      <c r="I573" s="40">
        <f ca="1">SUM(INDEX(ch_table[Duration],1):ch_table[[#This Row],[Duration]])</f>
        <v>17.612500000000018</v>
      </c>
      <c r="J573" s="4" cm="1">
        <f t="array" ref="J5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3" s="4" t="str" cm="1">
        <f t="array" ref="K5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3" s="4" t="str">
        <f>IF(ch_table[[#This Row],[Subject 1]]&lt;&gt;"House rose", "",SUMIF(ch_table[Day], ch_table[[#This Row],[Day]], ch_table[AAT]))</f>
        <v/>
      </c>
      <c r="M573" s="39">
        <f ca="1">SUM(INDEX(ch_table[AAT],1):ch_table[[#This Row],[AAT]])</f>
        <v>1.1993055555555561</v>
      </c>
    </row>
    <row r="574" spans="1:13" ht="15.95">
      <c r="A574" s="2">
        <v>56</v>
      </c>
      <c r="B574" s="3">
        <v>44854</v>
      </c>
      <c r="C574" s="4">
        <v>0.5756944444444444</v>
      </c>
      <c r="D574" s="8" t="s">
        <v>160</v>
      </c>
      <c r="E574" s="9" t="s">
        <v>425</v>
      </c>
      <c r="G574" s="4" cm="1">
        <f t="array" ref="G574">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574" s="4" t="str">
        <f>IF(ch_table[[#This Row],[Subject 1]]&lt;&gt;"House rose", "",SUMIF(ch_table[Day], ch_table[[#This Row],[Day]], ch_table[Duration]))</f>
        <v/>
      </c>
      <c r="I574" s="40">
        <f ca="1">SUM(INDEX(ch_table[Duration],1):ch_table[[#This Row],[Duration]])</f>
        <v>17.622222222222241</v>
      </c>
      <c r="J574" s="4" cm="1">
        <f t="array" ref="J5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4" s="4" t="str" cm="1">
        <f t="array" ref="K5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4" s="4" t="str">
        <f>IF(ch_table[[#This Row],[Subject 1]]&lt;&gt;"House rose", "",SUMIF(ch_table[Day], ch_table[[#This Row],[Day]], ch_table[AAT]))</f>
        <v/>
      </c>
      <c r="M574" s="39">
        <f ca="1">SUM(INDEX(ch_table[AAT],1):ch_table[[#This Row],[AAT]])</f>
        <v>1.1993055555555561</v>
      </c>
    </row>
    <row r="575" spans="1:13" ht="15.95">
      <c r="A575" s="2">
        <v>56</v>
      </c>
      <c r="B575" s="3">
        <v>44854</v>
      </c>
      <c r="C575" s="4">
        <v>0.5854166666666667</v>
      </c>
      <c r="D575" s="8" t="s">
        <v>124</v>
      </c>
      <c r="E575" s="9" t="s">
        <v>426</v>
      </c>
      <c r="F575" s="9" t="s">
        <v>271</v>
      </c>
      <c r="G575" s="4" cm="1">
        <f t="array" ref="G575">IF(MIN(ROW(ch_table[[Day]:[AAT session total (cum.)]]))+ROWS(ch_table[[Day]:[AAT session total (cum.)]])-1=ROW(),"",IF(ch_table[[#This Row],[Subject 1]]="House rose","", IF(INDEX(ch_table[[#All],[Time]],ROW()+1)="","",(IF(INDEX(ch_table[[#All],[Time]],ROW()+1)&lt;ch_table[[#This Row],[Time]],INDEX(ch_table[[#All],[Time]],ROW()+1)+1,INDEX(ch_table[[#All],[Time]],ROW()+1))-ch_table[[#This Row],[Time]]))))</f>
        <v>0</v>
      </c>
      <c r="H575" s="4" t="str">
        <f>IF(ch_table[[#This Row],[Subject 1]]&lt;&gt;"House rose", "",SUMIF(ch_table[Day], ch_table[[#This Row],[Day]], ch_table[Duration]))</f>
        <v/>
      </c>
      <c r="I575" s="40">
        <f ca="1">SUM(INDEX(ch_table[Duration],1):ch_table[[#This Row],[Duration]])</f>
        <v>17.622222222222241</v>
      </c>
      <c r="J575" s="4" cm="1">
        <f t="array" ref="J5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5" s="4" t="str" cm="1">
        <f t="array" ref="K5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5" s="4" t="str">
        <f>IF(ch_table[[#This Row],[Subject 1]]&lt;&gt;"House rose", "",SUMIF(ch_table[Day], ch_table[[#This Row],[Day]], ch_table[AAT]))</f>
        <v/>
      </c>
      <c r="M575" s="39">
        <f ca="1">SUM(INDEX(ch_table[AAT],1):ch_table[[#This Row],[AAT]])</f>
        <v>1.1993055555555561</v>
      </c>
    </row>
    <row r="576" spans="1:13" s="70" customFormat="1" ht="15.95">
      <c r="A576" s="2">
        <v>56</v>
      </c>
      <c r="B576" s="3">
        <v>44854</v>
      </c>
      <c r="C576" s="4">
        <v>0.5854166666666667</v>
      </c>
      <c r="D576" s="8" t="s">
        <v>124</v>
      </c>
      <c r="E576" s="9" t="s">
        <v>426</v>
      </c>
      <c r="F576" s="9" t="s">
        <v>271</v>
      </c>
      <c r="G576" s="4" cm="1">
        <f t="array" ref="G576">IF(MIN(ROW(ch_table[[Day]:[AAT session total (cum.)]]))+ROWS(ch_table[[Day]:[AAT session total (cum.)]])-1=ROW(),"",IF(ch_table[[#This Row],[Subject 1]]="House rose","", IF(INDEX(ch_table[[#All],[Time]],ROW()+1)="","",(IF(INDEX(ch_table[[#All],[Time]],ROW()+1)&lt;ch_table[[#This Row],[Time]],INDEX(ch_table[[#All],[Time]],ROW()+1)+1,INDEX(ch_table[[#All],[Time]],ROW()+1))-ch_table[[#This Row],[Time]]))))</f>
        <v>7.8472222222222165E-2</v>
      </c>
      <c r="H576" s="4" t="str">
        <f>IF(ch_table[[#This Row],[Subject 1]]&lt;&gt;"House rose", "",SUMIF(ch_table[Day], ch_table[[#This Row],[Day]], ch_table[Duration]))</f>
        <v/>
      </c>
      <c r="I576" s="40">
        <f ca="1">SUM(INDEX(ch_table[Duration],1):ch_table[[#This Row],[Duration]])</f>
        <v>17.700694444444462</v>
      </c>
      <c r="J576" s="4" cm="1">
        <f t="array" ref="J5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6" s="4" t="str" cm="1">
        <f t="array" ref="K5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6" s="4" t="str">
        <f>IF(ch_table[[#This Row],[Subject 1]]&lt;&gt;"House rose", "",SUMIF(ch_table[Day], ch_table[[#This Row],[Day]], ch_table[AAT]))</f>
        <v/>
      </c>
      <c r="M576" s="39">
        <f ca="1">SUM(INDEX(ch_table[AAT],1):ch_table[[#This Row],[AAT]])</f>
        <v>1.1993055555555561</v>
      </c>
    </row>
    <row r="577" spans="1:13" ht="15.95">
      <c r="A577" s="2">
        <v>56</v>
      </c>
      <c r="B577" s="3">
        <v>44854</v>
      </c>
      <c r="C577" s="4">
        <v>0.66388888888888886</v>
      </c>
      <c r="D577" s="8" t="s">
        <v>124</v>
      </c>
      <c r="E577" s="9" t="s">
        <v>427</v>
      </c>
      <c r="G577" s="4" cm="1">
        <f t="array" ref="G577">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577" s="4" t="str">
        <f>IF(ch_table[[#This Row],[Subject 1]]&lt;&gt;"House rose", "",SUMIF(ch_table[Day], ch_table[[#This Row],[Day]], ch_table[Duration]))</f>
        <v/>
      </c>
      <c r="I577" s="40">
        <f ca="1">SUM(INDEX(ch_table[Duration],1):ch_table[[#This Row],[Duration]])</f>
        <v>17.744444444444461</v>
      </c>
      <c r="J577" s="4" cm="1">
        <f t="array" ref="J5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7" s="4" t="str" cm="1">
        <f t="array" ref="K5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7" s="4" t="str">
        <f>IF(ch_table[[#This Row],[Subject 1]]&lt;&gt;"House rose", "",SUMIF(ch_table[Day], ch_table[[#This Row],[Day]], ch_table[AAT]))</f>
        <v/>
      </c>
      <c r="M577" s="39">
        <f ca="1">SUM(INDEX(ch_table[AAT],1):ch_table[[#This Row],[AAT]])</f>
        <v>1.1993055555555561</v>
      </c>
    </row>
    <row r="578" spans="1:13" ht="15.95">
      <c r="A578" s="2">
        <v>56</v>
      </c>
      <c r="B578" s="3">
        <v>44854</v>
      </c>
      <c r="C578" s="4">
        <v>0.70763888888888893</v>
      </c>
      <c r="D578" s="8" t="s">
        <v>19</v>
      </c>
      <c r="E578" s="9" t="s">
        <v>428</v>
      </c>
      <c r="G578" s="4" cm="1">
        <f t="array" ref="G578">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578" s="4" t="str">
        <f>IF(ch_table[[#This Row],[Subject 1]]&lt;&gt;"House rose", "",SUMIF(ch_table[Day], ch_table[[#This Row],[Day]], ch_table[Duration]))</f>
        <v/>
      </c>
      <c r="I578" s="40">
        <f ca="1">SUM(INDEX(ch_table[Duration],1):ch_table[[#This Row],[Duration]])</f>
        <v>17.759722222222241</v>
      </c>
      <c r="J578" s="4" cm="1">
        <f t="array" ref="J5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8" s="4" cm="1">
        <f t="array" ref="K5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578" s="4" t="str">
        <f>IF(ch_table[[#This Row],[Subject 1]]&lt;&gt;"House rose", "",SUMIF(ch_table[Day], ch_table[[#This Row],[Day]], ch_table[AAT]))</f>
        <v/>
      </c>
      <c r="M578" s="39">
        <f ca="1">SUM(INDEX(ch_table[AAT],1):ch_table[[#This Row],[AAT]])</f>
        <v>1.2138888888888895</v>
      </c>
    </row>
    <row r="579" spans="1:13">
      <c r="A579" s="58">
        <v>56</v>
      </c>
      <c r="B579" s="59">
        <v>44854</v>
      </c>
      <c r="C579" s="60">
        <v>0.72291666666666676</v>
      </c>
      <c r="D579" s="61" t="s">
        <v>21</v>
      </c>
      <c r="E579" s="62"/>
      <c r="F579" s="62"/>
      <c r="G579" s="60" t="str" cm="1">
        <f t="array" ref="G579">IF(MIN(ROW(ch_table[[Day]:[AAT session total (cum.)]]))+ROWS(ch_table[[Day]:[AAT session total (cum.)]])-1=ROW(),"",IF(ch_table[[#This Row],[Subject 1]]="House rose","", IF(INDEX(ch_table[[#All],[Time]],ROW()+1)="","",(IF(INDEX(ch_table[[#All],[Time]],ROW()+1)&lt;ch_table[[#This Row],[Time]],INDEX(ch_table[[#All],[Time]],ROW()+1)+1,INDEX(ch_table[[#All],[Time]],ROW()+1))-ch_table[[#This Row],[Time]]))))</f>
        <v/>
      </c>
      <c r="H579" s="60">
        <f>IF(ch_table[[#This Row],[Subject 1]]&lt;&gt;"House rose", "",SUMIF(ch_table[Day], ch_table[[#This Row],[Day]], ch_table[Duration]))</f>
        <v>0.32708333333333345</v>
      </c>
      <c r="I579" s="63">
        <f ca="1">SUM(INDEX(ch_table[Duration],1):ch_table[[#This Row],[Duration]])</f>
        <v>17.759722222222241</v>
      </c>
      <c r="J579" s="60" cm="1">
        <f t="array" ref="J5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79" s="67" t="str" cm="1">
        <f t="array" ref="K5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9" s="60">
        <f>IF(ch_table[[#This Row],[Subject 1]]&lt;&gt;"House rose", "",SUMIF(ch_table[Day], ch_table[[#This Row],[Day]], ch_table[AAT]))</f>
        <v>1.4583333333333393E-2</v>
      </c>
      <c r="M579" s="68">
        <f ca="1">SUM(INDEX(ch_table[AAT],1):ch_table[[#This Row],[AAT]])</f>
        <v>1.2138888888888895</v>
      </c>
    </row>
    <row r="580" spans="1:13">
      <c r="A580" s="2">
        <v>57</v>
      </c>
      <c r="B580" s="3">
        <v>44855</v>
      </c>
      <c r="C580" s="4">
        <v>0.39583333333333331</v>
      </c>
      <c r="D580" s="8" t="s">
        <v>22</v>
      </c>
      <c r="G580" s="4" cm="1">
        <f t="array" ref="G580">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580" s="4" t="str">
        <f>IF(ch_table[[#This Row],[Subject 1]]&lt;&gt;"House rose", "",SUMIF(ch_table[Day], ch_table[[#This Row],[Day]], ch_table[Duration]))</f>
        <v/>
      </c>
      <c r="I580" s="40">
        <f ca="1">SUM(INDEX(ch_table[Duration],1):ch_table[[#This Row],[Duration]])</f>
        <v>17.763194444444462</v>
      </c>
      <c r="J580" s="4" cm="1">
        <f t="array" ref="J5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80" s="4" t="str" cm="1">
        <f t="array" ref="K5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0" s="4" t="str">
        <f>IF(ch_table[[#This Row],[Subject 1]]&lt;&gt;"House rose", "",SUMIF(ch_table[Day], ch_table[[#This Row],[Day]], ch_table[AAT]))</f>
        <v/>
      </c>
      <c r="M580" s="39">
        <f ca="1">SUM(INDEX(ch_table[AAT],1):ch_table[[#This Row],[AAT]])</f>
        <v>1.2138888888888895</v>
      </c>
    </row>
    <row r="581" spans="1:13" ht="15.95">
      <c r="A581" s="2">
        <v>57</v>
      </c>
      <c r="B581" s="3">
        <v>44855</v>
      </c>
      <c r="C581" s="4">
        <v>0.39930555555555558</v>
      </c>
      <c r="D581" s="8" t="s">
        <v>429</v>
      </c>
      <c r="E581" s="9" t="s">
        <v>430</v>
      </c>
      <c r="F581" s="9" t="s">
        <v>374</v>
      </c>
      <c r="G581" s="4" cm="1">
        <f t="array" ref="G581">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581" s="4" t="str">
        <f>IF(ch_table[[#This Row],[Subject 1]]&lt;&gt;"House rose", "",SUMIF(ch_table[Day], ch_table[[#This Row],[Day]], ch_table[Duration]))</f>
        <v/>
      </c>
      <c r="I581" s="40">
        <f ca="1">SUM(INDEX(ch_table[Duration],1):ch_table[[#This Row],[Duration]])</f>
        <v>17.77361111111113</v>
      </c>
      <c r="J581" s="4" cm="1">
        <f t="array" ref="J5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81" s="4" t="str" cm="1">
        <f t="array" ref="K5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1" s="4" t="str">
        <f>IF(ch_table[[#This Row],[Subject 1]]&lt;&gt;"House rose", "",SUMIF(ch_table[Day], ch_table[[#This Row],[Day]], ch_table[AAT]))</f>
        <v/>
      </c>
      <c r="M581" s="39">
        <f ca="1">SUM(INDEX(ch_table[AAT],1):ch_table[[#This Row],[AAT]])</f>
        <v>1.2138888888888895</v>
      </c>
    </row>
    <row r="582" spans="1:13" ht="15.95">
      <c r="A582" s="2">
        <v>57</v>
      </c>
      <c r="B582" s="3">
        <v>44855</v>
      </c>
      <c r="C582" s="4">
        <v>0.40972222222222227</v>
      </c>
      <c r="D582" s="8" t="s">
        <v>73</v>
      </c>
      <c r="E582" s="9" t="s">
        <v>431</v>
      </c>
      <c r="F582" s="9" t="s">
        <v>432</v>
      </c>
      <c r="G582" s="4" cm="1">
        <f t="array" ref="G582">IF(MIN(ROW(ch_table[[Day]:[AAT session total (cum.)]]))+ROWS(ch_table[[Day]:[AAT session total (cum.)]])-1=ROW(),"",IF(ch_table[[#This Row],[Subject 1]]="House rose","", IF(INDEX(ch_table[[#All],[Time]],ROW()+1)="","",(IF(INDEX(ch_table[[#All],[Time]],ROW()+1)&lt;ch_table[[#This Row],[Time]],INDEX(ch_table[[#All],[Time]],ROW()+1)+1,INDEX(ch_table[[#All],[Time]],ROW()+1))-ch_table[[#This Row],[Time]]))))</f>
        <v>0.12708333333333327</v>
      </c>
      <c r="H582" s="4" t="str">
        <f>IF(ch_table[[#This Row],[Subject 1]]&lt;&gt;"House rose", "",SUMIF(ch_table[Day], ch_table[[#This Row],[Day]], ch_table[Duration]))</f>
        <v/>
      </c>
      <c r="I582" s="40">
        <f ca="1">SUM(INDEX(ch_table[Duration],1):ch_table[[#This Row],[Duration]])</f>
        <v>17.900694444444465</v>
      </c>
      <c r="J582" s="4" cm="1">
        <f t="array" ref="J5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82" s="4" t="str" cm="1">
        <f t="array" ref="K5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2" s="4" t="str">
        <f>IF(ch_table[[#This Row],[Subject 1]]&lt;&gt;"House rose", "",SUMIF(ch_table[Day], ch_table[[#This Row],[Day]], ch_table[AAT]))</f>
        <v/>
      </c>
      <c r="M582" s="39">
        <f ca="1">SUM(INDEX(ch_table[AAT],1):ch_table[[#This Row],[AAT]])</f>
        <v>1.2138888888888895</v>
      </c>
    </row>
    <row r="583" spans="1:13" ht="15.95">
      <c r="A583" s="2">
        <v>57</v>
      </c>
      <c r="B583" s="3">
        <v>44855</v>
      </c>
      <c r="C583" s="4">
        <v>0.53680555555555554</v>
      </c>
      <c r="D583" s="8" t="s">
        <v>73</v>
      </c>
      <c r="E583" s="9" t="s">
        <v>433</v>
      </c>
      <c r="F583" s="9" t="s">
        <v>275</v>
      </c>
      <c r="G583" s="4" cm="1">
        <f t="array" ref="G583">IF(MIN(ROW(ch_table[[Day]:[AAT session total (cum.)]]))+ROWS(ch_table[[Day]:[AAT session total (cum.)]])-1=ROW(),"",IF(ch_table[[#This Row],[Subject 1]]="House rose","", IF(INDEX(ch_table[[#All],[Time]],ROW()+1)="","",(IF(INDEX(ch_table[[#All],[Time]],ROW()+1)&lt;ch_table[[#This Row],[Time]],INDEX(ch_table[[#All],[Time]],ROW()+1)+1,INDEX(ch_table[[#All],[Time]],ROW()+1))-ch_table[[#This Row],[Time]]))))</f>
        <v>4.0972222222222299E-2</v>
      </c>
      <c r="H583" s="4" t="str">
        <f>IF(ch_table[[#This Row],[Subject 1]]&lt;&gt;"House rose", "",SUMIF(ch_table[Day], ch_table[[#This Row],[Day]], ch_table[Duration]))</f>
        <v/>
      </c>
      <c r="I583" s="40">
        <f ca="1">SUM(INDEX(ch_table[Duration],1):ch_table[[#This Row],[Duration]])</f>
        <v>17.941666666666688</v>
      </c>
      <c r="J583" s="4" cm="1">
        <f t="array" ref="J5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83" s="4" t="str" cm="1">
        <f t="array" ref="K5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3" s="4" t="str">
        <f>IF(ch_table[[#This Row],[Subject 1]]&lt;&gt;"House rose", "",SUMIF(ch_table[Day], ch_table[[#This Row],[Day]], ch_table[AAT]))</f>
        <v/>
      </c>
      <c r="M583" s="39">
        <f ca="1">SUM(INDEX(ch_table[AAT],1):ch_table[[#This Row],[AAT]])</f>
        <v>1.2138888888888895</v>
      </c>
    </row>
    <row r="584" spans="1:13" ht="15.95">
      <c r="A584" s="2">
        <v>57</v>
      </c>
      <c r="B584" s="3">
        <v>44855</v>
      </c>
      <c r="C584" s="4">
        <v>0.57777777777777783</v>
      </c>
      <c r="D584" s="8" t="s">
        <v>73</v>
      </c>
      <c r="E584" s="9" t="s">
        <v>434</v>
      </c>
      <c r="F584" s="9" t="s">
        <v>275</v>
      </c>
      <c r="G584" s="4" cm="1">
        <f t="array" ref="G584">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584" s="4" t="str">
        <f>IF(ch_table[[#This Row],[Subject 1]]&lt;&gt;"House rose", "",SUMIF(ch_table[Day], ch_table[[#This Row],[Day]], ch_table[Duration]))</f>
        <v/>
      </c>
      <c r="I584" s="40">
        <f ca="1">SUM(INDEX(ch_table[Duration],1):ch_table[[#This Row],[Duration]])</f>
        <v>17.956944444444467</v>
      </c>
      <c r="J584" s="4" cm="1">
        <f t="array" ref="J5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84" s="4" t="str" cm="1">
        <f t="array" ref="K5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4" s="4" t="str">
        <f>IF(ch_table[[#This Row],[Subject 1]]&lt;&gt;"House rose", "",SUMIF(ch_table[Day], ch_table[[#This Row],[Day]], ch_table[AAT]))</f>
        <v/>
      </c>
      <c r="M584" s="39">
        <f ca="1">SUM(INDEX(ch_table[AAT],1):ch_table[[#This Row],[AAT]])</f>
        <v>1.2138888888888895</v>
      </c>
    </row>
    <row r="585" spans="1:13" ht="15.95">
      <c r="A585" s="2">
        <v>57</v>
      </c>
      <c r="B585" s="3">
        <v>44855</v>
      </c>
      <c r="C585" s="4">
        <v>0.59305555555555556</v>
      </c>
      <c r="D585" s="8" t="s">
        <v>73</v>
      </c>
      <c r="E585" s="9" t="s">
        <v>435</v>
      </c>
      <c r="F585" s="9" t="s">
        <v>436</v>
      </c>
      <c r="G585" s="4" cm="1">
        <f t="array" ref="G585">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585" s="4" t="str">
        <f>IF(ch_table[[#This Row],[Subject 1]]&lt;&gt;"House rose", "",SUMIF(ch_table[Day], ch_table[[#This Row],[Day]], ch_table[Duration]))</f>
        <v/>
      </c>
      <c r="I585" s="40">
        <f ca="1">SUM(INDEX(ch_table[Duration],1):ch_table[[#This Row],[Duration]])</f>
        <v>17.967361111111135</v>
      </c>
      <c r="J585" s="4" cm="1">
        <f t="array" ref="J5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85" s="4" t="str" cm="1">
        <f t="array" ref="K5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5" s="4" t="str">
        <f>IF(ch_table[[#This Row],[Subject 1]]&lt;&gt;"House rose", "",SUMIF(ch_table[Day], ch_table[[#This Row],[Day]], ch_table[AAT]))</f>
        <v/>
      </c>
      <c r="M585" s="39">
        <f ca="1">SUM(INDEX(ch_table[AAT],1):ch_table[[#This Row],[AAT]])</f>
        <v>1.2138888888888895</v>
      </c>
    </row>
    <row r="586" spans="1:13" ht="15.95">
      <c r="A586" s="2">
        <v>57</v>
      </c>
      <c r="B586" s="3">
        <v>44855</v>
      </c>
      <c r="C586" s="4">
        <v>0.60347222222222219</v>
      </c>
      <c r="D586" s="8" t="s">
        <v>73</v>
      </c>
      <c r="E586" s="9" t="s">
        <v>437</v>
      </c>
      <c r="F586" s="9" t="s">
        <v>436</v>
      </c>
      <c r="G586" s="4" cm="1">
        <f t="array" ref="G58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586" s="4" t="str">
        <f>IF(ch_table[[#This Row],[Subject 1]]&lt;&gt;"House rose", "",SUMIF(ch_table[Day], ch_table[[#This Row],[Day]], ch_table[Duration]))</f>
        <v/>
      </c>
      <c r="I586" s="40">
        <f ca="1">SUM(INDEX(ch_table[Duration],1):ch_table[[#This Row],[Duration]])</f>
        <v>17.970833333333356</v>
      </c>
      <c r="J586" s="4" cm="1">
        <f t="array" ref="J5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86" s="4" cm="1">
        <f t="array" ref="K5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2.7777777777774348E-3</v>
      </c>
      <c r="L586" s="4" t="str">
        <f>IF(ch_table[[#This Row],[Subject 1]]&lt;&gt;"House rose", "",SUMIF(ch_table[Day], ch_table[[#This Row],[Day]], ch_table[AAT]))</f>
        <v/>
      </c>
      <c r="M586" s="39">
        <f ca="1">SUM(INDEX(ch_table[AAT],1):ch_table[[#This Row],[AAT]])</f>
        <v>1.2166666666666668</v>
      </c>
    </row>
    <row r="587" spans="1:13" ht="32.1">
      <c r="A587" s="2">
        <v>57</v>
      </c>
      <c r="B587" s="3">
        <v>44855</v>
      </c>
      <c r="C587" s="4">
        <v>0.6069444444444444</v>
      </c>
      <c r="D587" s="8" t="s">
        <v>19</v>
      </c>
      <c r="E587" s="9" t="s">
        <v>438</v>
      </c>
      <c r="G587" s="4" cm="1">
        <f t="array" ref="G587">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587" s="4" t="str">
        <f>IF(ch_table[[#This Row],[Subject 1]]&lt;&gt;"House rose", "",SUMIF(ch_table[Day], ch_table[[#This Row],[Day]], ch_table[Duration]))</f>
        <v/>
      </c>
      <c r="I587" s="40">
        <f ca="1">SUM(INDEX(ch_table[Duration],1):ch_table[[#This Row],[Duration]])</f>
        <v>17.991666666666688</v>
      </c>
      <c r="J587" s="4" cm="1">
        <f t="array" ref="J5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87" s="4" cm="1">
        <f t="array" ref="K5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587" s="4" t="str">
        <f>IF(ch_table[[#This Row],[Subject 1]]&lt;&gt;"House rose", "",SUMIF(ch_table[Day], ch_table[[#This Row],[Day]], ch_table[AAT]))</f>
        <v/>
      </c>
      <c r="M587" s="39">
        <f ca="1">SUM(INDEX(ch_table[AAT],1):ch_table[[#This Row],[AAT]])</f>
        <v>1.2375000000000003</v>
      </c>
    </row>
    <row r="588" spans="1:13">
      <c r="A588" s="58">
        <v>57</v>
      </c>
      <c r="B588" s="59">
        <v>44855</v>
      </c>
      <c r="C588" s="60">
        <v>0.62777777777777777</v>
      </c>
      <c r="D588" s="61" t="s">
        <v>21</v>
      </c>
      <c r="E588" s="62"/>
      <c r="F588" s="62"/>
      <c r="G588" s="60" t="str" cm="1">
        <f t="array" ref="G588">IF(MIN(ROW(ch_table[[Day]:[AAT session total (cum.)]]))+ROWS(ch_table[[Day]:[AAT session total (cum.)]])-1=ROW(),"",IF(ch_table[[#This Row],[Subject 1]]="House rose","", IF(INDEX(ch_table[[#All],[Time]],ROW()+1)="","",(IF(INDEX(ch_table[[#All],[Time]],ROW()+1)&lt;ch_table[[#This Row],[Time]],INDEX(ch_table[[#All],[Time]],ROW()+1)+1,INDEX(ch_table[[#All],[Time]],ROW()+1))-ch_table[[#This Row],[Time]]))))</f>
        <v/>
      </c>
      <c r="H588" s="60">
        <f>IF(ch_table[[#This Row],[Subject 1]]&lt;&gt;"House rose", "",SUMIF(ch_table[Day], ch_table[[#This Row],[Day]], ch_table[Duration]))</f>
        <v>0.23194444444444445</v>
      </c>
      <c r="I588" s="63">
        <f ca="1">SUM(INDEX(ch_table[Duration],1):ch_table[[#This Row],[Duration]])</f>
        <v>17.991666666666688</v>
      </c>
      <c r="J588" s="60" cm="1">
        <f t="array" ref="J5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88" s="67" t="str" cm="1">
        <f t="array" ref="K5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8" s="60">
        <f>IF(ch_table[[#This Row],[Subject 1]]&lt;&gt;"House rose", "",SUMIF(ch_table[Day], ch_table[[#This Row],[Day]], ch_table[AAT]))</f>
        <v>2.3611111111110805E-2</v>
      </c>
      <c r="M588" s="68">
        <f ca="1">SUM(INDEX(ch_table[AAT],1):ch_table[[#This Row],[AAT]])</f>
        <v>1.2375000000000003</v>
      </c>
    </row>
    <row r="589" spans="1:13">
      <c r="A589" s="2">
        <v>58</v>
      </c>
      <c r="B589" s="3">
        <v>44858</v>
      </c>
      <c r="C589" s="4">
        <v>0.60416666666666663</v>
      </c>
      <c r="D589" s="8" t="s">
        <v>22</v>
      </c>
      <c r="G589" s="4" cm="1">
        <f t="array" ref="G58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589" s="4" t="str">
        <f>IF(ch_table[[#This Row],[Subject 1]]&lt;&gt;"House rose", "",SUMIF(ch_table[Day], ch_table[[#This Row],[Day]], ch_table[Duration]))</f>
        <v/>
      </c>
      <c r="I589" s="40">
        <f ca="1">SUM(INDEX(ch_table[Duration],1):ch_table[[#This Row],[Duration]])</f>
        <v>17.992361111111133</v>
      </c>
      <c r="J589" s="4" cm="1">
        <f t="array" ref="J5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89" s="4" t="str" cm="1">
        <f t="array" ref="K5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9" s="4" t="str">
        <f>IF(ch_table[[#This Row],[Subject 1]]&lt;&gt;"House rose", "",SUMIF(ch_table[Day], ch_table[[#This Row],[Day]], ch_table[AAT]))</f>
        <v/>
      </c>
      <c r="M589" s="39">
        <f ca="1">SUM(INDEX(ch_table[AAT],1):ch_table[[#This Row],[AAT]])</f>
        <v>1.2375000000000003</v>
      </c>
    </row>
    <row r="590" spans="1:13" ht="15.95">
      <c r="A590" s="2">
        <v>58</v>
      </c>
      <c r="B590" s="3">
        <v>44858</v>
      </c>
      <c r="C590" s="4">
        <v>0.60486111111111118</v>
      </c>
      <c r="D590" s="8" t="s">
        <v>36</v>
      </c>
      <c r="E590" s="9" t="s">
        <v>439</v>
      </c>
      <c r="G590" s="4" cm="1">
        <f t="array" ref="G590">IF(MIN(ROW(ch_table[[Day]:[AAT session total (cum.)]]))+ROWS(ch_table[[Day]:[AAT session total (cum.)]])-1=ROW(),"",IF(ch_table[[#This Row],[Subject 1]]="House rose","", IF(INDEX(ch_table[[#All],[Time]],ROW()+1)="","",(IF(INDEX(ch_table[[#All],[Time]],ROW()+1)&lt;ch_table[[#This Row],[Time]],INDEX(ch_table[[#All],[Time]],ROW()+1)+1,INDEX(ch_table[[#All],[Time]],ROW()+1))-ch_table[[#This Row],[Time]]))))</f>
        <v>0</v>
      </c>
      <c r="H590" s="4" t="str">
        <f>IF(ch_table[[#This Row],[Subject 1]]&lt;&gt;"House rose", "",SUMIF(ch_table[Day], ch_table[[#This Row],[Day]], ch_table[Duration]))</f>
        <v/>
      </c>
      <c r="I590" s="40">
        <f ca="1">SUM(INDEX(ch_table[Duration],1):ch_table[[#This Row],[Duration]])</f>
        <v>17.992361111111133</v>
      </c>
      <c r="J590" s="4" cm="1">
        <f t="array" ref="J5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0" s="4" t="str" cm="1">
        <f t="array" ref="K5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0" s="4" t="str">
        <f>IF(ch_table[[#This Row],[Subject 1]]&lt;&gt;"House rose", "",SUMIF(ch_table[Day], ch_table[[#This Row],[Day]], ch_table[AAT]))</f>
        <v/>
      </c>
      <c r="M590" s="39">
        <f ca="1">SUM(INDEX(ch_table[AAT],1):ch_table[[#This Row],[AAT]])</f>
        <v>1.2375000000000003</v>
      </c>
    </row>
    <row r="591" spans="1:13" ht="15.95">
      <c r="A591" s="2">
        <v>58</v>
      </c>
      <c r="B591" s="3">
        <v>44858</v>
      </c>
      <c r="C591" s="4">
        <v>0.60486111111111118</v>
      </c>
      <c r="D591" s="8" t="s">
        <v>38</v>
      </c>
      <c r="E591" s="9" t="s">
        <v>69</v>
      </c>
      <c r="G591" s="4" cm="1">
        <f t="array" ref="G591">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591" s="4" t="str">
        <f>IF(ch_table[[#This Row],[Subject 1]]&lt;&gt;"House rose", "",SUMIF(ch_table[Day], ch_table[[#This Row],[Day]], ch_table[Duration]))</f>
        <v/>
      </c>
      <c r="I591" s="40">
        <f ca="1">SUM(INDEX(ch_table[Duration],1):ch_table[[#This Row],[Duration]])</f>
        <v>18.034722222222243</v>
      </c>
      <c r="J591" s="4" cm="1">
        <f t="array" ref="J5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1" s="4" t="str" cm="1">
        <f t="array" ref="K5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1" s="4" t="str">
        <f>IF(ch_table[[#This Row],[Subject 1]]&lt;&gt;"House rose", "",SUMIF(ch_table[Day], ch_table[[#This Row],[Day]], ch_table[AAT]))</f>
        <v/>
      </c>
      <c r="M591" s="39">
        <f ca="1">SUM(INDEX(ch_table[AAT],1):ch_table[[#This Row],[AAT]])</f>
        <v>1.2375000000000003</v>
      </c>
    </row>
    <row r="592" spans="1:13">
      <c r="A592" s="2">
        <v>58</v>
      </c>
      <c r="B592" s="3">
        <v>44858</v>
      </c>
      <c r="C592" s="4">
        <v>0.64722222222222225</v>
      </c>
      <c r="D592" s="8" t="s">
        <v>191</v>
      </c>
      <c r="G592" s="4" cm="1">
        <f t="array" ref="G592">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592" s="4" t="str">
        <f>IF(ch_table[[#This Row],[Subject 1]]&lt;&gt;"House rose", "",SUMIF(ch_table[Day], ch_table[[#This Row],[Day]], ch_table[Duration]))</f>
        <v/>
      </c>
      <c r="I592" s="40">
        <f ca="1">SUM(INDEX(ch_table[Duration],1):ch_table[[#This Row],[Duration]])</f>
        <v>18.047222222222242</v>
      </c>
      <c r="J592" s="4" cm="1">
        <f t="array" ref="J5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2" s="4" t="str" cm="1">
        <f t="array" ref="K5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2" s="4" t="str">
        <f>IF(ch_table[[#This Row],[Subject 1]]&lt;&gt;"House rose", "",SUMIF(ch_table[Day], ch_table[[#This Row],[Day]], ch_table[AAT]))</f>
        <v/>
      </c>
      <c r="M592" s="39">
        <f ca="1">SUM(INDEX(ch_table[AAT],1):ch_table[[#This Row],[AAT]])</f>
        <v>1.2375000000000003</v>
      </c>
    </row>
    <row r="593" spans="1:13" ht="32.1">
      <c r="A593" s="2">
        <v>58</v>
      </c>
      <c r="B593" s="3">
        <v>44858</v>
      </c>
      <c r="C593" s="4">
        <v>0.65972222222222221</v>
      </c>
      <c r="D593" s="8" t="s">
        <v>25</v>
      </c>
      <c r="E593" s="9" t="s">
        <v>440</v>
      </c>
      <c r="G593" s="4" cm="1">
        <f t="array" ref="G593">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593" s="4" t="str">
        <f>IF(ch_table[[#This Row],[Subject 1]]&lt;&gt;"House rose", "",SUMIF(ch_table[Day], ch_table[[#This Row],[Day]], ch_table[Duration]))</f>
        <v/>
      </c>
      <c r="I593" s="40">
        <f ca="1">SUM(INDEX(ch_table[Duration],1):ch_table[[#This Row],[Duration]])</f>
        <v>18.070138888888909</v>
      </c>
      <c r="J593" s="4" cm="1">
        <f t="array" ref="J5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3" s="4" t="str" cm="1">
        <f t="array" ref="K5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3" s="4" t="str">
        <f>IF(ch_table[[#This Row],[Subject 1]]&lt;&gt;"House rose", "",SUMIF(ch_table[Day], ch_table[[#This Row],[Day]], ch_table[AAT]))</f>
        <v/>
      </c>
      <c r="M593" s="39">
        <f ca="1">SUM(INDEX(ch_table[AAT],1):ch_table[[#This Row],[AAT]])</f>
        <v>1.2375000000000003</v>
      </c>
    </row>
    <row r="594" spans="1:13" ht="32.1">
      <c r="A594" s="2">
        <v>58</v>
      </c>
      <c r="B594" s="3">
        <v>44858</v>
      </c>
      <c r="C594" s="4">
        <v>0.68263888888888891</v>
      </c>
      <c r="D594" s="8" t="s">
        <v>25</v>
      </c>
      <c r="E594" s="9" t="s">
        <v>441</v>
      </c>
      <c r="G594" s="4" cm="1">
        <f t="array" ref="G594">IF(MIN(ROW(ch_table[[Day]:[AAT session total (cum.)]]))+ROWS(ch_table[[Day]:[AAT session total (cum.)]])-1=ROW(),"",IF(ch_table[[#This Row],[Subject 1]]="House rose","", IF(INDEX(ch_table[[#All],[Time]],ROW()+1)="","",(IF(INDEX(ch_table[[#All],[Time]],ROW()+1)&lt;ch_table[[#This Row],[Time]],INDEX(ch_table[[#All],[Time]],ROW()+1)+1,INDEX(ch_table[[#All],[Time]],ROW()+1))-ch_table[[#This Row],[Time]]))))</f>
        <v>2.3611111111111027E-2</v>
      </c>
      <c r="H594" s="4" t="str">
        <f>IF(ch_table[[#This Row],[Subject 1]]&lt;&gt;"House rose", "",SUMIF(ch_table[Day], ch_table[[#This Row],[Day]], ch_table[Duration]))</f>
        <v/>
      </c>
      <c r="I594" s="40">
        <f ca="1">SUM(INDEX(ch_table[Duration],1):ch_table[[#This Row],[Duration]])</f>
        <v>18.093750000000021</v>
      </c>
      <c r="J594" s="4" cm="1">
        <f t="array" ref="J5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4" s="4" t="str" cm="1">
        <f t="array" ref="K5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4" s="4" t="str">
        <f>IF(ch_table[[#This Row],[Subject 1]]&lt;&gt;"House rose", "",SUMIF(ch_table[Day], ch_table[[#This Row],[Day]], ch_table[AAT]))</f>
        <v/>
      </c>
      <c r="M594" s="39">
        <f ca="1">SUM(INDEX(ch_table[AAT],1):ch_table[[#This Row],[AAT]])</f>
        <v>1.2375000000000003</v>
      </c>
    </row>
    <row r="595" spans="1:13" ht="15.95">
      <c r="A595" s="2">
        <v>58</v>
      </c>
      <c r="B595" s="3">
        <v>44858</v>
      </c>
      <c r="C595" s="4">
        <v>0.70624999999999993</v>
      </c>
      <c r="D595" s="8" t="s">
        <v>370</v>
      </c>
      <c r="E595" s="9" t="s">
        <v>442</v>
      </c>
      <c r="G595" s="4" cm="1">
        <f t="array" ref="G595">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595" s="4" t="str">
        <f>IF(ch_table[[#This Row],[Subject 1]]&lt;&gt;"House rose", "",SUMIF(ch_table[Day], ch_table[[#This Row],[Day]], ch_table[Duration]))</f>
        <v/>
      </c>
      <c r="I595" s="40">
        <f ca="1">SUM(INDEX(ch_table[Duration],1):ch_table[[#This Row],[Duration]])</f>
        <v>18.095138888888911</v>
      </c>
      <c r="J595" s="4" cm="1">
        <f t="array" ref="J5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5" s="4" t="str" cm="1">
        <f t="array" ref="K5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5" s="4" t="str">
        <f>IF(ch_table[[#This Row],[Subject 1]]&lt;&gt;"House rose", "",SUMIF(ch_table[Day], ch_table[[#This Row],[Day]], ch_table[AAT]))</f>
        <v/>
      </c>
      <c r="M595" s="39">
        <f ca="1">SUM(INDEX(ch_table[AAT],1):ch_table[[#This Row],[AAT]])</f>
        <v>1.2375000000000003</v>
      </c>
    </row>
    <row r="596" spans="1:13" s="65" customFormat="1" ht="32.1">
      <c r="A596" s="2">
        <v>58</v>
      </c>
      <c r="B596" s="3">
        <v>44858</v>
      </c>
      <c r="C596" s="4">
        <v>0.70763888888888893</v>
      </c>
      <c r="D596" s="8" t="s">
        <v>46</v>
      </c>
      <c r="E596" s="9" t="s">
        <v>443</v>
      </c>
      <c r="F596" s="9"/>
      <c r="G596" s="4" cm="1">
        <f t="array" ref="G596">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596" s="4" t="str">
        <f>IF(ch_table[[#This Row],[Subject 1]]&lt;&gt;"House rose", "",SUMIF(ch_table[Day], ch_table[[#This Row],[Day]], ch_table[Duration]))</f>
        <v/>
      </c>
      <c r="I596" s="40">
        <f ca="1">SUM(INDEX(ch_table[Duration],1):ch_table[[#This Row],[Duration]])</f>
        <v>18.132638888888913</v>
      </c>
      <c r="J596" s="4" cm="1">
        <f t="array" ref="J5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6" s="4" t="str" cm="1">
        <f t="array" ref="K5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6" s="4" t="str">
        <f>IF(ch_table[[#This Row],[Subject 1]]&lt;&gt;"House rose", "",SUMIF(ch_table[Day], ch_table[[#This Row],[Day]], ch_table[AAT]))</f>
        <v/>
      </c>
      <c r="M596" s="39">
        <f ca="1">SUM(INDEX(ch_table[AAT],1):ch_table[[#This Row],[AAT]])</f>
        <v>1.2375000000000003</v>
      </c>
    </row>
    <row r="597" spans="1:13" ht="15.95">
      <c r="A597" s="2">
        <v>58</v>
      </c>
      <c r="B597" s="3">
        <v>44858</v>
      </c>
      <c r="C597" s="4">
        <v>0.74513888888888891</v>
      </c>
      <c r="D597" s="8" t="s">
        <v>370</v>
      </c>
      <c r="E597" s="9" t="s">
        <v>444</v>
      </c>
      <c r="G597" s="4" cm="1">
        <f t="array" ref="G597">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597" s="4" t="str">
        <f>IF(ch_table[[#This Row],[Subject 1]]&lt;&gt;"House rose", "",SUMIF(ch_table[Day], ch_table[[#This Row],[Day]], ch_table[Duration]))</f>
        <v/>
      </c>
      <c r="I597" s="40">
        <f ca="1">SUM(INDEX(ch_table[Duration],1):ch_table[[#This Row],[Duration]])</f>
        <v>18.137500000000024</v>
      </c>
      <c r="J597" s="4" cm="1">
        <f t="array" ref="J5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7" s="4" t="str" cm="1">
        <f t="array" ref="K5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7" s="4" t="str">
        <f>IF(ch_table[[#This Row],[Subject 1]]&lt;&gt;"House rose", "",SUMIF(ch_table[Day], ch_table[[#This Row],[Day]], ch_table[AAT]))</f>
        <v/>
      </c>
      <c r="M597" s="39">
        <f ca="1">SUM(INDEX(ch_table[AAT],1):ch_table[[#This Row],[AAT]])</f>
        <v>1.2375000000000003</v>
      </c>
    </row>
    <row r="598" spans="1:13" ht="15.95">
      <c r="A598" s="2">
        <v>58</v>
      </c>
      <c r="B598" s="3">
        <v>44858</v>
      </c>
      <c r="C598" s="4">
        <v>0.75</v>
      </c>
      <c r="D598" s="8" t="s">
        <v>286</v>
      </c>
      <c r="E598" s="9" t="s">
        <v>445</v>
      </c>
      <c r="G598" s="4" cm="1">
        <f t="array" ref="G598">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598" s="4" t="str">
        <f>IF(ch_table[[#This Row],[Subject 1]]&lt;&gt;"House rose", "",SUMIF(ch_table[Day], ch_table[[#This Row],[Day]], ch_table[Duration]))</f>
        <v/>
      </c>
      <c r="I598" s="40">
        <f ca="1">SUM(INDEX(ch_table[Duration],1):ch_table[[#This Row],[Duration]])</f>
        <v>18.157638888888911</v>
      </c>
      <c r="J598" s="4" cm="1">
        <f t="array" ref="J5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8" s="4" t="str" cm="1">
        <f t="array" ref="K5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8" s="4" t="str">
        <f>IF(ch_table[[#This Row],[Subject 1]]&lt;&gt;"House rose", "",SUMIF(ch_table[Day], ch_table[[#This Row],[Day]], ch_table[AAT]))</f>
        <v/>
      </c>
      <c r="M598" s="39">
        <f ca="1">SUM(INDEX(ch_table[AAT],1):ch_table[[#This Row],[AAT]])</f>
        <v>1.2375000000000003</v>
      </c>
    </row>
    <row r="599" spans="1:13" ht="15.95">
      <c r="A599" s="52">
        <v>58</v>
      </c>
      <c r="B599" s="3">
        <v>44858</v>
      </c>
      <c r="C599" s="4">
        <v>0.77013888888888893</v>
      </c>
      <c r="D599" s="8" t="s">
        <v>230</v>
      </c>
      <c r="E599" s="9" t="s">
        <v>446</v>
      </c>
      <c r="F599" s="9" t="s">
        <v>57</v>
      </c>
      <c r="G599" s="4" cm="1">
        <f t="array" ref="G599">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599" s="4" t="str">
        <f>IF(ch_table[[#This Row],[Subject 1]]&lt;&gt;"House rose", "",SUMIF(ch_table[Day], ch_table[[#This Row],[Day]], ch_table[Duration]))</f>
        <v/>
      </c>
      <c r="I599" s="40">
        <f ca="1">SUM(INDEX(ch_table[Duration],1):ch_table[[#This Row],[Duration]])</f>
        <v>18.186805555555576</v>
      </c>
      <c r="J599" s="4" cm="1">
        <f t="array" ref="J5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9" s="4" t="str" cm="1">
        <f t="array" ref="K5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9" s="4" t="str">
        <f>IF(ch_table[[#This Row],[Subject 1]]&lt;&gt;"House rose", "",SUMIF(ch_table[Day], ch_table[[#This Row],[Day]], ch_table[AAT]))</f>
        <v/>
      </c>
      <c r="M599" s="39">
        <f ca="1">SUM(INDEX(ch_table[AAT],1):ch_table[[#This Row],[AAT]])</f>
        <v>1.2375000000000003</v>
      </c>
    </row>
    <row r="600" spans="1:13" ht="32.1">
      <c r="A600" s="2">
        <v>58</v>
      </c>
      <c r="B600" s="3">
        <v>44858</v>
      </c>
      <c r="C600" s="4">
        <v>0.7993055555555556</v>
      </c>
      <c r="D600" s="8" t="s">
        <v>73</v>
      </c>
      <c r="E600" s="9" t="s">
        <v>447</v>
      </c>
      <c r="F600" s="9" t="s">
        <v>448</v>
      </c>
      <c r="G600" s="4" cm="1">
        <f t="array" ref="G600">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600" s="4" t="str">
        <f>IF(ch_table[[#This Row],[Subject 1]]&lt;&gt;"House rose", "",SUMIF(ch_table[Day], ch_table[[#This Row],[Day]], ch_table[Duration]))</f>
        <v/>
      </c>
      <c r="I600" s="40">
        <f ca="1">SUM(INDEX(ch_table[Duration],1):ch_table[[#This Row],[Duration]])</f>
        <v>18.223611111111133</v>
      </c>
      <c r="J600" s="4" cm="1">
        <f t="array" ref="J6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00" s="4" t="str" cm="1">
        <f t="array" ref="K6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0" s="4" t="str">
        <f>IF(ch_table[[#This Row],[Subject 1]]&lt;&gt;"House rose", "",SUMIF(ch_table[Day], ch_table[[#This Row],[Day]], ch_table[AAT]))</f>
        <v/>
      </c>
      <c r="M600" s="39">
        <f ca="1">SUM(INDEX(ch_table[AAT],1):ch_table[[#This Row],[AAT]])</f>
        <v>1.2375000000000003</v>
      </c>
    </row>
    <row r="601" spans="1:13" ht="15.95">
      <c r="A601" s="2">
        <v>58</v>
      </c>
      <c r="B601" s="3">
        <v>44858</v>
      </c>
      <c r="C601" s="4">
        <v>0.83611111111111114</v>
      </c>
      <c r="D601" s="8" t="s">
        <v>19</v>
      </c>
      <c r="E601" s="9" t="s">
        <v>449</v>
      </c>
      <c r="G601" s="4" cm="1">
        <f t="array" ref="G601">IF(MIN(ROW(ch_table[[Day]:[AAT session total (cum.)]]))+ROWS(ch_table[[Day]:[AAT session total (cum.)]])-1=ROW(),"",IF(ch_table[[#This Row],[Subject 1]]="House rose","", IF(INDEX(ch_table[[#All],[Time]],ROW()+1)="","",(IF(INDEX(ch_table[[#All],[Time]],ROW()+1)&lt;ch_table[[#This Row],[Time]],INDEX(ch_table[[#All],[Time]],ROW()+1)+1,INDEX(ch_table[[#All],[Time]],ROW()+1))-ch_table[[#This Row],[Time]]))))</f>
        <v>6.1111111111111116E-2</v>
      </c>
      <c r="H601" s="4" t="str">
        <f>IF(ch_table[[#This Row],[Subject 1]]&lt;&gt;"House rose", "",SUMIF(ch_table[Day], ch_table[[#This Row],[Day]], ch_table[Duration]))</f>
        <v/>
      </c>
      <c r="I601" s="40">
        <f ca="1">SUM(INDEX(ch_table[Duration],1):ch_table[[#This Row],[Duration]])</f>
        <v>18.284722222222243</v>
      </c>
      <c r="J601" s="4" cm="1">
        <f t="array" ref="J6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01" s="4" t="str" cm="1">
        <f t="array" ref="K6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1" s="4" t="str">
        <f>IF(ch_table[[#This Row],[Subject 1]]&lt;&gt;"House rose", "",SUMIF(ch_table[Day], ch_table[[#This Row],[Day]], ch_table[AAT]))</f>
        <v/>
      </c>
      <c r="M601" s="39">
        <f ca="1">SUM(INDEX(ch_table[AAT],1):ch_table[[#This Row],[AAT]])</f>
        <v>1.2375000000000003</v>
      </c>
    </row>
    <row r="602" spans="1:13">
      <c r="A602" s="58">
        <v>58</v>
      </c>
      <c r="B602" s="59">
        <v>44858</v>
      </c>
      <c r="C602" s="60">
        <v>0.89722222222222225</v>
      </c>
      <c r="D602" s="61" t="s">
        <v>21</v>
      </c>
      <c r="E602" s="62"/>
      <c r="F602" s="62"/>
      <c r="G602" s="60" t="str" cm="1">
        <f t="array" ref="G602">IF(MIN(ROW(ch_table[[Day]:[AAT session total (cum.)]]))+ROWS(ch_table[[Day]:[AAT session total (cum.)]])-1=ROW(),"",IF(ch_table[[#This Row],[Subject 1]]="House rose","", IF(INDEX(ch_table[[#All],[Time]],ROW()+1)="","",(IF(INDEX(ch_table[[#All],[Time]],ROW()+1)&lt;ch_table[[#This Row],[Time]],INDEX(ch_table[[#All],[Time]],ROW()+1)+1,INDEX(ch_table[[#All],[Time]],ROW()+1))-ch_table[[#This Row],[Time]]))))</f>
        <v/>
      </c>
      <c r="H602" s="60">
        <f>IF(ch_table[[#This Row],[Subject 1]]&lt;&gt;"House rose", "",SUMIF(ch_table[Day], ch_table[[#This Row],[Day]], ch_table[Duration]))</f>
        <v>0.29305555555555562</v>
      </c>
      <c r="I602" s="63">
        <f ca="1">SUM(INDEX(ch_table[Duration],1):ch_table[[#This Row],[Duration]])</f>
        <v>18.284722222222243</v>
      </c>
      <c r="J602" s="60" cm="1">
        <f t="array" ref="J6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02" s="67" t="str" cm="1">
        <f t="array" ref="K6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2" s="60">
        <f>IF(ch_table[[#This Row],[Subject 1]]&lt;&gt;"House rose", "",SUMIF(ch_table[Day], ch_table[[#This Row],[Day]], ch_table[AAT]))</f>
        <v>0</v>
      </c>
      <c r="M602" s="68">
        <f ca="1">SUM(INDEX(ch_table[AAT],1):ch_table[[#This Row],[AAT]])</f>
        <v>1.2375000000000003</v>
      </c>
    </row>
    <row r="603" spans="1:13">
      <c r="A603" s="2">
        <v>59</v>
      </c>
      <c r="B603" s="3">
        <v>44859</v>
      </c>
      <c r="C603" s="4">
        <v>0.47916666666666669</v>
      </c>
      <c r="D603" s="8" t="s">
        <v>22</v>
      </c>
      <c r="G603" s="4" cm="1">
        <f t="array" ref="G60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03" s="4" t="str">
        <f>IF(ch_table[[#This Row],[Subject 1]]&lt;&gt;"House rose", "",SUMIF(ch_table[Day], ch_table[[#This Row],[Day]], ch_table[Duration]))</f>
        <v/>
      </c>
      <c r="I603" s="40">
        <f ca="1">SUM(INDEX(ch_table[Duration],1):ch_table[[#This Row],[Duration]])</f>
        <v>18.287500000000019</v>
      </c>
      <c r="J603" s="4" cm="1">
        <f t="array" ref="J6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3" s="4" t="str" cm="1">
        <f t="array" ref="K6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3" s="4" t="str">
        <f>IF(ch_table[[#This Row],[Subject 1]]&lt;&gt;"House rose", "",SUMIF(ch_table[Day], ch_table[[#This Row],[Day]], ch_table[AAT]))</f>
        <v/>
      </c>
      <c r="M603" s="39">
        <f ca="1">SUM(INDEX(ch_table[AAT],1):ch_table[[#This Row],[AAT]])</f>
        <v>1.2375000000000003</v>
      </c>
    </row>
    <row r="604" spans="1:13" ht="15.95">
      <c r="A604" s="2">
        <v>59</v>
      </c>
      <c r="B604" s="3">
        <v>44859</v>
      </c>
      <c r="C604" s="4">
        <v>0.48194444444444445</v>
      </c>
      <c r="D604" s="8" t="s">
        <v>17</v>
      </c>
      <c r="E604" s="9" t="s">
        <v>450</v>
      </c>
      <c r="G604" s="4" cm="1">
        <f t="array" ref="G60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04" s="4" t="str">
        <f>IF(ch_table[[#This Row],[Subject 1]]&lt;&gt;"House rose", "",SUMIF(ch_table[Day], ch_table[[#This Row],[Day]], ch_table[Duration]))</f>
        <v/>
      </c>
      <c r="I604" s="40">
        <f ca="1">SUM(INDEX(ch_table[Duration],1):ch_table[[#This Row],[Duration]])</f>
        <v>18.288194444444464</v>
      </c>
      <c r="J604" s="4" cm="1">
        <f t="array" ref="J6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4" s="4" t="str" cm="1">
        <f t="array" ref="K6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4" s="4" t="str">
        <f>IF(ch_table[[#This Row],[Subject 1]]&lt;&gt;"House rose", "",SUMIF(ch_table[Day], ch_table[[#This Row],[Day]], ch_table[AAT]))</f>
        <v/>
      </c>
      <c r="M604" s="39">
        <f ca="1">SUM(INDEX(ch_table[AAT],1):ch_table[[#This Row],[AAT]])</f>
        <v>1.2375000000000003</v>
      </c>
    </row>
    <row r="605" spans="1:13" ht="15.95">
      <c r="A605" s="2">
        <v>59</v>
      </c>
      <c r="B605" s="3">
        <v>44859</v>
      </c>
      <c r="C605" s="4">
        <v>0.4826388888888889</v>
      </c>
      <c r="D605" s="8" t="s">
        <v>36</v>
      </c>
      <c r="E605" s="9" t="s">
        <v>108</v>
      </c>
      <c r="G605" s="4" cm="1">
        <f t="array" ref="G605">IF(MIN(ROW(ch_table[[Day]:[AAT session total (cum.)]]))+ROWS(ch_table[[Day]:[AAT session total (cum.)]])-1=ROW(),"",IF(ch_table[[#This Row],[Subject 1]]="House rose","", IF(INDEX(ch_table[[#All],[Time]],ROW()+1)="","",(IF(INDEX(ch_table[[#All],[Time]],ROW()+1)&lt;ch_table[[#This Row],[Time]],INDEX(ch_table[[#All],[Time]],ROW()+1)+1,INDEX(ch_table[[#All],[Time]],ROW()+1))-ch_table[[#This Row],[Time]]))))</f>
        <v>2.8472222222222288E-2</v>
      </c>
      <c r="H605" s="4" t="str">
        <f>IF(ch_table[[#This Row],[Subject 1]]&lt;&gt;"House rose", "",SUMIF(ch_table[Day], ch_table[[#This Row],[Day]], ch_table[Duration]))</f>
        <v/>
      </c>
      <c r="I605" s="40">
        <f ca="1">SUM(INDEX(ch_table[Duration],1):ch_table[[#This Row],[Duration]])</f>
        <v>18.316666666666688</v>
      </c>
      <c r="J605" s="4" cm="1">
        <f t="array" ref="J6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5" s="4" t="str" cm="1">
        <f t="array" ref="K6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5" s="4" t="str">
        <f>IF(ch_table[[#This Row],[Subject 1]]&lt;&gt;"House rose", "",SUMIF(ch_table[Day], ch_table[[#This Row],[Day]], ch_table[AAT]))</f>
        <v/>
      </c>
      <c r="M605" s="39">
        <f ca="1">SUM(INDEX(ch_table[AAT],1):ch_table[[#This Row],[AAT]])</f>
        <v>1.2375000000000003</v>
      </c>
    </row>
    <row r="606" spans="1:13" s="65" customFormat="1" ht="15.95">
      <c r="A606" s="2">
        <v>59</v>
      </c>
      <c r="B606" s="3">
        <v>44859</v>
      </c>
      <c r="C606" s="4">
        <v>0.51111111111111118</v>
      </c>
      <c r="D606" s="8" t="s">
        <v>38</v>
      </c>
      <c r="E606" s="9" t="s">
        <v>108</v>
      </c>
      <c r="F606" s="9"/>
      <c r="G606" s="4" cm="1">
        <f t="array" ref="G606">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606" s="4" t="str">
        <f>IF(ch_table[[#This Row],[Subject 1]]&lt;&gt;"House rose", "",SUMIF(ch_table[Day], ch_table[[#This Row],[Day]], ch_table[Duration]))</f>
        <v/>
      </c>
      <c r="I606" s="40">
        <f ca="1">SUM(INDEX(ch_table[Duration],1):ch_table[[#This Row],[Duration]])</f>
        <v>18.327777777777797</v>
      </c>
      <c r="J606" s="4" cm="1">
        <f t="array" ref="J6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6" s="4" t="str" cm="1">
        <f t="array" ref="K6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6" s="4" t="str">
        <f>IF(ch_table[[#This Row],[Subject 1]]&lt;&gt;"House rose", "",SUMIF(ch_table[Day], ch_table[[#This Row],[Day]], ch_table[AAT]))</f>
        <v/>
      </c>
      <c r="M606" s="39">
        <f ca="1">SUM(INDEX(ch_table[AAT],1):ch_table[[#This Row],[AAT]])</f>
        <v>1.2375000000000003</v>
      </c>
    </row>
    <row r="607" spans="1:13" ht="48">
      <c r="A607" s="2">
        <v>59</v>
      </c>
      <c r="B607" s="3">
        <v>44859</v>
      </c>
      <c r="C607" s="4">
        <v>0.52222222222222225</v>
      </c>
      <c r="D607" s="8" t="s">
        <v>25</v>
      </c>
      <c r="E607" s="9" t="s">
        <v>451</v>
      </c>
      <c r="G607" s="4" cm="1">
        <f t="array" ref="G60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607" s="4" t="str">
        <f>IF(ch_table[[#This Row],[Subject 1]]&lt;&gt;"House rose", "",SUMIF(ch_table[Day], ch_table[[#This Row],[Day]], ch_table[Duration]))</f>
        <v/>
      </c>
      <c r="I607" s="40">
        <f ca="1">SUM(INDEX(ch_table[Duration],1):ch_table[[#This Row],[Duration]])</f>
        <v>18.353472222222241</v>
      </c>
      <c r="J607" s="4" cm="1">
        <f t="array" ref="J6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7" s="4" t="str" cm="1">
        <f t="array" ref="K6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7" s="4" t="str">
        <f>IF(ch_table[[#This Row],[Subject 1]]&lt;&gt;"House rose", "",SUMIF(ch_table[Day], ch_table[[#This Row],[Day]], ch_table[AAT]))</f>
        <v/>
      </c>
      <c r="M607" s="39">
        <f ca="1">SUM(INDEX(ch_table[AAT],1):ch_table[[#This Row],[AAT]])</f>
        <v>1.2375000000000003</v>
      </c>
    </row>
    <row r="608" spans="1:13" ht="32.1">
      <c r="A608" s="2">
        <v>59</v>
      </c>
      <c r="B608" s="3">
        <v>44859</v>
      </c>
      <c r="C608" s="4">
        <v>0.54791666666666672</v>
      </c>
      <c r="D608" s="8" t="s">
        <v>25</v>
      </c>
      <c r="E608" s="9" t="s">
        <v>452</v>
      </c>
      <c r="G608" s="4" cm="1">
        <f t="array" ref="G608">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608" s="4" t="str">
        <f>IF(ch_table[[#This Row],[Subject 1]]&lt;&gt;"House rose", "",SUMIF(ch_table[Day], ch_table[[#This Row],[Day]], ch_table[Duration]))</f>
        <v/>
      </c>
      <c r="I608" s="40">
        <f ca="1">SUM(INDEX(ch_table[Duration],1):ch_table[[#This Row],[Duration]])</f>
        <v>18.393750000000018</v>
      </c>
      <c r="J608" s="4" cm="1">
        <f t="array" ref="J6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8" s="4" t="str" cm="1">
        <f t="array" ref="K6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8" s="4" t="str">
        <f>IF(ch_table[[#This Row],[Subject 1]]&lt;&gt;"House rose", "",SUMIF(ch_table[Day], ch_table[[#This Row],[Day]], ch_table[AAT]))</f>
        <v/>
      </c>
      <c r="M608" s="39">
        <f ca="1">SUM(INDEX(ch_table[AAT],1):ch_table[[#This Row],[AAT]])</f>
        <v>1.2375000000000003</v>
      </c>
    </row>
    <row r="609" spans="1:13" ht="15.95">
      <c r="A609" s="2">
        <v>59</v>
      </c>
      <c r="B609" s="3">
        <v>44859</v>
      </c>
      <c r="C609" s="4">
        <v>0.58819444444444446</v>
      </c>
      <c r="D609" s="8" t="s">
        <v>201</v>
      </c>
      <c r="E609" s="9" t="s">
        <v>453</v>
      </c>
      <c r="F609" s="9" t="s">
        <v>57</v>
      </c>
      <c r="G609" s="4" cm="1">
        <f t="array" ref="G609">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609" s="4" t="str">
        <f>IF(ch_table[[#This Row],[Subject 1]]&lt;&gt;"House rose", "",SUMIF(ch_table[Day], ch_table[[#This Row],[Day]], ch_table[Duration]))</f>
        <v/>
      </c>
      <c r="I609" s="40">
        <f ca="1">SUM(INDEX(ch_table[Duration],1):ch_table[[#This Row],[Duration]])</f>
        <v>18.411111111111129</v>
      </c>
      <c r="J609" s="4" cm="1">
        <f t="array" ref="J6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9" s="4" t="str" cm="1">
        <f t="array" ref="K6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9" s="4" t="str">
        <f>IF(ch_table[[#This Row],[Subject 1]]&lt;&gt;"House rose", "",SUMIF(ch_table[Day], ch_table[[#This Row],[Day]], ch_table[AAT]))</f>
        <v/>
      </c>
      <c r="M609" s="39">
        <f ca="1">SUM(INDEX(ch_table[AAT],1):ch_table[[#This Row],[AAT]])</f>
        <v>1.2375000000000003</v>
      </c>
    </row>
    <row r="610" spans="1:13" ht="15.95">
      <c r="A610" s="2">
        <v>59</v>
      </c>
      <c r="B610" s="3">
        <v>44859</v>
      </c>
      <c r="C610" s="4">
        <v>0.60555555555555551</v>
      </c>
      <c r="D610" s="8" t="s">
        <v>370</v>
      </c>
      <c r="E610" s="9" t="s">
        <v>454</v>
      </c>
      <c r="G610" s="4" cm="1">
        <f t="array" ref="G610">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610" s="4" t="str">
        <f>IF(ch_table[[#This Row],[Subject 1]]&lt;&gt;"House rose", "",SUMIF(ch_table[Day], ch_table[[#This Row],[Day]], ch_table[Duration]))</f>
        <v/>
      </c>
      <c r="I610" s="40">
        <f ca="1">SUM(INDEX(ch_table[Duration],1):ch_table[[#This Row],[Duration]])</f>
        <v>18.413194444444464</v>
      </c>
      <c r="J610" s="4" cm="1">
        <f t="array" ref="J6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0" s="4" t="str" cm="1">
        <f t="array" ref="K6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0" s="4" t="str">
        <f>IF(ch_table[[#This Row],[Subject 1]]&lt;&gt;"House rose", "",SUMIF(ch_table[Day], ch_table[[#This Row],[Day]], ch_table[AAT]))</f>
        <v/>
      </c>
      <c r="M610" s="39">
        <f ca="1">SUM(INDEX(ch_table[AAT],1):ch_table[[#This Row],[AAT]])</f>
        <v>1.2375000000000003</v>
      </c>
    </row>
    <row r="611" spans="1:13" ht="32.1">
      <c r="A611" s="2">
        <v>59</v>
      </c>
      <c r="B611" s="3">
        <v>44859</v>
      </c>
      <c r="C611" s="4">
        <v>0.60763888888888895</v>
      </c>
      <c r="D611" s="8" t="s">
        <v>73</v>
      </c>
      <c r="E611" s="9" t="s">
        <v>455</v>
      </c>
      <c r="F611" s="9" t="s">
        <v>448</v>
      </c>
      <c r="G611" s="4" cm="1">
        <f t="array" ref="G611">IF(MIN(ROW(ch_table[[Day]:[AAT session total (cum.)]]))+ROWS(ch_table[[Day]:[AAT session total (cum.)]])-1=ROW(),"",IF(ch_table[[#This Row],[Subject 1]]="House rose","", IF(INDEX(ch_table[[#All],[Time]],ROW()+1)="","",(IF(INDEX(ch_table[[#All],[Time]],ROW()+1)&lt;ch_table[[#This Row],[Time]],INDEX(ch_table[[#All],[Time]],ROW()+1)+1,INDEX(ch_table[[#All],[Time]],ROW()+1))-ch_table[[#This Row],[Time]]))))</f>
        <v>0.15902777777777766</v>
      </c>
      <c r="H611" s="4" t="str">
        <f>IF(ch_table[[#This Row],[Subject 1]]&lt;&gt;"House rose", "",SUMIF(ch_table[Day], ch_table[[#This Row],[Day]], ch_table[Duration]))</f>
        <v/>
      </c>
      <c r="I611" s="40">
        <f ca="1">SUM(INDEX(ch_table[Duration],1):ch_table[[#This Row],[Duration]])</f>
        <v>18.572222222222241</v>
      </c>
      <c r="J611" s="4" cm="1">
        <f t="array" ref="J6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1" s="4" t="str" cm="1">
        <f t="array" ref="K6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1" s="4" t="str">
        <f>IF(ch_table[[#This Row],[Subject 1]]&lt;&gt;"House rose", "",SUMIF(ch_table[Day], ch_table[[#This Row],[Day]], ch_table[AAT]))</f>
        <v/>
      </c>
      <c r="M611" s="39">
        <f ca="1">SUM(INDEX(ch_table[AAT],1):ch_table[[#This Row],[AAT]])</f>
        <v>1.2375000000000003</v>
      </c>
    </row>
    <row r="612" spans="1:13" ht="15.95">
      <c r="A612" s="2">
        <v>59</v>
      </c>
      <c r="B612" s="3">
        <v>44859</v>
      </c>
      <c r="C612" s="4">
        <v>0.76666666666666661</v>
      </c>
      <c r="D612" s="8" t="s">
        <v>370</v>
      </c>
      <c r="E612" s="9" t="s">
        <v>456</v>
      </c>
      <c r="G612" s="4" cm="1">
        <f t="array" ref="G61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12" s="4" t="str">
        <f>IF(ch_table[[#This Row],[Subject 1]]&lt;&gt;"House rose", "",SUMIF(ch_table[Day], ch_table[[#This Row],[Day]], ch_table[Duration]))</f>
        <v/>
      </c>
      <c r="I612" s="40">
        <f ca="1">SUM(INDEX(ch_table[Duration],1):ch_table[[#This Row],[Duration]])</f>
        <v>18.574305555555576</v>
      </c>
      <c r="J612" s="4" cm="1">
        <f t="array" ref="J6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2" s="4" t="str" cm="1">
        <f t="array" ref="K6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2" s="4" t="str">
        <f>IF(ch_table[[#This Row],[Subject 1]]&lt;&gt;"House rose", "",SUMIF(ch_table[Day], ch_table[[#This Row],[Day]], ch_table[AAT]))</f>
        <v/>
      </c>
      <c r="M612" s="39">
        <f ca="1">SUM(INDEX(ch_table[AAT],1):ch_table[[#This Row],[AAT]])</f>
        <v>1.2375000000000003</v>
      </c>
    </row>
    <row r="613" spans="1:13" ht="32.1">
      <c r="A613" s="2">
        <v>59</v>
      </c>
      <c r="B613" s="3">
        <v>44859</v>
      </c>
      <c r="C613" s="4">
        <v>0.76874999999999993</v>
      </c>
      <c r="D613" s="8" t="s">
        <v>73</v>
      </c>
      <c r="E613" s="9" t="s">
        <v>457</v>
      </c>
      <c r="F613" s="9" t="s">
        <v>448</v>
      </c>
      <c r="G613" s="4" cm="1">
        <f t="array" ref="G613">IF(MIN(ROW(ch_table[[Day]:[AAT session total (cum.)]]))+ROWS(ch_table[[Day]:[AAT session total (cum.)]])-1=ROW(),"",IF(ch_table[[#This Row],[Subject 1]]="House rose","", IF(INDEX(ch_table[[#All],[Time]],ROW()+1)="","",(IF(INDEX(ch_table[[#All],[Time]],ROW()+1)&lt;ch_table[[#This Row],[Time]],INDEX(ch_table[[#All],[Time]],ROW()+1)+1,INDEX(ch_table[[#All],[Time]],ROW()+1))-ch_table[[#This Row],[Time]]))))</f>
        <v>5.6250000000000133E-2</v>
      </c>
      <c r="H613" s="4" t="str">
        <f>IF(ch_table[[#This Row],[Subject 1]]&lt;&gt;"House rose", "",SUMIF(ch_table[Day], ch_table[[#This Row],[Day]], ch_table[Duration]))</f>
        <v/>
      </c>
      <c r="I613" s="40">
        <f ca="1">SUM(INDEX(ch_table[Duration],1):ch_table[[#This Row],[Duration]])</f>
        <v>18.630555555555574</v>
      </c>
      <c r="J613" s="4" cm="1">
        <f t="array" ref="J6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3" s="4" cm="1">
        <f t="array" ref="K6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3.3333333333333437E-2</v>
      </c>
      <c r="L613" s="4" t="str">
        <f>IF(ch_table[[#This Row],[Subject 1]]&lt;&gt;"House rose", "",SUMIF(ch_table[Day], ch_table[[#This Row],[Day]], ch_table[AAT]))</f>
        <v/>
      </c>
      <c r="M613" s="39">
        <f ca="1">SUM(INDEX(ch_table[AAT],1):ch_table[[#This Row],[AAT]])</f>
        <v>1.2708333333333337</v>
      </c>
    </row>
    <row r="614" spans="1:13" ht="32.1">
      <c r="A614" s="2">
        <v>59</v>
      </c>
      <c r="B614" s="3">
        <v>44859</v>
      </c>
      <c r="C614" s="4">
        <v>0.82500000000000007</v>
      </c>
      <c r="D614" s="8" t="s">
        <v>19</v>
      </c>
      <c r="E614" s="9" t="s">
        <v>458</v>
      </c>
      <c r="G614" s="4" cm="1">
        <f t="array" ref="G614">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614" s="4" t="str">
        <f>IF(ch_table[[#This Row],[Subject 1]]&lt;&gt;"House rose", "",SUMIF(ch_table[Day], ch_table[[#This Row],[Day]], ch_table[Duration]))</f>
        <v/>
      </c>
      <c r="I614" s="40">
        <f ca="1">SUM(INDEX(ch_table[Duration],1):ch_table[[#This Row],[Duration]])</f>
        <v>18.64722222222224</v>
      </c>
      <c r="J614" s="4" cm="1">
        <f t="array" ref="J6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4" s="4" cm="1">
        <f t="array" ref="K6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614" s="4" t="str">
        <f>IF(ch_table[[#This Row],[Subject 1]]&lt;&gt;"House rose", "",SUMIF(ch_table[Day], ch_table[[#This Row],[Day]], ch_table[AAT]))</f>
        <v/>
      </c>
      <c r="M614" s="39">
        <f ca="1">SUM(INDEX(ch_table[AAT],1):ch_table[[#This Row],[AAT]])</f>
        <v>1.2875000000000003</v>
      </c>
    </row>
    <row r="615" spans="1:13">
      <c r="A615" s="58">
        <v>59</v>
      </c>
      <c r="B615" s="59">
        <v>44859</v>
      </c>
      <c r="C615" s="60">
        <v>0.84166666666666667</v>
      </c>
      <c r="D615" s="61" t="s">
        <v>21</v>
      </c>
      <c r="E615" s="62"/>
      <c r="F615" s="62"/>
      <c r="G615" s="60" t="str" cm="1">
        <f t="array" ref="G615">IF(MIN(ROW(ch_table[[Day]:[AAT session total (cum.)]]))+ROWS(ch_table[[Day]:[AAT session total (cum.)]])-1=ROW(),"",IF(ch_table[[#This Row],[Subject 1]]="House rose","", IF(INDEX(ch_table[[#All],[Time]],ROW()+1)="","",(IF(INDEX(ch_table[[#All],[Time]],ROW()+1)&lt;ch_table[[#This Row],[Time]],INDEX(ch_table[[#All],[Time]],ROW()+1)+1,INDEX(ch_table[[#All],[Time]],ROW()+1))-ch_table[[#This Row],[Time]]))))</f>
        <v/>
      </c>
      <c r="H615" s="67">
        <f>IF(ch_table[[#This Row],[Subject 1]]&lt;&gt;"House rose", "",SUMIF(ch_table[Day], ch_table[[#This Row],[Day]], ch_table[Duration]))</f>
        <v>0.36249999999999999</v>
      </c>
      <c r="I615" s="63">
        <f ca="1">SUM(INDEX(ch_table[Duration],1):ch_table[[#This Row],[Duration]])</f>
        <v>18.64722222222224</v>
      </c>
      <c r="J615" s="67" cm="1">
        <f t="array" ref="J6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5" s="67" t="str" cm="1">
        <f t="array" ref="K6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5" s="67">
        <f>IF(ch_table[[#This Row],[Subject 1]]&lt;&gt;"House rose", "",SUMIF(ch_table[Day], ch_table[[#This Row],[Day]], ch_table[AAT]))</f>
        <v>5.0000000000000044E-2</v>
      </c>
      <c r="M615" s="68">
        <f ca="1">SUM(INDEX(ch_table[AAT],1):ch_table[[#This Row],[AAT]])</f>
        <v>1.2875000000000003</v>
      </c>
    </row>
    <row r="616" spans="1:13">
      <c r="A616" s="2">
        <v>60</v>
      </c>
      <c r="B616" s="3">
        <v>44860</v>
      </c>
      <c r="C616" s="4">
        <v>0.47916666666666669</v>
      </c>
      <c r="D616" s="8" t="s">
        <v>22</v>
      </c>
      <c r="G616" s="4" cm="1">
        <f t="array" ref="G61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16" s="4" t="str">
        <f>IF(ch_table[[#This Row],[Subject 1]]&lt;&gt;"House rose", "",SUMIF(ch_table[Day], ch_table[[#This Row],[Day]], ch_table[Duration]))</f>
        <v/>
      </c>
      <c r="I616" s="40">
        <f ca="1">SUM(INDEX(ch_table[Duration],1):ch_table[[#This Row],[Duration]])</f>
        <v>18.650000000000016</v>
      </c>
      <c r="J616" s="4" cm="1">
        <f t="array" ref="J6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6" s="4" t="str" cm="1">
        <f t="array" ref="K6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6" s="4" t="str">
        <f>IF(ch_table[[#This Row],[Subject 1]]&lt;&gt;"House rose", "",SUMIF(ch_table[Day], ch_table[[#This Row],[Day]], ch_table[AAT]))</f>
        <v/>
      </c>
      <c r="M616" s="39">
        <f ca="1">SUM(INDEX(ch_table[AAT],1):ch_table[[#This Row],[AAT]])</f>
        <v>1.2875000000000003</v>
      </c>
    </row>
    <row r="617" spans="1:13" ht="15.95">
      <c r="A617" s="2">
        <v>60</v>
      </c>
      <c r="B617" s="3">
        <v>44860</v>
      </c>
      <c r="C617" s="4">
        <v>0.48194444444444445</v>
      </c>
      <c r="D617" s="8" t="s">
        <v>23</v>
      </c>
      <c r="E617" s="9" t="s">
        <v>459</v>
      </c>
      <c r="F617" s="9" t="s">
        <v>16</v>
      </c>
      <c r="G617" s="4" cm="1">
        <f t="array" ref="G61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17" s="4" t="str">
        <f>IF(ch_table[[#This Row],[Subject 1]]&lt;&gt;"House rose", "",SUMIF(ch_table[Day], ch_table[[#This Row],[Day]], ch_table[Duration]))</f>
        <v/>
      </c>
      <c r="I617" s="40">
        <f ca="1">SUM(INDEX(ch_table[Duration],1):ch_table[[#This Row],[Duration]])</f>
        <v>18.650694444444461</v>
      </c>
      <c r="J617" s="4" cm="1">
        <f t="array" ref="J6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7" s="4" t="str" cm="1">
        <f t="array" ref="K6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7" s="4" t="str">
        <f>IF(ch_table[[#This Row],[Subject 1]]&lt;&gt;"House rose", "",SUMIF(ch_table[Day], ch_table[[#This Row],[Day]], ch_table[AAT]))</f>
        <v/>
      </c>
      <c r="M617" s="39">
        <f ca="1">SUM(INDEX(ch_table[AAT],1):ch_table[[#This Row],[AAT]])</f>
        <v>1.2875000000000003</v>
      </c>
    </row>
    <row r="618" spans="1:13" ht="15.95">
      <c r="A618" s="2">
        <v>60</v>
      </c>
      <c r="B618" s="3">
        <v>44860</v>
      </c>
      <c r="C618" s="4">
        <v>0.4826388888888889</v>
      </c>
      <c r="D618" s="8" t="s">
        <v>36</v>
      </c>
      <c r="E618" s="9" t="s">
        <v>113</v>
      </c>
      <c r="G618" s="4" cm="1">
        <f t="array" ref="G618">IF(MIN(ROW(ch_table[[Day]:[AAT session total (cum.)]]))+ROWS(ch_table[[Day]:[AAT session total (cum.)]])-1=ROW(),"",IF(ch_table[[#This Row],[Subject 1]]="House rose","", IF(INDEX(ch_table[[#All],[Time]],ROW()+1)="","",(IF(INDEX(ch_table[[#All],[Time]],ROW()+1)&lt;ch_table[[#This Row],[Time]],INDEX(ch_table[[#All],[Time]],ROW()+1)+1,INDEX(ch_table[[#All],[Time]],ROW()+1))-ch_table[[#This Row],[Time]]))))</f>
        <v>1.1805555555555569E-2</v>
      </c>
      <c r="H618" s="4" t="str">
        <f>IF(ch_table[[#This Row],[Subject 1]]&lt;&gt;"House rose", "",SUMIF(ch_table[Day], ch_table[[#This Row],[Day]], ch_table[Duration]))</f>
        <v/>
      </c>
      <c r="I618" s="40">
        <f ca="1">SUM(INDEX(ch_table[Duration],1):ch_table[[#This Row],[Duration]])</f>
        <v>18.662500000000016</v>
      </c>
      <c r="J618" s="4" cm="1">
        <f t="array" ref="J6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8" s="4" t="str" cm="1">
        <f t="array" ref="K6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8" s="4" t="str">
        <f>IF(ch_table[[#This Row],[Subject 1]]&lt;&gt;"House rose", "",SUMIF(ch_table[Day], ch_table[[#This Row],[Day]], ch_table[AAT]))</f>
        <v/>
      </c>
      <c r="M618" s="39">
        <f ca="1">SUM(INDEX(ch_table[AAT],1):ch_table[[#This Row],[AAT]])</f>
        <v>1.2875000000000003</v>
      </c>
    </row>
    <row r="619" spans="1:13" ht="15.95">
      <c r="A619" s="2">
        <v>60</v>
      </c>
      <c r="B619" s="3">
        <v>44860</v>
      </c>
      <c r="C619" s="4">
        <v>0.49444444444444446</v>
      </c>
      <c r="D619" s="8" t="s">
        <v>38</v>
      </c>
      <c r="E619" s="9" t="s">
        <v>113</v>
      </c>
      <c r="G619" s="4" cm="1">
        <f t="array" ref="G619">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619" s="4" t="str">
        <f>IF(ch_table[[#This Row],[Subject 1]]&lt;&gt;"House rose", "",SUMIF(ch_table[Day], ch_table[[#This Row],[Day]], ch_table[Duration]))</f>
        <v/>
      </c>
      <c r="I619" s="40">
        <f ca="1">SUM(INDEX(ch_table[Duration],1):ch_table[[#This Row],[Duration]])</f>
        <v>18.668055555555572</v>
      </c>
      <c r="J619" s="4" cm="1">
        <f t="array" ref="J6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9" s="4" t="str" cm="1">
        <f t="array" ref="K6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9" s="4" t="str">
        <f>IF(ch_table[[#This Row],[Subject 1]]&lt;&gt;"House rose", "",SUMIF(ch_table[Day], ch_table[[#This Row],[Day]], ch_table[AAT]))</f>
        <v/>
      </c>
      <c r="M619" s="39">
        <f ca="1">SUM(INDEX(ch_table[AAT],1):ch_table[[#This Row],[AAT]])</f>
        <v>1.2875000000000003</v>
      </c>
    </row>
    <row r="620" spans="1:13" s="65" customFormat="1" ht="15.95">
      <c r="A620" s="2">
        <v>60</v>
      </c>
      <c r="B620" s="3">
        <v>44860</v>
      </c>
      <c r="C620" s="4">
        <v>0.5</v>
      </c>
      <c r="D620" s="8" t="s">
        <v>36</v>
      </c>
      <c r="E620" s="9" t="s">
        <v>53</v>
      </c>
      <c r="F620" s="9"/>
      <c r="G620" s="4" cm="1">
        <f t="array" ref="G620">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620" s="4" t="str">
        <f>IF(ch_table[[#This Row],[Subject 1]]&lt;&gt;"House rose", "",SUMIF(ch_table[Day], ch_table[[#This Row],[Day]], ch_table[Duration]))</f>
        <v/>
      </c>
      <c r="I620" s="40">
        <f ca="1">SUM(INDEX(ch_table[Duration],1):ch_table[[#This Row],[Duration]])</f>
        <v>18.692361111111129</v>
      </c>
      <c r="J620" s="4" cm="1">
        <f t="array" ref="J6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20" s="4" t="str" cm="1">
        <f t="array" ref="K6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0" s="4" t="str">
        <f>IF(ch_table[[#This Row],[Subject 1]]&lt;&gt;"House rose", "",SUMIF(ch_table[Day], ch_table[[#This Row],[Day]], ch_table[AAT]))</f>
        <v/>
      </c>
      <c r="M620" s="39">
        <f ca="1">SUM(INDEX(ch_table[AAT],1):ch_table[[#This Row],[AAT]])</f>
        <v>1.2875000000000003</v>
      </c>
    </row>
    <row r="621" spans="1:13" ht="48">
      <c r="A621" s="2">
        <v>60</v>
      </c>
      <c r="B621" s="3">
        <v>44860</v>
      </c>
      <c r="C621" s="4">
        <v>0.52430555555555558</v>
      </c>
      <c r="D621" s="8" t="s">
        <v>25</v>
      </c>
      <c r="E621" s="9" t="s">
        <v>460</v>
      </c>
      <c r="G621" s="4" cm="1">
        <f t="array" ref="G621">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621" s="4" t="str">
        <f>IF(ch_table[[#This Row],[Subject 1]]&lt;&gt;"House rose", "",SUMIF(ch_table[Day], ch_table[[#This Row],[Day]], ch_table[Duration]))</f>
        <v/>
      </c>
      <c r="I621" s="40">
        <f ca="1">SUM(INDEX(ch_table[Duration],1):ch_table[[#This Row],[Duration]])</f>
        <v>18.712500000000016</v>
      </c>
      <c r="J621" s="4" cm="1">
        <f t="array" ref="J6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21" s="4" t="str" cm="1">
        <f t="array" ref="K6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1" s="4" t="str">
        <f>IF(ch_table[[#This Row],[Subject 1]]&lt;&gt;"House rose", "",SUMIF(ch_table[Day], ch_table[[#This Row],[Day]], ch_table[AAT]))</f>
        <v/>
      </c>
      <c r="M621" s="39">
        <f ca="1">SUM(INDEX(ch_table[AAT],1):ch_table[[#This Row],[AAT]])</f>
        <v>1.2875000000000003</v>
      </c>
    </row>
    <row r="622" spans="1:13" ht="32.1">
      <c r="A622" s="2">
        <v>60</v>
      </c>
      <c r="B622" s="3">
        <v>44860</v>
      </c>
      <c r="C622" s="4">
        <v>0.5444444444444444</v>
      </c>
      <c r="D622" s="8" t="s">
        <v>25</v>
      </c>
      <c r="E622" s="9" t="s">
        <v>461</v>
      </c>
      <c r="G622" s="4" cm="1">
        <f t="array" ref="G622">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622" s="4" t="str">
        <f>IF(ch_table[[#This Row],[Subject 1]]&lt;&gt;"House rose", "",SUMIF(ch_table[Day], ch_table[[#This Row],[Day]], ch_table[Duration]))</f>
        <v/>
      </c>
      <c r="I622" s="40">
        <f ca="1">SUM(INDEX(ch_table[Duration],1):ch_table[[#This Row],[Duration]])</f>
        <v>18.731944444444462</v>
      </c>
      <c r="J622" s="4" cm="1">
        <f t="array" ref="J6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22" s="4" t="str" cm="1">
        <f t="array" ref="K6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2" s="4" t="str">
        <f>IF(ch_table[[#This Row],[Subject 1]]&lt;&gt;"House rose", "",SUMIF(ch_table[Day], ch_table[[#This Row],[Day]], ch_table[AAT]))</f>
        <v/>
      </c>
      <c r="M622" s="39">
        <f ca="1">SUM(INDEX(ch_table[AAT],1):ch_table[[#This Row],[AAT]])</f>
        <v>1.2875000000000003</v>
      </c>
    </row>
    <row r="623" spans="1:13" ht="15.95">
      <c r="A623" s="2">
        <v>60</v>
      </c>
      <c r="B623" s="3">
        <v>44860</v>
      </c>
      <c r="C623" s="4">
        <v>0.56388888888888888</v>
      </c>
      <c r="D623" s="8" t="s">
        <v>201</v>
      </c>
      <c r="E623" s="9" t="s">
        <v>462</v>
      </c>
      <c r="G623" s="4" cm="1">
        <f t="array" ref="G62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623" s="4" t="str">
        <f>IF(ch_table[[#This Row],[Subject 1]]&lt;&gt;"House rose", "",SUMIF(ch_table[Day], ch_table[[#This Row],[Day]], ch_table[Duration]))</f>
        <v/>
      </c>
      <c r="I623" s="40">
        <f ca="1">SUM(INDEX(ch_table[Duration],1):ch_table[[#This Row],[Duration]])</f>
        <v>18.738888888888905</v>
      </c>
      <c r="J623" s="4" cm="1">
        <f t="array" ref="J6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23" s="4" t="str" cm="1">
        <f t="array" ref="K6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3" s="4" t="str">
        <f>IF(ch_table[[#This Row],[Subject 1]]&lt;&gt;"House rose", "",SUMIF(ch_table[Day], ch_table[[#This Row],[Day]], ch_table[AAT]))</f>
        <v/>
      </c>
      <c r="M623" s="39">
        <f ca="1">SUM(INDEX(ch_table[AAT],1):ch_table[[#This Row],[AAT]])</f>
        <v>1.2875000000000003</v>
      </c>
    </row>
    <row r="624" spans="1:13" ht="32.1">
      <c r="A624" s="2">
        <v>60</v>
      </c>
      <c r="B624" s="3">
        <v>44860</v>
      </c>
      <c r="C624" s="4">
        <v>0.5708333333333333</v>
      </c>
      <c r="D624" s="8" t="s">
        <v>180</v>
      </c>
      <c r="E624" s="9" t="s">
        <v>463</v>
      </c>
      <c r="F624" s="9" t="s">
        <v>75</v>
      </c>
      <c r="G624" s="4" cm="1">
        <f t="array" ref="G624">IF(MIN(ROW(ch_table[[Day]:[AAT session total (cum.)]]))+ROWS(ch_table[[Day]:[AAT session total (cum.)]])-1=ROW(),"",IF(ch_table[[#This Row],[Subject 1]]="House rose","", IF(INDEX(ch_table[[#All],[Time]],ROW()+1)="","",(IF(INDEX(ch_table[[#All],[Time]],ROW()+1)&lt;ch_table[[#This Row],[Time]],INDEX(ch_table[[#All],[Time]],ROW()+1)+1,INDEX(ch_table[[#All],[Time]],ROW()+1))-ch_table[[#This Row],[Time]]))))</f>
        <v>0.12361111111111123</v>
      </c>
      <c r="H624" s="4" t="str">
        <f>IF(ch_table[[#This Row],[Subject 1]]&lt;&gt;"House rose", "",SUMIF(ch_table[Day], ch_table[[#This Row],[Day]], ch_table[Duration]))</f>
        <v/>
      </c>
      <c r="I624" s="40">
        <f ca="1">SUM(INDEX(ch_table[Duration],1):ch_table[[#This Row],[Duration]])</f>
        <v>18.862500000000015</v>
      </c>
      <c r="J624" s="4" cm="1">
        <f t="array" ref="J6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24" s="4" t="str" cm="1">
        <f t="array" ref="K6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4" s="4" t="str">
        <f>IF(ch_table[[#This Row],[Subject 1]]&lt;&gt;"House rose", "",SUMIF(ch_table[Day], ch_table[[#This Row],[Day]], ch_table[AAT]))</f>
        <v/>
      </c>
      <c r="M624" s="39">
        <f ca="1">SUM(INDEX(ch_table[AAT],1):ch_table[[#This Row],[AAT]])</f>
        <v>1.2875000000000003</v>
      </c>
    </row>
    <row r="625" spans="1:13" ht="15.95">
      <c r="A625" s="2">
        <v>60</v>
      </c>
      <c r="B625" s="3">
        <v>44860</v>
      </c>
      <c r="C625" s="4">
        <v>0.69444444444444453</v>
      </c>
      <c r="D625" s="8" t="s">
        <v>90</v>
      </c>
      <c r="E625" s="9" t="s">
        <v>463</v>
      </c>
      <c r="G625" s="4" cm="1">
        <f t="array" ref="G625">IF(MIN(ROW(ch_table[[Day]:[AAT session total (cum.)]]))+ROWS(ch_table[[Day]:[AAT session total (cum.)]])-1=ROW(),"",IF(ch_table[[#This Row],[Subject 1]]="House rose","", IF(INDEX(ch_table[[#All],[Time]],ROW()+1)="","",(IF(INDEX(ch_table[[#All],[Time]],ROW()+1)&lt;ch_table[[#This Row],[Time]],INDEX(ch_table[[#All],[Time]],ROW()+1)+1,INDEX(ch_table[[#All],[Time]],ROW()+1))-ch_table[[#This Row],[Time]]))))</f>
        <v>9.7222222222220767E-3</v>
      </c>
      <c r="H625" s="4" t="str">
        <f>IF(ch_table[[#This Row],[Subject 1]]&lt;&gt;"House rose", "",SUMIF(ch_table[Day], ch_table[[#This Row],[Day]], ch_table[Duration]))</f>
        <v/>
      </c>
      <c r="I625" s="40">
        <f ca="1">SUM(INDEX(ch_table[Duration],1):ch_table[[#This Row],[Duration]])</f>
        <v>18.872222222222238</v>
      </c>
      <c r="J625" s="4" cm="1">
        <f t="array" ref="J6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25" s="4" t="str" cm="1">
        <f t="array" ref="K6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5" s="4" t="str">
        <f>IF(ch_table[[#This Row],[Subject 1]]&lt;&gt;"House rose", "",SUMIF(ch_table[Day], ch_table[[#This Row],[Day]], ch_table[AAT]))</f>
        <v/>
      </c>
      <c r="M625" s="39">
        <f ca="1">SUM(INDEX(ch_table[AAT],1):ch_table[[#This Row],[AAT]])</f>
        <v>1.2875000000000003</v>
      </c>
    </row>
    <row r="626" spans="1:13" ht="32.1">
      <c r="A626" s="2">
        <v>60</v>
      </c>
      <c r="B626" s="3">
        <v>44860</v>
      </c>
      <c r="C626" s="4">
        <v>0.70416666666666661</v>
      </c>
      <c r="D626" s="8" t="s">
        <v>19</v>
      </c>
      <c r="E626" s="9" t="s">
        <v>464</v>
      </c>
      <c r="G626" s="4" cm="1">
        <f t="array" ref="G626">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626" s="4" t="str">
        <f>IF(ch_table[[#This Row],[Subject 1]]&lt;&gt;"House rose", "",SUMIF(ch_table[Day], ch_table[[#This Row],[Day]], ch_table[Duration]))</f>
        <v/>
      </c>
      <c r="I626" s="40">
        <f ca="1">SUM(INDEX(ch_table[Duration],1):ch_table[[#This Row],[Duration]])</f>
        <v>18.885416666666682</v>
      </c>
      <c r="J626" s="4" cm="1">
        <f t="array" ref="J6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26" s="4" t="str" cm="1">
        <f t="array" ref="K6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6" s="4" t="str">
        <f>IF(ch_table[[#This Row],[Subject 1]]&lt;&gt;"House rose", "",SUMIF(ch_table[Day], ch_table[[#This Row],[Day]], ch_table[AAT]))</f>
        <v/>
      </c>
      <c r="M626" s="39">
        <f ca="1">SUM(INDEX(ch_table[AAT],1):ch_table[[#This Row],[AAT]])</f>
        <v>1.2875000000000003</v>
      </c>
    </row>
    <row r="627" spans="1:13">
      <c r="A627" s="58">
        <v>60</v>
      </c>
      <c r="B627" s="59">
        <v>44860</v>
      </c>
      <c r="C627" s="60">
        <v>0.71736111111111101</v>
      </c>
      <c r="D627" s="61" t="s">
        <v>21</v>
      </c>
      <c r="E627" s="62"/>
      <c r="F627" s="62"/>
      <c r="G627" s="60" t="str" cm="1">
        <f t="array" ref="G627">IF(MIN(ROW(ch_table[[Day]:[AAT session total (cum.)]]))+ROWS(ch_table[[Day]:[AAT session total (cum.)]])-1=ROW(),"",IF(ch_table[[#This Row],[Subject 1]]="House rose","", IF(INDEX(ch_table[[#All],[Time]],ROW()+1)="","",(IF(INDEX(ch_table[[#All],[Time]],ROW()+1)&lt;ch_table[[#This Row],[Time]],INDEX(ch_table[[#All],[Time]],ROW()+1)+1,INDEX(ch_table[[#All],[Time]],ROW()+1))-ch_table[[#This Row],[Time]]))))</f>
        <v/>
      </c>
      <c r="H627" s="67">
        <f>IF(ch_table[[#This Row],[Subject 1]]&lt;&gt;"House rose", "",SUMIF(ch_table[Day], ch_table[[#This Row],[Day]], ch_table[Duration]))</f>
        <v>0.23819444444444432</v>
      </c>
      <c r="I627" s="63">
        <f ca="1">SUM(INDEX(ch_table[Duration],1):ch_table[[#This Row],[Duration]])</f>
        <v>18.885416666666682</v>
      </c>
      <c r="J627" s="67" cm="1">
        <f t="array" ref="J6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27" s="67" t="str" cm="1">
        <f t="array" ref="K6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7" s="67">
        <f>IF(ch_table[[#This Row],[Subject 1]]&lt;&gt;"House rose", "",SUMIF(ch_table[Day], ch_table[[#This Row],[Day]], ch_table[AAT]))</f>
        <v>0</v>
      </c>
      <c r="M627" s="68">
        <f ca="1">SUM(INDEX(ch_table[AAT],1):ch_table[[#This Row],[AAT]])</f>
        <v>1.2875000000000003</v>
      </c>
    </row>
    <row r="628" spans="1:13">
      <c r="A628" s="2">
        <v>61</v>
      </c>
      <c r="B628" s="3">
        <v>44861</v>
      </c>
      <c r="C628" s="4">
        <v>0.39583333333333331</v>
      </c>
      <c r="D628" s="8" t="s">
        <v>22</v>
      </c>
      <c r="G628" s="4" cm="1">
        <f t="array" ref="G62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28" s="4" t="str">
        <f>IF(ch_table[[#This Row],[Subject 1]]&lt;&gt;"House rose", "",SUMIF(ch_table[Day], ch_table[[#This Row],[Day]], ch_table[Duration]))</f>
        <v/>
      </c>
      <c r="I628" s="40">
        <f ca="1">SUM(INDEX(ch_table[Duration],1):ch_table[[#This Row],[Duration]])</f>
        <v>18.888194444444458</v>
      </c>
      <c r="J628" s="4" cm="1">
        <f t="array" ref="J6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8" s="4" t="str" cm="1">
        <f t="array" ref="K6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8" s="4" t="str">
        <f>IF(ch_table[[#This Row],[Subject 1]]&lt;&gt;"House rose", "",SUMIF(ch_table[Day], ch_table[[#This Row],[Day]], ch_table[AAT]))</f>
        <v/>
      </c>
      <c r="M628" s="39">
        <f ca="1">SUM(INDEX(ch_table[AAT],1):ch_table[[#This Row],[AAT]])</f>
        <v>1.2875000000000003</v>
      </c>
    </row>
    <row r="629" spans="1:13" ht="15.95">
      <c r="A629" s="2">
        <v>61</v>
      </c>
      <c r="B629" s="3">
        <v>44861</v>
      </c>
      <c r="C629" s="4">
        <v>0.39861111111111108</v>
      </c>
      <c r="D629" s="8" t="s">
        <v>23</v>
      </c>
      <c r="E629" s="9" t="s">
        <v>465</v>
      </c>
      <c r="F629" s="9" t="s">
        <v>16</v>
      </c>
      <c r="G629" s="4" cm="1">
        <f t="array" ref="G629">IF(MIN(ROW(ch_table[[Day]:[AAT session total (cum.)]]))+ROWS(ch_table[[Day]:[AAT session total (cum.)]])-1=ROW(),"",IF(ch_table[[#This Row],[Subject 1]]="House rose","", IF(INDEX(ch_table[[#All],[Time]],ROW()+1)="","",(IF(INDEX(ch_table[[#All],[Time]],ROW()+1)&lt;ch_table[[#This Row],[Time]],INDEX(ch_table[[#All],[Time]],ROW()+1)+1,INDEX(ch_table[[#All],[Time]],ROW()+1))-ch_table[[#This Row],[Time]]))))</f>
        <v>0</v>
      </c>
      <c r="H629" s="4" t="str">
        <f>IF(ch_table[[#This Row],[Subject 1]]&lt;&gt;"House rose", "",SUMIF(ch_table[Day], ch_table[[#This Row],[Day]], ch_table[Duration]))</f>
        <v/>
      </c>
      <c r="I629" s="40">
        <f ca="1">SUM(INDEX(ch_table[Duration],1):ch_table[[#This Row],[Duration]])</f>
        <v>18.888194444444458</v>
      </c>
      <c r="J629" s="4" cm="1">
        <f t="array" ref="J6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9" s="4" t="str" cm="1">
        <f t="array" ref="K6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9" s="4" t="str">
        <f>IF(ch_table[[#This Row],[Subject 1]]&lt;&gt;"House rose", "",SUMIF(ch_table[Day], ch_table[[#This Row],[Day]], ch_table[AAT]))</f>
        <v/>
      </c>
      <c r="M629" s="39">
        <f ca="1">SUM(INDEX(ch_table[AAT],1):ch_table[[#This Row],[AAT]])</f>
        <v>1.2875000000000003</v>
      </c>
    </row>
    <row r="630" spans="1:13" ht="15.95">
      <c r="A630" s="2">
        <v>61</v>
      </c>
      <c r="B630" s="3">
        <v>44861</v>
      </c>
      <c r="C630" s="4">
        <v>0.39861111111111108</v>
      </c>
      <c r="D630" s="8" t="s">
        <v>36</v>
      </c>
      <c r="E630" s="9" t="s">
        <v>466</v>
      </c>
      <c r="G630" s="4" cm="1">
        <f t="array" ref="G630">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630" s="4" t="str">
        <f>IF(ch_table[[#This Row],[Subject 1]]&lt;&gt;"House rose", "",SUMIF(ch_table[Day], ch_table[[#This Row],[Day]], ch_table[Duration]))</f>
        <v/>
      </c>
      <c r="I630" s="40">
        <f ca="1">SUM(INDEX(ch_table[Duration],1):ch_table[[#This Row],[Duration]])</f>
        <v>18.918055555555569</v>
      </c>
      <c r="J630" s="4" cm="1">
        <f t="array" ref="J6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0" s="4" t="str" cm="1">
        <f t="array" ref="K6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0" s="4" t="str">
        <f>IF(ch_table[[#This Row],[Subject 1]]&lt;&gt;"House rose", "",SUMIF(ch_table[Day], ch_table[[#This Row],[Day]], ch_table[AAT]))</f>
        <v/>
      </c>
      <c r="M630" s="39">
        <f ca="1">SUM(INDEX(ch_table[AAT],1):ch_table[[#This Row],[AAT]])</f>
        <v>1.2875000000000003</v>
      </c>
    </row>
    <row r="631" spans="1:13" ht="15.95">
      <c r="A631" s="2">
        <v>61</v>
      </c>
      <c r="B631" s="3">
        <v>44861</v>
      </c>
      <c r="C631" s="4">
        <v>0.4284722222222222</v>
      </c>
      <c r="D631" s="8" t="s">
        <v>38</v>
      </c>
      <c r="E631" s="9" t="s">
        <v>466</v>
      </c>
      <c r="G631" s="4" cm="1">
        <f t="array" ref="G631">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631" s="4" t="str">
        <f>IF(ch_table[[#This Row],[Subject 1]]&lt;&gt;"House rose", "",SUMIF(ch_table[Day], ch_table[[#This Row],[Day]], ch_table[Duration]))</f>
        <v/>
      </c>
      <c r="I631" s="40">
        <f ca="1">SUM(INDEX(ch_table[Duration],1):ch_table[[#This Row],[Duration]])</f>
        <v>18.928472222222236</v>
      </c>
      <c r="J631" s="4" cm="1">
        <f t="array" ref="J6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1" s="4" t="str" cm="1">
        <f t="array" ref="K6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1" s="4" t="str">
        <f>IF(ch_table[[#This Row],[Subject 1]]&lt;&gt;"House rose", "",SUMIF(ch_table[Day], ch_table[[#This Row],[Day]], ch_table[AAT]))</f>
        <v/>
      </c>
      <c r="M631" s="39">
        <f ca="1">SUM(INDEX(ch_table[AAT],1):ch_table[[#This Row],[AAT]])</f>
        <v>1.2875000000000003</v>
      </c>
    </row>
    <row r="632" spans="1:13" s="65" customFormat="1" ht="32.1">
      <c r="A632" s="2">
        <v>61</v>
      </c>
      <c r="B632" s="3">
        <v>44861</v>
      </c>
      <c r="C632" s="4">
        <v>0.43888888888888888</v>
      </c>
      <c r="D632" s="8" t="s">
        <v>25</v>
      </c>
      <c r="E632" s="9" t="s">
        <v>467</v>
      </c>
      <c r="F632" s="9"/>
      <c r="G632" s="4" cm="1">
        <f t="array" ref="G632">IF(MIN(ROW(ch_table[[Day]:[AAT session total (cum.)]]))+ROWS(ch_table[[Day]:[AAT session total (cum.)]])-1=ROW(),"",IF(ch_table[[#This Row],[Subject 1]]="House rose","", IF(INDEX(ch_table[[#All],[Time]],ROW()+1)="","",(IF(INDEX(ch_table[[#All],[Time]],ROW()+1)&lt;ch_table[[#This Row],[Time]],INDEX(ch_table[[#All],[Time]],ROW()+1)+1,INDEX(ch_table[[#All],[Time]],ROW()+1))-ch_table[[#This Row],[Time]]))))</f>
        <v>2.4999999999999967E-2</v>
      </c>
      <c r="H632" s="4" t="str">
        <f>IF(ch_table[[#This Row],[Subject 1]]&lt;&gt;"House rose", "",SUMIF(ch_table[Day], ch_table[[#This Row],[Day]], ch_table[Duration]))</f>
        <v/>
      </c>
      <c r="I632" s="40">
        <f ca="1">SUM(INDEX(ch_table[Duration],1):ch_table[[#This Row],[Duration]])</f>
        <v>18.953472222222235</v>
      </c>
      <c r="J632" s="4" cm="1">
        <f t="array" ref="J6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2" s="4" t="str" cm="1">
        <f t="array" ref="K6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2" s="4" t="str">
        <f>IF(ch_table[[#This Row],[Subject 1]]&lt;&gt;"House rose", "",SUMIF(ch_table[Day], ch_table[[#This Row],[Day]], ch_table[AAT]))</f>
        <v/>
      </c>
      <c r="M632" s="39">
        <f ca="1">SUM(INDEX(ch_table[AAT],1):ch_table[[#This Row],[AAT]])</f>
        <v>1.2875000000000003</v>
      </c>
    </row>
    <row r="633" spans="1:13" ht="32.1">
      <c r="A633" s="2">
        <v>61</v>
      </c>
      <c r="B633" s="3">
        <v>44861</v>
      </c>
      <c r="C633" s="4">
        <v>0.46388888888888885</v>
      </c>
      <c r="D633" s="8" t="s">
        <v>370</v>
      </c>
      <c r="E633" s="9" t="s">
        <v>468</v>
      </c>
      <c r="G633" s="4" cm="1">
        <f t="array" ref="G633">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633" s="4" t="str">
        <f>IF(ch_table[[#This Row],[Subject 1]]&lt;&gt;"House rose", "",SUMIF(ch_table[Day], ch_table[[#This Row],[Day]], ch_table[Duration]))</f>
        <v/>
      </c>
      <c r="I633" s="40">
        <f ca="1">SUM(INDEX(ch_table[Duration],1):ch_table[[#This Row],[Duration]])</f>
        <v>18.95416666666668</v>
      </c>
      <c r="J633" s="4" cm="1">
        <f t="array" ref="J6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3" s="4" t="str" cm="1">
        <f t="array" ref="K6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3" s="4" t="str">
        <f>IF(ch_table[[#This Row],[Subject 1]]&lt;&gt;"House rose", "",SUMIF(ch_table[Day], ch_table[[#This Row],[Day]], ch_table[AAT]))</f>
        <v/>
      </c>
      <c r="M633" s="39">
        <f ca="1">SUM(INDEX(ch_table[AAT],1):ch_table[[#This Row],[AAT]])</f>
        <v>1.2875000000000003</v>
      </c>
    </row>
    <row r="634" spans="1:13">
      <c r="A634" s="2">
        <v>61</v>
      </c>
      <c r="B634" s="3">
        <v>44861</v>
      </c>
      <c r="C634" s="4">
        <v>0.46458333333333335</v>
      </c>
      <c r="D634" s="8" t="s">
        <v>342</v>
      </c>
      <c r="G634" s="4" cm="1">
        <f t="array" ref="G634">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634" s="4" t="str">
        <f>IF(ch_table[[#This Row],[Subject 1]]&lt;&gt;"House rose", "",SUMIF(ch_table[Day], ch_table[[#This Row],[Day]], ch_table[Duration]))</f>
        <v/>
      </c>
      <c r="I634" s="40">
        <f ca="1">SUM(INDEX(ch_table[Duration],1):ch_table[[#This Row],[Duration]])</f>
        <v>18.989583333333346</v>
      </c>
      <c r="J634" s="4" cm="1">
        <f t="array" ref="J6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4" s="4" t="str" cm="1">
        <f t="array" ref="K6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4" s="4" t="str">
        <f>IF(ch_table[[#This Row],[Subject 1]]&lt;&gt;"House rose", "",SUMIF(ch_table[Day], ch_table[[#This Row],[Day]], ch_table[AAT]))</f>
        <v/>
      </c>
      <c r="M634" s="39">
        <f ca="1">SUM(INDEX(ch_table[AAT],1):ch_table[[#This Row],[AAT]])</f>
        <v>1.2875000000000003</v>
      </c>
    </row>
    <row r="635" spans="1:13" ht="15.95">
      <c r="A635" s="2">
        <v>61</v>
      </c>
      <c r="B635" s="3">
        <v>44861</v>
      </c>
      <c r="C635" s="4">
        <v>0.5</v>
      </c>
      <c r="D635" s="8" t="s">
        <v>32</v>
      </c>
      <c r="E635" s="9" t="s">
        <v>33</v>
      </c>
      <c r="G635" s="4" cm="1">
        <f t="array" ref="G635">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635" s="4" t="str">
        <f>IF(ch_table[[#This Row],[Subject 1]]&lt;&gt;"House rose", "",SUMIF(ch_table[Day], ch_table[[#This Row],[Day]], ch_table[Duration]))</f>
        <v/>
      </c>
      <c r="I635" s="40">
        <f ca="1">SUM(INDEX(ch_table[Duration],1):ch_table[[#This Row],[Duration]])</f>
        <v>19.027777777777789</v>
      </c>
      <c r="J635" s="4" cm="1">
        <f t="array" ref="J6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5" s="4" t="str" cm="1">
        <f t="array" ref="K6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5" s="4" t="str">
        <f>IF(ch_table[[#This Row],[Subject 1]]&lt;&gt;"House rose", "",SUMIF(ch_table[Day], ch_table[[#This Row],[Day]], ch_table[AAT]))</f>
        <v/>
      </c>
      <c r="M635" s="39">
        <f ca="1">SUM(INDEX(ch_table[AAT],1):ch_table[[#This Row],[AAT]])</f>
        <v>1.2875000000000003</v>
      </c>
    </row>
    <row r="636" spans="1:13" ht="32.1">
      <c r="A636" s="2">
        <v>61</v>
      </c>
      <c r="B636" s="3">
        <v>44861</v>
      </c>
      <c r="C636" s="4">
        <v>0.53819444444444442</v>
      </c>
      <c r="D636" s="8" t="s">
        <v>160</v>
      </c>
      <c r="E636" s="9" t="s">
        <v>469</v>
      </c>
      <c r="G636" s="4" cm="1">
        <f t="array" ref="G636">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636" s="4" t="str">
        <f>IF(ch_table[[#This Row],[Subject 1]]&lt;&gt;"House rose", "",SUMIF(ch_table[Day], ch_table[[#This Row],[Day]], ch_table[Duration]))</f>
        <v/>
      </c>
      <c r="I636" s="40">
        <f ca="1">SUM(INDEX(ch_table[Duration],1):ch_table[[#This Row],[Duration]])</f>
        <v>19.044444444444455</v>
      </c>
      <c r="J636" s="4" cm="1">
        <f t="array" ref="J6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6" s="4" t="str" cm="1">
        <f t="array" ref="K6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6" s="4" t="str">
        <f>IF(ch_table[[#This Row],[Subject 1]]&lt;&gt;"House rose", "",SUMIF(ch_table[Day], ch_table[[#This Row],[Day]], ch_table[AAT]))</f>
        <v/>
      </c>
      <c r="M636" s="39">
        <f ca="1">SUM(INDEX(ch_table[AAT],1):ch_table[[#This Row],[AAT]])</f>
        <v>1.2875000000000003</v>
      </c>
    </row>
    <row r="637" spans="1:13" ht="15.95">
      <c r="A637" s="2">
        <v>61</v>
      </c>
      <c r="B637" s="3">
        <v>44861</v>
      </c>
      <c r="C637" s="4">
        <v>0.55486111111111114</v>
      </c>
      <c r="D637" s="8" t="s">
        <v>124</v>
      </c>
      <c r="E637" s="9" t="s">
        <v>470</v>
      </c>
      <c r="F637" s="9" t="s">
        <v>271</v>
      </c>
      <c r="G637" s="4" cm="1">
        <f t="array" ref="G637">IF(MIN(ROW(ch_table[[Day]:[AAT session total (cum.)]]))+ROWS(ch_table[[Day]:[AAT session total (cum.)]])-1=ROW(),"",IF(ch_table[[#This Row],[Subject 1]]="House rose","", IF(INDEX(ch_table[[#All],[Time]],ROW()+1)="","",(IF(INDEX(ch_table[[#All],[Time]],ROW()+1)&lt;ch_table[[#This Row],[Time]],INDEX(ch_table[[#All],[Time]],ROW()+1)+1,INDEX(ch_table[[#All],[Time]],ROW()+1))-ch_table[[#This Row],[Time]]))))</f>
        <v>8.9583333333333348E-2</v>
      </c>
      <c r="H637" s="4" t="str">
        <f>IF(ch_table[[#This Row],[Subject 1]]&lt;&gt;"House rose", "",SUMIF(ch_table[Day], ch_table[[#This Row],[Day]], ch_table[Duration]))</f>
        <v/>
      </c>
      <c r="I637" s="40">
        <f ca="1">SUM(INDEX(ch_table[Duration],1):ch_table[[#This Row],[Duration]])</f>
        <v>19.134027777777789</v>
      </c>
      <c r="J637" s="4" cm="1">
        <f t="array" ref="J6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7" s="4" t="str" cm="1">
        <f t="array" ref="K6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7" s="4" t="str">
        <f>IF(ch_table[[#This Row],[Subject 1]]&lt;&gt;"House rose", "",SUMIF(ch_table[Day], ch_table[[#This Row],[Day]], ch_table[AAT]))</f>
        <v/>
      </c>
      <c r="M637" s="39">
        <f ca="1">SUM(INDEX(ch_table[AAT],1):ch_table[[#This Row],[AAT]])</f>
        <v>1.2875000000000003</v>
      </c>
    </row>
    <row r="638" spans="1:13" ht="15.95">
      <c r="A638" s="2">
        <v>61</v>
      </c>
      <c r="B638" s="3">
        <v>44861</v>
      </c>
      <c r="C638" s="4">
        <v>0.64444444444444449</v>
      </c>
      <c r="D638" s="8" t="s">
        <v>124</v>
      </c>
      <c r="E638" s="9" t="s">
        <v>471</v>
      </c>
      <c r="G638" s="4" cm="1">
        <f t="array" ref="G638">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638" s="4" t="str">
        <f>IF(ch_table[[#This Row],[Subject 1]]&lt;&gt;"House rose", "",SUMIF(ch_table[Day], ch_table[[#This Row],[Day]], ch_table[Duration]))</f>
        <v/>
      </c>
      <c r="I638" s="40">
        <f ca="1">SUM(INDEX(ch_table[Duration],1):ch_table[[#This Row],[Duration]])</f>
        <v>19.172222222222231</v>
      </c>
      <c r="J638" s="4" cm="1">
        <f t="array" ref="J6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8" s="4" t="str" cm="1">
        <f t="array" ref="K6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8" s="4" t="str">
        <f>IF(ch_table[[#This Row],[Subject 1]]&lt;&gt;"House rose", "",SUMIF(ch_table[Day], ch_table[[#This Row],[Day]], ch_table[AAT]))</f>
        <v/>
      </c>
      <c r="M638" s="39">
        <f ca="1">SUM(INDEX(ch_table[AAT],1):ch_table[[#This Row],[AAT]])</f>
        <v>1.2875000000000003</v>
      </c>
    </row>
    <row r="639" spans="1:13" ht="32.1">
      <c r="A639" s="2">
        <v>61</v>
      </c>
      <c r="B639" s="3">
        <v>44861</v>
      </c>
      <c r="C639" s="4">
        <v>0.68263888888888891</v>
      </c>
      <c r="D639" s="8" t="s">
        <v>40</v>
      </c>
      <c r="E639" s="9" t="s">
        <v>472</v>
      </c>
      <c r="G639" s="4" cm="1">
        <f t="array" ref="G63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639" s="4" t="str">
        <f>IF(ch_table[[#This Row],[Subject 1]]&lt;&gt;"House rose", "",SUMIF(ch_table[Day], ch_table[[#This Row],[Day]], ch_table[Duration]))</f>
        <v/>
      </c>
      <c r="I639" s="40">
        <f ca="1">SUM(INDEX(ch_table[Duration],1):ch_table[[#This Row],[Duration]])</f>
        <v>19.172916666666676</v>
      </c>
      <c r="J639" s="4" cm="1">
        <f t="array" ref="J6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39" s="4" t="str" cm="1">
        <f t="array" ref="K6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9" s="4" t="str">
        <f>IF(ch_table[[#This Row],[Subject 1]]&lt;&gt;"House rose", "",SUMIF(ch_table[Day], ch_table[[#This Row],[Day]], ch_table[AAT]))</f>
        <v/>
      </c>
      <c r="M639" s="39">
        <f ca="1">SUM(INDEX(ch_table[AAT],1):ch_table[[#This Row],[AAT]])</f>
        <v>1.2875000000000003</v>
      </c>
    </row>
    <row r="640" spans="1:13" ht="15.95">
      <c r="A640" s="2">
        <v>61</v>
      </c>
      <c r="B640" s="3">
        <v>44861</v>
      </c>
      <c r="C640" s="4">
        <v>0.68333333333333324</v>
      </c>
      <c r="D640" s="8" t="s">
        <v>124</v>
      </c>
      <c r="E640" s="9" t="s">
        <v>473</v>
      </c>
      <c r="G640" s="4" cm="1">
        <f t="array" ref="G640">IF(MIN(ROW(ch_table[[Day]:[AAT session total (cum.)]]))+ROWS(ch_table[[Day]:[AAT session total (cum.)]])-1=ROW(),"",IF(ch_table[[#This Row],[Subject 1]]="House rose","", IF(INDEX(ch_table[[#All],[Time]],ROW()+1)="","",(IF(INDEX(ch_table[[#All],[Time]],ROW()+1)&lt;ch_table[[#This Row],[Time]],INDEX(ch_table[[#All],[Time]],ROW()+1)+1,INDEX(ch_table[[#All],[Time]],ROW()+1))-ch_table[[#This Row],[Time]]))))</f>
        <v>2.4305555555555691E-2</v>
      </c>
      <c r="H640" s="4" t="str">
        <f>IF(ch_table[[#This Row],[Subject 1]]&lt;&gt;"House rose", "",SUMIF(ch_table[Day], ch_table[[#This Row],[Day]], ch_table[Duration]))</f>
        <v/>
      </c>
      <c r="I640" s="40">
        <f ca="1">SUM(INDEX(ch_table[Duration],1):ch_table[[#This Row],[Duration]])</f>
        <v>19.197222222222234</v>
      </c>
      <c r="J640" s="4" cm="1">
        <f t="array" ref="J6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40" s="4" t="str" cm="1">
        <f t="array" ref="K6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0" s="4" t="str">
        <f>IF(ch_table[[#This Row],[Subject 1]]&lt;&gt;"House rose", "",SUMIF(ch_table[Day], ch_table[[#This Row],[Day]], ch_table[AAT]))</f>
        <v/>
      </c>
      <c r="M640" s="39">
        <f ca="1">SUM(INDEX(ch_table[AAT],1):ch_table[[#This Row],[AAT]])</f>
        <v>1.2875000000000003</v>
      </c>
    </row>
    <row r="641" spans="1:13" ht="15.95">
      <c r="A641" s="2">
        <v>61</v>
      </c>
      <c r="B641" s="3">
        <v>44861</v>
      </c>
      <c r="C641" s="4">
        <v>0.70763888888888893</v>
      </c>
      <c r="D641" s="8" t="s">
        <v>370</v>
      </c>
      <c r="E641" s="9" t="s">
        <v>474</v>
      </c>
      <c r="G641" s="4" cm="1">
        <f t="array" ref="G641">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641" s="4" t="str">
        <f>IF(ch_table[[#This Row],[Subject 1]]&lt;&gt;"House rose", "",SUMIF(ch_table[Day], ch_table[[#This Row],[Day]], ch_table[Duration]))</f>
        <v/>
      </c>
      <c r="I641" s="40">
        <f ca="1">SUM(INDEX(ch_table[Duration],1):ch_table[[#This Row],[Duration]])</f>
        <v>19.198611111111124</v>
      </c>
      <c r="J641" s="4" cm="1">
        <f t="array" ref="J6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41" s="4" cm="1">
        <f t="array" ref="K6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641" s="4" t="str">
        <f>IF(ch_table[[#This Row],[Subject 1]]&lt;&gt;"House rose", "",SUMIF(ch_table[Day], ch_table[[#This Row],[Day]], ch_table[AAT]))</f>
        <v/>
      </c>
      <c r="M641" s="39">
        <f ca="1">SUM(INDEX(ch_table[AAT],1):ch_table[[#This Row],[AAT]])</f>
        <v>1.2881944444444446</v>
      </c>
    </row>
    <row r="642" spans="1:13" ht="32.1">
      <c r="A642" s="2">
        <v>61</v>
      </c>
      <c r="B642" s="3">
        <v>44861</v>
      </c>
      <c r="C642" s="4">
        <v>0.7090277777777777</v>
      </c>
      <c r="D642" s="8" t="s">
        <v>19</v>
      </c>
      <c r="E642" s="9" t="s">
        <v>475</v>
      </c>
      <c r="G642" s="4" cm="1">
        <f t="array" ref="G642">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642" s="4" t="str">
        <f>IF(ch_table[[#This Row],[Subject 1]]&lt;&gt;"House rose", "",SUMIF(ch_table[Day], ch_table[[#This Row],[Day]], ch_table[Duration]))</f>
        <v/>
      </c>
      <c r="I642" s="40">
        <f ca="1">SUM(INDEX(ch_table[Duration],1):ch_table[[#This Row],[Duration]])</f>
        <v>19.214583333333344</v>
      </c>
      <c r="J642" s="4" cm="1">
        <f t="array" ref="J6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42" s="4" cm="1">
        <f t="array" ref="K6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642" s="4" t="str">
        <f>IF(ch_table[[#This Row],[Subject 1]]&lt;&gt;"House rose", "",SUMIF(ch_table[Day], ch_table[[#This Row],[Day]], ch_table[AAT]))</f>
        <v/>
      </c>
      <c r="M642" s="39">
        <f ca="1">SUM(INDEX(ch_table[AAT],1):ch_table[[#This Row],[AAT]])</f>
        <v>1.3041666666666669</v>
      </c>
    </row>
    <row r="643" spans="1:13">
      <c r="A643" s="58">
        <v>61</v>
      </c>
      <c r="B643" s="59">
        <v>44861</v>
      </c>
      <c r="C643" s="60">
        <v>0.72499999999999998</v>
      </c>
      <c r="D643" s="61" t="s">
        <v>21</v>
      </c>
      <c r="E643" s="62"/>
      <c r="F643" s="62"/>
      <c r="G643" s="60" t="str" cm="1">
        <f t="array" ref="G643">IF(MIN(ROW(ch_table[[Day]:[AAT session total (cum.)]]))+ROWS(ch_table[[Day]:[AAT session total (cum.)]])-1=ROW(),"",IF(ch_table[[#This Row],[Subject 1]]="House rose","", IF(INDEX(ch_table[[#All],[Time]],ROW()+1)="","",(IF(INDEX(ch_table[[#All],[Time]],ROW()+1)&lt;ch_table[[#This Row],[Time]],INDEX(ch_table[[#All],[Time]],ROW()+1)+1,INDEX(ch_table[[#All],[Time]],ROW()+1))-ch_table[[#This Row],[Time]]))))</f>
        <v/>
      </c>
      <c r="H643" s="67">
        <f>IF(ch_table[[#This Row],[Subject 1]]&lt;&gt;"House rose", "",SUMIF(ch_table[Day], ch_table[[#This Row],[Day]], ch_table[Duration]))</f>
        <v>0.32916666666666666</v>
      </c>
      <c r="I643" s="63">
        <f ca="1">SUM(INDEX(ch_table[Duration],1):ch_table[[#This Row],[Duration]])</f>
        <v>19.214583333333344</v>
      </c>
      <c r="J643" s="67" cm="1">
        <f t="array" ref="J6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43" s="67" t="str" cm="1">
        <f t="array" ref="K6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3" s="67">
        <f>IF(ch_table[[#This Row],[Subject 1]]&lt;&gt;"House rose", "",SUMIF(ch_table[Day], ch_table[[#This Row],[Day]], ch_table[AAT]))</f>
        <v>1.6666666666666607E-2</v>
      </c>
      <c r="M643" s="68">
        <f ca="1">SUM(INDEX(ch_table[AAT],1):ch_table[[#This Row],[AAT]])</f>
        <v>1.3041666666666669</v>
      </c>
    </row>
    <row r="644" spans="1:13">
      <c r="A644" s="2">
        <v>62</v>
      </c>
      <c r="B644" s="3">
        <v>44862</v>
      </c>
      <c r="C644" s="4">
        <v>0.39583333333333331</v>
      </c>
      <c r="D644" s="8" t="s">
        <v>22</v>
      </c>
      <c r="G644" s="4" cm="1">
        <f t="array" ref="G644">IF(MIN(ROW(ch_table[[Day]:[AAT session total (cum.)]]))+ROWS(ch_table[[Day]:[AAT session total (cum.)]])-1=ROW(),"",IF(ch_table[[#This Row],[Subject 1]]="House rose","", IF(INDEX(ch_table[[#All],[Time]],ROW()+1)="","",(IF(INDEX(ch_table[[#All],[Time]],ROW()+1)&lt;ch_table[[#This Row],[Time]],INDEX(ch_table[[#All],[Time]],ROW()+1)+1,INDEX(ch_table[[#All],[Time]],ROW()+1))-ch_table[[#This Row],[Time]]))))</f>
        <v>0</v>
      </c>
      <c r="H644" s="4" t="str">
        <f>IF(ch_table[[#This Row],[Subject 1]]&lt;&gt;"House rose", "",SUMIF(ch_table[Day], ch_table[[#This Row],[Day]], ch_table[Duration]))</f>
        <v/>
      </c>
      <c r="I644" s="40">
        <f ca="1">SUM(INDEX(ch_table[Duration],1):ch_table[[#This Row],[Duration]])</f>
        <v>19.214583333333344</v>
      </c>
      <c r="J644" s="4" cm="1">
        <f t="array" ref="J6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44" s="4" t="str" cm="1">
        <f t="array" ref="K6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4" s="4" t="str">
        <f>IF(ch_table[[#This Row],[Subject 1]]&lt;&gt;"House rose", "",SUMIF(ch_table[Day], ch_table[[#This Row],[Day]], ch_table[AAT]))</f>
        <v/>
      </c>
      <c r="M644" s="39">
        <f ca="1">SUM(INDEX(ch_table[AAT],1):ch_table[[#This Row],[AAT]])</f>
        <v>1.3041666666666669</v>
      </c>
    </row>
    <row r="645" spans="1:13" ht="15.95">
      <c r="A645" s="2">
        <v>62</v>
      </c>
      <c r="B645" s="3">
        <v>44862</v>
      </c>
      <c r="C645" s="4">
        <v>0.39583333333333331</v>
      </c>
      <c r="D645" s="8" t="s">
        <v>23</v>
      </c>
      <c r="E645" s="9" t="s">
        <v>476</v>
      </c>
      <c r="F645" s="9" t="s">
        <v>16</v>
      </c>
      <c r="G645" s="4" cm="1">
        <f t="array" ref="G64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45" s="4" t="str">
        <f>IF(ch_table[[#This Row],[Subject 1]]&lt;&gt;"House rose", "",SUMIF(ch_table[Day], ch_table[[#This Row],[Day]], ch_table[Duration]))</f>
        <v/>
      </c>
      <c r="I645" s="40">
        <f ca="1">SUM(INDEX(ch_table[Duration],1):ch_table[[#This Row],[Duration]])</f>
        <v>19.217361111111121</v>
      </c>
      <c r="J645" s="4" cm="1">
        <f t="array" ref="J6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45" s="4" t="str" cm="1">
        <f t="array" ref="K6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5" s="4" t="str">
        <f>IF(ch_table[[#This Row],[Subject 1]]&lt;&gt;"House rose", "",SUMIF(ch_table[Day], ch_table[[#This Row],[Day]], ch_table[AAT]))</f>
        <v/>
      </c>
      <c r="M645" s="39">
        <f ca="1">SUM(INDEX(ch_table[AAT],1):ch_table[[#This Row],[AAT]])</f>
        <v>1.3041666666666669</v>
      </c>
    </row>
    <row r="646" spans="1:13" ht="15.95">
      <c r="A646" s="2">
        <v>62</v>
      </c>
      <c r="B646" s="3">
        <v>44862</v>
      </c>
      <c r="C646" s="4">
        <v>0.39861111111111108</v>
      </c>
      <c r="D646" s="8" t="s">
        <v>429</v>
      </c>
      <c r="E646" s="9" t="s">
        <v>430</v>
      </c>
      <c r="F646" s="9" t="s">
        <v>57</v>
      </c>
      <c r="G646" s="4" cm="1">
        <f t="array" ref="G646">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646" s="4" t="str">
        <f>IF(ch_table[[#This Row],[Subject 1]]&lt;&gt;"House rose", "",SUMIF(ch_table[Day], ch_table[[#This Row],[Day]], ch_table[Duration]))</f>
        <v/>
      </c>
      <c r="I646" s="40">
        <f ca="1">SUM(INDEX(ch_table[Duration],1):ch_table[[#This Row],[Duration]])</f>
        <v>19.225694444444454</v>
      </c>
      <c r="J646" s="4" cm="1">
        <f t="array" ref="J6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46" s="4" t="str" cm="1">
        <f t="array" ref="K6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6" s="4" t="str">
        <f>IF(ch_table[[#This Row],[Subject 1]]&lt;&gt;"House rose", "",SUMIF(ch_table[Day], ch_table[[#This Row],[Day]], ch_table[AAT]))</f>
        <v/>
      </c>
      <c r="M646" s="39">
        <f ca="1">SUM(INDEX(ch_table[AAT],1):ch_table[[#This Row],[AAT]])</f>
        <v>1.3041666666666669</v>
      </c>
    </row>
    <row r="647" spans="1:13" ht="15.95">
      <c r="A647" s="2">
        <v>62</v>
      </c>
      <c r="B647" s="3">
        <v>44862</v>
      </c>
      <c r="C647" s="4">
        <v>0.4069444444444445</v>
      </c>
      <c r="D647" s="8" t="s">
        <v>73</v>
      </c>
      <c r="E647" s="9" t="s">
        <v>477</v>
      </c>
      <c r="F647" s="9" t="s">
        <v>478</v>
      </c>
      <c r="G647" s="4" cm="1">
        <f t="array" ref="G647">IF(MIN(ROW(ch_table[[Day]:[AAT session total (cum.)]]))+ROWS(ch_table[[Day]:[AAT session total (cum.)]])-1=ROW(),"",IF(ch_table[[#This Row],[Subject 1]]="House rose","", IF(INDEX(ch_table[[#All],[Time]],ROW()+1)="","",(IF(INDEX(ch_table[[#All],[Time]],ROW()+1)&lt;ch_table[[#This Row],[Time]],INDEX(ch_table[[#All],[Time]],ROW()+1)+1,INDEX(ch_table[[#All],[Time]],ROW()+1))-ch_table[[#This Row],[Time]]))))</f>
        <v>7.152777777777769E-2</v>
      </c>
      <c r="H647" s="4" t="str">
        <f>IF(ch_table[[#This Row],[Subject 1]]&lt;&gt;"House rose", "",SUMIF(ch_table[Day], ch_table[[#This Row],[Day]], ch_table[Duration]))</f>
        <v/>
      </c>
      <c r="I647" s="40">
        <f ca="1">SUM(INDEX(ch_table[Duration],1):ch_table[[#This Row],[Duration]])</f>
        <v>19.297222222222231</v>
      </c>
      <c r="J647" s="4" cm="1">
        <f t="array" ref="J6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47" s="4" t="str" cm="1">
        <f t="array" ref="K6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7" s="4" t="str">
        <f>IF(ch_table[[#This Row],[Subject 1]]&lt;&gt;"House rose", "",SUMIF(ch_table[Day], ch_table[[#This Row],[Day]], ch_table[AAT]))</f>
        <v/>
      </c>
      <c r="M647" s="39">
        <f ca="1">SUM(INDEX(ch_table[AAT],1):ch_table[[#This Row],[AAT]])</f>
        <v>1.3041666666666669</v>
      </c>
    </row>
    <row r="648" spans="1:13" ht="15.95">
      <c r="A648" s="2">
        <v>62</v>
      </c>
      <c r="B648" s="3">
        <v>44862</v>
      </c>
      <c r="C648" s="4">
        <v>0.47847222222222219</v>
      </c>
      <c r="D648" s="8" t="s">
        <v>73</v>
      </c>
      <c r="E648" s="9" t="s">
        <v>479</v>
      </c>
      <c r="F648" s="9" t="s">
        <v>275</v>
      </c>
      <c r="G648" s="4" cm="1">
        <f t="array" ref="G648">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648" s="4" t="str">
        <f>IF(ch_table[[#This Row],[Subject 1]]&lt;&gt;"House rose", "",SUMIF(ch_table[Day], ch_table[[#This Row],[Day]], ch_table[Duration]))</f>
        <v/>
      </c>
      <c r="I648" s="40">
        <f ca="1">SUM(INDEX(ch_table[Duration],1):ch_table[[#This Row],[Duration]])</f>
        <v>19.32361111111112</v>
      </c>
      <c r="J648" s="4" cm="1">
        <f t="array" ref="J6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48" s="4" t="str" cm="1">
        <f t="array" ref="K6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8" s="4" t="str">
        <f>IF(ch_table[[#This Row],[Subject 1]]&lt;&gt;"House rose", "",SUMIF(ch_table[Day], ch_table[[#This Row],[Day]], ch_table[AAT]))</f>
        <v/>
      </c>
      <c r="M648" s="39">
        <f ca="1">SUM(INDEX(ch_table[AAT],1):ch_table[[#This Row],[AAT]])</f>
        <v>1.3041666666666669</v>
      </c>
    </row>
    <row r="649" spans="1:13" ht="15.95">
      <c r="A649" s="2">
        <v>62</v>
      </c>
      <c r="B649" s="3">
        <v>44862</v>
      </c>
      <c r="C649" s="4">
        <v>0.50486111111111109</v>
      </c>
      <c r="D649" s="8" t="s">
        <v>73</v>
      </c>
      <c r="E649" s="9" t="s">
        <v>480</v>
      </c>
      <c r="F649" s="9" t="s">
        <v>275</v>
      </c>
      <c r="G649" s="4" cm="1">
        <f t="array" ref="G649">IF(MIN(ROW(ch_table[[Day]:[AAT session total (cum.)]]))+ROWS(ch_table[[Day]:[AAT session total (cum.)]])-1=ROW(),"",IF(ch_table[[#This Row],[Subject 1]]="House rose","", IF(INDEX(ch_table[[#All],[Time]],ROW()+1)="","",(IF(INDEX(ch_table[[#All],[Time]],ROW()+1)&lt;ch_table[[#This Row],[Time]],INDEX(ch_table[[#All],[Time]],ROW()+1)+1,INDEX(ch_table[[#All],[Time]],ROW()+1))-ch_table[[#This Row],[Time]]))))</f>
        <v>7.7777777777777724E-2</v>
      </c>
      <c r="H649" s="4" t="str">
        <f>IF(ch_table[[#This Row],[Subject 1]]&lt;&gt;"House rose", "",SUMIF(ch_table[Day], ch_table[[#This Row],[Day]], ch_table[Duration]))</f>
        <v/>
      </c>
      <c r="I649" s="40">
        <f ca="1">SUM(INDEX(ch_table[Duration],1):ch_table[[#This Row],[Duration]])</f>
        <v>19.401388888888899</v>
      </c>
      <c r="J649" s="4" cm="1">
        <f t="array" ref="J6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49" s="4" t="str" cm="1">
        <f t="array" ref="K6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9" s="4" t="str">
        <f>IF(ch_table[[#This Row],[Subject 1]]&lt;&gt;"House rose", "",SUMIF(ch_table[Day], ch_table[[#This Row],[Day]], ch_table[AAT]))</f>
        <v/>
      </c>
      <c r="M649" s="39">
        <f ca="1">SUM(INDEX(ch_table[AAT],1):ch_table[[#This Row],[AAT]])</f>
        <v>1.3041666666666669</v>
      </c>
    </row>
    <row r="650" spans="1:13" ht="15.95">
      <c r="A650" s="2">
        <v>62</v>
      </c>
      <c r="B650" s="3">
        <v>44862</v>
      </c>
      <c r="C650" s="4">
        <v>0.58263888888888882</v>
      </c>
      <c r="D650" s="8" t="s">
        <v>73</v>
      </c>
      <c r="E650" s="9" t="s">
        <v>481</v>
      </c>
      <c r="F650" s="9" t="s">
        <v>436</v>
      </c>
      <c r="G650" s="4" cm="1">
        <f t="array" ref="G650">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650" s="4" t="str">
        <f>IF(ch_table[[#This Row],[Subject 1]]&lt;&gt;"House rose", "",SUMIF(ch_table[Day], ch_table[[#This Row],[Day]], ch_table[Duration]))</f>
        <v/>
      </c>
      <c r="I650" s="40">
        <f ca="1">SUM(INDEX(ch_table[Duration],1):ch_table[[#This Row],[Duration]])</f>
        <v>19.411805555555567</v>
      </c>
      <c r="J650" s="4" cm="1">
        <f t="array" ref="J6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50" s="4" t="str" cm="1">
        <f t="array" ref="K6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0" s="4" t="str">
        <f>IF(ch_table[[#This Row],[Subject 1]]&lt;&gt;"House rose", "",SUMIF(ch_table[Day], ch_table[[#This Row],[Day]], ch_table[AAT]))</f>
        <v/>
      </c>
      <c r="M650" s="39">
        <f ca="1">SUM(INDEX(ch_table[AAT],1):ch_table[[#This Row],[AAT]])</f>
        <v>1.3041666666666669</v>
      </c>
    </row>
    <row r="651" spans="1:13" ht="15.95">
      <c r="A651" s="2">
        <v>62</v>
      </c>
      <c r="B651" s="3">
        <v>44862</v>
      </c>
      <c r="C651" s="4">
        <v>0.59305555555555556</v>
      </c>
      <c r="D651" s="8" t="s">
        <v>73</v>
      </c>
      <c r="E651" s="9" t="s">
        <v>482</v>
      </c>
      <c r="F651" s="9" t="s">
        <v>436</v>
      </c>
      <c r="G651" s="4" cm="1">
        <f t="array" ref="G651">IF(MIN(ROW(ch_table[[Day]:[AAT session total (cum.)]]))+ROWS(ch_table[[Day]:[AAT session total (cum.)]])-1=ROW(),"",IF(ch_table[[#This Row],[Subject 1]]="House rose","", IF(INDEX(ch_table[[#All],[Time]],ROW()+1)="","",(IF(INDEX(ch_table[[#All],[Time]],ROW()+1)&lt;ch_table[[#This Row],[Time]],INDEX(ch_table[[#All],[Time]],ROW()+1)+1,INDEX(ch_table[[#All],[Time]],ROW()+1))-ch_table[[#This Row],[Time]]))))</f>
        <v>0</v>
      </c>
      <c r="H651" s="4" t="str">
        <f>IF(ch_table[[#This Row],[Subject 1]]&lt;&gt;"House rose", "",SUMIF(ch_table[Day], ch_table[[#This Row],[Day]], ch_table[Duration]))</f>
        <v/>
      </c>
      <c r="I651" s="40">
        <f ca="1">SUM(INDEX(ch_table[Duration],1):ch_table[[#This Row],[Duration]])</f>
        <v>19.411805555555567</v>
      </c>
      <c r="J651" s="4" cm="1">
        <f t="array" ref="J6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51" s="4" t="str" cm="1">
        <f t="array" ref="K6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1" s="4" t="str">
        <f>IF(ch_table[[#This Row],[Subject 1]]&lt;&gt;"House rose", "",SUMIF(ch_table[Day], ch_table[[#This Row],[Day]], ch_table[AAT]))</f>
        <v/>
      </c>
      <c r="M651" s="39">
        <f ca="1">SUM(INDEX(ch_table[AAT],1):ch_table[[#This Row],[AAT]])</f>
        <v>1.3041666666666669</v>
      </c>
    </row>
    <row r="652" spans="1:13" ht="15.95">
      <c r="A652" s="2">
        <v>62</v>
      </c>
      <c r="B652" s="3">
        <v>44862</v>
      </c>
      <c r="C652" s="4">
        <v>0.59305555555555556</v>
      </c>
      <c r="D652" s="8" t="s">
        <v>73</v>
      </c>
      <c r="E652" s="9" t="s">
        <v>483</v>
      </c>
      <c r="F652" s="9" t="s">
        <v>436</v>
      </c>
      <c r="G652" s="4" cm="1">
        <f t="array" ref="G652">IF(MIN(ROW(ch_table[[Day]:[AAT session total (cum.)]]))+ROWS(ch_table[[Day]:[AAT session total (cum.)]])-1=ROW(),"",IF(ch_table[[#This Row],[Subject 1]]="House rose","", IF(INDEX(ch_table[[#All],[Time]],ROW()+1)="","",(IF(INDEX(ch_table[[#All],[Time]],ROW()+1)&lt;ch_table[[#This Row],[Time]],INDEX(ch_table[[#All],[Time]],ROW()+1)+1,INDEX(ch_table[[#All],[Time]],ROW()+1))-ch_table[[#This Row],[Time]]))))</f>
        <v>0</v>
      </c>
      <c r="H652" s="4" t="str">
        <f>IF(ch_table[[#This Row],[Subject 1]]&lt;&gt;"House rose", "",SUMIF(ch_table[Day], ch_table[[#This Row],[Day]], ch_table[Duration]))</f>
        <v/>
      </c>
      <c r="I652" s="40">
        <f ca="1">SUM(INDEX(ch_table[Duration],1):ch_table[[#This Row],[Duration]])</f>
        <v>19.411805555555567</v>
      </c>
      <c r="J652" s="4" cm="1">
        <f t="array" ref="J6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52" s="4" t="str" cm="1">
        <f t="array" ref="K6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2" s="4" t="str">
        <f>IF(ch_table[[#This Row],[Subject 1]]&lt;&gt;"House rose", "",SUMIF(ch_table[Day], ch_table[[#This Row],[Day]], ch_table[AAT]))</f>
        <v/>
      </c>
      <c r="M652" s="39">
        <f ca="1">SUM(INDEX(ch_table[AAT],1):ch_table[[#This Row],[AAT]])</f>
        <v>1.3041666666666669</v>
      </c>
    </row>
    <row r="653" spans="1:13" ht="15.95">
      <c r="A653" s="2">
        <v>62</v>
      </c>
      <c r="B653" s="3">
        <v>44862</v>
      </c>
      <c r="C653" s="4">
        <v>0.59305555555555556</v>
      </c>
      <c r="D653" s="8" t="s">
        <v>484</v>
      </c>
      <c r="E653" s="9" t="s">
        <v>485</v>
      </c>
      <c r="G653" s="4" cm="1">
        <f t="array" ref="G653">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653" s="4" t="str">
        <f>IF(ch_table[[#This Row],[Subject 1]]&lt;&gt;"House rose", "",SUMIF(ch_table[Day], ch_table[[#This Row],[Day]], ch_table[Duration]))</f>
        <v/>
      </c>
      <c r="I653" s="40">
        <f ca="1">SUM(INDEX(ch_table[Duration],1):ch_table[[#This Row],[Duration]])</f>
        <v>19.424305555555566</v>
      </c>
      <c r="J653" s="4" cm="1">
        <f t="array" ref="J6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53" s="4" cm="1">
        <f t="array" ref="K6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1.3888888888885509E-3</v>
      </c>
      <c r="L653" s="4" t="str">
        <f>IF(ch_table[[#This Row],[Subject 1]]&lt;&gt;"House rose", "",SUMIF(ch_table[Day], ch_table[[#This Row],[Day]], ch_table[AAT]))</f>
        <v/>
      </c>
      <c r="M653" s="39">
        <f ca="1">SUM(INDEX(ch_table[AAT],1):ch_table[[#This Row],[AAT]])</f>
        <v>1.3055555555555554</v>
      </c>
    </row>
    <row r="654" spans="1:13" ht="15.95">
      <c r="A654" s="2">
        <v>62</v>
      </c>
      <c r="B654" s="3">
        <v>44862</v>
      </c>
      <c r="C654" s="4">
        <v>0.60555555555555551</v>
      </c>
      <c r="D654" s="8" t="s">
        <v>19</v>
      </c>
      <c r="E654" s="9" t="s">
        <v>486</v>
      </c>
      <c r="G654" s="4" cm="1">
        <f t="array" ref="G654">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654" s="4" t="str">
        <f>IF(ch_table[[#This Row],[Subject 1]]&lt;&gt;"House rose", "",SUMIF(ch_table[Day], ch_table[[#This Row],[Day]], ch_table[Duration]))</f>
        <v/>
      </c>
      <c r="I654" s="40">
        <f ca="1">SUM(INDEX(ch_table[Duration],1):ch_table[[#This Row],[Duration]])</f>
        <v>19.444444444444457</v>
      </c>
      <c r="J654" s="4" cm="1">
        <f t="array" ref="J6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54" s="4" cm="1">
        <f t="array" ref="K6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654" s="4" t="str">
        <f>IF(ch_table[[#This Row],[Subject 1]]&lt;&gt;"House rose", "",SUMIF(ch_table[Day], ch_table[[#This Row],[Day]], ch_table[AAT]))</f>
        <v/>
      </c>
      <c r="M654" s="39">
        <f ca="1">SUM(INDEX(ch_table[AAT],1):ch_table[[#This Row],[AAT]])</f>
        <v>1.3256944444444443</v>
      </c>
    </row>
    <row r="655" spans="1:13">
      <c r="A655" s="58">
        <v>62</v>
      </c>
      <c r="B655" s="59">
        <v>44862</v>
      </c>
      <c r="C655" s="60">
        <v>0.62569444444444444</v>
      </c>
      <c r="D655" s="61" t="s">
        <v>21</v>
      </c>
      <c r="E655" s="62"/>
      <c r="F655" s="62"/>
      <c r="G655" s="60" t="str" cm="1">
        <f t="array" ref="G655">IF(MIN(ROW(ch_table[[Day]:[AAT session total (cum.)]]))+ROWS(ch_table[[Day]:[AAT session total (cum.)]])-1=ROW(),"",IF(ch_table[[#This Row],[Subject 1]]="House rose","", IF(INDEX(ch_table[[#All],[Time]],ROW()+1)="","",(IF(INDEX(ch_table[[#All],[Time]],ROW()+1)&lt;ch_table[[#This Row],[Time]],INDEX(ch_table[[#All],[Time]],ROW()+1)+1,INDEX(ch_table[[#All],[Time]],ROW()+1))-ch_table[[#This Row],[Time]]))))</f>
        <v/>
      </c>
      <c r="H655" s="67">
        <f>IF(ch_table[[#This Row],[Subject 1]]&lt;&gt;"House rose", "",SUMIF(ch_table[Day], ch_table[[#This Row],[Day]], ch_table[Duration]))</f>
        <v>0.22986111111111113</v>
      </c>
      <c r="I655" s="63">
        <f ca="1">SUM(INDEX(ch_table[Duration],1):ch_table[[#This Row],[Duration]])</f>
        <v>19.444444444444457</v>
      </c>
      <c r="J655" s="67" cm="1">
        <f t="array" ref="J6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55" s="67" t="str" cm="1">
        <f t="array" ref="K6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5" s="67">
        <f>IF(ch_table[[#This Row],[Subject 1]]&lt;&gt;"House rose", "",SUMIF(ch_table[Day], ch_table[[#This Row],[Day]], ch_table[AAT]))</f>
        <v>2.1527777777777479E-2</v>
      </c>
      <c r="M655" s="68">
        <f ca="1">SUM(INDEX(ch_table[AAT],1):ch_table[[#This Row],[AAT]])</f>
        <v>1.3256944444444443</v>
      </c>
    </row>
    <row r="656" spans="1:13">
      <c r="A656" s="2">
        <v>63</v>
      </c>
      <c r="B656" s="3">
        <v>44865</v>
      </c>
      <c r="C656" s="4">
        <v>0.60416666666666663</v>
      </c>
      <c r="D656" s="8" t="s">
        <v>22</v>
      </c>
      <c r="G656" s="4" cm="1">
        <f t="array" ref="G656">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656" s="4" t="str">
        <f>IF(ch_table[[#This Row],[Subject 1]]&lt;&gt;"House rose", "",SUMIF(ch_table[Day], ch_table[[#This Row],[Day]], ch_table[Duration]))</f>
        <v/>
      </c>
      <c r="I656" s="40">
        <f ca="1">SUM(INDEX(ch_table[Duration],1):ch_table[[#This Row],[Duration]])</f>
        <v>19.446527777777792</v>
      </c>
      <c r="J656" s="4" cm="1">
        <f t="array" ref="J6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56" s="4" t="str" cm="1">
        <f t="array" ref="K6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6" s="4" t="str">
        <f>IF(ch_table[[#This Row],[Subject 1]]&lt;&gt;"House rose", "",SUMIF(ch_table[Day], ch_table[[#This Row],[Day]], ch_table[AAT]))</f>
        <v/>
      </c>
      <c r="M656" s="39">
        <f ca="1">SUM(INDEX(ch_table[AAT],1):ch_table[[#This Row],[AAT]])</f>
        <v>1.3256944444444443</v>
      </c>
    </row>
    <row r="657" spans="1:13" s="72" customFormat="1" ht="15.95">
      <c r="A657" s="2">
        <v>63</v>
      </c>
      <c r="B657" s="3">
        <v>44865</v>
      </c>
      <c r="C657" s="4">
        <v>0.60625000000000007</v>
      </c>
      <c r="D657" s="8" t="s">
        <v>23</v>
      </c>
      <c r="E657" s="9" t="s">
        <v>487</v>
      </c>
      <c r="F657" s="9"/>
      <c r="G657" s="4" cm="1">
        <f t="array" ref="G65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57" s="4" t="str">
        <f>IF(ch_table[[#This Row],[Subject 1]]&lt;&gt;"House rose", "",SUMIF(ch_table[Day], ch_table[[#This Row],[Day]], ch_table[Duration]))</f>
        <v/>
      </c>
      <c r="I657" s="40">
        <f ca="1">SUM(INDEX(ch_table[Duration],1):ch_table[[#This Row],[Duration]])</f>
        <v>19.447916666666682</v>
      </c>
      <c r="J657" s="4" cm="1">
        <f t="array" ref="J6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57" s="4" t="str" cm="1">
        <f t="array" ref="K6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7" s="4" t="str">
        <f>IF(ch_table[[#This Row],[Subject 1]]&lt;&gt;"House rose", "",SUMIF(ch_table[Day], ch_table[[#This Row],[Day]], ch_table[AAT]))</f>
        <v/>
      </c>
      <c r="M657" s="39">
        <f ca="1">SUM(INDEX(ch_table[AAT],1):ch_table[[#This Row],[AAT]])</f>
        <v>1.3256944444444443</v>
      </c>
    </row>
    <row r="658" spans="1:13" ht="15.95">
      <c r="A658" s="2">
        <v>63</v>
      </c>
      <c r="B658" s="3">
        <v>44865</v>
      </c>
      <c r="C658" s="4">
        <v>0.60763888888888895</v>
      </c>
      <c r="D658" s="8" t="s">
        <v>36</v>
      </c>
      <c r="E658" s="9" t="s">
        <v>100</v>
      </c>
      <c r="G658" s="4" cm="1">
        <f t="array" ref="G658">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658" s="4" t="str">
        <f>IF(ch_table[[#This Row],[Subject 1]]&lt;&gt;"House rose", "",SUMIF(ch_table[Day], ch_table[[#This Row],[Day]], ch_table[Duration]))</f>
        <v/>
      </c>
      <c r="I658" s="40">
        <f ca="1">SUM(INDEX(ch_table[Duration],1):ch_table[[#This Row],[Duration]])</f>
        <v>19.476388888888906</v>
      </c>
      <c r="J658" s="4" cm="1">
        <f t="array" ref="J6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58" s="4" t="str" cm="1">
        <f t="array" ref="K6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8" s="4" t="str">
        <f>IF(ch_table[[#This Row],[Subject 1]]&lt;&gt;"House rose", "",SUMIF(ch_table[Day], ch_table[[#This Row],[Day]], ch_table[AAT]))</f>
        <v/>
      </c>
      <c r="M658" s="39">
        <f ca="1">SUM(INDEX(ch_table[AAT],1):ch_table[[#This Row],[AAT]])</f>
        <v>1.3256944444444443</v>
      </c>
    </row>
    <row r="659" spans="1:13" ht="15.95">
      <c r="A659" s="2">
        <v>63</v>
      </c>
      <c r="B659" s="3">
        <v>44865</v>
      </c>
      <c r="C659" s="4">
        <v>0.63611111111111118</v>
      </c>
      <c r="D659" s="8" t="s">
        <v>38</v>
      </c>
      <c r="E659" s="9" t="s">
        <v>100</v>
      </c>
      <c r="G659" s="4" cm="1">
        <f t="array" ref="G65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659" s="4" t="str">
        <f>IF(ch_table[[#This Row],[Subject 1]]&lt;&gt;"House rose", "",SUMIF(ch_table[Day], ch_table[[#This Row],[Day]], ch_table[Duration]))</f>
        <v/>
      </c>
      <c r="I659" s="40">
        <f ca="1">SUM(INDEX(ch_table[Duration],1):ch_table[[#This Row],[Duration]])</f>
        <v>19.490277777777795</v>
      </c>
      <c r="J659" s="4" cm="1">
        <f t="array" ref="J6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59" s="4" t="str" cm="1">
        <f t="array" ref="K6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9" s="4" t="str">
        <f>IF(ch_table[[#This Row],[Subject 1]]&lt;&gt;"House rose", "",SUMIF(ch_table[Day], ch_table[[#This Row],[Day]], ch_table[AAT]))</f>
        <v/>
      </c>
      <c r="M659" s="39">
        <f ca="1">SUM(INDEX(ch_table[AAT],1):ch_table[[#This Row],[AAT]])</f>
        <v>1.3256944444444443</v>
      </c>
    </row>
    <row r="660" spans="1:13" ht="48">
      <c r="A660" s="2">
        <v>63</v>
      </c>
      <c r="B660" s="3">
        <v>44865</v>
      </c>
      <c r="C660" s="4">
        <v>0.65</v>
      </c>
      <c r="D660" s="8" t="s">
        <v>25</v>
      </c>
      <c r="E660" s="9" t="s">
        <v>488</v>
      </c>
      <c r="G660" s="4" cm="1">
        <f t="array" ref="G660">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660" s="4" t="str">
        <f>IF(ch_table[[#This Row],[Subject 1]]&lt;&gt;"House rose", "",SUMIF(ch_table[Day], ch_table[[#This Row],[Day]], ch_table[Duration]))</f>
        <v/>
      </c>
      <c r="I660" s="40">
        <f ca="1">SUM(INDEX(ch_table[Duration],1):ch_table[[#This Row],[Duration]])</f>
        <v>19.515277777777793</v>
      </c>
      <c r="J660" s="4" cm="1">
        <f t="array" ref="J6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0" s="4" t="str" cm="1">
        <f t="array" ref="K6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0" s="4" t="str">
        <f>IF(ch_table[[#This Row],[Subject 1]]&lt;&gt;"House rose", "",SUMIF(ch_table[Day], ch_table[[#This Row],[Day]], ch_table[AAT]))</f>
        <v/>
      </c>
      <c r="M660" s="39">
        <f ca="1">SUM(INDEX(ch_table[AAT],1):ch_table[[#This Row],[AAT]])</f>
        <v>1.3256944444444443</v>
      </c>
    </row>
    <row r="661" spans="1:13" ht="15.95">
      <c r="A661" s="2">
        <v>63</v>
      </c>
      <c r="B661" s="3">
        <v>44865</v>
      </c>
      <c r="C661" s="4">
        <v>0.67499999999999993</v>
      </c>
      <c r="D661" s="8" t="s">
        <v>46</v>
      </c>
      <c r="E661" s="9" t="s">
        <v>489</v>
      </c>
      <c r="G661" s="4" cm="1">
        <f t="array" ref="G661">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661" s="4" t="str">
        <f>IF(ch_table[[#This Row],[Subject 1]]&lt;&gt;"House rose", "",SUMIF(ch_table[Day], ch_table[[#This Row],[Day]], ch_table[Duration]))</f>
        <v/>
      </c>
      <c r="I661" s="40">
        <f ca="1">SUM(INDEX(ch_table[Duration],1):ch_table[[#This Row],[Duration]])</f>
        <v>19.554861111111126</v>
      </c>
      <c r="J661" s="4" cm="1">
        <f t="array" ref="J6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1" s="4" t="str" cm="1">
        <f t="array" ref="K6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1" s="4" t="str">
        <f>IF(ch_table[[#This Row],[Subject 1]]&lt;&gt;"House rose", "",SUMIF(ch_table[Day], ch_table[[#This Row],[Day]], ch_table[AAT]))</f>
        <v/>
      </c>
      <c r="M661" s="39">
        <f ca="1">SUM(INDEX(ch_table[AAT],1):ch_table[[#This Row],[AAT]])</f>
        <v>1.3256944444444443</v>
      </c>
    </row>
    <row r="662" spans="1:13" ht="32.1">
      <c r="A662" s="2">
        <v>63</v>
      </c>
      <c r="B662" s="3">
        <v>44865</v>
      </c>
      <c r="C662" s="4">
        <v>0.71458333333333324</v>
      </c>
      <c r="D662" s="8" t="s">
        <v>46</v>
      </c>
      <c r="E662" s="9" t="s">
        <v>490</v>
      </c>
      <c r="G662" s="4" cm="1">
        <f t="array" ref="G662">IF(MIN(ROW(ch_table[[Day]:[AAT session total (cum.)]]))+ROWS(ch_table[[Day]:[AAT session total (cum.)]])-1=ROW(),"",IF(ch_table[[#This Row],[Subject 1]]="House rose","", IF(INDEX(ch_table[[#All],[Time]],ROW()+1)="","",(IF(INDEX(ch_table[[#All],[Time]],ROW()+1)&lt;ch_table[[#This Row],[Time]],INDEX(ch_table[[#All],[Time]],ROW()+1)+1,INDEX(ch_table[[#All],[Time]],ROW()+1))-ch_table[[#This Row],[Time]]))))</f>
        <v>7.1527777777777857E-2</v>
      </c>
      <c r="H662" s="4" t="str">
        <f>IF(ch_table[[#This Row],[Subject 1]]&lt;&gt;"House rose", "",SUMIF(ch_table[Day], ch_table[[#This Row],[Day]], ch_table[Duration]))</f>
        <v/>
      </c>
      <c r="I662" s="40">
        <f ca="1">SUM(INDEX(ch_table[Duration],1):ch_table[[#This Row],[Duration]])</f>
        <v>19.626388888888904</v>
      </c>
      <c r="J662" s="4" cm="1">
        <f t="array" ref="J6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2" s="4" t="str" cm="1">
        <f t="array" ref="K6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2" s="4" t="str">
        <f>IF(ch_table[[#This Row],[Subject 1]]&lt;&gt;"House rose", "",SUMIF(ch_table[Day], ch_table[[#This Row],[Day]], ch_table[AAT]))</f>
        <v/>
      </c>
      <c r="M662" s="39">
        <f ca="1">SUM(INDEX(ch_table[AAT],1):ch_table[[#This Row],[AAT]])</f>
        <v>1.3256944444444443</v>
      </c>
    </row>
    <row r="663" spans="1:13" ht="15.95">
      <c r="A663" s="2">
        <v>63</v>
      </c>
      <c r="B663" s="3">
        <v>44865</v>
      </c>
      <c r="C663" s="4">
        <v>0.78611111111111109</v>
      </c>
      <c r="D663" s="8" t="s">
        <v>370</v>
      </c>
      <c r="E663" s="9" t="s">
        <v>491</v>
      </c>
      <c r="G663" s="4" cm="1">
        <f t="array" ref="G66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63" s="4" t="str">
        <f>IF(ch_table[[#This Row],[Subject 1]]&lt;&gt;"House rose", "",SUMIF(ch_table[Day], ch_table[[#This Row],[Day]], ch_table[Duration]))</f>
        <v/>
      </c>
      <c r="I663" s="40">
        <f ca="1">SUM(INDEX(ch_table[Duration],1):ch_table[[#This Row],[Duration]])</f>
        <v>19.629166666666681</v>
      </c>
      <c r="J663" s="4" cm="1">
        <f t="array" ref="J6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3" s="4" t="str" cm="1">
        <f t="array" ref="K6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3" s="4" t="str">
        <f>IF(ch_table[[#This Row],[Subject 1]]&lt;&gt;"House rose", "",SUMIF(ch_table[Day], ch_table[[#This Row],[Day]], ch_table[AAT]))</f>
        <v/>
      </c>
      <c r="M663" s="39">
        <f ca="1">SUM(INDEX(ch_table[AAT],1):ch_table[[#This Row],[AAT]])</f>
        <v>1.3256944444444443</v>
      </c>
    </row>
    <row r="664" spans="1:13" ht="15.95">
      <c r="A664" s="2">
        <v>63</v>
      </c>
      <c r="B664" s="3">
        <v>44865</v>
      </c>
      <c r="C664" s="4">
        <v>0.78888888888888886</v>
      </c>
      <c r="D664" s="8" t="s">
        <v>88</v>
      </c>
      <c r="E664" s="9" t="s">
        <v>492</v>
      </c>
      <c r="F664" s="9" t="s">
        <v>57</v>
      </c>
      <c r="G664" s="4" cm="1">
        <f t="array" ref="G664">IF(MIN(ROW(ch_table[[Day]:[AAT session total (cum.)]]))+ROWS(ch_table[[Day]:[AAT session total (cum.)]])-1=ROW(),"",IF(ch_table[[#This Row],[Subject 1]]="House rose","", IF(INDEX(ch_table[[#All],[Time]],ROW()+1)="","",(IF(INDEX(ch_table[[#All],[Time]],ROW()+1)&lt;ch_table[[#This Row],[Time]],INDEX(ch_table[[#All],[Time]],ROW()+1)+1,INDEX(ch_table[[#All],[Time]],ROW()+1))-ch_table[[#This Row],[Time]]))))</f>
        <v>0.1034722222222223</v>
      </c>
      <c r="H664" s="4" t="str">
        <f>IF(ch_table[[#This Row],[Subject 1]]&lt;&gt;"House rose", "",SUMIF(ch_table[Day], ch_table[[#This Row],[Day]], ch_table[Duration]))</f>
        <v/>
      </c>
      <c r="I664" s="40">
        <f ca="1">SUM(INDEX(ch_table[Duration],1):ch_table[[#This Row],[Duration]])</f>
        <v>19.732638888888903</v>
      </c>
      <c r="J664" s="4" cm="1">
        <f t="array" ref="J6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4" s="4" t="str" cm="1">
        <f t="array" ref="K6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4" s="4" t="str">
        <f>IF(ch_table[[#This Row],[Subject 1]]&lt;&gt;"House rose", "",SUMIF(ch_table[Day], ch_table[[#This Row],[Day]], ch_table[AAT]))</f>
        <v/>
      </c>
      <c r="M664" s="39">
        <f ca="1">SUM(INDEX(ch_table[AAT],1):ch_table[[#This Row],[AAT]])</f>
        <v>1.3256944444444443</v>
      </c>
    </row>
    <row r="665" spans="1:13" ht="15.95">
      <c r="A665" s="2">
        <v>63</v>
      </c>
      <c r="B665" s="3">
        <v>44865</v>
      </c>
      <c r="C665" s="4">
        <v>0.89236111111111116</v>
      </c>
      <c r="D665" s="8" t="s">
        <v>90</v>
      </c>
      <c r="E665" s="9" t="s">
        <v>492</v>
      </c>
      <c r="G665" s="4" cm="1">
        <f t="array" ref="G665">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665" s="4" t="str">
        <f>IF(ch_table[[#This Row],[Subject 1]]&lt;&gt;"House rose", "",SUMIF(ch_table[Day], ch_table[[#This Row],[Day]], ch_table[Duration]))</f>
        <v/>
      </c>
      <c r="I665" s="40">
        <f ca="1">SUM(INDEX(ch_table[Duration],1):ch_table[[#This Row],[Duration]])</f>
        <v>19.736111111111125</v>
      </c>
      <c r="J665" s="4" cm="1">
        <f t="array" ref="J6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5" s="4" t="str" cm="1">
        <f t="array" ref="K6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5" s="4" t="str">
        <f>IF(ch_table[[#This Row],[Subject 1]]&lt;&gt;"House rose", "",SUMIF(ch_table[Day], ch_table[[#This Row],[Day]], ch_table[AAT]))</f>
        <v/>
      </c>
      <c r="M665" s="39">
        <f ca="1">SUM(INDEX(ch_table[AAT],1):ch_table[[#This Row],[AAT]])</f>
        <v>1.3256944444444443</v>
      </c>
    </row>
    <row r="666" spans="1:13" ht="15.95">
      <c r="A666" s="2">
        <v>63</v>
      </c>
      <c r="B666" s="3">
        <v>44865</v>
      </c>
      <c r="C666" s="4">
        <v>0.89583333333333337</v>
      </c>
      <c r="D666" s="8" t="s">
        <v>370</v>
      </c>
      <c r="E666" s="9" t="s">
        <v>493</v>
      </c>
      <c r="G666" s="4" cm="1">
        <f t="array" ref="G666">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666" s="4" t="str">
        <f>IF(ch_table[[#This Row],[Subject 1]]&lt;&gt;"House rose", "",SUMIF(ch_table[Day], ch_table[[#This Row],[Day]], ch_table[Duration]))</f>
        <v/>
      </c>
      <c r="I666" s="40">
        <f ca="1">SUM(INDEX(ch_table[Duration],1):ch_table[[#This Row],[Duration]])</f>
        <v>19.73680555555557</v>
      </c>
      <c r="J666" s="4" cm="1">
        <f t="array" ref="J6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6" s="4" t="str" cm="1">
        <f t="array" ref="K6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6" s="4" t="str">
        <f>IF(ch_table[[#This Row],[Subject 1]]&lt;&gt;"House rose", "",SUMIF(ch_table[Day], ch_table[[#This Row],[Day]], ch_table[AAT]))</f>
        <v/>
      </c>
      <c r="M666" s="39">
        <f ca="1">SUM(INDEX(ch_table[AAT],1):ch_table[[#This Row],[AAT]])</f>
        <v>1.3256944444444443</v>
      </c>
    </row>
    <row r="667" spans="1:13" ht="15.95">
      <c r="A667" s="2">
        <v>63</v>
      </c>
      <c r="B667" s="3">
        <v>44865</v>
      </c>
      <c r="C667" s="4">
        <v>0.8965277777777777</v>
      </c>
      <c r="D667" s="8" t="s">
        <v>90</v>
      </c>
      <c r="E667" s="9" t="s">
        <v>494</v>
      </c>
      <c r="G667" s="4" cm="1">
        <f t="array" ref="G667">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667" s="4" t="str">
        <f>IF(ch_table[[#This Row],[Subject 1]]&lt;&gt;"House rose", "",SUMIF(ch_table[Day], ch_table[[#This Row],[Day]], ch_table[Duration]))</f>
        <v/>
      </c>
      <c r="I667" s="40">
        <f ca="1">SUM(INDEX(ch_table[Duration],1):ch_table[[#This Row],[Duration]])</f>
        <v>19.740277777777791</v>
      </c>
      <c r="J667" s="4" cm="1">
        <f t="array" ref="J6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7" s="4" t="str" cm="1">
        <f t="array" ref="K6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7" s="4" t="str">
        <f>IF(ch_table[[#This Row],[Subject 1]]&lt;&gt;"House rose", "",SUMIF(ch_table[Day], ch_table[[#This Row],[Day]], ch_table[AAT]))</f>
        <v/>
      </c>
      <c r="M667" s="39">
        <f ca="1">SUM(INDEX(ch_table[AAT],1):ch_table[[#This Row],[AAT]])</f>
        <v>1.3256944444444443</v>
      </c>
    </row>
    <row r="668" spans="1:13" ht="15.95">
      <c r="A668" s="2">
        <v>63</v>
      </c>
      <c r="B668" s="3">
        <v>44865</v>
      </c>
      <c r="C668" s="4">
        <v>0.9</v>
      </c>
      <c r="D668" s="8" t="s">
        <v>495</v>
      </c>
      <c r="E668" s="9" t="s">
        <v>496</v>
      </c>
      <c r="F668" s="9" t="s">
        <v>57</v>
      </c>
      <c r="G668" s="4" cm="1">
        <f t="array" ref="G668">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668" s="4" t="str">
        <f>IF(ch_table[[#This Row],[Subject 1]]&lt;&gt;"House rose", "",SUMIF(ch_table[Day], ch_table[[#This Row],[Day]], ch_table[Duration]))</f>
        <v/>
      </c>
      <c r="I668" s="40">
        <f ca="1">SUM(INDEX(ch_table[Duration],1):ch_table[[#This Row],[Duration]])</f>
        <v>19.753472222222236</v>
      </c>
      <c r="J668" s="4" cm="1">
        <f t="array" ref="J6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8" s="4" t="str" cm="1">
        <f t="array" ref="K6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8" s="4" t="str">
        <f>IF(ch_table[[#This Row],[Subject 1]]&lt;&gt;"House rose", "",SUMIF(ch_table[Day], ch_table[[#This Row],[Day]], ch_table[AAT]))</f>
        <v/>
      </c>
      <c r="M668" s="39">
        <f ca="1">SUM(INDEX(ch_table[AAT],1):ch_table[[#This Row],[AAT]])</f>
        <v>1.3256944444444443</v>
      </c>
    </row>
    <row r="669" spans="1:13" ht="15.95">
      <c r="A669" s="2">
        <v>63</v>
      </c>
      <c r="B669" s="3">
        <v>44865</v>
      </c>
      <c r="C669" s="4">
        <v>0.91319444444444453</v>
      </c>
      <c r="D669" s="8" t="s">
        <v>370</v>
      </c>
      <c r="E669" s="9" t="s">
        <v>497</v>
      </c>
      <c r="G669" s="4" cm="1">
        <f t="array" ref="G669">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669" s="4" t="str">
        <f>IF(ch_table[[#This Row],[Subject 1]]&lt;&gt;"House rose", "",SUMIF(ch_table[Day], ch_table[[#This Row],[Day]], ch_table[Duration]))</f>
        <v/>
      </c>
      <c r="I669" s="40">
        <f ca="1">SUM(INDEX(ch_table[Duration],1):ch_table[[#This Row],[Duration]])</f>
        <v>19.755555555555567</v>
      </c>
      <c r="J669" s="4" cm="1">
        <f t="array" ref="J6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9" s="4" t="str" cm="1">
        <f t="array" ref="K6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9" s="4" t="str">
        <f>IF(ch_table[[#This Row],[Subject 1]]&lt;&gt;"House rose", "",SUMIF(ch_table[Day], ch_table[[#This Row],[Day]], ch_table[AAT]))</f>
        <v/>
      </c>
      <c r="M669" s="39">
        <f ca="1">SUM(INDEX(ch_table[AAT],1):ch_table[[#This Row],[AAT]])</f>
        <v>1.3256944444444443</v>
      </c>
    </row>
    <row r="670" spans="1:13" ht="32.1">
      <c r="A670" s="2">
        <v>63</v>
      </c>
      <c r="B670" s="3">
        <v>44865</v>
      </c>
      <c r="C670" s="4">
        <v>0.91527777777777775</v>
      </c>
      <c r="D670" s="8" t="s">
        <v>495</v>
      </c>
      <c r="E670" s="9" t="s">
        <v>498</v>
      </c>
      <c r="F670" s="9" t="s">
        <v>57</v>
      </c>
      <c r="G670" s="4" cm="1">
        <f t="array" ref="G670">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670" s="4" t="str">
        <f>IF(ch_table[[#This Row],[Subject 1]]&lt;&gt;"House rose", "",SUMIF(ch_table[Day], ch_table[[#This Row],[Day]], ch_table[Duration]))</f>
        <v/>
      </c>
      <c r="I670" s="40">
        <f ca="1">SUM(INDEX(ch_table[Duration],1):ch_table[[#This Row],[Duration]])</f>
        <v>19.768055555555566</v>
      </c>
      <c r="J670" s="4" cm="1">
        <f t="array" ref="J6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0" s="4" cm="1">
        <f t="array" ref="K6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670" s="4" t="str">
        <f>IF(ch_table[[#This Row],[Subject 1]]&lt;&gt;"House rose", "",SUMIF(ch_table[Day], ch_table[[#This Row],[Day]], ch_table[AAT]))</f>
        <v/>
      </c>
      <c r="M670" s="39">
        <f ca="1">SUM(INDEX(ch_table[AAT],1):ch_table[[#This Row],[AAT]])</f>
        <v>1.3368055555555554</v>
      </c>
    </row>
    <row r="671" spans="1:13">
      <c r="A671" s="2">
        <v>63</v>
      </c>
      <c r="B671" s="3">
        <v>44865</v>
      </c>
      <c r="C671" s="4">
        <v>0.9277777777777777</v>
      </c>
      <c r="D671" s="8" t="s">
        <v>484</v>
      </c>
      <c r="G671" s="4" cm="1">
        <f t="array" ref="G671">IF(MIN(ROW(ch_table[[Day]:[AAT session total (cum.)]]))+ROWS(ch_table[[Day]:[AAT session total (cum.)]])-1=ROW(),"",IF(ch_table[[#This Row],[Subject 1]]="House rose","", IF(INDEX(ch_table[[#All],[Time]],ROW()+1)="","",(IF(INDEX(ch_table[[#All],[Time]],ROW()+1)&lt;ch_table[[#This Row],[Time]],INDEX(ch_table[[#All],[Time]],ROW()+1)+1,INDEX(ch_table[[#All],[Time]],ROW()+1))-ch_table[[#This Row],[Time]]))))</f>
        <v>0</v>
      </c>
      <c r="H671" s="4" t="str">
        <f>IF(ch_table[[#This Row],[Subject 1]]&lt;&gt;"House rose", "",SUMIF(ch_table[Day], ch_table[[#This Row],[Day]], ch_table[Duration]))</f>
        <v/>
      </c>
      <c r="I671" s="40">
        <f ca="1">SUM(INDEX(ch_table[Duration],1):ch_table[[#This Row],[Duration]])</f>
        <v>19.768055555555566</v>
      </c>
      <c r="J671" s="4" cm="1">
        <f t="array" ref="J6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1" s="4" cm="1">
        <f t="array" ref="K6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671" s="4" t="str">
        <f>IF(ch_table[[#This Row],[Subject 1]]&lt;&gt;"House rose", "",SUMIF(ch_table[Day], ch_table[[#This Row],[Day]], ch_table[AAT]))</f>
        <v/>
      </c>
      <c r="M671" s="39">
        <f ca="1">SUM(INDEX(ch_table[AAT],1):ch_table[[#This Row],[AAT]])</f>
        <v>1.3368055555555554</v>
      </c>
    </row>
    <row r="672" spans="1:13" ht="15.95">
      <c r="A672" s="2">
        <v>63</v>
      </c>
      <c r="B672" s="3">
        <v>44865</v>
      </c>
      <c r="C672" s="4">
        <v>0.9277777777777777</v>
      </c>
      <c r="D672" s="8" t="s">
        <v>19</v>
      </c>
      <c r="E672" s="66" t="s">
        <v>499</v>
      </c>
      <c r="G672" s="4" cm="1">
        <f t="array" ref="G672">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672" s="4" t="str">
        <f>IF(ch_table[[#This Row],[Subject 1]]&lt;&gt;"House rose", "",SUMIF(ch_table[Day], ch_table[[#This Row],[Day]], ch_table[Duration]))</f>
        <v/>
      </c>
      <c r="I672" s="40">
        <f ca="1">SUM(INDEX(ch_table[Duration],1):ch_table[[#This Row],[Duration]])</f>
        <v>19.788194444444457</v>
      </c>
      <c r="J672" s="4" cm="1">
        <f t="array" ref="J6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2" s="4" cm="1">
        <f t="array" ref="K6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672" s="4" t="str">
        <f>IF(ch_table[[#This Row],[Subject 1]]&lt;&gt;"House rose", "",SUMIF(ch_table[Day], ch_table[[#This Row],[Day]], ch_table[AAT]))</f>
        <v/>
      </c>
      <c r="M672" s="39">
        <f ca="1">SUM(INDEX(ch_table[AAT],1):ch_table[[#This Row],[AAT]])</f>
        <v>1.3569444444444443</v>
      </c>
    </row>
    <row r="673" spans="1:13">
      <c r="A673" s="54">
        <v>63</v>
      </c>
      <c r="B673" s="55">
        <v>44865</v>
      </c>
      <c r="C673" s="56">
        <v>0.94791666666666663</v>
      </c>
      <c r="D673" s="53" t="s">
        <v>21</v>
      </c>
      <c r="E673" s="57"/>
      <c r="F673" s="57"/>
      <c r="G673" s="56" t="str" cm="1">
        <f t="array" ref="G673">IF(MIN(ROW(ch_table[[Day]:[AAT session total (cum.)]]))+ROWS(ch_table[[Day]:[AAT session total (cum.)]])-1=ROW(),"",IF(ch_table[[#This Row],[Subject 1]]="House rose","", IF(INDEX(ch_table[[#All],[Time]],ROW()+1)="","",(IF(INDEX(ch_table[[#All],[Time]],ROW()+1)&lt;ch_table[[#This Row],[Time]],INDEX(ch_table[[#All],[Time]],ROW()+1)+1,INDEX(ch_table[[#All],[Time]],ROW()+1))-ch_table[[#This Row],[Time]]))))</f>
        <v/>
      </c>
      <c r="H673" s="56">
        <f>IF(ch_table[[#This Row],[Subject 1]]&lt;&gt;"House rose", "",SUMIF(ch_table[Day], ch_table[[#This Row],[Day]], ch_table[Duration]))</f>
        <v>0.34375</v>
      </c>
      <c r="I673" s="69">
        <f ca="1">SUM(INDEX(ch_table[Duration],1):ch_table[[#This Row],[Duration]])</f>
        <v>19.788194444444457</v>
      </c>
      <c r="J673" s="56" cm="1">
        <f t="array" ref="J6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3" s="56" t="str" cm="1">
        <f t="array" ref="K6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3" s="56">
        <f>IF(ch_table[[#This Row],[Subject 1]]&lt;&gt;"House rose", "",SUMIF(ch_table[Day], ch_table[[#This Row],[Day]], ch_table[AAT]))</f>
        <v>3.125E-2</v>
      </c>
      <c r="M673" s="71">
        <f ca="1">SUM(INDEX(ch_table[AAT],1):ch_table[[#This Row],[AAT]])</f>
        <v>1.3569444444444443</v>
      </c>
    </row>
    <row r="674" spans="1:13">
      <c r="A674" s="2">
        <v>64</v>
      </c>
      <c r="B674" s="3">
        <v>44866</v>
      </c>
      <c r="C674" s="4">
        <v>0.47916666666666669</v>
      </c>
      <c r="D674" s="8" t="s">
        <v>22</v>
      </c>
      <c r="G674" s="4" cm="1">
        <f t="array" ref="G6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74" s="4" t="str">
        <f>IF(ch_table[[#This Row],[Subject 1]]&lt;&gt;"House rose", "",SUMIF(ch_table[Day], ch_table[[#This Row],[Day]], ch_table[Duration]))</f>
        <v/>
      </c>
      <c r="I674" s="40">
        <f ca="1">SUM(INDEX(ch_table[Duration],1):ch_table[[#This Row],[Duration]])</f>
        <v>19.790972222222234</v>
      </c>
      <c r="J674" s="4" cm="1">
        <f t="array" ref="J6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74" s="4" t="str" cm="1">
        <f t="array" ref="K6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4" s="4" t="str">
        <f>IF(ch_table[[#This Row],[Subject 1]]&lt;&gt;"House rose", "",SUMIF(ch_table[Day], ch_table[[#This Row],[Day]], ch_table[AAT]))</f>
        <v/>
      </c>
      <c r="M674" s="39">
        <f ca="1">SUM(INDEX(ch_table[AAT],1):ch_table[[#This Row],[AAT]])</f>
        <v>1.3569444444444443</v>
      </c>
    </row>
    <row r="675" spans="1:13" ht="15.95">
      <c r="A675" s="2">
        <v>64</v>
      </c>
      <c r="B675" s="3">
        <v>44866</v>
      </c>
      <c r="C675" s="4">
        <v>0.48194444444444445</v>
      </c>
      <c r="D675" s="8" t="s">
        <v>23</v>
      </c>
      <c r="E675" s="9" t="s">
        <v>500</v>
      </c>
      <c r="F675" s="9" t="s">
        <v>16</v>
      </c>
      <c r="G675" s="4" cm="1">
        <f t="array" ref="G67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75" s="4" t="str">
        <f>IF(ch_table[[#This Row],[Subject 1]]&lt;&gt;"House rose", "",SUMIF(ch_table[Day], ch_table[[#This Row],[Day]], ch_table[Duration]))</f>
        <v/>
      </c>
      <c r="I675" s="40">
        <f ca="1">SUM(INDEX(ch_table[Duration],1):ch_table[[#This Row],[Duration]])</f>
        <v>19.791666666666679</v>
      </c>
      <c r="J675" s="4" cm="1">
        <f t="array" ref="J6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75" s="4" t="str" cm="1">
        <f t="array" ref="K6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5" s="4" t="str">
        <f>IF(ch_table[[#This Row],[Subject 1]]&lt;&gt;"House rose", "",SUMIF(ch_table[Day], ch_table[[#This Row],[Day]], ch_table[AAT]))</f>
        <v/>
      </c>
      <c r="M675" s="39">
        <f ca="1">SUM(INDEX(ch_table[AAT],1):ch_table[[#This Row],[AAT]])</f>
        <v>1.3569444444444443</v>
      </c>
    </row>
    <row r="676" spans="1:13" s="72" customFormat="1" ht="15.95">
      <c r="A676" s="2">
        <v>64</v>
      </c>
      <c r="B676" s="3">
        <v>44866</v>
      </c>
      <c r="C676" s="4">
        <v>0.4826388888888889</v>
      </c>
      <c r="D676" s="8" t="s">
        <v>36</v>
      </c>
      <c r="E676" s="9" t="s">
        <v>138</v>
      </c>
      <c r="F676" s="9"/>
      <c r="G676" s="4" cm="1">
        <f t="array" ref="G676">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676" s="4" t="str">
        <f>IF(ch_table[[#This Row],[Subject 1]]&lt;&gt;"House rose", "",SUMIF(ch_table[Day], ch_table[[#This Row],[Day]], ch_table[Duration]))</f>
        <v/>
      </c>
      <c r="I676" s="40">
        <f ca="1">SUM(INDEX(ch_table[Duration],1):ch_table[[#This Row],[Duration]])</f>
        <v>19.820833333333344</v>
      </c>
      <c r="J676" s="4" cm="1">
        <f t="array" ref="J6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76" s="4" t="str" cm="1">
        <f t="array" ref="K6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6" s="4" t="str">
        <f>IF(ch_table[[#This Row],[Subject 1]]&lt;&gt;"House rose", "",SUMIF(ch_table[Day], ch_table[[#This Row],[Day]], ch_table[AAT]))</f>
        <v/>
      </c>
      <c r="M676" s="39">
        <f ca="1">SUM(INDEX(ch_table[AAT],1):ch_table[[#This Row],[AAT]])</f>
        <v>1.3569444444444443</v>
      </c>
    </row>
    <row r="677" spans="1:13" ht="15.95">
      <c r="A677" s="2">
        <v>64</v>
      </c>
      <c r="B677" s="3">
        <v>44866</v>
      </c>
      <c r="C677" s="4">
        <v>0.51180555555555551</v>
      </c>
      <c r="D677" s="8" t="s">
        <v>38</v>
      </c>
      <c r="E677" s="9" t="s">
        <v>138</v>
      </c>
      <c r="G677" s="4" cm="1">
        <f t="array" ref="G677">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677" s="4" t="str">
        <f>IF(ch_table[[#This Row],[Subject 1]]&lt;&gt;"House rose", "",SUMIF(ch_table[Day], ch_table[[#This Row],[Day]], ch_table[Duration]))</f>
        <v/>
      </c>
      <c r="I677" s="40">
        <f ca="1">SUM(INDEX(ch_table[Duration],1):ch_table[[#This Row],[Duration]])</f>
        <v>19.836805555555564</v>
      </c>
      <c r="J677" s="4" cm="1">
        <f t="array" ref="J6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77" s="4" t="str" cm="1">
        <f t="array" ref="K6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7" s="4" t="str">
        <f>IF(ch_table[[#This Row],[Subject 1]]&lt;&gt;"House rose", "",SUMIF(ch_table[Day], ch_table[[#This Row],[Day]], ch_table[AAT]))</f>
        <v/>
      </c>
      <c r="M677" s="39">
        <f ca="1">SUM(INDEX(ch_table[AAT],1):ch_table[[#This Row],[AAT]])</f>
        <v>1.3569444444444443</v>
      </c>
    </row>
    <row r="678" spans="1:13" ht="48">
      <c r="A678" s="2">
        <v>64</v>
      </c>
      <c r="B678" s="3">
        <v>44866</v>
      </c>
      <c r="C678" s="4">
        <v>0.52777777777777779</v>
      </c>
      <c r="D678" s="8" t="s">
        <v>25</v>
      </c>
      <c r="E678" s="9" t="s">
        <v>501</v>
      </c>
      <c r="G678" s="4" cm="1">
        <f t="array" ref="G678">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678" s="4" t="str">
        <f>IF(ch_table[[#This Row],[Subject 1]]&lt;&gt;"House rose", "",SUMIF(ch_table[Day], ch_table[[#This Row],[Day]], ch_table[Duration]))</f>
        <v/>
      </c>
      <c r="I678" s="40">
        <f ca="1">SUM(INDEX(ch_table[Duration],1):ch_table[[#This Row],[Duration]])</f>
        <v>19.871527777777786</v>
      </c>
      <c r="J678" s="4" cm="1">
        <f t="array" ref="J6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78" s="4" t="str" cm="1">
        <f t="array" ref="K6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8" s="4" t="str">
        <f>IF(ch_table[[#This Row],[Subject 1]]&lt;&gt;"House rose", "",SUMIF(ch_table[Day], ch_table[[#This Row],[Day]], ch_table[AAT]))</f>
        <v/>
      </c>
      <c r="M678" s="39">
        <f ca="1">SUM(INDEX(ch_table[AAT],1):ch_table[[#This Row],[AAT]])</f>
        <v>1.3569444444444443</v>
      </c>
    </row>
    <row r="679" spans="1:13" ht="32.1">
      <c r="A679" s="2">
        <v>64</v>
      </c>
      <c r="B679" s="3">
        <v>44866</v>
      </c>
      <c r="C679" s="4">
        <v>0.5625</v>
      </c>
      <c r="D679" s="8" t="s">
        <v>25</v>
      </c>
      <c r="E679" s="9" t="s">
        <v>502</v>
      </c>
      <c r="G679" s="4" cm="1">
        <f t="array" ref="G679">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679" s="4" t="str">
        <f>IF(ch_table[[#This Row],[Subject 1]]&lt;&gt;"House rose", "",SUMIF(ch_table[Day], ch_table[[#This Row],[Day]], ch_table[Duration]))</f>
        <v/>
      </c>
      <c r="I679" s="40">
        <f ca="1">SUM(INDEX(ch_table[Duration],1):ch_table[[#This Row],[Duration]])</f>
        <v>19.895833333333343</v>
      </c>
      <c r="J679" s="4" cm="1">
        <f t="array" ref="J6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79" s="4" t="str" cm="1">
        <f t="array" ref="K6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9" s="4" t="str">
        <f>IF(ch_table[[#This Row],[Subject 1]]&lt;&gt;"House rose", "",SUMIF(ch_table[Day], ch_table[[#This Row],[Day]], ch_table[AAT]))</f>
        <v/>
      </c>
      <c r="M679" s="39">
        <f ca="1">SUM(INDEX(ch_table[AAT],1):ch_table[[#This Row],[AAT]])</f>
        <v>1.3569444444444443</v>
      </c>
    </row>
    <row r="680" spans="1:13" ht="15.95">
      <c r="A680" s="2">
        <v>64</v>
      </c>
      <c r="B680" s="3">
        <v>44866</v>
      </c>
      <c r="C680" s="4">
        <v>0.58680555555555558</v>
      </c>
      <c r="D680" s="8" t="s">
        <v>46</v>
      </c>
      <c r="E680" s="9" t="s">
        <v>503</v>
      </c>
      <c r="G680" s="4" cm="1">
        <f t="array" ref="G680">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680" s="4" t="str">
        <f>IF(ch_table[[#This Row],[Subject 1]]&lt;&gt;"House rose", "",SUMIF(ch_table[Day], ch_table[[#This Row],[Day]], ch_table[Duration]))</f>
        <v/>
      </c>
      <c r="I680" s="40">
        <f ca="1">SUM(INDEX(ch_table[Duration],1):ch_table[[#This Row],[Duration]])</f>
        <v>19.926388888888898</v>
      </c>
      <c r="J680" s="4" cm="1">
        <f t="array" ref="J6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0" s="4" t="str" cm="1">
        <f t="array" ref="K6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0" s="4" t="str">
        <f>IF(ch_table[[#This Row],[Subject 1]]&lt;&gt;"House rose", "",SUMIF(ch_table[Day], ch_table[[#This Row],[Day]], ch_table[AAT]))</f>
        <v/>
      </c>
      <c r="M680" s="39">
        <f ca="1">SUM(INDEX(ch_table[AAT],1):ch_table[[#This Row],[AAT]])</f>
        <v>1.3569444444444443</v>
      </c>
    </row>
    <row r="681" spans="1:13" ht="32.1">
      <c r="A681" s="2">
        <v>64</v>
      </c>
      <c r="B681" s="3">
        <v>44866</v>
      </c>
      <c r="C681" s="4">
        <v>0.61736111111111114</v>
      </c>
      <c r="D681" s="8" t="s">
        <v>46</v>
      </c>
      <c r="E681" s="9" t="s">
        <v>504</v>
      </c>
      <c r="G681" s="4" cm="1">
        <f t="array" ref="G681">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681" s="4" t="str">
        <f>IF(ch_table[[#This Row],[Subject 1]]&lt;&gt;"House rose", "",SUMIF(ch_table[Day], ch_table[[#This Row],[Day]], ch_table[Duration]))</f>
        <v/>
      </c>
      <c r="I681" s="40">
        <f ca="1">SUM(INDEX(ch_table[Duration],1):ch_table[[#This Row],[Duration]])</f>
        <v>19.951388888888896</v>
      </c>
      <c r="J681" s="4" cm="1">
        <f t="array" ref="J6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1" s="4" t="str" cm="1">
        <f t="array" ref="K6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1" s="4" t="str">
        <f>IF(ch_table[[#This Row],[Subject 1]]&lt;&gt;"House rose", "",SUMIF(ch_table[Day], ch_table[[#This Row],[Day]], ch_table[AAT]))</f>
        <v/>
      </c>
      <c r="M681" s="39">
        <f ca="1">SUM(INDEX(ch_table[AAT],1):ch_table[[#This Row],[AAT]])</f>
        <v>1.3569444444444443</v>
      </c>
    </row>
    <row r="682" spans="1:13" ht="15.95">
      <c r="A682" s="2">
        <v>64</v>
      </c>
      <c r="B682" s="3">
        <v>44866</v>
      </c>
      <c r="C682" s="4">
        <v>0.64236111111111105</v>
      </c>
      <c r="D682" s="8" t="s">
        <v>370</v>
      </c>
      <c r="E682" s="9" t="s">
        <v>505</v>
      </c>
      <c r="G682" s="4" cm="1">
        <f t="array" ref="G68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82" s="4" t="str">
        <f>IF(ch_table[[#This Row],[Subject 1]]&lt;&gt;"House rose", "",SUMIF(ch_table[Day], ch_table[[#This Row],[Day]], ch_table[Duration]))</f>
        <v/>
      </c>
      <c r="I682" s="40">
        <f ca="1">SUM(INDEX(ch_table[Duration],1):ch_table[[#This Row],[Duration]])</f>
        <v>19.952777777777786</v>
      </c>
      <c r="J682" s="4" cm="1">
        <f t="array" ref="J6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2" s="4" t="str" cm="1">
        <f t="array" ref="K6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2" s="4" t="str">
        <f>IF(ch_table[[#This Row],[Subject 1]]&lt;&gt;"House rose", "",SUMIF(ch_table[Day], ch_table[[#This Row],[Day]], ch_table[AAT]))</f>
        <v/>
      </c>
      <c r="M682" s="39">
        <f ca="1">SUM(INDEX(ch_table[AAT],1):ch_table[[#This Row],[AAT]])</f>
        <v>1.3569444444444443</v>
      </c>
    </row>
    <row r="683" spans="1:13" ht="15.95">
      <c r="A683" s="2">
        <v>64</v>
      </c>
      <c r="B683" s="3">
        <v>44866</v>
      </c>
      <c r="C683" s="4">
        <v>0.64374999999999993</v>
      </c>
      <c r="D683" s="8" t="s">
        <v>370</v>
      </c>
      <c r="E683" s="9" t="s">
        <v>506</v>
      </c>
      <c r="G683" s="4" cm="1">
        <f t="array" ref="G683">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683" s="4" t="str">
        <f>IF(ch_table[[#This Row],[Subject 1]]&lt;&gt;"House rose", "",SUMIF(ch_table[Day], ch_table[[#This Row],[Day]], ch_table[Duration]))</f>
        <v/>
      </c>
      <c r="I683" s="40">
        <f ca="1">SUM(INDEX(ch_table[Duration],1):ch_table[[#This Row],[Duration]])</f>
        <v>19.955555555555563</v>
      </c>
      <c r="J683" s="4" cm="1">
        <f t="array" ref="J6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3" s="4" t="str" cm="1">
        <f t="array" ref="K6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3" s="4" t="str">
        <f>IF(ch_table[[#This Row],[Subject 1]]&lt;&gt;"House rose", "",SUMIF(ch_table[Day], ch_table[[#This Row],[Day]], ch_table[AAT]))</f>
        <v/>
      </c>
      <c r="M683" s="39">
        <f ca="1">SUM(INDEX(ch_table[AAT],1):ch_table[[#This Row],[AAT]])</f>
        <v>1.3569444444444443</v>
      </c>
    </row>
    <row r="684" spans="1:13" ht="15.95">
      <c r="A684" s="2">
        <v>64</v>
      </c>
      <c r="B684" s="3">
        <v>44866</v>
      </c>
      <c r="C684" s="4">
        <v>0.64652777777777781</v>
      </c>
      <c r="D684" s="8" t="s">
        <v>201</v>
      </c>
      <c r="E684" s="9" t="s">
        <v>507</v>
      </c>
      <c r="G684" s="4" cm="1">
        <f t="array" ref="G68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684" s="4" t="str">
        <f>IF(ch_table[[#This Row],[Subject 1]]&lt;&gt;"House rose", "",SUMIF(ch_table[Day], ch_table[[#This Row],[Day]], ch_table[Duration]))</f>
        <v/>
      </c>
      <c r="I684" s="40">
        <f ca="1">SUM(INDEX(ch_table[Duration],1):ch_table[[#This Row],[Duration]])</f>
        <v>19.962500000000006</v>
      </c>
      <c r="J684" s="4" cm="1">
        <f t="array" ref="J6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4" s="4" t="str" cm="1">
        <f t="array" ref="K6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4" s="4" t="str">
        <f>IF(ch_table[[#This Row],[Subject 1]]&lt;&gt;"House rose", "",SUMIF(ch_table[Day], ch_table[[#This Row],[Day]], ch_table[AAT]))</f>
        <v/>
      </c>
      <c r="M684" s="39">
        <f ca="1">SUM(INDEX(ch_table[AAT],1):ch_table[[#This Row],[AAT]])</f>
        <v>1.3569444444444443</v>
      </c>
    </row>
    <row r="685" spans="1:13" ht="15.95">
      <c r="A685" s="2">
        <v>64</v>
      </c>
      <c r="B685" s="3">
        <v>44866</v>
      </c>
      <c r="C685" s="4">
        <v>0.65347222222222223</v>
      </c>
      <c r="D685" s="8" t="s">
        <v>73</v>
      </c>
      <c r="E685" s="9" t="s">
        <v>508</v>
      </c>
      <c r="F685" s="9" t="s">
        <v>509</v>
      </c>
      <c r="G685" s="4" cm="1">
        <f t="array" ref="G685">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685" s="4" t="str">
        <f>IF(ch_table[[#This Row],[Subject 1]]&lt;&gt;"House rose", "",SUMIF(ch_table[Day], ch_table[[#This Row],[Day]], ch_table[Duration]))</f>
        <v/>
      </c>
      <c r="I685" s="40">
        <f ca="1">SUM(INDEX(ch_table[Duration],1):ch_table[[#This Row],[Duration]])</f>
        <v>20.010416666666671</v>
      </c>
      <c r="J685" s="4" cm="1">
        <f t="array" ref="J6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5" s="4" t="str" cm="1">
        <f t="array" ref="K6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5" s="4" t="str">
        <f>IF(ch_table[[#This Row],[Subject 1]]&lt;&gt;"House rose", "",SUMIF(ch_table[Day], ch_table[[#This Row],[Day]], ch_table[AAT]))</f>
        <v/>
      </c>
      <c r="M685" s="39">
        <f ca="1">SUM(INDEX(ch_table[AAT],1):ch_table[[#This Row],[AAT]])</f>
        <v>1.3569444444444443</v>
      </c>
    </row>
    <row r="686" spans="1:13" ht="15.95">
      <c r="A686" s="2">
        <v>64</v>
      </c>
      <c r="B686" s="3">
        <v>44866</v>
      </c>
      <c r="C686" s="4">
        <v>0.70138888888888884</v>
      </c>
      <c r="D686" s="8" t="s">
        <v>58</v>
      </c>
      <c r="E686" s="9" t="s">
        <v>510</v>
      </c>
      <c r="G686" s="4" cm="1">
        <f t="array" ref="G686">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686" s="4" t="str">
        <f>IF(ch_table[[#This Row],[Subject 1]]&lt;&gt;"House rose", "",SUMIF(ch_table[Day], ch_table[[#This Row],[Day]], ch_table[Duration]))</f>
        <v/>
      </c>
      <c r="I686" s="40">
        <f ca="1">SUM(INDEX(ch_table[Duration],1):ch_table[[#This Row],[Duration]])</f>
        <v>20.011111111111116</v>
      </c>
      <c r="J686" s="4" cm="1">
        <f t="array" ref="J6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6" s="4" t="str" cm="1">
        <f t="array" ref="K6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6" s="4" t="str">
        <f>IF(ch_table[[#This Row],[Subject 1]]&lt;&gt;"House rose", "",SUMIF(ch_table[Day], ch_table[[#This Row],[Day]], ch_table[AAT]))</f>
        <v/>
      </c>
      <c r="M686" s="39">
        <f ca="1">SUM(INDEX(ch_table[AAT],1):ch_table[[#This Row],[AAT]])</f>
        <v>1.3569444444444443</v>
      </c>
    </row>
    <row r="687" spans="1:13" ht="32.1">
      <c r="A687" s="2">
        <v>64</v>
      </c>
      <c r="B687" s="3">
        <v>44866</v>
      </c>
      <c r="C687" s="4">
        <v>0.70208333333333339</v>
      </c>
      <c r="D687" s="8" t="s">
        <v>19</v>
      </c>
      <c r="E687" s="9" t="s">
        <v>511</v>
      </c>
      <c r="G687" s="4" cm="1">
        <f t="array" ref="G687">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687" s="4" t="str">
        <f>IF(ch_table[[#This Row],[Subject 1]]&lt;&gt;"House rose", "",SUMIF(ch_table[Day], ch_table[[#This Row],[Day]], ch_table[Duration]))</f>
        <v/>
      </c>
      <c r="I687" s="40">
        <f ca="1">SUM(INDEX(ch_table[Duration],1):ch_table[[#This Row],[Duration]])</f>
        <v>20.027777777777782</v>
      </c>
      <c r="J687" s="4" cm="1">
        <f t="array" ref="J6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7" s="4" t="str" cm="1">
        <f t="array" ref="K6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7" s="4" t="str">
        <f>IF(ch_table[[#This Row],[Subject 1]]&lt;&gt;"House rose", "",SUMIF(ch_table[Day], ch_table[[#This Row],[Day]], ch_table[AAT]))</f>
        <v/>
      </c>
      <c r="M687" s="39">
        <f ca="1">SUM(INDEX(ch_table[AAT],1):ch_table[[#This Row],[AAT]])</f>
        <v>1.3569444444444443</v>
      </c>
    </row>
    <row r="688" spans="1:13">
      <c r="A688" s="54">
        <v>64</v>
      </c>
      <c r="B688" s="55">
        <v>44866</v>
      </c>
      <c r="C688" s="56">
        <v>0.71875</v>
      </c>
      <c r="D688" s="53" t="s">
        <v>21</v>
      </c>
      <c r="E688" s="57"/>
      <c r="F688" s="57"/>
      <c r="G688" s="56" t="str" cm="1">
        <f t="array" ref="G688">IF(MIN(ROW(ch_table[[Day]:[AAT session total (cum.)]]))+ROWS(ch_table[[Day]:[AAT session total (cum.)]])-1=ROW(),"",IF(ch_table[[#This Row],[Subject 1]]="House rose","", IF(INDEX(ch_table[[#All],[Time]],ROW()+1)="","",(IF(INDEX(ch_table[[#All],[Time]],ROW()+1)&lt;ch_table[[#This Row],[Time]],INDEX(ch_table[[#All],[Time]],ROW()+1)+1,INDEX(ch_table[[#All],[Time]],ROW()+1))-ch_table[[#This Row],[Time]]))))</f>
        <v/>
      </c>
      <c r="H688" s="56">
        <f>IF(ch_table[[#This Row],[Subject 1]]&lt;&gt;"House rose", "",SUMIF(ch_table[Day], ch_table[[#This Row],[Day]], ch_table[Duration]))</f>
        <v>0.23958333333333331</v>
      </c>
      <c r="I688" s="69">
        <f ca="1">SUM(INDEX(ch_table[Duration],1):ch_table[[#This Row],[Duration]])</f>
        <v>20.027777777777782</v>
      </c>
      <c r="J688" s="56" cm="1">
        <f t="array" ref="J6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8" s="56" t="str" cm="1">
        <f t="array" ref="K6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8" s="56">
        <f>IF(ch_table[[#This Row],[Subject 1]]&lt;&gt;"House rose", "",SUMIF(ch_table[Day], ch_table[[#This Row],[Day]], ch_table[AAT]))</f>
        <v>0</v>
      </c>
      <c r="M688" s="71">
        <f ca="1">SUM(INDEX(ch_table[AAT],1):ch_table[[#This Row],[AAT]])</f>
        <v>1.3569444444444443</v>
      </c>
    </row>
    <row r="689" spans="1:13">
      <c r="A689" s="2">
        <v>65</v>
      </c>
      <c r="B689" s="3">
        <v>44867</v>
      </c>
      <c r="C689" s="4">
        <v>0.47916666666666669</v>
      </c>
      <c r="D689" s="8" t="s">
        <v>22</v>
      </c>
      <c r="G689" s="4" cm="1">
        <f t="array" ref="G68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89" s="4" t="str">
        <f>IF(ch_table[[#This Row],[Subject 1]]&lt;&gt;"House rose", "",SUMIF(ch_table[Day], ch_table[[#This Row],[Day]], ch_table[Duration]))</f>
        <v/>
      </c>
      <c r="I689" s="40">
        <f ca="1">SUM(INDEX(ch_table[Duration],1):ch_table[[#This Row],[Duration]])</f>
        <v>20.029861111111117</v>
      </c>
      <c r="J689" s="4" cm="1">
        <f t="array" ref="J6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9" s="4" t="str" cm="1">
        <f t="array" ref="K6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9" s="4" t="str">
        <f>IF(ch_table[[#This Row],[Subject 1]]&lt;&gt;"House rose", "",SUMIF(ch_table[Day], ch_table[[#This Row],[Day]], ch_table[AAT]))</f>
        <v/>
      </c>
      <c r="M689" s="39">
        <f ca="1">SUM(INDEX(ch_table[AAT],1):ch_table[[#This Row],[AAT]])</f>
        <v>1.3569444444444443</v>
      </c>
    </row>
    <row r="690" spans="1:13" ht="15.95">
      <c r="A690" s="2">
        <v>65</v>
      </c>
      <c r="B690" s="3">
        <v>44867</v>
      </c>
      <c r="C690" s="4">
        <v>0.48125000000000001</v>
      </c>
      <c r="D690" s="8" t="s">
        <v>23</v>
      </c>
      <c r="F690" s="9" t="s">
        <v>16</v>
      </c>
      <c r="G690" s="4" cm="1">
        <f t="array" ref="G69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90" s="4" t="str">
        <f>IF(ch_table[[#This Row],[Subject 1]]&lt;&gt;"House rose", "",SUMIF(ch_table[Day], ch_table[[#This Row],[Day]], ch_table[Duration]))</f>
        <v/>
      </c>
      <c r="I690" s="40">
        <f ca="1">SUM(INDEX(ch_table[Duration],1):ch_table[[#This Row],[Duration]])</f>
        <v>20.030555555555562</v>
      </c>
      <c r="J690" s="4" cm="1">
        <f t="array" ref="J6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0" s="4" t="str" cm="1">
        <f t="array" ref="K6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0" s="4" t="str">
        <f>IF(ch_table[[#This Row],[Subject 1]]&lt;&gt;"House rose", "",SUMIF(ch_table[Day], ch_table[[#This Row],[Day]], ch_table[AAT]))</f>
        <v/>
      </c>
      <c r="M690" s="39">
        <f ca="1">SUM(INDEX(ch_table[AAT],1):ch_table[[#This Row],[AAT]])</f>
        <v>1.3569444444444443</v>
      </c>
    </row>
    <row r="691" spans="1:13" ht="15.95">
      <c r="A691" s="2">
        <v>65</v>
      </c>
      <c r="B691" s="3">
        <v>44867</v>
      </c>
      <c r="C691" s="4">
        <v>0.48194444444444445</v>
      </c>
      <c r="D691" s="8" t="s">
        <v>36</v>
      </c>
      <c r="E691" s="9" t="s">
        <v>147</v>
      </c>
      <c r="G691" s="4" cm="1">
        <f t="array" ref="G691">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691" s="4" t="str">
        <f>IF(ch_table[[#This Row],[Subject 1]]&lt;&gt;"House rose", "",SUMIF(ch_table[Day], ch_table[[#This Row],[Day]], ch_table[Duration]))</f>
        <v/>
      </c>
      <c r="I691" s="40">
        <f ca="1">SUM(INDEX(ch_table[Duration],1):ch_table[[#This Row],[Duration]])</f>
        <v>20.043750000000006</v>
      </c>
      <c r="J691" s="4" cm="1">
        <f t="array" ref="J6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1" s="4" t="str" cm="1">
        <f t="array" ref="K6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1" s="4" t="str">
        <f>IF(ch_table[[#This Row],[Subject 1]]&lt;&gt;"House rose", "",SUMIF(ch_table[Day], ch_table[[#This Row],[Day]], ch_table[AAT]))</f>
        <v/>
      </c>
      <c r="M691" s="39">
        <f ca="1">SUM(INDEX(ch_table[AAT],1):ch_table[[#This Row],[AAT]])</f>
        <v>1.3569444444444443</v>
      </c>
    </row>
    <row r="692" spans="1:13" ht="15.95">
      <c r="A692" s="2">
        <v>65</v>
      </c>
      <c r="B692" s="3">
        <v>44867</v>
      </c>
      <c r="C692" s="4">
        <v>0.49513888888888885</v>
      </c>
      <c r="D692" s="8" t="s">
        <v>38</v>
      </c>
      <c r="E692" s="9" t="s">
        <v>147</v>
      </c>
      <c r="G692" s="4" cm="1">
        <f t="array" ref="G692">IF(MIN(ROW(ch_table[[Day]:[AAT session total (cum.)]]))+ROWS(ch_table[[Day]:[AAT session total (cum.)]])-1=ROW(),"",IF(ch_table[[#This Row],[Subject 1]]="House rose","", IF(INDEX(ch_table[[#All],[Time]],ROW()+1)="","",(IF(INDEX(ch_table[[#All],[Time]],ROW()+1)&lt;ch_table[[#This Row],[Time]],INDEX(ch_table[[#All],[Time]],ROW()+1)+1,INDEX(ch_table[[#All],[Time]],ROW()+1))-ch_table[[#This Row],[Time]]))))</f>
        <v>4.8611111111111494E-3</v>
      </c>
      <c r="H692" s="4" t="str">
        <f>IF(ch_table[[#This Row],[Subject 1]]&lt;&gt;"House rose", "",SUMIF(ch_table[Day], ch_table[[#This Row],[Day]], ch_table[Duration]))</f>
        <v/>
      </c>
      <c r="I692" s="40">
        <f ca="1">SUM(INDEX(ch_table[Duration],1):ch_table[[#This Row],[Duration]])</f>
        <v>20.048611111111118</v>
      </c>
      <c r="J692" s="4" cm="1">
        <f t="array" ref="J6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2" s="4" t="str" cm="1">
        <f t="array" ref="K6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2" s="4" t="str">
        <f>IF(ch_table[[#This Row],[Subject 1]]&lt;&gt;"House rose", "",SUMIF(ch_table[Day], ch_table[[#This Row],[Day]], ch_table[AAT]))</f>
        <v/>
      </c>
      <c r="M692" s="39">
        <f ca="1">SUM(INDEX(ch_table[AAT],1):ch_table[[#This Row],[AAT]])</f>
        <v>1.3569444444444443</v>
      </c>
    </row>
    <row r="693" spans="1:13" ht="15.95">
      <c r="A693" s="2">
        <v>65</v>
      </c>
      <c r="B693" s="3">
        <v>44867</v>
      </c>
      <c r="C693" s="4">
        <v>0.5</v>
      </c>
      <c r="D693" s="8" t="s">
        <v>36</v>
      </c>
      <c r="E693" s="9" t="s">
        <v>53</v>
      </c>
      <c r="G693" s="4" cm="1">
        <f t="array" ref="G693">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693" s="4" t="str">
        <f>IF(ch_table[[#This Row],[Subject 1]]&lt;&gt;"House rose", "",SUMIF(ch_table[Day], ch_table[[#This Row],[Day]], ch_table[Duration]))</f>
        <v/>
      </c>
      <c r="I693" s="40">
        <f ca="1">SUM(INDEX(ch_table[Duration],1):ch_table[[#This Row],[Duration]])</f>
        <v>20.071527777777785</v>
      </c>
      <c r="J693" s="4" cm="1">
        <f t="array" ref="J6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3" s="4" t="str" cm="1">
        <f t="array" ref="K6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3" s="4" t="str">
        <f>IF(ch_table[[#This Row],[Subject 1]]&lt;&gt;"House rose", "",SUMIF(ch_table[Day], ch_table[[#This Row],[Day]], ch_table[AAT]))</f>
        <v/>
      </c>
      <c r="M693" s="39">
        <f ca="1">SUM(INDEX(ch_table[AAT],1):ch_table[[#This Row],[AAT]])</f>
        <v>1.3569444444444443</v>
      </c>
    </row>
    <row r="694" spans="1:13" s="72" customFormat="1" ht="15.95">
      <c r="A694" s="2">
        <v>65</v>
      </c>
      <c r="B694" s="3">
        <v>44867</v>
      </c>
      <c r="C694" s="4">
        <v>0.5229166666666667</v>
      </c>
      <c r="D694" s="8" t="s">
        <v>370</v>
      </c>
      <c r="E694" s="9" t="s">
        <v>512</v>
      </c>
      <c r="F694" s="9"/>
      <c r="G694" s="4" cm="1">
        <f t="array" ref="G694">IF(MIN(ROW(ch_table[[Day]:[AAT session total (cum.)]]))+ROWS(ch_table[[Day]:[AAT session total (cum.)]])-1=ROW(),"",IF(ch_table[[#This Row],[Subject 1]]="House rose","", IF(INDEX(ch_table[[#All],[Time]],ROW()+1)="","",(IF(INDEX(ch_table[[#All],[Time]],ROW()+1)&lt;ch_table[[#This Row],[Time]],INDEX(ch_table[[#All],[Time]],ROW()+1)+1,INDEX(ch_table[[#All],[Time]],ROW()+1))-ch_table[[#This Row],[Time]]))))</f>
        <v>0</v>
      </c>
      <c r="H694" s="4" t="str">
        <f>IF(ch_table[[#This Row],[Subject 1]]&lt;&gt;"House rose", "",SUMIF(ch_table[Day], ch_table[[#This Row],[Day]], ch_table[Duration]))</f>
        <v/>
      </c>
      <c r="I694" s="40">
        <f ca="1">SUM(INDEX(ch_table[Duration],1):ch_table[[#This Row],[Duration]])</f>
        <v>20.071527777777785</v>
      </c>
      <c r="J694" s="4" cm="1">
        <f t="array" ref="J6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4" s="4" t="str" cm="1">
        <f t="array" ref="K6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4" s="4" t="str">
        <f>IF(ch_table[[#This Row],[Subject 1]]&lt;&gt;"House rose", "",SUMIF(ch_table[Day], ch_table[[#This Row],[Day]], ch_table[AAT]))</f>
        <v/>
      </c>
      <c r="M694" s="39">
        <f ca="1">SUM(INDEX(ch_table[AAT],1):ch_table[[#This Row],[AAT]])</f>
        <v>1.3569444444444443</v>
      </c>
    </row>
    <row r="695" spans="1:13" ht="15.95">
      <c r="A695" s="2">
        <v>65</v>
      </c>
      <c r="B695" s="3">
        <v>44867</v>
      </c>
      <c r="C695" s="4">
        <v>0.5229166666666667</v>
      </c>
      <c r="D695" s="8" t="s">
        <v>370</v>
      </c>
      <c r="E695" s="9" t="s">
        <v>513</v>
      </c>
      <c r="G695" s="4" cm="1">
        <f t="array" ref="G69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695" s="4" t="str">
        <f>IF(ch_table[[#This Row],[Subject 1]]&lt;&gt;"House rose", "",SUMIF(ch_table[Day], ch_table[[#This Row],[Day]], ch_table[Duration]))</f>
        <v/>
      </c>
      <c r="I695" s="40">
        <f ca="1">SUM(INDEX(ch_table[Duration],1):ch_table[[#This Row],[Duration]])</f>
        <v>20.079861111111118</v>
      </c>
      <c r="J695" s="4" cm="1">
        <f t="array" ref="J6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5" s="4" t="str" cm="1">
        <f t="array" ref="K6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5" s="4" t="str">
        <f>IF(ch_table[[#This Row],[Subject 1]]&lt;&gt;"House rose", "",SUMIF(ch_table[Day], ch_table[[#This Row],[Day]], ch_table[AAT]))</f>
        <v/>
      </c>
      <c r="M695" s="39">
        <f ca="1">SUM(INDEX(ch_table[AAT],1):ch_table[[#This Row],[AAT]])</f>
        <v>1.3569444444444443</v>
      </c>
    </row>
    <row r="696" spans="1:13" ht="15.95">
      <c r="A696" s="2">
        <v>65</v>
      </c>
      <c r="B696" s="3">
        <v>44867</v>
      </c>
      <c r="C696" s="4">
        <v>0.53125</v>
      </c>
      <c r="D696" s="8" t="s">
        <v>201</v>
      </c>
      <c r="E696" s="9" t="s">
        <v>514</v>
      </c>
      <c r="G696" s="4" cm="1">
        <f t="array" ref="G696">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696" s="4" t="str">
        <f>IF(ch_table[[#This Row],[Subject 1]]&lt;&gt;"House rose", "",SUMIF(ch_table[Day], ch_table[[#This Row],[Day]], ch_table[Duration]))</f>
        <v/>
      </c>
      <c r="I696" s="40">
        <f ca="1">SUM(INDEX(ch_table[Duration],1):ch_table[[#This Row],[Duration]])</f>
        <v>20.087500000000006</v>
      </c>
      <c r="J696" s="4" cm="1">
        <f t="array" ref="J6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6" s="4" t="str" cm="1">
        <f t="array" ref="K6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6" s="4" t="str">
        <f>IF(ch_table[[#This Row],[Subject 1]]&lt;&gt;"House rose", "",SUMIF(ch_table[Day], ch_table[[#This Row],[Day]], ch_table[AAT]))</f>
        <v/>
      </c>
      <c r="M696" s="39">
        <f ca="1">SUM(INDEX(ch_table[AAT],1):ch_table[[#This Row],[AAT]])</f>
        <v>1.3569444444444443</v>
      </c>
    </row>
    <row r="697" spans="1:13" ht="32.1">
      <c r="A697" s="2">
        <v>65</v>
      </c>
      <c r="B697" s="3">
        <v>44867</v>
      </c>
      <c r="C697" s="4">
        <v>0.53888888888888886</v>
      </c>
      <c r="D697" s="8" t="s">
        <v>109</v>
      </c>
      <c r="E697" s="9" t="s">
        <v>515</v>
      </c>
      <c r="G697" s="4" cm="1">
        <f t="array" ref="G697">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697" s="4" t="str">
        <f>IF(ch_table[[#This Row],[Subject 1]]&lt;&gt;"House rose", "",SUMIF(ch_table[Day], ch_table[[#This Row],[Day]], ch_table[Duration]))</f>
        <v/>
      </c>
      <c r="I697" s="40">
        <f ca="1">SUM(INDEX(ch_table[Duration],1):ch_table[[#This Row],[Duration]])</f>
        <v>20.118055555555561</v>
      </c>
      <c r="J697" s="4" cm="1">
        <f t="array" ref="J6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7" s="4" t="str" cm="1">
        <f t="array" ref="K6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7" s="4" t="str">
        <f>IF(ch_table[[#This Row],[Subject 1]]&lt;&gt;"House rose", "",SUMIF(ch_table[Day], ch_table[[#This Row],[Day]], ch_table[AAT]))</f>
        <v/>
      </c>
      <c r="M697" s="39">
        <f ca="1">SUM(INDEX(ch_table[AAT],1):ch_table[[#This Row],[AAT]])</f>
        <v>1.3569444444444443</v>
      </c>
    </row>
    <row r="698" spans="1:13" ht="15.95">
      <c r="A698" s="2">
        <v>65</v>
      </c>
      <c r="B698" s="3">
        <v>44867</v>
      </c>
      <c r="C698" s="4">
        <v>0.56944444444444442</v>
      </c>
      <c r="D698" s="8" t="s">
        <v>370</v>
      </c>
      <c r="E698" s="9" t="s">
        <v>516</v>
      </c>
      <c r="G698" s="4" cm="1">
        <f t="array" ref="G698">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698" s="4" t="str">
        <f>IF(ch_table[[#This Row],[Subject 1]]&lt;&gt;"House rose", "",SUMIF(ch_table[Day], ch_table[[#This Row],[Day]], ch_table[Duration]))</f>
        <v/>
      </c>
      <c r="I698" s="40">
        <f ca="1">SUM(INDEX(ch_table[Duration],1):ch_table[[#This Row],[Duration]])</f>
        <v>20.126388888888894</v>
      </c>
      <c r="J698" s="4" cm="1">
        <f t="array" ref="J6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8" s="4" t="str" cm="1">
        <f t="array" ref="K6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8" s="4" t="str">
        <f>IF(ch_table[[#This Row],[Subject 1]]&lt;&gt;"House rose", "",SUMIF(ch_table[Day], ch_table[[#This Row],[Day]], ch_table[AAT]))</f>
        <v/>
      </c>
      <c r="M698" s="39">
        <f ca="1">SUM(INDEX(ch_table[AAT],1):ch_table[[#This Row],[AAT]])</f>
        <v>1.3569444444444443</v>
      </c>
    </row>
    <row r="699" spans="1:13" ht="15.95">
      <c r="A699" s="2">
        <v>65</v>
      </c>
      <c r="B699" s="3">
        <v>44867</v>
      </c>
      <c r="C699" s="4">
        <v>0.57777777777777783</v>
      </c>
      <c r="D699" s="8" t="s">
        <v>370</v>
      </c>
      <c r="E699" s="9" t="s">
        <v>517</v>
      </c>
      <c r="G699" s="4" cm="1">
        <f t="array" ref="G69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699" s="4" t="str">
        <f>IF(ch_table[[#This Row],[Subject 1]]&lt;&gt;"House rose", "",SUMIF(ch_table[Day], ch_table[[#This Row],[Day]], ch_table[Duration]))</f>
        <v/>
      </c>
      <c r="I699" s="40">
        <f ca="1">SUM(INDEX(ch_table[Duration],1):ch_table[[#This Row],[Duration]])</f>
        <v>20.127083333333339</v>
      </c>
      <c r="J699" s="4" cm="1">
        <f t="array" ref="J6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9" s="4" t="str" cm="1">
        <f t="array" ref="K6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9" s="4" t="str">
        <f>IF(ch_table[[#This Row],[Subject 1]]&lt;&gt;"House rose", "",SUMIF(ch_table[Day], ch_table[[#This Row],[Day]], ch_table[AAT]))</f>
        <v/>
      </c>
      <c r="M699" s="39">
        <f ca="1">SUM(INDEX(ch_table[AAT],1):ch_table[[#This Row],[AAT]])</f>
        <v>1.3569444444444443</v>
      </c>
    </row>
    <row r="700" spans="1:13" ht="32.1">
      <c r="A700" s="2">
        <v>65</v>
      </c>
      <c r="B700" s="3">
        <v>44868</v>
      </c>
      <c r="C700" s="4">
        <v>0.57847222222222217</v>
      </c>
      <c r="D700" s="8" t="s">
        <v>109</v>
      </c>
      <c r="E700" s="9" t="s">
        <v>518</v>
      </c>
      <c r="G700" s="4" cm="1">
        <f t="array" ref="G700">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700" s="4" t="str">
        <f>IF(ch_table[[#This Row],[Subject 1]]&lt;&gt;"House rose", "",SUMIF(ch_table[Day], ch_table[[#This Row],[Day]], ch_table[Duration]))</f>
        <v/>
      </c>
      <c r="I700" s="40">
        <f ca="1">SUM(INDEX(ch_table[Duration],1):ch_table[[#This Row],[Duration]])</f>
        <v>20.157638888888894</v>
      </c>
      <c r="J700" s="4" cm="1">
        <f t="array" ref="J7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0" s="4" t="str" cm="1">
        <f t="array" ref="K7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0" s="4" t="str">
        <f>IF(ch_table[[#This Row],[Subject 1]]&lt;&gt;"House rose", "",SUMIF(ch_table[Day], ch_table[[#This Row],[Day]], ch_table[AAT]))</f>
        <v/>
      </c>
      <c r="M700" s="39">
        <f ca="1">SUM(INDEX(ch_table[AAT],1):ch_table[[#This Row],[AAT]])</f>
        <v>1.3569444444444443</v>
      </c>
    </row>
    <row r="701" spans="1:13" ht="15.95">
      <c r="A701" s="2">
        <v>65</v>
      </c>
      <c r="B701" s="3">
        <v>44867</v>
      </c>
      <c r="C701" s="4">
        <v>0.60902777777777783</v>
      </c>
      <c r="D701" s="8" t="s">
        <v>370</v>
      </c>
      <c r="E701" s="9" t="s">
        <v>519</v>
      </c>
      <c r="G701" s="4" cm="1">
        <f t="array" ref="G701">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701" s="4" t="str">
        <f>IF(ch_table[[#This Row],[Subject 1]]&lt;&gt;"House rose", "",SUMIF(ch_table[Day], ch_table[[#This Row],[Day]], ch_table[Duration]))</f>
        <v/>
      </c>
      <c r="I701" s="40">
        <f ca="1">SUM(INDEX(ch_table[Duration],1):ch_table[[#This Row],[Duration]])</f>
        <v>20.158333333333339</v>
      </c>
      <c r="J701" s="4" cm="1">
        <f t="array" ref="J7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1" s="4" t="str" cm="1">
        <f t="array" ref="K7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1" s="4" t="str">
        <f>IF(ch_table[[#This Row],[Subject 1]]&lt;&gt;"House rose", "",SUMIF(ch_table[Day], ch_table[[#This Row],[Day]], ch_table[AAT]))</f>
        <v/>
      </c>
      <c r="M701" s="39">
        <f ca="1">SUM(INDEX(ch_table[AAT],1):ch_table[[#This Row],[AAT]])</f>
        <v>1.3569444444444443</v>
      </c>
    </row>
    <row r="702" spans="1:13" ht="15.95">
      <c r="A702" s="2">
        <v>65</v>
      </c>
      <c r="B702" s="3">
        <v>44867</v>
      </c>
      <c r="C702" s="4">
        <v>0.60972222222222217</v>
      </c>
      <c r="D702" s="8" t="s">
        <v>370</v>
      </c>
      <c r="E702" s="9" t="s">
        <v>520</v>
      </c>
      <c r="G702" s="4" cm="1">
        <f t="array" ref="G702">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702" s="4" t="str">
        <f>IF(ch_table[[#This Row],[Subject 1]]&lt;&gt;"House rose", "",SUMIF(ch_table[Day], ch_table[[#This Row],[Day]], ch_table[Duration]))</f>
        <v/>
      </c>
      <c r="I702" s="40">
        <f ca="1">SUM(INDEX(ch_table[Duration],1):ch_table[[#This Row],[Duration]])</f>
        <v>20.159027777777784</v>
      </c>
      <c r="J702" s="4" cm="1">
        <f t="array" ref="J7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2" s="4" t="str" cm="1">
        <f t="array" ref="K7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2" s="4" t="str">
        <f>IF(ch_table[[#This Row],[Subject 1]]&lt;&gt;"House rose", "",SUMIF(ch_table[Day], ch_table[[#This Row],[Day]], ch_table[AAT]))</f>
        <v/>
      </c>
      <c r="M702" s="39">
        <f ca="1">SUM(INDEX(ch_table[AAT],1):ch_table[[#This Row],[AAT]])</f>
        <v>1.3569444444444443</v>
      </c>
    </row>
    <row r="703" spans="1:13" ht="32.1">
      <c r="A703" s="2">
        <v>65</v>
      </c>
      <c r="B703" s="3">
        <v>44867</v>
      </c>
      <c r="C703" s="4">
        <v>0.61041666666666672</v>
      </c>
      <c r="D703" s="8" t="s">
        <v>124</v>
      </c>
      <c r="E703" s="9" t="s">
        <v>518</v>
      </c>
      <c r="F703" s="9" t="s">
        <v>57</v>
      </c>
      <c r="G703" s="4" cm="1">
        <f t="array" ref="G703">IF(MIN(ROW(ch_table[[Day]:[AAT session total (cum.)]]))+ROWS(ch_table[[Day]:[AAT session total (cum.)]])-1=ROW(),"",IF(ch_table[[#This Row],[Subject 1]]="House rose","", IF(INDEX(ch_table[[#All],[Time]],ROW()+1)="","",(IF(INDEX(ch_table[[#All],[Time]],ROW()+1)&lt;ch_table[[#This Row],[Time]],INDEX(ch_table[[#All],[Time]],ROW()+1)+1,INDEX(ch_table[[#All],[Time]],ROW()+1))-ch_table[[#This Row],[Time]]))))</f>
        <v>7.0833333333333304E-2</v>
      </c>
      <c r="H703" s="4" t="str">
        <f>IF(ch_table[[#This Row],[Subject 1]]&lt;&gt;"House rose", "",SUMIF(ch_table[Day], ch_table[[#This Row],[Day]], ch_table[Duration]))</f>
        <v/>
      </c>
      <c r="I703" s="40">
        <f ca="1">SUM(INDEX(ch_table[Duration],1):ch_table[[#This Row],[Duration]])</f>
        <v>20.229861111111116</v>
      </c>
      <c r="J703" s="4" cm="1">
        <f t="array" ref="J7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3" s="4" t="str" cm="1">
        <f t="array" ref="K7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3" s="4" t="str">
        <f>IF(ch_table[[#This Row],[Subject 1]]&lt;&gt;"House rose", "",SUMIF(ch_table[Day], ch_table[[#This Row],[Day]], ch_table[AAT]))</f>
        <v/>
      </c>
      <c r="M703" s="39">
        <f ca="1">SUM(INDEX(ch_table[AAT],1):ch_table[[#This Row],[AAT]])</f>
        <v>1.3569444444444443</v>
      </c>
    </row>
    <row r="704" spans="1:13" ht="15.95">
      <c r="A704" s="2">
        <v>65</v>
      </c>
      <c r="B704" s="3">
        <v>44867</v>
      </c>
      <c r="C704" s="4">
        <v>0.68125000000000002</v>
      </c>
      <c r="D704" s="8" t="s">
        <v>23</v>
      </c>
      <c r="E704" s="9" t="s">
        <v>459</v>
      </c>
      <c r="G704" s="4" cm="1">
        <f t="array" ref="G704">IF(MIN(ROW(ch_table[[Day]:[AAT session total (cum.)]]))+ROWS(ch_table[[Day]:[AAT session total (cum.)]])-1=ROW(),"",IF(ch_table[[#This Row],[Subject 1]]="House rose","", IF(INDEX(ch_table[[#All],[Time]],ROW()+1)="","",(IF(INDEX(ch_table[[#All],[Time]],ROW()+1)&lt;ch_table[[#This Row],[Time]],INDEX(ch_table[[#All],[Time]],ROW()+1)+1,INDEX(ch_table[[#All],[Time]],ROW()+1))-ch_table[[#This Row],[Time]]))))</f>
        <v>0.12430555555555545</v>
      </c>
      <c r="H704" s="4" t="str">
        <f>IF(ch_table[[#This Row],[Subject 1]]&lt;&gt;"House rose", "",SUMIF(ch_table[Day], ch_table[[#This Row],[Day]], ch_table[Duration]))</f>
        <v/>
      </c>
      <c r="I704" s="40">
        <f ca="1">SUM(INDEX(ch_table[Duration],1):ch_table[[#This Row],[Duration]])</f>
        <v>20.354166666666671</v>
      </c>
      <c r="J704" s="4" cm="1">
        <f t="array" ref="J7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4" s="4" cm="1">
        <f t="array" ref="K7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704" s="4" t="str">
        <f>IF(ch_table[[#This Row],[Subject 1]]&lt;&gt;"House rose", "",SUMIF(ch_table[Day], ch_table[[#This Row],[Day]], ch_table[AAT]))</f>
        <v/>
      </c>
      <c r="M704" s="39">
        <f ca="1">SUM(INDEX(ch_table[AAT],1):ch_table[[#This Row],[AAT]])</f>
        <v>1.3708333333333331</v>
      </c>
    </row>
    <row r="705" spans="1:13">
      <c r="A705" s="2">
        <v>65</v>
      </c>
      <c r="B705" s="3">
        <v>44867</v>
      </c>
      <c r="C705" s="4">
        <v>0.80555555555555547</v>
      </c>
      <c r="D705" s="8" t="s">
        <v>484</v>
      </c>
      <c r="G705" s="4" cm="1">
        <f t="array" ref="G705">IF(MIN(ROW(ch_table[[Day]:[AAT session total (cum.)]]))+ROWS(ch_table[[Day]:[AAT session total (cum.)]])-1=ROW(),"",IF(ch_table[[#This Row],[Subject 1]]="House rose","", IF(INDEX(ch_table[[#All],[Time]],ROW()+1)="","",(IF(INDEX(ch_table[[#All],[Time]],ROW()+1)&lt;ch_table[[#This Row],[Time]],INDEX(ch_table[[#All],[Time]],ROW()+1)+1,INDEX(ch_table[[#All],[Time]],ROW()+1))-ch_table[[#This Row],[Time]]))))</f>
        <v>0</v>
      </c>
      <c r="H705" s="4" t="str">
        <f>IF(ch_table[[#This Row],[Subject 1]]&lt;&gt;"House rose", "",SUMIF(ch_table[Day], ch_table[[#This Row],[Day]], ch_table[Duration]))</f>
        <v/>
      </c>
      <c r="I705" s="40">
        <f ca="1">SUM(INDEX(ch_table[Duration],1):ch_table[[#This Row],[Duration]])</f>
        <v>20.354166666666671</v>
      </c>
      <c r="J705" s="4" cm="1">
        <f t="array" ref="J7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5" s="4" cm="1">
        <f t="array" ref="K7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705" s="4" t="str">
        <f>IF(ch_table[[#This Row],[Subject 1]]&lt;&gt;"House rose", "",SUMIF(ch_table[Day], ch_table[[#This Row],[Day]], ch_table[AAT]))</f>
        <v/>
      </c>
      <c r="M705" s="39">
        <f ca="1">SUM(INDEX(ch_table[AAT],1):ch_table[[#This Row],[AAT]])</f>
        <v>1.3708333333333331</v>
      </c>
    </row>
    <row r="706" spans="1:13" ht="15.95">
      <c r="A706" s="2">
        <v>65</v>
      </c>
      <c r="B706" s="3">
        <v>44867</v>
      </c>
      <c r="C706" s="4">
        <v>0.80555555555555547</v>
      </c>
      <c r="D706" s="8" t="s">
        <v>58</v>
      </c>
      <c r="E706" s="9" t="s">
        <v>521</v>
      </c>
      <c r="G706" s="4" cm="1">
        <f t="array" ref="G706">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706" s="4" t="str">
        <f>IF(ch_table[[#This Row],[Subject 1]]&lt;&gt;"House rose", "",SUMIF(ch_table[Day], ch_table[[#This Row],[Day]], ch_table[Duration]))</f>
        <v/>
      </c>
      <c r="I706" s="40">
        <f ca="1">SUM(INDEX(ch_table[Duration],1):ch_table[[#This Row],[Duration]])</f>
        <v>20.355555555555561</v>
      </c>
      <c r="J706" s="4" cm="1">
        <f t="array" ref="J7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6" s="4" cm="1">
        <f t="array" ref="K7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706" s="4" t="str">
        <f>IF(ch_table[[#This Row],[Subject 1]]&lt;&gt;"House rose", "",SUMIF(ch_table[Day], ch_table[[#This Row],[Day]], ch_table[AAT]))</f>
        <v/>
      </c>
      <c r="M706" s="39">
        <f ca="1">SUM(INDEX(ch_table[AAT],1):ch_table[[#This Row],[AAT]])</f>
        <v>1.3722222222222222</v>
      </c>
    </row>
    <row r="707" spans="1:13" ht="15.95">
      <c r="A707" s="2">
        <v>65</v>
      </c>
      <c r="B707" s="3">
        <v>44867</v>
      </c>
      <c r="C707" s="4">
        <v>0.80694444444444446</v>
      </c>
      <c r="D707" s="8" t="s">
        <v>19</v>
      </c>
      <c r="E707" s="9" t="s">
        <v>522</v>
      </c>
      <c r="G707" s="4" cm="1">
        <f t="array" ref="G707">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707" s="4" t="str">
        <f>IF(ch_table[[#This Row],[Subject 1]]&lt;&gt;"House rose", "",SUMIF(ch_table[Day], ch_table[[#This Row],[Day]], ch_table[Duration]))</f>
        <v/>
      </c>
      <c r="I707" s="40">
        <f ca="1">SUM(INDEX(ch_table[Duration],1):ch_table[[#This Row],[Duration]])</f>
        <v>20.375694444444449</v>
      </c>
      <c r="J707" s="4" cm="1">
        <f t="array" ref="J7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7" s="4" cm="1">
        <f t="array" ref="K7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707" s="4" t="str">
        <f>IF(ch_table[[#This Row],[Subject 1]]&lt;&gt;"House rose", "",SUMIF(ch_table[Day], ch_table[[#This Row],[Day]], ch_table[AAT]))</f>
        <v/>
      </c>
      <c r="M707" s="39">
        <f ca="1">SUM(INDEX(ch_table[AAT],1):ch_table[[#This Row],[AAT]])</f>
        <v>1.3923611111111112</v>
      </c>
    </row>
    <row r="708" spans="1:13">
      <c r="A708" s="54">
        <v>65</v>
      </c>
      <c r="B708" s="55">
        <v>44867</v>
      </c>
      <c r="C708" s="56">
        <v>0.82708333333333339</v>
      </c>
      <c r="D708" s="53" t="s">
        <v>21</v>
      </c>
      <c r="E708" s="57"/>
      <c r="F708" s="57"/>
      <c r="G708" s="56" t="str" cm="1">
        <f t="array" ref="G708">IF(MIN(ROW(ch_table[[Day]:[AAT session total (cum.)]]))+ROWS(ch_table[[Day]:[AAT session total (cum.)]])-1=ROW(),"",IF(ch_table[[#This Row],[Subject 1]]="House rose","", IF(INDEX(ch_table[[#All],[Time]],ROW()+1)="","",(IF(INDEX(ch_table[[#All],[Time]],ROW()+1)&lt;ch_table[[#This Row],[Time]],INDEX(ch_table[[#All],[Time]],ROW()+1)+1,INDEX(ch_table[[#All],[Time]],ROW()+1))-ch_table[[#This Row],[Time]]))))</f>
        <v/>
      </c>
      <c r="H708" s="56">
        <f>IF(ch_table[[#This Row],[Subject 1]]&lt;&gt;"House rose", "",SUMIF(ch_table[Day], ch_table[[#This Row],[Day]], ch_table[Duration]))</f>
        <v>0.34791666666666671</v>
      </c>
      <c r="I708" s="69">
        <f ca="1">SUM(INDEX(ch_table[Duration],1):ch_table[[#This Row],[Duration]])</f>
        <v>20.375694444444449</v>
      </c>
      <c r="J708" s="56" cm="1">
        <f t="array" ref="J7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8" s="56" t="str" cm="1">
        <f t="array" ref="K7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8" s="56">
        <f>IF(ch_table[[#This Row],[Subject 1]]&lt;&gt;"House rose", "",SUMIF(ch_table[Day], ch_table[[#This Row],[Day]], ch_table[AAT]))</f>
        <v>3.5416666666666763E-2</v>
      </c>
      <c r="M708" s="71">
        <f ca="1">SUM(INDEX(ch_table[AAT],1):ch_table[[#This Row],[AAT]])</f>
        <v>1.3923611111111112</v>
      </c>
    </row>
    <row r="709" spans="1:13">
      <c r="A709" s="2">
        <v>66</v>
      </c>
      <c r="B709" s="3">
        <v>44868</v>
      </c>
      <c r="C709" s="4">
        <v>0.39583333333333331</v>
      </c>
      <c r="D709" s="8" t="s">
        <v>22</v>
      </c>
      <c r="G709" s="4" cm="1">
        <f t="array" ref="G70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09" s="4" t="str">
        <f>IF(ch_table[[#This Row],[Subject 1]]&lt;&gt;"House rose", "",SUMIF(ch_table[Day], ch_table[[#This Row],[Day]], ch_table[Duration]))</f>
        <v/>
      </c>
      <c r="I709" s="40">
        <f ca="1">SUM(INDEX(ch_table[Duration],1):ch_table[[#This Row],[Duration]])</f>
        <v>20.378472222222225</v>
      </c>
      <c r="J709" s="4" cm="1">
        <f t="array" ref="J7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09" s="4" t="str" cm="1">
        <f t="array" ref="K7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9" s="4" t="str">
        <f>IF(ch_table[[#This Row],[Subject 1]]&lt;&gt;"House rose", "",SUMIF(ch_table[Day], ch_table[[#This Row],[Day]], ch_table[AAT]))</f>
        <v/>
      </c>
      <c r="M709" s="39">
        <f ca="1">SUM(INDEX(ch_table[AAT],1):ch_table[[#This Row],[AAT]])</f>
        <v>1.3923611111111112</v>
      </c>
    </row>
    <row r="710" spans="1:13" s="72" customFormat="1" ht="15.95">
      <c r="A710" s="2">
        <v>66</v>
      </c>
      <c r="B710" s="3">
        <v>44868</v>
      </c>
      <c r="C710" s="4">
        <v>0.39861111111111108</v>
      </c>
      <c r="D710" s="8" t="s">
        <v>36</v>
      </c>
      <c r="E710" s="9" t="s">
        <v>156</v>
      </c>
      <c r="F710" s="9"/>
      <c r="G710" s="4" cm="1">
        <f t="array" ref="G710">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710" s="4" t="str">
        <f>IF(ch_table[[#This Row],[Subject 1]]&lt;&gt;"House rose", "",SUMIF(ch_table[Day], ch_table[[#This Row],[Day]], ch_table[Duration]))</f>
        <v/>
      </c>
      <c r="I710" s="40">
        <f ca="1">SUM(INDEX(ch_table[Duration],1):ch_table[[#This Row],[Duration]])</f>
        <v>20.406944444444449</v>
      </c>
      <c r="J710" s="4" cm="1">
        <f t="array" ref="J7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0" s="4" t="str" cm="1">
        <f t="array" ref="K7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0" s="4" t="str">
        <f>IF(ch_table[[#This Row],[Subject 1]]&lt;&gt;"House rose", "",SUMIF(ch_table[Day], ch_table[[#This Row],[Day]], ch_table[AAT]))</f>
        <v/>
      </c>
      <c r="M710" s="39">
        <f ca="1">SUM(INDEX(ch_table[AAT],1):ch_table[[#This Row],[AAT]])</f>
        <v>1.3923611111111112</v>
      </c>
    </row>
    <row r="711" spans="1:13" ht="15.95">
      <c r="A711" s="2">
        <v>66</v>
      </c>
      <c r="B711" s="3">
        <v>44868</v>
      </c>
      <c r="C711" s="4">
        <v>0.42708333333333331</v>
      </c>
      <c r="D711" s="8" t="s">
        <v>38</v>
      </c>
      <c r="E711" s="9" t="s">
        <v>156</v>
      </c>
      <c r="G711" s="4" cm="1">
        <f t="array" ref="G711">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711" s="4" t="str">
        <f>IF(ch_table[[#This Row],[Subject 1]]&lt;&gt;"House rose", "",SUMIF(ch_table[Day], ch_table[[#This Row],[Day]], ch_table[Duration]))</f>
        <v/>
      </c>
      <c r="I711" s="40">
        <f ca="1">SUM(INDEX(ch_table[Duration],1):ch_table[[#This Row],[Duration]])</f>
        <v>20.418055555555561</v>
      </c>
      <c r="J711" s="4" cm="1">
        <f t="array" ref="J7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1" s="4" t="str" cm="1">
        <f t="array" ref="K7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1" s="4" t="str">
        <f>IF(ch_table[[#This Row],[Subject 1]]&lt;&gt;"House rose", "",SUMIF(ch_table[Day], ch_table[[#This Row],[Day]], ch_table[AAT]))</f>
        <v/>
      </c>
      <c r="M711" s="39">
        <f ca="1">SUM(INDEX(ch_table[AAT],1):ch_table[[#This Row],[AAT]])</f>
        <v>1.3923611111111112</v>
      </c>
    </row>
    <row r="712" spans="1:13" ht="48">
      <c r="A712" s="2">
        <v>66</v>
      </c>
      <c r="B712" s="3">
        <v>44868</v>
      </c>
      <c r="C712" s="4">
        <v>0.4381944444444445</v>
      </c>
      <c r="D712" s="8" t="s">
        <v>25</v>
      </c>
      <c r="E712" s="9" t="s">
        <v>523</v>
      </c>
      <c r="G712" s="4" cm="1">
        <f t="array" ref="G712">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712" s="4" t="str">
        <f>IF(ch_table[[#This Row],[Subject 1]]&lt;&gt;"House rose", "",SUMIF(ch_table[Day], ch_table[[#This Row],[Day]], ch_table[Duration]))</f>
        <v/>
      </c>
      <c r="I712" s="40">
        <f ca="1">SUM(INDEX(ch_table[Duration],1):ch_table[[#This Row],[Duration]])</f>
        <v>20.435416666666672</v>
      </c>
      <c r="J712" s="4" cm="1">
        <f t="array" ref="J7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2" s="4" t="str" cm="1">
        <f t="array" ref="K7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2" s="4" t="str">
        <f>IF(ch_table[[#This Row],[Subject 1]]&lt;&gt;"House rose", "",SUMIF(ch_table[Day], ch_table[[#This Row],[Day]], ch_table[AAT]))</f>
        <v/>
      </c>
      <c r="M712" s="39">
        <f ca="1">SUM(INDEX(ch_table[AAT],1):ch_table[[#This Row],[AAT]])</f>
        <v>1.3923611111111112</v>
      </c>
    </row>
    <row r="713" spans="1:13" ht="48">
      <c r="A713" s="2">
        <v>66</v>
      </c>
      <c r="B713" s="3">
        <v>44868</v>
      </c>
      <c r="C713" s="4">
        <v>0.45555555555555555</v>
      </c>
      <c r="D713" s="8" t="s">
        <v>25</v>
      </c>
      <c r="E713" s="9" t="s">
        <v>524</v>
      </c>
      <c r="G713" s="4" cm="1">
        <f t="array" ref="G713">IF(MIN(ROW(ch_table[[Day]:[AAT session total (cum.)]]))+ROWS(ch_table[[Day]:[AAT session total (cum.)]])-1=ROW(),"",IF(ch_table[[#This Row],[Subject 1]]="House rose","", IF(INDEX(ch_table[[#All],[Time]],ROW()+1)="","",(IF(INDEX(ch_table[[#All],[Time]],ROW()+1)&lt;ch_table[[#This Row],[Time]],INDEX(ch_table[[#All],[Time]],ROW()+1)+1,INDEX(ch_table[[#All],[Time]],ROW()+1))-ch_table[[#This Row],[Time]]))))</f>
        <v>6.8055555555555591E-2</v>
      </c>
      <c r="H713" s="4" t="str">
        <f>IF(ch_table[[#This Row],[Subject 1]]&lt;&gt;"House rose", "",SUMIF(ch_table[Day], ch_table[[#This Row],[Day]], ch_table[Duration]))</f>
        <v/>
      </c>
      <c r="I713" s="40">
        <f ca="1">SUM(INDEX(ch_table[Duration],1):ch_table[[#This Row],[Duration]])</f>
        <v>20.503472222222229</v>
      </c>
      <c r="J713" s="4" cm="1">
        <f t="array" ref="J7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3" s="4" t="str" cm="1">
        <f t="array" ref="K7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3" s="4" t="str">
        <f>IF(ch_table[[#This Row],[Subject 1]]&lt;&gt;"House rose", "",SUMIF(ch_table[Day], ch_table[[#This Row],[Day]], ch_table[AAT]))</f>
        <v/>
      </c>
      <c r="M713" s="39">
        <f ca="1">SUM(INDEX(ch_table[AAT],1):ch_table[[#This Row],[AAT]])</f>
        <v>1.3923611111111112</v>
      </c>
    </row>
    <row r="714" spans="1:13" ht="32.1">
      <c r="A714" s="2">
        <v>66</v>
      </c>
      <c r="B714" s="3">
        <v>44868</v>
      </c>
      <c r="C714" s="4">
        <v>0.52361111111111114</v>
      </c>
      <c r="D714" s="8" t="s">
        <v>370</v>
      </c>
      <c r="E714" s="9" t="s">
        <v>525</v>
      </c>
      <c r="G714" s="4" cm="1">
        <f t="array" ref="G71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14" s="4" t="str">
        <f>IF(ch_table[[#This Row],[Subject 1]]&lt;&gt;"House rose", "",SUMIF(ch_table[Day], ch_table[[#This Row],[Day]], ch_table[Duration]))</f>
        <v/>
      </c>
      <c r="I714" s="40">
        <f ca="1">SUM(INDEX(ch_table[Duration],1):ch_table[[#This Row],[Duration]])</f>
        <v>20.505555555555564</v>
      </c>
      <c r="J714" s="4" cm="1">
        <f t="array" ref="J7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4" s="4" t="str" cm="1">
        <f t="array" ref="K7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4" s="4" t="str">
        <f>IF(ch_table[[#This Row],[Subject 1]]&lt;&gt;"House rose", "",SUMIF(ch_table[Day], ch_table[[#This Row],[Day]], ch_table[AAT]))</f>
        <v/>
      </c>
      <c r="M714" s="39">
        <f ca="1">SUM(INDEX(ch_table[AAT],1):ch_table[[#This Row],[AAT]])</f>
        <v>1.3923611111111112</v>
      </c>
    </row>
    <row r="715" spans="1:13" ht="15.95">
      <c r="A715" s="2">
        <v>66</v>
      </c>
      <c r="B715" s="3">
        <v>44868</v>
      </c>
      <c r="C715" s="4">
        <v>0.52569444444444446</v>
      </c>
      <c r="D715" s="8" t="s">
        <v>370</v>
      </c>
      <c r="E715" s="9" t="s">
        <v>526</v>
      </c>
      <c r="G715" s="4" cm="1">
        <f t="array" ref="G71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15" s="4" t="str">
        <f>IF(ch_table[[#This Row],[Subject 1]]&lt;&gt;"House rose", "",SUMIF(ch_table[Day], ch_table[[#This Row],[Day]], ch_table[Duration]))</f>
        <v/>
      </c>
      <c r="I715" s="40">
        <f ca="1">SUM(INDEX(ch_table[Duration],1):ch_table[[#This Row],[Duration]])</f>
        <v>20.506250000000009</v>
      </c>
      <c r="J715" s="4" cm="1">
        <f t="array" ref="J7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5" s="4" t="str" cm="1">
        <f t="array" ref="K7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5" s="4" t="str">
        <f>IF(ch_table[[#This Row],[Subject 1]]&lt;&gt;"House rose", "",SUMIF(ch_table[Day], ch_table[[#This Row],[Day]], ch_table[AAT]))</f>
        <v/>
      </c>
      <c r="M715" s="39">
        <f ca="1">SUM(INDEX(ch_table[AAT],1):ch_table[[#This Row],[AAT]])</f>
        <v>1.3923611111111112</v>
      </c>
    </row>
    <row r="716" spans="1:13" s="65" customFormat="1" ht="15.95">
      <c r="A716" s="2">
        <v>66</v>
      </c>
      <c r="B716" s="3">
        <v>44868</v>
      </c>
      <c r="C716" s="4">
        <v>0.52638888888888891</v>
      </c>
      <c r="D716" s="8" t="s">
        <v>370</v>
      </c>
      <c r="E716" s="9" t="s">
        <v>527</v>
      </c>
      <c r="F716" s="9"/>
      <c r="G716" s="4" cm="1">
        <f t="array" ref="G71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16" s="4" t="str">
        <f>IF(ch_table[[#This Row],[Subject 1]]&lt;&gt;"House rose", "",SUMIF(ch_table[Day], ch_table[[#This Row],[Day]], ch_table[Duration]))</f>
        <v/>
      </c>
      <c r="I716" s="40">
        <f ca="1">SUM(INDEX(ch_table[Duration],1):ch_table[[#This Row],[Duration]])</f>
        <v>20.506944444444454</v>
      </c>
      <c r="J716" s="4" cm="1">
        <f t="array" ref="J7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6" s="4" t="str" cm="1">
        <f t="array" ref="K7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6" s="4" t="str">
        <f>IF(ch_table[[#This Row],[Subject 1]]&lt;&gt;"House rose", "",SUMIF(ch_table[Day], ch_table[[#This Row],[Day]], ch_table[AAT]))</f>
        <v/>
      </c>
      <c r="M716" s="39">
        <f ca="1">SUM(INDEX(ch_table[AAT],1):ch_table[[#This Row],[AAT]])</f>
        <v>1.3923611111111112</v>
      </c>
    </row>
    <row r="717" spans="1:13" ht="15.95">
      <c r="A717" s="2">
        <v>66</v>
      </c>
      <c r="B717" s="3">
        <v>44868</v>
      </c>
      <c r="C717" s="4">
        <v>0.52708333333333335</v>
      </c>
      <c r="D717" s="8" t="s">
        <v>370</v>
      </c>
      <c r="E717" s="9" t="s">
        <v>528</v>
      </c>
      <c r="G717" s="4" cm="1">
        <f t="array" ref="G71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17" s="4" t="str">
        <f>IF(ch_table[[#This Row],[Subject 1]]&lt;&gt;"House rose", "",SUMIF(ch_table[Day], ch_table[[#This Row],[Day]], ch_table[Duration]))</f>
        <v/>
      </c>
      <c r="I717" s="40">
        <f ca="1">SUM(INDEX(ch_table[Duration],1):ch_table[[#This Row],[Duration]])</f>
        <v>20.507638888888899</v>
      </c>
      <c r="J717" s="4" cm="1">
        <f t="array" ref="J7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7" s="4" t="str" cm="1">
        <f t="array" ref="K7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7" s="4" t="str">
        <f>IF(ch_table[[#This Row],[Subject 1]]&lt;&gt;"House rose", "",SUMIF(ch_table[Day], ch_table[[#This Row],[Day]], ch_table[AAT]))</f>
        <v/>
      </c>
      <c r="M717" s="39">
        <f ca="1">SUM(INDEX(ch_table[AAT],1):ch_table[[#This Row],[AAT]])</f>
        <v>1.3923611111111112</v>
      </c>
    </row>
    <row r="718" spans="1:13" ht="48">
      <c r="A718" s="2">
        <v>66</v>
      </c>
      <c r="B718" s="3">
        <v>44868</v>
      </c>
      <c r="C718" s="4">
        <v>0.52777777777777779</v>
      </c>
      <c r="D718" s="8" t="s">
        <v>160</v>
      </c>
      <c r="E718" s="9" t="s">
        <v>529</v>
      </c>
      <c r="G718" s="4" cm="1">
        <f t="array" ref="G71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718" s="4" t="str">
        <f>IF(ch_table[[#This Row],[Subject 1]]&lt;&gt;"House rose", "",SUMIF(ch_table[Day], ch_table[[#This Row],[Day]], ch_table[Duration]))</f>
        <v/>
      </c>
      <c r="I718" s="40">
        <f ca="1">SUM(INDEX(ch_table[Duration],1):ch_table[[#This Row],[Duration]])</f>
        <v>20.521527777777788</v>
      </c>
      <c r="J718" s="4" cm="1">
        <f t="array" ref="J7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8" s="4" t="str" cm="1">
        <f t="array" ref="K7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8" s="4" t="str">
        <f>IF(ch_table[[#This Row],[Subject 1]]&lt;&gt;"House rose", "",SUMIF(ch_table[Day], ch_table[[#This Row],[Day]], ch_table[AAT]))</f>
        <v/>
      </c>
      <c r="M718" s="39">
        <f ca="1">SUM(INDEX(ch_table[AAT],1):ch_table[[#This Row],[AAT]])</f>
        <v>1.3923611111111112</v>
      </c>
    </row>
    <row r="719" spans="1:13" ht="15.95">
      <c r="A719" s="2">
        <v>66</v>
      </c>
      <c r="B719" s="3">
        <v>44868</v>
      </c>
      <c r="C719" s="4">
        <v>0.54166666666666663</v>
      </c>
      <c r="D719" s="8" t="s">
        <v>124</v>
      </c>
      <c r="E719" s="9" t="s">
        <v>530</v>
      </c>
      <c r="F719" s="9" t="s">
        <v>271</v>
      </c>
      <c r="G719" s="4" cm="1">
        <f t="array" ref="G719">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719" s="4" t="str">
        <f>IF(ch_table[[#This Row],[Subject 1]]&lt;&gt;"House rose", "",SUMIF(ch_table[Day], ch_table[[#This Row],[Day]], ch_table[Duration]))</f>
        <v/>
      </c>
      <c r="I719" s="40">
        <f ca="1">SUM(INDEX(ch_table[Duration],1):ch_table[[#This Row],[Duration]])</f>
        <v>20.570138888888899</v>
      </c>
      <c r="J719" s="4" cm="1">
        <f t="array" ref="J7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9" s="4" t="str" cm="1">
        <f t="array" ref="K7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9" s="4" t="str">
        <f>IF(ch_table[[#This Row],[Subject 1]]&lt;&gt;"House rose", "",SUMIF(ch_table[Day], ch_table[[#This Row],[Day]], ch_table[AAT]))</f>
        <v/>
      </c>
      <c r="M719" s="39">
        <f ca="1">SUM(INDEX(ch_table[AAT],1):ch_table[[#This Row],[AAT]])</f>
        <v>1.3923611111111112</v>
      </c>
    </row>
    <row r="720" spans="1:13" ht="32.1">
      <c r="A720" s="2">
        <v>66</v>
      </c>
      <c r="B720" s="3">
        <v>44868</v>
      </c>
      <c r="C720" s="4">
        <v>0.59027777777777779</v>
      </c>
      <c r="D720" s="8" t="s">
        <v>124</v>
      </c>
      <c r="E720" s="9" t="s">
        <v>531</v>
      </c>
      <c r="G720" s="4" cm="1">
        <f t="array" ref="G720">IF(MIN(ROW(ch_table[[Day]:[AAT session total (cum.)]]))+ROWS(ch_table[[Day]:[AAT session total (cum.)]])-1=ROW(),"",IF(ch_table[[#This Row],[Subject 1]]="House rose","", IF(INDEX(ch_table[[#All],[Time]],ROW()+1)="","",(IF(INDEX(ch_table[[#All],[Time]],ROW()+1)&lt;ch_table[[#This Row],[Time]],INDEX(ch_table[[#All],[Time]],ROW()+1)+1,INDEX(ch_table[[#All],[Time]],ROW()+1))-ch_table[[#This Row],[Time]]))))</f>
        <v>8.4027777777777812E-2</v>
      </c>
      <c r="H720" s="4" t="str">
        <f>IF(ch_table[[#This Row],[Subject 1]]&lt;&gt;"House rose", "",SUMIF(ch_table[Day], ch_table[[#This Row],[Day]], ch_table[Duration]))</f>
        <v/>
      </c>
      <c r="I720" s="40">
        <f ca="1">SUM(INDEX(ch_table[Duration],1):ch_table[[#This Row],[Duration]])</f>
        <v>20.654166666666676</v>
      </c>
      <c r="J720" s="4" cm="1">
        <f t="array" ref="J7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0" s="4" t="str" cm="1">
        <f t="array" ref="K7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0" s="4" t="str">
        <f>IF(ch_table[[#This Row],[Subject 1]]&lt;&gt;"House rose", "",SUMIF(ch_table[Day], ch_table[[#This Row],[Day]], ch_table[AAT]))</f>
        <v/>
      </c>
      <c r="M720" s="39">
        <f ca="1">SUM(INDEX(ch_table[AAT],1):ch_table[[#This Row],[AAT]])</f>
        <v>1.3923611111111112</v>
      </c>
    </row>
    <row r="721" spans="1:13" ht="15.95">
      <c r="A721" s="2">
        <v>66</v>
      </c>
      <c r="B721" s="3">
        <v>44868</v>
      </c>
      <c r="C721" s="4">
        <v>0.6743055555555556</v>
      </c>
      <c r="D721" s="8" t="s">
        <v>19</v>
      </c>
      <c r="E721" s="9" t="s">
        <v>532</v>
      </c>
      <c r="G721" s="4" cm="1">
        <f t="array" ref="G72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721" s="4" t="str">
        <f>IF(ch_table[[#This Row],[Subject 1]]&lt;&gt;"House rose", "",SUMIF(ch_table[Day], ch_table[[#This Row],[Day]], ch_table[Duration]))</f>
        <v/>
      </c>
      <c r="I721" s="40">
        <f ca="1">SUM(INDEX(ch_table[Duration],1):ch_table[[#This Row],[Duration]])</f>
        <v>20.671527777777786</v>
      </c>
      <c r="J721" s="4" cm="1">
        <f t="array" ref="J7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1" s="4" t="str" cm="1">
        <f t="array" ref="K7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1" s="4" t="str">
        <f>IF(ch_table[[#This Row],[Subject 1]]&lt;&gt;"House rose", "",SUMIF(ch_table[Day], ch_table[[#This Row],[Day]], ch_table[AAT]))</f>
        <v/>
      </c>
      <c r="M721" s="39">
        <f ca="1">SUM(INDEX(ch_table[AAT],1):ch_table[[#This Row],[AAT]])</f>
        <v>1.3923611111111112</v>
      </c>
    </row>
    <row r="722" spans="1:13">
      <c r="A722" s="54">
        <v>66</v>
      </c>
      <c r="B722" s="55">
        <v>44868</v>
      </c>
      <c r="C722" s="56">
        <v>0.69166666666666676</v>
      </c>
      <c r="D722" s="53" t="s">
        <v>21</v>
      </c>
      <c r="E722" s="57"/>
      <c r="F722" s="57"/>
      <c r="G722" s="56" t="str" cm="1">
        <f t="array" ref="G722">IF(MIN(ROW(ch_table[[Day]:[AAT session total (cum.)]]))+ROWS(ch_table[[Day]:[AAT session total (cum.)]])-1=ROW(),"",IF(ch_table[[#This Row],[Subject 1]]="House rose","", IF(INDEX(ch_table[[#All],[Time]],ROW()+1)="","",(IF(INDEX(ch_table[[#All],[Time]],ROW()+1)&lt;ch_table[[#This Row],[Time]],INDEX(ch_table[[#All],[Time]],ROW()+1)+1,INDEX(ch_table[[#All],[Time]],ROW()+1))-ch_table[[#This Row],[Time]]))))</f>
        <v/>
      </c>
      <c r="H722" s="56">
        <f>IF(ch_table[[#This Row],[Subject 1]]&lt;&gt;"House rose", "",SUMIF(ch_table[Day], ch_table[[#This Row],[Day]], ch_table[Duration]))</f>
        <v>0.29583333333333345</v>
      </c>
      <c r="I722" s="69">
        <f ca="1">SUM(INDEX(ch_table[Duration],1):ch_table[[#This Row],[Duration]])</f>
        <v>20.671527777777786</v>
      </c>
      <c r="J722" s="56" cm="1">
        <f t="array" ref="J7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2" s="56" t="str" cm="1">
        <f t="array" ref="K7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2" s="56">
        <f>IF(ch_table[[#This Row],[Subject 1]]&lt;&gt;"House rose", "",SUMIF(ch_table[Day], ch_table[[#This Row],[Day]], ch_table[AAT]))</f>
        <v>0</v>
      </c>
      <c r="M722" s="71">
        <f ca="1">SUM(INDEX(ch_table[AAT],1):ch_table[[#This Row],[AAT]])</f>
        <v>1.3923611111111112</v>
      </c>
    </row>
    <row r="723" spans="1:13">
      <c r="A723" s="2">
        <v>67</v>
      </c>
      <c r="B723" s="3">
        <v>44872</v>
      </c>
      <c r="C723" s="4">
        <v>0.60416666666666663</v>
      </c>
      <c r="D723" s="8" t="s">
        <v>22</v>
      </c>
      <c r="G723" s="4" cm="1">
        <f t="array" ref="G72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23" s="4" t="str">
        <f>IF(ch_table[[#This Row],[Subject 1]]&lt;&gt;"House rose", "",SUMIF(ch_table[Day], ch_table[[#This Row],[Day]], ch_table[Duration]))</f>
        <v/>
      </c>
      <c r="I723" s="40">
        <f ca="1">SUM(INDEX(ch_table[Duration],1):ch_table[[#This Row],[Duration]])</f>
        <v>20.674305555555563</v>
      </c>
      <c r="J723" s="4" cm="1">
        <f t="array" ref="J7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3" s="4" t="str" cm="1">
        <f t="array" ref="K7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3" s="4" t="str">
        <f>IF(ch_table[[#This Row],[Subject 1]]&lt;&gt;"House rose", "",SUMIF(ch_table[Day], ch_table[[#This Row],[Day]], ch_table[AAT]))</f>
        <v/>
      </c>
      <c r="M723" s="39">
        <f ca="1">SUM(INDEX(ch_table[AAT],1):ch_table[[#This Row],[AAT]])</f>
        <v>1.3923611111111112</v>
      </c>
    </row>
    <row r="724" spans="1:13" ht="15.95">
      <c r="A724" s="2">
        <v>67</v>
      </c>
      <c r="B724" s="3">
        <v>44872</v>
      </c>
      <c r="C724" s="4">
        <v>0.6069444444444444</v>
      </c>
      <c r="D724" s="8" t="s">
        <v>36</v>
      </c>
      <c r="E724" s="9" t="s">
        <v>128</v>
      </c>
      <c r="G724" s="4" cm="1">
        <f t="array" ref="G724">IF(MIN(ROW(ch_table[[Day]:[AAT session total (cum.)]]))+ROWS(ch_table[[Day]:[AAT session total (cum.)]])-1=ROW(),"",IF(ch_table[[#This Row],[Subject 1]]="House rose","", IF(INDEX(ch_table[[#All],[Time]],ROW()+1)="","",(IF(INDEX(ch_table[[#All],[Time]],ROW()+1)&lt;ch_table[[#This Row],[Time]],INDEX(ch_table[[#All],[Time]],ROW()+1)+1,INDEX(ch_table[[#All],[Time]],ROW()+1))-ch_table[[#This Row],[Time]]))))</f>
        <v>4.2361111111111183E-2</v>
      </c>
      <c r="H724" s="4" t="str">
        <f>IF(ch_table[[#This Row],[Subject 1]]&lt;&gt;"House rose", "",SUMIF(ch_table[Day], ch_table[[#This Row],[Day]], ch_table[Duration]))</f>
        <v/>
      </c>
      <c r="I724" s="40">
        <f ca="1">SUM(INDEX(ch_table[Duration],1):ch_table[[#This Row],[Duration]])</f>
        <v>20.716666666666676</v>
      </c>
      <c r="J724" s="4" cm="1">
        <f t="array" ref="J7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4" s="4" t="str" cm="1">
        <f t="array" ref="K7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4" s="4" t="str">
        <f>IF(ch_table[[#This Row],[Subject 1]]&lt;&gt;"House rose", "",SUMIF(ch_table[Day], ch_table[[#This Row],[Day]], ch_table[AAT]))</f>
        <v/>
      </c>
      <c r="M724" s="39">
        <f ca="1">SUM(INDEX(ch_table[AAT],1):ch_table[[#This Row],[AAT]])</f>
        <v>1.3923611111111112</v>
      </c>
    </row>
    <row r="725" spans="1:13" ht="15.95">
      <c r="A725" s="2">
        <v>67</v>
      </c>
      <c r="B725" s="3">
        <v>44872</v>
      </c>
      <c r="C725" s="4">
        <v>0.64930555555555558</v>
      </c>
      <c r="D725" s="8" t="s">
        <v>38</v>
      </c>
      <c r="E725" s="9" t="s">
        <v>128</v>
      </c>
      <c r="G725" s="4" cm="1">
        <f t="array" ref="G72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25" s="4" t="str">
        <f>IF(ch_table[[#This Row],[Subject 1]]&lt;&gt;"House rose", "",SUMIF(ch_table[Day], ch_table[[#This Row],[Day]], ch_table[Duration]))</f>
        <v/>
      </c>
      <c r="I725" s="40">
        <f ca="1">SUM(INDEX(ch_table[Duration],1):ch_table[[#This Row],[Duration]])</f>
        <v>20.717361111111121</v>
      </c>
      <c r="J725" s="4" cm="1">
        <f t="array" ref="J7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5" s="4" t="str" cm="1">
        <f t="array" ref="K7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5" s="4" t="str">
        <f>IF(ch_table[[#This Row],[Subject 1]]&lt;&gt;"House rose", "",SUMIF(ch_table[Day], ch_table[[#This Row],[Day]], ch_table[AAT]))</f>
        <v/>
      </c>
      <c r="M725" s="39">
        <f ca="1">SUM(INDEX(ch_table[AAT],1):ch_table[[#This Row],[AAT]])</f>
        <v>1.3923611111111112</v>
      </c>
    </row>
    <row r="726" spans="1:13" ht="32.1">
      <c r="A726" s="2">
        <v>67</v>
      </c>
      <c r="B726" s="3">
        <v>44872</v>
      </c>
      <c r="C726" s="4">
        <v>0.65</v>
      </c>
      <c r="D726" s="8" t="s">
        <v>25</v>
      </c>
      <c r="E726" s="9" t="s">
        <v>533</v>
      </c>
      <c r="G726" s="4" cm="1">
        <f t="array" ref="G726">IF(MIN(ROW(ch_table[[Day]:[AAT session total (cum.)]]))+ROWS(ch_table[[Day]:[AAT session total (cum.)]])-1=ROW(),"",IF(ch_table[[#This Row],[Subject 1]]="House rose","", IF(INDEX(ch_table[[#All],[Time]],ROW()+1)="","",(IF(INDEX(ch_table[[#All],[Time]],ROW()+1)&lt;ch_table[[#This Row],[Time]],INDEX(ch_table[[#All],[Time]],ROW()+1)+1,INDEX(ch_table[[#All],[Time]],ROW()+1))-ch_table[[#This Row],[Time]]))))</f>
        <v>5.6944444444444353E-2</v>
      </c>
      <c r="H726" s="4" t="str">
        <f>IF(ch_table[[#This Row],[Subject 1]]&lt;&gt;"House rose", "",SUMIF(ch_table[Day], ch_table[[#This Row],[Day]], ch_table[Duration]))</f>
        <v/>
      </c>
      <c r="I726" s="40">
        <f ca="1">SUM(INDEX(ch_table[Duration],1):ch_table[[#This Row],[Duration]])</f>
        <v>20.774305555555564</v>
      </c>
      <c r="J726" s="4" cm="1">
        <f t="array" ref="J7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6" s="4" t="str" cm="1">
        <f t="array" ref="K7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6" s="4" t="str">
        <f>IF(ch_table[[#This Row],[Subject 1]]&lt;&gt;"House rose", "",SUMIF(ch_table[Day], ch_table[[#This Row],[Day]], ch_table[AAT]))</f>
        <v/>
      </c>
      <c r="M726" s="39">
        <f ca="1">SUM(INDEX(ch_table[AAT],1):ch_table[[#This Row],[AAT]])</f>
        <v>1.3923611111111112</v>
      </c>
    </row>
    <row r="727" spans="1:13" ht="15.95">
      <c r="A727" s="2">
        <v>67</v>
      </c>
      <c r="B727" s="3">
        <v>44872</v>
      </c>
      <c r="C727" s="4">
        <v>0.70694444444444438</v>
      </c>
      <c r="D727" s="8" t="s">
        <v>73</v>
      </c>
      <c r="E727" s="9" t="s">
        <v>534</v>
      </c>
      <c r="F727" s="9" t="s">
        <v>105</v>
      </c>
      <c r="G727" s="4" cm="1">
        <f t="array" ref="G727">IF(MIN(ROW(ch_table[[Day]:[AAT session total (cum.)]]))+ROWS(ch_table[[Day]:[AAT session total (cum.)]])-1=ROW(),"",IF(ch_table[[#This Row],[Subject 1]]="House rose","", IF(INDEX(ch_table[[#All],[Time]],ROW()+1)="","",(IF(INDEX(ch_table[[#All],[Time]],ROW()+1)&lt;ch_table[[#This Row],[Time]],INDEX(ch_table[[#All],[Time]],ROW()+1)+1,INDEX(ch_table[[#All],[Time]],ROW()+1))-ch_table[[#This Row],[Time]]))))</f>
        <v>9.027777777777779E-2</v>
      </c>
      <c r="H727" s="4" t="str">
        <f>IF(ch_table[[#This Row],[Subject 1]]&lt;&gt;"House rose", "",SUMIF(ch_table[Day], ch_table[[#This Row],[Day]], ch_table[Duration]))</f>
        <v/>
      </c>
      <c r="I727" s="40">
        <f ca="1">SUM(INDEX(ch_table[Duration],1):ch_table[[#This Row],[Duration]])</f>
        <v>20.864583333333343</v>
      </c>
      <c r="J727" s="4" cm="1">
        <f t="array" ref="J7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7" s="4" t="str" cm="1">
        <f t="array" ref="K7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7" s="4" t="str">
        <f>IF(ch_table[[#This Row],[Subject 1]]&lt;&gt;"House rose", "",SUMIF(ch_table[Day], ch_table[[#This Row],[Day]], ch_table[AAT]))</f>
        <v/>
      </c>
      <c r="M727" s="39">
        <f ca="1">SUM(INDEX(ch_table[AAT],1):ch_table[[#This Row],[AAT]])</f>
        <v>1.3923611111111112</v>
      </c>
    </row>
    <row r="728" spans="1:13" ht="32.1">
      <c r="A728" s="2">
        <v>67</v>
      </c>
      <c r="B728" s="3">
        <v>44872</v>
      </c>
      <c r="C728" s="4">
        <v>0.79722222222222217</v>
      </c>
      <c r="D728" s="8" t="s">
        <v>19</v>
      </c>
      <c r="E728" s="9" t="s">
        <v>535</v>
      </c>
      <c r="G728" s="4" cm="1">
        <f t="array" ref="G728">IF(MIN(ROW(ch_table[[Day]:[AAT session total (cum.)]]))+ROWS(ch_table[[Day]:[AAT session total (cum.)]])-1=ROW(),"",IF(ch_table[[#This Row],[Subject 1]]="House rose","", IF(INDEX(ch_table[[#All],[Time]],ROW()+1)="","",(IF(INDEX(ch_table[[#All],[Time]],ROW()+1)&lt;ch_table[[#This Row],[Time]],INDEX(ch_table[[#All],[Time]],ROW()+1)+1,INDEX(ch_table[[#All],[Time]],ROW()+1))-ch_table[[#This Row],[Time]]))))</f>
        <v>2.2222222222222365E-2</v>
      </c>
      <c r="H728" s="4" t="str">
        <f>IF(ch_table[[#This Row],[Subject 1]]&lt;&gt;"House rose", "",SUMIF(ch_table[Day], ch_table[[#This Row],[Day]], ch_table[Duration]))</f>
        <v/>
      </c>
      <c r="I728" s="40">
        <f ca="1">SUM(INDEX(ch_table[Duration],1):ch_table[[#This Row],[Duration]])</f>
        <v>20.886805555555565</v>
      </c>
      <c r="J728" s="4" cm="1">
        <f t="array" ref="J7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8" s="4" t="str" cm="1">
        <f t="array" ref="K7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8" s="4" t="str">
        <f>IF(ch_table[[#This Row],[Subject 1]]&lt;&gt;"House rose", "",SUMIF(ch_table[Day], ch_table[[#This Row],[Day]], ch_table[AAT]))</f>
        <v/>
      </c>
      <c r="M728" s="39">
        <f ca="1">SUM(INDEX(ch_table[AAT],1):ch_table[[#This Row],[AAT]])</f>
        <v>1.3923611111111112</v>
      </c>
    </row>
    <row r="729" spans="1:13" s="65" customFormat="1">
      <c r="A729" s="58">
        <v>67</v>
      </c>
      <c r="B729" s="59">
        <v>44869</v>
      </c>
      <c r="C729" s="60">
        <v>0.81944444444444453</v>
      </c>
      <c r="D729" s="61" t="s">
        <v>21</v>
      </c>
      <c r="E729" s="62"/>
      <c r="F729" s="62"/>
      <c r="G729" s="60" t="str" cm="1">
        <f t="array" ref="G729">IF(MIN(ROW(ch_table[[Day]:[AAT session total (cum.)]]))+ROWS(ch_table[[Day]:[AAT session total (cum.)]])-1=ROW(),"",IF(ch_table[[#This Row],[Subject 1]]="House rose","", IF(INDEX(ch_table[[#All],[Time]],ROW()+1)="","",(IF(INDEX(ch_table[[#All],[Time]],ROW()+1)&lt;ch_table[[#This Row],[Time]],INDEX(ch_table[[#All],[Time]],ROW()+1)+1,INDEX(ch_table[[#All],[Time]],ROW()+1))-ch_table[[#This Row],[Time]]))))</f>
        <v/>
      </c>
      <c r="H729" s="60">
        <f>IF(ch_table[[#This Row],[Subject 1]]&lt;&gt;"House rose", "",SUMIF(ch_table[Day], ch_table[[#This Row],[Day]], ch_table[Duration]))</f>
        <v>0.2152777777777779</v>
      </c>
      <c r="I729" s="63">
        <f ca="1">SUM(INDEX(ch_table[Duration],1):ch_table[[#This Row],[Duration]])</f>
        <v>20.886805555555565</v>
      </c>
      <c r="J729" s="60" cm="1">
        <f t="array" ref="J7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729" s="60" t="str" cm="1">
        <f t="array" ref="K7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9" s="60">
        <f>IF(ch_table[[#This Row],[Subject 1]]&lt;&gt;"House rose", "",SUMIF(ch_table[Day], ch_table[[#This Row],[Day]], ch_table[AAT]))</f>
        <v>0</v>
      </c>
      <c r="M729" s="64">
        <f ca="1">SUM(INDEX(ch_table[AAT],1):ch_table[[#This Row],[AAT]])</f>
        <v>1.3923611111111112</v>
      </c>
    </row>
    <row r="730" spans="1:13">
      <c r="A730" s="2">
        <v>68</v>
      </c>
      <c r="B730" s="3">
        <v>44873</v>
      </c>
      <c r="C730" s="4">
        <v>0.47916666666666669</v>
      </c>
      <c r="D730" s="8" t="s">
        <v>22</v>
      </c>
      <c r="G730" s="4" cm="1">
        <f t="array" ref="G73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30" s="4" t="str">
        <f>IF(ch_table[[#This Row],[Subject 1]]&lt;&gt;"House rose", "",SUMIF(ch_table[Day], ch_table[[#This Row],[Day]], ch_table[Duration]))</f>
        <v/>
      </c>
      <c r="I730" s="40">
        <f ca="1">SUM(INDEX(ch_table[Duration],1):ch_table[[#This Row],[Duration]])</f>
        <v>20.889583333333341</v>
      </c>
      <c r="J730" s="4" cm="1">
        <f t="array" ref="J7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0" s="4" t="str" cm="1">
        <f t="array" ref="K7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0" s="4" t="str">
        <f>IF(ch_table[[#This Row],[Subject 1]]&lt;&gt;"House rose", "",SUMIF(ch_table[Day], ch_table[[#This Row],[Day]], ch_table[AAT]))</f>
        <v/>
      </c>
      <c r="M730" s="39">
        <f ca="1">SUM(INDEX(ch_table[AAT],1):ch_table[[#This Row],[AAT]])</f>
        <v>1.3923611111111112</v>
      </c>
    </row>
    <row r="731" spans="1:13" ht="15.95">
      <c r="A731" s="2">
        <v>68</v>
      </c>
      <c r="B731" s="3">
        <v>44873</v>
      </c>
      <c r="C731" s="4">
        <v>0.48194444444444445</v>
      </c>
      <c r="D731" s="8" t="s">
        <v>36</v>
      </c>
      <c r="E731" s="9" t="s">
        <v>171</v>
      </c>
      <c r="G731" s="4" cm="1">
        <f t="array" ref="G731">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731" s="4" t="str">
        <f>IF(ch_table[[#This Row],[Subject 1]]&lt;&gt;"House rose", "",SUMIF(ch_table[Day], ch_table[[#This Row],[Day]], ch_table[Duration]))</f>
        <v/>
      </c>
      <c r="I731" s="40">
        <f ca="1">SUM(INDEX(ch_table[Duration],1):ch_table[[#This Row],[Duration]])</f>
        <v>20.920138888888896</v>
      </c>
      <c r="J731" s="4" cm="1">
        <f t="array" ref="J7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1" s="4" t="str" cm="1">
        <f t="array" ref="K7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1" s="4" t="str">
        <f>IF(ch_table[[#This Row],[Subject 1]]&lt;&gt;"House rose", "",SUMIF(ch_table[Day], ch_table[[#This Row],[Day]], ch_table[AAT]))</f>
        <v/>
      </c>
      <c r="M731" s="39">
        <f ca="1">SUM(INDEX(ch_table[AAT],1):ch_table[[#This Row],[AAT]])</f>
        <v>1.3923611111111112</v>
      </c>
    </row>
    <row r="732" spans="1:13" ht="15.95">
      <c r="A732" s="2">
        <v>68</v>
      </c>
      <c r="B732" s="3">
        <v>44873</v>
      </c>
      <c r="C732" s="4">
        <v>0.51250000000000007</v>
      </c>
      <c r="D732" s="8" t="s">
        <v>38</v>
      </c>
      <c r="E732" s="9" t="s">
        <v>171</v>
      </c>
      <c r="G732" s="4" cm="1">
        <f t="array" ref="G732">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732" s="4" t="str">
        <f>IF(ch_table[[#This Row],[Subject 1]]&lt;&gt;"House rose", "",SUMIF(ch_table[Day], ch_table[[#This Row],[Day]], ch_table[Duration]))</f>
        <v/>
      </c>
      <c r="I732" s="40">
        <f ca="1">SUM(INDEX(ch_table[Duration],1):ch_table[[#This Row],[Duration]])</f>
        <v>20.930555555555564</v>
      </c>
      <c r="J732" s="4" cm="1">
        <f t="array" ref="J7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2" s="4" t="str" cm="1">
        <f t="array" ref="K7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2" s="4" t="str">
        <f>IF(ch_table[[#This Row],[Subject 1]]&lt;&gt;"House rose", "",SUMIF(ch_table[Day], ch_table[[#This Row],[Day]], ch_table[AAT]))</f>
        <v/>
      </c>
      <c r="M732" s="39">
        <f ca="1">SUM(INDEX(ch_table[AAT],1):ch_table[[#This Row],[AAT]])</f>
        <v>1.3923611111111112</v>
      </c>
    </row>
    <row r="733" spans="1:13" ht="32.1">
      <c r="A733" s="2">
        <v>68</v>
      </c>
      <c r="B733" s="3">
        <v>44873</v>
      </c>
      <c r="C733" s="4">
        <v>0.5229166666666667</v>
      </c>
      <c r="D733" s="8" t="s">
        <v>370</v>
      </c>
      <c r="E733" s="9" t="s">
        <v>536</v>
      </c>
      <c r="G733" s="4" cm="1">
        <f t="array" ref="G73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33" s="4" t="str">
        <f>IF(ch_table[[#This Row],[Subject 1]]&lt;&gt;"House rose", "",SUMIF(ch_table[Day], ch_table[[#This Row],[Day]], ch_table[Duration]))</f>
        <v/>
      </c>
      <c r="I733" s="40">
        <f ca="1">SUM(INDEX(ch_table[Duration],1):ch_table[[#This Row],[Duration]])</f>
        <v>20.931250000000009</v>
      </c>
      <c r="J733" s="4" cm="1">
        <f t="array" ref="J7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3" s="4" t="str" cm="1">
        <f t="array" ref="K7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3" s="4" t="str">
        <f>IF(ch_table[[#This Row],[Subject 1]]&lt;&gt;"House rose", "",SUMIF(ch_table[Day], ch_table[[#This Row],[Day]], ch_table[AAT]))</f>
        <v/>
      </c>
      <c r="M733" s="39">
        <f ca="1">SUM(INDEX(ch_table[AAT],1):ch_table[[#This Row],[AAT]])</f>
        <v>1.3923611111111112</v>
      </c>
    </row>
    <row r="734" spans="1:13" ht="15.95">
      <c r="A734" s="2">
        <v>68</v>
      </c>
      <c r="B734" s="3">
        <v>44873</v>
      </c>
      <c r="C734" s="4">
        <v>0.52361111111111114</v>
      </c>
      <c r="D734" s="8" t="s">
        <v>370</v>
      </c>
      <c r="E734" s="9" t="s">
        <v>537</v>
      </c>
      <c r="G734" s="4" cm="1">
        <f t="array" ref="G73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734" s="4" t="str">
        <f>IF(ch_table[[#This Row],[Subject 1]]&lt;&gt;"House rose", "",SUMIF(ch_table[Day], ch_table[[#This Row],[Day]], ch_table[Duration]))</f>
        <v/>
      </c>
      <c r="I734" s="40">
        <f ca="1">SUM(INDEX(ch_table[Duration],1):ch_table[[#This Row],[Duration]])</f>
        <v>20.932638888888899</v>
      </c>
      <c r="J734" s="4" cm="1">
        <f t="array" ref="J7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4" s="4" t="str" cm="1">
        <f t="array" ref="K7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4" s="4" t="str">
        <f>IF(ch_table[[#This Row],[Subject 1]]&lt;&gt;"House rose", "",SUMIF(ch_table[Day], ch_table[[#This Row],[Day]], ch_table[AAT]))</f>
        <v/>
      </c>
      <c r="M734" s="39">
        <f ca="1">SUM(INDEX(ch_table[AAT],1):ch_table[[#This Row],[AAT]])</f>
        <v>1.3923611111111112</v>
      </c>
    </row>
    <row r="735" spans="1:13" ht="15.95">
      <c r="A735" s="2">
        <v>68</v>
      </c>
      <c r="B735" s="3">
        <v>44873</v>
      </c>
      <c r="C735" s="4">
        <v>0.52500000000000002</v>
      </c>
      <c r="D735" s="8" t="s">
        <v>201</v>
      </c>
      <c r="E735" s="9" t="s">
        <v>538</v>
      </c>
      <c r="G735" s="4" cm="1">
        <f t="array" ref="G73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735" s="4" t="str">
        <f>IF(ch_table[[#This Row],[Subject 1]]&lt;&gt;"House rose", "",SUMIF(ch_table[Day], ch_table[[#This Row],[Day]], ch_table[Duration]))</f>
        <v/>
      </c>
      <c r="I735" s="40">
        <f ca="1">SUM(INDEX(ch_table[Duration],1):ch_table[[#This Row],[Duration]])</f>
        <v>20.940972222222232</v>
      </c>
      <c r="J735" s="4" cm="1">
        <f t="array" ref="J7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5" s="4" t="str" cm="1">
        <f t="array" ref="K7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5" s="4" t="str">
        <f>IF(ch_table[[#This Row],[Subject 1]]&lt;&gt;"House rose", "",SUMIF(ch_table[Day], ch_table[[#This Row],[Day]], ch_table[AAT]))</f>
        <v/>
      </c>
      <c r="M735" s="39">
        <f ca="1">SUM(INDEX(ch_table[AAT],1):ch_table[[#This Row],[AAT]])</f>
        <v>1.3923611111111112</v>
      </c>
    </row>
    <row r="736" spans="1:13" ht="15.95">
      <c r="A736" s="2">
        <v>68</v>
      </c>
      <c r="B736" s="3">
        <v>44873</v>
      </c>
      <c r="C736" s="4">
        <v>0.53333333333333333</v>
      </c>
      <c r="D736" s="8" t="s">
        <v>109</v>
      </c>
      <c r="E736" s="9" t="s">
        <v>539</v>
      </c>
      <c r="F736" s="9" t="s">
        <v>57</v>
      </c>
      <c r="G736" s="4" cm="1">
        <f t="array" ref="G736">IF(MIN(ROW(ch_table[[Day]:[AAT session total (cum.)]]))+ROWS(ch_table[[Day]:[AAT session total (cum.)]])-1=ROW(),"",IF(ch_table[[#This Row],[Subject 1]]="House rose","", IF(INDEX(ch_table[[#All],[Time]],ROW()+1)="","",(IF(INDEX(ch_table[[#All],[Time]],ROW()+1)&lt;ch_table[[#This Row],[Time]],INDEX(ch_table[[#All],[Time]],ROW()+1)+1,INDEX(ch_table[[#All],[Time]],ROW()+1))-ch_table[[#This Row],[Time]]))))</f>
        <v>0.1430555555555556</v>
      </c>
      <c r="H736" s="4" t="str">
        <f>IF(ch_table[[#This Row],[Subject 1]]&lt;&gt;"House rose", "",SUMIF(ch_table[Day], ch_table[[#This Row],[Day]], ch_table[Duration]))</f>
        <v/>
      </c>
      <c r="I736" s="40">
        <f ca="1">SUM(INDEX(ch_table[Duration],1):ch_table[[#This Row],[Duration]])</f>
        <v>21.084027777777788</v>
      </c>
      <c r="J736" s="4" cm="1">
        <f t="array" ref="J7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6" s="4" t="str" cm="1">
        <f t="array" ref="K7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6" s="4" t="str">
        <f>IF(ch_table[[#This Row],[Subject 1]]&lt;&gt;"House rose", "",SUMIF(ch_table[Day], ch_table[[#This Row],[Day]], ch_table[AAT]))</f>
        <v/>
      </c>
      <c r="M736" s="39">
        <f ca="1">SUM(INDEX(ch_table[AAT],1):ch_table[[#This Row],[AAT]])</f>
        <v>1.3923611111111112</v>
      </c>
    </row>
    <row r="737" spans="1:13" ht="15.95">
      <c r="A737" s="2">
        <v>68</v>
      </c>
      <c r="B737" s="3">
        <v>44873</v>
      </c>
      <c r="C737" s="4">
        <v>0.67638888888888893</v>
      </c>
      <c r="D737" s="8" t="s">
        <v>370</v>
      </c>
      <c r="E737" s="9" t="s">
        <v>540</v>
      </c>
      <c r="G737" s="4" cm="1">
        <f t="array" ref="G73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37" s="4" t="str">
        <f>IF(ch_table[[#This Row],[Subject 1]]&lt;&gt;"House rose", "",SUMIF(ch_table[Day], ch_table[[#This Row],[Day]], ch_table[Duration]))</f>
        <v/>
      </c>
      <c r="I737" s="40">
        <f ca="1">SUM(INDEX(ch_table[Duration],1):ch_table[[#This Row],[Duration]])</f>
        <v>21.084722222222233</v>
      </c>
      <c r="J737" s="4" cm="1">
        <f t="array" ref="J7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7" s="4" t="str" cm="1">
        <f t="array" ref="K7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7" s="4" t="str">
        <f>IF(ch_table[[#This Row],[Subject 1]]&lt;&gt;"House rose", "",SUMIF(ch_table[Day], ch_table[[#This Row],[Day]], ch_table[AAT]))</f>
        <v/>
      </c>
      <c r="M737" s="39">
        <f ca="1">SUM(INDEX(ch_table[AAT],1):ch_table[[#This Row],[AAT]])</f>
        <v>1.3923611111111112</v>
      </c>
    </row>
    <row r="738" spans="1:13" ht="15.95">
      <c r="A738" s="2">
        <v>68</v>
      </c>
      <c r="B738" s="3">
        <v>44873</v>
      </c>
      <c r="C738" s="4">
        <v>0.67708333333333337</v>
      </c>
      <c r="D738" s="8" t="s">
        <v>109</v>
      </c>
      <c r="E738" s="9" t="s">
        <v>541</v>
      </c>
      <c r="F738" s="9" t="s">
        <v>57</v>
      </c>
      <c r="G738" s="4" cm="1">
        <f t="array" ref="G738">IF(MIN(ROW(ch_table[[Day]:[AAT session total (cum.)]]))+ROWS(ch_table[[Day]:[AAT session total (cum.)]])-1=ROW(),"",IF(ch_table[[#This Row],[Subject 1]]="House rose","", IF(INDEX(ch_table[[#All],[Time]],ROW()+1)="","",(IF(INDEX(ch_table[[#All],[Time]],ROW()+1)&lt;ch_table[[#This Row],[Time]],INDEX(ch_table[[#All],[Time]],ROW()+1)+1,INDEX(ch_table[[#All],[Time]],ROW()+1))-ch_table[[#This Row],[Time]]))))</f>
        <v>0.1166666666666667</v>
      </c>
      <c r="H738" s="4" t="str">
        <f>IF(ch_table[[#This Row],[Subject 1]]&lt;&gt;"House rose", "",SUMIF(ch_table[Day], ch_table[[#This Row],[Day]], ch_table[Duration]))</f>
        <v/>
      </c>
      <c r="I738" s="40">
        <f ca="1">SUM(INDEX(ch_table[Duration],1):ch_table[[#This Row],[Duration]])</f>
        <v>21.2013888888889</v>
      </c>
      <c r="J738" s="4" cm="1">
        <f t="array" ref="J7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8" s="4" cm="1">
        <f t="array" ref="K7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738" s="4" t="str">
        <f>IF(ch_table[[#This Row],[Subject 1]]&lt;&gt;"House rose", "",SUMIF(ch_table[Day], ch_table[[#This Row],[Day]], ch_table[AAT]))</f>
        <v/>
      </c>
      <c r="M738" s="39">
        <f ca="1">SUM(INDEX(ch_table[AAT],1):ch_table[[#This Row],[AAT]])</f>
        <v>1.3944444444444446</v>
      </c>
    </row>
    <row r="739" spans="1:13" ht="15.95">
      <c r="A739" s="2">
        <v>68</v>
      </c>
      <c r="B739" s="3">
        <v>44873</v>
      </c>
      <c r="C739" s="4">
        <v>0.79375000000000007</v>
      </c>
      <c r="D739" s="8" t="s">
        <v>58</v>
      </c>
      <c r="E739" s="9" t="s">
        <v>542</v>
      </c>
      <c r="G739" s="4" cm="1">
        <f t="array" ref="G73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39" s="4" t="str">
        <f>IF(ch_table[[#This Row],[Subject 1]]&lt;&gt;"House rose", "",SUMIF(ch_table[Day], ch_table[[#This Row],[Day]], ch_table[Duration]))</f>
        <v/>
      </c>
      <c r="I739" s="40">
        <f ca="1">SUM(INDEX(ch_table[Duration],1):ch_table[[#This Row],[Duration]])</f>
        <v>21.203472222222235</v>
      </c>
      <c r="J739" s="4" cm="1">
        <f t="array" ref="J7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9" s="4" cm="1">
        <f t="array" ref="K7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739" s="4" t="str">
        <f>IF(ch_table[[#This Row],[Subject 1]]&lt;&gt;"House rose", "",SUMIF(ch_table[Day], ch_table[[#This Row],[Day]], ch_table[AAT]))</f>
        <v/>
      </c>
      <c r="M739" s="39">
        <f ca="1">SUM(INDEX(ch_table[AAT],1):ch_table[[#This Row],[AAT]])</f>
        <v>1.396527777777778</v>
      </c>
    </row>
    <row r="740" spans="1:13" ht="32.1">
      <c r="A740" s="2">
        <v>68</v>
      </c>
      <c r="B740" s="3">
        <v>44873</v>
      </c>
      <c r="C740" s="4">
        <v>0.79583333333333339</v>
      </c>
      <c r="D740" s="8" t="s">
        <v>19</v>
      </c>
      <c r="E740" s="9" t="s">
        <v>543</v>
      </c>
      <c r="G740" s="4" cm="1">
        <f t="array" ref="G74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740" s="4" t="str">
        <f>IF(ch_table[[#This Row],[Subject 1]]&lt;&gt;"House rose", "",SUMIF(ch_table[Day], ch_table[[#This Row],[Day]], ch_table[Duration]))</f>
        <v/>
      </c>
      <c r="I740" s="40">
        <f ca="1">SUM(INDEX(ch_table[Duration],1):ch_table[[#This Row],[Duration]])</f>
        <v>21.222222222222236</v>
      </c>
      <c r="J740" s="4" cm="1">
        <f t="array" ref="J7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0" s="4" cm="1">
        <f t="array" ref="K7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740" s="4" t="str">
        <f>IF(ch_table[[#This Row],[Subject 1]]&lt;&gt;"House rose", "",SUMIF(ch_table[Day], ch_table[[#This Row],[Day]], ch_table[AAT]))</f>
        <v/>
      </c>
      <c r="M740" s="39">
        <f ca="1">SUM(INDEX(ch_table[AAT],1):ch_table[[#This Row],[AAT]])</f>
        <v>1.4152777777777779</v>
      </c>
    </row>
    <row r="741" spans="1:13">
      <c r="A741" s="58">
        <v>68</v>
      </c>
      <c r="B741" s="59">
        <v>44873</v>
      </c>
      <c r="C741" s="60">
        <v>0.81458333333333333</v>
      </c>
      <c r="D741" s="61" t="s">
        <v>21</v>
      </c>
      <c r="E741" s="62"/>
      <c r="F741" s="62"/>
      <c r="G741" s="60" t="str" cm="1">
        <f t="array" ref="G741">IF(MIN(ROW(ch_table[[Day]:[AAT session total (cum.)]]))+ROWS(ch_table[[Day]:[AAT session total (cum.)]])-1=ROW(),"",IF(ch_table[[#This Row],[Subject 1]]="House rose","", IF(INDEX(ch_table[[#All],[Time]],ROW()+1)="","",(IF(INDEX(ch_table[[#All],[Time]],ROW()+1)&lt;ch_table[[#This Row],[Time]],INDEX(ch_table[[#All],[Time]],ROW()+1)+1,INDEX(ch_table[[#All],[Time]],ROW()+1))-ch_table[[#This Row],[Time]]))))</f>
        <v/>
      </c>
      <c r="H741" s="60">
        <f>IF(ch_table[[#This Row],[Subject 1]]&lt;&gt;"House rose", "",SUMIF(ch_table[Day], ch_table[[#This Row],[Day]], ch_table[Duration]))</f>
        <v>0.33541666666666664</v>
      </c>
      <c r="I741" s="63">
        <f ca="1">SUM(INDEX(ch_table[Duration],1):ch_table[[#This Row],[Duration]])</f>
        <v>21.222222222222236</v>
      </c>
      <c r="J741" s="60" cm="1">
        <f t="array" ref="J7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1" s="60" t="str" cm="1">
        <f t="array" ref="K7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1" s="60">
        <f>IF(ch_table[[#This Row],[Subject 1]]&lt;&gt;"House rose", "",SUMIF(ch_table[Day], ch_table[[#This Row],[Day]], ch_table[AAT]))</f>
        <v>2.2916666666666696E-2</v>
      </c>
      <c r="M741" s="64">
        <f ca="1">SUM(INDEX(ch_table[AAT],1):ch_table[[#This Row],[AAT]])</f>
        <v>1.4152777777777779</v>
      </c>
    </row>
    <row r="742" spans="1:13">
      <c r="A742" s="2">
        <v>69</v>
      </c>
      <c r="B742" s="3">
        <v>44874</v>
      </c>
      <c r="C742" s="4">
        <v>0.47916666666666669</v>
      </c>
      <c r="D742" s="8" t="s">
        <v>22</v>
      </c>
      <c r="G742" s="4" cm="1">
        <f t="array" ref="G74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42" s="4" t="str">
        <f>IF(ch_table[[#This Row],[Subject 1]]&lt;&gt;"House rose", "",SUMIF(ch_table[Day], ch_table[[#This Row],[Day]], ch_table[Duration]))</f>
        <v/>
      </c>
      <c r="I742" s="40">
        <f ca="1">SUM(INDEX(ch_table[Duration],1):ch_table[[#This Row],[Duration]])</f>
        <v>21.225000000000012</v>
      </c>
      <c r="J742" s="4" cm="1">
        <f t="array" ref="J7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2" s="4" t="str" cm="1">
        <f t="array" ref="K7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2" s="4" t="str">
        <f>IF(ch_table[[#This Row],[Subject 1]]&lt;&gt;"House rose", "",SUMIF(ch_table[Day], ch_table[[#This Row],[Day]], ch_table[AAT]))</f>
        <v/>
      </c>
      <c r="M742" s="39">
        <f ca="1">SUM(INDEX(ch_table[AAT],1):ch_table[[#This Row],[AAT]])</f>
        <v>1.4152777777777779</v>
      </c>
    </row>
    <row r="743" spans="1:13" ht="15.95">
      <c r="A743" s="52">
        <v>69</v>
      </c>
      <c r="B743" s="3">
        <v>44874</v>
      </c>
      <c r="C743" s="4">
        <v>0.48194444444444445</v>
      </c>
      <c r="D743" s="8" t="s">
        <v>23</v>
      </c>
      <c r="F743" s="9" t="s">
        <v>16</v>
      </c>
      <c r="G743" s="4" cm="1">
        <f t="array" ref="G74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43" s="4" t="str">
        <f>IF(ch_table[[#This Row],[Subject 1]]&lt;&gt;"House rose", "",SUMIF(ch_table[Day], ch_table[[#This Row],[Day]], ch_table[Duration]))</f>
        <v/>
      </c>
      <c r="I743" s="40">
        <f ca="1">SUM(INDEX(ch_table[Duration],1):ch_table[[#This Row],[Duration]])</f>
        <v>21.225694444444457</v>
      </c>
      <c r="J743" s="4" cm="1">
        <f t="array" ref="J7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3" s="4" t="str" cm="1">
        <f t="array" ref="K7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3" s="4" t="str">
        <f>IF(ch_table[[#This Row],[Subject 1]]&lt;&gt;"House rose", "",SUMIF(ch_table[Day], ch_table[[#This Row],[Day]], ch_table[AAT]))</f>
        <v/>
      </c>
      <c r="M743" s="39">
        <f ca="1">SUM(INDEX(ch_table[AAT],1):ch_table[[#This Row],[AAT]])</f>
        <v>1.4152777777777779</v>
      </c>
    </row>
    <row r="744" spans="1:13" s="65" customFormat="1" ht="15.95">
      <c r="A744" s="2">
        <v>69</v>
      </c>
      <c r="B744" s="3">
        <v>44874</v>
      </c>
      <c r="C744" s="4">
        <v>0.4826388888888889</v>
      </c>
      <c r="D744" s="8" t="s">
        <v>36</v>
      </c>
      <c r="E744" s="9" t="s">
        <v>324</v>
      </c>
      <c r="F744" s="9"/>
      <c r="G744" s="4" cm="1">
        <f t="array" ref="G744">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744" s="4" t="str">
        <f>IF(ch_table[[#This Row],[Subject 1]]&lt;&gt;"House rose", "",SUMIF(ch_table[Day], ch_table[[#This Row],[Day]], ch_table[Duration]))</f>
        <v/>
      </c>
      <c r="I744" s="40">
        <f ca="1">SUM(INDEX(ch_table[Duration],1):ch_table[[#This Row],[Duration]])</f>
        <v>21.243055555555568</v>
      </c>
      <c r="J744" s="4" cm="1">
        <f t="array" ref="J7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4" s="4" t="str" cm="1">
        <f t="array" ref="K7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4" s="4" t="str">
        <f>IF(ch_table[[#This Row],[Subject 1]]&lt;&gt;"House rose", "",SUMIF(ch_table[Day], ch_table[[#This Row],[Day]], ch_table[AAT]))</f>
        <v/>
      </c>
      <c r="M744" s="39">
        <f ca="1">SUM(INDEX(ch_table[AAT],1):ch_table[[#This Row],[AAT]])</f>
        <v>1.4152777777777779</v>
      </c>
    </row>
    <row r="745" spans="1:13" ht="15.95">
      <c r="A745" s="2">
        <v>69</v>
      </c>
      <c r="B745" s="3">
        <v>44874</v>
      </c>
      <c r="C745" s="4">
        <v>0.5</v>
      </c>
      <c r="D745" s="8" t="s">
        <v>36</v>
      </c>
      <c r="E745" s="9" t="s">
        <v>53</v>
      </c>
      <c r="G745" s="4" cm="1">
        <f t="array" ref="G745">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745" s="4" t="str">
        <f>IF(ch_table[[#This Row],[Subject 1]]&lt;&gt;"House rose", "",SUMIF(ch_table[Day], ch_table[[#This Row],[Day]], ch_table[Duration]))</f>
        <v/>
      </c>
      <c r="I745" s="40">
        <f ca="1">SUM(INDEX(ch_table[Duration],1):ch_table[[#This Row],[Duration]])</f>
        <v>21.265972222222235</v>
      </c>
      <c r="J745" s="4" cm="1">
        <f t="array" ref="J7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5" s="4" t="str" cm="1">
        <f t="array" ref="K7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5" s="4" t="str">
        <f>IF(ch_table[[#This Row],[Subject 1]]&lt;&gt;"House rose", "",SUMIF(ch_table[Day], ch_table[[#This Row],[Day]], ch_table[AAT]))</f>
        <v/>
      </c>
      <c r="M745" s="39">
        <f ca="1">SUM(INDEX(ch_table[AAT],1):ch_table[[#This Row],[AAT]])</f>
        <v>1.4152777777777779</v>
      </c>
    </row>
    <row r="746" spans="1:13" ht="15.95">
      <c r="A746" s="2">
        <v>69</v>
      </c>
      <c r="B746" s="3">
        <v>44874</v>
      </c>
      <c r="C746" s="4">
        <v>0.5229166666666667</v>
      </c>
      <c r="D746" s="8" t="s">
        <v>46</v>
      </c>
      <c r="E746" s="9" t="s">
        <v>544</v>
      </c>
      <c r="G746" s="4" cm="1">
        <f t="array" ref="G746">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746" s="4" t="str">
        <f>IF(ch_table[[#This Row],[Subject 1]]&lt;&gt;"House rose", "",SUMIF(ch_table[Day], ch_table[[#This Row],[Day]], ch_table[Duration]))</f>
        <v/>
      </c>
      <c r="I746" s="40">
        <f ca="1">SUM(INDEX(ch_table[Duration],1):ch_table[[#This Row],[Duration]])</f>
        <v>21.306944444444458</v>
      </c>
      <c r="J746" s="4" cm="1">
        <f t="array" ref="J7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6" s="4" t="str" cm="1">
        <f t="array" ref="K7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6" s="4" t="str">
        <f>IF(ch_table[[#This Row],[Subject 1]]&lt;&gt;"House rose", "",SUMIF(ch_table[Day], ch_table[[#This Row],[Day]], ch_table[AAT]))</f>
        <v/>
      </c>
      <c r="M746" s="39">
        <f ca="1">SUM(INDEX(ch_table[AAT],1):ch_table[[#This Row],[AAT]])</f>
        <v>1.4152777777777779</v>
      </c>
    </row>
    <row r="747" spans="1:13" ht="15.95">
      <c r="A747" s="2">
        <v>69</v>
      </c>
      <c r="B747" s="3">
        <v>44874</v>
      </c>
      <c r="C747" s="4">
        <v>0.56388888888888888</v>
      </c>
      <c r="D747" s="8" t="s">
        <v>46</v>
      </c>
      <c r="E747" s="9" t="s">
        <v>545</v>
      </c>
      <c r="G747" s="4" cm="1">
        <f t="array" ref="G747">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747" s="4" t="str">
        <f>IF(ch_table[[#This Row],[Subject 1]]&lt;&gt;"House rose", "",SUMIF(ch_table[Day], ch_table[[#This Row],[Day]], ch_table[Duration]))</f>
        <v/>
      </c>
      <c r="I747" s="40">
        <f ca="1">SUM(INDEX(ch_table[Duration],1):ch_table[[#This Row],[Duration]])</f>
        <v>21.343055555555569</v>
      </c>
      <c r="J747" s="4" cm="1">
        <f t="array" ref="J7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7" s="4" t="str" cm="1">
        <f t="array" ref="K7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7" s="4" t="str">
        <f>IF(ch_table[[#This Row],[Subject 1]]&lt;&gt;"House rose", "",SUMIF(ch_table[Day], ch_table[[#This Row],[Day]], ch_table[AAT]))</f>
        <v/>
      </c>
      <c r="M747" s="39">
        <f ca="1">SUM(INDEX(ch_table[AAT],1):ch_table[[#This Row],[AAT]])</f>
        <v>1.4152777777777779</v>
      </c>
    </row>
    <row r="748" spans="1:13" ht="15.95">
      <c r="A748" s="2">
        <v>69</v>
      </c>
      <c r="B748" s="3">
        <v>44874</v>
      </c>
      <c r="C748" s="4">
        <v>0.6</v>
      </c>
      <c r="D748" s="8" t="s">
        <v>370</v>
      </c>
      <c r="E748" s="9" t="s">
        <v>546</v>
      </c>
      <c r="G748" s="4" cm="1">
        <f t="array" ref="G748">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748" s="4" t="str">
        <f>IF(ch_table[[#This Row],[Subject 1]]&lt;&gt;"House rose", "",SUMIF(ch_table[Day], ch_table[[#This Row],[Day]], ch_table[Duration]))</f>
        <v/>
      </c>
      <c r="I748" s="40">
        <f ca="1">SUM(INDEX(ch_table[Duration],1):ch_table[[#This Row],[Duration]])</f>
        <v>21.347222222222236</v>
      </c>
      <c r="J748" s="4" cm="1">
        <f t="array" ref="J7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8" s="4" t="str" cm="1">
        <f t="array" ref="K7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8" s="4" t="str">
        <f>IF(ch_table[[#This Row],[Subject 1]]&lt;&gt;"House rose", "",SUMIF(ch_table[Day], ch_table[[#This Row],[Day]], ch_table[AAT]))</f>
        <v/>
      </c>
      <c r="M748" s="39">
        <f ca="1">SUM(INDEX(ch_table[AAT],1):ch_table[[#This Row],[AAT]])</f>
        <v>1.4152777777777779</v>
      </c>
    </row>
    <row r="749" spans="1:13" ht="15.95">
      <c r="A749" s="2">
        <v>69</v>
      </c>
      <c r="B749" s="3">
        <v>44874</v>
      </c>
      <c r="C749" s="4">
        <v>0.60416666666666663</v>
      </c>
      <c r="D749" s="8" t="s">
        <v>201</v>
      </c>
      <c r="E749" s="9" t="s">
        <v>547</v>
      </c>
      <c r="G749" s="4" cm="1">
        <f t="array" ref="G74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749" s="4" t="str">
        <f>IF(ch_table[[#This Row],[Subject 1]]&lt;&gt;"House rose", "",SUMIF(ch_table[Day], ch_table[[#This Row],[Day]], ch_table[Duration]))</f>
        <v/>
      </c>
      <c r="I749" s="40">
        <f ca="1">SUM(INDEX(ch_table[Duration],1):ch_table[[#This Row],[Duration]])</f>
        <v>21.354166666666679</v>
      </c>
      <c r="J749" s="4" cm="1">
        <f t="array" ref="J7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9" s="4" t="str" cm="1">
        <f t="array" ref="K7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9" s="4" t="str">
        <f>IF(ch_table[[#This Row],[Subject 1]]&lt;&gt;"House rose", "",SUMIF(ch_table[Day], ch_table[[#This Row],[Day]], ch_table[AAT]))</f>
        <v/>
      </c>
      <c r="M749" s="39">
        <f ca="1">SUM(INDEX(ch_table[AAT],1):ch_table[[#This Row],[AAT]])</f>
        <v>1.4152777777777779</v>
      </c>
    </row>
    <row r="750" spans="1:13" ht="32.1">
      <c r="A750" s="2">
        <v>69</v>
      </c>
      <c r="B750" s="3">
        <v>44874</v>
      </c>
      <c r="C750" s="4">
        <v>0.61111111111111105</v>
      </c>
      <c r="D750" s="8" t="s">
        <v>124</v>
      </c>
      <c r="E750" s="9" t="s">
        <v>548</v>
      </c>
      <c r="F750" s="9" t="s">
        <v>271</v>
      </c>
      <c r="G750" s="4" cm="1">
        <f t="array" ref="G750">IF(MIN(ROW(ch_table[[Day]:[AAT session total (cum.)]]))+ROWS(ch_table[[Day]:[AAT session total (cum.)]])-1=ROW(),"",IF(ch_table[[#This Row],[Subject 1]]="House rose","", IF(INDEX(ch_table[[#All],[Time]],ROW()+1)="","",(IF(INDEX(ch_table[[#All],[Time]],ROW()+1)&lt;ch_table[[#This Row],[Time]],INDEX(ch_table[[#All],[Time]],ROW()+1)+1,INDEX(ch_table[[#All],[Time]],ROW()+1))-ch_table[[#This Row],[Time]]))))</f>
        <v>7.1527777777777857E-2</v>
      </c>
      <c r="H750" s="4" t="str">
        <f>IF(ch_table[[#This Row],[Subject 1]]&lt;&gt;"House rose", "",SUMIF(ch_table[Day], ch_table[[#This Row],[Day]], ch_table[Duration]))</f>
        <v/>
      </c>
      <c r="I750" s="40">
        <f ca="1">SUM(INDEX(ch_table[Duration],1):ch_table[[#This Row],[Duration]])</f>
        <v>21.425694444444456</v>
      </c>
      <c r="J750" s="4" cm="1">
        <f t="array" ref="J7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0" s="4" t="str" cm="1">
        <f t="array" ref="K7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0" s="4" t="str">
        <f>IF(ch_table[[#This Row],[Subject 1]]&lt;&gt;"House rose", "",SUMIF(ch_table[Day], ch_table[[#This Row],[Day]], ch_table[AAT]))</f>
        <v/>
      </c>
      <c r="M750" s="39">
        <f ca="1">SUM(INDEX(ch_table[AAT],1):ch_table[[#This Row],[AAT]])</f>
        <v>1.4152777777777779</v>
      </c>
    </row>
    <row r="751" spans="1:13" ht="15.95">
      <c r="A751" s="2">
        <v>69</v>
      </c>
      <c r="B751" s="3">
        <v>44874</v>
      </c>
      <c r="C751" s="4">
        <v>0.68263888888888891</v>
      </c>
      <c r="D751" s="8" t="s">
        <v>370</v>
      </c>
      <c r="E751" s="9" t="s">
        <v>549</v>
      </c>
      <c r="G751" s="4" cm="1">
        <f t="array" ref="G751">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751" s="4" t="str">
        <f>IF(ch_table[[#This Row],[Subject 1]]&lt;&gt;"House rose", "",SUMIF(ch_table[Day], ch_table[[#This Row],[Day]], ch_table[Duration]))</f>
        <v/>
      </c>
      <c r="I751" s="40">
        <f ca="1">SUM(INDEX(ch_table[Duration],1):ch_table[[#This Row],[Duration]])</f>
        <v>21.426388888888901</v>
      </c>
      <c r="J751" s="4" cm="1">
        <f t="array" ref="J7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1" s="4" t="str" cm="1">
        <f t="array" ref="K7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1" s="4" t="str">
        <f>IF(ch_table[[#This Row],[Subject 1]]&lt;&gt;"House rose", "",SUMIF(ch_table[Day], ch_table[[#This Row],[Day]], ch_table[AAT]))</f>
        <v/>
      </c>
      <c r="M751" s="39">
        <f ca="1">SUM(INDEX(ch_table[AAT],1):ch_table[[#This Row],[AAT]])</f>
        <v>1.4152777777777779</v>
      </c>
    </row>
    <row r="752" spans="1:13" s="65" customFormat="1" ht="15.95">
      <c r="A752" s="2">
        <v>69</v>
      </c>
      <c r="B752" s="3">
        <v>44874</v>
      </c>
      <c r="C752" s="4">
        <v>0.68333333333333324</v>
      </c>
      <c r="D752" s="8" t="s">
        <v>40</v>
      </c>
      <c r="E752" s="9" t="s">
        <v>550</v>
      </c>
      <c r="F752" s="9"/>
      <c r="G752" s="4" cm="1">
        <f t="array" ref="G752">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752" s="4" t="str">
        <f>IF(ch_table[[#This Row],[Subject 1]]&lt;&gt;"House rose", "",SUMIF(ch_table[Day], ch_table[[#This Row],[Day]], ch_table[Duration]))</f>
        <v/>
      </c>
      <c r="I752" s="40">
        <f ca="1">SUM(INDEX(ch_table[Duration],1):ch_table[[#This Row],[Duration]])</f>
        <v>21.427083333333346</v>
      </c>
      <c r="J752" s="4" cm="1">
        <f t="array" ref="J7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2" s="4" t="str" cm="1">
        <f t="array" ref="K7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2" s="4" t="str">
        <f>IF(ch_table[[#This Row],[Subject 1]]&lt;&gt;"House rose", "",SUMIF(ch_table[Day], ch_table[[#This Row],[Day]], ch_table[AAT]))</f>
        <v/>
      </c>
      <c r="M752" s="39">
        <f ca="1">SUM(INDEX(ch_table[AAT],1):ch_table[[#This Row],[AAT]])</f>
        <v>1.4152777777777779</v>
      </c>
    </row>
    <row r="753" spans="1:13" ht="15.95">
      <c r="A753" s="2">
        <v>69</v>
      </c>
      <c r="B753" s="3">
        <v>44874</v>
      </c>
      <c r="C753" s="4">
        <v>0.68402777777777779</v>
      </c>
      <c r="D753" s="8" t="s">
        <v>124</v>
      </c>
      <c r="E753" s="9" t="s">
        <v>551</v>
      </c>
      <c r="G753" s="4" cm="1">
        <f t="array" ref="G753">IF(MIN(ROW(ch_table[[Day]:[AAT session total (cum.)]]))+ROWS(ch_table[[Day]:[AAT session total (cum.)]])-1=ROW(),"",IF(ch_table[[#This Row],[Subject 1]]="House rose","", IF(INDEX(ch_table[[#All],[Time]],ROW()+1)="","",(IF(INDEX(ch_table[[#All],[Time]],ROW()+1)&lt;ch_table[[#This Row],[Time]],INDEX(ch_table[[#All],[Time]],ROW()+1)+1,INDEX(ch_table[[#All],[Time]],ROW()+1))-ch_table[[#This Row],[Time]]))))</f>
        <v>0.10694444444444451</v>
      </c>
      <c r="H753" s="4" t="str">
        <f>IF(ch_table[[#This Row],[Subject 1]]&lt;&gt;"House rose", "",SUMIF(ch_table[Day], ch_table[[#This Row],[Day]], ch_table[Duration]))</f>
        <v/>
      </c>
      <c r="I753" s="40">
        <f ca="1">SUM(INDEX(ch_table[Duration],1):ch_table[[#This Row],[Duration]])</f>
        <v>21.534027777777791</v>
      </c>
      <c r="J753" s="4" cm="1">
        <f t="array" ref="J7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3" s="4" t="str" cm="1">
        <f t="array" ref="K7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3" s="4" t="str">
        <f>IF(ch_table[[#This Row],[Subject 1]]&lt;&gt;"House rose", "",SUMIF(ch_table[Day], ch_table[[#This Row],[Day]], ch_table[AAT]))</f>
        <v/>
      </c>
      <c r="M753" s="39">
        <f ca="1">SUM(INDEX(ch_table[AAT],1):ch_table[[#This Row],[AAT]])</f>
        <v>1.4152777777777779</v>
      </c>
    </row>
    <row r="754" spans="1:13" ht="15.95">
      <c r="A754" s="2">
        <v>69</v>
      </c>
      <c r="B754" s="3">
        <v>44874</v>
      </c>
      <c r="C754" s="4">
        <v>0.7909722222222223</v>
      </c>
      <c r="D754" s="8" t="s">
        <v>58</v>
      </c>
      <c r="E754" s="9" t="s">
        <v>552</v>
      </c>
      <c r="G754" s="4" cm="1">
        <f t="array" ref="G754">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754" s="4" t="str">
        <f>IF(ch_table[[#This Row],[Subject 1]]&lt;&gt;"House rose", "",SUMIF(ch_table[Day], ch_table[[#This Row],[Day]], ch_table[Duration]))</f>
        <v/>
      </c>
      <c r="I754" s="40">
        <f ca="1">SUM(INDEX(ch_table[Duration],1):ch_table[[#This Row],[Duration]])</f>
        <v>21.535416666666681</v>
      </c>
      <c r="J754" s="4" cm="1">
        <f t="array" ref="J7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4" s="4" cm="1">
        <f t="array" ref="K7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754" s="4" t="str">
        <f>IF(ch_table[[#This Row],[Subject 1]]&lt;&gt;"House rose", "",SUMIF(ch_table[Day], ch_table[[#This Row],[Day]], ch_table[AAT]))</f>
        <v/>
      </c>
      <c r="M754" s="39">
        <f ca="1">SUM(INDEX(ch_table[AAT],1):ch_table[[#This Row],[AAT]])</f>
        <v>1.4159722222222224</v>
      </c>
    </row>
    <row r="755" spans="1:13" ht="15.95">
      <c r="A755" s="2">
        <v>69</v>
      </c>
      <c r="B755" s="3">
        <v>44874</v>
      </c>
      <c r="C755" s="4">
        <v>0.79236111111111107</v>
      </c>
      <c r="D755" s="8" t="s">
        <v>19</v>
      </c>
      <c r="E755" s="9" t="s">
        <v>553</v>
      </c>
      <c r="G755" s="4" cm="1">
        <f t="array" ref="G755">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755" s="4" t="str">
        <f>IF(ch_table[[#This Row],[Subject 1]]&lt;&gt;"House rose", "",SUMIF(ch_table[Day], ch_table[[#This Row],[Day]], ch_table[Duration]))</f>
        <v/>
      </c>
      <c r="I755" s="40">
        <f ca="1">SUM(INDEX(ch_table[Duration],1):ch_table[[#This Row],[Duration]])</f>
        <v>21.554166666666681</v>
      </c>
      <c r="J755" s="4" cm="1">
        <f t="array" ref="J7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5" s="4" cm="1">
        <f t="array" ref="K7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755" s="4" t="str">
        <f>IF(ch_table[[#This Row],[Subject 1]]&lt;&gt;"House rose", "",SUMIF(ch_table[Day], ch_table[[#This Row],[Day]], ch_table[AAT]))</f>
        <v/>
      </c>
      <c r="M755" s="39">
        <f ca="1">SUM(INDEX(ch_table[AAT],1):ch_table[[#This Row],[AAT]])</f>
        <v>1.4347222222222222</v>
      </c>
    </row>
    <row r="756" spans="1:13">
      <c r="A756" s="58">
        <v>69</v>
      </c>
      <c r="B756" s="59">
        <v>44874</v>
      </c>
      <c r="C756" s="60">
        <v>0.81111111111111101</v>
      </c>
      <c r="D756" s="61" t="s">
        <v>21</v>
      </c>
      <c r="E756" s="62"/>
      <c r="F756" s="62"/>
      <c r="G756" s="60" t="str" cm="1">
        <f t="array" ref="G756">IF(MIN(ROW(ch_table[[Day]:[AAT session total (cum.)]]))+ROWS(ch_table[[Day]:[AAT session total (cum.)]])-1=ROW(),"",IF(ch_table[[#This Row],[Subject 1]]="House rose","", IF(INDEX(ch_table[[#All],[Time]],ROW()+1)="","",(IF(INDEX(ch_table[[#All],[Time]],ROW()+1)&lt;ch_table[[#This Row],[Time]],INDEX(ch_table[[#All],[Time]],ROW()+1)+1,INDEX(ch_table[[#All],[Time]],ROW()+1))-ch_table[[#This Row],[Time]]))))</f>
        <v/>
      </c>
      <c r="H756" s="60">
        <f>IF(ch_table[[#This Row],[Subject 1]]&lt;&gt;"House rose", "",SUMIF(ch_table[Day], ch_table[[#This Row],[Day]], ch_table[Duration]))</f>
        <v>0.33194444444444432</v>
      </c>
      <c r="I756" s="63">
        <f ca="1">SUM(INDEX(ch_table[Duration],1):ch_table[[#This Row],[Duration]])</f>
        <v>21.554166666666681</v>
      </c>
      <c r="J756" s="60" cm="1">
        <f t="array" ref="J7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6" s="60" t="str" cm="1">
        <f t="array" ref="K7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6" s="60">
        <f>IF(ch_table[[#This Row],[Subject 1]]&lt;&gt;"House rose", "",SUMIF(ch_table[Day], ch_table[[#This Row],[Day]], ch_table[AAT]))</f>
        <v>1.9444444444444375E-2</v>
      </c>
      <c r="M756" s="64">
        <f ca="1">SUM(INDEX(ch_table[AAT],1):ch_table[[#This Row],[AAT]])</f>
        <v>1.4347222222222222</v>
      </c>
    </row>
    <row r="757" spans="1:13">
      <c r="A757" s="2">
        <v>70</v>
      </c>
      <c r="B757" s="3">
        <v>44879</v>
      </c>
      <c r="C757" s="4">
        <v>0.60416666666666663</v>
      </c>
      <c r="D757" s="8" t="s">
        <v>22</v>
      </c>
      <c r="G757" s="4" cm="1">
        <f t="array" ref="G75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57" s="4" t="str">
        <f>IF(ch_table[[#This Row],[Subject 1]]&lt;&gt;"House rose", "",SUMIF(ch_table[Day], ch_table[[#This Row],[Day]], ch_table[Duration]))</f>
        <v/>
      </c>
      <c r="I757" s="40">
        <f ca="1">SUM(INDEX(ch_table[Duration],1):ch_table[[#This Row],[Duration]])</f>
        <v>21.556944444444458</v>
      </c>
      <c r="J757" s="4" cm="1">
        <f t="array" ref="J7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57" s="4" t="str" cm="1">
        <f t="array" ref="K7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7" s="4" t="str">
        <f>IF(ch_table[[#This Row],[Subject 1]]&lt;&gt;"House rose", "",SUMIF(ch_table[Day], ch_table[[#This Row],[Day]], ch_table[AAT]))</f>
        <v/>
      </c>
      <c r="M757" s="39">
        <f ca="1">SUM(INDEX(ch_table[AAT],1):ch_table[[#This Row],[AAT]])</f>
        <v>1.4347222222222222</v>
      </c>
    </row>
    <row r="758" spans="1:13" ht="15.95">
      <c r="A758" s="2">
        <v>70</v>
      </c>
      <c r="B758" s="3">
        <v>44879</v>
      </c>
      <c r="C758" s="4">
        <v>0.6069444444444444</v>
      </c>
      <c r="D758" s="8" t="s">
        <v>23</v>
      </c>
      <c r="E758" s="9" t="s">
        <v>554</v>
      </c>
      <c r="F758" s="9" t="s">
        <v>16</v>
      </c>
      <c r="G758" s="4" cm="1">
        <f t="array" ref="G758">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758" s="4" t="str">
        <f>IF(ch_table[[#This Row],[Subject 1]]&lt;&gt;"House rose", "",SUMIF(ch_table[Day], ch_table[[#This Row],[Day]], ch_table[Duration]))</f>
        <v/>
      </c>
      <c r="I758" s="40">
        <f ca="1">SUM(INDEX(ch_table[Duration],1):ch_table[[#This Row],[Duration]])</f>
        <v>21.557638888888903</v>
      </c>
      <c r="J758" s="4" cm="1">
        <f t="array" ref="J7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58" s="4" t="str" cm="1">
        <f t="array" ref="K7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8" s="4" t="str">
        <f>IF(ch_table[[#This Row],[Subject 1]]&lt;&gt;"House rose", "",SUMIF(ch_table[Day], ch_table[[#This Row],[Day]], ch_table[AAT]))</f>
        <v/>
      </c>
      <c r="M758" s="39">
        <f ca="1">SUM(INDEX(ch_table[AAT],1):ch_table[[#This Row],[AAT]])</f>
        <v>1.4347222222222222</v>
      </c>
    </row>
    <row r="759" spans="1:13" ht="15.95">
      <c r="A759" s="2">
        <v>70</v>
      </c>
      <c r="B759" s="3">
        <v>44879</v>
      </c>
      <c r="C759" s="4">
        <v>0.60763888888888895</v>
      </c>
      <c r="D759" s="8" t="s">
        <v>36</v>
      </c>
      <c r="E759" s="9" t="s">
        <v>555</v>
      </c>
      <c r="G759" s="4" cm="1">
        <f t="array" ref="G759">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759" s="4" t="str">
        <f>IF(ch_table[[#This Row],[Subject 1]]&lt;&gt;"House rose", "",SUMIF(ch_table[Day], ch_table[[#This Row],[Day]], ch_table[Duration]))</f>
        <v/>
      </c>
      <c r="I759" s="40">
        <f ca="1">SUM(INDEX(ch_table[Duration],1):ch_table[[#This Row],[Duration]])</f>
        <v>21.590277777777793</v>
      </c>
      <c r="J759" s="4" cm="1">
        <f t="array" ref="J7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59" s="4" t="str" cm="1">
        <f t="array" ref="K7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9" s="4" t="str">
        <f>IF(ch_table[[#This Row],[Subject 1]]&lt;&gt;"House rose", "",SUMIF(ch_table[Day], ch_table[[#This Row],[Day]], ch_table[AAT]))</f>
        <v/>
      </c>
      <c r="M759" s="39">
        <f ca="1">SUM(INDEX(ch_table[AAT],1):ch_table[[#This Row],[AAT]])</f>
        <v>1.4347222222222222</v>
      </c>
    </row>
    <row r="760" spans="1:13" ht="15.95">
      <c r="A760" s="2">
        <v>70</v>
      </c>
      <c r="B760" s="3">
        <v>44879</v>
      </c>
      <c r="C760" s="4">
        <v>0.64027777777777783</v>
      </c>
      <c r="D760" s="8" t="s">
        <v>38</v>
      </c>
      <c r="E760" s="9" t="s">
        <v>555</v>
      </c>
      <c r="G760" s="4" cm="1">
        <f t="array" ref="G760">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760" s="4" t="str">
        <f>IF(ch_table[[#This Row],[Subject 1]]&lt;&gt;"House rose", "",SUMIF(ch_table[Day], ch_table[[#This Row],[Day]], ch_table[Duration]))</f>
        <v/>
      </c>
      <c r="I760" s="40">
        <f ca="1">SUM(INDEX(ch_table[Duration],1):ch_table[[#This Row],[Duration]])</f>
        <v>21.603472222222237</v>
      </c>
      <c r="J760" s="4" cm="1">
        <f t="array" ref="J7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60" s="4" t="str" cm="1">
        <f t="array" ref="K7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0" s="4" t="str">
        <f>IF(ch_table[[#This Row],[Subject 1]]&lt;&gt;"House rose", "",SUMIF(ch_table[Day], ch_table[[#This Row],[Day]], ch_table[AAT]))</f>
        <v/>
      </c>
      <c r="M760" s="39">
        <f ca="1">SUM(INDEX(ch_table[AAT],1):ch_table[[#This Row],[AAT]])</f>
        <v>1.4347222222222222</v>
      </c>
    </row>
    <row r="761" spans="1:13" ht="15.95">
      <c r="A761" s="2">
        <v>70</v>
      </c>
      <c r="B761" s="3">
        <v>44879</v>
      </c>
      <c r="C761" s="4">
        <v>0.65347222222222223</v>
      </c>
      <c r="D761" s="8" t="s">
        <v>46</v>
      </c>
      <c r="E761" s="9" t="s">
        <v>556</v>
      </c>
      <c r="G761" s="4" cm="1">
        <f t="array" ref="G761">IF(MIN(ROW(ch_table[[Day]:[AAT session total (cum.)]]))+ROWS(ch_table[[Day]:[AAT session total (cum.)]])-1=ROW(),"",IF(ch_table[[#This Row],[Subject 1]]="House rose","", IF(INDEX(ch_table[[#All],[Time]],ROW()+1)="","",(IF(INDEX(ch_table[[#All],[Time]],ROW()+1)&lt;ch_table[[#This Row],[Time]],INDEX(ch_table[[#All],[Time]],ROW()+1)+1,INDEX(ch_table[[#All],[Time]],ROW()+1))-ch_table[[#This Row],[Time]]))))</f>
        <v>0.12708333333333333</v>
      </c>
      <c r="H761" s="4" t="str">
        <f>IF(ch_table[[#This Row],[Subject 1]]&lt;&gt;"House rose", "",SUMIF(ch_table[Day], ch_table[[#This Row],[Day]], ch_table[Duration]))</f>
        <v/>
      </c>
      <c r="I761" s="40">
        <f ca="1">SUM(INDEX(ch_table[Duration],1):ch_table[[#This Row],[Duration]])</f>
        <v>21.730555555555572</v>
      </c>
      <c r="J761" s="4" cm="1">
        <f t="array" ref="J7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61" s="4" t="str" cm="1">
        <f t="array" ref="K7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1" s="4" t="str">
        <f>IF(ch_table[[#This Row],[Subject 1]]&lt;&gt;"House rose", "",SUMIF(ch_table[Day], ch_table[[#This Row],[Day]], ch_table[AAT]))</f>
        <v/>
      </c>
      <c r="M761" s="39">
        <f ca="1">SUM(INDEX(ch_table[AAT],1):ch_table[[#This Row],[AAT]])</f>
        <v>1.4347222222222222</v>
      </c>
    </row>
    <row r="762" spans="1:13" ht="15.95">
      <c r="A762" s="2">
        <v>70</v>
      </c>
      <c r="B762" s="3">
        <v>44879</v>
      </c>
      <c r="C762" s="4">
        <v>0.78055555555555556</v>
      </c>
      <c r="D762" s="8" t="s">
        <v>370</v>
      </c>
      <c r="E762" s="9" t="s">
        <v>557</v>
      </c>
      <c r="G762" s="4" cm="1">
        <f t="array" ref="G762">IF(MIN(ROW(ch_table[[Day]:[AAT session total (cum.)]]))+ROWS(ch_table[[Day]:[AAT session total (cum.)]])-1=ROW(),"",IF(ch_table[[#This Row],[Subject 1]]="House rose","", IF(INDEX(ch_table[[#All],[Time]],ROW()+1)="","",(IF(INDEX(ch_table[[#All],[Time]],ROW()+1)&lt;ch_table[[#This Row],[Time]],INDEX(ch_table[[#All],[Time]],ROW()+1)+1,INDEX(ch_table[[#All],[Time]],ROW()+1))-ch_table[[#This Row],[Time]]))))</f>
        <v>0</v>
      </c>
      <c r="H762" s="4" t="str">
        <f>IF(ch_table[[#This Row],[Subject 1]]&lt;&gt;"House rose", "",SUMIF(ch_table[Day], ch_table[[#This Row],[Day]], ch_table[Duration]))</f>
        <v/>
      </c>
      <c r="I762" s="40">
        <f ca="1">SUM(INDEX(ch_table[Duration],1):ch_table[[#This Row],[Duration]])</f>
        <v>21.730555555555572</v>
      </c>
      <c r="J762" s="4" cm="1">
        <f t="array" ref="J7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62" s="4" t="str" cm="1">
        <f t="array" ref="K7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2" s="4" t="str">
        <f>IF(ch_table[[#This Row],[Subject 1]]&lt;&gt;"House rose", "",SUMIF(ch_table[Day], ch_table[[#This Row],[Day]], ch_table[AAT]))</f>
        <v/>
      </c>
      <c r="M762" s="39">
        <f ca="1">SUM(INDEX(ch_table[AAT],1):ch_table[[#This Row],[AAT]])</f>
        <v>1.4347222222222222</v>
      </c>
    </row>
    <row r="763" spans="1:13" ht="15.95">
      <c r="A763" s="2">
        <v>70</v>
      </c>
      <c r="B763" s="3">
        <v>44879</v>
      </c>
      <c r="C763" s="4">
        <v>0.78055555555555556</v>
      </c>
      <c r="D763" s="8" t="s">
        <v>64</v>
      </c>
      <c r="E763" s="9" t="s">
        <v>91</v>
      </c>
      <c r="G763" s="4" cm="1">
        <f t="array" ref="G763">IF(MIN(ROW(ch_table[[Day]:[AAT session total (cum.)]]))+ROWS(ch_table[[Day]:[AAT session total (cum.)]])-1=ROW(),"",IF(ch_table[[#This Row],[Subject 1]]="House rose","", IF(INDEX(ch_table[[#All],[Time]],ROW()+1)="","",(IF(INDEX(ch_table[[#All],[Time]],ROW()+1)&lt;ch_table[[#This Row],[Time]],INDEX(ch_table[[#All],[Time]],ROW()+1)+1,INDEX(ch_table[[#All],[Time]],ROW()+1))-ch_table[[#This Row],[Time]]))))</f>
        <v>8.9583333333333348E-2</v>
      </c>
      <c r="H763" s="4" t="str">
        <f>IF(ch_table[[#This Row],[Subject 1]]&lt;&gt;"House rose", "",SUMIF(ch_table[Day], ch_table[[#This Row],[Day]], ch_table[Duration]))</f>
        <v/>
      </c>
      <c r="I763" s="40">
        <f ca="1">SUM(INDEX(ch_table[Duration],1):ch_table[[#This Row],[Duration]])</f>
        <v>21.820138888888906</v>
      </c>
      <c r="J763" s="4" cm="1">
        <f t="array" ref="J7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63" s="4" t="str" cm="1">
        <f t="array" ref="K7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3" s="4" t="str">
        <f>IF(ch_table[[#This Row],[Subject 1]]&lt;&gt;"House rose", "",SUMIF(ch_table[Day], ch_table[[#This Row],[Day]], ch_table[AAT]))</f>
        <v/>
      </c>
      <c r="M763" s="39">
        <f ca="1">SUM(INDEX(ch_table[AAT],1):ch_table[[#This Row],[AAT]])</f>
        <v>1.4347222222222222</v>
      </c>
    </row>
    <row r="764" spans="1:13" ht="32.1">
      <c r="A764" s="2">
        <v>70</v>
      </c>
      <c r="B764" s="3">
        <v>44879</v>
      </c>
      <c r="C764" s="4">
        <v>0.87013888888888891</v>
      </c>
      <c r="D764" s="8" t="s">
        <v>19</v>
      </c>
      <c r="E764" s="9" t="s">
        <v>558</v>
      </c>
      <c r="G764" s="4" cm="1">
        <f t="array" ref="G764">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764" s="4" t="str">
        <f>IF(ch_table[[#This Row],[Subject 1]]&lt;&gt;"House rose", "",SUMIF(ch_table[Day], ch_table[[#This Row],[Day]], ch_table[Duration]))</f>
        <v/>
      </c>
      <c r="I764" s="40">
        <f ca="1">SUM(INDEX(ch_table[Duration],1):ch_table[[#This Row],[Duration]])</f>
        <v>21.838194444444461</v>
      </c>
      <c r="J764" s="4" cm="1">
        <f t="array" ref="J7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64" s="4" t="str" cm="1">
        <f t="array" ref="K7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4" s="4" t="str">
        <f>IF(ch_table[[#This Row],[Subject 1]]&lt;&gt;"House rose", "",SUMIF(ch_table[Day], ch_table[[#This Row],[Day]], ch_table[AAT]))</f>
        <v/>
      </c>
      <c r="M764" s="39">
        <f ca="1">SUM(INDEX(ch_table[AAT],1):ch_table[[#This Row],[AAT]])</f>
        <v>1.4347222222222222</v>
      </c>
    </row>
    <row r="765" spans="1:13">
      <c r="A765" s="58">
        <v>70</v>
      </c>
      <c r="B765" s="59">
        <v>44879</v>
      </c>
      <c r="C765" s="60">
        <v>0.8881944444444444</v>
      </c>
      <c r="D765" s="61" t="s">
        <v>21</v>
      </c>
      <c r="E765" s="62"/>
      <c r="F765" s="62"/>
      <c r="G765" s="60" t="str" cm="1">
        <f t="array" ref="G765">IF(MIN(ROW(ch_table[[Day]:[AAT session total (cum.)]]))+ROWS(ch_table[[Day]:[AAT session total (cum.)]])-1=ROW(),"",IF(ch_table[[#This Row],[Subject 1]]="House rose","", IF(INDEX(ch_table[[#All],[Time]],ROW()+1)="","",(IF(INDEX(ch_table[[#All],[Time]],ROW()+1)&lt;ch_table[[#This Row],[Time]],INDEX(ch_table[[#All],[Time]],ROW()+1)+1,INDEX(ch_table[[#All],[Time]],ROW()+1))-ch_table[[#This Row],[Time]]))))</f>
        <v/>
      </c>
      <c r="H765" s="60">
        <f>IF(ch_table[[#This Row],[Subject 1]]&lt;&gt;"House rose", "",SUMIF(ch_table[Day], ch_table[[#This Row],[Day]], ch_table[Duration]))</f>
        <v>0.28402777777777777</v>
      </c>
      <c r="I765" s="63">
        <f ca="1">SUM(INDEX(ch_table[Duration],1):ch_table[[#This Row],[Duration]])</f>
        <v>21.838194444444461</v>
      </c>
      <c r="J765" s="60" cm="1">
        <f t="array" ref="J7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65" s="60" t="str" cm="1">
        <f t="array" ref="K7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5" s="60">
        <f>IF(ch_table[[#This Row],[Subject 1]]&lt;&gt;"House rose", "",SUMIF(ch_table[Day], ch_table[[#This Row],[Day]], ch_table[AAT]))</f>
        <v>0</v>
      </c>
      <c r="M765" s="64">
        <f ca="1">SUM(INDEX(ch_table[AAT],1):ch_table[[#This Row],[AAT]])</f>
        <v>1.4347222222222222</v>
      </c>
    </row>
    <row r="766" spans="1:13">
      <c r="A766" s="2">
        <v>71</v>
      </c>
      <c r="B766" s="3">
        <v>44880</v>
      </c>
      <c r="C766" s="4">
        <v>0.47916666666666669</v>
      </c>
      <c r="D766" s="8" t="s">
        <v>22</v>
      </c>
      <c r="G766" s="4" cm="1">
        <f t="array" ref="G76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66" s="4" t="str">
        <f>IF(ch_table[[#This Row],[Subject 1]]&lt;&gt;"House rose", "",SUMIF(ch_table[Day], ch_table[[#This Row],[Day]], ch_table[Duration]))</f>
        <v/>
      </c>
      <c r="I766" s="40">
        <f ca="1">SUM(INDEX(ch_table[Duration],1):ch_table[[#This Row],[Duration]])</f>
        <v>21.840972222222238</v>
      </c>
      <c r="J766" s="4" cm="1">
        <f t="array" ref="J7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66" s="4" t="str" cm="1">
        <f t="array" ref="K7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6" s="4" t="str">
        <f>IF(ch_table[[#This Row],[Subject 1]]&lt;&gt;"House rose", "",SUMIF(ch_table[Day], ch_table[[#This Row],[Day]], ch_table[AAT]))</f>
        <v/>
      </c>
      <c r="M766" s="39">
        <f ca="1">SUM(INDEX(ch_table[AAT],1):ch_table[[#This Row],[AAT]])</f>
        <v>1.4347222222222222</v>
      </c>
    </row>
    <row r="767" spans="1:13" ht="15.95">
      <c r="A767" s="2">
        <v>71</v>
      </c>
      <c r="B767" s="3">
        <v>44880</v>
      </c>
      <c r="C767" s="4">
        <v>0.48194444444444445</v>
      </c>
      <c r="D767" s="8" t="s">
        <v>36</v>
      </c>
      <c r="E767" s="9" t="s">
        <v>45</v>
      </c>
      <c r="G767" s="4" cm="1">
        <f t="array" ref="G767">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767" s="4" t="str">
        <f>IF(ch_table[[#This Row],[Subject 1]]&lt;&gt;"House rose", "",SUMIF(ch_table[Day], ch_table[[#This Row],[Day]], ch_table[Duration]))</f>
        <v/>
      </c>
      <c r="I767" s="40">
        <f ca="1">SUM(INDEX(ch_table[Duration],1):ch_table[[#This Row],[Duration]])</f>
        <v>21.869444444444461</v>
      </c>
      <c r="J767" s="4" cm="1">
        <f t="array" ref="J7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67" s="4" t="str" cm="1">
        <f t="array" ref="K7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7" s="4" t="str">
        <f>IF(ch_table[[#This Row],[Subject 1]]&lt;&gt;"House rose", "",SUMIF(ch_table[Day], ch_table[[#This Row],[Day]], ch_table[AAT]))</f>
        <v/>
      </c>
      <c r="M767" s="39">
        <f ca="1">SUM(INDEX(ch_table[AAT],1):ch_table[[#This Row],[AAT]])</f>
        <v>1.4347222222222222</v>
      </c>
    </row>
    <row r="768" spans="1:13" s="65" customFormat="1" ht="15.95">
      <c r="A768" s="2">
        <v>71</v>
      </c>
      <c r="B768" s="3">
        <v>44880</v>
      </c>
      <c r="C768" s="4">
        <v>0.51041666666666663</v>
      </c>
      <c r="D768" s="8" t="s">
        <v>38</v>
      </c>
      <c r="E768" s="9" t="s">
        <v>45</v>
      </c>
      <c r="F768" s="9"/>
      <c r="G768" s="4" cm="1">
        <f t="array" ref="G768">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768" s="4" t="str">
        <f>IF(ch_table[[#This Row],[Subject 1]]&lt;&gt;"House rose", "",SUMIF(ch_table[Day], ch_table[[#This Row],[Day]], ch_table[Duration]))</f>
        <v/>
      </c>
      <c r="I768" s="40">
        <f ca="1">SUM(INDEX(ch_table[Duration],1):ch_table[[#This Row],[Duration]])</f>
        <v>21.884027777777796</v>
      </c>
      <c r="J768" s="4" cm="1">
        <f t="array" ref="J7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68" s="4" t="str" cm="1">
        <f t="array" ref="K7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8" s="4" t="str">
        <f>IF(ch_table[[#This Row],[Subject 1]]&lt;&gt;"House rose", "",SUMIF(ch_table[Day], ch_table[[#This Row],[Day]], ch_table[AAT]))</f>
        <v/>
      </c>
      <c r="M768" s="39">
        <f ca="1">SUM(INDEX(ch_table[AAT],1):ch_table[[#This Row],[AAT]])</f>
        <v>1.4347222222222222</v>
      </c>
    </row>
    <row r="769" spans="1:13" ht="15.95">
      <c r="A769" s="2">
        <v>71</v>
      </c>
      <c r="B769" s="3">
        <v>44880</v>
      </c>
      <c r="C769" s="4">
        <v>0.52500000000000002</v>
      </c>
      <c r="D769" s="8" t="s">
        <v>370</v>
      </c>
      <c r="E769" s="9" t="s">
        <v>559</v>
      </c>
      <c r="G769" s="4" cm="1">
        <f t="array" ref="G76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69" s="4" t="str">
        <f>IF(ch_table[[#This Row],[Subject 1]]&lt;&gt;"House rose", "",SUMIF(ch_table[Day], ch_table[[#This Row],[Day]], ch_table[Duration]))</f>
        <v/>
      </c>
      <c r="I769" s="40">
        <f ca="1">SUM(INDEX(ch_table[Duration],1):ch_table[[#This Row],[Duration]])</f>
        <v>21.884722222222241</v>
      </c>
      <c r="J769" s="4" cm="1">
        <f t="array" ref="J7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69" s="4" t="str" cm="1">
        <f t="array" ref="K7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9" s="4" t="str">
        <f>IF(ch_table[[#This Row],[Subject 1]]&lt;&gt;"House rose", "",SUMIF(ch_table[Day], ch_table[[#This Row],[Day]], ch_table[AAT]))</f>
        <v/>
      </c>
      <c r="M769" s="39">
        <f ca="1">SUM(INDEX(ch_table[AAT],1):ch_table[[#This Row],[AAT]])</f>
        <v>1.4347222222222222</v>
      </c>
    </row>
    <row r="770" spans="1:13" ht="15.95">
      <c r="A770" s="2">
        <v>71</v>
      </c>
      <c r="B770" s="3">
        <v>44880</v>
      </c>
      <c r="C770" s="4">
        <v>0.52569444444444446</v>
      </c>
      <c r="D770" s="8" t="s">
        <v>370</v>
      </c>
      <c r="E770" s="9" t="s">
        <v>560</v>
      </c>
      <c r="G770" s="4" cm="1">
        <f t="array" ref="G77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770" s="4" t="str">
        <f>IF(ch_table[[#This Row],[Subject 1]]&lt;&gt;"House rose", "",SUMIF(ch_table[Day], ch_table[[#This Row],[Day]], ch_table[Duration]))</f>
        <v/>
      </c>
      <c r="I770" s="40">
        <f ca="1">SUM(INDEX(ch_table[Duration],1):ch_table[[#This Row],[Duration]])</f>
        <v>21.886111111111131</v>
      </c>
      <c r="J770" s="4" cm="1">
        <f t="array" ref="J7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0" s="4" t="str" cm="1">
        <f t="array" ref="K7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0" s="4" t="str">
        <f>IF(ch_table[[#This Row],[Subject 1]]&lt;&gt;"House rose", "",SUMIF(ch_table[Day], ch_table[[#This Row],[Day]], ch_table[AAT]))</f>
        <v/>
      </c>
      <c r="M770" s="39">
        <f ca="1">SUM(INDEX(ch_table[AAT],1):ch_table[[#This Row],[AAT]])</f>
        <v>1.4347222222222222</v>
      </c>
    </row>
    <row r="771" spans="1:13" ht="15.95">
      <c r="A771" s="2">
        <v>71</v>
      </c>
      <c r="B771" s="3">
        <v>44880</v>
      </c>
      <c r="C771" s="4">
        <v>0.52708333333333335</v>
      </c>
      <c r="D771" s="8" t="s">
        <v>370</v>
      </c>
      <c r="E771" s="9" t="s">
        <v>561</v>
      </c>
      <c r="G771" s="4" cm="1">
        <f t="array" ref="G771">IF(MIN(ROW(ch_table[[Day]:[AAT session total (cum.)]]))+ROWS(ch_table[[Day]:[AAT session total (cum.)]])-1=ROW(),"",IF(ch_table[[#This Row],[Subject 1]]="House rose","", IF(INDEX(ch_table[[#All],[Time]],ROW()+1)="","",(IF(INDEX(ch_table[[#All],[Time]],ROW()+1)&lt;ch_table[[#This Row],[Time]],INDEX(ch_table[[#All],[Time]],ROW()+1)+1,INDEX(ch_table[[#All],[Time]],ROW()+1))-ch_table[[#This Row],[Time]]))))</f>
        <v>0</v>
      </c>
      <c r="H771" s="4" t="str">
        <f>IF(ch_table[[#This Row],[Subject 1]]&lt;&gt;"House rose", "",SUMIF(ch_table[Day], ch_table[[#This Row],[Day]], ch_table[Duration]))</f>
        <v/>
      </c>
      <c r="I771" s="40">
        <f ca="1">SUM(INDEX(ch_table[Duration],1):ch_table[[#This Row],[Duration]])</f>
        <v>21.886111111111131</v>
      </c>
      <c r="J771" s="4" cm="1">
        <f t="array" ref="J7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1" s="4" t="str" cm="1">
        <f t="array" ref="K7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1" s="4" t="str">
        <f>IF(ch_table[[#This Row],[Subject 1]]&lt;&gt;"House rose", "",SUMIF(ch_table[Day], ch_table[[#This Row],[Day]], ch_table[AAT]))</f>
        <v/>
      </c>
      <c r="M771" s="39">
        <f ca="1">SUM(INDEX(ch_table[AAT],1):ch_table[[#This Row],[AAT]])</f>
        <v>1.4347222222222222</v>
      </c>
    </row>
    <row r="772" spans="1:13" ht="15.95">
      <c r="A772" s="2">
        <v>71</v>
      </c>
      <c r="B772" s="3">
        <v>44880</v>
      </c>
      <c r="C772" s="4">
        <v>0.52708333333333335</v>
      </c>
      <c r="D772" s="8" t="s">
        <v>370</v>
      </c>
      <c r="E772" s="9" t="s">
        <v>562</v>
      </c>
      <c r="G772" s="4" cm="1">
        <f t="array" ref="G77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72" s="4" t="str">
        <f>IF(ch_table[[#This Row],[Subject 1]]&lt;&gt;"House rose", "",SUMIF(ch_table[Day], ch_table[[#This Row],[Day]], ch_table[Duration]))</f>
        <v/>
      </c>
      <c r="I772" s="40">
        <f ca="1">SUM(INDEX(ch_table[Duration],1):ch_table[[#This Row],[Duration]])</f>
        <v>21.886805555555576</v>
      </c>
      <c r="J772" s="4" cm="1">
        <f t="array" ref="J7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2" s="4" t="str" cm="1">
        <f t="array" ref="K7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2" s="4" t="str">
        <f>IF(ch_table[[#This Row],[Subject 1]]&lt;&gt;"House rose", "",SUMIF(ch_table[Day], ch_table[[#This Row],[Day]], ch_table[AAT]))</f>
        <v/>
      </c>
      <c r="M772" s="39">
        <f ca="1">SUM(INDEX(ch_table[AAT],1):ch_table[[#This Row],[AAT]])</f>
        <v>1.4347222222222222</v>
      </c>
    </row>
    <row r="773" spans="1:13" ht="15.95">
      <c r="A773" s="2">
        <v>71</v>
      </c>
      <c r="B773" s="3">
        <v>44880</v>
      </c>
      <c r="C773" s="4">
        <v>0.52777777777777779</v>
      </c>
      <c r="D773" s="8" t="s">
        <v>370</v>
      </c>
      <c r="E773" s="9" t="s">
        <v>563</v>
      </c>
      <c r="G773" s="4" cm="1">
        <f t="array" ref="G77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73" s="4" t="str">
        <f>IF(ch_table[[#This Row],[Subject 1]]&lt;&gt;"House rose", "",SUMIF(ch_table[Day], ch_table[[#This Row],[Day]], ch_table[Duration]))</f>
        <v/>
      </c>
      <c r="I773" s="40">
        <f ca="1">SUM(INDEX(ch_table[Duration],1):ch_table[[#This Row],[Duration]])</f>
        <v>21.887500000000021</v>
      </c>
      <c r="J773" s="4" cm="1">
        <f t="array" ref="J7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3" s="4" t="str" cm="1">
        <f t="array" ref="K7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3" s="4" t="str">
        <f>IF(ch_table[[#This Row],[Subject 1]]&lt;&gt;"House rose", "",SUMIF(ch_table[Day], ch_table[[#This Row],[Day]], ch_table[AAT]))</f>
        <v/>
      </c>
      <c r="M773" s="39">
        <f ca="1">SUM(INDEX(ch_table[AAT],1):ch_table[[#This Row],[AAT]])</f>
        <v>1.4347222222222222</v>
      </c>
    </row>
    <row r="774" spans="1:13" ht="15.95">
      <c r="A774" s="2">
        <v>71</v>
      </c>
      <c r="B774" s="3">
        <v>44880</v>
      </c>
      <c r="C774" s="4">
        <v>0.52847222222222223</v>
      </c>
      <c r="D774" s="8" t="s">
        <v>370</v>
      </c>
      <c r="E774" s="9" t="s">
        <v>564</v>
      </c>
      <c r="G774" s="4" cm="1">
        <f t="array" ref="G77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774" s="4" t="str">
        <f>IF(ch_table[[#This Row],[Subject 1]]&lt;&gt;"House rose", "",SUMIF(ch_table[Day], ch_table[[#This Row],[Day]], ch_table[Duration]))</f>
        <v/>
      </c>
      <c r="I774" s="40">
        <f ca="1">SUM(INDEX(ch_table[Duration],1):ch_table[[#This Row],[Duration]])</f>
        <v>21.888888888888911</v>
      </c>
      <c r="J774" s="4" cm="1">
        <f t="array" ref="J7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4" s="4" t="str" cm="1">
        <f t="array" ref="K7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4" s="4" t="str">
        <f>IF(ch_table[[#This Row],[Subject 1]]&lt;&gt;"House rose", "",SUMIF(ch_table[Day], ch_table[[#This Row],[Day]], ch_table[AAT]))</f>
        <v/>
      </c>
      <c r="M774" s="39">
        <f ca="1">SUM(INDEX(ch_table[AAT],1):ch_table[[#This Row],[AAT]])</f>
        <v>1.4347222222222222</v>
      </c>
    </row>
    <row r="775" spans="1:13" ht="15.95">
      <c r="A775" s="2">
        <v>71</v>
      </c>
      <c r="B775" s="3">
        <v>44880</v>
      </c>
      <c r="C775" s="4">
        <v>0.52986111111111112</v>
      </c>
      <c r="D775" s="8" t="s">
        <v>201</v>
      </c>
      <c r="E775" s="9" t="s">
        <v>565</v>
      </c>
      <c r="G775" s="4" cm="1">
        <f t="array" ref="G77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775" s="4" t="str">
        <f>IF(ch_table[[#This Row],[Subject 1]]&lt;&gt;"House rose", "",SUMIF(ch_table[Day], ch_table[[#This Row],[Day]], ch_table[Duration]))</f>
        <v/>
      </c>
      <c r="I775" s="40">
        <f ca="1">SUM(INDEX(ch_table[Duration],1):ch_table[[#This Row],[Duration]])</f>
        <v>21.897222222222243</v>
      </c>
      <c r="J775" s="4" cm="1">
        <f t="array" ref="J7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5" s="4" t="str" cm="1">
        <f t="array" ref="K7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5" s="4" t="str">
        <f>IF(ch_table[[#This Row],[Subject 1]]&lt;&gt;"House rose", "",SUMIF(ch_table[Day], ch_table[[#This Row],[Day]], ch_table[AAT]))</f>
        <v/>
      </c>
      <c r="M775" s="39">
        <f ca="1">SUM(INDEX(ch_table[AAT],1):ch_table[[#This Row],[AAT]])</f>
        <v>1.4347222222222222</v>
      </c>
    </row>
    <row r="776" spans="1:13" ht="15.95">
      <c r="A776" s="2">
        <v>71</v>
      </c>
      <c r="B776" s="3">
        <v>44880</v>
      </c>
      <c r="C776" s="4">
        <v>0.53819444444444442</v>
      </c>
      <c r="D776" s="8" t="s">
        <v>17</v>
      </c>
      <c r="E776" s="9" t="s">
        <v>566</v>
      </c>
      <c r="G776" s="4" cm="1">
        <f t="array" ref="G77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776" s="4" t="str">
        <f>IF(ch_table[[#This Row],[Subject 1]]&lt;&gt;"House rose", "",SUMIF(ch_table[Day], ch_table[[#This Row],[Day]], ch_table[Duration]))</f>
        <v/>
      </c>
      <c r="I776" s="40">
        <f ca="1">SUM(INDEX(ch_table[Duration],1):ch_table[[#This Row],[Duration]])</f>
        <v>21.898611111111133</v>
      </c>
      <c r="J776" s="4" cm="1">
        <f t="array" ref="J7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6" s="4" t="str" cm="1">
        <f t="array" ref="K7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6" s="4" t="str">
        <f>IF(ch_table[[#This Row],[Subject 1]]&lt;&gt;"House rose", "",SUMIF(ch_table[Day], ch_table[[#This Row],[Day]], ch_table[AAT]))</f>
        <v/>
      </c>
      <c r="M776" s="39">
        <f ca="1">SUM(INDEX(ch_table[AAT],1):ch_table[[#This Row],[AAT]])</f>
        <v>1.4347222222222222</v>
      </c>
    </row>
    <row r="777" spans="1:13" ht="15.95">
      <c r="A777" s="2">
        <v>71</v>
      </c>
      <c r="B777" s="3">
        <v>44880</v>
      </c>
      <c r="C777" s="4">
        <v>0.5395833333333333</v>
      </c>
      <c r="D777" s="8" t="s">
        <v>109</v>
      </c>
      <c r="E777" s="9" t="s">
        <v>567</v>
      </c>
      <c r="G777" s="4" cm="1">
        <f t="array" ref="G777">IF(MIN(ROW(ch_table[[Day]:[AAT session total (cum.)]]))+ROWS(ch_table[[Day]:[AAT session total (cum.)]])-1=ROW(),"",IF(ch_table[[#This Row],[Subject 1]]="House rose","", IF(INDEX(ch_table[[#All],[Time]],ROW()+1)="","",(IF(INDEX(ch_table[[#All],[Time]],ROW()+1)&lt;ch_table[[#This Row],[Time]],INDEX(ch_table[[#All],[Time]],ROW()+1)+1,INDEX(ch_table[[#All],[Time]],ROW()+1))-ch_table[[#This Row],[Time]]))))</f>
        <v>0.25277777777777777</v>
      </c>
      <c r="H777" s="4" t="str">
        <f>IF(ch_table[[#This Row],[Subject 1]]&lt;&gt;"House rose", "",SUMIF(ch_table[Day], ch_table[[#This Row],[Day]], ch_table[Duration]))</f>
        <v/>
      </c>
      <c r="I777" s="40">
        <f ca="1">SUM(INDEX(ch_table[Duration],1):ch_table[[#This Row],[Duration]])</f>
        <v>22.15138888888891</v>
      </c>
      <c r="J777" s="4" cm="1">
        <f t="array" ref="J7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7" s="4" cm="1">
        <f t="array" ref="K7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777" s="4" t="str">
        <f>IF(ch_table[[#This Row],[Subject 1]]&lt;&gt;"House rose", "",SUMIF(ch_table[Day], ch_table[[#This Row],[Day]], ch_table[AAT]))</f>
        <v/>
      </c>
      <c r="M777" s="39">
        <f ca="1">SUM(INDEX(ch_table[AAT],1):ch_table[[#This Row],[AAT]])</f>
        <v>1.4354166666666668</v>
      </c>
    </row>
    <row r="778" spans="1:13" ht="32.1">
      <c r="A778" s="2">
        <v>71</v>
      </c>
      <c r="B778" s="3">
        <v>44880</v>
      </c>
      <c r="C778" s="4">
        <v>0.79236111111111107</v>
      </c>
      <c r="D778" s="8" t="s">
        <v>58</v>
      </c>
      <c r="E778" s="9" t="s">
        <v>568</v>
      </c>
      <c r="G778" s="4" cm="1">
        <f t="array" ref="G778">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778" s="4" t="str">
        <f>IF(ch_table[[#This Row],[Subject 1]]&lt;&gt;"House rose", "",SUMIF(ch_table[Day], ch_table[[#This Row],[Day]], ch_table[Duration]))</f>
        <v/>
      </c>
      <c r="I778" s="40">
        <f ca="1">SUM(INDEX(ch_table[Duration],1):ch_table[[#This Row],[Duration]])</f>
        <v>22.152083333333355</v>
      </c>
      <c r="J778" s="4" cm="1">
        <f t="array" ref="J7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8" s="4" cm="1">
        <f t="array" ref="K7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778" s="4" t="str">
        <f>IF(ch_table[[#This Row],[Subject 1]]&lt;&gt;"House rose", "",SUMIF(ch_table[Day], ch_table[[#This Row],[Day]], ch_table[AAT]))</f>
        <v/>
      </c>
      <c r="M778" s="39">
        <f ca="1">SUM(INDEX(ch_table[AAT],1):ch_table[[#This Row],[AAT]])</f>
        <v>1.4361111111111113</v>
      </c>
    </row>
    <row r="779" spans="1:13" ht="32.1">
      <c r="A779" s="2">
        <v>71</v>
      </c>
      <c r="B779" s="3">
        <v>44880</v>
      </c>
      <c r="C779" s="4">
        <v>0.79305555555555562</v>
      </c>
      <c r="D779" s="8" t="s">
        <v>19</v>
      </c>
      <c r="E779" s="9" t="s">
        <v>569</v>
      </c>
      <c r="G779" s="4" cm="1">
        <f t="array" ref="G779">IF(MIN(ROW(ch_table[[Day]:[AAT session total (cum.)]]))+ROWS(ch_table[[Day]:[AAT session total (cum.)]])-1=ROW(),"",IF(ch_table[[#This Row],[Subject 1]]="House rose","", IF(INDEX(ch_table[[#All],[Time]],ROW()+1)="","",(IF(INDEX(ch_table[[#All],[Time]],ROW()+1)&lt;ch_table[[#This Row],[Time]],INDEX(ch_table[[#All],[Time]],ROW()+1)+1,INDEX(ch_table[[#All],[Time]],ROW()+1))-ch_table[[#This Row],[Time]]))))</f>
        <v>1.805555555555538E-2</v>
      </c>
      <c r="H779" s="4" t="str">
        <f>IF(ch_table[[#This Row],[Subject 1]]&lt;&gt;"House rose", "",SUMIF(ch_table[Day], ch_table[[#This Row],[Day]], ch_table[Duration]))</f>
        <v/>
      </c>
      <c r="I779" s="40">
        <f ca="1">SUM(INDEX(ch_table[Duration],1):ch_table[[#This Row],[Duration]])</f>
        <v>22.170138888888911</v>
      </c>
      <c r="J779" s="4" cm="1">
        <f t="array" ref="J7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9" s="4" cm="1">
        <f t="array" ref="K7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1.805555555555538E-2</v>
      </c>
      <c r="L779" s="4" t="str">
        <f>IF(ch_table[[#This Row],[Subject 1]]&lt;&gt;"House rose", "",SUMIF(ch_table[Day], ch_table[[#This Row],[Day]], ch_table[AAT]))</f>
        <v/>
      </c>
      <c r="M779" s="39">
        <f ca="1">SUM(INDEX(ch_table[AAT],1):ch_table[[#This Row],[AAT]])</f>
        <v>1.4541666666666666</v>
      </c>
    </row>
    <row r="780" spans="1:13">
      <c r="A780" s="58">
        <v>71</v>
      </c>
      <c r="B780" s="59">
        <v>44880</v>
      </c>
      <c r="C780" s="60">
        <v>0.81111111111111101</v>
      </c>
      <c r="D780" s="61" t="s">
        <v>21</v>
      </c>
      <c r="E780" s="62"/>
      <c r="F780" s="62"/>
      <c r="G780" s="60" t="str" cm="1">
        <f t="array" ref="G780">IF(MIN(ROW(ch_table[[Day]:[AAT session total (cum.)]]))+ROWS(ch_table[[Day]:[AAT session total (cum.)]])-1=ROW(),"",IF(ch_table[[#This Row],[Subject 1]]="House rose","", IF(INDEX(ch_table[[#All],[Time]],ROW()+1)="","",(IF(INDEX(ch_table[[#All],[Time]],ROW()+1)&lt;ch_table[[#This Row],[Time]],INDEX(ch_table[[#All],[Time]],ROW()+1)+1,INDEX(ch_table[[#All],[Time]],ROW()+1))-ch_table[[#This Row],[Time]]))))</f>
        <v/>
      </c>
      <c r="H780" s="60">
        <f>IF(ch_table[[#This Row],[Subject 1]]&lt;&gt;"House rose", "",SUMIF(ch_table[Day], ch_table[[#This Row],[Day]], ch_table[Duration]))</f>
        <v>0.33194444444444432</v>
      </c>
      <c r="I780" s="63">
        <f ca="1">SUM(INDEX(ch_table[Duration],1):ch_table[[#This Row],[Duration]])</f>
        <v>22.170138888888911</v>
      </c>
      <c r="J780" s="60" cm="1">
        <f t="array" ref="J7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0" s="60" t="str" cm="1">
        <f t="array" ref="K7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0" s="60">
        <f>IF(ch_table[[#This Row],[Subject 1]]&lt;&gt;"House rose", "",SUMIF(ch_table[Day], ch_table[[#This Row],[Day]], ch_table[AAT]))</f>
        <v>1.9444444444444375E-2</v>
      </c>
      <c r="M780" s="64">
        <f ca="1">SUM(INDEX(ch_table[AAT],1):ch_table[[#This Row],[AAT]])</f>
        <v>1.4541666666666666</v>
      </c>
    </row>
    <row r="781" spans="1:13">
      <c r="A781" s="2">
        <v>72</v>
      </c>
      <c r="B781" s="3">
        <v>44881</v>
      </c>
      <c r="C781" s="4">
        <v>0.47916666666666669</v>
      </c>
      <c r="D781" s="8" t="s">
        <v>22</v>
      </c>
      <c r="G781" s="4" cm="1">
        <f t="array" ref="G78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81" s="4" t="str">
        <f>IF(ch_table[[#This Row],[Subject 1]]&lt;&gt;"House rose", "",SUMIF(ch_table[Day], ch_table[[#This Row],[Day]], ch_table[Duration]))</f>
        <v/>
      </c>
      <c r="I781" s="40">
        <f ca="1">SUM(INDEX(ch_table[Duration],1):ch_table[[#This Row],[Duration]])</f>
        <v>22.172916666666687</v>
      </c>
      <c r="J781" s="4" cm="1">
        <f t="array" ref="J7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1" s="4" t="str" cm="1">
        <f t="array" ref="K7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1" s="4" t="str">
        <f>IF(ch_table[[#This Row],[Subject 1]]&lt;&gt;"House rose", "",SUMIF(ch_table[Day], ch_table[[#This Row],[Day]], ch_table[AAT]))</f>
        <v/>
      </c>
      <c r="M781" s="39">
        <f ca="1">SUM(INDEX(ch_table[AAT],1):ch_table[[#This Row],[AAT]])</f>
        <v>1.4541666666666666</v>
      </c>
    </row>
    <row r="782" spans="1:13" s="65" customFormat="1" ht="15.95">
      <c r="A782" s="2">
        <v>72</v>
      </c>
      <c r="B782" s="3">
        <v>44881</v>
      </c>
      <c r="C782" s="4">
        <v>0.48194444444444445</v>
      </c>
      <c r="D782" s="8" t="s">
        <v>36</v>
      </c>
      <c r="E782" s="9" t="s">
        <v>52</v>
      </c>
      <c r="F782" s="9"/>
      <c r="G782" s="4" cm="1">
        <f t="array" ref="G782">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782" s="4" t="str">
        <f>IF(ch_table[[#This Row],[Subject 1]]&lt;&gt;"House rose", "",SUMIF(ch_table[Day], ch_table[[#This Row],[Day]], ch_table[Duration]))</f>
        <v/>
      </c>
      <c r="I782" s="40">
        <f ca="1">SUM(INDEX(ch_table[Duration],1):ch_table[[#This Row],[Duration]])</f>
        <v>22.190972222222243</v>
      </c>
      <c r="J782" s="4" cm="1">
        <f t="array" ref="J7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2" s="4" t="str" cm="1">
        <f t="array" ref="K7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2" s="4" t="str">
        <f>IF(ch_table[[#This Row],[Subject 1]]&lt;&gt;"House rose", "",SUMIF(ch_table[Day], ch_table[[#This Row],[Day]], ch_table[AAT]))</f>
        <v/>
      </c>
      <c r="M782" s="39">
        <f ca="1">SUM(INDEX(ch_table[AAT],1):ch_table[[#This Row],[AAT]])</f>
        <v>1.4541666666666666</v>
      </c>
    </row>
    <row r="783" spans="1:13" ht="15.95">
      <c r="A783" s="2">
        <v>72</v>
      </c>
      <c r="B783" s="3">
        <v>44881</v>
      </c>
      <c r="C783" s="4">
        <v>0.5</v>
      </c>
      <c r="D783" s="8" t="s">
        <v>36</v>
      </c>
      <c r="E783" s="9" t="s">
        <v>570</v>
      </c>
      <c r="G783" s="4" cm="1">
        <f t="array" ref="G783">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783" s="4" t="str">
        <f>IF(ch_table[[#This Row],[Subject 1]]&lt;&gt;"House rose", "",SUMIF(ch_table[Day], ch_table[[#This Row],[Day]], ch_table[Duration]))</f>
        <v/>
      </c>
      <c r="I783" s="40">
        <f ca="1">SUM(INDEX(ch_table[Duration],1):ch_table[[#This Row],[Duration]])</f>
        <v>22.217361111111131</v>
      </c>
      <c r="J783" s="4" cm="1">
        <f t="array" ref="J7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3" s="4" t="str" cm="1">
        <f t="array" ref="K7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3" s="4" t="str">
        <f>IF(ch_table[[#This Row],[Subject 1]]&lt;&gt;"House rose", "",SUMIF(ch_table[Day], ch_table[[#This Row],[Day]], ch_table[AAT]))</f>
        <v/>
      </c>
      <c r="M783" s="39">
        <f ca="1">SUM(INDEX(ch_table[AAT],1):ch_table[[#This Row],[AAT]])</f>
        <v>1.4541666666666666</v>
      </c>
    </row>
    <row r="784" spans="1:13" ht="32.1">
      <c r="A784" s="2">
        <v>72</v>
      </c>
      <c r="B784" s="3">
        <v>44881</v>
      </c>
      <c r="C784" s="4">
        <v>0.52638888888888891</v>
      </c>
      <c r="D784" s="8" t="s">
        <v>25</v>
      </c>
      <c r="E784" s="9" t="s">
        <v>571</v>
      </c>
      <c r="G784" s="4" cm="1">
        <f t="array" ref="G784">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784" s="4" t="str">
        <f>IF(ch_table[[#This Row],[Subject 1]]&lt;&gt;"House rose", "",SUMIF(ch_table[Day], ch_table[[#This Row],[Day]], ch_table[Duration]))</f>
        <v/>
      </c>
      <c r="I784" s="40">
        <f ca="1">SUM(INDEX(ch_table[Duration],1):ch_table[[#This Row],[Duration]])</f>
        <v>22.252083333333353</v>
      </c>
      <c r="J784" s="4" cm="1">
        <f t="array" ref="J7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4" s="4" t="str" cm="1">
        <f t="array" ref="K7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4" s="4" t="str">
        <f>IF(ch_table[[#This Row],[Subject 1]]&lt;&gt;"House rose", "",SUMIF(ch_table[Day], ch_table[[#This Row],[Day]], ch_table[AAT]))</f>
        <v/>
      </c>
      <c r="M784" s="39">
        <f ca="1">SUM(INDEX(ch_table[AAT],1):ch_table[[#This Row],[AAT]])</f>
        <v>1.4541666666666666</v>
      </c>
    </row>
    <row r="785" spans="1:13" ht="48">
      <c r="A785" s="2">
        <v>72</v>
      </c>
      <c r="B785" s="3">
        <v>44881</v>
      </c>
      <c r="C785" s="4">
        <v>0.56111111111111112</v>
      </c>
      <c r="D785" s="8" t="s">
        <v>25</v>
      </c>
      <c r="E785" s="9" t="s">
        <v>572</v>
      </c>
      <c r="G785" s="4" cm="1">
        <f t="array" ref="G785">IF(MIN(ROW(ch_table[[Day]:[AAT session total (cum.)]]))+ROWS(ch_table[[Day]:[AAT session total (cum.)]])-1=ROW(),"",IF(ch_table[[#This Row],[Subject 1]]="House rose","", IF(INDEX(ch_table[[#All],[Time]],ROW()+1)="","",(IF(INDEX(ch_table[[#All],[Time]],ROW()+1)&lt;ch_table[[#This Row],[Time]],INDEX(ch_table[[#All],[Time]],ROW()+1)+1,INDEX(ch_table[[#All],[Time]],ROW()+1))-ch_table[[#This Row],[Time]]))))</f>
        <v>5.208333333333337E-2</v>
      </c>
      <c r="H785" s="4" t="str">
        <f>IF(ch_table[[#This Row],[Subject 1]]&lt;&gt;"House rose", "",SUMIF(ch_table[Day], ch_table[[#This Row],[Day]], ch_table[Duration]))</f>
        <v/>
      </c>
      <c r="I785" s="40">
        <f ca="1">SUM(INDEX(ch_table[Duration],1):ch_table[[#This Row],[Duration]])</f>
        <v>22.304166666666685</v>
      </c>
      <c r="J785" s="4" cm="1">
        <f t="array" ref="J7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5" s="4" t="str" cm="1">
        <f t="array" ref="K7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5" s="4" t="str">
        <f>IF(ch_table[[#This Row],[Subject 1]]&lt;&gt;"House rose", "",SUMIF(ch_table[Day], ch_table[[#This Row],[Day]], ch_table[AAT]))</f>
        <v/>
      </c>
      <c r="M785" s="39">
        <f ca="1">SUM(INDEX(ch_table[AAT],1):ch_table[[#This Row],[AAT]])</f>
        <v>1.4541666666666666</v>
      </c>
    </row>
    <row r="786" spans="1:13" ht="32.1">
      <c r="A786" s="2">
        <v>72</v>
      </c>
      <c r="B786" s="3">
        <v>44881</v>
      </c>
      <c r="C786" s="4">
        <v>0.61319444444444449</v>
      </c>
      <c r="D786" s="8" t="s">
        <v>46</v>
      </c>
      <c r="E786" s="9" t="s">
        <v>573</v>
      </c>
      <c r="G786" s="4" cm="1">
        <f t="array" ref="G786">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786" s="4" t="str">
        <f>IF(ch_table[[#This Row],[Subject 1]]&lt;&gt;"House rose", "",SUMIF(ch_table[Day], ch_table[[#This Row],[Day]], ch_table[Duration]))</f>
        <v/>
      </c>
      <c r="I786" s="40">
        <f ca="1">SUM(INDEX(ch_table[Duration],1):ch_table[[#This Row],[Duration]])</f>
        <v>22.349305555555574</v>
      </c>
      <c r="J786" s="4" cm="1">
        <f t="array" ref="J7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6" s="4" t="str" cm="1">
        <f t="array" ref="K7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6" s="4" t="str">
        <f>IF(ch_table[[#This Row],[Subject 1]]&lt;&gt;"House rose", "",SUMIF(ch_table[Day], ch_table[[#This Row],[Day]], ch_table[AAT]))</f>
        <v/>
      </c>
      <c r="M786" s="39">
        <f ca="1">SUM(INDEX(ch_table[AAT],1):ch_table[[#This Row],[AAT]])</f>
        <v>1.4541666666666666</v>
      </c>
    </row>
    <row r="787" spans="1:13" ht="15.95">
      <c r="A787" s="2">
        <v>72</v>
      </c>
      <c r="B787" s="3">
        <v>44881</v>
      </c>
      <c r="C787" s="4">
        <v>0.65833333333333333</v>
      </c>
      <c r="D787" s="8" t="s">
        <v>370</v>
      </c>
      <c r="E787" s="9" t="s">
        <v>574</v>
      </c>
      <c r="G787" s="4" cm="1">
        <f t="array" ref="G787">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787" s="4" t="str">
        <f>IF(ch_table[[#This Row],[Subject 1]]&lt;&gt;"House rose", "",SUMIF(ch_table[Day], ch_table[[#This Row],[Day]], ch_table[Duration]))</f>
        <v/>
      </c>
      <c r="I787" s="40">
        <f ca="1">SUM(INDEX(ch_table[Duration],1):ch_table[[#This Row],[Duration]])</f>
        <v>22.353472222222241</v>
      </c>
      <c r="J787" s="4" cm="1">
        <f t="array" ref="J7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7" s="4" t="str" cm="1">
        <f t="array" ref="K7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7" s="4" t="str">
        <f>IF(ch_table[[#This Row],[Subject 1]]&lt;&gt;"House rose", "",SUMIF(ch_table[Day], ch_table[[#This Row],[Day]], ch_table[AAT]))</f>
        <v/>
      </c>
      <c r="M787" s="39">
        <f ca="1">SUM(INDEX(ch_table[AAT],1):ch_table[[#This Row],[AAT]])</f>
        <v>1.4541666666666666</v>
      </c>
    </row>
    <row r="788" spans="1:13" ht="15.95">
      <c r="A788" s="2">
        <v>72</v>
      </c>
      <c r="B788" s="3">
        <v>44881</v>
      </c>
      <c r="C788" s="4">
        <v>0.66249999999999998</v>
      </c>
      <c r="D788" s="8" t="s">
        <v>201</v>
      </c>
      <c r="E788" s="9" t="s">
        <v>575</v>
      </c>
      <c r="G788" s="4" cm="1">
        <f t="array" ref="G788">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788" s="4" t="str">
        <f>IF(ch_table[[#This Row],[Subject 1]]&lt;&gt;"House rose", "",SUMIF(ch_table[Day], ch_table[[#This Row],[Day]], ch_table[Duration]))</f>
        <v/>
      </c>
      <c r="I788" s="40">
        <f ca="1">SUM(INDEX(ch_table[Duration],1):ch_table[[#This Row],[Duration]])</f>
        <v>22.359722222222242</v>
      </c>
      <c r="J788" s="4" cm="1">
        <f t="array" ref="J7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8" s="4" t="str" cm="1">
        <f t="array" ref="K7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8" s="4" t="str">
        <f>IF(ch_table[[#This Row],[Subject 1]]&lt;&gt;"House rose", "",SUMIF(ch_table[Day], ch_table[[#This Row],[Day]], ch_table[AAT]))</f>
        <v/>
      </c>
      <c r="M788" s="39">
        <f ca="1">SUM(INDEX(ch_table[AAT],1):ch_table[[#This Row],[AAT]])</f>
        <v>1.4541666666666666</v>
      </c>
    </row>
    <row r="789" spans="1:13" ht="15.95">
      <c r="A789" s="2">
        <v>72</v>
      </c>
      <c r="B789" s="3">
        <v>44881</v>
      </c>
      <c r="C789" s="4">
        <v>0.66875000000000007</v>
      </c>
      <c r="D789" s="8" t="s">
        <v>88</v>
      </c>
      <c r="E789" s="73" t="s">
        <v>576</v>
      </c>
      <c r="G789" s="4" cm="1">
        <f t="array" ref="G789">IF(MIN(ROW(ch_table[[Day]:[AAT session total (cum.)]]))+ROWS(ch_table[[Day]:[AAT session total (cum.)]])-1=ROW(),"",IF(ch_table[[#This Row],[Subject 1]]="House rose","", IF(INDEX(ch_table[[#All],[Time]],ROW()+1)="","",(IF(INDEX(ch_table[[#All],[Time]],ROW()+1)&lt;ch_table[[#This Row],[Time]],INDEX(ch_table[[#All],[Time]],ROW()+1)+1,INDEX(ch_table[[#All],[Time]],ROW()+1))-ch_table[[#This Row],[Time]]))))</f>
        <v>3.1944444444444331E-2</v>
      </c>
      <c r="H789" s="4" t="str">
        <f>IF(ch_table[[#This Row],[Subject 1]]&lt;&gt;"House rose", "",SUMIF(ch_table[Day], ch_table[[#This Row],[Day]], ch_table[Duration]))</f>
        <v/>
      </c>
      <c r="I789" s="40">
        <f ca="1">SUM(INDEX(ch_table[Duration],1):ch_table[[#This Row],[Duration]])</f>
        <v>22.391666666666687</v>
      </c>
      <c r="J789" s="4" cm="1">
        <f t="array" ref="J7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9" s="4" t="str" cm="1">
        <f t="array" ref="K7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9" s="4" t="str">
        <f>IF(ch_table[[#This Row],[Subject 1]]&lt;&gt;"House rose", "",SUMIF(ch_table[Day], ch_table[[#This Row],[Day]], ch_table[AAT]))</f>
        <v/>
      </c>
      <c r="M789" s="39">
        <f ca="1">SUM(INDEX(ch_table[AAT],1):ch_table[[#This Row],[AAT]])</f>
        <v>1.4541666666666666</v>
      </c>
    </row>
    <row r="790" spans="1:13" ht="15.95">
      <c r="A790" s="2">
        <v>72</v>
      </c>
      <c r="B790" s="3">
        <v>44881</v>
      </c>
      <c r="C790" s="4">
        <v>0.7006944444444444</v>
      </c>
      <c r="D790" s="8" t="s">
        <v>46</v>
      </c>
      <c r="E790" s="9" t="s">
        <v>577</v>
      </c>
      <c r="G790" s="4" cm="1">
        <f t="array" ref="G79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90" s="4" t="str">
        <f>IF(ch_table[[#This Row],[Subject 1]]&lt;&gt;"House rose", "",SUMIF(ch_table[Day], ch_table[[#This Row],[Day]], ch_table[Duration]))</f>
        <v/>
      </c>
      <c r="I790" s="40">
        <f ca="1">SUM(INDEX(ch_table[Duration],1):ch_table[[#This Row],[Duration]])</f>
        <v>22.392361111111132</v>
      </c>
      <c r="J790" s="4" cm="1">
        <f t="array" ref="J7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0" s="4" t="str" cm="1">
        <f t="array" ref="K7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0" s="4" t="str">
        <f>IF(ch_table[[#This Row],[Subject 1]]&lt;&gt;"House rose", "",SUMIF(ch_table[Day], ch_table[[#This Row],[Day]], ch_table[AAT]))</f>
        <v/>
      </c>
      <c r="M790" s="39">
        <f ca="1">SUM(INDEX(ch_table[AAT],1):ch_table[[#This Row],[AAT]])</f>
        <v>1.4541666666666666</v>
      </c>
    </row>
    <row r="791" spans="1:13" s="65" customFormat="1" ht="32.1">
      <c r="A791" s="2">
        <v>72</v>
      </c>
      <c r="B791" s="3">
        <v>44881</v>
      </c>
      <c r="C791" s="4">
        <v>0.70138888888888884</v>
      </c>
      <c r="D791" s="8" t="s">
        <v>88</v>
      </c>
      <c r="E791" s="9" t="s">
        <v>576</v>
      </c>
      <c r="F791" s="9" t="s">
        <v>75</v>
      </c>
      <c r="G791" s="4" cm="1">
        <f t="array" ref="G791">IF(MIN(ROW(ch_table[[Day]:[AAT session total (cum.)]]))+ROWS(ch_table[[Day]:[AAT session total (cum.)]])-1=ROW(),"",IF(ch_table[[#This Row],[Subject 1]]="House rose","", IF(INDEX(ch_table[[#All],[Time]],ROW()+1)="","",(IF(INDEX(ch_table[[#All],[Time]],ROW()+1)&lt;ch_table[[#This Row],[Time]],INDEX(ch_table[[#All],[Time]],ROW()+1)+1,INDEX(ch_table[[#All],[Time]],ROW()+1))-ch_table[[#This Row],[Time]]))))</f>
        <v>8.4027777777777923E-2</v>
      </c>
      <c r="H791" s="4" t="str">
        <f>IF(ch_table[[#This Row],[Subject 1]]&lt;&gt;"House rose", "",SUMIF(ch_table[Day], ch_table[[#This Row],[Day]], ch_table[Duration]))</f>
        <v/>
      </c>
      <c r="I791" s="40">
        <f ca="1">SUM(INDEX(ch_table[Duration],1):ch_table[[#This Row],[Duration]])</f>
        <v>22.476388888888909</v>
      </c>
      <c r="J791" s="4" cm="1">
        <f t="array" ref="J7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1" s="4" t="str" cm="1">
        <f t="array" ref="K7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1" s="4" t="str">
        <f>IF(ch_table[[#This Row],[Subject 1]]&lt;&gt;"House rose", "",SUMIF(ch_table[Day], ch_table[[#This Row],[Day]], ch_table[AAT]))</f>
        <v/>
      </c>
      <c r="M791" s="39">
        <f ca="1">SUM(INDEX(ch_table[AAT],1):ch_table[[#This Row],[AAT]])</f>
        <v>1.4541666666666666</v>
      </c>
    </row>
    <row r="792" spans="1:13" s="65" customFormat="1" ht="15.95">
      <c r="A792" s="2">
        <v>72</v>
      </c>
      <c r="B792" s="3">
        <v>44881</v>
      </c>
      <c r="C792" s="4">
        <v>0.78541666666666676</v>
      </c>
      <c r="D792" s="8" t="s">
        <v>90</v>
      </c>
      <c r="E792" s="9" t="s">
        <v>578</v>
      </c>
      <c r="F792" s="9"/>
      <c r="G792" s="4" cm="1">
        <f t="array" ref="G792">IF(MIN(ROW(ch_table[[Day]:[AAT session total (cum.)]]))+ROWS(ch_table[[Day]:[AAT session total (cum.)]])-1=ROW(),"",IF(ch_table[[#This Row],[Subject 1]]="House rose","", IF(INDEX(ch_table[[#All],[Time]],ROW()+1)="","",(IF(INDEX(ch_table[[#All],[Time]],ROW()+1)&lt;ch_table[[#This Row],[Time]],INDEX(ch_table[[#All],[Time]],ROW()+1)+1,INDEX(ch_table[[#All],[Time]],ROW()+1))-ch_table[[#This Row],[Time]]))))</f>
        <v>4.8611111111109828E-3</v>
      </c>
      <c r="H792" s="4" t="str">
        <f>IF(ch_table[[#This Row],[Subject 1]]&lt;&gt;"House rose", "",SUMIF(ch_table[Day], ch_table[[#This Row],[Day]], ch_table[Duration]))</f>
        <v/>
      </c>
      <c r="I792" s="40">
        <f ca="1">SUM(INDEX(ch_table[Duration],1):ch_table[[#This Row],[Duration]])</f>
        <v>22.481250000000021</v>
      </c>
      <c r="J792" s="4" cm="1">
        <f t="array" ref="J7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2" s="4" t="str" cm="1">
        <f t="array" ref="K7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2" s="4" t="str">
        <f>IF(ch_table[[#This Row],[Subject 1]]&lt;&gt;"House rose", "",SUMIF(ch_table[Day], ch_table[[#This Row],[Day]], ch_table[AAT]))</f>
        <v/>
      </c>
      <c r="M792" s="39">
        <f ca="1">SUM(INDEX(ch_table[AAT],1):ch_table[[#This Row],[AAT]])</f>
        <v>1.4541666666666666</v>
      </c>
    </row>
    <row r="793" spans="1:13" ht="15.95">
      <c r="A793" s="2">
        <v>72</v>
      </c>
      <c r="B793" s="3">
        <v>44881</v>
      </c>
      <c r="C793" s="4">
        <v>0.79027777777777775</v>
      </c>
      <c r="D793" s="8" t="s">
        <v>370</v>
      </c>
      <c r="E793" s="9" t="s">
        <v>579</v>
      </c>
      <c r="G793" s="4" cm="1">
        <f t="array" ref="G793">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793" s="4" t="str">
        <f>IF(ch_table[[#This Row],[Subject 1]]&lt;&gt;"House rose", "",SUMIF(ch_table[Day], ch_table[[#This Row],[Day]], ch_table[Duration]))</f>
        <v/>
      </c>
      <c r="I793" s="40">
        <f ca="1">SUM(INDEX(ch_table[Duration],1):ch_table[[#This Row],[Duration]])</f>
        <v>22.484722222222242</v>
      </c>
      <c r="J793" s="4" cm="1">
        <f t="array" ref="J7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3" s="4" cm="1">
        <f t="array" ref="K7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793" s="4" t="str">
        <f>IF(ch_table[[#This Row],[Subject 1]]&lt;&gt;"House rose", "",SUMIF(ch_table[Day], ch_table[[#This Row],[Day]], ch_table[AAT]))</f>
        <v/>
      </c>
      <c r="M793" s="39">
        <f ca="1">SUM(INDEX(ch_table[AAT],1):ch_table[[#This Row],[AAT]])</f>
        <v>1.45625</v>
      </c>
    </row>
    <row r="794" spans="1:13" ht="48">
      <c r="A794" s="2">
        <v>72</v>
      </c>
      <c r="B794" s="3">
        <v>44881</v>
      </c>
      <c r="C794" s="4">
        <v>0.79375000000000007</v>
      </c>
      <c r="D794" s="8" t="s">
        <v>19</v>
      </c>
      <c r="E794" s="9" t="s">
        <v>580</v>
      </c>
      <c r="G794" s="4" cm="1">
        <f t="array" ref="G794">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794" s="4" t="str">
        <f>IF(ch_table[[#This Row],[Subject 1]]&lt;&gt;"House rose", "",SUMIF(ch_table[Day], ch_table[[#This Row],[Day]], ch_table[Duration]))</f>
        <v/>
      </c>
      <c r="I794" s="40">
        <f ca="1">SUM(INDEX(ch_table[Duration],1):ch_table[[#This Row],[Duration]])</f>
        <v>22.504166666666688</v>
      </c>
      <c r="J794" s="4" cm="1">
        <f t="array" ref="J7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4" s="4" cm="1">
        <f t="array" ref="K7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794" s="4" t="str">
        <f>IF(ch_table[[#This Row],[Subject 1]]&lt;&gt;"House rose", "",SUMIF(ch_table[Day], ch_table[[#This Row],[Day]], ch_table[AAT]))</f>
        <v/>
      </c>
      <c r="M794" s="39">
        <f ca="1">SUM(INDEX(ch_table[AAT],1):ch_table[[#This Row],[AAT]])</f>
        <v>1.4756944444444444</v>
      </c>
    </row>
    <row r="795" spans="1:13">
      <c r="A795" s="58">
        <v>72</v>
      </c>
      <c r="B795" s="59">
        <v>44881</v>
      </c>
      <c r="C795" s="60">
        <v>0.81319444444444444</v>
      </c>
      <c r="D795" s="61" t="s">
        <v>21</v>
      </c>
      <c r="E795" s="62"/>
      <c r="F795" s="62"/>
      <c r="G795" s="60" t="str" cm="1">
        <f t="array" ref="G795">IF(MIN(ROW(ch_table[[Day]:[AAT session total (cum.)]]))+ROWS(ch_table[[Day]:[AAT session total (cum.)]])-1=ROW(),"",IF(ch_table[[#This Row],[Subject 1]]="House rose","", IF(INDEX(ch_table[[#All],[Time]],ROW()+1)="","",(IF(INDEX(ch_table[[#All],[Time]],ROW()+1)&lt;ch_table[[#This Row],[Time]],INDEX(ch_table[[#All],[Time]],ROW()+1)+1,INDEX(ch_table[[#All],[Time]],ROW()+1))-ch_table[[#This Row],[Time]]))))</f>
        <v/>
      </c>
      <c r="H795" s="60">
        <f>IF(ch_table[[#This Row],[Subject 1]]&lt;&gt;"House rose", "",SUMIF(ch_table[Day], ch_table[[#This Row],[Day]], ch_table[Duration]))</f>
        <v>0.33402777777777776</v>
      </c>
      <c r="I795" s="63">
        <f ca="1">SUM(INDEX(ch_table[Duration],1):ch_table[[#This Row],[Duration]])</f>
        <v>22.504166666666688</v>
      </c>
      <c r="J795" s="60" cm="1">
        <f t="array" ref="J7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5" s="60" t="str" cm="1">
        <f t="array" ref="K7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5" s="60">
        <f>IF(ch_table[[#This Row],[Subject 1]]&lt;&gt;"House rose", "",SUMIF(ch_table[Day], ch_table[[#This Row],[Day]], ch_table[AAT]))</f>
        <v>2.1527777777777812E-2</v>
      </c>
      <c r="M795" s="64">
        <f ca="1">SUM(INDEX(ch_table[AAT],1):ch_table[[#This Row],[AAT]])</f>
        <v>1.4756944444444444</v>
      </c>
    </row>
    <row r="796" spans="1:13">
      <c r="A796" s="2">
        <v>73</v>
      </c>
      <c r="B796" s="3">
        <v>44882</v>
      </c>
      <c r="C796" s="4">
        <v>0.39583333333333331</v>
      </c>
      <c r="D796" s="8" t="s">
        <v>22</v>
      </c>
      <c r="G796" s="4" cm="1">
        <f t="array" ref="G79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96" s="4" t="str">
        <f>IF(ch_table[[#This Row],[Subject 1]]&lt;&gt;"House rose", "",SUMIF(ch_table[Day], ch_table[[#This Row],[Day]], ch_table[Duration]))</f>
        <v/>
      </c>
      <c r="I796" s="40">
        <f ca="1">SUM(INDEX(ch_table[Duration],1):ch_table[[#This Row],[Duration]])</f>
        <v>22.506944444444464</v>
      </c>
      <c r="J796" s="4" cm="1">
        <f t="array" ref="J7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96" s="4" t="str" cm="1">
        <f t="array" ref="K7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6" s="4" t="str">
        <f>IF(ch_table[[#This Row],[Subject 1]]&lt;&gt;"House rose", "",SUMIF(ch_table[Day], ch_table[[#This Row],[Day]], ch_table[AAT]))</f>
        <v/>
      </c>
      <c r="M796" s="39">
        <f ca="1">SUM(INDEX(ch_table[AAT],1):ch_table[[#This Row],[AAT]])</f>
        <v>1.4756944444444444</v>
      </c>
    </row>
    <row r="797" spans="1:13" ht="15.95">
      <c r="A797" s="2">
        <v>73</v>
      </c>
      <c r="B797" s="3">
        <v>44882</v>
      </c>
      <c r="C797" s="4">
        <v>0.39861111111111108</v>
      </c>
      <c r="D797" s="8" t="s">
        <v>36</v>
      </c>
      <c r="E797" s="9" t="s">
        <v>185</v>
      </c>
      <c r="G797" s="4" cm="1">
        <f t="array" ref="G797">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797" s="4" t="str">
        <f>IF(ch_table[[#This Row],[Subject 1]]&lt;&gt;"House rose", "",SUMIF(ch_table[Day], ch_table[[#This Row],[Day]], ch_table[Duration]))</f>
        <v/>
      </c>
      <c r="I797" s="40">
        <f ca="1">SUM(INDEX(ch_table[Duration],1):ch_table[[#This Row],[Duration]])</f>
        <v>22.525694444444465</v>
      </c>
      <c r="J797" s="4" cm="1">
        <f t="array" ref="J7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97" s="4" t="str" cm="1">
        <f t="array" ref="K7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7" s="4" t="str">
        <f>IF(ch_table[[#This Row],[Subject 1]]&lt;&gt;"House rose", "",SUMIF(ch_table[Day], ch_table[[#This Row],[Day]], ch_table[AAT]))</f>
        <v/>
      </c>
      <c r="M797" s="39">
        <f ca="1">SUM(INDEX(ch_table[AAT],1):ch_table[[#This Row],[AAT]])</f>
        <v>1.4756944444444444</v>
      </c>
    </row>
    <row r="798" spans="1:13" ht="15.95">
      <c r="A798" s="2">
        <v>73</v>
      </c>
      <c r="B798" s="3">
        <v>44882</v>
      </c>
      <c r="C798" s="4">
        <v>0.41736111111111113</v>
      </c>
      <c r="D798" s="8" t="s">
        <v>38</v>
      </c>
      <c r="E798" s="9" t="s">
        <v>185</v>
      </c>
      <c r="G798" s="4" cm="1">
        <f t="array" ref="G798">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798" s="4" t="str">
        <f>IF(ch_table[[#This Row],[Subject 1]]&lt;&gt;"House rose", "",SUMIF(ch_table[Day], ch_table[[#This Row],[Day]], ch_table[Duration]))</f>
        <v/>
      </c>
      <c r="I798" s="40">
        <f ca="1">SUM(INDEX(ch_table[Duration],1):ch_table[[#This Row],[Duration]])</f>
        <v>22.533333333333353</v>
      </c>
      <c r="J798" s="4" cm="1">
        <f t="array" ref="J7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98" s="4" t="str" cm="1">
        <f t="array" ref="K7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8" s="4" t="str">
        <f>IF(ch_table[[#This Row],[Subject 1]]&lt;&gt;"House rose", "",SUMIF(ch_table[Day], ch_table[[#This Row],[Day]], ch_table[AAT]))</f>
        <v/>
      </c>
      <c r="M798" s="39">
        <f ca="1">SUM(INDEX(ch_table[AAT],1):ch_table[[#This Row],[AAT]])</f>
        <v>1.4756944444444444</v>
      </c>
    </row>
    <row r="799" spans="1:13" ht="48">
      <c r="A799" s="2">
        <v>73</v>
      </c>
      <c r="B799" s="3">
        <v>44882</v>
      </c>
      <c r="C799" s="4">
        <v>0.42499999999999999</v>
      </c>
      <c r="D799" s="8" t="s">
        <v>36</v>
      </c>
      <c r="E799" s="9" t="s">
        <v>581</v>
      </c>
      <c r="G799" s="4" cm="1">
        <f t="array" ref="G799">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799" s="4" t="str">
        <f>IF(ch_table[[#This Row],[Subject 1]]&lt;&gt;"House rose", "",SUMIF(ch_table[Day], ch_table[[#This Row],[Day]], ch_table[Duration]))</f>
        <v/>
      </c>
      <c r="I799" s="40">
        <f ca="1">SUM(INDEX(ch_table[Duration],1):ch_table[[#This Row],[Duration]])</f>
        <v>22.588194444444465</v>
      </c>
      <c r="J799" s="4" cm="1">
        <f t="array" ref="J7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99" s="4" t="str" cm="1">
        <f t="array" ref="K7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9" s="4" t="str">
        <f>IF(ch_table[[#This Row],[Subject 1]]&lt;&gt;"House rose", "",SUMIF(ch_table[Day], ch_table[[#This Row],[Day]], ch_table[AAT]))</f>
        <v/>
      </c>
      <c r="M799" s="39">
        <f ca="1">SUM(INDEX(ch_table[AAT],1):ch_table[[#This Row],[AAT]])</f>
        <v>1.4756944444444444</v>
      </c>
    </row>
    <row r="800" spans="1:13" ht="15.95">
      <c r="A800" s="2">
        <v>73</v>
      </c>
      <c r="B800" s="3">
        <v>44882</v>
      </c>
      <c r="C800" s="4">
        <v>0.47986111111111113</v>
      </c>
      <c r="D800" s="8" t="s">
        <v>46</v>
      </c>
      <c r="E800" s="9" t="s">
        <v>582</v>
      </c>
      <c r="G800" s="4" cm="1">
        <f t="array" ref="G800">IF(MIN(ROW(ch_table[[Day]:[AAT session total (cum.)]]))+ROWS(ch_table[[Day]:[AAT session total (cum.)]])-1=ROW(),"",IF(ch_table[[#This Row],[Subject 1]]="House rose","", IF(INDEX(ch_table[[#All],[Time]],ROW()+1)="","",(IF(INDEX(ch_table[[#All],[Time]],ROW()+1)&lt;ch_table[[#This Row],[Time]],INDEX(ch_table[[#All],[Time]],ROW()+1)+1,INDEX(ch_table[[#All],[Time]],ROW()+1))-ch_table[[#This Row],[Time]]))))</f>
        <v>0.12847222222222215</v>
      </c>
      <c r="H800" s="4" t="str">
        <f>IF(ch_table[[#This Row],[Subject 1]]&lt;&gt;"House rose", "",SUMIF(ch_table[Day], ch_table[[#This Row],[Day]], ch_table[Duration]))</f>
        <v/>
      </c>
      <c r="I800" s="40">
        <f ca="1">SUM(INDEX(ch_table[Duration],1):ch_table[[#This Row],[Duration]])</f>
        <v>22.716666666666686</v>
      </c>
      <c r="J800" s="4" cm="1">
        <f t="array" ref="J8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0" s="4" t="str" cm="1">
        <f t="array" ref="K8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0" s="4" t="str">
        <f>IF(ch_table[[#This Row],[Subject 1]]&lt;&gt;"House rose", "",SUMIF(ch_table[Day], ch_table[[#This Row],[Day]], ch_table[AAT]))</f>
        <v/>
      </c>
      <c r="M800" s="39">
        <f ca="1">SUM(INDEX(ch_table[AAT],1):ch_table[[#This Row],[AAT]])</f>
        <v>1.4756944444444444</v>
      </c>
    </row>
    <row r="801" spans="1:13" s="65" customFormat="1" ht="15.95">
      <c r="A801" s="2">
        <v>73</v>
      </c>
      <c r="B801" s="3">
        <v>44882</v>
      </c>
      <c r="C801" s="4">
        <v>0.60833333333333328</v>
      </c>
      <c r="D801" s="8" t="s">
        <v>583</v>
      </c>
      <c r="E801" s="9" t="s">
        <v>33</v>
      </c>
      <c r="F801" s="9"/>
      <c r="G801" s="4" cm="1">
        <f t="array" ref="G801">IF(MIN(ROW(ch_table[[Day]:[AAT session total (cum.)]]))+ROWS(ch_table[[Day]:[AAT session total (cum.)]])-1=ROW(),"",IF(ch_table[[#This Row],[Subject 1]]="House rose","", IF(INDEX(ch_table[[#All],[Time]],ROW()+1)="","",(IF(INDEX(ch_table[[#All],[Time]],ROW()+1)&lt;ch_table[[#This Row],[Time]],INDEX(ch_table[[#All],[Time]],ROW()+1)+1,INDEX(ch_table[[#All],[Time]],ROW()+1))-ch_table[[#This Row],[Time]]))))</f>
        <v>3.1944444444444553E-2</v>
      </c>
      <c r="H801" s="4" t="str">
        <f>IF(ch_table[[#This Row],[Subject 1]]&lt;&gt;"House rose", "",SUMIF(ch_table[Day], ch_table[[#This Row],[Day]], ch_table[Duration]))</f>
        <v/>
      </c>
      <c r="I801" s="40">
        <f ca="1">SUM(INDEX(ch_table[Duration],1):ch_table[[#This Row],[Duration]])</f>
        <v>22.748611111111131</v>
      </c>
      <c r="J801" s="4" cm="1">
        <f t="array" ref="J8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1" s="4" t="str" cm="1">
        <f t="array" ref="K8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1" s="4" t="str">
        <f>IF(ch_table[[#This Row],[Subject 1]]&lt;&gt;"House rose", "",SUMIF(ch_table[Day], ch_table[[#This Row],[Day]], ch_table[AAT]))</f>
        <v/>
      </c>
      <c r="M801" s="39">
        <f ca="1">SUM(INDEX(ch_table[AAT],1):ch_table[[#This Row],[AAT]])</f>
        <v>1.4756944444444444</v>
      </c>
    </row>
    <row r="802" spans="1:13" ht="15.95">
      <c r="A802" s="2">
        <v>73</v>
      </c>
      <c r="B802" s="3">
        <v>44882</v>
      </c>
      <c r="C802" s="4">
        <v>0.64027777777777783</v>
      </c>
      <c r="D802" s="8" t="s">
        <v>124</v>
      </c>
      <c r="E802" s="9" t="s">
        <v>584</v>
      </c>
      <c r="G802" s="4" cm="1">
        <f t="array" ref="G802">IF(MIN(ROW(ch_table[[Day]:[AAT session total (cum.)]]))+ROWS(ch_table[[Day]:[AAT session total (cum.)]])-1=ROW(),"",IF(ch_table[[#This Row],[Subject 1]]="House rose","", IF(INDEX(ch_table[[#All],[Time]],ROW()+1)="","",(IF(INDEX(ch_table[[#All],[Time]],ROW()+1)&lt;ch_table[[#This Row],[Time]],INDEX(ch_table[[#All],[Time]],ROW()+1)+1,INDEX(ch_table[[#All],[Time]],ROW()+1))-ch_table[[#This Row],[Time]]))))</f>
        <v>5.9722222222222232E-2</v>
      </c>
      <c r="H802" s="4" t="str">
        <f>IF(ch_table[[#This Row],[Subject 1]]&lt;&gt;"House rose", "",SUMIF(ch_table[Day], ch_table[[#This Row],[Day]], ch_table[Duration]))</f>
        <v/>
      </c>
      <c r="I802" s="40">
        <f ca="1">SUM(INDEX(ch_table[Duration],1):ch_table[[#This Row],[Duration]])</f>
        <v>22.808333333333355</v>
      </c>
      <c r="J802" s="4" cm="1">
        <f t="array" ref="J8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2" s="4" t="str" cm="1">
        <f t="array" ref="K8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2" s="4" t="str">
        <f>IF(ch_table[[#This Row],[Subject 1]]&lt;&gt;"House rose", "",SUMIF(ch_table[Day], ch_table[[#This Row],[Day]], ch_table[AAT]))</f>
        <v/>
      </c>
      <c r="M802" s="39">
        <f ca="1">SUM(INDEX(ch_table[AAT],1):ch_table[[#This Row],[AAT]])</f>
        <v>1.4756944444444444</v>
      </c>
    </row>
    <row r="803" spans="1:13" ht="32.1">
      <c r="A803" s="2">
        <v>73</v>
      </c>
      <c r="B803" s="3">
        <v>44882</v>
      </c>
      <c r="C803" s="4">
        <v>0.70000000000000007</v>
      </c>
      <c r="D803" s="8" t="s">
        <v>19</v>
      </c>
      <c r="E803" s="9" t="s">
        <v>585</v>
      </c>
      <c r="G803" s="4" cm="1">
        <f t="array" ref="G803">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803" s="4" t="str">
        <f>IF(ch_table[[#This Row],[Subject 1]]&lt;&gt;"House rose", "",SUMIF(ch_table[Day], ch_table[[#This Row],[Day]], ch_table[Duration]))</f>
        <v/>
      </c>
      <c r="I803" s="40">
        <f ca="1">SUM(INDEX(ch_table[Duration],1):ch_table[[#This Row],[Duration]])</f>
        <v>22.827777777777801</v>
      </c>
      <c r="J803" s="4" cm="1">
        <f t="array" ref="J8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3" s="4" cm="1">
        <f t="array" ref="K8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803" s="4" t="str">
        <f>IF(ch_table[[#This Row],[Subject 1]]&lt;&gt;"House rose", "",SUMIF(ch_table[Day], ch_table[[#This Row],[Day]], ch_table[AAT]))</f>
        <v/>
      </c>
      <c r="M803" s="39">
        <f ca="1">SUM(INDEX(ch_table[AAT],1):ch_table[[#This Row],[AAT]])</f>
        <v>1.4868055555555555</v>
      </c>
    </row>
    <row r="804" spans="1:13">
      <c r="A804" s="58">
        <v>73</v>
      </c>
      <c r="B804" s="59">
        <v>44882</v>
      </c>
      <c r="C804" s="60">
        <v>0.71944444444444444</v>
      </c>
      <c r="D804" s="61" t="s">
        <v>21</v>
      </c>
      <c r="E804" s="62"/>
      <c r="F804" s="62"/>
      <c r="G804" s="60" t="str" cm="1">
        <f t="array" ref="G804">IF(MIN(ROW(ch_table[[Day]:[AAT session total (cum.)]]))+ROWS(ch_table[[Day]:[AAT session total (cum.)]])-1=ROW(),"",IF(ch_table[[#This Row],[Subject 1]]="House rose","", IF(INDEX(ch_table[[#All],[Time]],ROW()+1)="","",(IF(INDEX(ch_table[[#All],[Time]],ROW()+1)&lt;ch_table[[#This Row],[Time]],INDEX(ch_table[[#All],[Time]],ROW()+1)+1,INDEX(ch_table[[#All],[Time]],ROW()+1))-ch_table[[#This Row],[Time]]))))</f>
        <v/>
      </c>
      <c r="H804" s="60">
        <f>IF(ch_table[[#This Row],[Subject 1]]&lt;&gt;"House rose", "",SUMIF(ch_table[Day], ch_table[[#This Row],[Day]], ch_table[Duration]))</f>
        <v>0.32361111111111113</v>
      </c>
      <c r="I804" s="63">
        <f ca="1">SUM(INDEX(ch_table[Duration],1):ch_table[[#This Row],[Duration]])</f>
        <v>22.827777777777801</v>
      </c>
      <c r="J804" s="60" cm="1">
        <f t="array" ref="J8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4" s="60" t="str" cm="1">
        <f t="array" ref="K8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4" s="60">
        <f>IF(ch_table[[#This Row],[Subject 1]]&lt;&gt;"House rose", "",SUMIF(ch_table[Day], ch_table[[#This Row],[Day]], ch_table[AAT]))</f>
        <v>1.1111111111111072E-2</v>
      </c>
      <c r="M804" s="64">
        <f ca="1">SUM(INDEX(ch_table[AAT],1):ch_table[[#This Row],[AAT]])</f>
        <v>1.4868055555555555</v>
      </c>
    </row>
    <row r="805" spans="1:13">
      <c r="A805" s="2">
        <v>74</v>
      </c>
      <c r="B805" s="3">
        <v>44883</v>
      </c>
      <c r="C805" s="4">
        <v>0.39583333333333331</v>
      </c>
      <c r="D805" s="8" t="s">
        <v>22</v>
      </c>
      <c r="G805" s="4" cm="1">
        <f t="array" ref="G80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05" s="4" t="str">
        <f>IF(ch_table[[#This Row],[Subject 1]]&lt;&gt;"House rose", "",SUMIF(ch_table[Day], ch_table[[#This Row],[Day]], ch_table[Duration]))</f>
        <v/>
      </c>
      <c r="I805" s="40">
        <f ca="1">SUM(INDEX(ch_table[Duration],1):ch_table[[#This Row],[Duration]])</f>
        <v>22.830555555555577</v>
      </c>
      <c r="J805" s="4" cm="1">
        <f t="array" ref="J8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05" s="4" t="str" cm="1">
        <f t="array" ref="K8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5" s="4" t="str">
        <f>IF(ch_table[[#This Row],[Subject 1]]&lt;&gt;"House rose", "",SUMIF(ch_table[Day], ch_table[[#This Row],[Day]], ch_table[AAT]))</f>
        <v/>
      </c>
      <c r="M805" s="39">
        <f ca="1">SUM(INDEX(ch_table[AAT],1):ch_table[[#This Row],[AAT]])</f>
        <v>1.4868055555555555</v>
      </c>
    </row>
    <row r="806" spans="1:13" ht="15.95">
      <c r="A806" s="2">
        <v>74</v>
      </c>
      <c r="B806" s="3">
        <v>44883</v>
      </c>
      <c r="C806" s="4">
        <v>0.39861111111111108</v>
      </c>
      <c r="D806" s="8" t="s">
        <v>429</v>
      </c>
      <c r="E806" s="9" t="s">
        <v>430</v>
      </c>
      <c r="G806" s="4" cm="1">
        <f t="array" ref="G806">IF(MIN(ROW(ch_table[[Day]:[AAT session total (cum.)]]))+ROWS(ch_table[[Day]:[AAT session total (cum.)]])-1=ROW(),"",IF(ch_table[[#This Row],[Subject 1]]="House rose","", IF(INDEX(ch_table[[#All],[Time]],ROW()+1)="","",(IF(INDEX(ch_table[[#All],[Time]],ROW()+1)&lt;ch_table[[#This Row],[Time]],INDEX(ch_table[[#All],[Time]],ROW()+1)+1,INDEX(ch_table[[#All],[Time]],ROW()+1))-ch_table[[#This Row],[Time]]))))</f>
        <v>9.0277777777778012E-3</v>
      </c>
      <c r="H806" s="4" t="str">
        <f>IF(ch_table[[#This Row],[Subject 1]]&lt;&gt;"House rose", "",SUMIF(ch_table[Day], ch_table[[#This Row],[Day]], ch_table[Duration]))</f>
        <v/>
      </c>
      <c r="I806" s="40">
        <f ca="1">SUM(INDEX(ch_table[Duration],1):ch_table[[#This Row],[Duration]])</f>
        <v>22.839583333333355</v>
      </c>
      <c r="J806" s="4" cm="1">
        <f t="array" ref="J8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06" s="4" t="str" cm="1">
        <f t="array" ref="K8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6" s="4" t="str">
        <f>IF(ch_table[[#This Row],[Subject 1]]&lt;&gt;"House rose", "",SUMIF(ch_table[Day], ch_table[[#This Row],[Day]], ch_table[AAT]))</f>
        <v/>
      </c>
      <c r="M806" s="39">
        <f ca="1">SUM(INDEX(ch_table[AAT],1):ch_table[[#This Row],[AAT]])</f>
        <v>1.4868055555555555</v>
      </c>
    </row>
    <row r="807" spans="1:13" ht="15.95">
      <c r="A807" s="2">
        <v>74</v>
      </c>
      <c r="B807" s="3">
        <v>44883</v>
      </c>
      <c r="C807" s="4">
        <v>0.40763888888888888</v>
      </c>
      <c r="D807" s="8" t="s">
        <v>73</v>
      </c>
      <c r="E807" s="9" t="s">
        <v>586</v>
      </c>
      <c r="F807" s="9" t="s">
        <v>436</v>
      </c>
      <c r="G807" s="4" cm="1">
        <f t="array" ref="G807">IF(MIN(ROW(ch_table[[Day]:[AAT session total (cum.)]]))+ROWS(ch_table[[Day]:[AAT session total (cum.)]])-1=ROW(),"",IF(ch_table[[#This Row],[Subject 1]]="House rose","", IF(INDEX(ch_table[[#All],[Time]],ROW()+1)="","",(IF(INDEX(ch_table[[#All],[Time]],ROW()+1)&lt;ch_table[[#This Row],[Time]],INDEX(ch_table[[#All],[Time]],ROW()+1)+1,INDEX(ch_table[[#All],[Time]],ROW()+1))-ch_table[[#This Row],[Time]]))))</f>
        <v>5.0694444444444431E-2</v>
      </c>
      <c r="H807" s="4" t="str">
        <f>IF(ch_table[[#This Row],[Subject 1]]&lt;&gt;"House rose", "",SUMIF(ch_table[Day], ch_table[[#This Row],[Day]], ch_table[Duration]))</f>
        <v/>
      </c>
      <c r="I807" s="40">
        <f ca="1">SUM(INDEX(ch_table[Duration],1):ch_table[[#This Row],[Duration]])</f>
        <v>22.890277777777801</v>
      </c>
      <c r="J807" s="4" cm="1">
        <f t="array" ref="J8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07" s="4" t="str" cm="1">
        <f t="array" ref="K8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7" s="4" t="str">
        <f>IF(ch_table[[#This Row],[Subject 1]]&lt;&gt;"House rose", "",SUMIF(ch_table[Day], ch_table[[#This Row],[Day]], ch_table[AAT]))</f>
        <v/>
      </c>
      <c r="M807" s="39">
        <f ca="1">SUM(INDEX(ch_table[AAT],1):ch_table[[#This Row],[AAT]])</f>
        <v>1.4868055555555555</v>
      </c>
    </row>
    <row r="808" spans="1:13" ht="32.1">
      <c r="A808" s="2">
        <v>74</v>
      </c>
      <c r="B808" s="3">
        <v>44883</v>
      </c>
      <c r="C808" s="4">
        <v>0.45833333333333331</v>
      </c>
      <c r="D808" s="8" t="s">
        <v>25</v>
      </c>
      <c r="E808" s="9" t="s">
        <v>587</v>
      </c>
      <c r="G808" s="4" cm="1">
        <f t="array" ref="G808">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808" s="4" t="str">
        <f>IF(ch_table[[#This Row],[Subject 1]]&lt;&gt;"House rose", "",SUMIF(ch_table[Day], ch_table[[#This Row],[Day]], ch_table[Duration]))</f>
        <v/>
      </c>
      <c r="I808" s="40">
        <f ca="1">SUM(INDEX(ch_table[Duration],1):ch_table[[#This Row],[Duration]])</f>
        <v>22.9027777777778</v>
      </c>
      <c r="J808" s="4" cm="1">
        <f t="array" ref="J8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08" s="4" t="str" cm="1">
        <f t="array" ref="K8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8" s="4" t="str">
        <f>IF(ch_table[[#This Row],[Subject 1]]&lt;&gt;"House rose", "",SUMIF(ch_table[Day], ch_table[[#This Row],[Day]], ch_table[AAT]))</f>
        <v/>
      </c>
      <c r="M808" s="39">
        <f ca="1">SUM(INDEX(ch_table[AAT],1):ch_table[[#This Row],[AAT]])</f>
        <v>1.4868055555555555</v>
      </c>
    </row>
    <row r="809" spans="1:13" ht="15.95">
      <c r="A809" s="2">
        <v>74</v>
      </c>
      <c r="B809" s="3">
        <v>44883</v>
      </c>
      <c r="C809" s="4">
        <v>0.47083333333333338</v>
      </c>
      <c r="D809" s="8" t="s">
        <v>73</v>
      </c>
      <c r="E809" s="9" t="s">
        <v>588</v>
      </c>
      <c r="F809" s="9" t="s">
        <v>275</v>
      </c>
      <c r="G809" s="4" cm="1">
        <f t="array" ref="G809">IF(MIN(ROW(ch_table[[Day]:[AAT session total (cum.)]]))+ROWS(ch_table[[Day]:[AAT session total (cum.)]])-1=ROW(),"",IF(ch_table[[#This Row],[Subject 1]]="House rose","", IF(INDEX(ch_table[[#All],[Time]],ROW()+1)="","",(IF(INDEX(ch_table[[#All],[Time]],ROW()+1)&lt;ch_table[[#This Row],[Time]],INDEX(ch_table[[#All],[Time]],ROW()+1)+1,INDEX(ch_table[[#All],[Time]],ROW()+1))-ch_table[[#This Row],[Time]]))))</f>
        <v>0.10069444444444436</v>
      </c>
      <c r="H809" s="4" t="str">
        <f>IF(ch_table[[#This Row],[Subject 1]]&lt;&gt;"House rose", "",SUMIF(ch_table[Day], ch_table[[#This Row],[Day]], ch_table[Duration]))</f>
        <v/>
      </c>
      <c r="I809" s="40">
        <f ca="1">SUM(INDEX(ch_table[Duration],1):ch_table[[#This Row],[Duration]])</f>
        <v>23.003472222222243</v>
      </c>
      <c r="J809" s="4" cm="1">
        <f t="array" ref="J8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09" s="4" t="str" cm="1">
        <f t="array" ref="K8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9" s="4" t="str">
        <f>IF(ch_table[[#This Row],[Subject 1]]&lt;&gt;"House rose", "",SUMIF(ch_table[Day], ch_table[[#This Row],[Day]], ch_table[AAT]))</f>
        <v/>
      </c>
      <c r="M809" s="39">
        <f ca="1">SUM(INDEX(ch_table[AAT],1):ch_table[[#This Row],[AAT]])</f>
        <v>1.4868055555555555</v>
      </c>
    </row>
    <row r="810" spans="1:13" s="65" customFormat="1" ht="15.95">
      <c r="A810" s="2">
        <v>74</v>
      </c>
      <c r="B810" s="3">
        <v>44883</v>
      </c>
      <c r="C810" s="4">
        <v>0.57152777777777775</v>
      </c>
      <c r="D810" s="8" t="s">
        <v>73</v>
      </c>
      <c r="E810" s="9" t="s">
        <v>589</v>
      </c>
      <c r="F810" s="9" t="s">
        <v>436</v>
      </c>
      <c r="G810" s="4" cm="1">
        <f t="array" ref="G810">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810" s="4" t="str">
        <f>IF(ch_table[[#This Row],[Subject 1]]&lt;&gt;"House rose", "",SUMIF(ch_table[Day], ch_table[[#This Row],[Day]], ch_table[Duration]))</f>
        <v/>
      </c>
      <c r="I810" s="40">
        <f ca="1">SUM(INDEX(ch_table[Duration],1):ch_table[[#This Row],[Duration]])</f>
        <v>23.040277777777799</v>
      </c>
      <c r="J810" s="4" cm="1">
        <f t="array" ref="J8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0" s="4" cm="1">
        <f t="array" ref="K8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4.1666666666663188E-3</v>
      </c>
      <c r="L810" s="4" t="str">
        <f>IF(ch_table[[#This Row],[Subject 1]]&lt;&gt;"House rose", "",SUMIF(ch_table[Day], ch_table[[#This Row],[Day]], ch_table[AAT]))</f>
        <v/>
      </c>
      <c r="M810" s="39">
        <f ca="1">SUM(INDEX(ch_table[AAT],1):ch_table[[#This Row],[AAT]])</f>
        <v>1.4909722222222217</v>
      </c>
    </row>
    <row r="811" spans="1:13" ht="15.95">
      <c r="A811" s="2">
        <v>74</v>
      </c>
      <c r="B811" s="3">
        <v>44883</v>
      </c>
      <c r="C811" s="4">
        <v>0.60833333333333328</v>
      </c>
      <c r="D811" s="8" t="s">
        <v>590</v>
      </c>
      <c r="E811" s="9" t="s">
        <v>591</v>
      </c>
      <c r="F811" s="9" t="s">
        <v>436</v>
      </c>
      <c r="G811" s="4" cm="1">
        <f t="array" ref="G811">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811" s="4" t="str">
        <f>IF(ch_table[[#This Row],[Subject 1]]&lt;&gt;"House rose", "",SUMIF(ch_table[Day], ch_table[[#This Row],[Day]], ch_table[Duration]))</f>
        <v/>
      </c>
      <c r="I811" s="40">
        <f ca="1">SUM(INDEX(ch_table[Duration],1):ch_table[[#This Row],[Duration]])</f>
        <v>23.040972222222244</v>
      </c>
      <c r="J811" s="4" cm="1">
        <f t="array" ref="J8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1" s="4" cm="1">
        <f t="array" ref="K8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811" s="4" t="str">
        <f>IF(ch_table[[#This Row],[Subject 1]]&lt;&gt;"House rose", "",SUMIF(ch_table[Day], ch_table[[#This Row],[Day]], ch_table[AAT]))</f>
        <v/>
      </c>
      <c r="M811" s="39">
        <f ca="1">SUM(INDEX(ch_table[AAT],1):ch_table[[#This Row],[AAT]])</f>
        <v>1.4916666666666663</v>
      </c>
    </row>
    <row r="812" spans="1:13" ht="15.95">
      <c r="A812" s="2">
        <v>74</v>
      </c>
      <c r="B812" s="3">
        <v>44883</v>
      </c>
      <c r="C812" s="4">
        <v>0.60902777777777783</v>
      </c>
      <c r="D812" s="8" t="s">
        <v>484</v>
      </c>
      <c r="E812" s="9" t="s">
        <v>485</v>
      </c>
      <c r="G812" s="4" cm="1">
        <f t="array" ref="G812">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812" s="4" t="str">
        <f>IF(ch_table[[#This Row],[Subject 1]]&lt;&gt;"House rose", "",SUMIF(ch_table[Day], ch_table[[#This Row],[Day]], ch_table[Duration]))</f>
        <v/>
      </c>
      <c r="I812" s="40">
        <f ca="1">SUM(INDEX(ch_table[Duration],1):ch_table[[#This Row],[Duration]])</f>
        <v>23.041666666666689</v>
      </c>
      <c r="J812" s="4" cm="1">
        <f t="array" ref="J8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2" s="4" cm="1">
        <f t="array" ref="K8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812" s="4" t="str">
        <f>IF(ch_table[[#This Row],[Subject 1]]&lt;&gt;"House rose", "",SUMIF(ch_table[Day], ch_table[[#This Row],[Day]], ch_table[AAT]))</f>
        <v/>
      </c>
      <c r="M812" s="39">
        <f ca="1">SUM(INDEX(ch_table[AAT],1):ch_table[[#This Row],[AAT]])</f>
        <v>1.4923611111111106</v>
      </c>
    </row>
    <row r="813" spans="1:13" ht="32.1">
      <c r="A813" s="2">
        <v>74</v>
      </c>
      <c r="B813" s="3">
        <v>44883</v>
      </c>
      <c r="C813" s="4">
        <v>0.60972222222222217</v>
      </c>
      <c r="D813" s="8" t="s">
        <v>19</v>
      </c>
      <c r="E813" s="9" t="s">
        <v>592</v>
      </c>
      <c r="G813" s="4" cm="1">
        <f t="array" ref="G813">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813" s="4" t="str">
        <f>IF(ch_table[[#This Row],[Subject 1]]&lt;&gt;"House rose", "",SUMIF(ch_table[Day], ch_table[[#This Row],[Day]], ch_table[Duration]))</f>
        <v/>
      </c>
      <c r="I813" s="40">
        <f ca="1">SUM(INDEX(ch_table[Duration],1):ch_table[[#This Row],[Duration]])</f>
        <v>23.05763888888891</v>
      </c>
      <c r="J813" s="4" cm="1">
        <f t="array" ref="J8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3" s="4" cm="1">
        <f t="array" ref="K8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813" s="4" t="str">
        <f>IF(ch_table[[#This Row],[Subject 1]]&lt;&gt;"House rose", "",SUMIF(ch_table[Day], ch_table[[#This Row],[Day]], ch_table[AAT]))</f>
        <v/>
      </c>
      <c r="M813" s="39">
        <f ca="1">SUM(INDEX(ch_table[AAT],1):ch_table[[#This Row],[AAT]])</f>
        <v>1.5083333333333329</v>
      </c>
    </row>
    <row r="814" spans="1:13">
      <c r="A814" s="58">
        <v>74</v>
      </c>
      <c r="B814" s="59">
        <v>44883</v>
      </c>
      <c r="C814" s="60">
        <v>0.62569444444444444</v>
      </c>
      <c r="D814" s="61" t="s">
        <v>21</v>
      </c>
      <c r="E814" s="62"/>
      <c r="F814" s="62"/>
      <c r="G814" s="60" t="str" cm="1">
        <f t="array" ref="G814">IF(MIN(ROW(ch_table[[Day]:[AAT session total (cum.)]]))+ROWS(ch_table[[Day]:[AAT session total (cum.)]])-1=ROW(),"",IF(ch_table[[#This Row],[Subject 1]]="House rose","", IF(INDEX(ch_table[[#All],[Time]],ROW()+1)="","",(IF(INDEX(ch_table[[#All],[Time]],ROW()+1)&lt;ch_table[[#This Row],[Time]],INDEX(ch_table[[#All],[Time]],ROW()+1)+1,INDEX(ch_table[[#All],[Time]],ROW()+1))-ch_table[[#This Row],[Time]]))))</f>
        <v/>
      </c>
      <c r="H814" s="60">
        <f>IF(ch_table[[#This Row],[Subject 1]]&lt;&gt;"House rose", "",SUMIF(ch_table[Day], ch_table[[#This Row],[Day]], ch_table[Duration]))</f>
        <v>0.22986111111111113</v>
      </c>
      <c r="I814" s="63">
        <f ca="1">SUM(INDEX(ch_table[Duration],1):ch_table[[#This Row],[Duration]])</f>
        <v>23.05763888888891</v>
      </c>
      <c r="J814" s="60" cm="1">
        <f t="array" ref="J8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4" s="60" t="str" cm="1">
        <f t="array" ref="K8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4" s="60">
        <f>IF(ch_table[[#This Row],[Subject 1]]&lt;&gt;"House rose", "",SUMIF(ch_table[Day], ch_table[[#This Row],[Day]], ch_table[AAT]))</f>
        <v>2.1527777777777479E-2</v>
      </c>
      <c r="M814" s="64">
        <f ca="1">SUM(INDEX(ch_table[AAT],1):ch_table[[#This Row],[AAT]])</f>
        <v>1.5083333333333329</v>
      </c>
    </row>
    <row r="815" spans="1:13">
      <c r="A815" s="2">
        <v>75</v>
      </c>
      <c r="B815" s="3">
        <v>44886</v>
      </c>
      <c r="C815" s="4">
        <v>0.60416666666666663</v>
      </c>
      <c r="D815" s="8" t="s">
        <v>22</v>
      </c>
      <c r="G815" s="4" cm="1">
        <f t="array" ref="G81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15" s="4" t="str">
        <f>IF(ch_table[[#This Row],[Subject 1]]&lt;&gt;"House rose", "",SUMIF(ch_table[Day], ch_table[[#This Row],[Day]], ch_table[Duration]))</f>
        <v/>
      </c>
      <c r="I815" s="40">
        <f ca="1">SUM(INDEX(ch_table[Duration],1):ch_table[[#This Row],[Duration]])</f>
        <v>23.060416666666686</v>
      </c>
      <c r="J815" s="4" cm="1">
        <f t="array" ref="J8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15" s="4" t="str" cm="1">
        <f t="array" ref="K8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5" s="4" t="str">
        <f>IF(ch_table[[#This Row],[Subject 1]]&lt;&gt;"House rose", "",SUMIF(ch_table[Day], ch_table[[#This Row],[Day]], ch_table[AAT]))</f>
        <v/>
      </c>
      <c r="M815" s="39">
        <f ca="1">SUM(INDEX(ch_table[AAT],1):ch_table[[#This Row],[AAT]])</f>
        <v>1.5083333333333329</v>
      </c>
    </row>
    <row r="816" spans="1:13" ht="15.95">
      <c r="A816" s="2">
        <v>75</v>
      </c>
      <c r="B816" s="3">
        <v>44886</v>
      </c>
      <c r="C816" s="4">
        <v>0.6069444444444444</v>
      </c>
      <c r="D816" s="8" t="s">
        <v>36</v>
      </c>
      <c r="E816" s="9" t="s">
        <v>593</v>
      </c>
      <c r="G816" s="4" cm="1">
        <f t="array" ref="G816">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816" s="4" t="str">
        <f>IF(ch_table[[#This Row],[Subject 1]]&lt;&gt;"House rose", "",SUMIF(ch_table[Day], ch_table[[#This Row],[Day]], ch_table[Duration]))</f>
        <v/>
      </c>
      <c r="I816" s="40">
        <f ca="1">SUM(INDEX(ch_table[Duration],1):ch_table[[#This Row],[Duration]])</f>
        <v>23.089583333333351</v>
      </c>
      <c r="J816" s="4" cm="1">
        <f t="array" ref="J8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16" s="4" t="str" cm="1">
        <f t="array" ref="K8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6" s="4" t="str">
        <f>IF(ch_table[[#This Row],[Subject 1]]&lt;&gt;"House rose", "",SUMIF(ch_table[Day], ch_table[[#This Row],[Day]], ch_table[AAT]))</f>
        <v/>
      </c>
      <c r="M816" s="39">
        <f ca="1">SUM(INDEX(ch_table[AAT],1):ch_table[[#This Row],[AAT]])</f>
        <v>1.5083333333333329</v>
      </c>
    </row>
    <row r="817" spans="1:13" ht="15.95">
      <c r="A817" s="2">
        <v>75</v>
      </c>
      <c r="B817" s="3">
        <v>44886</v>
      </c>
      <c r="C817" s="4">
        <v>0.63611111111111118</v>
      </c>
      <c r="D817" s="8" t="s">
        <v>38</v>
      </c>
      <c r="E817" s="9" t="s">
        <v>593</v>
      </c>
      <c r="G817" s="4" cm="1">
        <f t="array" ref="G817">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817" s="4" t="str">
        <f>IF(ch_table[[#This Row],[Subject 1]]&lt;&gt;"House rose", "",SUMIF(ch_table[Day], ch_table[[#This Row],[Day]], ch_table[Duration]))</f>
        <v/>
      </c>
      <c r="I817" s="40">
        <f ca="1">SUM(INDEX(ch_table[Duration],1):ch_table[[#This Row],[Duration]])</f>
        <v>23.102083333333351</v>
      </c>
      <c r="J817" s="4" cm="1">
        <f t="array" ref="J8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17" s="4" t="str" cm="1">
        <f t="array" ref="K8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7" s="4" t="str">
        <f>IF(ch_table[[#This Row],[Subject 1]]&lt;&gt;"House rose", "",SUMIF(ch_table[Day], ch_table[[#This Row],[Day]], ch_table[AAT]))</f>
        <v/>
      </c>
      <c r="M817" s="39">
        <f ca="1">SUM(INDEX(ch_table[AAT],1):ch_table[[#This Row],[AAT]])</f>
        <v>1.5083333333333329</v>
      </c>
    </row>
    <row r="818" spans="1:13" ht="32.1">
      <c r="A818" s="2">
        <v>75</v>
      </c>
      <c r="B818" s="3">
        <v>44886</v>
      </c>
      <c r="C818" s="4">
        <v>0.64861111111111114</v>
      </c>
      <c r="D818" s="8" t="s">
        <v>25</v>
      </c>
      <c r="E818" s="9" t="s">
        <v>594</v>
      </c>
      <c r="G818" s="4" cm="1">
        <f t="array" ref="G818">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818" s="4" t="str">
        <f>IF(ch_table[[#This Row],[Subject 1]]&lt;&gt;"House rose", "",SUMIF(ch_table[Day], ch_table[[#This Row],[Day]], ch_table[Duration]))</f>
        <v/>
      </c>
      <c r="I818" s="40">
        <f ca="1">SUM(INDEX(ch_table[Duration],1):ch_table[[#This Row],[Duration]])</f>
        <v>23.128472222222239</v>
      </c>
      <c r="J818" s="4" cm="1">
        <f t="array" ref="J8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18" s="4" t="str" cm="1">
        <f t="array" ref="K8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8" s="4" t="str">
        <f>IF(ch_table[[#This Row],[Subject 1]]&lt;&gt;"House rose", "",SUMIF(ch_table[Day], ch_table[[#This Row],[Day]], ch_table[AAT]))</f>
        <v/>
      </c>
      <c r="M818" s="39">
        <f ca="1">SUM(INDEX(ch_table[AAT],1):ch_table[[#This Row],[AAT]])</f>
        <v>1.5083333333333329</v>
      </c>
    </row>
    <row r="819" spans="1:13" s="65" customFormat="1" ht="32.1">
      <c r="A819" s="2">
        <v>75</v>
      </c>
      <c r="B819" s="3">
        <v>44886</v>
      </c>
      <c r="C819" s="4">
        <v>0.67499999999999993</v>
      </c>
      <c r="D819" s="8" t="s">
        <v>25</v>
      </c>
      <c r="E819" s="9" t="s">
        <v>595</v>
      </c>
      <c r="F819" s="9"/>
      <c r="G819" s="4" cm="1">
        <f t="array" ref="G819">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819" s="4" t="str">
        <f>IF(ch_table[[#This Row],[Subject 1]]&lt;&gt;"House rose", "",SUMIF(ch_table[Day], ch_table[[#This Row],[Day]], ch_table[Duration]))</f>
        <v/>
      </c>
      <c r="I819" s="40">
        <f ca="1">SUM(INDEX(ch_table[Duration],1):ch_table[[#This Row],[Duration]])</f>
        <v>23.151388888888906</v>
      </c>
      <c r="J819" s="4" cm="1">
        <f t="array" ref="J8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19" s="4" t="str" cm="1">
        <f t="array" ref="K8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9" s="4" t="str">
        <f>IF(ch_table[[#This Row],[Subject 1]]&lt;&gt;"House rose", "",SUMIF(ch_table[Day], ch_table[[#This Row],[Day]], ch_table[AAT]))</f>
        <v/>
      </c>
      <c r="M819" s="39">
        <f ca="1">SUM(INDEX(ch_table[AAT],1):ch_table[[#This Row],[AAT]])</f>
        <v>1.5083333333333329</v>
      </c>
    </row>
    <row r="820" spans="1:13" ht="15.95">
      <c r="A820" s="2">
        <v>75</v>
      </c>
      <c r="B820" s="3">
        <v>44886</v>
      </c>
      <c r="C820" s="4">
        <v>0.69791666666666663</v>
      </c>
      <c r="D820" s="8" t="s">
        <v>230</v>
      </c>
      <c r="E820" s="9" t="s">
        <v>596</v>
      </c>
      <c r="G820" s="4" cm="1">
        <f t="array" ref="G820">IF(MIN(ROW(ch_table[[Day]:[AAT session total (cum.)]]))+ROWS(ch_table[[Day]:[AAT session total (cum.)]])-1=ROW(),"",IF(ch_table[[#This Row],[Subject 1]]="House rose","", IF(INDEX(ch_table[[#All],[Time]],ROW()+1)="","",(IF(INDEX(ch_table[[#All],[Time]],ROW()+1)&lt;ch_table[[#This Row],[Time]],INDEX(ch_table[[#All],[Time]],ROW()+1)+1,INDEX(ch_table[[#All],[Time]],ROW()+1))-ch_table[[#This Row],[Time]]))))</f>
        <v>0.21250000000000013</v>
      </c>
      <c r="H820" s="4" t="str">
        <f>IF(ch_table[[#This Row],[Subject 1]]&lt;&gt;"House rose", "",SUMIF(ch_table[Day], ch_table[[#This Row],[Day]], ch_table[Duration]))</f>
        <v/>
      </c>
      <c r="I820" s="40">
        <f ca="1">SUM(INDEX(ch_table[Duration],1):ch_table[[#This Row],[Duration]])</f>
        <v>23.363888888888905</v>
      </c>
      <c r="J820" s="4" cm="1">
        <f t="array" ref="J8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0" s="4" t="str" cm="1">
        <f t="array" ref="K8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0" s="4" t="str">
        <f>IF(ch_table[[#This Row],[Subject 1]]&lt;&gt;"House rose", "",SUMIF(ch_table[Day], ch_table[[#This Row],[Day]], ch_table[AAT]))</f>
        <v/>
      </c>
      <c r="M820" s="39">
        <f ca="1">SUM(INDEX(ch_table[AAT],1):ch_table[[#This Row],[AAT]])</f>
        <v>1.5083333333333329</v>
      </c>
    </row>
    <row r="821" spans="1:13" ht="32.1">
      <c r="A821" s="2">
        <v>75</v>
      </c>
      <c r="B821" s="3">
        <v>44886</v>
      </c>
      <c r="C821" s="4">
        <v>0.91041666666666676</v>
      </c>
      <c r="D821" s="8" t="s">
        <v>58</v>
      </c>
      <c r="E821" s="9" t="s">
        <v>597</v>
      </c>
      <c r="G821" s="4" cm="1">
        <f t="array" ref="G821">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821" s="4" t="str">
        <f>IF(ch_table[[#This Row],[Subject 1]]&lt;&gt;"House rose", "",SUMIF(ch_table[Day], ch_table[[#This Row],[Day]], ch_table[Duration]))</f>
        <v/>
      </c>
      <c r="I821" s="40">
        <f ca="1">SUM(INDEX(ch_table[Duration],1):ch_table[[#This Row],[Duration]])</f>
        <v>23.36458333333335</v>
      </c>
      <c r="J821" s="4" cm="1">
        <f t="array" ref="J8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1" s="4" t="str" cm="1">
        <f t="array" ref="K8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1" s="4" t="str">
        <f>IF(ch_table[[#This Row],[Subject 1]]&lt;&gt;"House rose", "",SUMIF(ch_table[Day], ch_table[[#This Row],[Day]], ch_table[AAT]))</f>
        <v/>
      </c>
      <c r="M821" s="39">
        <f ca="1">SUM(INDEX(ch_table[AAT],1):ch_table[[#This Row],[AAT]])</f>
        <v>1.5083333333333329</v>
      </c>
    </row>
    <row r="822" spans="1:13" ht="32.1">
      <c r="A822" s="2">
        <v>75</v>
      </c>
      <c r="B822" s="3">
        <v>44886</v>
      </c>
      <c r="C822" s="4">
        <v>0.91111111111111109</v>
      </c>
      <c r="D822" s="8" t="s">
        <v>19</v>
      </c>
      <c r="E822" s="9" t="s">
        <v>598</v>
      </c>
      <c r="G822" s="4" cm="1">
        <f t="array" ref="G822">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822" s="4" t="str">
        <f>IF(ch_table[[#This Row],[Subject 1]]&lt;&gt;"House rose", "",SUMIF(ch_table[Day], ch_table[[#This Row],[Day]], ch_table[Duration]))</f>
        <v/>
      </c>
      <c r="I822" s="40">
        <f ca="1">SUM(INDEX(ch_table[Duration],1):ch_table[[#This Row],[Duration]])</f>
        <v>23.376388888888904</v>
      </c>
      <c r="J822" s="4" cm="1">
        <f t="array" ref="J8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2" s="4" cm="1">
        <f t="array" ref="K8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6.2499999999999778E-3</v>
      </c>
      <c r="L822" s="4" t="str">
        <f>IF(ch_table[[#This Row],[Subject 1]]&lt;&gt;"House rose", "",SUMIF(ch_table[Day], ch_table[[#This Row],[Day]], ch_table[AAT]))</f>
        <v/>
      </c>
      <c r="M822" s="39">
        <f ca="1">SUM(INDEX(ch_table[AAT],1):ch_table[[#This Row],[AAT]])</f>
        <v>1.5145833333333329</v>
      </c>
    </row>
    <row r="823" spans="1:13">
      <c r="A823" s="58">
        <v>75</v>
      </c>
      <c r="B823" s="59">
        <v>44886</v>
      </c>
      <c r="C823" s="60">
        <v>0.92291666666666661</v>
      </c>
      <c r="D823" s="61" t="s">
        <v>21</v>
      </c>
      <c r="E823" s="62"/>
      <c r="F823" s="62"/>
      <c r="G823" s="60" t="str" cm="1">
        <f t="array" ref="G823">IF(MIN(ROW(ch_table[[Day]:[AAT session total (cum.)]]))+ROWS(ch_table[[Day]:[AAT session total (cum.)]])-1=ROW(),"",IF(ch_table[[#This Row],[Subject 1]]="House rose","", IF(INDEX(ch_table[[#All],[Time]],ROW()+1)="","",(IF(INDEX(ch_table[[#All],[Time]],ROW()+1)&lt;ch_table[[#This Row],[Time]],INDEX(ch_table[[#All],[Time]],ROW()+1)+1,INDEX(ch_table[[#All],[Time]],ROW()+1))-ch_table[[#This Row],[Time]]))))</f>
        <v/>
      </c>
      <c r="H823" s="60">
        <f>IF(ch_table[[#This Row],[Subject 1]]&lt;&gt;"House rose", "",SUMIF(ch_table[Day], ch_table[[#This Row],[Day]], ch_table[Duration]))</f>
        <v>0.31874999999999998</v>
      </c>
      <c r="I823" s="63">
        <f ca="1">SUM(INDEX(ch_table[Duration],1):ch_table[[#This Row],[Duration]])</f>
        <v>23.376388888888904</v>
      </c>
      <c r="J823" s="60" cm="1">
        <f t="array" ref="J8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3" s="60" t="str" cm="1">
        <f t="array" ref="K8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3" s="60">
        <f>IF(ch_table[[#This Row],[Subject 1]]&lt;&gt;"House rose", "",SUMIF(ch_table[Day], ch_table[[#This Row],[Day]], ch_table[AAT]))</f>
        <v>6.2499999999999778E-3</v>
      </c>
      <c r="M823" s="64">
        <f ca="1">SUM(INDEX(ch_table[AAT],1):ch_table[[#This Row],[AAT]])</f>
        <v>1.5145833333333329</v>
      </c>
    </row>
    <row r="824" spans="1:13">
      <c r="A824" s="2">
        <v>76</v>
      </c>
      <c r="B824" s="3">
        <v>44887</v>
      </c>
      <c r="C824" s="4">
        <v>0.47916666666666669</v>
      </c>
      <c r="D824" s="8" t="s">
        <v>22</v>
      </c>
      <c r="G824" s="4" cm="1">
        <f t="array" ref="G82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24" s="4" t="str">
        <f>IF(ch_table[[#This Row],[Subject 1]]&lt;&gt;"House rose", "",SUMIF(ch_table[Day], ch_table[[#This Row],[Day]], ch_table[Duration]))</f>
        <v/>
      </c>
      <c r="I824" s="40">
        <f ca="1">SUM(INDEX(ch_table[Duration],1):ch_table[[#This Row],[Duration]])</f>
        <v>23.379166666666681</v>
      </c>
      <c r="J824" s="4" cm="1">
        <f t="array" ref="J8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24" s="4" t="str" cm="1">
        <f t="array" ref="K8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4" s="4" t="str">
        <f>IF(ch_table[[#This Row],[Subject 1]]&lt;&gt;"House rose", "",SUMIF(ch_table[Day], ch_table[[#This Row],[Day]], ch_table[AAT]))</f>
        <v/>
      </c>
      <c r="M824" s="39">
        <f ca="1">SUM(INDEX(ch_table[AAT],1):ch_table[[#This Row],[AAT]])</f>
        <v>1.5145833333333329</v>
      </c>
    </row>
    <row r="825" spans="1:13" ht="15.95">
      <c r="A825" s="2">
        <v>76</v>
      </c>
      <c r="B825" s="3">
        <v>44887</v>
      </c>
      <c r="C825" s="4">
        <v>0.48194444444444445</v>
      </c>
      <c r="D825" s="8" t="s">
        <v>36</v>
      </c>
      <c r="E825" s="9" t="s">
        <v>76</v>
      </c>
      <c r="G825" s="4" cm="1">
        <f t="array" ref="G825">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825" s="4" t="str">
        <f>IF(ch_table[[#This Row],[Subject 1]]&lt;&gt;"House rose", "",SUMIF(ch_table[Day], ch_table[[#This Row],[Day]], ch_table[Duration]))</f>
        <v/>
      </c>
      <c r="I825" s="40">
        <f ca="1">SUM(INDEX(ch_table[Duration],1):ch_table[[#This Row],[Duration]])</f>
        <v>23.407638888888904</v>
      </c>
      <c r="J825" s="4" cm="1">
        <f t="array" ref="J8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25" s="4" t="str" cm="1">
        <f t="array" ref="K8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5" s="4" t="str">
        <f>IF(ch_table[[#This Row],[Subject 1]]&lt;&gt;"House rose", "",SUMIF(ch_table[Day], ch_table[[#This Row],[Day]], ch_table[AAT]))</f>
        <v/>
      </c>
      <c r="M825" s="39">
        <f ca="1">SUM(INDEX(ch_table[AAT],1):ch_table[[#This Row],[AAT]])</f>
        <v>1.5145833333333329</v>
      </c>
    </row>
    <row r="826" spans="1:13" ht="15.95">
      <c r="A826" s="2">
        <v>76</v>
      </c>
      <c r="B826" s="3">
        <v>44887</v>
      </c>
      <c r="C826" s="4">
        <v>0.51041666666666663</v>
      </c>
      <c r="D826" s="8" t="s">
        <v>38</v>
      </c>
      <c r="E826" s="9" t="s">
        <v>76</v>
      </c>
      <c r="G826" s="4" cm="1">
        <f t="array" ref="G826">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826" s="4" t="str">
        <f>IF(ch_table[[#This Row],[Subject 1]]&lt;&gt;"House rose", "",SUMIF(ch_table[Day], ch_table[[#This Row],[Day]], ch_table[Duration]))</f>
        <v/>
      </c>
      <c r="I826" s="40">
        <f ca="1">SUM(INDEX(ch_table[Duration],1):ch_table[[#This Row],[Duration]])</f>
        <v>23.422916666666683</v>
      </c>
      <c r="J826" s="4" cm="1">
        <f t="array" ref="J8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26" s="4" t="str" cm="1">
        <f t="array" ref="K8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6" s="4" t="str">
        <f>IF(ch_table[[#This Row],[Subject 1]]&lt;&gt;"House rose", "",SUMIF(ch_table[Day], ch_table[[#This Row],[Day]], ch_table[AAT]))</f>
        <v/>
      </c>
      <c r="M826" s="39">
        <f ca="1">SUM(INDEX(ch_table[AAT],1):ch_table[[#This Row],[AAT]])</f>
        <v>1.5145833333333329</v>
      </c>
    </row>
    <row r="827" spans="1:13" ht="32.1">
      <c r="A827" s="2">
        <v>76</v>
      </c>
      <c r="B827" s="3">
        <v>44887</v>
      </c>
      <c r="C827" s="4">
        <v>0.52569444444444446</v>
      </c>
      <c r="D827" s="8" t="s">
        <v>25</v>
      </c>
      <c r="E827" s="9" t="s">
        <v>599</v>
      </c>
      <c r="G827" s="4" cm="1">
        <f t="array" ref="G827">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827" s="4" t="str">
        <f>IF(ch_table[[#This Row],[Subject 1]]&lt;&gt;"House rose", "",SUMIF(ch_table[Day], ch_table[[#This Row],[Day]], ch_table[Duration]))</f>
        <v/>
      </c>
      <c r="I827" s="40">
        <f ca="1">SUM(INDEX(ch_table[Duration],1):ch_table[[#This Row],[Duration]])</f>
        <v>23.434722222222238</v>
      </c>
      <c r="J827" s="4" cm="1">
        <f t="array" ref="J8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27" s="4" t="str" cm="1">
        <f t="array" ref="K8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7" s="4" t="str">
        <f>IF(ch_table[[#This Row],[Subject 1]]&lt;&gt;"House rose", "",SUMIF(ch_table[Day], ch_table[[#This Row],[Day]], ch_table[AAT]))</f>
        <v/>
      </c>
      <c r="M827" s="39">
        <f ca="1">SUM(INDEX(ch_table[AAT],1):ch_table[[#This Row],[AAT]])</f>
        <v>1.5145833333333329</v>
      </c>
    </row>
    <row r="828" spans="1:13" ht="32.1">
      <c r="A828" s="2">
        <v>76</v>
      </c>
      <c r="B828" s="3">
        <v>44887</v>
      </c>
      <c r="C828" s="4">
        <v>0.53749999999999998</v>
      </c>
      <c r="D828" s="8" t="s">
        <v>46</v>
      </c>
      <c r="E828" s="9" t="s">
        <v>600</v>
      </c>
      <c r="G828" s="4" cm="1">
        <f t="array" ref="G828">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828" s="4" t="str">
        <f>IF(ch_table[[#This Row],[Subject 1]]&lt;&gt;"House rose", "",SUMIF(ch_table[Day], ch_table[[#This Row],[Day]], ch_table[Duration]))</f>
        <v/>
      </c>
      <c r="I828" s="40">
        <f ca="1">SUM(INDEX(ch_table[Duration],1):ch_table[[#This Row],[Duration]])</f>
        <v>23.454861111111128</v>
      </c>
      <c r="J828" s="4" cm="1">
        <f t="array" ref="J8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28" s="4" t="str" cm="1">
        <f t="array" ref="K8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8" s="4" t="str">
        <f>IF(ch_table[[#This Row],[Subject 1]]&lt;&gt;"House rose", "",SUMIF(ch_table[Day], ch_table[[#This Row],[Day]], ch_table[AAT]))</f>
        <v/>
      </c>
      <c r="M828" s="39">
        <f ca="1">SUM(INDEX(ch_table[AAT],1):ch_table[[#This Row],[AAT]])</f>
        <v>1.5145833333333329</v>
      </c>
    </row>
    <row r="829" spans="1:13" ht="15.95">
      <c r="A829" s="2">
        <v>76</v>
      </c>
      <c r="B829" s="3">
        <v>44887</v>
      </c>
      <c r="C829" s="4">
        <v>0.55763888888888891</v>
      </c>
      <c r="D829" s="8" t="s">
        <v>201</v>
      </c>
      <c r="E829" s="9" t="s">
        <v>601</v>
      </c>
      <c r="G829" s="4" cm="1">
        <f t="array" ref="G829">IF(MIN(ROW(ch_table[[Day]:[AAT session total (cum.)]]))+ROWS(ch_table[[Day]:[AAT session total (cum.)]])-1=ROW(),"",IF(ch_table[[#This Row],[Subject 1]]="House rose","", IF(INDEX(ch_table[[#All],[Time]],ROW()+1)="","",(IF(INDEX(ch_table[[#All],[Time]],ROW()+1)&lt;ch_table[[#This Row],[Time]],INDEX(ch_table[[#All],[Time]],ROW()+1)+1,INDEX(ch_table[[#All],[Time]],ROW()+1))-ch_table[[#This Row],[Time]]))))</f>
        <v>0</v>
      </c>
      <c r="H829" s="4" t="str">
        <f>IF(ch_table[[#This Row],[Subject 1]]&lt;&gt;"House rose", "",SUMIF(ch_table[Day], ch_table[[#This Row],[Day]], ch_table[Duration]))</f>
        <v/>
      </c>
      <c r="I829" s="40">
        <f ca="1">SUM(INDEX(ch_table[Duration],1):ch_table[[#This Row],[Duration]])</f>
        <v>23.454861111111128</v>
      </c>
      <c r="J829" s="4" cm="1">
        <f t="array" ref="J8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29" s="4" t="str" cm="1">
        <f t="array" ref="K8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9" s="4" t="str">
        <f>IF(ch_table[[#This Row],[Subject 1]]&lt;&gt;"House rose", "",SUMIF(ch_table[Day], ch_table[[#This Row],[Day]], ch_table[AAT]))</f>
        <v/>
      </c>
      <c r="M829" s="39">
        <f ca="1">SUM(INDEX(ch_table[AAT],1):ch_table[[#This Row],[AAT]])</f>
        <v>1.5145833333333329</v>
      </c>
    </row>
    <row r="830" spans="1:13" s="65" customFormat="1" ht="15.95">
      <c r="A830" s="2">
        <v>76</v>
      </c>
      <c r="B830" s="3">
        <v>44887</v>
      </c>
      <c r="C830" s="4">
        <v>0.55763888888888891</v>
      </c>
      <c r="D830" s="8" t="s">
        <v>230</v>
      </c>
      <c r="E830" s="9" t="s">
        <v>602</v>
      </c>
      <c r="F830" s="9"/>
      <c r="G830" s="4" cm="1">
        <f t="array" ref="G830">IF(MIN(ROW(ch_table[[Day]:[AAT session total (cum.)]]))+ROWS(ch_table[[Day]:[AAT session total (cum.)]])-1=ROW(),"",IF(ch_table[[#This Row],[Subject 1]]="House rose","", IF(INDEX(ch_table[[#All],[Time]],ROW()+1)="","",(IF(INDEX(ch_table[[#All],[Time]],ROW()+1)&lt;ch_table[[#This Row],[Time]],INDEX(ch_table[[#All],[Time]],ROW()+1)+1,INDEX(ch_table[[#All],[Time]],ROW()+1))-ch_table[[#This Row],[Time]]))))</f>
        <v>0.2402777777777777</v>
      </c>
      <c r="H830" s="4" t="str">
        <f>IF(ch_table[[#This Row],[Subject 1]]&lt;&gt;"House rose", "",SUMIF(ch_table[Day], ch_table[[#This Row],[Day]], ch_table[Duration]))</f>
        <v/>
      </c>
      <c r="I830" s="40">
        <f ca="1">SUM(INDEX(ch_table[Duration],1):ch_table[[#This Row],[Duration]])</f>
        <v>23.695138888888906</v>
      </c>
      <c r="J830" s="4" cm="1">
        <f t="array" ref="J8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0" s="4" cm="1">
        <f t="array" ref="K8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6.2499999999999778E-3</v>
      </c>
      <c r="L830" s="4" t="str">
        <f>IF(ch_table[[#This Row],[Subject 1]]&lt;&gt;"House rose", "",SUMIF(ch_table[Day], ch_table[[#This Row],[Day]], ch_table[AAT]))</f>
        <v/>
      </c>
      <c r="M830" s="39">
        <f ca="1">SUM(INDEX(ch_table[AAT],1):ch_table[[#This Row],[AAT]])</f>
        <v>1.520833333333333</v>
      </c>
    </row>
    <row r="831" spans="1:13" ht="32.1">
      <c r="A831" s="2">
        <v>76</v>
      </c>
      <c r="B831" s="3">
        <v>44887</v>
      </c>
      <c r="C831" s="4">
        <v>0.79791666666666661</v>
      </c>
      <c r="D831" s="8" t="s">
        <v>19</v>
      </c>
      <c r="E831" s="9" t="s">
        <v>603</v>
      </c>
      <c r="G831" s="4" cm="1">
        <f t="array" ref="G831">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831" s="4" t="str">
        <f>IF(ch_table[[#This Row],[Subject 1]]&lt;&gt;"House rose", "",SUMIF(ch_table[Day], ch_table[[#This Row],[Day]], ch_table[Duration]))</f>
        <v/>
      </c>
      <c r="I831" s="40">
        <f ca="1">SUM(INDEX(ch_table[Duration],1):ch_table[[#This Row],[Duration]])</f>
        <v>23.715972222222238</v>
      </c>
      <c r="J831" s="4" cm="1">
        <f t="array" ref="J8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1" s="4" cm="1">
        <f t="array" ref="K8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831" s="4" t="str">
        <f>IF(ch_table[[#This Row],[Subject 1]]&lt;&gt;"House rose", "",SUMIF(ch_table[Day], ch_table[[#This Row],[Day]], ch_table[AAT]))</f>
        <v/>
      </c>
      <c r="M831" s="39">
        <f ca="1">SUM(INDEX(ch_table[AAT],1):ch_table[[#This Row],[AAT]])</f>
        <v>1.5416666666666665</v>
      </c>
    </row>
    <row r="832" spans="1:13">
      <c r="A832" s="58">
        <v>76</v>
      </c>
      <c r="B832" s="59">
        <v>44887</v>
      </c>
      <c r="C832" s="60">
        <v>0.81874999999999998</v>
      </c>
      <c r="D832" s="61" t="s">
        <v>21</v>
      </c>
      <c r="E832" s="62"/>
      <c r="F832" s="62"/>
      <c r="G832" s="60" t="str" cm="1">
        <f t="array" ref="G832">IF(MIN(ROW(ch_table[[Day]:[AAT session total (cum.)]]))+ROWS(ch_table[[Day]:[AAT session total (cum.)]])-1=ROW(),"",IF(ch_table[[#This Row],[Subject 1]]="House rose","", IF(INDEX(ch_table[[#All],[Time]],ROW()+1)="","",(IF(INDEX(ch_table[[#All],[Time]],ROW()+1)&lt;ch_table[[#This Row],[Time]],INDEX(ch_table[[#All],[Time]],ROW()+1)+1,INDEX(ch_table[[#All],[Time]],ROW()+1))-ch_table[[#This Row],[Time]]))))</f>
        <v/>
      </c>
      <c r="H832" s="60">
        <f>IF(ch_table[[#This Row],[Subject 1]]&lt;&gt;"House rose", "",SUMIF(ch_table[Day], ch_table[[#This Row],[Day]], ch_table[Duration]))</f>
        <v>0.33958333333333329</v>
      </c>
      <c r="I832" s="63">
        <f ca="1">SUM(INDEX(ch_table[Duration],1):ch_table[[#This Row],[Duration]])</f>
        <v>23.715972222222238</v>
      </c>
      <c r="J832" s="60" cm="1">
        <f t="array" ref="J8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2" s="60" t="str" cm="1">
        <f t="array" ref="K8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2" s="60">
        <f>IF(ch_table[[#This Row],[Subject 1]]&lt;&gt;"House rose", "",SUMIF(ch_table[Day], ch_table[[#This Row],[Day]], ch_table[AAT]))</f>
        <v>2.7083333333333348E-2</v>
      </c>
      <c r="M832" s="64">
        <f ca="1">SUM(INDEX(ch_table[AAT],1):ch_table[[#This Row],[AAT]])</f>
        <v>1.5416666666666665</v>
      </c>
    </row>
    <row r="833" spans="1:13">
      <c r="A833" s="2">
        <v>77</v>
      </c>
      <c r="B833" s="3">
        <v>44888</v>
      </c>
      <c r="C833" s="4">
        <v>0.47916666666666669</v>
      </c>
      <c r="D833" s="8" t="s">
        <v>22</v>
      </c>
      <c r="G833" s="4" cm="1">
        <f t="array" ref="G83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33" s="4" t="str">
        <f>IF(ch_table[[#This Row],[Subject 1]]&lt;&gt;"House rose", "",SUMIF(ch_table[Day], ch_table[[#This Row],[Day]], ch_table[Duration]))</f>
        <v/>
      </c>
      <c r="I833" s="40">
        <f ca="1">SUM(INDEX(ch_table[Duration],1):ch_table[[#This Row],[Duration]])</f>
        <v>23.718750000000014</v>
      </c>
      <c r="J833" s="4" cm="1">
        <f t="array" ref="J8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3" s="4" t="str" cm="1">
        <f t="array" ref="K8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3" s="4" t="str">
        <f>IF(ch_table[[#This Row],[Subject 1]]&lt;&gt;"House rose", "",SUMIF(ch_table[Day], ch_table[[#This Row],[Day]], ch_table[AAT]))</f>
        <v/>
      </c>
      <c r="M833" s="39">
        <f ca="1">SUM(INDEX(ch_table[AAT],1):ch_table[[#This Row],[AAT]])</f>
        <v>1.5416666666666665</v>
      </c>
    </row>
    <row r="834" spans="1:13" ht="15.95">
      <c r="A834" s="2">
        <v>77</v>
      </c>
      <c r="B834" s="3">
        <v>44888</v>
      </c>
      <c r="C834" s="4">
        <v>0.48194444444444445</v>
      </c>
      <c r="D834" s="8" t="s">
        <v>36</v>
      </c>
      <c r="E834" s="9" t="s">
        <v>85</v>
      </c>
      <c r="G834" s="4" cm="1">
        <f t="array" ref="G834">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834" s="4" t="str">
        <f>IF(ch_table[[#This Row],[Subject 1]]&lt;&gt;"House rose", "",SUMIF(ch_table[Day], ch_table[[#This Row],[Day]], ch_table[Duration]))</f>
        <v/>
      </c>
      <c r="I834" s="40">
        <f ca="1">SUM(INDEX(ch_table[Duration],1):ch_table[[#This Row],[Duration]])</f>
        <v>23.73680555555557</v>
      </c>
      <c r="J834" s="4" cm="1">
        <f t="array" ref="J8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4" s="4" t="str" cm="1">
        <f t="array" ref="K8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4" s="4" t="str">
        <f>IF(ch_table[[#This Row],[Subject 1]]&lt;&gt;"House rose", "",SUMIF(ch_table[Day], ch_table[[#This Row],[Day]], ch_table[AAT]))</f>
        <v/>
      </c>
      <c r="M834" s="39">
        <f ca="1">SUM(INDEX(ch_table[AAT],1):ch_table[[#This Row],[AAT]])</f>
        <v>1.5416666666666665</v>
      </c>
    </row>
    <row r="835" spans="1:13" ht="15.95">
      <c r="A835" s="2">
        <v>77</v>
      </c>
      <c r="B835" s="3">
        <v>44888</v>
      </c>
      <c r="C835" s="4">
        <v>0.5</v>
      </c>
      <c r="D835" s="8" t="s">
        <v>36</v>
      </c>
      <c r="E835" s="9" t="s">
        <v>53</v>
      </c>
      <c r="G835" s="4" cm="1">
        <f t="array" ref="G835">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835" s="4" t="str">
        <f>IF(ch_table[[#This Row],[Subject 1]]&lt;&gt;"House rose", "",SUMIF(ch_table[Day], ch_table[[#This Row],[Day]], ch_table[Duration]))</f>
        <v/>
      </c>
      <c r="I835" s="40">
        <f ca="1">SUM(INDEX(ch_table[Duration],1):ch_table[[#This Row],[Duration]])</f>
        <v>23.759722222222237</v>
      </c>
      <c r="J835" s="4" cm="1">
        <f t="array" ref="J8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5" s="4" t="str" cm="1">
        <f t="array" ref="K8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5" s="4" t="str">
        <f>IF(ch_table[[#This Row],[Subject 1]]&lt;&gt;"House rose", "",SUMIF(ch_table[Day], ch_table[[#This Row],[Day]], ch_table[AAT]))</f>
        <v/>
      </c>
      <c r="M835" s="39">
        <f ca="1">SUM(INDEX(ch_table[AAT],1):ch_table[[#This Row],[AAT]])</f>
        <v>1.5416666666666665</v>
      </c>
    </row>
    <row r="836" spans="1:13" ht="15.95">
      <c r="A836" s="2">
        <v>77</v>
      </c>
      <c r="B836" s="3">
        <v>44888</v>
      </c>
      <c r="C836" s="4">
        <v>0.5229166666666667</v>
      </c>
      <c r="D836" s="8" t="s">
        <v>23</v>
      </c>
      <c r="F836" s="9" t="s">
        <v>16</v>
      </c>
      <c r="G836" s="4" cm="1">
        <f t="array" ref="G836">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836" s="4" t="str">
        <f>IF(ch_table[[#This Row],[Subject 1]]&lt;&gt;"House rose", "",SUMIF(ch_table[Day], ch_table[[#This Row],[Day]], ch_table[Duration]))</f>
        <v/>
      </c>
      <c r="I836" s="40">
        <f ca="1">SUM(INDEX(ch_table[Duration],1):ch_table[[#This Row],[Duration]])</f>
        <v>23.763888888888903</v>
      </c>
      <c r="J836" s="4" cm="1">
        <f t="array" ref="J8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6" s="4" t="str" cm="1">
        <f t="array" ref="K8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6" s="4" t="str">
        <f>IF(ch_table[[#This Row],[Subject 1]]&lt;&gt;"House rose", "",SUMIF(ch_table[Day], ch_table[[#This Row],[Day]], ch_table[AAT]))</f>
        <v/>
      </c>
      <c r="M836" s="39">
        <f ca="1">SUM(INDEX(ch_table[AAT],1):ch_table[[#This Row],[AAT]])</f>
        <v>1.5416666666666665</v>
      </c>
    </row>
    <row r="837" spans="1:13" ht="32.1">
      <c r="A837" s="2">
        <v>77</v>
      </c>
      <c r="B837" s="3">
        <v>44888</v>
      </c>
      <c r="C837" s="4">
        <v>0.52708333333333335</v>
      </c>
      <c r="D837" s="8" t="s">
        <v>25</v>
      </c>
      <c r="E837" s="9" t="s">
        <v>604</v>
      </c>
      <c r="G837" s="4" cm="1">
        <f t="array" ref="G837">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837" s="4" t="str">
        <f>IF(ch_table[[#This Row],[Subject 1]]&lt;&gt;"House rose", "",SUMIF(ch_table[Day], ch_table[[#This Row],[Day]], ch_table[Duration]))</f>
        <v/>
      </c>
      <c r="I837" s="40">
        <f ca="1">SUM(INDEX(ch_table[Duration],1):ch_table[[#This Row],[Duration]])</f>
        <v>23.800000000000015</v>
      </c>
      <c r="J837" s="4" cm="1">
        <f t="array" ref="J8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7" s="4" t="str" cm="1">
        <f t="array" ref="K8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7" s="4" t="str">
        <f>IF(ch_table[[#This Row],[Subject 1]]&lt;&gt;"House rose", "",SUMIF(ch_table[Day], ch_table[[#This Row],[Day]], ch_table[AAT]))</f>
        <v/>
      </c>
      <c r="M837" s="39">
        <f ca="1">SUM(INDEX(ch_table[AAT],1):ch_table[[#This Row],[AAT]])</f>
        <v>1.5416666666666665</v>
      </c>
    </row>
    <row r="838" spans="1:13" ht="48">
      <c r="A838" s="2">
        <v>77</v>
      </c>
      <c r="B838" s="3">
        <v>44888</v>
      </c>
      <c r="C838" s="4">
        <v>0.56319444444444444</v>
      </c>
      <c r="D838" s="8" t="s">
        <v>25</v>
      </c>
      <c r="E838" s="9" t="s">
        <v>605</v>
      </c>
      <c r="G838" s="4" cm="1">
        <f t="array" ref="G838">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838" s="4" t="str">
        <f>IF(ch_table[[#This Row],[Subject 1]]&lt;&gt;"House rose", "",SUMIF(ch_table[Day], ch_table[[#This Row],[Day]], ch_table[Duration]))</f>
        <v/>
      </c>
      <c r="I838" s="40">
        <f ca="1">SUM(INDEX(ch_table[Duration],1):ch_table[[#This Row],[Duration]])</f>
        <v>23.836111111111126</v>
      </c>
      <c r="J838" s="4" cm="1">
        <f t="array" ref="J8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8" s="4" t="str" cm="1">
        <f t="array" ref="K8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8" s="4" t="str">
        <f>IF(ch_table[[#This Row],[Subject 1]]&lt;&gt;"House rose", "",SUMIF(ch_table[Day], ch_table[[#This Row],[Day]], ch_table[AAT]))</f>
        <v/>
      </c>
      <c r="M838" s="39">
        <f ca="1">SUM(INDEX(ch_table[AAT],1):ch_table[[#This Row],[AAT]])</f>
        <v>1.5416666666666665</v>
      </c>
    </row>
    <row r="839" spans="1:13" ht="32.1">
      <c r="A839" s="2">
        <v>77</v>
      </c>
      <c r="B839" s="3">
        <v>44888</v>
      </c>
      <c r="C839" s="4">
        <v>0.59930555555555554</v>
      </c>
      <c r="D839" s="8" t="s">
        <v>370</v>
      </c>
      <c r="E839" s="9" t="s">
        <v>606</v>
      </c>
      <c r="G839" s="4" cm="1">
        <f t="array" ref="G839">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839" s="4" t="str">
        <f>IF(ch_table[[#This Row],[Subject 1]]&lt;&gt;"House rose", "",SUMIF(ch_table[Day], ch_table[[#This Row],[Day]], ch_table[Duration]))</f>
        <v/>
      </c>
      <c r="I839" s="40">
        <f ca="1">SUM(INDEX(ch_table[Duration],1):ch_table[[#This Row],[Duration]])</f>
        <v>23.839583333333348</v>
      </c>
      <c r="J839" s="4" cm="1">
        <f t="array" ref="J8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9" s="4" t="str" cm="1">
        <f t="array" ref="K8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9" s="4" t="str">
        <f>IF(ch_table[[#This Row],[Subject 1]]&lt;&gt;"House rose", "",SUMIF(ch_table[Day], ch_table[[#This Row],[Day]], ch_table[AAT]))</f>
        <v/>
      </c>
      <c r="M839" s="39">
        <f ca="1">SUM(INDEX(ch_table[AAT],1):ch_table[[#This Row],[AAT]])</f>
        <v>1.5416666666666665</v>
      </c>
    </row>
    <row r="840" spans="1:13" ht="15.95">
      <c r="A840" s="2">
        <v>77</v>
      </c>
      <c r="B840" s="3">
        <v>44888</v>
      </c>
      <c r="C840" s="4">
        <v>0.60277777777777775</v>
      </c>
      <c r="D840" s="8" t="s">
        <v>201</v>
      </c>
      <c r="E840" s="9" t="s">
        <v>607</v>
      </c>
      <c r="G840" s="4" cm="1">
        <f t="array" ref="G840">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840" s="4" t="str">
        <f>IF(ch_table[[#This Row],[Subject 1]]&lt;&gt;"House rose", "",SUMIF(ch_table[Day], ch_table[[#This Row],[Day]], ch_table[Duration]))</f>
        <v/>
      </c>
      <c r="I840" s="40">
        <f ca="1">SUM(INDEX(ch_table[Duration],1):ch_table[[#This Row],[Duration]])</f>
        <v>23.847222222222236</v>
      </c>
      <c r="J840" s="4" cm="1">
        <f t="array" ref="J8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0" s="4" t="str" cm="1">
        <f t="array" ref="K8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0" s="4" t="str">
        <f>IF(ch_table[[#This Row],[Subject 1]]&lt;&gt;"House rose", "",SUMIF(ch_table[Day], ch_table[[#This Row],[Day]], ch_table[AAT]))</f>
        <v/>
      </c>
      <c r="M840" s="39">
        <f ca="1">SUM(INDEX(ch_table[AAT],1):ch_table[[#This Row],[AAT]])</f>
        <v>1.5416666666666665</v>
      </c>
    </row>
    <row r="841" spans="1:13" ht="32.1">
      <c r="A841" s="2">
        <v>77</v>
      </c>
      <c r="B841" s="3">
        <v>44888</v>
      </c>
      <c r="C841" s="4">
        <v>0.61041666666666672</v>
      </c>
      <c r="D841" s="8" t="s">
        <v>88</v>
      </c>
      <c r="E841" s="9" t="s">
        <v>608</v>
      </c>
      <c r="F841" s="9" t="s">
        <v>448</v>
      </c>
      <c r="G841" s="4" cm="1">
        <f t="array" ref="G841">IF(MIN(ROW(ch_table[[Day]:[AAT session total (cum.)]]))+ROWS(ch_table[[Day]:[AAT session total (cum.)]])-1=ROW(),"",IF(ch_table[[#This Row],[Subject 1]]="House rose","", IF(INDEX(ch_table[[#All],[Time]],ROW()+1)="","",(IF(INDEX(ch_table[[#All],[Time]],ROW()+1)&lt;ch_table[[#This Row],[Time]],INDEX(ch_table[[#All],[Time]],ROW()+1)+1,INDEX(ch_table[[#All],[Time]],ROW()+1))-ch_table[[#This Row],[Time]]))))</f>
        <v>0.16805555555555551</v>
      </c>
      <c r="H841" s="4" t="str">
        <f>IF(ch_table[[#This Row],[Subject 1]]&lt;&gt;"House rose", "",SUMIF(ch_table[Day], ch_table[[#This Row],[Day]], ch_table[Duration]))</f>
        <v/>
      </c>
      <c r="I841" s="40">
        <f ca="1">SUM(INDEX(ch_table[Duration],1):ch_table[[#This Row],[Duration]])</f>
        <v>24.01527777777779</v>
      </c>
      <c r="J841" s="4" cm="1">
        <f t="array" ref="J8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1" s="4" t="str" cm="1">
        <f t="array" ref="K8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1" s="4" t="str">
        <f>IF(ch_table[[#This Row],[Subject 1]]&lt;&gt;"House rose", "",SUMIF(ch_table[Day], ch_table[[#This Row],[Day]], ch_table[AAT]))</f>
        <v/>
      </c>
      <c r="M841" s="39">
        <f ca="1">SUM(INDEX(ch_table[AAT],1):ch_table[[#This Row],[AAT]])</f>
        <v>1.5416666666666665</v>
      </c>
    </row>
    <row r="842" spans="1:13" ht="15.95">
      <c r="A842" s="2">
        <v>77</v>
      </c>
      <c r="B842" s="3">
        <v>44888</v>
      </c>
      <c r="C842" s="4">
        <v>0.77847222222222223</v>
      </c>
      <c r="D842" s="8" t="s">
        <v>19</v>
      </c>
      <c r="E842" s="9" t="s">
        <v>609</v>
      </c>
      <c r="G842" s="4" cm="1">
        <f t="array" ref="G842">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842" s="4" t="str">
        <f>IF(ch_table[[#This Row],[Subject 1]]&lt;&gt;"House rose", "",SUMIF(ch_table[Day], ch_table[[#This Row],[Day]], ch_table[Duration]))</f>
        <v/>
      </c>
      <c r="I842" s="40">
        <f ca="1">SUM(INDEX(ch_table[Duration],1):ch_table[[#This Row],[Duration]])</f>
        <v>24.034027777777791</v>
      </c>
      <c r="J842" s="4" cm="1">
        <f t="array" ref="J8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2" s="4" cm="1">
        <f t="array" ref="K8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5.5555555555555358E-3</v>
      </c>
      <c r="L842" s="4" t="str">
        <f>IF(ch_table[[#This Row],[Subject 1]]&lt;&gt;"House rose", "",SUMIF(ch_table[Day], ch_table[[#This Row],[Day]], ch_table[AAT]))</f>
        <v/>
      </c>
      <c r="M842" s="39">
        <f ca="1">SUM(INDEX(ch_table[AAT],1):ch_table[[#This Row],[AAT]])</f>
        <v>1.5472222222222221</v>
      </c>
    </row>
    <row r="843" spans="1:13">
      <c r="A843" s="58">
        <v>77</v>
      </c>
      <c r="B843" s="59">
        <v>44888</v>
      </c>
      <c r="C843" s="60">
        <v>0.79722222222222217</v>
      </c>
      <c r="D843" s="61" t="s">
        <v>21</v>
      </c>
      <c r="E843" s="62"/>
      <c r="F843" s="62"/>
      <c r="G843" s="60" t="str" cm="1">
        <f t="array" ref="G843">IF(MIN(ROW(ch_table[[Day]:[AAT session total (cum.)]]))+ROWS(ch_table[[Day]:[AAT session total (cum.)]])-1=ROW(),"",IF(ch_table[[#This Row],[Subject 1]]="House rose","", IF(INDEX(ch_table[[#All],[Time]],ROW()+1)="","",(IF(INDEX(ch_table[[#All],[Time]],ROW()+1)&lt;ch_table[[#This Row],[Time]],INDEX(ch_table[[#All],[Time]],ROW()+1)+1,INDEX(ch_table[[#All],[Time]],ROW()+1))-ch_table[[#This Row],[Time]]))))</f>
        <v/>
      </c>
      <c r="H843" s="60">
        <f>IF(ch_table[[#This Row],[Subject 1]]&lt;&gt;"House rose", "",SUMIF(ch_table[Day], ch_table[[#This Row],[Day]], ch_table[Duration]))</f>
        <v>0.31805555555555548</v>
      </c>
      <c r="I843" s="63">
        <f ca="1">SUM(INDEX(ch_table[Duration],1):ch_table[[#This Row],[Duration]])</f>
        <v>24.034027777777791</v>
      </c>
      <c r="J843" s="60" cm="1">
        <f t="array" ref="J8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3" s="60" t="str" cm="1">
        <f t="array" ref="K8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3" s="60">
        <f>IF(ch_table[[#This Row],[Subject 1]]&lt;&gt;"House rose", "",SUMIF(ch_table[Day], ch_table[[#This Row],[Day]], ch_table[AAT]))</f>
        <v>5.5555555555555358E-3</v>
      </c>
      <c r="M843" s="64">
        <f ca="1">SUM(INDEX(ch_table[AAT],1):ch_table[[#This Row],[AAT]])</f>
        <v>1.5472222222222221</v>
      </c>
    </row>
    <row r="844" spans="1:13">
      <c r="A844" s="2">
        <v>78</v>
      </c>
      <c r="B844" s="3">
        <v>44889</v>
      </c>
      <c r="C844" s="4">
        <v>0.39583333333333331</v>
      </c>
      <c r="D844" s="8" t="s">
        <v>22</v>
      </c>
      <c r="G844" s="4" cm="1">
        <f t="array" ref="G84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44" s="4" t="str">
        <f>IF(ch_table[[#This Row],[Subject 1]]&lt;&gt;"House rose", "",SUMIF(ch_table[Day], ch_table[[#This Row],[Day]], ch_table[Duration]))</f>
        <v/>
      </c>
      <c r="I844" s="40">
        <f ca="1">SUM(INDEX(ch_table[Duration],1):ch_table[[#This Row],[Duration]])</f>
        <v>24.036805555555567</v>
      </c>
      <c r="J844" s="4" cm="1">
        <f t="array" ref="J8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44" s="4" t="str" cm="1">
        <f t="array" ref="K8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4" s="4" t="str">
        <f>IF(ch_table[[#This Row],[Subject 1]]&lt;&gt;"House rose", "",SUMIF(ch_table[Day], ch_table[[#This Row],[Day]], ch_table[AAT]))</f>
        <v/>
      </c>
      <c r="M844" s="39">
        <f ca="1">SUM(INDEX(ch_table[AAT],1):ch_table[[#This Row],[AAT]])</f>
        <v>1.5472222222222221</v>
      </c>
    </row>
    <row r="845" spans="1:13" ht="15.95">
      <c r="A845" s="2">
        <v>78</v>
      </c>
      <c r="B845" s="3">
        <v>44889</v>
      </c>
      <c r="C845" s="4">
        <v>0.39861111111111108</v>
      </c>
      <c r="D845" s="8" t="s">
        <v>36</v>
      </c>
      <c r="E845" s="9" t="s">
        <v>62</v>
      </c>
      <c r="G845" s="4" cm="1">
        <f t="array" ref="G845">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845" s="4" t="str">
        <f>IF(ch_table[[#This Row],[Subject 1]]&lt;&gt;"House rose", "",SUMIF(ch_table[Day], ch_table[[#This Row],[Day]], ch_table[Duration]))</f>
        <v/>
      </c>
      <c r="I845" s="40">
        <f ca="1">SUM(INDEX(ch_table[Duration],1):ch_table[[#This Row],[Duration]])</f>
        <v>24.065277777777791</v>
      </c>
      <c r="J845" s="4" cm="1">
        <f t="array" ref="J8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45" s="4" t="str" cm="1">
        <f t="array" ref="K8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5" s="4" t="str">
        <f>IF(ch_table[[#This Row],[Subject 1]]&lt;&gt;"House rose", "",SUMIF(ch_table[Day], ch_table[[#This Row],[Day]], ch_table[AAT]))</f>
        <v/>
      </c>
      <c r="M845" s="39">
        <f ca="1">SUM(INDEX(ch_table[AAT],1):ch_table[[#This Row],[AAT]])</f>
        <v>1.5472222222222221</v>
      </c>
    </row>
    <row r="846" spans="1:13" ht="15.95">
      <c r="A846" s="2">
        <v>78</v>
      </c>
      <c r="B846" s="3">
        <v>44889</v>
      </c>
      <c r="C846" s="4">
        <v>0.42708333333333331</v>
      </c>
      <c r="D846" s="8" t="s">
        <v>38</v>
      </c>
      <c r="E846" s="9" t="s">
        <v>62</v>
      </c>
      <c r="G846" s="4" cm="1">
        <f t="array" ref="G846">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846" s="4" t="str">
        <f>IF(ch_table[[#This Row],[Subject 1]]&lt;&gt;"House rose", "",SUMIF(ch_table[Day], ch_table[[#This Row],[Day]], ch_table[Duration]))</f>
        <v/>
      </c>
      <c r="I846" s="40">
        <f ca="1">SUM(INDEX(ch_table[Duration],1):ch_table[[#This Row],[Duration]])</f>
        <v>24.079861111111125</v>
      </c>
      <c r="J846" s="4" cm="1">
        <f t="array" ref="J8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46" s="4" t="str" cm="1">
        <f t="array" ref="K8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6" s="4" t="str">
        <f>IF(ch_table[[#This Row],[Subject 1]]&lt;&gt;"House rose", "",SUMIF(ch_table[Day], ch_table[[#This Row],[Day]], ch_table[AAT]))</f>
        <v/>
      </c>
      <c r="M846" s="39">
        <f ca="1">SUM(INDEX(ch_table[AAT],1):ch_table[[#This Row],[AAT]])</f>
        <v>1.5472222222222221</v>
      </c>
    </row>
    <row r="847" spans="1:13" ht="80.099999999999994">
      <c r="A847" s="2">
        <v>78</v>
      </c>
      <c r="B847" s="3">
        <v>44889</v>
      </c>
      <c r="C847" s="4">
        <v>0.44166666666666665</v>
      </c>
      <c r="D847" s="8" t="s">
        <v>25</v>
      </c>
      <c r="E847" s="9" t="s">
        <v>610</v>
      </c>
      <c r="G847" s="4" cm="1">
        <f t="array" ref="G847">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847" s="4" t="str">
        <f>IF(ch_table[[#This Row],[Subject 1]]&lt;&gt;"House rose", "",SUMIF(ch_table[Day], ch_table[[#This Row],[Day]], ch_table[Duration]))</f>
        <v/>
      </c>
      <c r="I847" s="40">
        <f ca="1">SUM(INDEX(ch_table[Duration],1):ch_table[[#This Row],[Duration]])</f>
        <v>24.101388888888902</v>
      </c>
      <c r="J847" s="4" cm="1">
        <f t="array" ref="J8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47" s="4" t="str" cm="1">
        <f t="array" ref="K8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7" s="4" t="str">
        <f>IF(ch_table[[#This Row],[Subject 1]]&lt;&gt;"House rose", "",SUMIF(ch_table[Day], ch_table[[#This Row],[Day]], ch_table[AAT]))</f>
        <v/>
      </c>
      <c r="M847" s="39">
        <f ca="1">SUM(INDEX(ch_table[AAT],1):ch_table[[#This Row],[AAT]])</f>
        <v>1.5472222222222221</v>
      </c>
    </row>
    <row r="848" spans="1:13" ht="15.95">
      <c r="A848" s="2">
        <v>78</v>
      </c>
      <c r="B848" s="3">
        <v>44889</v>
      </c>
      <c r="C848" s="4">
        <v>0.46319444444444446</v>
      </c>
      <c r="D848" s="8" t="s">
        <v>32</v>
      </c>
      <c r="E848" s="9" t="s">
        <v>33</v>
      </c>
      <c r="G848" s="4" cm="1">
        <f t="array" ref="G848">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848" s="4" t="str">
        <f>IF(ch_table[[#This Row],[Subject 1]]&lt;&gt;"House rose", "",SUMIF(ch_table[Day], ch_table[[#This Row],[Day]], ch_table[Duration]))</f>
        <v/>
      </c>
      <c r="I848" s="40">
        <f ca="1">SUM(INDEX(ch_table[Duration],1):ch_table[[#This Row],[Duration]])</f>
        <v>24.139583333333345</v>
      </c>
      <c r="J848" s="4" cm="1">
        <f t="array" ref="J8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48" s="4" t="str" cm="1">
        <f t="array" ref="K8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8" s="4" t="str">
        <f>IF(ch_table[[#This Row],[Subject 1]]&lt;&gt;"House rose", "",SUMIF(ch_table[Day], ch_table[[#This Row],[Day]], ch_table[AAT]))</f>
        <v/>
      </c>
      <c r="M848" s="39">
        <f ca="1">SUM(INDEX(ch_table[AAT],1):ch_table[[#This Row],[AAT]])</f>
        <v>1.5472222222222221</v>
      </c>
    </row>
    <row r="849" spans="1:13" ht="15.95">
      <c r="A849" s="2">
        <v>78</v>
      </c>
      <c r="B849" s="3">
        <v>44889</v>
      </c>
      <c r="C849" s="4">
        <v>0.50138888888888888</v>
      </c>
      <c r="D849" s="8" t="s">
        <v>370</v>
      </c>
      <c r="E849" s="9" t="s">
        <v>611</v>
      </c>
      <c r="G849" s="4" cm="1">
        <f t="array" ref="G84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849" s="4" t="str">
        <f>IF(ch_table[[#This Row],[Subject 1]]&lt;&gt;"House rose", "",SUMIF(ch_table[Day], ch_table[[#This Row],[Day]], ch_table[Duration]))</f>
        <v/>
      </c>
      <c r="I849" s="40">
        <f ca="1">SUM(INDEX(ch_table[Duration],1):ch_table[[#This Row],[Duration]])</f>
        <v>24.14027777777779</v>
      </c>
      <c r="J849" s="4" cm="1">
        <f t="array" ref="J8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49" s="4" t="str" cm="1">
        <f t="array" ref="K8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9" s="4" t="str">
        <f>IF(ch_table[[#This Row],[Subject 1]]&lt;&gt;"House rose", "",SUMIF(ch_table[Day], ch_table[[#This Row],[Day]], ch_table[AAT]))</f>
        <v/>
      </c>
      <c r="M849" s="39">
        <f ca="1">SUM(INDEX(ch_table[AAT],1):ch_table[[#This Row],[AAT]])</f>
        <v>1.5472222222222221</v>
      </c>
    </row>
    <row r="850" spans="1:13" ht="15.95">
      <c r="A850" s="2">
        <v>78</v>
      </c>
      <c r="B850" s="3">
        <v>44889</v>
      </c>
      <c r="C850" s="4">
        <v>0.50208333333333333</v>
      </c>
      <c r="D850" s="8" t="s">
        <v>124</v>
      </c>
      <c r="E850" s="9" t="s">
        <v>612</v>
      </c>
      <c r="G850" s="4" cm="1">
        <f t="array" ref="G850">IF(MIN(ROW(ch_table[[Day]:[AAT session total (cum.)]]))+ROWS(ch_table[[Day]:[AAT session total (cum.)]])-1=ROW(),"",IF(ch_table[[#This Row],[Subject 1]]="House rose","", IF(INDEX(ch_table[[#All],[Time]],ROW()+1)="","",(IF(INDEX(ch_table[[#All],[Time]],ROW()+1)&lt;ch_table[[#This Row],[Time]],INDEX(ch_table[[#All],[Time]],ROW()+1)+1,INDEX(ch_table[[#All],[Time]],ROW()+1))-ch_table[[#This Row],[Time]]))))</f>
        <v>7.0833333333333304E-2</v>
      </c>
      <c r="H850" s="4" t="str">
        <f>IF(ch_table[[#This Row],[Subject 1]]&lt;&gt;"House rose", "",SUMIF(ch_table[Day], ch_table[[#This Row],[Day]], ch_table[Duration]))</f>
        <v/>
      </c>
      <c r="I850" s="40">
        <f ca="1">SUM(INDEX(ch_table[Duration],1):ch_table[[#This Row],[Duration]])</f>
        <v>24.211111111111123</v>
      </c>
      <c r="J850" s="4" cm="1">
        <f t="array" ref="J8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50" s="4" t="str" cm="1">
        <f t="array" ref="K8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0" s="4" t="str">
        <f>IF(ch_table[[#This Row],[Subject 1]]&lt;&gt;"House rose", "",SUMIF(ch_table[Day], ch_table[[#This Row],[Day]], ch_table[AAT]))</f>
        <v/>
      </c>
      <c r="M850" s="39">
        <f ca="1">SUM(INDEX(ch_table[AAT],1):ch_table[[#This Row],[AAT]])</f>
        <v>1.5472222222222221</v>
      </c>
    </row>
    <row r="851" spans="1:13" ht="15.95">
      <c r="A851" s="2">
        <v>78</v>
      </c>
      <c r="B851" s="3">
        <v>44889</v>
      </c>
      <c r="C851" s="4">
        <v>0.57291666666666663</v>
      </c>
      <c r="D851" s="8" t="s">
        <v>124</v>
      </c>
      <c r="E851" s="9" t="s">
        <v>613</v>
      </c>
      <c r="G851" s="4" cm="1">
        <f t="array" ref="G851">IF(MIN(ROW(ch_table[[Day]:[AAT session total (cum.)]]))+ROWS(ch_table[[Day]:[AAT session total (cum.)]])-1=ROW(),"",IF(ch_table[[#This Row],[Subject 1]]="House rose","", IF(INDEX(ch_table[[#All],[Time]],ROW()+1)="","",(IF(INDEX(ch_table[[#All],[Time]],ROW()+1)&lt;ch_table[[#This Row],[Time]],INDEX(ch_table[[#All],[Time]],ROW()+1)+1,INDEX(ch_table[[#All],[Time]],ROW()+1))-ch_table[[#This Row],[Time]]))))</f>
        <v>0.12291666666666667</v>
      </c>
      <c r="H851" s="4" t="str">
        <f>IF(ch_table[[#This Row],[Subject 1]]&lt;&gt;"House rose", "",SUMIF(ch_table[Day], ch_table[[#This Row],[Day]], ch_table[Duration]))</f>
        <v/>
      </c>
      <c r="I851" s="40">
        <f ca="1">SUM(INDEX(ch_table[Duration],1):ch_table[[#This Row],[Duration]])</f>
        <v>24.334027777777788</v>
      </c>
      <c r="J851" s="4" cm="1">
        <f t="array" ref="J8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51" s="4" t="str" cm="1">
        <f t="array" ref="K8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1" s="4" t="str">
        <f>IF(ch_table[[#This Row],[Subject 1]]&lt;&gt;"House rose", "",SUMIF(ch_table[Day], ch_table[[#This Row],[Day]], ch_table[AAT]))</f>
        <v/>
      </c>
      <c r="M851" s="39">
        <f ca="1">SUM(INDEX(ch_table[AAT],1):ch_table[[#This Row],[AAT]])</f>
        <v>1.5472222222222221</v>
      </c>
    </row>
    <row r="852" spans="1:13" ht="15.95">
      <c r="A852" s="2">
        <v>78</v>
      </c>
      <c r="B852" s="3">
        <v>44889</v>
      </c>
      <c r="C852" s="4">
        <v>0.6958333333333333</v>
      </c>
      <c r="D852" s="8" t="s">
        <v>370</v>
      </c>
      <c r="E852" s="9" t="s">
        <v>614</v>
      </c>
      <c r="G852" s="4" cm="1">
        <f t="array" ref="G85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52" s="4" t="str">
        <f>IF(ch_table[[#This Row],[Subject 1]]&lt;&gt;"House rose", "",SUMIF(ch_table[Day], ch_table[[#This Row],[Day]], ch_table[Duration]))</f>
        <v/>
      </c>
      <c r="I852" s="40">
        <f ca="1">SUM(INDEX(ch_table[Duration],1):ch_table[[#This Row],[Duration]])</f>
        <v>24.336805555555564</v>
      </c>
      <c r="J852" s="4" cm="1">
        <f t="array" ref="J8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52" s="4" t="str" cm="1">
        <f t="array" ref="K8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2" s="4" t="str">
        <f>IF(ch_table[[#This Row],[Subject 1]]&lt;&gt;"House rose", "",SUMIF(ch_table[Day], ch_table[[#This Row],[Day]], ch_table[AAT]))</f>
        <v/>
      </c>
      <c r="M852" s="39">
        <f ca="1">SUM(INDEX(ch_table[AAT],1):ch_table[[#This Row],[AAT]])</f>
        <v>1.5472222222222221</v>
      </c>
    </row>
    <row r="853" spans="1:13" s="65" customFormat="1" ht="32.1">
      <c r="A853" s="2">
        <v>78</v>
      </c>
      <c r="B853" s="3">
        <v>44889</v>
      </c>
      <c r="C853" s="4">
        <v>0.69861111111111107</v>
      </c>
      <c r="D853" s="8" t="s">
        <v>19</v>
      </c>
      <c r="E853" s="9" t="s">
        <v>615</v>
      </c>
      <c r="F853" s="9"/>
      <c r="G853" s="4" cm="1">
        <f t="array" ref="G853">IF(MIN(ROW(ch_table[[Day]:[AAT session total (cum.)]]))+ROWS(ch_table[[Day]:[AAT session total (cum.)]])-1=ROW(),"",IF(ch_table[[#This Row],[Subject 1]]="House rose","", IF(INDEX(ch_table[[#All],[Time]],ROW()+1)="","",(IF(INDEX(ch_table[[#All],[Time]],ROW()+1)&lt;ch_table[[#This Row],[Time]],INDEX(ch_table[[#All],[Time]],ROW()+1)+1,INDEX(ch_table[[#All],[Time]],ROW()+1))-ch_table[[#This Row],[Time]]))))</f>
        <v>2.1527777777777923E-2</v>
      </c>
      <c r="H853" s="4" t="str">
        <f>IF(ch_table[[#This Row],[Subject 1]]&lt;&gt;"House rose", "",SUMIF(ch_table[Day], ch_table[[#This Row],[Day]], ch_table[Duration]))</f>
        <v/>
      </c>
      <c r="I853" s="40">
        <f ca="1">SUM(INDEX(ch_table[Duration],1):ch_table[[#This Row],[Duration]])</f>
        <v>24.358333333333341</v>
      </c>
      <c r="J853" s="4" cm="1">
        <f t="array" ref="J8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53" s="4" cm="1">
        <f t="array" ref="K8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853" s="4" t="str">
        <f>IF(ch_table[[#This Row],[Subject 1]]&lt;&gt;"House rose", "",SUMIF(ch_table[Day], ch_table[[#This Row],[Day]], ch_table[AAT]))</f>
        <v/>
      </c>
      <c r="M853" s="39">
        <f ca="1">SUM(INDEX(ch_table[AAT],1):ch_table[[#This Row],[AAT]])</f>
        <v>1.5590277777777777</v>
      </c>
    </row>
    <row r="854" spans="1:13">
      <c r="A854" s="58">
        <v>78</v>
      </c>
      <c r="B854" s="59">
        <v>44889</v>
      </c>
      <c r="C854" s="60">
        <v>0.72013888888888899</v>
      </c>
      <c r="D854" s="61" t="s">
        <v>21</v>
      </c>
      <c r="E854" s="62"/>
      <c r="F854" s="62"/>
      <c r="G854" s="60" t="str" cm="1">
        <f t="array" ref="G854">IF(MIN(ROW(ch_table[[Day]:[AAT session total (cum.)]]))+ROWS(ch_table[[Day]:[AAT session total (cum.)]])-1=ROW(),"",IF(ch_table[[#This Row],[Subject 1]]="House rose","", IF(INDEX(ch_table[[#All],[Time]],ROW()+1)="","",(IF(INDEX(ch_table[[#All],[Time]],ROW()+1)&lt;ch_table[[#This Row],[Time]],INDEX(ch_table[[#All],[Time]],ROW()+1)+1,INDEX(ch_table[[#All],[Time]],ROW()+1))-ch_table[[#This Row],[Time]]))))</f>
        <v/>
      </c>
      <c r="H854" s="60">
        <f>IF(ch_table[[#This Row],[Subject 1]]&lt;&gt;"House rose", "",SUMIF(ch_table[Day], ch_table[[#This Row],[Day]], ch_table[Duration]))</f>
        <v>0.32430555555555568</v>
      </c>
      <c r="I854" s="63">
        <f ca="1">SUM(INDEX(ch_table[Duration],1):ch_table[[#This Row],[Duration]])</f>
        <v>24.358333333333341</v>
      </c>
      <c r="J854" s="60" cm="1">
        <f t="array" ref="J8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54" s="60" t="str" cm="1">
        <f t="array" ref="K8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4" s="60">
        <f>IF(ch_table[[#This Row],[Subject 1]]&lt;&gt;"House rose", "",SUMIF(ch_table[Day], ch_table[[#This Row],[Day]], ch_table[AAT]))</f>
        <v>1.1805555555555625E-2</v>
      </c>
      <c r="M854" s="64">
        <f ca="1">SUM(INDEX(ch_table[AAT],1):ch_table[[#This Row],[AAT]])</f>
        <v>1.5590277777777777</v>
      </c>
    </row>
    <row r="855" spans="1:13">
      <c r="A855" s="2">
        <v>79</v>
      </c>
      <c r="B855" s="3">
        <v>44890</v>
      </c>
      <c r="C855" s="4">
        <v>0.39861111111111108</v>
      </c>
      <c r="D855" s="8" t="s">
        <v>22</v>
      </c>
      <c r="G855" s="4" cm="1">
        <f t="array" ref="G855">IF(MIN(ROW(ch_table[[Day]:[AAT session total (cum.)]]))+ROWS(ch_table[[Day]:[AAT session total (cum.)]])-1=ROW(),"",IF(ch_table[[#This Row],[Subject 1]]="House rose","", IF(INDEX(ch_table[[#All],[Time]],ROW()+1)="","",(IF(INDEX(ch_table[[#All],[Time]],ROW()+1)&lt;ch_table[[#This Row],[Time]],INDEX(ch_table[[#All],[Time]],ROW()+1)+1,INDEX(ch_table[[#All],[Time]],ROW()+1))-ch_table[[#This Row],[Time]]))))</f>
        <v>0</v>
      </c>
      <c r="H855" s="4" t="str">
        <f>IF(ch_table[[#This Row],[Subject 1]]&lt;&gt;"House rose", "",SUMIF(ch_table[Day], ch_table[[#This Row],[Day]], ch_table[Duration]))</f>
        <v/>
      </c>
      <c r="I855" s="40">
        <f ca="1">SUM(INDEX(ch_table[Duration],1):ch_table[[#This Row],[Duration]])</f>
        <v>24.358333333333341</v>
      </c>
      <c r="J855" s="4" cm="1">
        <f t="array" ref="J8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55" s="4" t="str" cm="1">
        <f t="array" ref="K8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5" s="4" t="str">
        <f>IF(ch_table[[#This Row],[Subject 1]]&lt;&gt;"House rose", "",SUMIF(ch_table[Day], ch_table[[#This Row],[Day]], ch_table[AAT]))</f>
        <v/>
      </c>
      <c r="M855" s="39">
        <f ca="1">SUM(INDEX(ch_table[AAT],1):ch_table[[#This Row],[AAT]])</f>
        <v>1.5590277777777777</v>
      </c>
    </row>
    <row r="856" spans="1:13" ht="15.95">
      <c r="A856" s="2">
        <v>79</v>
      </c>
      <c r="B856" s="3">
        <v>44890</v>
      </c>
      <c r="C856" s="4">
        <v>0.39861111111111108</v>
      </c>
      <c r="D856" s="8" t="s">
        <v>370</v>
      </c>
      <c r="E856" s="9" t="s">
        <v>616</v>
      </c>
      <c r="G856" s="4" cm="1">
        <f t="array" ref="G856">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856" s="4" t="str">
        <f>IF(ch_table[[#This Row],[Subject 1]]&lt;&gt;"House rose", "",SUMIF(ch_table[Day], ch_table[[#This Row],[Day]], ch_table[Duration]))</f>
        <v/>
      </c>
      <c r="I856" s="40">
        <f ca="1">SUM(INDEX(ch_table[Duration],1):ch_table[[#This Row],[Duration]])</f>
        <v>24.359027777777786</v>
      </c>
      <c r="J856" s="4" cm="1">
        <f t="array" ref="J8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56" s="4" t="str" cm="1">
        <f t="array" ref="K8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6" s="4" t="str">
        <f>IF(ch_table[[#This Row],[Subject 1]]&lt;&gt;"House rose", "",SUMIF(ch_table[Day], ch_table[[#This Row],[Day]], ch_table[AAT]))</f>
        <v/>
      </c>
      <c r="M856" s="39">
        <f ca="1">SUM(INDEX(ch_table[AAT],1):ch_table[[#This Row],[AAT]])</f>
        <v>1.5590277777777777</v>
      </c>
    </row>
    <row r="857" spans="1:13" ht="32.1">
      <c r="A857" s="2">
        <v>79</v>
      </c>
      <c r="B857" s="3">
        <v>44890</v>
      </c>
      <c r="C857" s="4">
        <v>0.39930555555555558</v>
      </c>
      <c r="D857" s="8" t="s">
        <v>73</v>
      </c>
      <c r="E857" s="9" t="s">
        <v>617</v>
      </c>
      <c r="F857" s="9" t="s">
        <v>275</v>
      </c>
      <c r="G857" s="4" cm="1">
        <f t="array" ref="G857">IF(MIN(ROW(ch_table[[Day]:[AAT session total (cum.)]]))+ROWS(ch_table[[Day]:[AAT session total (cum.)]])-1=ROW(),"",IF(ch_table[[#This Row],[Subject 1]]="House rose","", IF(INDEX(ch_table[[#All],[Time]],ROW()+1)="","",(IF(INDEX(ch_table[[#All],[Time]],ROW()+1)&lt;ch_table[[#This Row],[Time]],INDEX(ch_table[[#All],[Time]],ROW()+1)+1,INDEX(ch_table[[#All],[Time]],ROW()+1))-ch_table[[#This Row],[Time]]))))</f>
        <v>5.1388888888888873E-2</v>
      </c>
      <c r="H857" s="4" t="str">
        <f>IF(ch_table[[#This Row],[Subject 1]]&lt;&gt;"House rose", "",SUMIF(ch_table[Day], ch_table[[#This Row],[Day]], ch_table[Duration]))</f>
        <v/>
      </c>
      <c r="I857" s="40">
        <f ca="1">SUM(INDEX(ch_table[Duration],1):ch_table[[#This Row],[Duration]])</f>
        <v>24.410416666666674</v>
      </c>
      <c r="J857" s="4" cm="1">
        <f t="array" ref="J8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57" s="4" t="str" cm="1">
        <f t="array" ref="K8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7" s="4" t="str">
        <f>IF(ch_table[[#This Row],[Subject 1]]&lt;&gt;"House rose", "",SUMIF(ch_table[Day], ch_table[[#This Row],[Day]], ch_table[AAT]))</f>
        <v/>
      </c>
      <c r="M857" s="39">
        <f ca="1">SUM(INDEX(ch_table[AAT],1):ch_table[[#This Row],[AAT]])</f>
        <v>1.5590277777777777</v>
      </c>
    </row>
    <row r="858" spans="1:13" ht="15.95">
      <c r="A858" s="2">
        <v>79</v>
      </c>
      <c r="B858" s="3">
        <v>44890</v>
      </c>
      <c r="C858" s="4">
        <v>0.45069444444444445</v>
      </c>
      <c r="D858" s="8" t="s">
        <v>73</v>
      </c>
      <c r="E858" s="9" t="s">
        <v>618</v>
      </c>
      <c r="F858" s="9" t="s">
        <v>275</v>
      </c>
      <c r="G858" s="4" cm="1">
        <f t="array" ref="G858">IF(MIN(ROW(ch_table[[Day]:[AAT session total (cum.)]]))+ROWS(ch_table[[Day]:[AAT session total (cum.)]])-1=ROW(),"",IF(ch_table[[#This Row],[Subject 1]]="House rose","", IF(INDEX(ch_table[[#All],[Time]],ROW()+1)="","",(IF(INDEX(ch_table[[#All],[Time]],ROW()+1)&lt;ch_table[[#This Row],[Time]],INDEX(ch_table[[#All],[Time]],ROW()+1)+1,INDEX(ch_table[[#All],[Time]],ROW()+1))-ch_table[[#This Row],[Time]]))))</f>
        <v>0.10555555555555557</v>
      </c>
      <c r="H858" s="4" t="str">
        <f>IF(ch_table[[#This Row],[Subject 1]]&lt;&gt;"House rose", "",SUMIF(ch_table[Day], ch_table[[#This Row],[Day]], ch_table[Duration]))</f>
        <v/>
      </c>
      <c r="I858" s="40">
        <f ca="1">SUM(INDEX(ch_table[Duration],1):ch_table[[#This Row],[Duration]])</f>
        <v>24.515972222222228</v>
      </c>
      <c r="J858" s="4" cm="1">
        <f t="array" ref="J8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58" s="4" t="str" cm="1">
        <f t="array" ref="K8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8" s="4" t="str">
        <f>IF(ch_table[[#This Row],[Subject 1]]&lt;&gt;"House rose", "",SUMIF(ch_table[Day], ch_table[[#This Row],[Day]], ch_table[AAT]))</f>
        <v/>
      </c>
      <c r="M858" s="39">
        <f ca="1">SUM(INDEX(ch_table[AAT],1):ch_table[[#This Row],[AAT]])</f>
        <v>1.5590277777777777</v>
      </c>
    </row>
    <row r="859" spans="1:13" ht="15.95">
      <c r="A859" s="2">
        <v>79</v>
      </c>
      <c r="B859" s="3">
        <v>44890</v>
      </c>
      <c r="C859" s="4">
        <v>0.55625000000000002</v>
      </c>
      <c r="D859" s="8" t="s">
        <v>73</v>
      </c>
      <c r="E859" s="9" t="s">
        <v>619</v>
      </c>
      <c r="F859" s="9" t="s">
        <v>436</v>
      </c>
      <c r="G859" s="4" cm="1">
        <f t="array" ref="G859">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859" s="4" t="str">
        <f>IF(ch_table[[#This Row],[Subject 1]]&lt;&gt;"House rose", "",SUMIF(ch_table[Day], ch_table[[#This Row],[Day]], ch_table[Duration]))</f>
        <v/>
      </c>
      <c r="I859" s="40">
        <f ca="1">SUM(INDEX(ch_table[Duration],1):ch_table[[#This Row],[Duration]])</f>
        <v>24.556944444444451</v>
      </c>
      <c r="J859" s="4" cm="1">
        <f t="array" ref="J8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59" s="4" t="str" cm="1">
        <f t="array" ref="K8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9" s="4" t="str">
        <f>IF(ch_table[[#This Row],[Subject 1]]&lt;&gt;"House rose", "",SUMIF(ch_table[Day], ch_table[[#This Row],[Day]], ch_table[AAT]))</f>
        <v/>
      </c>
      <c r="M859" s="39">
        <f ca="1">SUM(INDEX(ch_table[AAT],1):ch_table[[#This Row],[AAT]])</f>
        <v>1.5590277777777777</v>
      </c>
    </row>
    <row r="860" spans="1:13" ht="15.95">
      <c r="A860" s="2">
        <v>79</v>
      </c>
      <c r="B860" s="3">
        <v>44890</v>
      </c>
      <c r="C860" s="4">
        <v>0.59722222222222221</v>
      </c>
      <c r="D860" s="8" t="s">
        <v>73</v>
      </c>
      <c r="E860" s="9" t="s">
        <v>620</v>
      </c>
      <c r="F860" s="9" t="s">
        <v>436</v>
      </c>
      <c r="G860" s="4" cm="1">
        <f t="array" ref="G860">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860" s="4" t="str">
        <f>IF(ch_table[[#This Row],[Subject 1]]&lt;&gt;"House rose", "",SUMIF(ch_table[Day], ch_table[[#This Row],[Day]], ch_table[Duration]))</f>
        <v/>
      </c>
      <c r="I860" s="40">
        <f ca="1">SUM(INDEX(ch_table[Duration],1):ch_table[[#This Row],[Duration]])</f>
        <v>24.564583333333339</v>
      </c>
      <c r="J860" s="4" cm="1">
        <f t="array" ref="J8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60" s="4" cm="1">
        <f t="array" ref="K8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6.9444444444421993E-4</v>
      </c>
      <c r="L860" s="4" t="str">
        <f>IF(ch_table[[#This Row],[Subject 1]]&lt;&gt;"House rose", "",SUMIF(ch_table[Day], ch_table[[#This Row],[Day]], ch_table[AAT]))</f>
        <v/>
      </c>
      <c r="M860" s="39">
        <f ca="1">SUM(INDEX(ch_table[AAT],1):ch_table[[#This Row],[AAT]])</f>
        <v>1.5597222222222218</v>
      </c>
    </row>
    <row r="861" spans="1:13" ht="15.95">
      <c r="A861" s="2">
        <v>79</v>
      </c>
      <c r="B861" s="3">
        <v>44890</v>
      </c>
      <c r="C861" s="4">
        <v>0.60486111111111118</v>
      </c>
      <c r="D861" s="8" t="s">
        <v>484</v>
      </c>
      <c r="E861" s="9" t="s">
        <v>485</v>
      </c>
      <c r="G861" s="4" cm="1">
        <f t="array" ref="G861">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861" s="4" t="str">
        <f>IF(ch_table[[#This Row],[Subject 1]]&lt;&gt;"House rose", "",SUMIF(ch_table[Day], ch_table[[#This Row],[Day]], ch_table[Duration]))</f>
        <v/>
      </c>
      <c r="I861" s="40">
        <f ca="1">SUM(INDEX(ch_table[Duration],1):ch_table[[#This Row],[Duration]])</f>
        <v>24.565277777777784</v>
      </c>
      <c r="J861" s="4" cm="1">
        <f t="array" ref="J8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61" s="4" cm="1">
        <f t="array" ref="K8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861" s="4" t="str">
        <f>IF(ch_table[[#This Row],[Subject 1]]&lt;&gt;"House rose", "",SUMIF(ch_table[Day], ch_table[[#This Row],[Day]], ch_table[AAT]))</f>
        <v/>
      </c>
      <c r="M861" s="39">
        <f ca="1">SUM(INDEX(ch_table[AAT],1):ch_table[[#This Row],[AAT]])</f>
        <v>1.5604166666666661</v>
      </c>
    </row>
    <row r="862" spans="1:13" s="65" customFormat="1" ht="32.1">
      <c r="A862" s="2">
        <v>79</v>
      </c>
      <c r="B862" s="3">
        <v>44890</v>
      </c>
      <c r="C862" s="4">
        <v>0.60555555555555551</v>
      </c>
      <c r="D862" s="8" t="s">
        <v>19</v>
      </c>
      <c r="E862" s="9" t="s">
        <v>621</v>
      </c>
      <c r="F862" s="9"/>
      <c r="G862" s="4" cm="1">
        <f t="array" ref="G862">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862" s="4" t="str">
        <f>IF(ch_table[[#This Row],[Subject 1]]&lt;&gt;"House rose", "",SUMIF(ch_table[Day], ch_table[[#This Row],[Day]], ch_table[Duration]))</f>
        <v/>
      </c>
      <c r="I862" s="40">
        <f ca="1">SUM(INDEX(ch_table[Duration],1):ch_table[[#This Row],[Duration]])</f>
        <v>24.581250000000004</v>
      </c>
      <c r="J862" s="4" cm="1">
        <f t="array" ref="J8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62" s="4" cm="1">
        <f t="array" ref="K8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862" s="4" t="str">
        <f>IF(ch_table[[#This Row],[Subject 1]]&lt;&gt;"House rose", "",SUMIF(ch_table[Day], ch_table[[#This Row],[Day]], ch_table[AAT]))</f>
        <v/>
      </c>
      <c r="M862" s="39">
        <f ca="1">SUM(INDEX(ch_table[AAT],1):ch_table[[#This Row],[AAT]])</f>
        <v>1.5763888888888884</v>
      </c>
    </row>
    <row r="863" spans="1:13">
      <c r="A863" s="58">
        <v>79</v>
      </c>
      <c r="B863" s="59">
        <v>44890</v>
      </c>
      <c r="C863" s="60">
        <v>0.62152777777777779</v>
      </c>
      <c r="D863" s="61" t="s">
        <v>21</v>
      </c>
      <c r="E863" s="62"/>
      <c r="F863" s="62"/>
      <c r="G863" s="60" t="str" cm="1">
        <f t="array" ref="G863">IF(MIN(ROW(ch_table[[Day]:[AAT session total (cum.)]]))+ROWS(ch_table[[Day]:[AAT session total (cum.)]])-1=ROW(),"",IF(ch_table[[#This Row],[Subject 1]]="House rose","", IF(INDEX(ch_table[[#All],[Time]],ROW()+1)="","",(IF(INDEX(ch_table[[#All],[Time]],ROW()+1)&lt;ch_table[[#This Row],[Time]],INDEX(ch_table[[#All],[Time]],ROW()+1)+1,INDEX(ch_table[[#All],[Time]],ROW()+1))-ch_table[[#This Row],[Time]]))))</f>
        <v/>
      </c>
      <c r="H863" s="60">
        <f>IF(ch_table[[#This Row],[Subject 1]]&lt;&gt;"House rose", "",SUMIF(ch_table[Day], ch_table[[#This Row],[Day]], ch_table[Duration]))</f>
        <v>0.22291666666666671</v>
      </c>
      <c r="I863" s="63">
        <f ca="1">SUM(INDEX(ch_table[Duration],1):ch_table[[#This Row],[Duration]])</f>
        <v>24.581250000000004</v>
      </c>
      <c r="J863" s="60" cm="1">
        <f t="array" ref="J8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63" s="60" t="str" cm="1">
        <f t="array" ref="K8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3" s="60">
        <f>IF(ch_table[[#This Row],[Subject 1]]&lt;&gt;"House rose", "",SUMIF(ch_table[Day], ch_table[[#This Row],[Day]], ch_table[AAT]))</f>
        <v>1.7361111111110827E-2</v>
      </c>
      <c r="M863" s="64">
        <f ca="1">SUM(INDEX(ch_table[AAT],1):ch_table[[#This Row],[AAT]])</f>
        <v>1.5763888888888884</v>
      </c>
    </row>
    <row r="864" spans="1:13">
      <c r="A864" s="2">
        <v>80</v>
      </c>
      <c r="B864" s="3">
        <v>44893</v>
      </c>
      <c r="C864" s="4">
        <v>0.60416666666666663</v>
      </c>
      <c r="D864" s="8" t="s">
        <v>22</v>
      </c>
      <c r="G864" s="4" cm="1">
        <f t="array" ref="G86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64" s="4" t="str">
        <f>IF(ch_table[[#This Row],[Subject 1]]&lt;&gt;"House rose", "",SUMIF(ch_table[Day], ch_table[[#This Row],[Day]], ch_table[Duration]))</f>
        <v/>
      </c>
      <c r="I864" s="40">
        <f ca="1">SUM(INDEX(ch_table[Duration],1):ch_table[[#This Row],[Duration]])</f>
        <v>24.584027777777781</v>
      </c>
      <c r="J864" s="4" cm="1">
        <f t="array" ref="J8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64" s="4" t="str" cm="1">
        <f t="array" ref="K8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4" s="4" t="str">
        <f>IF(ch_table[[#This Row],[Subject 1]]&lt;&gt;"House rose", "",SUMIF(ch_table[Day], ch_table[[#This Row],[Day]], ch_table[AAT]))</f>
        <v/>
      </c>
      <c r="M864" s="39">
        <f ca="1">SUM(INDEX(ch_table[AAT],1):ch_table[[#This Row],[AAT]])</f>
        <v>1.5763888888888884</v>
      </c>
    </row>
    <row r="865" spans="1:13" ht="15.95">
      <c r="A865" s="2">
        <v>80</v>
      </c>
      <c r="B865" s="3">
        <v>44893</v>
      </c>
      <c r="C865" s="4">
        <v>0.6069444444444444</v>
      </c>
      <c r="D865" s="8" t="s">
        <v>36</v>
      </c>
      <c r="E865" s="9" t="s">
        <v>69</v>
      </c>
      <c r="G865" s="4" cm="1">
        <f t="array" ref="G865">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865" s="4" t="str">
        <f>IF(ch_table[[#This Row],[Subject 1]]&lt;&gt;"House rose", "",SUMIF(ch_table[Day], ch_table[[#This Row],[Day]], ch_table[Duration]))</f>
        <v/>
      </c>
      <c r="I865" s="40">
        <f ca="1">SUM(INDEX(ch_table[Duration],1):ch_table[[#This Row],[Duration]])</f>
        <v>24.613888888888891</v>
      </c>
      <c r="J865" s="4" cm="1">
        <f t="array" ref="J8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65" s="4" t="str" cm="1">
        <f t="array" ref="K8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5" s="4" t="str">
        <f>IF(ch_table[[#This Row],[Subject 1]]&lt;&gt;"House rose", "",SUMIF(ch_table[Day], ch_table[[#This Row],[Day]], ch_table[AAT]))</f>
        <v/>
      </c>
      <c r="M865" s="39">
        <f ca="1">SUM(INDEX(ch_table[AAT],1):ch_table[[#This Row],[AAT]])</f>
        <v>1.5763888888888884</v>
      </c>
    </row>
    <row r="866" spans="1:13" ht="15.95">
      <c r="A866" s="2">
        <v>80</v>
      </c>
      <c r="B866" s="3">
        <v>44893</v>
      </c>
      <c r="C866" s="4">
        <v>0.63680555555555551</v>
      </c>
      <c r="D866" s="8" t="s">
        <v>38</v>
      </c>
      <c r="E866" s="9" t="s">
        <v>69</v>
      </c>
      <c r="G866" s="4" cm="1">
        <f t="array" ref="G866">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866" s="4" t="str">
        <f>IF(ch_table[[#This Row],[Subject 1]]&lt;&gt;"House rose", "",SUMIF(ch_table[Day], ch_table[[#This Row],[Day]], ch_table[Duration]))</f>
        <v/>
      </c>
      <c r="I866" s="40">
        <f ca="1">SUM(INDEX(ch_table[Duration],1):ch_table[[#This Row],[Duration]])</f>
        <v>24.627083333333335</v>
      </c>
      <c r="J866" s="4" cm="1">
        <f t="array" ref="J8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66" s="4" t="str" cm="1">
        <f t="array" ref="K8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6" s="4" t="str">
        <f>IF(ch_table[[#This Row],[Subject 1]]&lt;&gt;"House rose", "",SUMIF(ch_table[Day], ch_table[[#This Row],[Day]], ch_table[AAT]))</f>
        <v/>
      </c>
      <c r="M866" s="39">
        <f ca="1">SUM(INDEX(ch_table[AAT],1):ch_table[[#This Row],[AAT]])</f>
        <v>1.5763888888888884</v>
      </c>
    </row>
    <row r="867" spans="1:13" ht="48">
      <c r="A867" s="2">
        <v>80</v>
      </c>
      <c r="B867" s="3">
        <v>44893</v>
      </c>
      <c r="C867" s="4">
        <v>0.65</v>
      </c>
      <c r="D867" s="8" t="s">
        <v>23</v>
      </c>
      <c r="E867" s="9" t="s">
        <v>622</v>
      </c>
      <c r="F867" s="9" t="s">
        <v>16</v>
      </c>
      <c r="G867" s="4" cm="1">
        <f t="array" ref="G86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867" s="4" t="str">
        <f>IF(ch_table[[#This Row],[Subject 1]]&lt;&gt;"House rose", "",SUMIF(ch_table[Day], ch_table[[#This Row],[Day]], ch_table[Duration]))</f>
        <v/>
      </c>
      <c r="I867" s="40">
        <f ca="1">SUM(INDEX(ch_table[Duration],1):ch_table[[#This Row],[Duration]])</f>
        <v>24.628472222222225</v>
      </c>
      <c r="J867" s="4" cm="1">
        <f t="array" ref="J8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67" s="4" t="str" cm="1">
        <f t="array" ref="K8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7" s="4" t="str">
        <f>IF(ch_table[[#This Row],[Subject 1]]&lt;&gt;"House rose", "",SUMIF(ch_table[Day], ch_table[[#This Row],[Day]], ch_table[AAT]))</f>
        <v/>
      </c>
      <c r="M867" s="39">
        <f ca="1">SUM(INDEX(ch_table[AAT],1):ch_table[[#This Row],[AAT]])</f>
        <v>1.5763888888888884</v>
      </c>
    </row>
    <row r="868" spans="1:13" ht="48">
      <c r="A868" s="2">
        <v>80</v>
      </c>
      <c r="B868" s="3">
        <v>44893</v>
      </c>
      <c r="C868" s="4">
        <v>0.65138888888888891</v>
      </c>
      <c r="D868" s="8" t="s">
        <v>25</v>
      </c>
      <c r="E868" s="9" t="s">
        <v>623</v>
      </c>
      <c r="G868" s="4" cm="1">
        <f t="array" ref="G868">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868" s="4" t="str">
        <f>IF(ch_table[[#This Row],[Subject 1]]&lt;&gt;"House rose", "",SUMIF(ch_table[Day], ch_table[[#This Row],[Day]], ch_table[Duration]))</f>
        <v/>
      </c>
      <c r="I868" s="40">
        <f ca="1">SUM(INDEX(ch_table[Duration],1):ch_table[[#This Row],[Duration]])</f>
        <v>24.645138888888891</v>
      </c>
      <c r="J868" s="4" cm="1">
        <f t="array" ref="J8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68" s="4" t="str" cm="1">
        <f t="array" ref="K8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8" s="4" t="str">
        <f>IF(ch_table[[#This Row],[Subject 1]]&lt;&gt;"House rose", "",SUMIF(ch_table[Day], ch_table[[#This Row],[Day]], ch_table[AAT]))</f>
        <v/>
      </c>
      <c r="M868" s="39">
        <f ca="1">SUM(INDEX(ch_table[AAT],1):ch_table[[#This Row],[AAT]])</f>
        <v>1.5763888888888884</v>
      </c>
    </row>
    <row r="869" spans="1:13" ht="63.95">
      <c r="A869" s="2">
        <v>80</v>
      </c>
      <c r="B869" s="3">
        <v>44893</v>
      </c>
      <c r="C869" s="4">
        <v>0.66805555555555562</v>
      </c>
      <c r="D869" s="2" t="s">
        <v>25</v>
      </c>
      <c r="E869" s="9" t="s">
        <v>624</v>
      </c>
      <c r="G869" s="4" cm="1">
        <f t="array" ref="G869">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869" s="4" t="str">
        <f>IF(ch_table[[#This Row],[Subject 1]]&lt;&gt;"House rose", "",SUMIF(ch_table[Day], ch_table[[#This Row],[Day]], ch_table[Duration]))</f>
        <v/>
      </c>
      <c r="I869" s="40">
        <f ca="1">SUM(INDEX(ch_table[Duration],1):ch_table[[#This Row],[Duration]])</f>
        <v>24.661111111111111</v>
      </c>
      <c r="J869" s="4" cm="1">
        <f t="array" ref="J8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69" s="4" t="str" cm="1">
        <f t="array" ref="K8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9" s="4" t="str">
        <f>IF(ch_table[[#This Row],[Subject 1]]&lt;&gt;"House rose", "",SUMIF(ch_table[Day], ch_table[[#This Row],[Day]], ch_table[AAT]))</f>
        <v/>
      </c>
      <c r="M869" s="39">
        <f ca="1">SUM(INDEX(ch_table[AAT],1):ch_table[[#This Row],[AAT]])</f>
        <v>1.5763888888888884</v>
      </c>
    </row>
    <row r="870" spans="1:13" ht="15.95">
      <c r="A870" s="2">
        <v>80</v>
      </c>
      <c r="B870" s="3">
        <v>44893</v>
      </c>
      <c r="C870" s="4">
        <v>0.68402777777777779</v>
      </c>
      <c r="D870" s="8" t="s">
        <v>46</v>
      </c>
      <c r="E870" s="9" t="s">
        <v>625</v>
      </c>
      <c r="G870" s="4" cm="1">
        <f t="array" ref="G870">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870" s="4" t="str">
        <f>IF(ch_table[[#This Row],[Subject 1]]&lt;&gt;"House rose", "",SUMIF(ch_table[Day], ch_table[[#This Row],[Day]], ch_table[Duration]))</f>
        <v/>
      </c>
      <c r="I870" s="40">
        <f ca="1">SUM(INDEX(ch_table[Duration],1):ch_table[[#This Row],[Duration]])</f>
        <v>24.695833333333333</v>
      </c>
      <c r="J870" s="4" cm="1">
        <f t="array" ref="J8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0" s="4" t="str" cm="1">
        <f t="array" ref="K8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0" s="4" t="str">
        <f>IF(ch_table[[#This Row],[Subject 1]]&lt;&gt;"House rose", "",SUMIF(ch_table[Day], ch_table[[#This Row],[Day]], ch_table[AAT]))</f>
        <v/>
      </c>
      <c r="M870" s="39">
        <f ca="1">SUM(INDEX(ch_table[AAT],1):ch_table[[#This Row],[AAT]])</f>
        <v>1.5763888888888884</v>
      </c>
    </row>
    <row r="871" spans="1:13" ht="15.95">
      <c r="A871" s="2">
        <v>80</v>
      </c>
      <c r="B871" s="3">
        <v>44893</v>
      </c>
      <c r="C871" s="4">
        <v>0.71875</v>
      </c>
      <c r="D871" s="8" t="s">
        <v>370</v>
      </c>
      <c r="E871" s="9" t="s">
        <v>626</v>
      </c>
      <c r="G871" s="4" cm="1">
        <f t="array" ref="G871">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871" s="4" t="str">
        <f>IF(ch_table[[#This Row],[Subject 1]]&lt;&gt;"House rose", "",SUMIF(ch_table[Day], ch_table[[#This Row],[Day]], ch_table[Duration]))</f>
        <v/>
      </c>
      <c r="I871" s="40">
        <f ca="1">SUM(INDEX(ch_table[Duration],1):ch_table[[#This Row],[Duration]])</f>
        <v>24.697222222222223</v>
      </c>
      <c r="J871" s="4" cm="1">
        <f t="array" ref="J8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1" s="4" t="str" cm="1">
        <f t="array" ref="K8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1" s="4" t="str">
        <f>IF(ch_table[[#This Row],[Subject 1]]&lt;&gt;"House rose", "",SUMIF(ch_table[Day], ch_table[[#This Row],[Day]], ch_table[AAT]))</f>
        <v/>
      </c>
      <c r="M871" s="39">
        <f ca="1">SUM(INDEX(ch_table[AAT],1):ch_table[[#This Row],[AAT]])</f>
        <v>1.5763888888888884</v>
      </c>
    </row>
    <row r="872" spans="1:13" ht="15.95">
      <c r="A872" s="2">
        <v>80</v>
      </c>
      <c r="B872" s="3">
        <v>44893</v>
      </c>
      <c r="C872" s="4">
        <v>0.72013888888888899</v>
      </c>
      <c r="D872" s="8" t="s">
        <v>370</v>
      </c>
      <c r="E872" s="9" t="s">
        <v>627</v>
      </c>
      <c r="G872" s="4" cm="1">
        <f t="array" ref="G872">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872" s="4" t="str">
        <f>IF(ch_table[[#This Row],[Subject 1]]&lt;&gt;"House rose", "",SUMIF(ch_table[Day], ch_table[[#This Row],[Day]], ch_table[Duration]))</f>
        <v/>
      </c>
      <c r="I872" s="40">
        <f ca="1">SUM(INDEX(ch_table[Duration],1):ch_table[[#This Row],[Duration]])</f>
        <v>24.698611111111113</v>
      </c>
      <c r="J872" s="4" cm="1">
        <f t="array" ref="J8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2" s="4" t="str" cm="1">
        <f t="array" ref="K8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2" s="4" t="str">
        <f>IF(ch_table[[#This Row],[Subject 1]]&lt;&gt;"House rose", "",SUMIF(ch_table[Day], ch_table[[#This Row],[Day]], ch_table[AAT]))</f>
        <v/>
      </c>
      <c r="M872" s="39">
        <f ca="1">SUM(INDEX(ch_table[AAT],1):ch_table[[#This Row],[AAT]])</f>
        <v>1.5763888888888884</v>
      </c>
    </row>
    <row r="873" spans="1:13" ht="15.95">
      <c r="A873" s="2">
        <v>80</v>
      </c>
      <c r="B873" s="3">
        <v>44893</v>
      </c>
      <c r="C873" s="4">
        <v>0.72152777777777777</v>
      </c>
      <c r="D873" s="8" t="s">
        <v>370</v>
      </c>
      <c r="E873" s="9" t="s">
        <v>628</v>
      </c>
      <c r="G873" s="4" cm="1">
        <f t="array" ref="G873">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873" s="4" t="str">
        <f>IF(ch_table[[#This Row],[Subject 1]]&lt;&gt;"House rose", "",SUMIF(ch_table[Day], ch_table[[#This Row],[Day]], ch_table[Duration]))</f>
        <v/>
      </c>
      <c r="I873" s="40">
        <f ca="1">SUM(INDEX(ch_table[Duration],1):ch_table[[#This Row],[Duration]])</f>
        <v>24.700000000000003</v>
      </c>
      <c r="J873" s="4" cm="1">
        <f t="array" ref="J8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3" s="4" t="str" cm="1">
        <f t="array" ref="K8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3" s="4" t="str">
        <f>IF(ch_table[[#This Row],[Subject 1]]&lt;&gt;"House rose", "",SUMIF(ch_table[Day], ch_table[[#This Row],[Day]], ch_table[AAT]))</f>
        <v/>
      </c>
      <c r="M873" s="39">
        <f ca="1">SUM(INDEX(ch_table[AAT],1):ch_table[[#This Row],[AAT]])</f>
        <v>1.5763888888888884</v>
      </c>
    </row>
    <row r="874" spans="1:13" ht="15.95">
      <c r="A874" s="2">
        <v>80</v>
      </c>
      <c r="B874" s="3">
        <v>44893</v>
      </c>
      <c r="C874" s="4">
        <v>0.72291666666666676</v>
      </c>
      <c r="D874" s="8" t="s">
        <v>73</v>
      </c>
      <c r="E874" s="9" t="s">
        <v>629</v>
      </c>
      <c r="F874" s="9" t="s">
        <v>57</v>
      </c>
      <c r="G874" s="4" cm="1">
        <f t="array" ref="G874">IF(MIN(ROW(ch_table[[Day]:[AAT session total (cum.)]]))+ROWS(ch_table[[Day]:[AAT session total (cum.)]])-1=ROW(),"",IF(ch_table[[#This Row],[Subject 1]]="House rose","", IF(INDEX(ch_table[[#All],[Time]],ROW()+1)="","",(IF(INDEX(ch_table[[#All],[Time]],ROW()+1)&lt;ch_table[[#This Row],[Time]],INDEX(ch_table[[#All],[Time]],ROW()+1)+1,INDEX(ch_table[[#All],[Time]],ROW()+1))-ch_table[[#This Row],[Time]]))))</f>
        <v>0.15347222222222223</v>
      </c>
      <c r="H874" s="4" t="str">
        <f>IF(ch_table[[#This Row],[Subject 1]]&lt;&gt;"House rose", "",SUMIF(ch_table[Day], ch_table[[#This Row],[Day]], ch_table[Duration]))</f>
        <v/>
      </c>
      <c r="I874" s="40">
        <f ca="1">SUM(INDEX(ch_table[Duration],1):ch_table[[#This Row],[Duration]])</f>
        <v>24.853472222222226</v>
      </c>
      <c r="J874" s="4" cm="1">
        <f t="array" ref="J8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4" s="4" t="str" cm="1">
        <f t="array" ref="K8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4" s="4" t="str">
        <f>IF(ch_table[[#This Row],[Subject 1]]&lt;&gt;"House rose", "",SUMIF(ch_table[Day], ch_table[[#This Row],[Day]], ch_table[AAT]))</f>
        <v/>
      </c>
      <c r="M874" s="39">
        <f ca="1">SUM(INDEX(ch_table[AAT],1):ch_table[[#This Row],[AAT]])</f>
        <v>1.5763888888888884</v>
      </c>
    </row>
    <row r="875" spans="1:13">
      <c r="A875" s="2">
        <v>80</v>
      </c>
      <c r="B875" s="3">
        <v>44893</v>
      </c>
      <c r="C875" s="4">
        <v>0.87638888888888899</v>
      </c>
      <c r="D875" s="8" t="s">
        <v>484</v>
      </c>
      <c r="G875" s="4" cm="1">
        <f t="array" ref="G875">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875" s="4" t="str">
        <f>IF(ch_table[[#This Row],[Subject 1]]&lt;&gt;"House rose", "",SUMIF(ch_table[Day], ch_table[[#This Row],[Day]], ch_table[Duration]))</f>
        <v/>
      </c>
      <c r="I875" s="40">
        <f ca="1">SUM(INDEX(ch_table[Duration],1):ch_table[[#This Row],[Duration]])</f>
        <v>24.854166666666671</v>
      </c>
      <c r="J875" s="4" cm="1">
        <f t="array" ref="J8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5" s="4" t="str" cm="1">
        <f t="array" ref="K8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5" s="4" t="str">
        <f>IF(ch_table[[#This Row],[Subject 1]]&lt;&gt;"House rose", "",SUMIF(ch_table[Day], ch_table[[#This Row],[Day]], ch_table[AAT]))</f>
        <v/>
      </c>
      <c r="M875" s="39">
        <f ca="1">SUM(INDEX(ch_table[AAT],1):ch_table[[#This Row],[AAT]])</f>
        <v>1.5763888888888884</v>
      </c>
    </row>
    <row r="876" spans="1:13" ht="32.1">
      <c r="A876" s="2">
        <v>80</v>
      </c>
      <c r="B876" s="3">
        <v>44893</v>
      </c>
      <c r="C876" s="4">
        <v>0.87708333333333333</v>
      </c>
      <c r="D876" s="8" t="s">
        <v>58</v>
      </c>
      <c r="E876" s="9" t="s">
        <v>630</v>
      </c>
      <c r="G876" s="4" cm="1">
        <f t="array" ref="G87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876" s="4" t="str">
        <f>IF(ch_table[[#This Row],[Subject 1]]&lt;&gt;"House rose", "",SUMIF(ch_table[Day], ch_table[[#This Row],[Day]], ch_table[Duration]))</f>
        <v/>
      </c>
      <c r="I876" s="40">
        <f ca="1">SUM(INDEX(ch_table[Duration],1):ch_table[[#This Row],[Duration]])</f>
        <v>24.854861111111116</v>
      </c>
      <c r="J876" s="4" cm="1">
        <f t="array" ref="J8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6" s="4" t="str" cm="1">
        <f t="array" ref="K8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6" s="4" t="str">
        <f>IF(ch_table[[#This Row],[Subject 1]]&lt;&gt;"House rose", "",SUMIF(ch_table[Day], ch_table[[#This Row],[Day]], ch_table[AAT]))</f>
        <v/>
      </c>
      <c r="M876" s="39">
        <f ca="1">SUM(INDEX(ch_table[AAT],1):ch_table[[#This Row],[AAT]])</f>
        <v>1.5763888888888884</v>
      </c>
    </row>
    <row r="877" spans="1:13" s="65" customFormat="1" ht="15.95">
      <c r="A877" s="2">
        <v>80</v>
      </c>
      <c r="B877" s="3">
        <v>44893</v>
      </c>
      <c r="C877" s="4">
        <v>0.87777777777777777</v>
      </c>
      <c r="D877" s="8" t="s">
        <v>19</v>
      </c>
      <c r="E877" s="9" t="s">
        <v>631</v>
      </c>
      <c r="F877" s="9"/>
      <c r="G877" s="4" cm="1">
        <f t="array" ref="G87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877" s="4" t="str">
        <f>IF(ch_table[[#This Row],[Subject 1]]&lt;&gt;"House rose", "",SUMIF(ch_table[Day], ch_table[[#This Row],[Day]], ch_table[Duration]))</f>
        <v/>
      </c>
      <c r="I877" s="40">
        <f ca="1">SUM(INDEX(ch_table[Duration],1):ch_table[[#This Row],[Duration]])</f>
        <v>24.868750000000006</v>
      </c>
      <c r="J877" s="4" cm="1">
        <f t="array" ref="J8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7" s="4" t="str" cm="1">
        <f t="array" ref="K8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7" s="4" t="str">
        <f>IF(ch_table[[#This Row],[Subject 1]]&lt;&gt;"House rose", "",SUMIF(ch_table[Day], ch_table[[#This Row],[Day]], ch_table[AAT]))</f>
        <v/>
      </c>
      <c r="M877" s="39">
        <f ca="1">SUM(INDEX(ch_table[AAT],1):ch_table[[#This Row],[AAT]])</f>
        <v>1.5763888888888884</v>
      </c>
    </row>
    <row r="878" spans="1:13">
      <c r="A878" s="58">
        <v>80</v>
      </c>
      <c r="B878" s="59">
        <v>44893</v>
      </c>
      <c r="C878" s="60">
        <v>0.89166666666666661</v>
      </c>
      <c r="D878" s="61" t="s">
        <v>21</v>
      </c>
      <c r="E878" s="62"/>
      <c r="F878" s="62"/>
      <c r="G878" s="60" t="str" cm="1">
        <f t="array" ref="G878">IF(MIN(ROW(ch_table[[Day]:[AAT session total (cum.)]]))+ROWS(ch_table[[Day]:[AAT session total (cum.)]])-1=ROW(),"",IF(ch_table[[#This Row],[Subject 1]]="House rose","", IF(INDEX(ch_table[[#All],[Time]],ROW()+1)="","",(IF(INDEX(ch_table[[#All],[Time]],ROW()+1)&lt;ch_table[[#This Row],[Time]],INDEX(ch_table[[#All],[Time]],ROW()+1)+1,INDEX(ch_table[[#All],[Time]],ROW()+1))-ch_table[[#This Row],[Time]]))))</f>
        <v/>
      </c>
      <c r="H878" s="60">
        <f>IF(ch_table[[#This Row],[Subject 1]]&lt;&gt;"House rose", "",SUMIF(ch_table[Day], ch_table[[#This Row],[Day]], ch_table[Duration]))</f>
        <v>0.28749999999999998</v>
      </c>
      <c r="I878" s="63">
        <f ca="1">SUM(INDEX(ch_table[Duration],1):ch_table[[#This Row],[Duration]])</f>
        <v>24.868750000000006</v>
      </c>
      <c r="J878" s="60" cm="1">
        <f t="array" ref="J8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8" s="60" t="str" cm="1">
        <f t="array" ref="K8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8" s="60">
        <f>IF(ch_table[[#This Row],[Subject 1]]&lt;&gt;"House rose", "",SUMIF(ch_table[Day], ch_table[[#This Row],[Day]], ch_table[AAT]))</f>
        <v>0</v>
      </c>
      <c r="M878" s="64">
        <f ca="1">SUM(INDEX(ch_table[AAT],1):ch_table[[#This Row],[AAT]])</f>
        <v>1.5763888888888884</v>
      </c>
    </row>
    <row r="879" spans="1:13">
      <c r="A879" s="2">
        <v>81</v>
      </c>
      <c r="B879" s="3">
        <v>44894</v>
      </c>
      <c r="C879" s="4">
        <v>0.47916666666666669</v>
      </c>
      <c r="D879" s="8" t="s">
        <v>22</v>
      </c>
      <c r="G879" s="4" cm="1">
        <f t="array" ref="G87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79" s="4" t="str">
        <f>IF(ch_table[[#This Row],[Subject 1]]&lt;&gt;"House rose", "",SUMIF(ch_table[Day], ch_table[[#This Row],[Day]], ch_table[Duration]))</f>
        <v/>
      </c>
      <c r="I879" s="40">
        <f ca="1">SUM(INDEX(ch_table[Duration],1):ch_table[[#This Row],[Duration]])</f>
        <v>24.871527777777782</v>
      </c>
      <c r="J879" s="4" cm="1">
        <f t="array" ref="J8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79" s="4" t="str" cm="1">
        <f t="array" ref="K8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9" s="4" t="str">
        <f>IF(ch_table[[#This Row],[Subject 1]]&lt;&gt;"House rose", "",SUMIF(ch_table[Day], ch_table[[#This Row],[Day]], ch_table[AAT]))</f>
        <v/>
      </c>
      <c r="M879" s="39">
        <f ca="1">SUM(INDEX(ch_table[AAT],1):ch_table[[#This Row],[AAT]])</f>
        <v>1.5763888888888884</v>
      </c>
    </row>
    <row r="880" spans="1:13" ht="15.95">
      <c r="A880" s="2">
        <v>81</v>
      </c>
      <c r="B880" s="3">
        <v>44894</v>
      </c>
      <c r="C880" s="4">
        <v>0.48194444444444445</v>
      </c>
      <c r="D880" s="8" t="s">
        <v>36</v>
      </c>
      <c r="E880" s="9" t="s">
        <v>108</v>
      </c>
      <c r="G880" s="4" cm="1">
        <f t="array" ref="G880">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880" s="4" t="str">
        <f>IF(ch_table[[#This Row],[Subject 1]]&lt;&gt;"House rose", "",SUMIF(ch_table[Day], ch_table[[#This Row],[Day]], ch_table[Duration]))</f>
        <v/>
      </c>
      <c r="I880" s="40">
        <f ca="1">SUM(INDEX(ch_table[Duration],1):ch_table[[#This Row],[Duration]])</f>
        <v>24.900694444444447</v>
      </c>
      <c r="J880" s="4" cm="1">
        <f t="array" ref="J8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0" s="4" t="str" cm="1">
        <f t="array" ref="K8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0" s="4" t="str">
        <f>IF(ch_table[[#This Row],[Subject 1]]&lt;&gt;"House rose", "",SUMIF(ch_table[Day], ch_table[[#This Row],[Day]], ch_table[AAT]))</f>
        <v/>
      </c>
      <c r="M880" s="39">
        <f ca="1">SUM(INDEX(ch_table[AAT],1):ch_table[[#This Row],[AAT]])</f>
        <v>1.5763888888888884</v>
      </c>
    </row>
    <row r="881" spans="1:13" ht="15.95">
      <c r="A881" s="2">
        <v>81</v>
      </c>
      <c r="B881" s="3">
        <v>44894</v>
      </c>
      <c r="C881" s="4">
        <v>0.51111111111111118</v>
      </c>
      <c r="D881" s="8" t="s">
        <v>38</v>
      </c>
      <c r="E881" s="9" t="s">
        <v>108</v>
      </c>
      <c r="G881" s="4" cm="1">
        <f t="array" ref="G88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881" s="4" t="str">
        <f>IF(ch_table[[#This Row],[Subject 1]]&lt;&gt;"House rose", "",SUMIF(ch_table[Day], ch_table[[#This Row],[Day]], ch_table[Duration]))</f>
        <v/>
      </c>
      <c r="I881" s="40">
        <f ca="1">SUM(INDEX(ch_table[Duration],1):ch_table[[#This Row],[Duration]])</f>
        <v>24.914583333333336</v>
      </c>
      <c r="J881" s="4" cm="1">
        <f t="array" ref="J8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1" s="4" t="str" cm="1">
        <f t="array" ref="K8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1" s="4" t="str">
        <f>IF(ch_table[[#This Row],[Subject 1]]&lt;&gt;"House rose", "",SUMIF(ch_table[Day], ch_table[[#This Row],[Day]], ch_table[AAT]))</f>
        <v/>
      </c>
      <c r="M881" s="39">
        <f ca="1">SUM(INDEX(ch_table[AAT],1):ch_table[[#This Row],[AAT]])</f>
        <v>1.5763888888888884</v>
      </c>
    </row>
    <row r="882" spans="1:13" ht="48">
      <c r="A882" s="2">
        <v>81</v>
      </c>
      <c r="B882" s="3">
        <v>44894</v>
      </c>
      <c r="C882" s="4">
        <v>0.52500000000000002</v>
      </c>
      <c r="D882" s="8" t="s">
        <v>25</v>
      </c>
      <c r="E882" s="9" t="s">
        <v>632</v>
      </c>
      <c r="G882" s="4" cm="1">
        <f t="array" ref="G882">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882" s="4" t="str">
        <f>IF(ch_table[[#This Row],[Subject 1]]&lt;&gt;"House rose", "",SUMIF(ch_table[Day], ch_table[[#This Row],[Day]], ch_table[Duration]))</f>
        <v/>
      </c>
      <c r="I882" s="40">
        <f ca="1">SUM(INDEX(ch_table[Duration],1):ch_table[[#This Row],[Duration]])</f>
        <v>24.934027777777782</v>
      </c>
      <c r="J882" s="4" cm="1">
        <f t="array" ref="J8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2" s="4" t="str" cm="1">
        <f t="array" ref="K8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2" s="4" t="str">
        <f>IF(ch_table[[#This Row],[Subject 1]]&lt;&gt;"House rose", "",SUMIF(ch_table[Day], ch_table[[#This Row],[Day]], ch_table[AAT]))</f>
        <v/>
      </c>
      <c r="M882" s="39">
        <f ca="1">SUM(INDEX(ch_table[AAT],1):ch_table[[#This Row],[AAT]])</f>
        <v>1.5763888888888884</v>
      </c>
    </row>
    <row r="883" spans="1:13" ht="32.1">
      <c r="A883" s="2">
        <v>81</v>
      </c>
      <c r="B883" s="3">
        <v>44894</v>
      </c>
      <c r="C883" s="4">
        <v>0.5444444444444444</v>
      </c>
      <c r="D883" s="8" t="s">
        <v>46</v>
      </c>
      <c r="E883" s="9" t="s">
        <v>633</v>
      </c>
      <c r="G883" s="4" cm="1">
        <f t="array" ref="G883">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883" s="4" t="str">
        <f>IF(ch_table[[#This Row],[Subject 1]]&lt;&gt;"House rose", "",SUMIF(ch_table[Day], ch_table[[#This Row],[Day]], ch_table[Duration]))</f>
        <v/>
      </c>
      <c r="I883" s="40">
        <f ca="1">SUM(INDEX(ch_table[Duration],1):ch_table[[#This Row],[Duration]])</f>
        <v>24.962500000000006</v>
      </c>
      <c r="J883" s="4" cm="1">
        <f t="array" ref="J8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3" s="4" t="str" cm="1">
        <f t="array" ref="K8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3" s="4" t="str">
        <f>IF(ch_table[[#This Row],[Subject 1]]&lt;&gt;"House rose", "",SUMIF(ch_table[Day], ch_table[[#This Row],[Day]], ch_table[AAT]))</f>
        <v/>
      </c>
      <c r="M883" s="39">
        <f ca="1">SUM(INDEX(ch_table[AAT],1):ch_table[[#This Row],[AAT]])</f>
        <v>1.5763888888888884</v>
      </c>
    </row>
    <row r="884" spans="1:13" ht="15.95">
      <c r="A884" s="2">
        <v>81</v>
      </c>
      <c r="B884" s="3">
        <v>44894</v>
      </c>
      <c r="C884" s="4">
        <v>0.57291666666666663</v>
      </c>
      <c r="D884" s="8" t="s">
        <v>201</v>
      </c>
      <c r="E884" s="9" t="s">
        <v>634</v>
      </c>
      <c r="G884" s="4" cm="1">
        <f t="array" ref="G88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884" s="4" t="str">
        <f>IF(ch_table[[#This Row],[Subject 1]]&lt;&gt;"House rose", "",SUMIF(ch_table[Day], ch_table[[#This Row],[Day]], ch_table[Duration]))</f>
        <v/>
      </c>
      <c r="I884" s="40">
        <f ca="1">SUM(INDEX(ch_table[Duration],1):ch_table[[#This Row],[Duration]])</f>
        <v>24.969444444444449</v>
      </c>
      <c r="J884" s="4" cm="1">
        <f t="array" ref="J8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4" s="4" t="str" cm="1">
        <f t="array" ref="K8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4" s="4" t="str">
        <f>IF(ch_table[[#This Row],[Subject 1]]&lt;&gt;"House rose", "",SUMIF(ch_table[Day], ch_table[[#This Row],[Day]], ch_table[AAT]))</f>
        <v/>
      </c>
      <c r="M884" s="39">
        <f ca="1">SUM(INDEX(ch_table[AAT],1):ch_table[[#This Row],[AAT]])</f>
        <v>1.5763888888888884</v>
      </c>
    </row>
    <row r="885" spans="1:13" ht="15.95">
      <c r="A885" s="2">
        <v>81</v>
      </c>
      <c r="B885" s="3">
        <v>44894</v>
      </c>
      <c r="C885" s="4">
        <v>0.57986111111111105</v>
      </c>
      <c r="D885" s="8" t="s">
        <v>286</v>
      </c>
      <c r="E885" s="9" t="s">
        <v>635</v>
      </c>
      <c r="F885" s="9" t="s">
        <v>57</v>
      </c>
      <c r="G885" s="4" cm="1">
        <f t="array" ref="G885">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885" s="4" t="str">
        <f>IF(ch_table[[#This Row],[Subject 1]]&lt;&gt;"House rose", "",SUMIF(ch_table[Day], ch_table[[#This Row],[Day]], ch_table[Duration]))</f>
        <v/>
      </c>
      <c r="I885" s="40">
        <f ca="1">SUM(INDEX(ch_table[Duration],1):ch_table[[#This Row],[Duration]])</f>
        <v>25.002083333333339</v>
      </c>
      <c r="J885" s="4" cm="1">
        <f t="array" ref="J8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5" s="4" t="str" cm="1">
        <f t="array" ref="K8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5" s="4" t="str">
        <f>IF(ch_table[[#This Row],[Subject 1]]&lt;&gt;"House rose", "",SUMIF(ch_table[Day], ch_table[[#This Row],[Day]], ch_table[AAT]))</f>
        <v/>
      </c>
      <c r="M885" s="39">
        <f ca="1">SUM(INDEX(ch_table[AAT],1):ch_table[[#This Row],[AAT]])</f>
        <v>1.5763888888888884</v>
      </c>
    </row>
    <row r="886" spans="1:13" ht="15.95">
      <c r="A886" s="2">
        <v>81</v>
      </c>
      <c r="B886" s="3">
        <v>44894</v>
      </c>
      <c r="C886" s="4">
        <v>0.61249999999999993</v>
      </c>
      <c r="D886" s="8" t="s">
        <v>73</v>
      </c>
      <c r="E886" s="98" t="s">
        <v>636</v>
      </c>
      <c r="G886" s="4" cm="1">
        <f t="array" ref="G886">IF(MIN(ROW(ch_table[[Day]:[AAT session total (cum.)]]))+ROWS(ch_table[[Day]:[AAT session total (cum.)]])-1=ROW(),"",IF(ch_table[[#This Row],[Subject 1]]="House rose","", IF(INDEX(ch_table[[#All],[Time]],ROW()+1)="","",(IF(INDEX(ch_table[[#All],[Time]],ROW()+1)&lt;ch_table[[#This Row],[Time]],INDEX(ch_table[[#All],[Time]],ROW()+1)+1,INDEX(ch_table[[#All],[Time]],ROW()+1))-ch_table[[#This Row],[Time]]))))</f>
        <v>0.12291666666666667</v>
      </c>
      <c r="H886" s="4" t="str">
        <f>IF(ch_table[[#This Row],[Subject 1]]&lt;&gt;"House rose", "",SUMIF(ch_table[Day], ch_table[[#This Row],[Day]], ch_table[Duration]))</f>
        <v/>
      </c>
      <c r="I886" s="40">
        <f ca="1">SUM(INDEX(ch_table[Duration],1):ch_table[[#This Row],[Duration]])</f>
        <v>25.125000000000004</v>
      </c>
      <c r="J886" s="4" cm="1">
        <f t="array" ref="J8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6" s="4" t="str" cm="1">
        <f t="array" ref="K8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6" s="4" t="str">
        <f>IF(ch_table[[#This Row],[Subject 1]]&lt;&gt;"House rose", "",SUMIF(ch_table[Day], ch_table[[#This Row],[Day]], ch_table[AAT]))</f>
        <v/>
      </c>
      <c r="M886" s="39">
        <f ca="1">SUM(INDEX(ch_table[AAT],1):ch_table[[#This Row],[AAT]])</f>
        <v>1.5763888888888884</v>
      </c>
    </row>
    <row r="887" spans="1:13" ht="15.95">
      <c r="A887" s="2">
        <v>81</v>
      </c>
      <c r="B887" s="3">
        <v>44894</v>
      </c>
      <c r="C887" s="4">
        <v>0.73541666666666661</v>
      </c>
      <c r="D887" s="8" t="s">
        <v>180</v>
      </c>
      <c r="E887" s="9" t="s">
        <v>636</v>
      </c>
      <c r="G887" s="4" cm="1">
        <f t="array" ref="G887">IF(MIN(ROW(ch_table[[Day]:[AAT session total (cum.)]]))+ROWS(ch_table[[Day]:[AAT session total (cum.)]])-1=ROW(),"",IF(ch_table[[#This Row],[Subject 1]]="House rose","", IF(INDEX(ch_table[[#All],[Time]],ROW()+1)="","",(IF(INDEX(ch_table[[#All],[Time]],ROW()+1)&lt;ch_table[[#This Row],[Time]],INDEX(ch_table[[#All],[Time]],ROW()+1)+1,INDEX(ch_table[[#All],[Time]],ROW()+1))-ch_table[[#This Row],[Time]]))))</f>
        <v>1.8750000000000155E-2</v>
      </c>
      <c r="H887" s="4" t="str">
        <f>IF(ch_table[[#This Row],[Subject 1]]&lt;&gt;"House rose", "",SUMIF(ch_table[Day], ch_table[[#This Row],[Day]], ch_table[Duration]))</f>
        <v/>
      </c>
      <c r="I887" s="40">
        <f ca="1">SUM(INDEX(ch_table[Duration],1):ch_table[[#This Row],[Duration]])</f>
        <v>25.143750000000004</v>
      </c>
      <c r="J887" s="4" cm="1">
        <f t="array" ref="J8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7" s="4" t="str" cm="1">
        <f t="array" ref="K8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7" s="4" t="str">
        <f>IF(ch_table[[#This Row],[Subject 1]]&lt;&gt;"House rose", "",SUMIF(ch_table[Day], ch_table[[#This Row],[Day]], ch_table[AAT]))</f>
        <v/>
      </c>
      <c r="M887" s="39">
        <f ca="1">SUM(INDEX(ch_table[AAT],1):ch_table[[#This Row],[AAT]])</f>
        <v>1.5763888888888884</v>
      </c>
    </row>
    <row r="888" spans="1:13">
      <c r="A888" s="2">
        <v>81</v>
      </c>
      <c r="B888" s="3">
        <v>44894</v>
      </c>
      <c r="C888" s="4">
        <v>0.75416666666666676</v>
      </c>
      <c r="D888" s="8" t="s">
        <v>484</v>
      </c>
      <c r="G888" s="4" cm="1">
        <f t="array" ref="G88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88" s="4" t="str">
        <f>IF(ch_table[[#This Row],[Subject 1]]&lt;&gt;"House rose", "",SUMIF(ch_table[Day], ch_table[[#This Row],[Day]], ch_table[Duration]))</f>
        <v/>
      </c>
      <c r="I888" s="40">
        <f ca="1">SUM(INDEX(ch_table[Duration],1):ch_table[[#This Row],[Duration]])</f>
        <v>25.146527777777781</v>
      </c>
      <c r="J888" s="4" cm="1">
        <f t="array" ref="J8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8" s="4" t="str" cm="1">
        <f t="array" ref="K8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8" s="4" t="str">
        <f>IF(ch_table[[#This Row],[Subject 1]]&lt;&gt;"House rose", "",SUMIF(ch_table[Day], ch_table[[#This Row],[Day]], ch_table[AAT]))</f>
        <v/>
      </c>
      <c r="M888" s="39">
        <f ca="1">SUM(INDEX(ch_table[AAT],1):ch_table[[#This Row],[AAT]])</f>
        <v>1.5763888888888884</v>
      </c>
    </row>
    <row r="889" spans="1:13" ht="15.95">
      <c r="A889" s="2">
        <v>81</v>
      </c>
      <c r="B889" s="3">
        <v>44894</v>
      </c>
      <c r="C889" s="4">
        <v>0.75694444444444453</v>
      </c>
      <c r="D889" s="8" t="s">
        <v>58</v>
      </c>
      <c r="E889" s="9" t="s">
        <v>637</v>
      </c>
      <c r="G889" s="4" cm="1">
        <f t="array" ref="G889">IF(MIN(ROW(ch_table[[Day]:[AAT session total (cum.)]]))+ROWS(ch_table[[Day]:[AAT session total (cum.)]])-1=ROW(),"",IF(ch_table[[#This Row],[Subject 1]]="House rose","", IF(INDEX(ch_table[[#All],[Time]],ROW()+1)="","",(IF(INDEX(ch_table[[#All],[Time]],ROW()+1)&lt;ch_table[[#This Row],[Time]],INDEX(ch_table[[#All],[Time]],ROW()+1)+1,INDEX(ch_table[[#All],[Time]],ROW()+1))-ch_table[[#This Row],[Time]]))))</f>
        <v>0</v>
      </c>
      <c r="H889" s="4" t="str">
        <f>IF(ch_table[[#This Row],[Subject 1]]&lt;&gt;"House rose", "",SUMIF(ch_table[Day], ch_table[[#This Row],[Day]], ch_table[Duration]))</f>
        <v/>
      </c>
      <c r="I889" s="40">
        <f ca="1">SUM(INDEX(ch_table[Duration],1):ch_table[[#This Row],[Duration]])</f>
        <v>25.146527777777781</v>
      </c>
      <c r="J889" s="4" cm="1">
        <f t="array" ref="J8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9" s="4" t="str" cm="1">
        <f t="array" ref="K8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9" s="4" t="str">
        <f>IF(ch_table[[#This Row],[Subject 1]]&lt;&gt;"House rose", "",SUMIF(ch_table[Day], ch_table[[#This Row],[Day]], ch_table[AAT]))</f>
        <v/>
      </c>
      <c r="M889" s="39">
        <f ca="1">SUM(INDEX(ch_table[AAT],1):ch_table[[#This Row],[AAT]])</f>
        <v>1.5763888888888884</v>
      </c>
    </row>
    <row r="890" spans="1:13" s="65" customFormat="1" ht="15.95">
      <c r="A890" s="2">
        <v>81</v>
      </c>
      <c r="B890" s="3">
        <v>44894</v>
      </c>
      <c r="C890" s="4">
        <v>0.75694444444444453</v>
      </c>
      <c r="D890" s="8" t="s">
        <v>19</v>
      </c>
      <c r="E890" s="9" t="s">
        <v>638</v>
      </c>
      <c r="F890" s="9"/>
      <c r="G890" s="4" cm="1">
        <f t="array" ref="G890">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890" s="4" t="str">
        <f>IF(ch_table[[#This Row],[Subject 1]]&lt;&gt;"House rose", "",SUMIF(ch_table[Day], ch_table[[#This Row],[Day]], ch_table[Duration]))</f>
        <v/>
      </c>
      <c r="I890" s="40">
        <f ca="1">SUM(INDEX(ch_table[Duration],1):ch_table[[#This Row],[Duration]])</f>
        <v>25.16180555555556</v>
      </c>
      <c r="J890" s="4" cm="1">
        <f t="array" ref="J8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0" s="4" t="str" cm="1">
        <f t="array" ref="K8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0" s="4" t="str">
        <f>IF(ch_table[[#This Row],[Subject 1]]&lt;&gt;"House rose", "",SUMIF(ch_table[Day], ch_table[[#This Row],[Day]], ch_table[AAT]))</f>
        <v/>
      </c>
      <c r="M890" s="39">
        <f ca="1">SUM(INDEX(ch_table[AAT],1):ch_table[[#This Row],[AAT]])</f>
        <v>1.5763888888888884</v>
      </c>
    </row>
    <row r="891" spans="1:13">
      <c r="A891" s="58">
        <v>81</v>
      </c>
      <c r="B891" s="59">
        <v>44894</v>
      </c>
      <c r="C891" s="60">
        <v>0.77222222222222225</v>
      </c>
      <c r="D891" s="61" t="s">
        <v>21</v>
      </c>
      <c r="E891" s="62"/>
      <c r="F891" s="62"/>
      <c r="G891" s="60" t="str" cm="1">
        <f t="array" ref="G891">IF(MIN(ROW(ch_table[[Day]:[AAT session total (cum.)]]))+ROWS(ch_table[[Day]:[AAT session total (cum.)]])-1=ROW(),"",IF(ch_table[[#This Row],[Subject 1]]="House rose","", IF(INDEX(ch_table[[#All],[Time]],ROW()+1)="","",(IF(INDEX(ch_table[[#All],[Time]],ROW()+1)&lt;ch_table[[#This Row],[Time]],INDEX(ch_table[[#All],[Time]],ROW()+1)+1,INDEX(ch_table[[#All],[Time]],ROW()+1))-ch_table[[#This Row],[Time]]))))</f>
        <v/>
      </c>
      <c r="H891" s="60">
        <f>IF(ch_table[[#This Row],[Subject 1]]&lt;&gt;"House rose", "",SUMIF(ch_table[Day], ch_table[[#This Row],[Day]], ch_table[Duration]))</f>
        <v>0.29305555555555557</v>
      </c>
      <c r="I891" s="63">
        <f ca="1">SUM(INDEX(ch_table[Duration],1):ch_table[[#This Row],[Duration]])</f>
        <v>25.16180555555556</v>
      </c>
      <c r="J891" s="60" cm="1">
        <f t="array" ref="J8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1" s="60" t="str" cm="1">
        <f t="array" ref="K8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1" s="60">
        <f>IF(ch_table[[#This Row],[Subject 1]]&lt;&gt;"House rose", "",SUMIF(ch_table[Day], ch_table[[#This Row],[Day]], ch_table[AAT]))</f>
        <v>0</v>
      </c>
      <c r="M891" s="64">
        <f ca="1">SUM(INDEX(ch_table[AAT],1):ch_table[[#This Row],[AAT]])</f>
        <v>1.5763888888888884</v>
      </c>
    </row>
    <row r="892" spans="1:13">
      <c r="A892" s="2">
        <v>82</v>
      </c>
      <c r="B892" s="3">
        <v>44895</v>
      </c>
      <c r="C892" s="4">
        <v>0.47916666666666669</v>
      </c>
      <c r="D892" s="8" t="s">
        <v>22</v>
      </c>
      <c r="G892" s="4" cm="1">
        <f t="array" ref="G89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92" s="4" t="str">
        <f>IF(ch_table[[#This Row],[Subject 1]]&lt;&gt;"House rose", "",SUMIF(ch_table[Day], ch_table[[#This Row],[Day]], ch_table[Duration]))</f>
        <v/>
      </c>
      <c r="I892" s="40">
        <f ca="1">SUM(INDEX(ch_table[Duration],1):ch_table[[#This Row],[Duration]])</f>
        <v>25.164583333333336</v>
      </c>
      <c r="J892" s="4" cm="1">
        <f t="array" ref="J8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2" s="4" t="str" cm="1">
        <f t="array" ref="K8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2" s="4" t="str">
        <f>IF(ch_table[[#This Row],[Subject 1]]&lt;&gt;"House rose", "",SUMIF(ch_table[Day], ch_table[[#This Row],[Day]], ch_table[AAT]))</f>
        <v/>
      </c>
      <c r="M892" s="39">
        <f ca="1">SUM(INDEX(ch_table[AAT],1):ch_table[[#This Row],[AAT]])</f>
        <v>1.5763888888888884</v>
      </c>
    </row>
    <row r="893" spans="1:13" ht="15.95">
      <c r="A893" s="2">
        <v>82</v>
      </c>
      <c r="B893" s="3">
        <v>44895</v>
      </c>
      <c r="C893" s="4">
        <v>0.48194444444444445</v>
      </c>
      <c r="D893" s="8" t="s">
        <v>36</v>
      </c>
      <c r="E893" s="9" t="s">
        <v>113</v>
      </c>
      <c r="G893" s="4" cm="1">
        <f t="array" ref="G893">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893" s="4" t="str">
        <f>IF(ch_table[[#This Row],[Subject 1]]&lt;&gt;"House rose", "",SUMIF(ch_table[Day], ch_table[[#This Row],[Day]], ch_table[Duration]))</f>
        <v/>
      </c>
      <c r="I893" s="40">
        <f ca="1">SUM(INDEX(ch_table[Duration],1):ch_table[[#This Row],[Duration]])</f>
        <v>25.182638888888892</v>
      </c>
      <c r="J893" s="4" cm="1">
        <f t="array" ref="J8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3" s="4" t="str" cm="1">
        <f t="array" ref="K8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3" s="4" t="str">
        <f>IF(ch_table[[#This Row],[Subject 1]]&lt;&gt;"House rose", "",SUMIF(ch_table[Day], ch_table[[#This Row],[Day]], ch_table[AAT]))</f>
        <v/>
      </c>
      <c r="M893" s="39">
        <f ca="1">SUM(INDEX(ch_table[AAT],1):ch_table[[#This Row],[AAT]])</f>
        <v>1.5763888888888884</v>
      </c>
    </row>
    <row r="894" spans="1:13" ht="15.95">
      <c r="A894" s="2">
        <v>82</v>
      </c>
      <c r="B894" s="3">
        <v>44895</v>
      </c>
      <c r="C894" s="4">
        <v>0.5</v>
      </c>
      <c r="D894" s="8" t="s">
        <v>36</v>
      </c>
      <c r="E894" s="9" t="s">
        <v>53</v>
      </c>
      <c r="G894" s="4" cm="1">
        <f t="array" ref="G894">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894" s="4" t="str">
        <f>IF(ch_table[[#This Row],[Subject 1]]&lt;&gt;"House rose", "",SUMIF(ch_table[Day], ch_table[[#This Row],[Day]], ch_table[Duration]))</f>
        <v/>
      </c>
      <c r="I894" s="40">
        <f ca="1">SUM(INDEX(ch_table[Duration],1):ch_table[[#This Row],[Duration]])</f>
        <v>25.205555555555559</v>
      </c>
      <c r="J894" s="4" cm="1">
        <f t="array" ref="J8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4" s="4" t="str" cm="1">
        <f t="array" ref="K8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4" s="4" t="str">
        <f>IF(ch_table[[#This Row],[Subject 1]]&lt;&gt;"House rose", "",SUMIF(ch_table[Day], ch_table[[#This Row],[Day]], ch_table[AAT]))</f>
        <v/>
      </c>
      <c r="M894" s="39">
        <f ca="1">SUM(INDEX(ch_table[AAT],1):ch_table[[#This Row],[AAT]])</f>
        <v>1.5763888888888884</v>
      </c>
    </row>
    <row r="895" spans="1:13" ht="32.1">
      <c r="A895" s="2">
        <v>82</v>
      </c>
      <c r="B895" s="3">
        <v>44895</v>
      </c>
      <c r="C895" s="4">
        <v>0.5229166666666667</v>
      </c>
      <c r="D895" s="8" t="s">
        <v>25</v>
      </c>
      <c r="E895" s="9" t="s">
        <v>639</v>
      </c>
      <c r="G895" s="4" cm="1">
        <f t="array" ref="G895">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895" s="4" t="str">
        <f>IF(ch_table[[#This Row],[Subject 1]]&lt;&gt;"House rose", "",SUMIF(ch_table[Day], ch_table[[#This Row],[Day]], ch_table[Duration]))</f>
        <v/>
      </c>
      <c r="I895" s="40">
        <f ca="1">SUM(INDEX(ch_table[Duration],1):ch_table[[#This Row],[Duration]])</f>
        <v>25.215972222222227</v>
      </c>
      <c r="J895" s="4" cm="1">
        <f t="array" ref="J8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5" s="4" t="str" cm="1">
        <f t="array" ref="K8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5" s="4" t="str">
        <f>IF(ch_table[[#This Row],[Subject 1]]&lt;&gt;"House rose", "",SUMIF(ch_table[Day], ch_table[[#This Row],[Day]], ch_table[AAT]))</f>
        <v/>
      </c>
      <c r="M895" s="39">
        <f ca="1">SUM(INDEX(ch_table[AAT],1):ch_table[[#This Row],[AAT]])</f>
        <v>1.5763888888888884</v>
      </c>
    </row>
    <row r="896" spans="1:13" ht="32.1">
      <c r="A896" s="2">
        <v>82</v>
      </c>
      <c r="B896" s="3">
        <v>44895</v>
      </c>
      <c r="C896" s="4">
        <v>0.53333333333333333</v>
      </c>
      <c r="D896" s="8" t="s">
        <v>25</v>
      </c>
      <c r="E896" s="9" t="s">
        <v>640</v>
      </c>
      <c r="G896" s="4" cm="1">
        <f t="array" ref="G896">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896" s="4" t="str">
        <f>IF(ch_table[[#This Row],[Subject 1]]&lt;&gt;"House rose", "",SUMIF(ch_table[Day], ch_table[[#This Row],[Day]], ch_table[Duration]))</f>
        <v/>
      </c>
      <c r="I896" s="40">
        <f ca="1">SUM(INDEX(ch_table[Duration],1):ch_table[[#This Row],[Duration]])</f>
        <v>25.229166666666671</v>
      </c>
      <c r="J896" s="4" cm="1">
        <f t="array" ref="J8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6" s="4" t="str" cm="1">
        <f t="array" ref="K8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6" s="4" t="str">
        <f>IF(ch_table[[#This Row],[Subject 1]]&lt;&gt;"House rose", "",SUMIF(ch_table[Day], ch_table[[#This Row],[Day]], ch_table[AAT]))</f>
        <v/>
      </c>
      <c r="M896" s="39">
        <f ca="1">SUM(INDEX(ch_table[AAT],1):ch_table[[#This Row],[AAT]])</f>
        <v>1.5763888888888884</v>
      </c>
    </row>
    <row r="897" spans="1:13" ht="32.1">
      <c r="A897" s="2">
        <v>82</v>
      </c>
      <c r="B897" s="3">
        <v>44895</v>
      </c>
      <c r="C897" s="4">
        <v>0.54652777777777783</v>
      </c>
      <c r="D897" s="8" t="s">
        <v>46</v>
      </c>
      <c r="E897" s="9" t="s">
        <v>641</v>
      </c>
      <c r="G897" s="4" cm="1">
        <f t="array" ref="G897">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897" s="4" t="str">
        <f>IF(ch_table[[#This Row],[Subject 1]]&lt;&gt;"House rose", "",SUMIF(ch_table[Day], ch_table[[#This Row],[Day]], ch_table[Duration]))</f>
        <v/>
      </c>
      <c r="I897" s="40">
        <f ca="1">SUM(INDEX(ch_table[Duration],1):ch_table[[#This Row],[Duration]])</f>
        <v>25.245833333333337</v>
      </c>
      <c r="J897" s="4" cm="1">
        <f t="array" ref="J8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7" s="4" t="str" cm="1">
        <f t="array" ref="K8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7" s="4" t="str">
        <f>IF(ch_table[[#This Row],[Subject 1]]&lt;&gt;"House rose", "",SUMIF(ch_table[Day], ch_table[[#This Row],[Day]], ch_table[AAT]))</f>
        <v/>
      </c>
      <c r="M897" s="39">
        <f ca="1">SUM(INDEX(ch_table[AAT],1):ch_table[[#This Row],[AAT]])</f>
        <v>1.5763888888888884</v>
      </c>
    </row>
    <row r="898" spans="1:13" ht="15.95">
      <c r="A898" s="2">
        <v>82</v>
      </c>
      <c r="B898" s="3">
        <v>44895</v>
      </c>
      <c r="C898" s="4">
        <v>0.56319444444444444</v>
      </c>
      <c r="D898" s="8" t="s">
        <v>370</v>
      </c>
      <c r="E898" s="9" t="s">
        <v>642</v>
      </c>
      <c r="G898" s="4" cm="1">
        <f t="array" ref="G89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898" s="4" t="str">
        <f>IF(ch_table[[#This Row],[Subject 1]]&lt;&gt;"House rose", "",SUMIF(ch_table[Day], ch_table[[#This Row],[Day]], ch_table[Duration]))</f>
        <v/>
      </c>
      <c r="I898" s="40">
        <f ca="1">SUM(INDEX(ch_table[Duration],1):ch_table[[#This Row],[Duration]])</f>
        <v>25.247222222222227</v>
      </c>
      <c r="J898" s="4" cm="1">
        <f t="array" ref="J8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8" s="4" t="str" cm="1">
        <f t="array" ref="K8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8" s="4" t="str">
        <f>IF(ch_table[[#This Row],[Subject 1]]&lt;&gt;"House rose", "",SUMIF(ch_table[Day], ch_table[[#This Row],[Day]], ch_table[AAT]))</f>
        <v/>
      </c>
      <c r="M898" s="39">
        <f ca="1">SUM(INDEX(ch_table[AAT],1):ch_table[[#This Row],[AAT]])</f>
        <v>1.5763888888888884</v>
      </c>
    </row>
    <row r="899" spans="1:13" ht="15.95">
      <c r="A899" s="2">
        <v>82</v>
      </c>
      <c r="B899" s="3">
        <v>44895</v>
      </c>
      <c r="C899" s="4">
        <v>0.56458333333333333</v>
      </c>
      <c r="D899" s="8" t="s">
        <v>201</v>
      </c>
      <c r="E899" s="9" t="s">
        <v>643</v>
      </c>
      <c r="G899" s="4" cm="1">
        <f t="array" ref="G899">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899" s="4" t="str">
        <f>IF(ch_table[[#This Row],[Subject 1]]&lt;&gt;"House rose", "",SUMIF(ch_table[Day], ch_table[[#This Row],[Day]], ch_table[Duration]))</f>
        <v/>
      </c>
      <c r="I899" s="40">
        <f ca="1">SUM(INDEX(ch_table[Duration],1):ch_table[[#This Row],[Duration]])</f>
        <v>25.254861111111115</v>
      </c>
      <c r="J899" s="4" cm="1">
        <f t="array" ref="J8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9" s="4" t="str" cm="1">
        <f t="array" ref="K8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9" s="4" t="str">
        <f>IF(ch_table[[#This Row],[Subject 1]]&lt;&gt;"House rose", "",SUMIF(ch_table[Day], ch_table[[#This Row],[Day]], ch_table[AAT]))</f>
        <v/>
      </c>
      <c r="M899" s="39">
        <f ca="1">SUM(INDEX(ch_table[AAT],1):ch_table[[#This Row],[AAT]])</f>
        <v>1.5763888888888884</v>
      </c>
    </row>
    <row r="900" spans="1:13" ht="15.95">
      <c r="A900" s="2">
        <v>82</v>
      </c>
      <c r="B900" s="3">
        <v>44895</v>
      </c>
      <c r="C900" s="4">
        <v>0.57222222222222219</v>
      </c>
      <c r="D900" s="8" t="s">
        <v>180</v>
      </c>
      <c r="E900" s="9" t="s">
        <v>644</v>
      </c>
      <c r="F900" s="9" t="s">
        <v>57</v>
      </c>
      <c r="G900" s="4" cm="1">
        <f t="array" ref="G900">IF(MIN(ROW(ch_table[[Day]:[AAT session total (cum.)]]))+ROWS(ch_table[[Day]:[AAT session total (cum.)]])-1=ROW(),"",IF(ch_table[[#This Row],[Subject 1]]="House rose","", IF(INDEX(ch_table[[#All],[Time]],ROW()+1)="","",(IF(INDEX(ch_table[[#All],[Time]],ROW()+1)&lt;ch_table[[#This Row],[Time]],INDEX(ch_table[[#All],[Time]],ROW()+1)+1,INDEX(ch_table[[#All],[Time]],ROW()+1))-ch_table[[#This Row],[Time]]))))</f>
        <v>0.10486111111111118</v>
      </c>
      <c r="H900" s="4" t="str">
        <f>IF(ch_table[[#This Row],[Subject 1]]&lt;&gt;"House rose", "",SUMIF(ch_table[Day], ch_table[[#This Row],[Day]], ch_table[Duration]))</f>
        <v/>
      </c>
      <c r="I900" s="40">
        <f ca="1">SUM(INDEX(ch_table[Duration],1):ch_table[[#This Row],[Duration]])</f>
        <v>25.359722222222228</v>
      </c>
      <c r="J900" s="4" cm="1">
        <f t="array" ref="J9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0" s="4" t="str" cm="1">
        <f t="array" ref="K9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0" s="4" t="str">
        <f>IF(ch_table[[#This Row],[Subject 1]]&lt;&gt;"House rose", "",SUMIF(ch_table[Day], ch_table[[#This Row],[Day]], ch_table[AAT]))</f>
        <v/>
      </c>
      <c r="M900" s="39">
        <f ca="1">SUM(INDEX(ch_table[AAT],1):ch_table[[#This Row],[AAT]])</f>
        <v>1.5763888888888884</v>
      </c>
    </row>
    <row r="901" spans="1:13" ht="15.95">
      <c r="A901" s="2">
        <v>82</v>
      </c>
      <c r="B901" s="3">
        <v>44895</v>
      </c>
      <c r="C901" s="4">
        <v>0.67708333333333337</v>
      </c>
      <c r="D901" s="8" t="s">
        <v>90</v>
      </c>
      <c r="E901" s="9" t="s">
        <v>644</v>
      </c>
      <c r="G901" s="4" cm="1">
        <f t="array" ref="G901">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901" s="4" t="str">
        <f>IF(ch_table[[#This Row],[Subject 1]]&lt;&gt;"House rose", "",SUMIF(ch_table[Day], ch_table[[#This Row],[Day]], ch_table[Duration]))</f>
        <v/>
      </c>
      <c r="I901" s="40">
        <f ca="1">SUM(INDEX(ch_table[Duration],1):ch_table[[#This Row],[Duration]])</f>
        <v>25.372916666666672</v>
      </c>
      <c r="J901" s="4" cm="1">
        <f t="array" ref="J9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1" s="4" t="str" cm="1">
        <f t="array" ref="K9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1" s="4" t="str">
        <f>IF(ch_table[[#This Row],[Subject 1]]&lt;&gt;"House rose", "",SUMIF(ch_table[Day], ch_table[[#This Row],[Day]], ch_table[AAT]))</f>
        <v/>
      </c>
      <c r="M901" s="39">
        <f ca="1">SUM(INDEX(ch_table[AAT],1):ch_table[[#This Row],[AAT]])</f>
        <v>1.5763888888888884</v>
      </c>
    </row>
    <row r="902" spans="1:13">
      <c r="A902" s="2">
        <v>82</v>
      </c>
      <c r="B902" s="3">
        <v>44895</v>
      </c>
      <c r="C902" s="4">
        <v>0.69027777777777777</v>
      </c>
      <c r="D902" s="8" t="s">
        <v>484</v>
      </c>
      <c r="G902" s="4" cm="1">
        <f t="array" ref="G902">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902" s="4" t="str">
        <f>IF(ch_table[[#This Row],[Subject 1]]&lt;&gt;"House rose", "",SUMIF(ch_table[Day], ch_table[[#This Row],[Day]], ch_table[Duration]))</f>
        <v/>
      </c>
      <c r="I902" s="40">
        <f ca="1">SUM(INDEX(ch_table[Duration],1):ch_table[[#This Row],[Duration]])</f>
        <v>25.374305555555562</v>
      </c>
      <c r="J902" s="4" cm="1">
        <f t="array" ref="J9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2" s="4" t="str" cm="1">
        <f t="array" ref="K9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2" s="4" t="str">
        <f>IF(ch_table[[#This Row],[Subject 1]]&lt;&gt;"House rose", "",SUMIF(ch_table[Day], ch_table[[#This Row],[Day]], ch_table[AAT]))</f>
        <v/>
      </c>
      <c r="M902" s="39">
        <f ca="1">SUM(INDEX(ch_table[AAT],1):ch_table[[#This Row],[AAT]])</f>
        <v>1.5763888888888884</v>
      </c>
    </row>
    <row r="903" spans="1:13" s="65" customFormat="1" ht="15.95">
      <c r="A903" s="2">
        <v>82</v>
      </c>
      <c r="B903" s="3">
        <v>44895</v>
      </c>
      <c r="C903" s="4">
        <v>0.69166666666666676</v>
      </c>
      <c r="D903" s="8" t="s">
        <v>19</v>
      </c>
      <c r="E903" s="9" t="s">
        <v>645</v>
      </c>
      <c r="F903" s="9"/>
      <c r="G903" s="4" cm="1">
        <f t="array" ref="G903">IF(MIN(ROW(ch_table[[Day]:[AAT session total (cum.)]]))+ROWS(ch_table[[Day]:[AAT session total (cum.)]])-1=ROW(),"",IF(ch_table[[#This Row],[Subject 1]]="House rose","", IF(INDEX(ch_table[[#All],[Time]],ROW()+1)="","",(IF(INDEX(ch_table[[#All],[Time]],ROW()+1)&lt;ch_table[[#This Row],[Time]],INDEX(ch_table[[#All],[Time]],ROW()+1)+1,INDEX(ch_table[[#All],[Time]],ROW()+1))-ch_table[[#This Row],[Time]]))))</f>
        <v>1.2499999999999845E-2</v>
      </c>
      <c r="H903" s="4" t="str">
        <f>IF(ch_table[[#This Row],[Subject 1]]&lt;&gt;"House rose", "",SUMIF(ch_table[Day], ch_table[[#This Row],[Day]], ch_table[Duration]))</f>
        <v/>
      </c>
      <c r="I903" s="40">
        <f ca="1">SUM(INDEX(ch_table[Duration],1):ch_table[[#This Row],[Duration]])</f>
        <v>25.386805555555561</v>
      </c>
      <c r="J903" s="4" cm="1">
        <f t="array" ref="J9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3" s="4" t="str" cm="1">
        <f t="array" ref="K9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3" s="4" t="str">
        <f>IF(ch_table[[#This Row],[Subject 1]]&lt;&gt;"House rose", "",SUMIF(ch_table[Day], ch_table[[#This Row],[Day]], ch_table[AAT]))</f>
        <v/>
      </c>
      <c r="M903" s="39">
        <f ca="1">SUM(INDEX(ch_table[AAT],1):ch_table[[#This Row],[AAT]])</f>
        <v>1.5763888888888884</v>
      </c>
    </row>
    <row r="904" spans="1:13">
      <c r="A904" s="58">
        <v>82</v>
      </c>
      <c r="B904" s="59">
        <v>44895</v>
      </c>
      <c r="C904" s="60">
        <v>0.70416666666666661</v>
      </c>
      <c r="D904" s="61" t="s">
        <v>21</v>
      </c>
      <c r="E904" s="62"/>
      <c r="F904" s="62"/>
      <c r="G904" s="60" t="str" cm="1">
        <f t="array" ref="G904">IF(MIN(ROW(ch_table[[Day]:[AAT session total (cum.)]]))+ROWS(ch_table[[Day]:[AAT session total (cum.)]])-1=ROW(),"",IF(ch_table[[#This Row],[Subject 1]]="House rose","", IF(INDEX(ch_table[[#All],[Time]],ROW()+1)="","",(IF(INDEX(ch_table[[#All],[Time]],ROW()+1)&lt;ch_table[[#This Row],[Time]],INDEX(ch_table[[#All],[Time]],ROW()+1)+1,INDEX(ch_table[[#All],[Time]],ROW()+1))-ch_table[[#This Row],[Time]]))))</f>
        <v/>
      </c>
      <c r="H904" s="60">
        <f>IF(ch_table[[#This Row],[Subject 1]]&lt;&gt;"House rose", "",SUMIF(ch_table[Day], ch_table[[#This Row],[Day]], ch_table[Duration]))</f>
        <v>0.22499999999999992</v>
      </c>
      <c r="I904" s="63">
        <f ca="1">SUM(INDEX(ch_table[Duration],1):ch_table[[#This Row],[Duration]])</f>
        <v>25.386805555555561</v>
      </c>
      <c r="J904" s="60" cm="1">
        <f t="array" ref="J9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4" s="60" t="str" cm="1">
        <f t="array" ref="K9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4" s="60">
        <f>IF(ch_table[[#This Row],[Subject 1]]&lt;&gt;"House rose", "",SUMIF(ch_table[Day], ch_table[[#This Row],[Day]], ch_table[AAT]))</f>
        <v>0</v>
      </c>
      <c r="M904" s="64">
        <f ca="1">SUM(INDEX(ch_table[AAT],1):ch_table[[#This Row],[AAT]])</f>
        <v>1.5763888888888884</v>
      </c>
    </row>
    <row r="905" spans="1:13">
      <c r="A905" s="2">
        <v>83</v>
      </c>
      <c r="B905" s="3">
        <v>44896</v>
      </c>
      <c r="C905" s="4">
        <v>0.39583333333333331</v>
      </c>
      <c r="D905" s="8" t="s">
        <v>22</v>
      </c>
      <c r="G905" s="4" cm="1">
        <f t="array" ref="G90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05" s="4" t="str">
        <f>IF(ch_table[[#This Row],[Subject 1]]&lt;&gt;"House rose", "",SUMIF(ch_table[Day], ch_table[[#This Row],[Day]], ch_table[Duration]))</f>
        <v/>
      </c>
      <c r="I905" s="40">
        <f ca="1">SUM(INDEX(ch_table[Duration],1):ch_table[[#This Row],[Duration]])</f>
        <v>25.389583333333338</v>
      </c>
      <c r="J905" s="4" cm="1">
        <f t="array" ref="J9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5" s="4" t="str" cm="1">
        <f t="array" ref="K9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5" s="4" t="str">
        <f>IF(ch_table[[#This Row],[Subject 1]]&lt;&gt;"House rose", "",SUMIF(ch_table[Day], ch_table[[#This Row],[Day]], ch_table[AAT]))</f>
        <v/>
      </c>
      <c r="M905" s="39">
        <f ca="1">SUM(INDEX(ch_table[AAT],1):ch_table[[#This Row],[AAT]])</f>
        <v>1.5763888888888884</v>
      </c>
    </row>
    <row r="906" spans="1:13" ht="15.95">
      <c r="A906" s="2">
        <v>83</v>
      </c>
      <c r="B906" s="3">
        <v>44896</v>
      </c>
      <c r="C906" s="4">
        <v>0.39861111111111108</v>
      </c>
      <c r="D906" s="8" t="s">
        <v>36</v>
      </c>
      <c r="E906" s="9" t="s">
        <v>93</v>
      </c>
      <c r="G906" s="4" cm="1">
        <f t="array" ref="G906">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906" s="4" t="str">
        <f>IF(ch_table[[#This Row],[Subject 1]]&lt;&gt;"House rose", "",SUMIF(ch_table[Day], ch_table[[#This Row],[Day]], ch_table[Duration]))</f>
        <v/>
      </c>
      <c r="I906" s="40">
        <f ca="1">SUM(INDEX(ch_table[Duration],1):ch_table[[#This Row],[Duration]])</f>
        <v>25.407638888888894</v>
      </c>
      <c r="J906" s="4" cm="1">
        <f t="array" ref="J9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6" s="4" t="str" cm="1">
        <f t="array" ref="K9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6" s="4" t="str">
        <f>IF(ch_table[[#This Row],[Subject 1]]&lt;&gt;"House rose", "",SUMIF(ch_table[Day], ch_table[[#This Row],[Day]], ch_table[AAT]))</f>
        <v/>
      </c>
      <c r="M906" s="39">
        <f ca="1">SUM(INDEX(ch_table[AAT],1):ch_table[[#This Row],[AAT]])</f>
        <v>1.5763888888888884</v>
      </c>
    </row>
    <row r="907" spans="1:13" ht="15.95">
      <c r="A907" s="2">
        <v>83</v>
      </c>
      <c r="B907" s="3">
        <v>44896</v>
      </c>
      <c r="C907" s="4">
        <v>0.41666666666666669</v>
      </c>
      <c r="D907" s="8" t="s">
        <v>38</v>
      </c>
      <c r="E907" s="9" t="s">
        <v>93</v>
      </c>
      <c r="G907" s="4" cm="1">
        <f t="array" ref="G907">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907" s="4" t="str">
        <f>IF(ch_table[[#This Row],[Subject 1]]&lt;&gt;"House rose", "",SUMIF(ch_table[Day], ch_table[[#This Row],[Day]], ch_table[Duration]))</f>
        <v/>
      </c>
      <c r="I907" s="40">
        <f ca="1">SUM(INDEX(ch_table[Duration],1):ch_table[[#This Row],[Duration]])</f>
        <v>25.419444444444448</v>
      </c>
      <c r="J907" s="4" cm="1">
        <f t="array" ref="J9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7" s="4" t="str" cm="1">
        <f t="array" ref="K9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7" s="4" t="str">
        <f>IF(ch_table[[#This Row],[Subject 1]]&lt;&gt;"House rose", "",SUMIF(ch_table[Day], ch_table[[#This Row],[Day]], ch_table[AAT]))</f>
        <v/>
      </c>
      <c r="M907" s="39">
        <f ca="1">SUM(INDEX(ch_table[AAT],1):ch_table[[#This Row],[AAT]])</f>
        <v>1.5763888888888884</v>
      </c>
    </row>
    <row r="908" spans="1:13" ht="48">
      <c r="A908" s="2">
        <v>83</v>
      </c>
      <c r="B908" s="3">
        <v>44896</v>
      </c>
      <c r="C908" s="4">
        <v>0.4284722222222222</v>
      </c>
      <c r="D908" s="8" t="s">
        <v>36</v>
      </c>
      <c r="E908" s="9" t="s">
        <v>581</v>
      </c>
      <c r="G908" s="4" cm="1">
        <f t="array" ref="G908">IF(MIN(ROW(ch_table[[Day]:[AAT session total (cum.)]]))+ROWS(ch_table[[Day]:[AAT session total (cum.)]])-1=ROW(),"",IF(ch_table[[#This Row],[Subject 1]]="House rose","", IF(INDEX(ch_table[[#All],[Time]],ROW()+1)="","",(IF(INDEX(ch_table[[#All],[Time]],ROW()+1)&lt;ch_table[[#This Row],[Time]],INDEX(ch_table[[#All],[Time]],ROW()+1)+1,INDEX(ch_table[[#All],[Time]],ROW()+1))-ch_table[[#This Row],[Time]]))))</f>
        <v>9.0277777777778012E-3</v>
      </c>
      <c r="H908" s="4" t="str">
        <f>IF(ch_table[[#This Row],[Subject 1]]&lt;&gt;"House rose", "",SUMIF(ch_table[Day], ch_table[[#This Row],[Day]], ch_table[Duration]))</f>
        <v/>
      </c>
      <c r="I908" s="40">
        <f ca="1">SUM(INDEX(ch_table[Duration],1):ch_table[[#This Row],[Duration]])</f>
        <v>25.428472222222226</v>
      </c>
      <c r="J908" s="4" cm="1">
        <f t="array" ref="J9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8" s="4" t="str" cm="1">
        <f t="array" ref="K9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8" s="4" t="str">
        <f>IF(ch_table[[#This Row],[Subject 1]]&lt;&gt;"House rose", "",SUMIF(ch_table[Day], ch_table[[#This Row],[Day]], ch_table[AAT]))</f>
        <v/>
      </c>
      <c r="M908" s="39">
        <f ca="1">SUM(INDEX(ch_table[AAT],1):ch_table[[#This Row],[AAT]])</f>
        <v>1.5763888888888884</v>
      </c>
    </row>
    <row r="909" spans="1:13" ht="48">
      <c r="A909" s="2">
        <v>83</v>
      </c>
      <c r="B909" s="3">
        <v>44896</v>
      </c>
      <c r="C909" s="4">
        <v>0.4375</v>
      </c>
      <c r="D909" s="8" t="s">
        <v>25</v>
      </c>
      <c r="E909" s="9" t="s">
        <v>646</v>
      </c>
      <c r="G909" s="4" cm="1">
        <f t="array" ref="G909">IF(MIN(ROW(ch_table[[Day]:[AAT session total (cum.)]]))+ROWS(ch_table[[Day]:[AAT session total (cum.)]])-1=ROW(),"",IF(ch_table[[#This Row],[Subject 1]]="House rose","", IF(INDEX(ch_table[[#All],[Time]],ROW()+1)="","",(IF(INDEX(ch_table[[#All],[Time]],ROW()+1)&lt;ch_table[[#This Row],[Time]],INDEX(ch_table[[#All],[Time]],ROW()+1)+1,INDEX(ch_table[[#All],[Time]],ROW()+1))-ch_table[[#This Row],[Time]]))))</f>
        <v>3.0555555555555503E-2</v>
      </c>
      <c r="H909" s="4" t="str">
        <f>IF(ch_table[[#This Row],[Subject 1]]&lt;&gt;"House rose", "",SUMIF(ch_table[Day], ch_table[[#This Row],[Day]], ch_table[Duration]))</f>
        <v/>
      </c>
      <c r="I909" s="40">
        <f ca="1">SUM(INDEX(ch_table[Duration],1):ch_table[[#This Row],[Duration]])</f>
        <v>25.459027777777781</v>
      </c>
      <c r="J909" s="4" cm="1">
        <f t="array" ref="J9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9" s="4" t="str" cm="1">
        <f t="array" ref="K9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9" s="4" t="str">
        <f>IF(ch_table[[#This Row],[Subject 1]]&lt;&gt;"House rose", "",SUMIF(ch_table[Day], ch_table[[#This Row],[Day]], ch_table[AAT]))</f>
        <v/>
      </c>
      <c r="M909" s="39">
        <f ca="1">SUM(INDEX(ch_table[AAT],1):ch_table[[#This Row],[AAT]])</f>
        <v>1.5763888888888884</v>
      </c>
    </row>
    <row r="910" spans="1:13" ht="15.95">
      <c r="A910" s="2">
        <v>83</v>
      </c>
      <c r="B910" s="3">
        <v>44896</v>
      </c>
      <c r="C910" s="4">
        <v>0.4680555555555555</v>
      </c>
      <c r="D910" s="8" t="s">
        <v>370</v>
      </c>
      <c r="E910" s="9" t="s">
        <v>647</v>
      </c>
      <c r="G910" s="4" cm="1">
        <f t="array" ref="G910">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910" s="4" t="str">
        <f>IF(ch_table[[#This Row],[Subject 1]]&lt;&gt;"House rose", "",SUMIF(ch_table[Day], ch_table[[#This Row],[Day]], ch_table[Duration]))</f>
        <v/>
      </c>
      <c r="I910" s="40">
        <f ca="1">SUM(INDEX(ch_table[Duration],1):ch_table[[#This Row],[Duration]])</f>
        <v>25.459722222222226</v>
      </c>
      <c r="J910" s="4" cm="1">
        <f t="array" ref="J9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0" s="4" t="str" cm="1">
        <f t="array" ref="K9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0" s="4" t="str">
        <f>IF(ch_table[[#This Row],[Subject 1]]&lt;&gt;"House rose", "",SUMIF(ch_table[Day], ch_table[[#This Row],[Day]], ch_table[AAT]))</f>
        <v/>
      </c>
      <c r="M910" s="39">
        <f ca="1">SUM(INDEX(ch_table[AAT],1):ch_table[[#This Row],[AAT]])</f>
        <v>1.5763888888888884</v>
      </c>
    </row>
    <row r="911" spans="1:13" ht="15.95">
      <c r="A911" s="2">
        <v>83</v>
      </c>
      <c r="B911" s="3">
        <v>44896</v>
      </c>
      <c r="C911" s="4">
        <v>0.46875</v>
      </c>
      <c r="D911" s="8" t="s">
        <v>32</v>
      </c>
      <c r="E911" s="9" t="s">
        <v>33</v>
      </c>
      <c r="G911" s="4" cm="1">
        <f t="array" ref="G911">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911" s="4" t="str">
        <f>IF(ch_table[[#This Row],[Subject 1]]&lt;&gt;"House rose", "",SUMIF(ch_table[Day], ch_table[[#This Row],[Day]], ch_table[Duration]))</f>
        <v/>
      </c>
      <c r="I911" s="40">
        <f ca="1">SUM(INDEX(ch_table[Duration],1):ch_table[[#This Row],[Duration]])</f>
        <v>25.496527777777782</v>
      </c>
      <c r="J911" s="4" cm="1">
        <f t="array" ref="J9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1" s="4" t="str" cm="1">
        <f t="array" ref="K9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1" s="4" t="str">
        <f>IF(ch_table[[#This Row],[Subject 1]]&lt;&gt;"House rose", "",SUMIF(ch_table[Day], ch_table[[#This Row],[Day]], ch_table[AAT]))</f>
        <v/>
      </c>
      <c r="M911" s="39">
        <f ca="1">SUM(INDEX(ch_table[AAT],1):ch_table[[#This Row],[AAT]])</f>
        <v>1.5763888888888884</v>
      </c>
    </row>
    <row r="912" spans="1:13" ht="15.95">
      <c r="A912" s="2">
        <v>83</v>
      </c>
      <c r="B912" s="3">
        <v>44896</v>
      </c>
      <c r="C912" s="4">
        <v>0.50555555555555554</v>
      </c>
      <c r="D912" s="8" t="s">
        <v>73</v>
      </c>
      <c r="E912" s="9" t="s">
        <v>648</v>
      </c>
      <c r="G912" s="4" cm="1">
        <f t="array" ref="G912">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912" s="4" t="str">
        <f>IF(ch_table[[#This Row],[Subject 1]]&lt;&gt;"House rose", "",SUMIF(ch_table[Day], ch_table[[#This Row],[Day]], ch_table[Duration]))</f>
        <v/>
      </c>
      <c r="I912" s="40">
        <f ca="1">SUM(INDEX(ch_table[Duration],1):ch_table[[#This Row],[Duration]])</f>
        <v>25.515972222222228</v>
      </c>
      <c r="J912" s="4" cm="1">
        <f t="array" ref="J9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2" s="4" t="str" cm="1">
        <f t="array" ref="K9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2" s="4" t="str">
        <f>IF(ch_table[[#This Row],[Subject 1]]&lt;&gt;"House rose", "",SUMIF(ch_table[Day], ch_table[[#This Row],[Day]], ch_table[AAT]))</f>
        <v/>
      </c>
      <c r="M912" s="39">
        <f ca="1">SUM(INDEX(ch_table[AAT],1):ch_table[[#This Row],[AAT]])</f>
        <v>1.5763888888888884</v>
      </c>
    </row>
    <row r="913" spans="1:13" ht="15.95">
      <c r="A913" s="2">
        <v>83</v>
      </c>
      <c r="B913" s="3">
        <v>44896</v>
      </c>
      <c r="C913" s="4">
        <v>0.52500000000000002</v>
      </c>
      <c r="D913" s="8" t="s">
        <v>590</v>
      </c>
      <c r="E913" s="9" t="s">
        <v>649</v>
      </c>
      <c r="G913" s="4" cm="1">
        <f t="array" ref="G913">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913" s="4" t="str">
        <f>IF(ch_table[[#This Row],[Subject 1]]&lt;&gt;"House rose", "",SUMIF(ch_table[Day], ch_table[[#This Row],[Day]], ch_table[Duration]))</f>
        <v/>
      </c>
      <c r="I913" s="40">
        <f ca="1">SUM(INDEX(ch_table[Duration],1):ch_table[[#This Row],[Duration]])</f>
        <v>25.520138888888894</v>
      </c>
      <c r="J913" s="4" cm="1">
        <f t="array" ref="J9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3" s="4" t="str" cm="1">
        <f t="array" ref="K9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3" s="4" t="str">
        <f>IF(ch_table[[#This Row],[Subject 1]]&lt;&gt;"House rose", "",SUMIF(ch_table[Day], ch_table[[#This Row],[Day]], ch_table[AAT]))</f>
        <v/>
      </c>
      <c r="M913" s="39">
        <f ca="1">SUM(INDEX(ch_table[AAT],1):ch_table[[#This Row],[AAT]])</f>
        <v>1.5763888888888884</v>
      </c>
    </row>
    <row r="914" spans="1:13" s="65" customFormat="1" ht="15.95">
      <c r="A914" s="2">
        <v>83</v>
      </c>
      <c r="B914" s="3">
        <v>44896</v>
      </c>
      <c r="C914" s="4">
        <v>0.52916666666666667</v>
      </c>
      <c r="D914" s="8" t="s">
        <v>124</v>
      </c>
      <c r="E914" s="9" t="s">
        <v>650</v>
      </c>
      <c r="F914" s="9"/>
      <c r="G914" s="4" cm="1">
        <f t="array" ref="G914">IF(MIN(ROW(ch_table[[Day]:[AAT session total (cum.)]]))+ROWS(ch_table[[Day]:[AAT session total (cum.)]])-1=ROW(),"",IF(ch_table[[#This Row],[Subject 1]]="House rose","", IF(INDEX(ch_table[[#All],[Time]],ROW()+1)="","",(IF(INDEX(ch_table[[#All],[Time]],ROW()+1)&lt;ch_table[[#This Row],[Time]],INDEX(ch_table[[#All],[Time]],ROW()+1)+1,INDEX(ch_table[[#All],[Time]],ROW()+1))-ch_table[[#This Row],[Time]]))))</f>
        <v>6.8055555555555536E-2</v>
      </c>
      <c r="H914" s="4" t="str">
        <f>IF(ch_table[[#This Row],[Subject 1]]&lt;&gt;"House rose", "",SUMIF(ch_table[Day], ch_table[[#This Row],[Day]], ch_table[Duration]))</f>
        <v/>
      </c>
      <c r="I914" s="40">
        <f ca="1">SUM(INDEX(ch_table[Duration],1):ch_table[[#This Row],[Duration]])</f>
        <v>25.588194444444451</v>
      </c>
      <c r="J914" s="4" cm="1">
        <f t="array" ref="J9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4" s="4" t="str" cm="1">
        <f t="array" ref="K9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4" s="4" t="str">
        <f>IF(ch_table[[#This Row],[Subject 1]]&lt;&gt;"House rose", "",SUMIF(ch_table[Day], ch_table[[#This Row],[Day]], ch_table[AAT]))</f>
        <v/>
      </c>
      <c r="M914" s="39">
        <f ca="1">SUM(INDEX(ch_table[AAT],1):ch_table[[#This Row],[AAT]])</f>
        <v>1.5763888888888884</v>
      </c>
    </row>
    <row r="915" spans="1:13" ht="32.1">
      <c r="A915" s="2">
        <v>83</v>
      </c>
      <c r="B915" s="3">
        <v>44896</v>
      </c>
      <c r="C915" s="4">
        <v>0.59722222222222221</v>
      </c>
      <c r="D915" s="8" t="s">
        <v>19</v>
      </c>
      <c r="E915" s="9" t="s">
        <v>651</v>
      </c>
      <c r="G915" s="4" cm="1">
        <f t="array" ref="G915">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915" s="4" t="str">
        <f>IF(ch_table[[#This Row],[Subject 1]]&lt;&gt;"House rose", "",SUMIF(ch_table[Day], ch_table[[#This Row],[Day]], ch_table[Duration]))</f>
        <v/>
      </c>
      <c r="I915" s="40">
        <f ca="1">SUM(INDEX(ch_table[Duration],1):ch_table[[#This Row],[Duration]])</f>
        <v>25.606250000000006</v>
      </c>
      <c r="J915" s="4" cm="1">
        <f t="array" ref="J9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5" s="4" t="str" cm="1">
        <f t="array" ref="K9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5" s="4" t="str">
        <f>IF(ch_table[[#This Row],[Subject 1]]&lt;&gt;"House rose", "",SUMIF(ch_table[Day], ch_table[[#This Row],[Day]], ch_table[AAT]))</f>
        <v/>
      </c>
      <c r="M915" s="39">
        <f ca="1">SUM(INDEX(ch_table[AAT],1):ch_table[[#This Row],[AAT]])</f>
        <v>1.5763888888888884</v>
      </c>
    </row>
    <row r="916" spans="1:13">
      <c r="A916" s="58">
        <v>83</v>
      </c>
      <c r="B916" s="59">
        <v>44896</v>
      </c>
      <c r="C916" s="60">
        <v>0.61527777777777781</v>
      </c>
      <c r="D916" s="61" t="s">
        <v>21</v>
      </c>
      <c r="E916" s="62"/>
      <c r="F916" s="62"/>
      <c r="G916" s="60" t="str" cm="1">
        <f t="array" ref="G916">IF(MIN(ROW(ch_table[[Day]:[AAT session total (cum.)]]))+ROWS(ch_table[[Day]:[AAT session total (cum.)]])-1=ROW(),"",IF(ch_table[[#This Row],[Subject 1]]="House rose","", IF(INDEX(ch_table[[#All],[Time]],ROW()+1)="","",(IF(INDEX(ch_table[[#All],[Time]],ROW()+1)&lt;ch_table[[#This Row],[Time]],INDEX(ch_table[[#All],[Time]],ROW()+1)+1,INDEX(ch_table[[#All],[Time]],ROW()+1))-ch_table[[#This Row],[Time]]))))</f>
        <v/>
      </c>
      <c r="H916" s="60">
        <f>IF(ch_table[[#This Row],[Subject 1]]&lt;&gt;"House rose", "",SUMIF(ch_table[Day], ch_table[[#This Row],[Day]], ch_table[Duration]))</f>
        <v>0.2194444444444445</v>
      </c>
      <c r="I916" s="63">
        <f ca="1">SUM(INDEX(ch_table[Duration],1):ch_table[[#This Row],[Duration]])</f>
        <v>25.606250000000006</v>
      </c>
      <c r="J916" s="60" cm="1">
        <f t="array" ref="J9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6" s="60" t="str" cm="1">
        <f t="array" ref="K9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6" s="60">
        <f>IF(ch_table[[#This Row],[Subject 1]]&lt;&gt;"House rose", "",SUMIF(ch_table[Day], ch_table[[#This Row],[Day]], ch_table[AAT]))</f>
        <v>0</v>
      </c>
      <c r="M916" s="64">
        <f ca="1">SUM(INDEX(ch_table[AAT],1):ch_table[[#This Row],[AAT]])</f>
        <v>1.5763888888888884</v>
      </c>
    </row>
    <row r="917" spans="1:13">
      <c r="A917" s="2">
        <v>84</v>
      </c>
      <c r="B917" s="3">
        <v>44897</v>
      </c>
      <c r="C917" s="4">
        <v>0.39583333333333331</v>
      </c>
      <c r="D917" s="8" t="s">
        <v>22</v>
      </c>
      <c r="G917" s="4" cm="1">
        <f t="array" ref="G91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17" s="4" t="str">
        <f>IF(ch_table[[#This Row],[Subject 1]]&lt;&gt;"House rose", "",SUMIF(ch_table[Day], ch_table[[#This Row],[Day]], ch_table[Duration]))</f>
        <v/>
      </c>
      <c r="I917" s="40">
        <f ca="1">SUM(INDEX(ch_table[Duration],1):ch_table[[#This Row],[Duration]])</f>
        <v>25.609027777777783</v>
      </c>
      <c r="J917" s="4" cm="1">
        <f t="array" ref="J9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17" s="4" t="str" cm="1">
        <f t="array" ref="K9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7" s="4" t="str">
        <f>IF(ch_table[[#This Row],[Subject 1]]&lt;&gt;"House rose", "",SUMIF(ch_table[Day], ch_table[[#This Row],[Day]], ch_table[AAT]))</f>
        <v/>
      </c>
      <c r="M917" s="39">
        <f ca="1">SUM(INDEX(ch_table[AAT],1):ch_table[[#This Row],[AAT]])</f>
        <v>1.5763888888888884</v>
      </c>
    </row>
    <row r="918" spans="1:13" ht="15.95">
      <c r="A918" s="2">
        <v>84</v>
      </c>
      <c r="B918" s="3">
        <v>44897</v>
      </c>
      <c r="C918" s="4">
        <v>0.39861111111111108</v>
      </c>
      <c r="D918" s="8" t="s">
        <v>73</v>
      </c>
      <c r="E918" s="9" t="s">
        <v>652</v>
      </c>
      <c r="F918" s="9" t="s">
        <v>275</v>
      </c>
      <c r="G918" s="4" cm="1">
        <f t="array" ref="G918">IF(MIN(ROW(ch_table[[Day]:[AAT session total (cum.)]]))+ROWS(ch_table[[Day]:[AAT session total (cum.)]])-1=ROW(),"",IF(ch_table[[#This Row],[Subject 1]]="House rose","", IF(INDEX(ch_table[[#All],[Time]],ROW()+1)="","",(IF(INDEX(ch_table[[#All],[Time]],ROW()+1)&lt;ch_table[[#This Row],[Time]],INDEX(ch_table[[#All],[Time]],ROW()+1)+1,INDEX(ch_table[[#All],[Time]],ROW()+1))-ch_table[[#This Row],[Time]]))))</f>
        <v>0.1111111111111111</v>
      </c>
      <c r="H918" s="4" t="str">
        <f>IF(ch_table[[#This Row],[Subject 1]]&lt;&gt;"House rose", "",SUMIF(ch_table[Day], ch_table[[#This Row],[Day]], ch_table[Duration]))</f>
        <v/>
      </c>
      <c r="I918" s="40">
        <f ca="1">SUM(INDEX(ch_table[Duration],1):ch_table[[#This Row],[Duration]])</f>
        <v>25.720138888888894</v>
      </c>
      <c r="J918" s="4" cm="1">
        <f t="array" ref="J9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18" s="4" t="str" cm="1">
        <f t="array" ref="K9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8" s="4" t="str">
        <f>IF(ch_table[[#This Row],[Subject 1]]&lt;&gt;"House rose", "",SUMIF(ch_table[Day], ch_table[[#This Row],[Day]], ch_table[AAT]))</f>
        <v/>
      </c>
      <c r="M918" s="39">
        <f ca="1">SUM(INDEX(ch_table[AAT],1):ch_table[[#This Row],[AAT]])</f>
        <v>1.5763888888888884</v>
      </c>
    </row>
    <row r="919" spans="1:13" ht="15.95">
      <c r="A919" s="2">
        <v>84</v>
      </c>
      <c r="B919" s="3">
        <v>44897</v>
      </c>
      <c r="C919" s="4">
        <v>0.50972222222222219</v>
      </c>
      <c r="D919" s="8" t="s">
        <v>73</v>
      </c>
      <c r="E919" s="91" t="s">
        <v>653</v>
      </c>
      <c r="F919" s="9" t="s">
        <v>275</v>
      </c>
      <c r="G919" s="4" cm="1">
        <f t="array" ref="G919">IF(MIN(ROW(ch_table[[Day]:[AAT session total (cum.)]]))+ROWS(ch_table[[Day]:[AAT session total (cum.)]])-1=ROW(),"",IF(ch_table[[#This Row],[Subject 1]]="House rose","", IF(INDEX(ch_table[[#All],[Time]],ROW()+1)="","",(IF(INDEX(ch_table[[#All],[Time]],ROW()+1)&lt;ch_table[[#This Row],[Time]],INDEX(ch_table[[#All],[Time]],ROW()+1)+1,INDEX(ch_table[[#All],[Time]],ROW()+1))-ch_table[[#This Row],[Time]]))))</f>
        <v>7.6388888888888951E-2</v>
      </c>
      <c r="H919" s="4" t="str">
        <f>IF(ch_table[[#This Row],[Subject 1]]&lt;&gt;"House rose", "",SUMIF(ch_table[Day], ch_table[[#This Row],[Day]], ch_table[Duration]))</f>
        <v/>
      </c>
      <c r="I919" s="40">
        <f ca="1">SUM(INDEX(ch_table[Duration],1):ch_table[[#This Row],[Duration]])</f>
        <v>25.796527777777783</v>
      </c>
      <c r="J919" s="4" cm="1">
        <f t="array" ref="J9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19" s="4" t="str" cm="1">
        <f t="array" ref="K9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9" s="4" t="str">
        <f>IF(ch_table[[#This Row],[Subject 1]]&lt;&gt;"House rose", "",SUMIF(ch_table[Day], ch_table[[#This Row],[Day]], ch_table[AAT]))</f>
        <v/>
      </c>
      <c r="M919" s="39">
        <f ca="1">SUM(INDEX(ch_table[AAT],1):ch_table[[#This Row],[AAT]])</f>
        <v>1.5763888888888884</v>
      </c>
    </row>
    <row r="920" spans="1:13" ht="15.95">
      <c r="A920" s="2">
        <v>84</v>
      </c>
      <c r="B920" s="3">
        <v>44897</v>
      </c>
      <c r="C920" s="4">
        <v>0.58611111111111114</v>
      </c>
      <c r="D920" s="8" t="s">
        <v>73</v>
      </c>
      <c r="E920" s="9" t="s">
        <v>654</v>
      </c>
      <c r="F920" s="9" t="s">
        <v>436</v>
      </c>
      <c r="G920" s="4" cm="1">
        <f t="array" ref="G920">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920" s="4" t="str">
        <f>IF(ch_table[[#This Row],[Subject 1]]&lt;&gt;"House rose", "",SUMIF(ch_table[Day], ch_table[[#This Row],[Day]], ch_table[Duration]))</f>
        <v/>
      </c>
      <c r="I920" s="40">
        <f ca="1">SUM(INDEX(ch_table[Duration],1):ch_table[[#This Row],[Duration]])</f>
        <v>25.814583333333339</v>
      </c>
      <c r="J920" s="4" cm="1">
        <f t="array" ref="J9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20" s="4" t="str" cm="1">
        <f t="array" ref="K9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0" s="4" t="str">
        <f>IF(ch_table[[#This Row],[Subject 1]]&lt;&gt;"House rose", "",SUMIF(ch_table[Day], ch_table[[#This Row],[Day]], ch_table[AAT]))</f>
        <v/>
      </c>
      <c r="M920" s="39">
        <f ca="1">SUM(INDEX(ch_table[AAT],1):ch_table[[#This Row],[AAT]])</f>
        <v>1.5763888888888884</v>
      </c>
    </row>
    <row r="921" spans="1:13" s="65" customFormat="1">
      <c r="A921" s="2">
        <v>84</v>
      </c>
      <c r="B921" s="3">
        <v>44897</v>
      </c>
      <c r="C921" s="4">
        <v>0.60416666666666663</v>
      </c>
      <c r="D921" s="8" t="s">
        <v>484</v>
      </c>
      <c r="E921" s="9"/>
      <c r="F921" s="9"/>
      <c r="G921" s="4" cm="1">
        <f t="array" ref="G92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921" s="4" t="str">
        <f>IF(ch_table[[#This Row],[Subject 1]]&lt;&gt;"House rose", "",SUMIF(ch_table[Day], ch_table[[#This Row],[Day]], ch_table[Duration]))</f>
        <v/>
      </c>
      <c r="I921" s="40">
        <f ca="1">SUM(INDEX(ch_table[Duration],1):ch_table[[#This Row],[Duration]])</f>
        <v>25.815972222222229</v>
      </c>
      <c r="J921" s="4" cm="1">
        <f t="array" ref="J9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21" s="4" cm="1">
        <f t="array" ref="K9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1.3888888888885509E-3</v>
      </c>
      <c r="L921" s="4" t="str">
        <f>IF(ch_table[[#This Row],[Subject 1]]&lt;&gt;"House rose", "",SUMIF(ch_table[Day], ch_table[[#This Row],[Day]], ch_table[AAT]))</f>
        <v/>
      </c>
      <c r="M921" s="39">
        <f ca="1">SUM(INDEX(ch_table[AAT],1):ch_table[[#This Row],[AAT]])</f>
        <v>1.5777777777777771</v>
      </c>
    </row>
    <row r="922" spans="1:13" ht="32.1">
      <c r="A922" s="2">
        <v>84</v>
      </c>
      <c r="B922" s="3">
        <v>44897</v>
      </c>
      <c r="C922" s="4">
        <v>0.60555555555555551</v>
      </c>
      <c r="D922" s="8" t="s">
        <v>19</v>
      </c>
      <c r="E922" s="9" t="s">
        <v>655</v>
      </c>
      <c r="G922" s="4" cm="1">
        <f t="array" ref="G922">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922" s="4" t="str">
        <f>IF(ch_table[[#This Row],[Subject 1]]&lt;&gt;"House rose", "",SUMIF(ch_table[Day], ch_table[[#This Row],[Day]], ch_table[Duration]))</f>
        <v/>
      </c>
      <c r="I922" s="40">
        <f ca="1">SUM(INDEX(ch_table[Duration],1):ch_table[[#This Row],[Duration]])</f>
        <v>25.828472222222228</v>
      </c>
      <c r="J922" s="4" cm="1">
        <f t="array" ref="J9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22" s="4" cm="1">
        <f t="array" ref="K9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1.2500000000000067E-2</v>
      </c>
      <c r="L922" s="4" t="str">
        <f>IF(ch_table[[#This Row],[Subject 1]]&lt;&gt;"House rose", "",SUMIF(ch_table[Day], ch_table[[#This Row],[Day]], ch_table[AAT]))</f>
        <v/>
      </c>
      <c r="M922" s="39">
        <f ca="1">SUM(INDEX(ch_table[AAT],1):ch_table[[#This Row],[AAT]])</f>
        <v>1.5902777777777772</v>
      </c>
    </row>
    <row r="923" spans="1:13">
      <c r="A923" s="58">
        <v>84</v>
      </c>
      <c r="B923" s="59">
        <v>44897</v>
      </c>
      <c r="C923" s="60">
        <v>0.61805555555555558</v>
      </c>
      <c r="D923" s="61" t="s">
        <v>21</v>
      </c>
      <c r="E923" s="62"/>
      <c r="F923" s="62"/>
      <c r="G923" s="60" t="str" cm="1">
        <f t="array" ref="G923">IF(MIN(ROW(ch_table[[Day]:[AAT session total (cum.)]]))+ROWS(ch_table[[Day]:[AAT session total (cum.)]])-1=ROW(),"",IF(ch_table[[#This Row],[Subject 1]]="House rose","", IF(INDEX(ch_table[[#All],[Time]],ROW()+1)="","",(IF(INDEX(ch_table[[#All],[Time]],ROW()+1)&lt;ch_table[[#This Row],[Time]],INDEX(ch_table[[#All],[Time]],ROW()+1)+1,INDEX(ch_table[[#All],[Time]],ROW()+1))-ch_table[[#This Row],[Time]]))))</f>
        <v/>
      </c>
      <c r="H923" s="60">
        <f>IF(ch_table[[#This Row],[Subject 1]]&lt;&gt;"House rose", "",SUMIF(ch_table[Day], ch_table[[#This Row],[Day]], ch_table[Duration]))</f>
        <v>0.22222222222222227</v>
      </c>
      <c r="I923" s="63">
        <f ca="1">SUM(INDEX(ch_table[Duration],1):ch_table[[#This Row],[Duration]])</f>
        <v>25.828472222222228</v>
      </c>
      <c r="J923" s="60" cm="1">
        <f t="array" ref="J9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23" s="60" t="str" cm="1">
        <f t="array" ref="K9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3" s="60">
        <f>IF(ch_table[[#This Row],[Subject 1]]&lt;&gt;"House rose", "",SUMIF(ch_table[Day], ch_table[[#This Row],[Day]], ch_table[AAT]))</f>
        <v>1.3888888888888618E-2</v>
      </c>
      <c r="M923" s="64">
        <f ca="1">SUM(INDEX(ch_table[AAT],1):ch_table[[#This Row],[AAT]])</f>
        <v>1.5902777777777772</v>
      </c>
    </row>
    <row r="924" spans="1:13">
      <c r="A924" s="2">
        <v>85</v>
      </c>
      <c r="B924" s="3">
        <v>44900</v>
      </c>
      <c r="C924" s="4">
        <v>0.60416666666666663</v>
      </c>
      <c r="D924" s="8" t="s">
        <v>22</v>
      </c>
      <c r="G924" s="4" cm="1">
        <f t="array" ref="G92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24" s="4" t="str">
        <f>IF(ch_table[[#This Row],[Subject 1]]&lt;&gt;"House rose", "",SUMIF(ch_table[Day], ch_table[[#This Row],[Day]], ch_table[Duration]))</f>
        <v/>
      </c>
      <c r="I924" s="40">
        <f ca="1">SUM(INDEX(ch_table[Duration],1):ch_table[[#This Row],[Duration]])</f>
        <v>25.831250000000004</v>
      </c>
      <c r="J924" s="4" cm="1">
        <f t="array" ref="J9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4" s="4" t="str" cm="1">
        <f t="array" ref="K9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4" s="4" t="str">
        <f>IF(ch_table[[#This Row],[Subject 1]]&lt;&gt;"House rose", "",SUMIF(ch_table[Day], ch_table[[#This Row],[Day]], ch_table[AAT]))</f>
        <v/>
      </c>
      <c r="M924" s="39">
        <f ca="1">SUM(INDEX(ch_table[AAT],1):ch_table[[#This Row],[AAT]])</f>
        <v>1.5902777777777772</v>
      </c>
    </row>
    <row r="925" spans="1:13">
      <c r="A925" s="2">
        <v>85</v>
      </c>
      <c r="B925" s="3">
        <v>44900</v>
      </c>
      <c r="C925" s="4">
        <v>0.6069444444444444</v>
      </c>
      <c r="D925" s="8" t="s">
        <v>191</v>
      </c>
      <c r="G925" s="4" cm="1">
        <f t="array" ref="G925">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925" s="4" t="str">
        <f>IF(ch_table[[#This Row],[Subject 1]]&lt;&gt;"House rose", "",SUMIF(ch_table[Day], ch_table[[#This Row],[Day]], ch_table[Duration]))</f>
        <v/>
      </c>
      <c r="I925" s="40">
        <f ca="1">SUM(INDEX(ch_table[Duration],1):ch_table[[#This Row],[Duration]])</f>
        <v>25.831944444444449</v>
      </c>
      <c r="J925" s="4" cm="1">
        <f t="array" ref="J9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5" s="4" t="str" cm="1">
        <f t="array" ref="K9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5" s="4" t="str">
        <f>IF(ch_table[[#This Row],[Subject 1]]&lt;&gt;"House rose", "",SUMIF(ch_table[Day], ch_table[[#This Row],[Day]], ch_table[AAT]))</f>
        <v/>
      </c>
      <c r="M925" s="39">
        <f ca="1">SUM(INDEX(ch_table[AAT],1):ch_table[[#This Row],[AAT]])</f>
        <v>1.5902777777777772</v>
      </c>
    </row>
    <row r="926" spans="1:13" ht="15.95">
      <c r="A926" s="2">
        <v>85</v>
      </c>
      <c r="B926" s="3">
        <v>44900</v>
      </c>
      <c r="C926" s="4">
        <v>0.60763888888888895</v>
      </c>
      <c r="D926" s="8" t="s">
        <v>36</v>
      </c>
      <c r="E926" s="9" t="s">
        <v>100</v>
      </c>
      <c r="G926" s="4" cm="1">
        <f t="array" ref="G926">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926" s="4" t="str">
        <f>IF(ch_table[[#This Row],[Subject 1]]&lt;&gt;"House rose", "",SUMIF(ch_table[Day], ch_table[[#This Row],[Day]], ch_table[Duration]))</f>
        <v/>
      </c>
      <c r="I926" s="40">
        <f ca="1">SUM(INDEX(ch_table[Duration],1):ch_table[[#This Row],[Duration]])</f>
        <v>25.856250000000006</v>
      </c>
      <c r="J926" s="4" cm="1">
        <f t="array" ref="J9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6" s="4" t="str" cm="1">
        <f t="array" ref="K9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6" s="4" t="str">
        <f>IF(ch_table[[#This Row],[Subject 1]]&lt;&gt;"House rose", "",SUMIF(ch_table[Day], ch_table[[#This Row],[Day]], ch_table[AAT]))</f>
        <v/>
      </c>
      <c r="M926" s="39">
        <f ca="1">SUM(INDEX(ch_table[AAT],1):ch_table[[#This Row],[AAT]])</f>
        <v>1.5902777777777772</v>
      </c>
    </row>
    <row r="927" spans="1:13" ht="15.95">
      <c r="A927" s="2">
        <v>85</v>
      </c>
      <c r="B927" s="3">
        <v>44900</v>
      </c>
      <c r="C927" s="4">
        <v>0.63194444444444442</v>
      </c>
      <c r="D927" s="8" t="s">
        <v>38</v>
      </c>
      <c r="E927" s="9" t="s">
        <v>100</v>
      </c>
      <c r="G927" s="4" cm="1">
        <f t="array" ref="G927">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927" s="4" t="str">
        <f>IF(ch_table[[#This Row],[Subject 1]]&lt;&gt;"House rose", "",SUMIF(ch_table[Day], ch_table[[#This Row],[Day]], ch_table[Duration]))</f>
        <v/>
      </c>
      <c r="I927" s="40">
        <f ca="1">SUM(INDEX(ch_table[Duration],1):ch_table[[#This Row],[Duration]])</f>
        <v>25.868055555555561</v>
      </c>
      <c r="J927" s="4" cm="1">
        <f t="array" ref="J9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7" s="4" t="str" cm="1">
        <f t="array" ref="K9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7" s="4" t="str">
        <f>IF(ch_table[[#This Row],[Subject 1]]&lt;&gt;"House rose", "",SUMIF(ch_table[Day], ch_table[[#This Row],[Day]], ch_table[AAT]))</f>
        <v/>
      </c>
      <c r="M927" s="39">
        <f ca="1">SUM(INDEX(ch_table[AAT],1):ch_table[[#This Row],[AAT]])</f>
        <v>1.5902777777777772</v>
      </c>
    </row>
    <row r="928" spans="1:13" ht="15.95">
      <c r="A928" s="2">
        <v>85</v>
      </c>
      <c r="B928" s="3">
        <v>44900</v>
      </c>
      <c r="C928" s="4">
        <v>0.64374999999999993</v>
      </c>
      <c r="D928" s="8" t="s">
        <v>342</v>
      </c>
      <c r="F928" s="9" t="s">
        <v>16</v>
      </c>
      <c r="G928" s="4" cm="1">
        <f t="array" ref="G928">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928" s="4" t="str">
        <f>IF(ch_table[[#This Row],[Subject 1]]&lt;&gt;"House rose", "",SUMIF(ch_table[Day], ch_table[[#This Row],[Day]], ch_table[Duration]))</f>
        <v/>
      </c>
      <c r="I928" s="40">
        <f ca="1">SUM(INDEX(ch_table[Duration],1):ch_table[[#This Row],[Duration]])</f>
        <v>25.870833333333337</v>
      </c>
      <c r="J928" s="4" cm="1">
        <f t="array" ref="J9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8" s="4" t="str" cm="1">
        <f t="array" ref="K9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8" s="4" t="str">
        <f>IF(ch_table[[#This Row],[Subject 1]]&lt;&gt;"House rose", "",SUMIF(ch_table[Day], ch_table[[#This Row],[Day]], ch_table[AAT]))</f>
        <v/>
      </c>
      <c r="M928" s="39">
        <f ca="1">SUM(INDEX(ch_table[AAT],1):ch_table[[#This Row],[AAT]])</f>
        <v>1.5902777777777772</v>
      </c>
    </row>
    <row r="929" spans="1:13" ht="15.95">
      <c r="A929" s="2">
        <v>85</v>
      </c>
      <c r="B929" s="3">
        <v>44900</v>
      </c>
      <c r="C929" s="4">
        <v>0.64652777777777781</v>
      </c>
      <c r="D929" s="8" t="s">
        <v>88</v>
      </c>
      <c r="E929" s="9" t="s">
        <v>656</v>
      </c>
      <c r="F929" s="9" t="s">
        <v>57</v>
      </c>
      <c r="G929" s="4" cm="1">
        <f t="array" ref="G929">IF(MIN(ROW(ch_table[[Day]:[AAT session total (cum.)]]))+ROWS(ch_table[[Day]:[AAT session total (cum.)]])-1=ROW(),"",IF(ch_table[[#This Row],[Subject 1]]="House rose","", IF(INDEX(ch_table[[#All],[Time]],ROW()+1)="","",(IF(INDEX(ch_table[[#All],[Time]],ROW()+1)&lt;ch_table[[#This Row],[Time]],INDEX(ch_table[[#All],[Time]],ROW()+1)+1,INDEX(ch_table[[#All],[Time]],ROW()+1))-ch_table[[#This Row],[Time]]))))</f>
        <v>0.24930555555555556</v>
      </c>
      <c r="H929" s="4" t="str">
        <f>IF(ch_table[[#This Row],[Subject 1]]&lt;&gt;"House rose", "",SUMIF(ch_table[Day], ch_table[[#This Row],[Day]], ch_table[Duration]))</f>
        <v/>
      </c>
      <c r="I929" s="40">
        <f ca="1">SUM(INDEX(ch_table[Duration],1):ch_table[[#This Row],[Duration]])</f>
        <v>26.120138888888892</v>
      </c>
      <c r="J929" s="4" cm="1">
        <f t="array" ref="J9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9" s="4" t="str" cm="1">
        <f t="array" ref="K9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9" s="4" t="str">
        <f>IF(ch_table[[#This Row],[Subject 1]]&lt;&gt;"House rose", "",SUMIF(ch_table[Day], ch_table[[#This Row],[Day]], ch_table[AAT]))</f>
        <v/>
      </c>
      <c r="M929" s="39">
        <f ca="1">SUM(INDEX(ch_table[AAT],1):ch_table[[#This Row],[AAT]])</f>
        <v>1.5902777777777772</v>
      </c>
    </row>
    <row r="930" spans="1:13" ht="15.95">
      <c r="A930" s="2">
        <v>85</v>
      </c>
      <c r="B930" s="3">
        <v>44900</v>
      </c>
      <c r="C930" s="4">
        <v>0.89583333333333337</v>
      </c>
      <c r="D930" s="8" t="s">
        <v>88</v>
      </c>
      <c r="E930" s="9" t="s">
        <v>657</v>
      </c>
      <c r="G930" s="4" cm="1">
        <f t="array" ref="G930">IF(MIN(ROW(ch_table[[Day]:[AAT session total (cum.)]]))+ROWS(ch_table[[Day]:[AAT session total (cum.)]])-1=ROW(),"",IF(ch_table[[#This Row],[Subject 1]]="House rose","", IF(INDEX(ch_table[[#All],[Time]],ROW()+1)="","",(IF(INDEX(ch_table[[#All],[Time]],ROW()+1)&lt;ch_table[[#This Row],[Time]],INDEX(ch_table[[#All],[Time]],ROW()+1)+1,INDEX(ch_table[[#All],[Time]],ROW()+1))-ch_table[[#This Row],[Time]]))))</f>
        <v>2.3611111111111027E-2</v>
      </c>
      <c r="H930" s="4" t="str">
        <f>IF(ch_table[[#This Row],[Subject 1]]&lt;&gt;"House rose", "",SUMIF(ch_table[Day], ch_table[[#This Row],[Day]], ch_table[Duration]))</f>
        <v/>
      </c>
      <c r="I930" s="40">
        <f ca="1">SUM(INDEX(ch_table[Duration],1):ch_table[[#This Row],[Duration]])</f>
        <v>26.143750000000004</v>
      </c>
      <c r="J930" s="4" cm="1">
        <f t="array" ref="J9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30" s="4" cm="1">
        <f t="array" ref="K9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930" s="4" t="str">
        <f>IF(ch_table[[#This Row],[Subject 1]]&lt;&gt;"House rose", "",SUMIF(ch_table[Day], ch_table[[#This Row],[Day]], ch_table[AAT]))</f>
        <v/>
      </c>
      <c r="M930" s="39">
        <f ca="1">SUM(INDEX(ch_table[AAT],1):ch_table[[#This Row],[AAT]])</f>
        <v>1.593055555555555</v>
      </c>
    </row>
    <row r="931" spans="1:13">
      <c r="A931" s="2">
        <v>85</v>
      </c>
      <c r="B931" s="3">
        <v>44900</v>
      </c>
      <c r="C931" s="4">
        <v>0.9194444444444444</v>
      </c>
      <c r="D931" s="8" t="s">
        <v>484</v>
      </c>
      <c r="G931" s="4" cm="1">
        <f t="array" ref="G931">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931" s="4" t="str">
        <f>IF(ch_table[[#This Row],[Subject 1]]&lt;&gt;"House rose", "",SUMIF(ch_table[Day], ch_table[[#This Row],[Day]], ch_table[Duration]))</f>
        <v/>
      </c>
      <c r="I931" s="40">
        <f ca="1">SUM(INDEX(ch_table[Duration],1):ch_table[[#This Row],[Duration]])</f>
        <v>26.145833333333339</v>
      </c>
      <c r="J931" s="4" cm="1">
        <f t="array" ref="J9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31" s="4" cm="1">
        <f t="array" ref="K9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931" s="4" t="str">
        <f>IF(ch_table[[#This Row],[Subject 1]]&lt;&gt;"House rose", "",SUMIF(ch_table[Day], ch_table[[#This Row],[Day]], ch_table[AAT]))</f>
        <v/>
      </c>
      <c r="M931" s="39">
        <f ca="1">SUM(INDEX(ch_table[AAT],1):ch_table[[#This Row],[AAT]])</f>
        <v>1.5951388888888884</v>
      </c>
    </row>
    <row r="932" spans="1:13" ht="15.95">
      <c r="A932" s="2">
        <v>85</v>
      </c>
      <c r="B932" s="3">
        <v>44900</v>
      </c>
      <c r="C932" s="4">
        <v>0.92152777777777783</v>
      </c>
      <c r="D932" s="8" t="s">
        <v>58</v>
      </c>
      <c r="E932" s="9" t="s">
        <v>658</v>
      </c>
      <c r="G932" s="4" cm="1">
        <f t="array" ref="G932">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932" s="4" t="str">
        <f>IF(ch_table[[#This Row],[Subject 1]]&lt;&gt;"House rose", "",SUMIF(ch_table[Day], ch_table[[#This Row],[Day]], ch_table[Duration]))</f>
        <v/>
      </c>
      <c r="I932" s="40">
        <f ca="1">SUM(INDEX(ch_table[Duration],1):ch_table[[#This Row],[Duration]])</f>
        <v>26.146527777777784</v>
      </c>
      <c r="J932" s="4" cm="1">
        <f t="array" ref="J9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32" s="4" cm="1">
        <f t="array" ref="K9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932" s="4" t="str">
        <f>IF(ch_table[[#This Row],[Subject 1]]&lt;&gt;"House rose", "",SUMIF(ch_table[Day], ch_table[[#This Row],[Day]], ch_table[AAT]))</f>
        <v/>
      </c>
      <c r="M932" s="39">
        <f ca="1">SUM(INDEX(ch_table[AAT],1):ch_table[[#This Row],[AAT]])</f>
        <v>1.5958333333333328</v>
      </c>
    </row>
    <row r="933" spans="1:13" s="65" customFormat="1" ht="15.95">
      <c r="A933" s="2">
        <v>85</v>
      </c>
      <c r="B933" s="3">
        <v>44900</v>
      </c>
      <c r="C933" s="4">
        <v>0.92222222222222217</v>
      </c>
      <c r="D933" s="8" t="s">
        <v>19</v>
      </c>
      <c r="E933" s="9" t="s">
        <v>659</v>
      </c>
      <c r="F933" s="9"/>
      <c r="G933" s="4" cm="1">
        <f t="array" ref="G933">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933" s="4" t="str">
        <f>IF(ch_table[[#This Row],[Subject 1]]&lt;&gt;"House rose", "",SUMIF(ch_table[Day], ch_table[[#This Row],[Day]], ch_table[Duration]))</f>
        <v/>
      </c>
      <c r="I933" s="40">
        <f ca="1">SUM(INDEX(ch_table[Duration],1):ch_table[[#This Row],[Duration]])</f>
        <v>26.167361111111116</v>
      </c>
      <c r="J933" s="4" cm="1">
        <f t="array" ref="J9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33" s="4" cm="1">
        <f t="array" ref="K9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933" s="4" t="str">
        <f>IF(ch_table[[#This Row],[Subject 1]]&lt;&gt;"House rose", "",SUMIF(ch_table[Day], ch_table[[#This Row],[Day]], ch_table[AAT]))</f>
        <v/>
      </c>
      <c r="M933" s="39">
        <f ca="1">SUM(INDEX(ch_table[AAT],1):ch_table[[#This Row],[AAT]])</f>
        <v>1.6166666666666663</v>
      </c>
    </row>
    <row r="934" spans="1:13">
      <c r="A934" s="58">
        <v>85</v>
      </c>
      <c r="B934" s="59">
        <v>44900</v>
      </c>
      <c r="C934" s="60">
        <v>0.94305555555555554</v>
      </c>
      <c r="D934" s="61" t="s">
        <v>21</v>
      </c>
      <c r="E934" s="62"/>
      <c r="F934" s="62"/>
      <c r="G934" s="60" t="str" cm="1">
        <f t="array" ref="G934">IF(MIN(ROW(ch_table[[Day]:[AAT session total (cum.)]]))+ROWS(ch_table[[Day]:[AAT session total (cum.)]])-1=ROW(),"",IF(ch_table[[#This Row],[Subject 1]]="House rose","", IF(INDEX(ch_table[[#All],[Time]],ROW()+1)="","",(IF(INDEX(ch_table[[#All],[Time]],ROW()+1)&lt;ch_table[[#This Row],[Time]],INDEX(ch_table[[#All],[Time]],ROW()+1)+1,INDEX(ch_table[[#All],[Time]],ROW()+1))-ch_table[[#This Row],[Time]]))))</f>
        <v/>
      </c>
      <c r="H934" s="60">
        <f>IF(ch_table[[#This Row],[Subject 1]]&lt;&gt;"House rose", "",SUMIF(ch_table[Day], ch_table[[#This Row],[Day]], ch_table[Duration]))</f>
        <v>0.33888888888888891</v>
      </c>
      <c r="I934" s="63">
        <f ca="1">SUM(INDEX(ch_table[Duration],1):ch_table[[#This Row],[Duration]])</f>
        <v>26.167361111111116</v>
      </c>
      <c r="J934" s="60" cm="1">
        <f t="array" ref="J9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34" s="60" t="str" cm="1">
        <f t="array" ref="K9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4" s="60">
        <f>IF(ch_table[[#This Row],[Subject 1]]&lt;&gt;"House rose", "",SUMIF(ch_table[Day], ch_table[[#This Row],[Day]], ch_table[AAT]))</f>
        <v>2.6388888888888906E-2</v>
      </c>
      <c r="M934" s="64">
        <f ca="1">SUM(INDEX(ch_table[AAT],1):ch_table[[#This Row],[AAT]])</f>
        <v>1.6166666666666663</v>
      </c>
    </row>
    <row r="935" spans="1:13">
      <c r="A935" s="2">
        <v>86</v>
      </c>
      <c r="B935" s="3">
        <v>44901</v>
      </c>
      <c r="C935" s="4">
        <v>0.47916666666666669</v>
      </c>
      <c r="D935" s="8" t="s">
        <v>22</v>
      </c>
      <c r="G935" s="4" cm="1">
        <f t="array" ref="G9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35" s="4" t="str">
        <f>IF(ch_table[[#This Row],[Subject 1]]&lt;&gt;"House rose", "",SUMIF(ch_table[Day], ch_table[[#This Row],[Day]], ch_table[Duration]))</f>
        <v/>
      </c>
      <c r="I935" s="40">
        <f ca="1">SUM(INDEX(ch_table[Duration],1):ch_table[[#This Row],[Duration]])</f>
        <v>26.170138888888893</v>
      </c>
      <c r="J935" s="4" cm="1">
        <f t="array" ref="J9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5" s="4" t="str" cm="1">
        <f t="array" ref="K9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5" s="4" t="str">
        <f>IF(ch_table[[#This Row],[Subject 1]]&lt;&gt;"House rose", "",SUMIF(ch_table[Day], ch_table[[#This Row],[Day]], ch_table[AAT]))</f>
        <v/>
      </c>
      <c r="M935" s="39">
        <f ca="1">SUM(INDEX(ch_table[AAT],1):ch_table[[#This Row],[AAT]])</f>
        <v>1.6166666666666663</v>
      </c>
    </row>
    <row r="936" spans="1:13" ht="15.95">
      <c r="A936" s="2">
        <v>86</v>
      </c>
      <c r="B936" s="3">
        <v>44901</v>
      </c>
      <c r="C936" s="4">
        <v>0.48194444444444445</v>
      </c>
      <c r="D936" s="8" t="s">
        <v>36</v>
      </c>
      <c r="E936" s="9" t="s">
        <v>138</v>
      </c>
      <c r="G936" s="4" cm="1">
        <f t="array" ref="G936">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936" s="4" t="str">
        <f>IF(ch_table[[#This Row],[Subject 1]]&lt;&gt;"House rose", "",SUMIF(ch_table[Day], ch_table[[#This Row],[Day]], ch_table[Duration]))</f>
        <v/>
      </c>
      <c r="I936" s="40">
        <f ca="1">SUM(INDEX(ch_table[Duration],1):ch_table[[#This Row],[Duration]])</f>
        <v>26.202083333333338</v>
      </c>
      <c r="J936" s="4" cm="1">
        <f t="array" ref="J9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6" s="4" t="str" cm="1">
        <f t="array" ref="K9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6" s="4" t="str">
        <f>IF(ch_table[[#This Row],[Subject 1]]&lt;&gt;"House rose", "",SUMIF(ch_table[Day], ch_table[[#This Row],[Day]], ch_table[AAT]))</f>
        <v/>
      </c>
      <c r="M936" s="39">
        <f ca="1">SUM(INDEX(ch_table[AAT],1):ch_table[[#This Row],[AAT]])</f>
        <v>1.6166666666666663</v>
      </c>
    </row>
    <row r="937" spans="1:13" ht="15.95">
      <c r="A937" s="2">
        <v>86</v>
      </c>
      <c r="B937" s="3">
        <v>44901</v>
      </c>
      <c r="C937" s="4">
        <v>0.51388888888888895</v>
      </c>
      <c r="D937" s="8" t="s">
        <v>38</v>
      </c>
      <c r="E937" s="9" t="s">
        <v>138</v>
      </c>
      <c r="G937" s="4" cm="1">
        <f t="array" ref="G937">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937" s="4" t="str">
        <f>IF(ch_table[[#This Row],[Subject 1]]&lt;&gt;"House rose", "",SUMIF(ch_table[Day], ch_table[[#This Row],[Day]], ch_table[Duration]))</f>
        <v/>
      </c>
      <c r="I937" s="40">
        <f ca="1">SUM(INDEX(ch_table[Duration],1):ch_table[[#This Row],[Duration]])</f>
        <v>26.217361111111117</v>
      </c>
      <c r="J937" s="4" cm="1">
        <f t="array" ref="J9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7" s="4" t="str" cm="1">
        <f t="array" ref="K9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7" s="4" t="str">
        <f>IF(ch_table[[#This Row],[Subject 1]]&lt;&gt;"House rose", "",SUMIF(ch_table[Day], ch_table[[#This Row],[Day]], ch_table[AAT]))</f>
        <v/>
      </c>
      <c r="M937" s="39">
        <f ca="1">SUM(INDEX(ch_table[AAT],1):ch_table[[#This Row],[AAT]])</f>
        <v>1.6166666666666663</v>
      </c>
    </row>
    <row r="938" spans="1:13" ht="15.95">
      <c r="A938" s="2">
        <v>86</v>
      </c>
      <c r="B938" s="3">
        <v>44901</v>
      </c>
      <c r="C938" s="4">
        <v>0.52916666666666667</v>
      </c>
      <c r="D938" s="8" t="s">
        <v>370</v>
      </c>
      <c r="E938" s="9" t="s">
        <v>660</v>
      </c>
      <c r="G938" s="4" cm="1">
        <f t="array" ref="G93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938" s="4" t="str">
        <f>IF(ch_table[[#This Row],[Subject 1]]&lt;&gt;"House rose", "",SUMIF(ch_table[Day], ch_table[[#This Row],[Day]], ch_table[Duration]))</f>
        <v/>
      </c>
      <c r="I938" s="40">
        <f ca="1">SUM(INDEX(ch_table[Duration],1):ch_table[[#This Row],[Duration]])</f>
        <v>26.218750000000007</v>
      </c>
      <c r="J938" s="4" cm="1">
        <f t="array" ref="J9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8" s="4" t="str" cm="1">
        <f t="array" ref="K9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8" s="4" t="str">
        <f>IF(ch_table[[#This Row],[Subject 1]]&lt;&gt;"House rose", "",SUMIF(ch_table[Day], ch_table[[#This Row],[Day]], ch_table[AAT]))</f>
        <v/>
      </c>
      <c r="M938" s="39">
        <f ca="1">SUM(INDEX(ch_table[AAT],1):ch_table[[#This Row],[AAT]])</f>
        <v>1.6166666666666663</v>
      </c>
    </row>
    <row r="939" spans="1:13" ht="15.95">
      <c r="A939" s="2">
        <v>86</v>
      </c>
      <c r="B939" s="3">
        <v>44901</v>
      </c>
      <c r="C939" s="4">
        <v>0.53055555555555556</v>
      </c>
      <c r="D939" s="8" t="s">
        <v>201</v>
      </c>
      <c r="E939" s="9" t="s">
        <v>661</v>
      </c>
      <c r="G939" s="4" cm="1">
        <f t="array" ref="G939">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939" s="4" t="str">
        <f>IF(ch_table[[#This Row],[Subject 1]]&lt;&gt;"House rose", "",SUMIF(ch_table[Day], ch_table[[#This Row],[Day]], ch_table[Duration]))</f>
        <v/>
      </c>
      <c r="I939" s="40">
        <f ca="1">SUM(INDEX(ch_table[Duration],1):ch_table[[#This Row],[Duration]])</f>
        <v>26.226388888888895</v>
      </c>
      <c r="J939" s="4" cm="1">
        <f t="array" ref="J9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9" s="4" t="str" cm="1">
        <f t="array" ref="K9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9" s="4" t="str">
        <f>IF(ch_table[[#This Row],[Subject 1]]&lt;&gt;"House rose", "",SUMIF(ch_table[Day], ch_table[[#This Row],[Day]], ch_table[AAT]))</f>
        <v/>
      </c>
      <c r="M939" s="39">
        <f ca="1">SUM(INDEX(ch_table[AAT],1):ch_table[[#This Row],[AAT]])</f>
        <v>1.6166666666666663</v>
      </c>
    </row>
    <row r="940" spans="1:13" ht="15.95">
      <c r="A940" s="2">
        <v>86</v>
      </c>
      <c r="B940" s="3">
        <v>44901</v>
      </c>
      <c r="C940" s="4">
        <v>0.53819444444444442</v>
      </c>
      <c r="D940" s="8" t="s">
        <v>109</v>
      </c>
      <c r="E940" s="9" t="s">
        <v>662</v>
      </c>
      <c r="G940" s="4" cm="1">
        <f t="array" ref="G940">IF(MIN(ROW(ch_table[[Day]:[AAT session total (cum.)]]))+ROWS(ch_table[[Day]:[AAT session total (cum.)]])-1=ROW(),"",IF(ch_table[[#This Row],[Subject 1]]="House rose","", IF(INDEX(ch_table[[#All],[Time]],ROW()+1)="","",(IF(INDEX(ch_table[[#All],[Time]],ROW()+1)&lt;ch_table[[#This Row],[Time]],INDEX(ch_table[[#All],[Time]],ROW()+1)+1,INDEX(ch_table[[#All],[Time]],ROW()+1))-ch_table[[#This Row],[Time]]))))</f>
        <v>9.8611111111111094E-2</v>
      </c>
      <c r="H940" s="4" t="str">
        <f>IF(ch_table[[#This Row],[Subject 1]]&lt;&gt;"House rose", "",SUMIF(ch_table[Day], ch_table[[#This Row],[Day]], ch_table[Duration]))</f>
        <v/>
      </c>
      <c r="I940" s="40">
        <f ca="1">SUM(INDEX(ch_table[Duration],1):ch_table[[#This Row],[Duration]])</f>
        <v>26.325000000000006</v>
      </c>
      <c r="J940" s="4" cm="1">
        <f t="array" ref="J9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0" s="4" t="str" cm="1">
        <f t="array" ref="K9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0" s="4" t="str">
        <f>IF(ch_table[[#This Row],[Subject 1]]&lt;&gt;"House rose", "",SUMIF(ch_table[Day], ch_table[[#This Row],[Day]], ch_table[AAT]))</f>
        <v/>
      </c>
      <c r="M940" s="39">
        <f ca="1">SUM(INDEX(ch_table[AAT],1):ch_table[[#This Row],[AAT]])</f>
        <v>1.6166666666666663</v>
      </c>
    </row>
    <row r="941" spans="1:13" ht="15.95">
      <c r="A941" s="2">
        <v>86</v>
      </c>
      <c r="B941" s="3">
        <v>44901</v>
      </c>
      <c r="C941" s="4">
        <v>0.63680555555555551</v>
      </c>
      <c r="D941" s="8" t="s">
        <v>370</v>
      </c>
      <c r="E941" s="9" t="s">
        <v>663</v>
      </c>
      <c r="G941" s="4" cm="1">
        <f t="array" ref="G941">IF(MIN(ROW(ch_table[[Day]:[AAT session total (cum.)]]))+ROWS(ch_table[[Day]:[AAT session total (cum.)]])-1=ROW(),"",IF(ch_table[[#This Row],[Subject 1]]="House rose","", IF(INDEX(ch_table[[#All],[Time]],ROW()+1)="","",(IF(INDEX(ch_table[[#All],[Time]],ROW()+1)&lt;ch_table[[#This Row],[Time]],INDEX(ch_table[[#All],[Time]],ROW()+1)+1,INDEX(ch_table[[#All],[Time]],ROW()+1))-ch_table[[#This Row],[Time]]))))</f>
        <v>0</v>
      </c>
      <c r="H941" s="4" t="str">
        <f>IF(ch_table[[#This Row],[Subject 1]]&lt;&gt;"House rose", "",SUMIF(ch_table[Day], ch_table[[#This Row],[Day]], ch_table[Duration]))</f>
        <v/>
      </c>
      <c r="I941" s="40">
        <f ca="1">SUM(INDEX(ch_table[Duration],1):ch_table[[#This Row],[Duration]])</f>
        <v>26.325000000000006</v>
      </c>
      <c r="J941" s="4" cm="1">
        <f t="array" ref="J9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1" s="4" t="str" cm="1">
        <f t="array" ref="K9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1" s="4" t="str">
        <f>IF(ch_table[[#This Row],[Subject 1]]&lt;&gt;"House rose", "",SUMIF(ch_table[Day], ch_table[[#This Row],[Day]], ch_table[AAT]))</f>
        <v/>
      </c>
      <c r="M941" s="39">
        <f ca="1">SUM(INDEX(ch_table[AAT],1):ch_table[[#This Row],[AAT]])</f>
        <v>1.6166666666666663</v>
      </c>
    </row>
    <row r="942" spans="1:13" ht="15.95">
      <c r="A942" s="2">
        <v>86</v>
      </c>
      <c r="B942" s="3">
        <v>44901</v>
      </c>
      <c r="C942" s="4">
        <v>0.63680555555555551</v>
      </c>
      <c r="D942" s="8" t="s">
        <v>109</v>
      </c>
      <c r="E942" s="9" t="s">
        <v>664</v>
      </c>
      <c r="F942" s="9" t="s">
        <v>57</v>
      </c>
      <c r="G942" s="4" cm="1">
        <f t="array" ref="G942">IF(MIN(ROW(ch_table[[Day]:[AAT session total (cum.)]]))+ROWS(ch_table[[Day]:[AAT session total (cum.)]])-1=ROW(),"",IF(ch_table[[#This Row],[Subject 1]]="House rose","", IF(INDEX(ch_table[[#All],[Time]],ROW()+1)="","",(IF(INDEX(ch_table[[#All],[Time]],ROW()+1)&lt;ch_table[[#This Row],[Time]],INDEX(ch_table[[#All],[Time]],ROW()+1)+1,INDEX(ch_table[[#All],[Time]],ROW()+1))-ch_table[[#This Row],[Time]]))))</f>
        <v>6.4583333333333326E-2</v>
      </c>
      <c r="H942" s="4" t="str">
        <f>IF(ch_table[[#This Row],[Subject 1]]&lt;&gt;"House rose", "",SUMIF(ch_table[Day], ch_table[[#This Row],[Day]], ch_table[Duration]))</f>
        <v/>
      </c>
      <c r="I942" s="40">
        <f ca="1">SUM(INDEX(ch_table[Duration],1):ch_table[[#This Row],[Duration]])</f>
        <v>26.389583333333341</v>
      </c>
      <c r="J942" s="4" cm="1">
        <f t="array" ref="J9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2" s="4" t="str" cm="1">
        <f t="array" ref="K9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2" s="4" t="str">
        <f>IF(ch_table[[#This Row],[Subject 1]]&lt;&gt;"House rose", "",SUMIF(ch_table[Day], ch_table[[#This Row],[Day]], ch_table[AAT]))</f>
        <v/>
      </c>
      <c r="M942" s="39">
        <f ca="1">SUM(INDEX(ch_table[AAT],1):ch_table[[#This Row],[AAT]])</f>
        <v>1.6166666666666663</v>
      </c>
    </row>
    <row r="943" spans="1:13" ht="15.95">
      <c r="A943" s="2">
        <v>86</v>
      </c>
      <c r="B943" s="3">
        <v>44901</v>
      </c>
      <c r="C943" s="4">
        <v>0.70138888888888884</v>
      </c>
      <c r="D943" s="8" t="s">
        <v>370</v>
      </c>
      <c r="E943" s="9" t="s">
        <v>665</v>
      </c>
      <c r="G943" s="4" cm="1">
        <f t="array" ref="G94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943" s="4" t="str">
        <f>IF(ch_table[[#This Row],[Subject 1]]&lt;&gt;"House rose", "",SUMIF(ch_table[Day], ch_table[[#This Row],[Day]], ch_table[Duration]))</f>
        <v/>
      </c>
      <c r="I943" s="40">
        <f ca="1">SUM(INDEX(ch_table[Duration],1):ch_table[[#This Row],[Duration]])</f>
        <v>26.391666666666676</v>
      </c>
      <c r="J943" s="4" cm="1">
        <f t="array" ref="J9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3" s="4" t="str" cm="1">
        <f t="array" ref="K9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3" s="4" t="str">
        <f>IF(ch_table[[#This Row],[Subject 1]]&lt;&gt;"House rose", "",SUMIF(ch_table[Day], ch_table[[#This Row],[Day]], ch_table[AAT]))</f>
        <v/>
      </c>
      <c r="M943" s="39">
        <f ca="1">SUM(INDEX(ch_table[AAT],1):ch_table[[#This Row],[AAT]])</f>
        <v>1.6166666666666663</v>
      </c>
    </row>
    <row r="944" spans="1:13" ht="15.95">
      <c r="A944" s="2">
        <v>86</v>
      </c>
      <c r="B944" s="3">
        <v>44901</v>
      </c>
      <c r="C944" s="4">
        <v>0.70347222222222217</v>
      </c>
      <c r="D944" s="8" t="s">
        <v>109</v>
      </c>
      <c r="E944" s="9" t="s">
        <v>666</v>
      </c>
      <c r="F944" s="9" t="s">
        <v>57</v>
      </c>
      <c r="G944" s="4" cm="1">
        <f t="array" ref="G944">IF(MIN(ROW(ch_table[[Day]:[AAT session total (cum.)]]))+ROWS(ch_table[[Day]:[AAT session total (cum.)]])-1=ROW(),"",IF(ch_table[[#This Row],[Subject 1]]="House rose","", IF(INDEX(ch_table[[#All],[Time]],ROW()+1)="","",(IF(INDEX(ch_table[[#All],[Time]],ROW()+1)&lt;ch_table[[#This Row],[Time]],INDEX(ch_table[[#All],[Time]],ROW()+1)+1,INDEX(ch_table[[#All],[Time]],ROW()+1))-ch_table[[#This Row],[Time]]))))</f>
        <v>8.9583333333333459E-2</v>
      </c>
      <c r="H944" s="4" t="str">
        <f>IF(ch_table[[#This Row],[Subject 1]]&lt;&gt;"House rose", "",SUMIF(ch_table[Day], ch_table[[#This Row],[Day]], ch_table[Duration]))</f>
        <v/>
      </c>
      <c r="I944" s="40">
        <f ca="1">SUM(INDEX(ch_table[Duration],1):ch_table[[#This Row],[Duration]])</f>
        <v>26.48125000000001</v>
      </c>
      <c r="J944" s="4" cm="1">
        <f t="array" ref="J9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4" s="4" cm="1">
        <f t="array" ref="K9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944" s="4" t="str">
        <f>IF(ch_table[[#This Row],[Subject 1]]&lt;&gt;"House rose", "",SUMIF(ch_table[Day], ch_table[[#This Row],[Day]], ch_table[AAT]))</f>
        <v/>
      </c>
      <c r="M944" s="39">
        <f ca="1">SUM(INDEX(ch_table[AAT],1):ch_table[[#This Row],[AAT]])</f>
        <v>1.6180555555555554</v>
      </c>
    </row>
    <row r="945" spans="1:13" s="65" customFormat="1" ht="32.1">
      <c r="A945" s="2">
        <v>86</v>
      </c>
      <c r="B945" s="3">
        <v>44901</v>
      </c>
      <c r="C945" s="4">
        <v>0.79305555555555562</v>
      </c>
      <c r="D945" s="8" t="s">
        <v>19</v>
      </c>
      <c r="E945" s="9" t="s">
        <v>667</v>
      </c>
      <c r="F945" s="9"/>
      <c r="G945" s="4" cm="1">
        <f t="array" ref="G945">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945" s="4" t="str">
        <f>IF(ch_table[[#This Row],[Subject 1]]&lt;&gt;"House rose", "",SUMIF(ch_table[Day], ch_table[[#This Row],[Day]], ch_table[Duration]))</f>
        <v/>
      </c>
      <c r="I945" s="40">
        <f ca="1">SUM(INDEX(ch_table[Duration],1):ch_table[[#This Row],[Duration]])</f>
        <v>26.500000000000011</v>
      </c>
      <c r="J945" s="4" cm="1">
        <f t="array" ref="J9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5" s="4" cm="1">
        <f t="array" ref="K9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945" s="4" t="str">
        <f>IF(ch_table[[#This Row],[Subject 1]]&lt;&gt;"House rose", "",SUMIF(ch_table[Day], ch_table[[#This Row],[Day]], ch_table[AAT]))</f>
        <v/>
      </c>
      <c r="M945" s="39">
        <f ca="1">SUM(INDEX(ch_table[AAT],1):ch_table[[#This Row],[AAT]])</f>
        <v>1.6368055555555552</v>
      </c>
    </row>
    <row r="946" spans="1:13">
      <c r="A946" s="58">
        <v>86</v>
      </c>
      <c r="B946" s="59">
        <v>44901</v>
      </c>
      <c r="C946" s="60">
        <v>0.81180555555555556</v>
      </c>
      <c r="D946" s="61" t="s">
        <v>21</v>
      </c>
      <c r="E946" s="62"/>
      <c r="F946" s="62"/>
      <c r="G946" s="60" t="str" cm="1">
        <f t="array" ref="G946">IF(MIN(ROW(ch_table[[Day]:[AAT session total (cum.)]]))+ROWS(ch_table[[Day]:[AAT session total (cum.)]])-1=ROW(),"",IF(ch_table[[#This Row],[Subject 1]]="House rose","", IF(INDEX(ch_table[[#All],[Time]],ROW()+1)="","",(IF(INDEX(ch_table[[#All],[Time]],ROW()+1)&lt;ch_table[[#This Row],[Time]],INDEX(ch_table[[#All],[Time]],ROW()+1)+1,INDEX(ch_table[[#All],[Time]],ROW()+1))-ch_table[[#This Row],[Time]]))))</f>
        <v/>
      </c>
      <c r="H946" s="60">
        <f>IF(ch_table[[#This Row],[Subject 1]]&lt;&gt;"House rose", "",SUMIF(ch_table[Day], ch_table[[#This Row],[Day]], ch_table[Duration]))</f>
        <v>0.33263888888888887</v>
      </c>
      <c r="I946" s="63">
        <f ca="1">SUM(INDEX(ch_table[Duration],1):ch_table[[#This Row],[Duration]])</f>
        <v>26.500000000000011</v>
      </c>
      <c r="J946" s="60" cm="1">
        <f t="array" ref="J9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6" s="60" t="str" cm="1">
        <f t="array" ref="K9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6" s="60">
        <f>IF(ch_table[[#This Row],[Subject 1]]&lt;&gt;"House rose", "",SUMIF(ch_table[Day], ch_table[[#This Row],[Day]], ch_table[AAT]))</f>
        <v>2.0138888888888928E-2</v>
      </c>
      <c r="M946" s="64">
        <f ca="1">SUM(INDEX(ch_table[AAT],1):ch_table[[#This Row],[AAT]])</f>
        <v>1.6368055555555552</v>
      </c>
    </row>
    <row r="947" spans="1:13">
      <c r="A947" s="2">
        <v>87</v>
      </c>
      <c r="B947" s="3">
        <v>44902</v>
      </c>
      <c r="C947" s="4">
        <v>0.47916666666666669</v>
      </c>
      <c r="D947" s="8" t="s">
        <v>22</v>
      </c>
      <c r="G947" s="4" cm="1">
        <f t="array" ref="G94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47" s="4" t="str">
        <f>IF(ch_table[[#This Row],[Subject 1]]&lt;&gt;"House rose", "",SUMIF(ch_table[Day], ch_table[[#This Row],[Day]], ch_table[Duration]))</f>
        <v/>
      </c>
      <c r="I947" s="40">
        <f ca="1">SUM(INDEX(ch_table[Duration],1):ch_table[[#This Row],[Duration]])</f>
        <v>26.502777777777787</v>
      </c>
      <c r="J947" s="4" cm="1">
        <f t="array" ref="J9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7" s="4" t="str" cm="1">
        <f t="array" ref="K9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7" s="4" t="str">
        <f>IF(ch_table[[#This Row],[Subject 1]]&lt;&gt;"House rose", "",SUMIF(ch_table[Day], ch_table[[#This Row],[Day]], ch_table[AAT]))</f>
        <v/>
      </c>
      <c r="M947" s="39">
        <f ca="1">SUM(INDEX(ch_table[AAT],1):ch_table[[#This Row],[AAT]])</f>
        <v>1.6368055555555552</v>
      </c>
    </row>
    <row r="948" spans="1:13" ht="15.95">
      <c r="A948" s="2">
        <v>87</v>
      </c>
      <c r="B948" s="3">
        <v>44902</v>
      </c>
      <c r="C948" s="4">
        <v>0.48194444444444445</v>
      </c>
      <c r="D948" s="8" t="s">
        <v>36</v>
      </c>
      <c r="E948" s="9" t="s">
        <v>94</v>
      </c>
      <c r="G948" s="4" cm="1">
        <f t="array" ref="G948">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948" s="4" t="str">
        <f>IF(ch_table[[#This Row],[Subject 1]]&lt;&gt;"House rose", "",SUMIF(ch_table[Day], ch_table[[#This Row],[Day]], ch_table[Duration]))</f>
        <v/>
      </c>
      <c r="I948" s="40">
        <f ca="1">SUM(INDEX(ch_table[Duration],1):ch_table[[#This Row],[Duration]])</f>
        <v>26.520833333333343</v>
      </c>
      <c r="J948" s="4" cm="1">
        <f t="array" ref="J9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8" s="4" t="str" cm="1">
        <f t="array" ref="K9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8" s="4" t="str">
        <f>IF(ch_table[[#This Row],[Subject 1]]&lt;&gt;"House rose", "",SUMIF(ch_table[Day], ch_table[[#This Row],[Day]], ch_table[AAT]))</f>
        <v/>
      </c>
      <c r="M948" s="39">
        <f ca="1">SUM(INDEX(ch_table[AAT],1):ch_table[[#This Row],[AAT]])</f>
        <v>1.6368055555555552</v>
      </c>
    </row>
    <row r="949" spans="1:13" ht="15.95">
      <c r="A949" s="2">
        <v>87</v>
      </c>
      <c r="B949" s="3">
        <v>44902</v>
      </c>
      <c r="C949" s="4">
        <v>0.5</v>
      </c>
      <c r="D949" s="8" t="s">
        <v>36</v>
      </c>
      <c r="E949" s="9" t="s">
        <v>53</v>
      </c>
      <c r="G949" s="4" cm="1">
        <f t="array" ref="G949">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949" s="4" t="str">
        <f>IF(ch_table[[#This Row],[Subject 1]]&lt;&gt;"House rose", "",SUMIF(ch_table[Day], ch_table[[#This Row],[Day]], ch_table[Duration]))</f>
        <v/>
      </c>
      <c r="I949" s="40">
        <f ca="1">SUM(INDEX(ch_table[Duration],1):ch_table[[#This Row],[Duration]])</f>
        <v>26.545833333333341</v>
      </c>
      <c r="J949" s="4" cm="1">
        <f t="array" ref="J9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9" s="4" t="str" cm="1">
        <f t="array" ref="K9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9" s="4" t="str">
        <f>IF(ch_table[[#This Row],[Subject 1]]&lt;&gt;"House rose", "",SUMIF(ch_table[Day], ch_table[[#This Row],[Day]], ch_table[AAT]))</f>
        <v/>
      </c>
      <c r="M949" s="39">
        <f ca="1">SUM(INDEX(ch_table[AAT],1):ch_table[[#This Row],[AAT]])</f>
        <v>1.6368055555555552</v>
      </c>
    </row>
    <row r="950" spans="1:13" ht="32.1">
      <c r="A950" s="2">
        <v>87</v>
      </c>
      <c r="B950" s="3">
        <v>44902</v>
      </c>
      <c r="C950" s="4">
        <v>0.52500000000000002</v>
      </c>
      <c r="D950" s="8" t="s">
        <v>25</v>
      </c>
      <c r="E950" s="9" t="s">
        <v>668</v>
      </c>
      <c r="G950" s="4" cm="1">
        <f t="array" ref="G95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950" s="4" t="str">
        <f>IF(ch_table[[#This Row],[Subject 1]]&lt;&gt;"House rose", "",SUMIF(ch_table[Day], ch_table[[#This Row],[Day]], ch_table[Duration]))</f>
        <v/>
      </c>
      <c r="I950" s="40">
        <f ca="1">SUM(INDEX(ch_table[Duration],1):ch_table[[#This Row],[Duration]])</f>
        <v>26.563194444444452</v>
      </c>
      <c r="J950" s="4" cm="1">
        <f t="array" ref="J9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0" s="4" t="str" cm="1">
        <f t="array" ref="K9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0" s="4" t="str">
        <f>IF(ch_table[[#This Row],[Subject 1]]&lt;&gt;"House rose", "",SUMIF(ch_table[Day], ch_table[[#This Row],[Day]], ch_table[AAT]))</f>
        <v/>
      </c>
      <c r="M950" s="39">
        <f ca="1">SUM(INDEX(ch_table[AAT],1):ch_table[[#This Row],[AAT]])</f>
        <v>1.6368055555555552</v>
      </c>
    </row>
    <row r="951" spans="1:13" ht="32.1">
      <c r="A951" s="2">
        <v>87</v>
      </c>
      <c r="B951" s="3">
        <v>44902</v>
      </c>
      <c r="C951" s="4">
        <v>0.54236111111111118</v>
      </c>
      <c r="D951" s="8" t="s">
        <v>46</v>
      </c>
      <c r="E951" s="9" t="s">
        <v>669</v>
      </c>
      <c r="G951" s="4" cm="1">
        <f t="array" ref="G951">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951" s="4" t="str">
        <f>IF(ch_table[[#This Row],[Subject 1]]&lt;&gt;"House rose", "",SUMIF(ch_table[Day], ch_table[[#This Row],[Day]], ch_table[Duration]))</f>
        <v/>
      </c>
      <c r="I951" s="40">
        <f ca="1">SUM(INDEX(ch_table[Duration],1):ch_table[[#This Row],[Duration]])</f>
        <v>26.601388888888895</v>
      </c>
      <c r="J951" s="4" cm="1">
        <f t="array" ref="J9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1" s="4" t="str" cm="1">
        <f t="array" ref="K9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1" s="4" t="str">
        <f>IF(ch_table[[#This Row],[Subject 1]]&lt;&gt;"House rose", "",SUMIF(ch_table[Day], ch_table[[#This Row],[Day]], ch_table[AAT]))</f>
        <v/>
      </c>
      <c r="M951" s="39">
        <f ca="1">SUM(INDEX(ch_table[AAT],1):ch_table[[#This Row],[AAT]])</f>
        <v>1.6368055555555552</v>
      </c>
    </row>
    <row r="952" spans="1:13" ht="15.95">
      <c r="A952" s="2">
        <v>87</v>
      </c>
      <c r="B952" s="3">
        <v>44902</v>
      </c>
      <c r="C952" s="4">
        <v>0.5805555555555556</v>
      </c>
      <c r="D952" s="8" t="s">
        <v>370</v>
      </c>
      <c r="E952" s="9" t="s">
        <v>670</v>
      </c>
      <c r="G952" s="4" cm="1">
        <f t="array" ref="G952">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952" s="4" t="str">
        <f>IF(ch_table[[#This Row],[Subject 1]]&lt;&gt;"House rose", "",SUMIF(ch_table[Day], ch_table[[#This Row],[Day]], ch_table[Duration]))</f>
        <v/>
      </c>
      <c r="I952" s="40">
        <f ca="1">SUM(INDEX(ch_table[Duration],1):ch_table[[#This Row],[Duration]])</f>
        <v>26.607638888888896</v>
      </c>
      <c r="J952" s="4" cm="1">
        <f t="array" ref="J9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2" s="4" t="str" cm="1">
        <f t="array" ref="K9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2" s="4" t="str">
        <f>IF(ch_table[[#This Row],[Subject 1]]&lt;&gt;"House rose", "",SUMIF(ch_table[Day], ch_table[[#This Row],[Day]], ch_table[AAT]))</f>
        <v/>
      </c>
      <c r="M952" s="39">
        <f ca="1">SUM(INDEX(ch_table[AAT],1):ch_table[[#This Row],[AAT]])</f>
        <v>1.6368055555555552</v>
      </c>
    </row>
    <row r="953" spans="1:13" ht="15.95">
      <c r="A953" s="2">
        <v>87</v>
      </c>
      <c r="B953" s="3">
        <v>44902</v>
      </c>
      <c r="C953" s="4">
        <v>0.58680555555555558</v>
      </c>
      <c r="D953" s="8" t="s">
        <v>201</v>
      </c>
      <c r="E953" s="9" t="s">
        <v>671</v>
      </c>
      <c r="G953" s="4" cm="1">
        <f t="array" ref="G953">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953" s="4" t="str">
        <f>IF(ch_table[[#This Row],[Subject 1]]&lt;&gt;"House rose", "",SUMIF(ch_table[Day], ch_table[[#This Row],[Day]], ch_table[Duration]))</f>
        <v/>
      </c>
      <c r="I953" s="40">
        <f ca="1">SUM(INDEX(ch_table[Duration],1):ch_table[[#This Row],[Duration]])</f>
        <v>26.615277777777784</v>
      </c>
      <c r="J953" s="4" cm="1">
        <f t="array" ref="J9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3" s="4" t="str" cm="1">
        <f t="array" ref="K9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3" s="4" t="str">
        <f>IF(ch_table[[#This Row],[Subject 1]]&lt;&gt;"House rose", "",SUMIF(ch_table[Day], ch_table[[#This Row],[Day]], ch_table[AAT]))</f>
        <v/>
      </c>
      <c r="M953" s="39">
        <f ca="1">SUM(INDEX(ch_table[AAT],1):ch_table[[#This Row],[AAT]])</f>
        <v>1.6368055555555552</v>
      </c>
    </row>
    <row r="954" spans="1:13" ht="15.95">
      <c r="A954" s="2">
        <v>87</v>
      </c>
      <c r="B954" s="3">
        <v>44902</v>
      </c>
      <c r="C954" s="4">
        <v>0.59444444444444444</v>
      </c>
      <c r="D954" s="8" t="s">
        <v>88</v>
      </c>
      <c r="E954" s="9" t="s">
        <v>329</v>
      </c>
      <c r="G954" s="4" cm="1">
        <f t="array" ref="G954">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954" s="4" t="str">
        <f>IF(ch_table[[#This Row],[Subject 1]]&lt;&gt;"House rose", "",SUMIF(ch_table[Day], ch_table[[#This Row],[Day]], ch_table[Duration]))</f>
        <v/>
      </c>
      <c r="I954" s="40">
        <f ca="1">SUM(INDEX(ch_table[Duration],1):ch_table[[#This Row],[Duration]])</f>
        <v>26.645833333333339</v>
      </c>
      <c r="J954" s="4" cm="1">
        <f t="array" ref="J9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4" s="4" t="str" cm="1">
        <f t="array" ref="K9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4" s="4" t="str">
        <f>IF(ch_table[[#This Row],[Subject 1]]&lt;&gt;"House rose", "",SUMIF(ch_table[Day], ch_table[[#This Row],[Day]], ch_table[AAT]))</f>
        <v/>
      </c>
      <c r="M954" s="39">
        <f ca="1">SUM(INDEX(ch_table[AAT],1):ch_table[[#This Row],[AAT]])</f>
        <v>1.6368055555555552</v>
      </c>
    </row>
    <row r="955" spans="1:13" ht="15.95">
      <c r="A955" s="2">
        <v>87</v>
      </c>
      <c r="B955" s="3">
        <v>44902</v>
      </c>
      <c r="C955" s="4">
        <v>0.625</v>
      </c>
      <c r="D955" s="8" t="s">
        <v>370</v>
      </c>
      <c r="E955" s="9" t="s">
        <v>672</v>
      </c>
      <c r="G955" s="4" cm="1">
        <f t="array" ref="G95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955" s="4" t="str">
        <f>IF(ch_table[[#This Row],[Subject 1]]&lt;&gt;"House rose", "",SUMIF(ch_table[Day], ch_table[[#This Row],[Day]], ch_table[Duration]))</f>
        <v/>
      </c>
      <c r="I955" s="40">
        <f ca="1">SUM(INDEX(ch_table[Duration],1):ch_table[[#This Row],[Duration]])</f>
        <v>26.646527777777784</v>
      </c>
      <c r="J955" s="4" cm="1">
        <f t="array" ref="J9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5" s="4" t="str" cm="1">
        <f t="array" ref="K9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5" s="4" t="str">
        <f>IF(ch_table[[#This Row],[Subject 1]]&lt;&gt;"House rose", "",SUMIF(ch_table[Day], ch_table[[#This Row],[Day]], ch_table[AAT]))</f>
        <v/>
      </c>
      <c r="M955" s="39">
        <f ca="1">SUM(INDEX(ch_table[AAT],1):ch_table[[#This Row],[AAT]])</f>
        <v>1.6368055555555552</v>
      </c>
    </row>
    <row r="956" spans="1:13" ht="15.95">
      <c r="A956" s="2">
        <v>87</v>
      </c>
      <c r="B956" s="3">
        <v>44902</v>
      </c>
      <c r="C956" s="4">
        <v>0.62569444444444444</v>
      </c>
      <c r="D956" s="8" t="s">
        <v>88</v>
      </c>
      <c r="E956" s="9" t="s">
        <v>673</v>
      </c>
      <c r="F956" s="9" t="s">
        <v>57</v>
      </c>
      <c r="G956" s="4" cm="1">
        <f t="array" ref="G956">IF(MIN(ROW(ch_table[[Day]:[AAT session total (cum.)]]))+ROWS(ch_table[[Day]:[AAT session total (cum.)]])-1=ROW(),"",IF(ch_table[[#This Row],[Subject 1]]="House rose","", IF(INDEX(ch_table[[#All],[Time]],ROW()+1)="","",(IF(INDEX(ch_table[[#All],[Time]],ROW()+1)&lt;ch_table[[#This Row],[Time]],INDEX(ch_table[[#All],[Time]],ROW()+1)+1,INDEX(ch_table[[#All],[Time]],ROW()+1))-ch_table[[#This Row],[Time]]))))</f>
        <v>0.15416666666666656</v>
      </c>
      <c r="H956" s="4" t="str">
        <f>IF(ch_table[[#This Row],[Subject 1]]&lt;&gt;"House rose", "",SUMIF(ch_table[Day], ch_table[[#This Row],[Day]], ch_table[Duration]))</f>
        <v/>
      </c>
      <c r="I956" s="40">
        <f ca="1">SUM(INDEX(ch_table[Duration],1):ch_table[[#This Row],[Duration]])</f>
        <v>26.800694444444449</v>
      </c>
      <c r="J956" s="4" cm="1">
        <f t="array" ref="J9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6" s="4" t="str" cm="1">
        <f t="array" ref="K9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6" s="4" t="str">
        <f>IF(ch_table[[#This Row],[Subject 1]]&lt;&gt;"House rose", "",SUMIF(ch_table[Day], ch_table[[#This Row],[Day]], ch_table[AAT]))</f>
        <v/>
      </c>
      <c r="M956" s="39">
        <f ca="1">SUM(INDEX(ch_table[AAT],1):ch_table[[#This Row],[AAT]])</f>
        <v>1.6368055555555552</v>
      </c>
    </row>
    <row r="957" spans="1:13" ht="15.95">
      <c r="A957" s="2">
        <v>87</v>
      </c>
      <c r="B957" s="3">
        <v>44902</v>
      </c>
      <c r="C957" s="4">
        <v>0.77986111111111101</v>
      </c>
      <c r="D957" s="8" t="s">
        <v>90</v>
      </c>
      <c r="E957" s="9" t="s">
        <v>329</v>
      </c>
      <c r="G957" s="4" cm="1">
        <f t="array" ref="G957">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957" s="4" t="str">
        <f>IF(ch_table[[#This Row],[Subject 1]]&lt;&gt;"House rose", "",SUMIF(ch_table[Day], ch_table[[#This Row],[Day]], ch_table[Duration]))</f>
        <v/>
      </c>
      <c r="I957" s="40">
        <f ca="1">SUM(INDEX(ch_table[Duration],1):ch_table[[#This Row],[Duration]])</f>
        <v>26.807638888888892</v>
      </c>
      <c r="J957" s="4" cm="1">
        <f t="array" ref="J9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7" s="4" t="str" cm="1">
        <f t="array" ref="K9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7" s="4" t="str">
        <f>IF(ch_table[[#This Row],[Subject 1]]&lt;&gt;"House rose", "",SUMIF(ch_table[Day], ch_table[[#This Row],[Day]], ch_table[AAT]))</f>
        <v/>
      </c>
      <c r="M957" s="39">
        <f ca="1">SUM(INDEX(ch_table[AAT],1):ch_table[[#This Row],[AAT]])</f>
        <v>1.6368055555555552</v>
      </c>
    </row>
    <row r="958" spans="1:13" s="65" customFormat="1" ht="32.1">
      <c r="A958" s="2">
        <v>87</v>
      </c>
      <c r="B958" s="3">
        <v>44902</v>
      </c>
      <c r="C958" s="4">
        <v>0.78680555555555554</v>
      </c>
      <c r="D958" s="8" t="s">
        <v>19</v>
      </c>
      <c r="E958" s="9" t="s">
        <v>674</v>
      </c>
      <c r="F958" s="9"/>
      <c r="G958" s="4" cm="1">
        <f t="array" ref="G95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958" s="4" t="str">
        <f>IF(ch_table[[#This Row],[Subject 1]]&lt;&gt;"House rose", "",SUMIF(ch_table[Day], ch_table[[#This Row],[Day]], ch_table[Duration]))</f>
        <v/>
      </c>
      <c r="I958" s="40">
        <f ca="1">SUM(INDEX(ch_table[Duration],1):ch_table[[#This Row],[Duration]])</f>
        <v>26.828472222222224</v>
      </c>
      <c r="J958" s="4" cm="1">
        <f t="array" ref="J9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8" s="4" cm="1">
        <f t="array" ref="K9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958" s="4" t="str">
        <f>IF(ch_table[[#This Row],[Subject 1]]&lt;&gt;"House rose", "",SUMIF(ch_table[Day], ch_table[[#This Row],[Day]], ch_table[AAT]))</f>
        <v/>
      </c>
      <c r="M958" s="39">
        <f ca="1">SUM(INDEX(ch_table[AAT],1):ch_table[[#This Row],[AAT]])</f>
        <v>1.6527777777777775</v>
      </c>
    </row>
    <row r="959" spans="1:13">
      <c r="A959" s="58">
        <v>87</v>
      </c>
      <c r="B959" s="59">
        <v>44902</v>
      </c>
      <c r="C959" s="60">
        <v>0.80763888888888891</v>
      </c>
      <c r="D959" s="61" t="s">
        <v>21</v>
      </c>
      <c r="E959" s="62"/>
      <c r="F959" s="62"/>
      <c r="G959" s="60" t="str" cm="1">
        <f t="array" ref="G959">IF(MIN(ROW(ch_table[[Day]:[AAT session total (cum.)]]))+ROWS(ch_table[[Day]:[AAT session total (cum.)]])-1=ROW(),"",IF(ch_table[[#This Row],[Subject 1]]="House rose","", IF(INDEX(ch_table[[#All],[Time]],ROW()+1)="","",(IF(INDEX(ch_table[[#All],[Time]],ROW()+1)&lt;ch_table[[#This Row],[Time]],INDEX(ch_table[[#All],[Time]],ROW()+1)+1,INDEX(ch_table[[#All],[Time]],ROW()+1))-ch_table[[#This Row],[Time]]))))</f>
        <v/>
      </c>
      <c r="H959" s="60">
        <f>IF(ch_table[[#This Row],[Subject 1]]&lt;&gt;"House rose", "",SUMIF(ch_table[Day], ch_table[[#This Row],[Day]], ch_table[Duration]))</f>
        <v>0.32847222222222222</v>
      </c>
      <c r="I959" s="63">
        <f ca="1">SUM(INDEX(ch_table[Duration],1):ch_table[[#This Row],[Duration]])</f>
        <v>26.828472222222224</v>
      </c>
      <c r="J959" s="60" cm="1">
        <f t="array" ref="J9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9" s="60" t="str" cm="1">
        <f t="array" ref="K9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9" s="60">
        <f>IF(ch_table[[#This Row],[Subject 1]]&lt;&gt;"House rose", "",SUMIF(ch_table[Day], ch_table[[#This Row],[Day]], ch_table[AAT]))</f>
        <v>1.5972222222222276E-2</v>
      </c>
      <c r="M959" s="64">
        <f ca="1">SUM(INDEX(ch_table[AAT],1):ch_table[[#This Row],[AAT]])</f>
        <v>1.6527777777777775</v>
      </c>
    </row>
    <row r="960" spans="1:13">
      <c r="A960" s="2">
        <v>88</v>
      </c>
      <c r="B960" s="3">
        <v>44903</v>
      </c>
      <c r="C960" s="4">
        <v>0.39583333333333331</v>
      </c>
      <c r="D960" s="8" t="s">
        <v>22</v>
      </c>
      <c r="G960" s="4" cm="1">
        <f t="array" ref="G960">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960" s="4" t="str">
        <f>IF(ch_table[[#This Row],[Subject 1]]&lt;&gt;"House rose", "",SUMIF(ch_table[Day], ch_table[[#This Row],[Day]], ch_table[Duration]))</f>
        <v/>
      </c>
      <c r="I960" s="40">
        <f ca="1">SUM(INDEX(ch_table[Duration],1):ch_table[[#This Row],[Duration]])</f>
        <v>26.830555555555559</v>
      </c>
      <c r="J960" s="4" cm="1">
        <f t="array" ref="J9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0" s="4" t="str" cm="1">
        <f t="array" ref="K9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0" s="4" t="str">
        <f>IF(ch_table[[#This Row],[Subject 1]]&lt;&gt;"House rose", "",SUMIF(ch_table[Day], ch_table[[#This Row],[Day]], ch_table[AAT]))</f>
        <v/>
      </c>
      <c r="M960" s="39">
        <f ca="1">SUM(INDEX(ch_table[AAT],1):ch_table[[#This Row],[AAT]])</f>
        <v>1.6527777777777775</v>
      </c>
    </row>
    <row r="961" spans="1:13" ht="15.95">
      <c r="A961" s="2">
        <v>88</v>
      </c>
      <c r="B961" s="3">
        <v>44903</v>
      </c>
      <c r="C961" s="4">
        <v>0.3979166666666667</v>
      </c>
      <c r="D961" s="8" t="s">
        <v>36</v>
      </c>
      <c r="E961" s="9" t="s">
        <v>466</v>
      </c>
      <c r="G961" s="4" cm="1">
        <f t="array" ref="G961">IF(MIN(ROW(ch_table[[Day]:[AAT session total (cum.)]]))+ROWS(ch_table[[Day]:[AAT session total (cum.)]])-1=ROW(),"",IF(ch_table[[#This Row],[Subject 1]]="House rose","", IF(INDEX(ch_table[[#All],[Time]],ROW()+1)="","",(IF(INDEX(ch_table[[#All],[Time]],ROW()+1)&lt;ch_table[[#This Row],[Time]],INDEX(ch_table[[#All],[Time]],ROW()+1)+1,INDEX(ch_table[[#All],[Time]],ROW()+1))-ch_table[[#This Row],[Time]]))))</f>
        <v>2.2222222222222199E-2</v>
      </c>
      <c r="H961" s="4" t="str">
        <f>IF(ch_table[[#This Row],[Subject 1]]&lt;&gt;"House rose", "",SUMIF(ch_table[Day], ch_table[[#This Row],[Day]], ch_table[Duration]))</f>
        <v/>
      </c>
      <c r="I961" s="40">
        <f ca="1">SUM(INDEX(ch_table[Duration],1):ch_table[[#This Row],[Duration]])</f>
        <v>26.852777777777781</v>
      </c>
      <c r="J961" s="4" cm="1">
        <f t="array" ref="J9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1" s="4" t="str" cm="1">
        <f t="array" ref="K9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1" s="4" t="str">
        <f>IF(ch_table[[#This Row],[Subject 1]]&lt;&gt;"House rose", "",SUMIF(ch_table[Day], ch_table[[#This Row],[Day]], ch_table[AAT]))</f>
        <v/>
      </c>
      <c r="M961" s="39">
        <f ca="1">SUM(INDEX(ch_table[AAT],1):ch_table[[#This Row],[AAT]])</f>
        <v>1.6527777777777775</v>
      </c>
    </row>
    <row r="962" spans="1:13" ht="15.95">
      <c r="A962" s="2">
        <v>88</v>
      </c>
      <c r="B962" s="3">
        <v>44903</v>
      </c>
      <c r="C962" s="4">
        <v>0.4201388888888889</v>
      </c>
      <c r="D962" s="8" t="s">
        <v>38</v>
      </c>
      <c r="E962" s="9" t="s">
        <v>466</v>
      </c>
      <c r="G962" s="4" cm="1">
        <f t="array" ref="G962">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962" s="4" t="str">
        <f>IF(ch_table[[#This Row],[Subject 1]]&lt;&gt;"House rose", "",SUMIF(ch_table[Day], ch_table[[#This Row],[Day]], ch_table[Duration]))</f>
        <v/>
      </c>
      <c r="I962" s="40">
        <f ca="1">SUM(INDEX(ch_table[Duration],1):ch_table[[#This Row],[Duration]])</f>
        <v>26.870833333333337</v>
      </c>
      <c r="J962" s="4" cm="1">
        <f t="array" ref="J9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2" s="4" t="str" cm="1">
        <f t="array" ref="K9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2" s="4" t="str">
        <f>IF(ch_table[[#This Row],[Subject 1]]&lt;&gt;"House rose", "",SUMIF(ch_table[Day], ch_table[[#This Row],[Day]], ch_table[AAT]))</f>
        <v/>
      </c>
      <c r="M962" s="39">
        <f ca="1">SUM(INDEX(ch_table[AAT],1):ch_table[[#This Row],[AAT]])</f>
        <v>1.6527777777777775</v>
      </c>
    </row>
    <row r="963" spans="1:13" ht="48">
      <c r="A963" s="2">
        <v>88</v>
      </c>
      <c r="B963" s="3">
        <v>44903</v>
      </c>
      <c r="C963" s="4">
        <v>0.4381944444444445</v>
      </c>
      <c r="D963" s="8" t="s">
        <v>25</v>
      </c>
      <c r="E963" s="9" t="s">
        <v>675</v>
      </c>
      <c r="G963" s="4" cm="1">
        <f t="array" ref="G963">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963" s="4" t="str">
        <f>IF(ch_table[[#This Row],[Subject 1]]&lt;&gt;"House rose", "",SUMIF(ch_table[Day], ch_table[[#This Row],[Day]], ch_table[Duration]))</f>
        <v/>
      </c>
      <c r="I963" s="40">
        <f ca="1">SUM(INDEX(ch_table[Duration],1):ch_table[[#This Row],[Duration]])</f>
        <v>26.888888888888893</v>
      </c>
      <c r="J963" s="4" cm="1">
        <f t="array" ref="J9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3" s="4" t="str" cm="1">
        <f t="array" ref="K9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3" s="4" t="str">
        <f>IF(ch_table[[#This Row],[Subject 1]]&lt;&gt;"House rose", "",SUMIF(ch_table[Day], ch_table[[#This Row],[Day]], ch_table[AAT]))</f>
        <v/>
      </c>
      <c r="M963" s="39">
        <f ca="1">SUM(INDEX(ch_table[AAT],1):ch_table[[#This Row],[AAT]])</f>
        <v>1.6527777777777775</v>
      </c>
    </row>
    <row r="964" spans="1:13" ht="32.1">
      <c r="A964" s="2">
        <v>88</v>
      </c>
      <c r="B964" s="3">
        <v>44903</v>
      </c>
      <c r="C964" s="4">
        <v>0.45624999999999999</v>
      </c>
      <c r="D964" s="8" t="s">
        <v>46</v>
      </c>
      <c r="E964" s="9" t="s">
        <v>676</v>
      </c>
      <c r="G964" s="4" cm="1">
        <f t="array" ref="G964">IF(MIN(ROW(ch_table[[Day]:[AAT session total (cum.)]]))+ROWS(ch_table[[Day]:[AAT session total (cum.)]])-1=ROW(),"",IF(ch_table[[#This Row],[Subject 1]]="House rose","", IF(INDEX(ch_table[[#All],[Time]],ROW()+1)="","",(IF(INDEX(ch_table[[#All],[Time]],ROW()+1)&lt;ch_table[[#This Row],[Time]],INDEX(ch_table[[#All],[Time]],ROW()+1)+1,INDEX(ch_table[[#All],[Time]],ROW()+1))-ch_table[[#This Row],[Time]]))))</f>
        <v>5.5555555555555913E-3</v>
      </c>
      <c r="H964" s="4" t="str">
        <f>IF(ch_table[[#This Row],[Subject 1]]&lt;&gt;"House rose", "",SUMIF(ch_table[Day], ch_table[[#This Row],[Day]], ch_table[Duration]))</f>
        <v/>
      </c>
      <c r="I964" s="40">
        <f ca="1">SUM(INDEX(ch_table[Duration],1):ch_table[[#This Row],[Duration]])</f>
        <v>26.894444444444449</v>
      </c>
      <c r="J964" s="4" cm="1">
        <f t="array" ref="J9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4" s="4" t="str" cm="1">
        <f t="array" ref="K9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4" s="4" t="str">
        <f>IF(ch_table[[#This Row],[Subject 1]]&lt;&gt;"House rose", "",SUMIF(ch_table[Day], ch_table[[#This Row],[Day]], ch_table[AAT]))</f>
        <v/>
      </c>
      <c r="M964" s="39">
        <f ca="1">SUM(INDEX(ch_table[AAT],1):ch_table[[#This Row],[AAT]])</f>
        <v>1.6527777777777775</v>
      </c>
    </row>
    <row r="965" spans="1:13" ht="15.95">
      <c r="A965" s="2">
        <v>88</v>
      </c>
      <c r="B965" s="3">
        <v>44903</v>
      </c>
      <c r="C965" s="4">
        <v>0.46180555555555558</v>
      </c>
      <c r="D965" s="8" t="s">
        <v>342</v>
      </c>
      <c r="F965" s="9" t="s">
        <v>16</v>
      </c>
      <c r="G965" s="4" cm="1">
        <f t="array" ref="G96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965" s="4" t="str">
        <f>IF(ch_table[[#This Row],[Subject 1]]&lt;&gt;"House rose", "",SUMIF(ch_table[Day], ch_table[[#This Row],[Day]], ch_table[Duration]))</f>
        <v/>
      </c>
      <c r="I965" s="40">
        <f ca="1">SUM(INDEX(ch_table[Duration],1):ch_table[[#This Row],[Duration]])</f>
        <v>26.902777777777782</v>
      </c>
      <c r="J965" s="4" cm="1">
        <f t="array" ref="J9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5" s="4" t="str" cm="1">
        <f t="array" ref="K9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5" s="4" t="str">
        <f>IF(ch_table[[#This Row],[Subject 1]]&lt;&gt;"House rose", "",SUMIF(ch_table[Day], ch_table[[#This Row],[Day]], ch_table[AAT]))</f>
        <v/>
      </c>
      <c r="M965" s="39">
        <f ca="1">SUM(INDEX(ch_table[AAT],1):ch_table[[#This Row],[AAT]])</f>
        <v>1.6527777777777775</v>
      </c>
    </row>
    <row r="966" spans="1:13" ht="15.95">
      <c r="A966" s="2">
        <v>88</v>
      </c>
      <c r="B966" s="3">
        <v>44903</v>
      </c>
      <c r="C966" s="4">
        <v>0.47013888888888888</v>
      </c>
      <c r="D966" s="8" t="s">
        <v>32</v>
      </c>
      <c r="E966" s="9" t="s">
        <v>33</v>
      </c>
      <c r="G966" s="4" cm="1">
        <f t="array" ref="G966">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966" s="4" t="str">
        <f>IF(ch_table[[#This Row],[Subject 1]]&lt;&gt;"House rose", "",SUMIF(ch_table[Day], ch_table[[#This Row],[Day]], ch_table[Duration]))</f>
        <v/>
      </c>
      <c r="I966" s="40">
        <f ca="1">SUM(INDEX(ch_table[Duration],1):ch_table[[#This Row],[Duration]])</f>
        <v>26.954166666666673</v>
      </c>
      <c r="J966" s="4" cm="1">
        <f t="array" ref="J9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6" s="4" t="str" cm="1">
        <f t="array" ref="K9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6" s="4" t="str">
        <f>IF(ch_table[[#This Row],[Subject 1]]&lt;&gt;"House rose", "",SUMIF(ch_table[Day], ch_table[[#This Row],[Day]], ch_table[AAT]))</f>
        <v/>
      </c>
      <c r="M966" s="39">
        <f ca="1">SUM(INDEX(ch_table[AAT],1):ch_table[[#This Row],[AAT]])</f>
        <v>1.6527777777777775</v>
      </c>
    </row>
    <row r="967" spans="1:13" ht="32.1">
      <c r="A967" s="2">
        <v>88</v>
      </c>
      <c r="B967" s="3">
        <v>44903</v>
      </c>
      <c r="C967" s="4">
        <v>0.52152777777777781</v>
      </c>
      <c r="D967" s="8" t="s">
        <v>46</v>
      </c>
      <c r="E967" s="9" t="s">
        <v>677</v>
      </c>
      <c r="G967" s="4" cm="1">
        <f t="array" ref="G967">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967" s="4" t="str">
        <f>IF(ch_table[[#This Row],[Subject 1]]&lt;&gt;"House rose", "",SUMIF(ch_table[Day], ch_table[[#This Row],[Day]], ch_table[Duration]))</f>
        <v/>
      </c>
      <c r="I967" s="40">
        <f ca="1">SUM(INDEX(ch_table[Duration],1):ch_table[[#This Row],[Duration]])</f>
        <v>26.979166666666671</v>
      </c>
      <c r="J967" s="4" cm="1">
        <f t="array" ref="J9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7" s="4" t="str" cm="1">
        <f t="array" ref="K9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7" s="4" t="str">
        <f>IF(ch_table[[#This Row],[Subject 1]]&lt;&gt;"House rose", "",SUMIF(ch_table[Day], ch_table[[#This Row],[Day]], ch_table[AAT]))</f>
        <v/>
      </c>
      <c r="M967" s="39">
        <f ca="1">SUM(INDEX(ch_table[AAT],1):ch_table[[#This Row],[AAT]])</f>
        <v>1.6527777777777775</v>
      </c>
    </row>
    <row r="968" spans="1:13" ht="32.1">
      <c r="A968" s="2">
        <v>88</v>
      </c>
      <c r="B968" s="3">
        <v>44903</v>
      </c>
      <c r="C968" s="4">
        <v>0.54652777777777783</v>
      </c>
      <c r="D968" s="8" t="s">
        <v>124</v>
      </c>
      <c r="E968" s="9" t="s">
        <v>678</v>
      </c>
      <c r="G968" s="4" cm="1">
        <f t="array" ref="G968">IF(MIN(ROW(ch_table[[Day]:[AAT session total (cum.)]]))+ROWS(ch_table[[Day]:[AAT session total (cum.)]])-1=ROW(),"",IF(ch_table[[#This Row],[Subject 1]]="House rose","", IF(INDEX(ch_table[[#All],[Time]],ROW()+1)="","",(IF(INDEX(ch_table[[#All],[Time]],ROW()+1)&lt;ch_table[[#This Row],[Time]],INDEX(ch_table[[#All],[Time]],ROW()+1)+1,INDEX(ch_table[[#All],[Time]],ROW()+1))-ch_table[[#This Row],[Time]]))))</f>
        <v>5.4861111111111027E-2</v>
      </c>
      <c r="H968" s="4" t="str">
        <f>IF(ch_table[[#This Row],[Subject 1]]&lt;&gt;"House rose", "",SUMIF(ch_table[Day], ch_table[[#This Row],[Day]], ch_table[Duration]))</f>
        <v/>
      </c>
      <c r="I968" s="40">
        <f ca="1">SUM(INDEX(ch_table[Duration],1):ch_table[[#This Row],[Duration]])</f>
        <v>27.034027777777784</v>
      </c>
      <c r="J968" s="4" cm="1">
        <f t="array" ref="J9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8" s="4" t="str" cm="1">
        <f t="array" ref="K9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8" s="4" t="str">
        <f>IF(ch_table[[#This Row],[Subject 1]]&lt;&gt;"House rose", "",SUMIF(ch_table[Day], ch_table[[#This Row],[Day]], ch_table[AAT]))</f>
        <v/>
      </c>
      <c r="M968" s="39">
        <f ca="1">SUM(INDEX(ch_table[AAT],1):ch_table[[#This Row],[AAT]])</f>
        <v>1.6527777777777775</v>
      </c>
    </row>
    <row r="969" spans="1:13" ht="15.95">
      <c r="A969" s="2">
        <v>88</v>
      </c>
      <c r="B969" s="3">
        <v>44903</v>
      </c>
      <c r="C969" s="4">
        <v>0.60138888888888886</v>
      </c>
      <c r="D969" s="8" t="s">
        <v>124</v>
      </c>
      <c r="E969" s="9" t="s">
        <v>679</v>
      </c>
      <c r="G969" s="4" cm="1">
        <f t="array" ref="G969">IF(MIN(ROW(ch_table[[Day]:[AAT session total (cum.)]]))+ROWS(ch_table[[Day]:[AAT session total (cum.)]])-1=ROW(),"",IF(ch_table[[#This Row],[Subject 1]]="House rose","", IF(INDEX(ch_table[[#All],[Time]],ROW()+1)="","",(IF(INDEX(ch_table[[#All],[Time]],ROW()+1)&lt;ch_table[[#This Row],[Time]],INDEX(ch_table[[#All],[Time]],ROW()+1)+1,INDEX(ch_table[[#All],[Time]],ROW()+1))-ch_table[[#This Row],[Time]]))))</f>
        <v>9.9999999999999978E-2</v>
      </c>
      <c r="H969" s="4" t="str">
        <f>IF(ch_table[[#This Row],[Subject 1]]&lt;&gt;"House rose", "",SUMIF(ch_table[Day], ch_table[[#This Row],[Day]], ch_table[Duration]))</f>
        <v/>
      </c>
      <c r="I969" s="40">
        <f ca="1">SUM(INDEX(ch_table[Duration],1):ch_table[[#This Row],[Duration]])</f>
        <v>27.134027777777785</v>
      </c>
      <c r="J969" s="4" cm="1">
        <f t="array" ref="J9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69" s="4" t="str" cm="1">
        <f t="array" ref="K9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9" s="4" t="str">
        <f>IF(ch_table[[#This Row],[Subject 1]]&lt;&gt;"House rose", "",SUMIF(ch_table[Day], ch_table[[#This Row],[Day]], ch_table[AAT]))</f>
        <v/>
      </c>
      <c r="M969" s="39">
        <f ca="1">SUM(INDEX(ch_table[AAT],1):ch_table[[#This Row],[AAT]])</f>
        <v>1.6527777777777775</v>
      </c>
    </row>
    <row r="970" spans="1:13" s="65" customFormat="1" ht="15.95">
      <c r="A970" s="2">
        <v>88</v>
      </c>
      <c r="B970" s="3">
        <v>44903</v>
      </c>
      <c r="C970" s="4">
        <v>0.70138888888888884</v>
      </c>
      <c r="D970" s="8" t="s">
        <v>19</v>
      </c>
      <c r="E970" s="9" t="s">
        <v>680</v>
      </c>
      <c r="F970" s="9"/>
      <c r="G970" s="4" cm="1">
        <f t="array" ref="G970">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970" s="4" t="str">
        <f>IF(ch_table[[#This Row],[Subject 1]]&lt;&gt;"House rose", "",SUMIF(ch_table[Day], ch_table[[#This Row],[Day]], ch_table[Duration]))</f>
        <v/>
      </c>
      <c r="I970" s="40">
        <f ca="1">SUM(INDEX(ch_table[Duration],1):ch_table[[#This Row],[Duration]])</f>
        <v>27.156944444444452</v>
      </c>
      <c r="J970" s="4" cm="1">
        <f t="array" ref="J9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0" s="4" cm="1">
        <f t="array" ref="K9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970" s="4" t="str">
        <f>IF(ch_table[[#This Row],[Subject 1]]&lt;&gt;"House rose", "",SUMIF(ch_table[Day], ch_table[[#This Row],[Day]], ch_table[AAT]))</f>
        <v/>
      </c>
      <c r="M970" s="39">
        <f ca="1">SUM(INDEX(ch_table[AAT],1):ch_table[[#This Row],[AAT]])</f>
        <v>1.6687499999999997</v>
      </c>
    </row>
    <row r="971" spans="1:13">
      <c r="A971" s="58">
        <v>88</v>
      </c>
      <c r="B971" s="59">
        <v>44903</v>
      </c>
      <c r="C971" s="60">
        <v>0.72430555555555554</v>
      </c>
      <c r="D971" s="61" t="s">
        <v>21</v>
      </c>
      <c r="E971" s="62"/>
      <c r="F971" s="62"/>
      <c r="G971" s="60" t="str" cm="1">
        <f t="array" ref="G971">IF(MIN(ROW(ch_table[[Day]:[AAT session total (cum.)]]))+ROWS(ch_table[[Day]:[AAT session total (cum.)]])-1=ROW(),"",IF(ch_table[[#This Row],[Subject 1]]="House rose","", IF(INDEX(ch_table[[#All],[Time]],ROW()+1)="","",(IF(INDEX(ch_table[[#All],[Time]],ROW()+1)&lt;ch_table[[#This Row],[Time]],INDEX(ch_table[[#All],[Time]],ROW()+1)+1,INDEX(ch_table[[#All],[Time]],ROW()+1))-ch_table[[#This Row],[Time]]))))</f>
        <v/>
      </c>
      <c r="H971" s="60">
        <f>IF(ch_table[[#This Row],[Subject 1]]&lt;&gt;"House rose", "",SUMIF(ch_table[Day], ch_table[[#This Row],[Day]], ch_table[Duration]))</f>
        <v>0.32847222222222222</v>
      </c>
      <c r="I971" s="63">
        <f ca="1">SUM(INDEX(ch_table[Duration],1):ch_table[[#This Row],[Duration]])</f>
        <v>27.156944444444452</v>
      </c>
      <c r="J971" s="60" cm="1">
        <f t="array" ref="J9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1" s="60" t="str" cm="1">
        <f t="array" ref="K9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1" s="60">
        <f>IF(ch_table[[#This Row],[Subject 1]]&lt;&gt;"House rose", "",SUMIF(ch_table[Day], ch_table[[#This Row],[Day]], ch_table[AAT]))</f>
        <v>1.5972222222222165E-2</v>
      </c>
      <c r="M971" s="64">
        <f ca="1">SUM(INDEX(ch_table[AAT],1):ch_table[[#This Row],[AAT]])</f>
        <v>1.6687499999999997</v>
      </c>
    </row>
    <row r="972" spans="1:13">
      <c r="A972" s="2">
        <v>89</v>
      </c>
      <c r="B972" s="3">
        <v>44904</v>
      </c>
      <c r="C972" s="4">
        <v>0.39583333333333331</v>
      </c>
      <c r="D972" s="8" t="s">
        <v>22</v>
      </c>
      <c r="G972" s="4" cm="1">
        <f t="array" ref="G97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72" s="4" t="str">
        <f>IF(ch_table[[#This Row],[Subject 1]]&lt;&gt;"House rose", "",SUMIF(ch_table[Day], ch_table[[#This Row],[Day]], ch_table[Duration]))</f>
        <v/>
      </c>
      <c r="I972" s="40">
        <f ca="1">SUM(INDEX(ch_table[Duration],1):ch_table[[#This Row],[Duration]])</f>
        <v>27.159722222222229</v>
      </c>
      <c r="J972" s="4" cm="1">
        <f t="array" ref="J9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72" s="4" t="str" cm="1">
        <f t="array" ref="K9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2" s="4" t="str">
        <f>IF(ch_table[[#This Row],[Subject 1]]&lt;&gt;"House rose", "",SUMIF(ch_table[Day], ch_table[[#This Row],[Day]], ch_table[AAT]))</f>
        <v/>
      </c>
      <c r="M972" s="39">
        <f ca="1">SUM(INDEX(ch_table[AAT],1):ch_table[[#This Row],[AAT]])</f>
        <v>1.6687499999999997</v>
      </c>
    </row>
    <row r="973" spans="1:13" ht="15.95">
      <c r="A973" s="2">
        <v>89</v>
      </c>
      <c r="B973" s="3">
        <v>44904</v>
      </c>
      <c r="C973" s="4">
        <v>0.39861111111111108</v>
      </c>
      <c r="D973" s="8" t="s">
        <v>73</v>
      </c>
      <c r="E973" s="9" t="s">
        <v>681</v>
      </c>
      <c r="F973" s="9" t="s">
        <v>275</v>
      </c>
      <c r="G973" s="4" cm="1">
        <f t="array" ref="G973">IF(MIN(ROW(ch_table[[Day]:[AAT session total (cum.)]]))+ROWS(ch_table[[Day]:[AAT session total (cum.)]])-1=ROW(),"",IF(ch_table[[#This Row],[Subject 1]]="House rose","", IF(INDEX(ch_table[[#All],[Time]],ROW()+1)="","",(IF(INDEX(ch_table[[#All],[Time]],ROW()+1)&lt;ch_table[[#This Row],[Time]],INDEX(ch_table[[#All],[Time]],ROW()+1)+1,INDEX(ch_table[[#All],[Time]],ROW()+1))-ch_table[[#This Row],[Time]]))))</f>
        <v>0.11319444444444443</v>
      </c>
      <c r="H973" s="4" t="str">
        <f>IF(ch_table[[#This Row],[Subject 1]]&lt;&gt;"House rose", "",SUMIF(ch_table[Day], ch_table[[#This Row],[Day]], ch_table[Duration]))</f>
        <v/>
      </c>
      <c r="I973" s="40">
        <f ca="1">SUM(INDEX(ch_table[Duration],1):ch_table[[#This Row],[Duration]])</f>
        <v>27.272916666666674</v>
      </c>
      <c r="J973" s="4" cm="1">
        <f t="array" ref="J9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73" s="4" t="str" cm="1">
        <f t="array" ref="K9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3" s="4" t="str">
        <f>IF(ch_table[[#This Row],[Subject 1]]&lt;&gt;"House rose", "",SUMIF(ch_table[Day], ch_table[[#This Row],[Day]], ch_table[AAT]))</f>
        <v/>
      </c>
      <c r="M973" s="39">
        <f ca="1">SUM(INDEX(ch_table[AAT],1):ch_table[[#This Row],[AAT]])</f>
        <v>1.6687499999999997</v>
      </c>
    </row>
    <row r="974" spans="1:13" ht="15.95">
      <c r="A974" s="2">
        <v>89</v>
      </c>
      <c r="B974" s="3">
        <v>44904</v>
      </c>
      <c r="C974" s="4">
        <v>0.51180555555555551</v>
      </c>
      <c r="D974" s="8" t="s">
        <v>73</v>
      </c>
      <c r="E974" s="9" t="s">
        <v>682</v>
      </c>
      <c r="F974" s="9" t="s">
        <v>275</v>
      </c>
      <c r="G974" s="4" cm="1">
        <f t="array" ref="G974">IF(MIN(ROW(ch_table[[Day]:[AAT session total (cum.)]]))+ROWS(ch_table[[Day]:[AAT session total (cum.)]])-1=ROW(),"",IF(ch_table[[#This Row],[Subject 1]]="House rose","", IF(INDEX(ch_table[[#All],[Time]],ROW()+1)="","",(IF(INDEX(ch_table[[#All],[Time]],ROW()+1)&lt;ch_table[[#This Row],[Time]],INDEX(ch_table[[#All],[Time]],ROW()+1)+1,INDEX(ch_table[[#All],[Time]],ROW()+1))-ch_table[[#This Row],[Time]]))))</f>
        <v>4.5138888888888951E-2</v>
      </c>
      <c r="H974" s="4" t="str">
        <f>IF(ch_table[[#This Row],[Subject 1]]&lt;&gt;"House rose", "",SUMIF(ch_table[Day], ch_table[[#This Row],[Day]], ch_table[Duration]))</f>
        <v/>
      </c>
      <c r="I974" s="40">
        <f ca="1">SUM(INDEX(ch_table[Duration],1):ch_table[[#This Row],[Duration]])</f>
        <v>27.318055555555564</v>
      </c>
      <c r="J974" s="4" cm="1">
        <f t="array" ref="J9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74" s="4" t="str" cm="1">
        <f t="array" ref="K9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4" s="4" t="str">
        <f>IF(ch_table[[#This Row],[Subject 1]]&lt;&gt;"House rose", "",SUMIF(ch_table[Day], ch_table[[#This Row],[Day]], ch_table[AAT]))</f>
        <v/>
      </c>
      <c r="M974" s="39">
        <f ca="1">SUM(INDEX(ch_table[AAT],1):ch_table[[#This Row],[AAT]])</f>
        <v>1.6687499999999997</v>
      </c>
    </row>
    <row r="975" spans="1:13" ht="15.95">
      <c r="A975" s="2">
        <v>89</v>
      </c>
      <c r="B975" s="3">
        <v>44904</v>
      </c>
      <c r="C975" s="4">
        <v>0.55694444444444446</v>
      </c>
      <c r="D975" s="8" t="s">
        <v>73</v>
      </c>
      <c r="E975" s="9" t="s">
        <v>683</v>
      </c>
      <c r="F975" s="9" t="s">
        <v>275</v>
      </c>
      <c r="G975" s="4" cm="1">
        <f t="array" ref="G975">IF(MIN(ROW(ch_table[[Day]:[AAT session total (cum.)]]))+ROWS(ch_table[[Day]:[AAT session total (cum.)]])-1=ROW(),"",IF(ch_table[[#This Row],[Subject 1]]="House rose","", IF(INDEX(ch_table[[#All],[Time]],ROW()+1)="","",(IF(INDEX(ch_table[[#All],[Time]],ROW()+1)&lt;ch_table[[#This Row],[Time]],INDEX(ch_table[[#All],[Time]],ROW()+1)+1,INDEX(ch_table[[#All],[Time]],ROW()+1))-ch_table[[#This Row],[Time]]))))</f>
        <v>4.8611111111111049E-2</v>
      </c>
      <c r="H975" s="4" t="str">
        <f>IF(ch_table[[#This Row],[Subject 1]]&lt;&gt;"House rose", "",SUMIF(ch_table[Day], ch_table[[#This Row],[Day]], ch_table[Duration]))</f>
        <v/>
      </c>
      <c r="I975" s="40">
        <f ca="1">SUM(INDEX(ch_table[Duration],1):ch_table[[#This Row],[Duration]])</f>
        <v>27.366666666666674</v>
      </c>
      <c r="J975" s="4" cm="1">
        <f t="array" ref="J9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75" s="4" cm="1">
        <f t="array" ref="K9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1.3888888888885509E-3</v>
      </c>
      <c r="L975" s="4" t="str">
        <f>IF(ch_table[[#This Row],[Subject 1]]&lt;&gt;"House rose", "",SUMIF(ch_table[Day], ch_table[[#This Row],[Day]], ch_table[AAT]))</f>
        <v/>
      </c>
      <c r="M975" s="39">
        <f ca="1">SUM(INDEX(ch_table[AAT],1):ch_table[[#This Row],[AAT]])</f>
        <v>1.6701388888888884</v>
      </c>
    </row>
    <row r="976" spans="1:13" s="65" customFormat="1" ht="32.1">
      <c r="A976" s="2">
        <v>89</v>
      </c>
      <c r="B976" s="3">
        <v>44904</v>
      </c>
      <c r="C976" s="4">
        <v>0.60555555555555551</v>
      </c>
      <c r="D976" s="8" t="s">
        <v>19</v>
      </c>
      <c r="E976" s="9" t="s">
        <v>684</v>
      </c>
      <c r="F976" s="9"/>
      <c r="G976" s="4" cm="1">
        <f t="array" ref="G976">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976" s="4" t="str">
        <f>IF(ch_table[[#This Row],[Subject 1]]&lt;&gt;"House rose", "",SUMIF(ch_table[Day], ch_table[[#This Row],[Day]], ch_table[Duration]))</f>
        <v/>
      </c>
      <c r="I976" s="40">
        <f ca="1">SUM(INDEX(ch_table[Duration],1):ch_table[[#This Row],[Duration]])</f>
        <v>27.386805555555561</v>
      </c>
      <c r="J976" s="4" cm="1">
        <f t="array" ref="J9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76" s="4" cm="1">
        <f t="array" ref="K9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976" s="4" t="str">
        <f>IF(ch_table[[#This Row],[Subject 1]]&lt;&gt;"House rose", "",SUMIF(ch_table[Day], ch_table[[#This Row],[Day]], ch_table[AAT]))</f>
        <v/>
      </c>
      <c r="M976" s="39">
        <f ca="1">SUM(INDEX(ch_table[AAT],1):ch_table[[#This Row],[AAT]])</f>
        <v>1.6902777777777773</v>
      </c>
    </row>
    <row r="977" spans="1:13">
      <c r="A977" s="58">
        <v>89</v>
      </c>
      <c r="B977" s="59">
        <v>44904</v>
      </c>
      <c r="C977" s="60">
        <v>0.62569444444444444</v>
      </c>
      <c r="D977" s="61" t="s">
        <v>21</v>
      </c>
      <c r="E977" s="62"/>
      <c r="F977" s="62"/>
      <c r="G977" s="60" t="str" cm="1">
        <f t="array" ref="G977">IF(MIN(ROW(ch_table[[Day]:[AAT session total (cum.)]]))+ROWS(ch_table[[Day]:[AAT session total (cum.)]])-1=ROW(),"",IF(ch_table[[#This Row],[Subject 1]]="House rose","", IF(INDEX(ch_table[[#All],[Time]],ROW()+1)="","",(IF(INDEX(ch_table[[#All],[Time]],ROW()+1)&lt;ch_table[[#This Row],[Time]],INDEX(ch_table[[#All],[Time]],ROW()+1)+1,INDEX(ch_table[[#All],[Time]],ROW()+1))-ch_table[[#This Row],[Time]]))))</f>
        <v/>
      </c>
      <c r="H977" s="60">
        <f>IF(ch_table[[#This Row],[Subject 1]]&lt;&gt;"House rose", "",SUMIF(ch_table[Day], ch_table[[#This Row],[Day]], ch_table[Duration]))</f>
        <v>0.22986111111111113</v>
      </c>
      <c r="I977" s="63">
        <f ca="1">SUM(INDEX(ch_table[Duration],1):ch_table[[#This Row],[Duration]])</f>
        <v>27.386805555555561</v>
      </c>
      <c r="J977" s="60" cm="1">
        <f t="array" ref="J9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77" s="60" t="str" cm="1">
        <f t="array" ref="K9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7" s="60">
        <f>IF(ch_table[[#This Row],[Subject 1]]&lt;&gt;"House rose", "",SUMIF(ch_table[Day], ch_table[[#This Row],[Day]], ch_table[AAT]))</f>
        <v>2.1527777777777479E-2</v>
      </c>
      <c r="M977" s="64">
        <f ca="1">SUM(INDEX(ch_table[AAT],1):ch_table[[#This Row],[AAT]])</f>
        <v>1.6902777777777773</v>
      </c>
    </row>
    <row r="978" spans="1:13">
      <c r="A978" s="2">
        <v>90</v>
      </c>
      <c r="B978" s="3">
        <v>44907</v>
      </c>
      <c r="C978" s="4">
        <v>0.60416666666666663</v>
      </c>
      <c r="D978" s="8" t="s">
        <v>22</v>
      </c>
      <c r="G978" s="4" cm="1">
        <f t="array" ref="G978">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978" s="4" t="str">
        <f>IF(ch_table[[#This Row],[Subject 1]]&lt;&gt;"House rose", "",SUMIF(ch_table[Day], ch_table[[#This Row],[Day]], ch_table[Duration]))</f>
        <v/>
      </c>
      <c r="I978" s="40">
        <f ca="1">SUM(INDEX(ch_table[Duration],1):ch_table[[#This Row],[Duration]])</f>
        <v>27.390277777777783</v>
      </c>
      <c r="J978" s="4" cm="1">
        <f t="array" ref="J9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78" s="4" t="str" cm="1">
        <f t="array" ref="K9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8" s="4" t="str">
        <f>IF(ch_table[[#This Row],[Subject 1]]&lt;&gt;"House rose", "",SUMIF(ch_table[Day], ch_table[[#This Row],[Day]], ch_table[AAT]))</f>
        <v/>
      </c>
      <c r="M978" s="39">
        <f ca="1">SUM(INDEX(ch_table[AAT],1):ch_table[[#This Row],[AAT]])</f>
        <v>1.6902777777777773</v>
      </c>
    </row>
    <row r="979" spans="1:13" ht="15.95">
      <c r="A979" s="2">
        <v>90</v>
      </c>
      <c r="B979" s="3">
        <v>44907</v>
      </c>
      <c r="C979" s="4">
        <v>0.60763888888888895</v>
      </c>
      <c r="D979" s="8" t="s">
        <v>36</v>
      </c>
      <c r="E979" s="9" t="s">
        <v>128</v>
      </c>
      <c r="G979" s="4" cm="1">
        <f t="array" ref="G979">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979" s="4" t="str">
        <f>IF(ch_table[[#This Row],[Subject 1]]&lt;&gt;"House rose", "",SUMIF(ch_table[Day], ch_table[[#This Row],[Day]], ch_table[Duration]))</f>
        <v/>
      </c>
      <c r="I979" s="40">
        <f ca="1">SUM(INDEX(ch_table[Duration],1):ch_table[[#This Row],[Duration]])</f>
        <v>27.419444444444448</v>
      </c>
      <c r="J979" s="4" cm="1">
        <f t="array" ref="J9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79" s="4" t="str" cm="1">
        <f t="array" ref="K9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9" s="4" t="str">
        <f>IF(ch_table[[#This Row],[Subject 1]]&lt;&gt;"House rose", "",SUMIF(ch_table[Day], ch_table[[#This Row],[Day]], ch_table[AAT]))</f>
        <v/>
      </c>
      <c r="M979" s="39">
        <f ca="1">SUM(INDEX(ch_table[AAT],1):ch_table[[#This Row],[AAT]])</f>
        <v>1.6902777777777773</v>
      </c>
    </row>
    <row r="980" spans="1:13" ht="15.95">
      <c r="A980" s="2">
        <v>90</v>
      </c>
      <c r="B980" s="3">
        <v>44907</v>
      </c>
      <c r="C980" s="4">
        <v>0.63680555555555551</v>
      </c>
      <c r="D980" s="8" t="s">
        <v>38</v>
      </c>
      <c r="E980" s="9" t="s">
        <v>128</v>
      </c>
      <c r="G980" s="4" cm="1">
        <f t="array" ref="G980">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980" s="4" t="str">
        <f>IF(ch_table[[#This Row],[Subject 1]]&lt;&gt;"House rose", "",SUMIF(ch_table[Day], ch_table[[#This Row],[Day]], ch_table[Duration]))</f>
        <v/>
      </c>
      <c r="I980" s="40">
        <f ca="1">SUM(INDEX(ch_table[Duration],1):ch_table[[#This Row],[Duration]])</f>
        <v>27.429166666666671</v>
      </c>
      <c r="J980" s="4" cm="1">
        <f t="array" ref="J9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0" s="4" t="str" cm="1">
        <f t="array" ref="K9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0" s="4" t="str">
        <f>IF(ch_table[[#This Row],[Subject 1]]&lt;&gt;"House rose", "",SUMIF(ch_table[Day], ch_table[[#This Row],[Day]], ch_table[AAT]))</f>
        <v/>
      </c>
      <c r="M980" s="39">
        <f ca="1">SUM(INDEX(ch_table[AAT],1):ch_table[[#This Row],[AAT]])</f>
        <v>1.6902777777777773</v>
      </c>
    </row>
    <row r="981" spans="1:13" ht="32.1">
      <c r="A981" s="2">
        <v>90</v>
      </c>
      <c r="B981" s="3">
        <v>44907</v>
      </c>
      <c r="C981" s="4">
        <v>0.64652777777777781</v>
      </c>
      <c r="D981" s="8" t="s">
        <v>25</v>
      </c>
      <c r="E981" s="9" t="s">
        <v>685</v>
      </c>
      <c r="G981" s="4" cm="1">
        <f t="array" ref="G981">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981" s="4" t="str">
        <f>IF(ch_table[[#This Row],[Subject 1]]&lt;&gt;"House rose", "",SUMIF(ch_table[Day], ch_table[[#This Row],[Day]], ch_table[Duration]))</f>
        <v/>
      </c>
      <c r="I981" s="40">
        <f ca="1">SUM(INDEX(ch_table[Duration],1):ch_table[[#This Row],[Duration]])</f>
        <v>27.451388888888893</v>
      </c>
      <c r="J981" s="4" cm="1">
        <f t="array" ref="J9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1" s="4" t="str" cm="1">
        <f t="array" ref="K9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1" s="4" t="str">
        <f>IF(ch_table[[#This Row],[Subject 1]]&lt;&gt;"House rose", "",SUMIF(ch_table[Day], ch_table[[#This Row],[Day]], ch_table[AAT]))</f>
        <v/>
      </c>
      <c r="M981" s="39">
        <f ca="1">SUM(INDEX(ch_table[AAT],1):ch_table[[#This Row],[AAT]])</f>
        <v>1.6902777777777773</v>
      </c>
    </row>
    <row r="982" spans="1:13" ht="48">
      <c r="A982" s="2">
        <v>90</v>
      </c>
      <c r="B982" s="3">
        <v>44907</v>
      </c>
      <c r="C982" s="4">
        <v>0.66875000000000007</v>
      </c>
      <c r="D982" s="8" t="s">
        <v>25</v>
      </c>
      <c r="E982" s="9" t="s">
        <v>686</v>
      </c>
      <c r="G982" s="4" cm="1">
        <f t="array" ref="G982">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982" s="4" t="str">
        <f>IF(ch_table[[#This Row],[Subject 1]]&lt;&gt;"House rose", "",SUMIF(ch_table[Day], ch_table[[#This Row],[Day]], ch_table[Duration]))</f>
        <v/>
      </c>
      <c r="I982" s="40">
        <f ca="1">SUM(INDEX(ch_table[Duration],1):ch_table[[#This Row],[Duration]])</f>
        <v>27.464583333333337</v>
      </c>
      <c r="J982" s="4" cm="1">
        <f t="array" ref="J9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2" s="4" t="str" cm="1">
        <f t="array" ref="K9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2" s="4" t="str">
        <f>IF(ch_table[[#This Row],[Subject 1]]&lt;&gt;"House rose", "",SUMIF(ch_table[Day], ch_table[[#This Row],[Day]], ch_table[AAT]))</f>
        <v/>
      </c>
      <c r="M982" s="39">
        <f ca="1">SUM(INDEX(ch_table[AAT],1):ch_table[[#This Row],[AAT]])</f>
        <v>1.6902777777777773</v>
      </c>
    </row>
    <row r="983" spans="1:13" ht="15.95">
      <c r="A983" s="2">
        <v>90</v>
      </c>
      <c r="B983" s="3">
        <v>44907</v>
      </c>
      <c r="C983" s="4">
        <v>0.68194444444444446</v>
      </c>
      <c r="D983" s="8" t="s">
        <v>88</v>
      </c>
      <c r="E983" s="9" t="s">
        <v>321</v>
      </c>
      <c r="F983" s="9" t="s">
        <v>57</v>
      </c>
      <c r="G983" s="4" cm="1">
        <f t="array" ref="G983">IF(MIN(ROW(ch_table[[Day]:[AAT session total (cum.)]]))+ROWS(ch_table[[Day]:[AAT session total (cum.)]])-1=ROW(),"",IF(ch_table[[#This Row],[Subject 1]]="House rose","", IF(INDEX(ch_table[[#All],[Time]],ROW()+1)="","",(IF(INDEX(ch_table[[#All],[Time]],ROW()+1)&lt;ch_table[[#This Row],[Time]],INDEX(ch_table[[#All],[Time]],ROW()+1)+1,INDEX(ch_table[[#All],[Time]],ROW()+1))-ch_table[[#This Row],[Time]]))))</f>
        <v>0.10069444444444453</v>
      </c>
      <c r="H983" s="4" t="str">
        <f>IF(ch_table[[#This Row],[Subject 1]]&lt;&gt;"House rose", "",SUMIF(ch_table[Day], ch_table[[#This Row],[Day]], ch_table[Duration]))</f>
        <v/>
      </c>
      <c r="I983" s="40">
        <f ca="1">SUM(INDEX(ch_table[Duration],1):ch_table[[#This Row],[Duration]])</f>
        <v>27.56527777777778</v>
      </c>
      <c r="J983" s="4" cm="1">
        <f t="array" ref="J9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3" s="4" t="str" cm="1">
        <f t="array" ref="K9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3" s="4" t="str">
        <f>IF(ch_table[[#This Row],[Subject 1]]&lt;&gt;"House rose", "",SUMIF(ch_table[Day], ch_table[[#This Row],[Day]], ch_table[AAT]))</f>
        <v/>
      </c>
      <c r="M983" s="39">
        <f ca="1">SUM(INDEX(ch_table[AAT],1):ch_table[[#This Row],[AAT]])</f>
        <v>1.6902777777777773</v>
      </c>
    </row>
    <row r="984" spans="1:13" ht="15.95">
      <c r="A984" s="2">
        <v>90</v>
      </c>
      <c r="B984" s="3">
        <v>44907</v>
      </c>
      <c r="C984" s="4">
        <v>0.78263888888888899</v>
      </c>
      <c r="D984" s="8" t="s">
        <v>90</v>
      </c>
      <c r="E984" s="9" t="s">
        <v>321</v>
      </c>
      <c r="F984" s="9" t="s">
        <v>57</v>
      </c>
      <c r="G984" s="4" cm="1">
        <f t="array" ref="G984">IF(MIN(ROW(ch_table[[Day]:[AAT session total (cum.)]]))+ROWS(ch_table[[Day]:[AAT session total (cum.)]])-1=ROW(),"",IF(ch_table[[#This Row],[Subject 1]]="House rose","", IF(INDEX(ch_table[[#All],[Time]],ROW()+1)="","",(IF(INDEX(ch_table[[#All],[Time]],ROW()+1)&lt;ch_table[[#This Row],[Time]],INDEX(ch_table[[#All],[Time]],ROW()+1)+1,INDEX(ch_table[[#All],[Time]],ROW()+1))-ch_table[[#This Row],[Time]]))))</f>
        <v>1.7361111111110938E-2</v>
      </c>
      <c r="H984" s="4" t="str">
        <f>IF(ch_table[[#This Row],[Subject 1]]&lt;&gt;"House rose", "",SUMIF(ch_table[Day], ch_table[[#This Row],[Day]], ch_table[Duration]))</f>
        <v/>
      </c>
      <c r="I984" s="40">
        <f ca="1">SUM(INDEX(ch_table[Duration],1):ch_table[[#This Row],[Duration]])</f>
        <v>27.582638888888891</v>
      </c>
      <c r="J984" s="4" cm="1">
        <f t="array" ref="J9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4" s="4" t="str" cm="1">
        <f t="array" ref="K9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4" s="4" t="str">
        <f>IF(ch_table[[#This Row],[Subject 1]]&lt;&gt;"House rose", "",SUMIF(ch_table[Day], ch_table[[#This Row],[Day]], ch_table[AAT]))</f>
        <v/>
      </c>
      <c r="M984" s="39">
        <f ca="1">SUM(INDEX(ch_table[AAT],1):ch_table[[#This Row],[AAT]])</f>
        <v>1.6902777777777773</v>
      </c>
    </row>
    <row r="985" spans="1:13" ht="15.95">
      <c r="A985" s="2">
        <v>90</v>
      </c>
      <c r="B985" s="3">
        <v>44907</v>
      </c>
      <c r="C985" s="4">
        <v>0.79999999999999993</v>
      </c>
      <c r="D985" s="8" t="s">
        <v>353</v>
      </c>
      <c r="E985" s="9" t="s">
        <v>687</v>
      </c>
      <c r="F985" s="9" t="s">
        <v>57</v>
      </c>
      <c r="G985" s="4" cm="1">
        <f t="array" ref="G985">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985" s="4" t="str">
        <f>IF(ch_table[[#This Row],[Subject 1]]&lt;&gt;"House rose", "",SUMIF(ch_table[Day], ch_table[[#This Row],[Day]], ch_table[Duration]))</f>
        <v/>
      </c>
      <c r="I985" s="40">
        <f ca="1">SUM(INDEX(ch_table[Duration],1):ch_table[[#This Row],[Duration]])</f>
        <v>27.637500000000003</v>
      </c>
      <c r="J985" s="4" cm="1">
        <f t="array" ref="J9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5" s="4" t="str" cm="1">
        <f t="array" ref="K9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5" s="4" t="str">
        <f>IF(ch_table[[#This Row],[Subject 1]]&lt;&gt;"House rose", "",SUMIF(ch_table[Day], ch_table[[#This Row],[Day]], ch_table[AAT]))</f>
        <v/>
      </c>
      <c r="M985" s="39">
        <f ca="1">SUM(INDEX(ch_table[AAT],1):ch_table[[#This Row],[AAT]])</f>
        <v>1.6902777777777773</v>
      </c>
    </row>
    <row r="986" spans="1:13" ht="15.95">
      <c r="A986" s="2">
        <v>90</v>
      </c>
      <c r="B986" s="3">
        <v>44907</v>
      </c>
      <c r="C986" s="4">
        <v>0.85486111111111107</v>
      </c>
      <c r="D986" s="8" t="s">
        <v>688</v>
      </c>
      <c r="E986" s="9" t="s">
        <v>689</v>
      </c>
      <c r="F986" s="9" t="s">
        <v>57</v>
      </c>
      <c r="G986" s="4" cm="1">
        <f t="array" ref="G986">IF(MIN(ROW(ch_table[[Day]:[AAT session total (cum.)]]))+ROWS(ch_table[[Day]:[AAT session total (cum.)]])-1=ROW(),"",IF(ch_table[[#This Row],[Subject 1]]="House rose","", IF(INDEX(ch_table[[#All],[Time]],ROW()+1)="","",(IF(INDEX(ch_table[[#All],[Time]],ROW()+1)&lt;ch_table[[#This Row],[Time]],INDEX(ch_table[[#All],[Time]],ROW()+1)+1,INDEX(ch_table[[#All],[Time]],ROW()+1))-ch_table[[#This Row],[Time]]))))</f>
        <v>9.5138888888888995E-2</v>
      </c>
      <c r="H986" s="4" t="str">
        <f>IF(ch_table[[#This Row],[Subject 1]]&lt;&gt;"House rose", "",SUMIF(ch_table[Day], ch_table[[#This Row],[Day]], ch_table[Duration]))</f>
        <v/>
      </c>
      <c r="I986" s="40">
        <f ca="1">SUM(INDEX(ch_table[Duration],1):ch_table[[#This Row],[Duration]])</f>
        <v>27.732638888888893</v>
      </c>
      <c r="J986" s="4" cm="1">
        <f t="array" ref="J9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6" s="4" cm="1">
        <f t="array" ref="K9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3.3333333333333437E-2</v>
      </c>
      <c r="L986" s="4" t="str">
        <f>IF(ch_table[[#This Row],[Subject 1]]&lt;&gt;"House rose", "",SUMIF(ch_table[Day], ch_table[[#This Row],[Day]], ch_table[AAT]))</f>
        <v/>
      </c>
      <c r="M986" s="39">
        <f ca="1">SUM(INDEX(ch_table[AAT],1):ch_table[[#This Row],[AAT]])</f>
        <v>1.7236111111111108</v>
      </c>
    </row>
    <row r="987" spans="1:13" s="65" customFormat="1" ht="15.95">
      <c r="A987" s="2">
        <v>90</v>
      </c>
      <c r="B987" s="3">
        <v>44907</v>
      </c>
      <c r="C987" s="4">
        <v>0.95000000000000007</v>
      </c>
      <c r="D987" s="8" t="s">
        <v>19</v>
      </c>
      <c r="E987" s="9" t="s">
        <v>690</v>
      </c>
      <c r="F987" s="9"/>
      <c r="G987" s="4" cm="1">
        <f t="array" ref="G98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987" s="4" t="str">
        <f>IF(ch_table[[#This Row],[Subject 1]]&lt;&gt;"House rose", "",SUMIF(ch_table[Day], ch_table[[#This Row],[Day]], ch_table[Duration]))</f>
        <v/>
      </c>
      <c r="I987" s="40">
        <f ca="1">SUM(INDEX(ch_table[Duration],1):ch_table[[#This Row],[Duration]])</f>
        <v>27.746527777777782</v>
      </c>
      <c r="J987" s="4" cm="1">
        <f t="array" ref="J9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7" s="4" cm="1">
        <f t="array" ref="K9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987" s="4" t="str">
        <f>IF(ch_table[[#This Row],[Subject 1]]&lt;&gt;"House rose", "",SUMIF(ch_table[Day], ch_table[[#This Row],[Day]], ch_table[AAT]))</f>
        <v/>
      </c>
      <c r="M987" s="39">
        <f ca="1">SUM(INDEX(ch_table[AAT],1):ch_table[[#This Row],[AAT]])</f>
        <v>1.7374999999999996</v>
      </c>
    </row>
    <row r="988" spans="1:13">
      <c r="A988" s="58">
        <v>90</v>
      </c>
      <c r="B988" s="59">
        <v>44907</v>
      </c>
      <c r="C988" s="60">
        <v>0.96388888888888891</v>
      </c>
      <c r="D988" s="61" t="s">
        <v>21</v>
      </c>
      <c r="E988" s="62"/>
      <c r="F988" s="62"/>
      <c r="G988" s="60" t="str" cm="1">
        <f t="array" ref="G988">IF(MIN(ROW(ch_table[[Day]:[AAT session total (cum.)]]))+ROWS(ch_table[[Day]:[AAT session total (cum.)]])-1=ROW(),"",IF(ch_table[[#This Row],[Subject 1]]="House rose","", IF(INDEX(ch_table[[#All],[Time]],ROW()+1)="","",(IF(INDEX(ch_table[[#All],[Time]],ROW()+1)&lt;ch_table[[#This Row],[Time]],INDEX(ch_table[[#All],[Time]],ROW()+1)+1,INDEX(ch_table[[#All],[Time]],ROW()+1))-ch_table[[#This Row],[Time]]))))</f>
        <v/>
      </c>
      <c r="H988" s="60">
        <f>IF(ch_table[[#This Row],[Subject 1]]&lt;&gt;"House rose", "",SUMIF(ch_table[Day], ch_table[[#This Row],[Day]], ch_table[Duration]))</f>
        <v>0.35972222222222228</v>
      </c>
      <c r="I988" s="63">
        <f ca="1">SUM(INDEX(ch_table[Duration],1):ch_table[[#This Row],[Duration]])</f>
        <v>27.746527777777782</v>
      </c>
      <c r="J988" s="60" cm="1">
        <f t="array" ref="J9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8" s="60" t="str" cm="1">
        <f t="array" ref="K9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8" s="60">
        <f>IF(ch_table[[#This Row],[Subject 1]]&lt;&gt;"House rose", "",SUMIF(ch_table[Day], ch_table[[#This Row],[Day]], ch_table[AAT]))</f>
        <v>4.7222222222222276E-2</v>
      </c>
      <c r="M988" s="64">
        <f ca="1">SUM(INDEX(ch_table[AAT],1):ch_table[[#This Row],[AAT]])</f>
        <v>1.7374999999999996</v>
      </c>
    </row>
    <row r="989" spans="1:13">
      <c r="A989" s="2">
        <v>91</v>
      </c>
      <c r="B989" s="3">
        <v>44908</v>
      </c>
      <c r="C989" s="4">
        <v>0.47916666666666669</v>
      </c>
      <c r="D989" s="8" t="s">
        <v>22</v>
      </c>
      <c r="G989" s="4" cm="1">
        <f t="array" ref="G98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89" s="4" t="str">
        <f>IF(ch_table[[#This Row],[Subject 1]]&lt;&gt;"House rose", "",SUMIF(ch_table[Day], ch_table[[#This Row],[Day]], ch_table[Duration]))</f>
        <v/>
      </c>
      <c r="I989" s="40">
        <f ca="1">SUM(INDEX(ch_table[Duration],1):ch_table[[#This Row],[Duration]])</f>
        <v>27.749305555555559</v>
      </c>
      <c r="J989" s="4" cm="1">
        <f t="array" ref="J9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89" s="4" t="str" cm="1">
        <f t="array" ref="K9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9" s="4" t="str">
        <f>IF(ch_table[[#This Row],[Subject 1]]&lt;&gt;"House rose", "",SUMIF(ch_table[Day], ch_table[[#This Row],[Day]], ch_table[AAT]))</f>
        <v/>
      </c>
      <c r="M989" s="39">
        <f ca="1">SUM(INDEX(ch_table[AAT],1):ch_table[[#This Row],[AAT]])</f>
        <v>1.7374999999999996</v>
      </c>
    </row>
    <row r="990" spans="1:13" ht="15.95">
      <c r="A990" s="2">
        <v>91</v>
      </c>
      <c r="B990" s="3">
        <v>44908</v>
      </c>
      <c r="C990" s="4">
        <v>0.48194444444444445</v>
      </c>
      <c r="D990" s="8" t="s">
        <v>36</v>
      </c>
      <c r="E990" s="9" t="s">
        <v>171</v>
      </c>
      <c r="G990" s="4" cm="1">
        <f t="array" ref="G990">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990" s="4" t="str">
        <f>IF(ch_table[[#This Row],[Subject 1]]&lt;&gt;"House rose", "",SUMIF(ch_table[Day], ch_table[[#This Row],[Day]], ch_table[Duration]))</f>
        <v/>
      </c>
      <c r="I990" s="40">
        <f ca="1">SUM(INDEX(ch_table[Duration],1):ch_table[[#This Row],[Duration]])</f>
        <v>27.779166666666669</v>
      </c>
      <c r="J990" s="4" cm="1">
        <f t="array" ref="J9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0" s="4" t="str" cm="1">
        <f t="array" ref="K9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0" s="4" t="str">
        <f>IF(ch_table[[#This Row],[Subject 1]]&lt;&gt;"House rose", "",SUMIF(ch_table[Day], ch_table[[#This Row],[Day]], ch_table[AAT]))</f>
        <v/>
      </c>
      <c r="M990" s="39">
        <f ca="1">SUM(INDEX(ch_table[AAT],1):ch_table[[#This Row],[AAT]])</f>
        <v>1.7374999999999996</v>
      </c>
    </row>
    <row r="991" spans="1:13" ht="15.95">
      <c r="A991" s="2">
        <v>91</v>
      </c>
      <c r="B991" s="3">
        <v>44908</v>
      </c>
      <c r="C991" s="4">
        <v>0.51180555555555551</v>
      </c>
      <c r="D991" s="8" t="s">
        <v>38</v>
      </c>
      <c r="E991" s="9" t="s">
        <v>171</v>
      </c>
      <c r="G991" s="4" cm="1">
        <f t="array" ref="G991">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991" s="4" t="str">
        <f>IF(ch_table[[#This Row],[Subject 1]]&lt;&gt;"House rose", "",SUMIF(ch_table[Day], ch_table[[#This Row],[Day]], ch_table[Duration]))</f>
        <v/>
      </c>
      <c r="I991" s="40">
        <f ca="1">SUM(INDEX(ch_table[Duration],1):ch_table[[#This Row],[Duration]])</f>
        <v>27.789583333333336</v>
      </c>
      <c r="J991" s="4" cm="1">
        <f t="array" ref="J9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1" s="4" t="str" cm="1">
        <f t="array" ref="K9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1" s="4" t="str">
        <f>IF(ch_table[[#This Row],[Subject 1]]&lt;&gt;"House rose", "",SUMIF(ch_table[Day], ch_table[[#This Row],[Day]], ch_table[AAT]))</f>
        <v/>
      </c>
      <c r="M991" s="39">
        <f ca="1">SUM(INDEX(ch_table[AAT],1):ch_table[[#This Row],[AAT]])</f>
        <v>1.7374999999999996</v>
      </c>
    </row>
    <row r="992" spans="1:13" ht="15.95">
      <c r="A992" s="2">
        <v>91</v>
      </c>
      <c r="B992" s="3">
        <v>44908</v>
      </c>
      <c r="C992" s="4">
        <v>0.52222222222222225</v>
      </c>
      <c r="D992" s="8" t="s">
        <v>46</v>
      </c>
      <c r="E992" s="9" t="s">
        <v>691</v>
      </c>
      <c r="G992" s="4" cm="1">
        <f t="array" ref="G992">IF(MIN(ROW(ch_table[[Day]:[AAT session total (cum.)]]))+ROWS(ch_table[[Day]:[AAT session total (cum.)]])-1=ROW(),"",IF(ch_table[[#This Row],[Subject 1]]="House rose","", IF(INDEX(ch_table[[#All],[Time]],ROW()+1)="","",(IF(INDEX(ch_table[[#All],[Time]],ROW()+1)&lt;ch_table[[#This Row],[Time]],INDEX(ch_table[[#All],[Time]],ROW()+1)+1,INDEX(ch_table[[#All],[Time]],ROW()+1))-ch_table[[#This Row],[Time]]))))</f>
        <v>6.597222222222221E-2</v>
      </c>
      <c r="H992" s="4" t="str">
        <f>IF(ch_table[[#This Row],[Subject 1]]&lt;&gt;"House rose", "",SUMIF(ch_table[Day], ch_table[[#This Row],[Day]], ch_table[Duration]))</f>
        <v/>
      </c>
      <c r="I992" s="40">
        <f ca="1">SUM(INDEX(ch_table[Duration],1):ch_table[[#This Row],[Duration]])</f>
        <v>27.855555555555558</v>
      </c>
      <c r="J992" s="4" cm="1">
        <f t="array" ref="J9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2" s="4" t="str" cm="1">
        <f t="array" ref="K9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2" s="4" t="str">
        <f>IF(ch_table[[#This Row],[Subject 1]]&lt;&gt;"House rose", "",SUMIF(ch_table[Day], ch_table[[#This Row],[Day]], ch_table[AAT]))</f>
        <v/>
      </c>
      <c r="M992" s="39">
        <f ca="1">SUM(INDEX(ch_table[AAT],1):ch_table[[#This Row],[AAT]])</f>
        <v>1.7374999999999996</v>
      </c>
    </row>
    <row r="993" spans="1:13" ht="15.95">
      <c r="A993" s="2">
        <v>91</v>
      </c>
      <c r="B993" s="3">
        <v>44908</v>
      </c>
      <c r="C993" s="4">
        <v>0.58819444444444446</v>
      </c>
      <c r="D993" s="8" t="s">
        <v>370</v>
      </c>
      <c r="E993" s="9" t="s">
        <v>692</v>
      </c>
      <c r="G993" s="4" cm="1">
        <f t="array" ref="G99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993" s="4" t="str">
        <f>IF(ch_table[[#This Row],[Subject 1]]&lt;&gt;"House rose", "",SUMIF(ch_table[Day], ch_table[[#This Row],[Day]], ch_table[Duration]))</f>
        <v/>
      </c>
      <c r="I993" s="40">
        <f ca="1">SUM(INDEX(ch_table[Duration],1):ch_table[[#This Row],[Duration]])</f>
        <v>27.856944444444448</v>
      </c>
      <c r="J993" s="4" cm="1">
        <f t="array" ref="J9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3" s="4" t="str" cm="1">
        <f t="array" ref="K9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3" s="4" t="str">
        <f>IF(ch_table[[#This Row],[Subject 1]]&lt;&gt;"House rose", "",SUMIF(ch_table[Day], ch_table[[#This Row],[Day]], ch_table[AAT]))</f>
        <v/>
      </c>
      <c r="M993" s="39">
        <f ca="1">SUM(INDEX(ch_table[AAT],1):ch_table[[#This Row],[AAT]])</f>
        <v>1.7374999999999996</v>
      </c>
    </row>
    <row r="994" spans="1:13" ht="15.95">
      <c r="A994" s="2">
        <v>91</v>
      </c>
      <c r="B994" s="3">
        <v>44908</v>
      </c>
      <c r="C994" s="4">
        <v>0.58958333333333335</v>
      </c>
      <c r="D994" s="8" t="s">
        <v>201</v>
      </c>
      <c r="E994" s="9" t="s">
        <v>693</v>
      </c>
      <c r="G994" s="4" cm="1">
        <f t="array" ref="G99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994" s="4" t="str">
        <f>IF(ch_table[[#This Row],[Subject 1]]&lt;&gt;"House rose", "",SUMIF(ch_table[Day], ch_table[[#This Row],[Day]], ch_table[Duration]))</f>
        <v/>
      </c>
      <c r="I994" s="40">
        <f ca="1">SUM(INDEX(ch_table[Duration],1):ch_table[[#This Row],[Duration]])</f>
        <v>27.863888888888891</v>
      </c>
      <c r="J994" s="4" cm="1">
        <f t="array" ref="J9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4" s="4" t="str" cm="1">
        <f t="array" ref="K9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4" s="4" t="str">
        <f>IF(ch_table[[#This Row],[Subject 1]]&lt;&gt;"House rose", "",SUMIF(ch_table[Day], ch_table[[#This Row],[Day]], ch_table[AAT]))</f>
        <v/>
      </c>
      <c r="M994" s="39">
        <f ca="1">SUM(INDEX(ch_table[AAT],1):ch_table[[#This Row],[AAT]])</f>
        <v>1.7374999999999996</v>
      </c>
    </row>
    <row r="995" spans="1:13" ht="15.95">
      <c r="A995" s="2">
        <v>91</v>
      </c>
      <c r="B995" s="3">
        <v>44908</v>
      </c>
      <c r="C995" s="4">
        <v>0.59652777777777777</v>
      </c>
      <c r="D995" s="8" t="s">
        <v>88</v>
      </c>
      <c r="E995" s="9" t="s">
        <v>694</v>
      </c>
      <c r="F995" s="9" t="s">
        <v>57</v>
      </c>
      <c r="G995" s="4" cm="1">
        <f t="array" ref="G995">IF(MIN(ROW(ch_table[[Day]:[AAT session total (cum.)]]))+ROWS(ch_table[[Day]:[AAT session total (cum.)]])-1=ROW(),"",IF(ch_table[[#This Row],[Subject 1]]="House rose","", IF(INDEX(ch_table[[#All],[Time]],ROW()+1)="","",(IF(INDEX(ch_table[[#All],[Time]],ROW()+1)&lt;ch_table[[#This Row],[Time]],INDEX(ch_table[[#All],[Time]],ROW()+1)+1,INDEX(ch_table[[#All],[Time]],ROW()+1))-ch_table[[#This Row],[Time]]))))</f>
        <v>0.19444444444444453</v>
      </c>
      <c r="H995" s="4" t="str">
        <f>IF(ch_table[[#This Row],[Subject 1]]&lt;&gt;"House rose", "",SUMIF(ch_table[Day], ch_table[[#This Row],[Day]], ch_table[Duration]))</f>
        <v/>
      </c>
      <c r="I995" s="40">
        <f ca="1">SUM(INDEX(ch_table[Duration],1):ch_table[[#This Row],[Duration]])</f>
        <v>28.058333333333334</v>
      </c>
      <c r="J995" s="4" cm="1">
        <f t="array" ref="J9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5" s="4" t="str" cm="1">
        <f t="array" ref="K9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5" s="4" t="str">
        <f>IF(ch_table[[#This Row],[Subject 1]]&lt;&gt;"House rose", "",SUMIF(ch_table[Day], ch_table[[#This Row],[Day]], ch_table[AAT]))</f>
        <v/>
      </c>
      <c r="M995" s="39">
        <f ca="1">SUM(INDEX(ch_table[AAT],1):ch_table[[#This Row],[AAT]])</f>
        <v>1.7374999999999996</v>
      </c>
    </row>
    <row r="996" spans="1:13" ht="15.95">
      <c r="A996" s="2">
        <v>91</v>
      </c>
      <c r="B996" s="3">
        <v>44908</v>
      </c>
      <c r="C996" s="4">
        <v>0.7909722222222223</v>
      </c>
      <c r="D996" s="8" t="s">
        <v>90</v>
      </c>
      <c r="E996" s="9" t="s">
        <v>694</v>
      </c>
      <c r="G996" s="4" cm="1">
        <f t="array" ref="G99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96" s="4" t="str">
        <f>IF(ch_table[[#This Row],[Subject 1]]&lt;&gt;"House rose", "",SUMIF(ch_table[Day], ch_table[[#This Row],[Day]], ch_table[Duration]))</f>
        <v/>
      </c>
      <c r="I996" s="40">
        <f ca="1">SUM(INDEX(ch_table[Duration],1):ch_table[[#This Row],[Duration]])</f>
        <v>28.06111111111111</v>
      </c>
      <c r="J996" s="4" cm="1">
        <f t="array" ref="J9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6" s="4" cm="1">
        <f t="array" ref="K9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996" s="4" t="str">
        <f>IF(ch_table[[#This Row],[Subject 1]]&lt;&gt;"House rose", "",SUMIF(ch_table[Day], ch_table[[#This Row],[Day]], ch_table[AAT]))</f>
        <v/>
      </c>
      <c r="M996" s="39">
        <f ca="1">SUM(INDEX(ch_table[AAT],1):ch_table[[#This Row],[AAT]])</f>
        <v>1.739583333333333</v>
      </c>
    </row>
    <row r="997" spans="1:13" ht="32.1">
      <c r="A997" s="2">
        <v>91</v>
      </c>
      <c r="B997" s="3">
        <v>44908</v>
      </c>
      <c r="C997" s="4">
        <v>0.79375000000000007</v>
      </c>
      <c r="D997" s="8" t="s">
        <v>58</v>
      </c>
      <c r="E997" s="9" t="s">
        <v>695</v>
      </c>
      <c r="G997" s="4" cm="1">
        <f t="array" ref="G997">IF(MIN(ROW(ch_table[[Day]:[AAT session total (cum.)]]))+ROWS(ch_table[[Day]:[AAT session total (cum.)]])-1=ROW(),"",IF(ch_table[[#This Row],[Subject 1]]="House rose","", IF(INDEX(ch_table[[#All],[Time]],ROW()+1)="","",(IF(INDEX(ch_table[[#All],[Time]],ROW()+1)&lt;ch_table[[#This Row],[Time]],INDEX(ch_table[[#All],[Time]],ROW()+1)+1,INDEX(ch_table[[#All],[Time]],ROW()+1))-ch_table[[#This Row],[Time]]))))</f>
        <v>0</v>
      </c>
      <c r="H997" s="4" t="str">
        <f>IF(ch_table[[#This Row],[Subject 1]]&lt;&gt;"House rose", "",SUMIF(ch_table[Day], ch_table[[#This Row],[Day]], ch_table[Duration]))</f>
        <v/>
      </c>
      <c r="I997" s="40">
        <f ca="1">SUM(INDEX(ch_table[Duration],1):ch_table[[#This Row],[Duration]])</f>
        <v>28.06111111111111</v>
      </c>
      <c r="J997" s="4" cm="1">
        <f t="array" ref="J9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7" s="4" cm="1">
        <f t="array" ref="K9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997" s="4" t="str">
        <f>IF(ch_table[[#This Row],[Subject 1]]&lt;&gt;"House rose", "",SUMIF(ch_table[Day], ch_table[[#This Row],[Day]], ch_table[AAT]))</f>
        <v/>
      </c>
      <c r="M997" s="39">
        <f ca="1">SUM(INDEX(ch_table[AAT],1):ch_table[[#This Row],[AAT]])</f>
        <v>1.739583333333333</v>
      </c>
    </row>
    <row r="998" spans="1:13" ht="15.95">
      <c r="A998" s="2">
        <v>91</v>
      </c>
      <c r="B998" s="3">
        <v>44908</v>
      </c>
      <c r="C998" s="4">
        <v>0.79375000000000007</v>
      </c>
      <c r="D998" s="8" t="s">
        <v>58</v>
      </c>
      <c r="E998" s="9" t="s">
        <v>696</v>
      </c>
      <c r="G998" s="4" cm="1">
        <f t="array" ref="G998">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998" s="4" t="str">
        <f>IF(ch_table[[#This Row],[Subject 1]]&lt;&gt;"House rose", "",SUMIF(ch_table[Day], ch_table[[#This Row],[Day]], ch_table[Duration]))</f>
        <v/>
      </c>
      <c r="I998" s="40">
        <f ca="1">SUM(INDEX(ch_table[Duration],1):ch_table[[#This Row],[Duration]])</f>
        <v>28.061805555555555</v>
      </c>
      <c r="J998" s="4" cm="1">
        <f t="array" ref="J9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8" s="4" cm="1">
        <f t="array" ref="K9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998" s="4" t="str">
        <f>IF(ch_table[[#This Row],[Subject 1]]&lt;&gt;"House rose", "",SUMIF(ch_table[Day], ch_table[[#This Row],[Day]], ch_table[AAT]))</f>
        <v/>
      </c>
      <c r="M998" s="39">
        <f ca="1">SUM(INDEX(ch_table[AAT],1):ch_table[[#This Row],[AAT]])</f>
        <v>1.7402777777777774</v>
      </c>
    </row>
    <row r="999" spans="1:13" s="65" customFormat="1" ht="15.95">
      <c r="A999" s="2">
        <v>91</v>
      </c>
      <c r="B999" s="3">
        <v>44908</v>
      </c>
      <c r="C999" s="4">
        <v>0.7944444444444444</v>
      </c>
      <c r="D999" s="8" t="s">
        <v>19</v>
      </c>
      <c r="E999" s="9" t="s">
        <v>697</v>
      </c>
      <c r="F999" s="9"/>
      <c r="G999" s="4" cm="1">
        <f t="array" ref="G999">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999" s="4" t="str">
        <f>IF(ch_table[[#This Row],[Subject 1]]&lt;&gt;"House rose", "",SUMIF(ch_table[Day], ch_table[[#This Row],[Day]], ch_table[Duration]))</f>
        <v/>
      </c>
      <c r="I999" s="40">
        <f ca="1">SUM(INDEX(ch_table[Duration],1):ch_table[[#This Row],[Duration]])</f>
        <v>28.081944444444446</v>
      </c>
      <c r="J999" s="4" cm="1">
        <f t="array" ref="J9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9" s="4" cm="1">
        <f t="array" ref="K9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999" s="4" t="str">
        <f>IF(ch_table[[#This Row],[Subject 1]]&lt;&gt;"House rose", "",SUMIF(ch_table[Day], ch_table[[#This Row],[Day]], ch_table[AAT]))</f>
        <v/>
      </c>
      <c r="M999" s="39">
        <f ca="1">SUM(INDEX(ch_table[AAT],1):ch_table[[#This Row],[AAT]])</f>
        <v>1.7604166666666663</v>
      </c>
    </row>
    <row r="1000" spans="1:13">
      <c r="A1000" s="58">
        <v>91</v>
      </c>
      <c r="B1000" s="59">
        <v>44908</v>
      </c>
      <c r="C1000" s="60">
        <v>0.81458333333333333</v>
      </c>
      <c r="D1000" s="61" t="s">
        <v>21</v>
      </c>
      <c r="E1000" s="62"/>
      <c r="F1000" s="62"/>
      <c r="G1000" s="60" t="str" cm="1">
        <f t="array" ref="G1000">IF(MIN(ROW(ch_table[[Day]:[AAT session total (cum.)]]))+ROWS(ch_table[[Day]:[AAT session total (cum.)]])-1=ROW(),"",IF(ch_table[[#This Row],[Subject 1]]="House rose","", IF(INDEX(ch_table[[#All],[Time]],ROW()+1)="","",(IF(INDEX(ch_table[[#All],[Time]],ROW()+1)&lt;ch_table[[#This Row],[Time]],INDEX(ch_table[[#All],[Time]],ROW()+1)+1,INDEX(ch_table[[#All],[Time]],ROW()+1))-ch_table[[#This Row],[Time]]))))</f>
        <v/>
      </c>
      <c r="H1000" s="60">
        <f>IF(ch_table[[#This Row],[Subject 1]]&lt;&gt;"House rose", "",SUMIF(ch_table[Day], ch_table[[#This Row],[Day]], ch_table[Duration]))</f>
        <v>0.33541666666666664</v>
      </c>
      <c r="I1000" s="63">
        <f ca="1">SUM(INDEX(ch_table[Duration],1):ch_table[[#This Row],[Duration]])</f>
        <v>28.081944444444446</v>
      </c>
      <c r="J1000" s="60" cm="1">
        <f t="array" ref="J10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0" s="60" t="str" cm="1">
        <f t="array" ref="K10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0" s="60">
        <f>IF(ch_table[[#This Row],[Subject 1]]&lt;&gt;"House rose", "",SUMIF(ch_table[Day], ch_table[[#This Row],[Day]], ch_table[AAT]))</f>
        <v>2.2916666666666696E-2</v>
      </c>
      <c r="M1000" s="64">
        <f ca="1">SUM(INDEX(ch_table[AAT],1):ch_table[[#This Row],[AAT]])</f>
        <v>1.7604166666666663</v>
      </c>
    </row>
    <row r="1001" spans="1:13">
      <c r="A1001" s="2">
        <v>92</v>
      </c>
      <c r="B1001" s="3">
        <v>44909</v>
      </c>
      <c r="C1001" s="4">
        <v>0.47916666666666669</v>
      </c>
      <c r="D1001" s="8" t="s">
        <v>22</v>
      </c>
      <c r="G1001" s="4" cm="1">
        <f t="array" ref="G100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01" s="4" t="str">
        <f>IF(ch_table[[#This Row],[Subject 1]]&lt;&gt;"House rose", "",SUMIF(ch_table[Day], ch_table[[#This Row],[Day]], ch_table[Duration]))</f>
        <v/>
      </c>
      <c r="I1001" s="40">
        <f ca="1">SUM(INDEX(ch_table[Duration],1):ch_table[[#This Row],[Duration]])</f>
        <v>28.084722222222222</v>
      </c>
      <c r="J1001" s="4" cm="1">
        <f t="array" ref="J10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1" s="4" t="str" cm="1">
        <f t="array" ref="K10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1" s="4" t="str">
        <f>IF(ch_table[[#This Row],[Subject 1]]&lt;&gt;"House rose", "",SUMIF(ch_table[Day], ch_table[[#This Row],[Day]], ch_table[AAT]))</f>
        <v/>
      </c>
      <c r="M1001" s="39">
        <f ca="1">SUM(INDEX(ch_table[AAT],1):ch_table[[#This Row],[AAT]])</f>
        <v>1.7604166666666663</v>
      </c>
    </row>
    <row r="1002" spans="1:13" ht="15.95">
      <c r="A1002" s="2">
        <v>92</v>
      </c>
      <c r="B1002" s="3">
        <v>44909</v>
      </c>
      <c r="C1002" s="4">
        <v>0.48194444444444445</v>
      </c>
      <c r="D1002" s="8" t="s">
        <v>36</v>
      </c>
      <c r="E1002" s="9" t="s">
        <v>324</v>
      </c>
      <c r="G1002" s="4" cm="1">
        <f t="array" ref="G1002">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002" s="4" t="str">
        <f>IF(ch_table[[#This Row],[Subject 1]]&lt;&gt;"House rose", "",SUMIF(ch_table[Day], ch_table[[#This Row],[Day]], ch_table[Duration]))</f>
        <v/>
      </c>
      <c r="I1002" s="40">
        <f ca="1">SUM(INDEX(ch_table[Duration],1):ch_table[[#This Row],[Duration]])</f>
        <v>28.102777777777778</v>
      </c>
      <c r="J1002" s="4" cm="1">
        <f t="array" ref="J10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2" s="4" t="str" cm="1">
        <f t="array" ref="K10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2" s="4" t="str">
        <f>IF(ch_table[[#This Row],[Subject 1]]&lt;&gt;"House rose", "",SUMIF(ch_table[Day], ch_table[[#This Row],[Day]], ch_table[AAT]))</f>
        <v/>
      </c>
      <c r="M1002" s="39">
        <f ca="1">SUM(INDEX(ch_table[AAT],1):ch_table[[#This Row],[AAT]])</f>
        <v>1.7604166666666663</v>
      </c>
    </row>
    <row r="1003" spans="1:13" ht="15.95">
      <c r="A1003" s="2">
        <v>92</v>
      </c>
      <c r="B1003" s="3">
        <v>44909</v>
      </c>
      <c r="C1003" s="4">
        <v>0.5</v>
      </c>
      <c r="D1003" s="8" t="s">
        <v>36</v>
      </c>
      <c r="E1003" s="9" t="s">
        <v>53</v>
      </c>
      <c r="G1003" s="4" cm="1">
        <f t="array" ref="G1003">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003" s="4" t="str">
        <f>IF(ch_table[[#This Row],[Subject 1]]&lt;&gt;"House rose", "",SUMIF(ch_table[Day], ch_table[[#This Row],[Day]], ch_table[Duration]))</f>
        <v/>
      </c>
      <c r="I1003" s="40">
        <f ca="1">SUM(INDEX(ch_table[Duration],1):ch_table[[#This Row],[Duration]])</f>
        <v>28.127083333333335</v>
      </c>
      <c r="J1003" s="4" cm="1">
        <f t="array" ref="J10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3" s="4" t="str" cm="1">
        <f t="array" ref="K10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3" s="4" t="str">
        <f>IF(ch_table[[#This Row],[Subject 1]]&lt;&gt;"House rose", "",SUMIF(ch_table[Day], ch_table[[#This Row],[Day]], ch_table[AAT]))</f>
        <v/>
      </c>
      <c r="M1003" s="39">
        <f ca="1">SUM(INDEX(ch_table[AAT],1):ch_table[[#This Row],[AAT]])</f>
        <v>1.7604166666666663</v>
      </c>
    </row>
    <row r="1004" spans="1:13" ht="32.1">
      <c r="A1004" s="2">
        <v>92</v>
      </c>
      <c r="B1004" s="3">
        <v>44909</v>
      </c>
      <c r="C1004" s="4">
        <v>0.52430555555555558</v>
      </c>
      <c r="D1004" s="8" t="s">
        <v>46</v>
      </c>
      <c r="E1004" s="9" t="s">
        <v>698</v>
      </c>
      <c r="G1004" s="4" cm="1">
        <f t="array" ref="G1004">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1004" s="4" t="str">
        <f>IF(ch_table[[#This Row],[Subject 1]]&lt;&gt;"House rose", "",SUMIF(ch_table[Day], ch_table[[#This Row],[Day]], ch_table[Duration]))</f>
        <v/>
      </c>
      <c r="I1004" s="40">
        <f ca="1">SUM(INDEX(ch_table[Duration],1):ch_table[[#This Row],[Duration]])</f>
        <v>28.176388888888891</v>
      </c>
      <c r="J1004" s="4" cm="1">
        <f t="array" ref="J10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4" s="4" t="str" cm="1">
        <f t="array" ref="K10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4" s="4" t="str">
        <f>IF(ch_table[[#This Row],[Subject 1]]&lt;&gt;"House rose", "",SUMIF(ch_table[Day], ch_table[[#This Row],[Day]], ch_table[AAT]))</f>
        <v/>
      </c>
      <c r="M1004" s="39">
        <f ca="1">SUM(INDEX(ch_table[AAT],1):ch_table[[#This Row],[AAT]])</f>
        <v>1.7604166666666663</v>
      </c>
    </row>
    <row r="1005" spans="1:13" ht="15.95">
      <c r="A1005" s="2">
        <v>92</v>
      </c>
      <c r="B1005" s="3">
        <v>44909</v>
      </c>
      <c r="C1005" s="4">
        <v>0.57361111111111118</v>
      </c>
      <c r="D1005" s="8" t="s">
        <v>370</v>
      </c>
      <c r="E1005" s="9" t="s">
        <v>699</v>
      </c>
      <c r="G1005" s="4" cm="1">
        <f t="array" ref="G100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05" s="4" t="str">
        <f>IF(ch_table[[#This Row],[Subject 1]]&lt;&gt;"House rose", "",SUMIF(ch_table[Day], ch_table[[#This Row],[Day]], ch_table[Duration]))</f>
        <v/>
      </c>
      <c r="I1005" s="40">
        <f ca="1">SUM(INDEX(ch_table[Duration],1):ch_table[[#This Row],[Duration]])</f>
        <v>28.177777777777781</v>
      </c>
      <c r="J1005" s="4" cm="1">
        <f t="array" ref="J10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5" s="4" t="str" cm="1">
        <f t="array" ref="K10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5" s="4" t="str">
        <f>IF(ch_table[[#This Row],[Subject 1]]&lt;&gt;"House rose", "",SUMIF(ch_table[Day], ch_table[[#This Row],[Day]], ch_table[AAT]))</f>
        <v/>
      </c>
      <c r="M1005" s="39">
        <f ca="1">SUM(INDEX(ch_table[AAT],1):ch_table[[#This Row],[AAT]])</f>
        <v>1.7604166666666663</v>
      </c>
    </row>
    <row r="1006" spans="1:13" ht="15.95">
      <c r="A1006" s="2">
        <v>92</v>
      </c>
      <c r="B1006" s="3">
        <v>44909</v>
      </c>
      <c r="C1006" s="4">
        <v>0.57500000000000007</v>
      </c>
      <c r="D1006" s="8" t="s">
        <v>201</v>
      </c>
      <c r="E1006" s="9" t="s">
        <v>700</v>
      </c>
      <c r="F1006" s="9" t="s">
        <v>57</v>
      </c>
      <c r="G1006" s="4" cm="1">
        <f t="array" ref="G1006">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006" s="4" t="str">
        <f>IF(ch_table[[#This Row],[Subject 1]]&lt;&gt;"House rose", "",SUMIF(ch_table[Day], ch_table[[#This Row],[Day]], ch_table[Duration]))</f>
        <v/>
      </c>
      <c r="I1006" s="40">
        <f ca="1">SUM(INDEX(ch_table[Duration],1):ch_table[[#This Row],[Duration]])</f>
        <v>28.196527777777781</v>
      </c>
      <c r="J1006" s="4" cm="1">
        <f t="array" ref="J10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6" s="4" t="str" cm="1">
        <f t="array" ref="K10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6" s="4" t="str">
        <f>IF(ch_table[[#This Row],[Subject 1]]&lt;&gt;"House rose", "",SUMIF(ch_table[Day], ch_table[[#This Row],[Day]], ch_table[AAT]))</f>
        <v/>
      </c>
      <c r="M1006" s="39">
        <f ca="1">SUM(INDEX(ch_table[AAT],1):ch_table[[#This Row],[AAT]])</f>
        <v>1.7604166666666663</v>
      </c>
    </row>
    <row r="1007" spans="1:13" ht="15.95">
      <c r="A1007" s="2">
        <v>92</v>
      </c>
      <c r="B1007" s="3">
        <v>44909</v>
      </c>
      <c r="C1007" s="4">
        <v>0.59375</v>
      </c>
      <c r="D1007" s="8" t="s">
        <v>342</v>
      </c>
      <c r="F1007" s="9" t="s">
        <v>16</v>
      </c>
      <c r="G1007" s="4" cm="1">
        <f t="array" ref="G1007">IF(MIN(ROW(ch_table[[Day]:[AAT session total (cum.)]]))+ROWS(ch_table[[Day]:[AAT session total (cum.)]])-1=ROW(),"",IF(ch_table[[#This Row],[Subject 1]]="House rose","", IF(INDEX(ch_table[[#All],[Time]],ROW()+1)="","",(IF(INDEX(ch_table[[#All],[Time]],ROW()+1)&lt;ch_table[[#This Row],[Time]],INDEX(ch_table[[#All],[Time]],ROW()+1)+1,INDEX(ch_table[[#All],[Time]],ROW()+1))-ch_table[[#This Row],[Time]]))))</f>
        <v>7.291666666666663E-2</v>
      </c>
      <c r="H1007" s="4" t="str">
        <f>IF(ch_table[[#This Row],[Subject 1]]&lt;&gt;"House rose", "",SUMIF(ch_table[Day], ch_table[[#This Row],[Day]], ch_table[Duration]))</f>
        <v/>
      </c>
      <c r="I1007" s="40">
        <f ca="1">SUM(INDEX(ch_table[Duration],1):ch_table[[#This Row],[Duration]])</f>
        <v>28.269444444444449</v>
      </c>
      <c r="J1007" s="4" cm="1">
        <f t="array" ref="J10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7" s="4" t="str" cm="1">
        <f t="array" ref="K10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7" s="4" t="str">
        <f>IF(ch_table[[#This Row],[Subject 1]]&lt;&gt;"House rose", "",SUMIF(ch_table[Day], ch_table[[#This Row],[Day]], ch_table[AAT]))</f>
        <v/>
      </c>
      <c r="M1007" s="39">
        <f ca="1">SUM(INDEX(ch_table[AAT],1):ch_table[[#This Row],[AAT]])</f>
        <v>1.7604166666666663</v>
      </c>
    </row>
    <row r="1008" spans="1:13" ht="15.95">
      <c r="A1008" s="2">
        <v>92</v>
      </c>
      <c r="B1008" s="3">
        <v>44909</v>
      </c>
      <c r="C1008" s="4">
        <v>0.66666666666666663</v>
      </c>
      <c r="D1008" s="8" t="s">
        <v>109</v>
      </c>
      <c r="E1008" s="9" t="s">
        <v>701</v>
      </c>
      <c r="F1008" s="9" t="s">
        <v>57</v>
      </c>
      <c r="G1008" s="4" cm="1">
        <f t="array" ref="G1008">IF(MIN(ROW(ch_table[[Day]:[AAT session total (cum.)]]))+ROWS(ch_table[[Day]:[AAT session total (cum.)]])-1=ROW(),"",IF(ch_table[[#This Row],[Subject 1]]="House rose","", IF(INDEX(ch_table[[#All],[Time]],ROW()+1)="","",(IF(INDEX(ch_table[[#All],[Time]],ROW()+1)&lt;ch_table[[#This Row],[Time]],INDEX(ch_table[[#All],[Time]],ROW()+1)+1,INDEX(ch_table[[#All],[Time]],ROW()+1))-ch_table[[#This Row],[Time]]))))</f>
        <v>0.13194444444444453</v>
      </c>
      <c r="H1008" s="4" t="str">
        <f>IF(ch_table[[#This Row],[Subject 1]]&lt;&gt;"House rose", "",SUMIF(ch_table[Day], ch_table[[#This Row],[Day]], ch_table[Duration]))</f>
        <v/>
      </c>
      <c r="I1008" s="40">
        <f ca="1">SUM(INDEX(ch_table[Duration],1):ch_table[[#This Row],[Duration]])</f>
        <v>28.401388888888892</v>
      </c>
      <c r="J1008" s="4" cm="1">
        <f t="array" ref="J10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8" s="4" cm="1">
        <f t="array" ref="K10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6.9444444444445308E-3</v>
      </c>
      <c r="L1008" s="4" t="str">
        <f>IF(ch_table[[#This Row],[Subject 1]]&lt;&gt;"House rose", "",SUMIF(ch_table[Day], ch_table[[#This Row],[Day]], ch_table[AAT]))</f>
        <v/>
      </c>
      <c r="M1008" s="39">
        <f ca="1">SUM(INDEX(ch_table[AAT],1):ch_table[[#This Row],[AAT]])</f>
        <v>1.7673611111111107</v>
      </c>
    </row>
    <row r="1009" spans="1:13" s="65" customFormat="1" ht="15.95">
      <c r="A1009" s="2">
        <v>92</v>
      </c>
      <c r="B1009" s="3">
        <v>44909</v>
      </c>
      <c r="C1009" s="4">
        <v>0.79861111111111116</v>
      </c>
      <c r="D1009" s="8" t="s">
        <v>19</v>
      </c>
      <c r="E1009" s="9" t="s">
        <v>702</v>
      </c>
      <c r="F1009" s="9"/>
      <c r="G1009" s="4" cm="1">
        <f t="array" ref="G1009">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009" s="4" t="str">
        <f>IF(ch_table[[#This Row],[Subject 1]]&lt;&gt;"House rose", "",SUMIF(ch_table[Day], ch_table[[#This Row],[Day]], ch_table[Duration]))</f>
        <v/>
      </c>
      <c r="I1009" s="40">
        <f ca="1">SUM(INDEX(ch_table[Duration],1):ch_table[[#This Row],[Duration]])</f>
        <v>28.415972222222226</v>
      </c>
      <c r="J1009" s="4" cm="1">
        <f t="array" ref="J10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9" s="4" cm="1">
        <f t="array" ref="K10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1009" s="4" t="str">
        <f>IF(ch_table[[#This Row],[Subject 1]]&lt;&gt;"House rose", "",SUMIF(ch_table[Day], ch_table[[#This Row],[Day]], ch_table[AAT]))</f>
        <v/>
      </c>
      <c r="M1009" s="39">
        <f ca="1">SUM(INDEX(ch_table[AAT],1):ch_table[[#This Row],[AAT]])</f>
        <v>1.7819444444444441</v>
      </c>
    </row>
    <row r="1010" spans="1:13">
      <c r="A1010" s="58">
        <v>92</v>
      </c>
      <c r="B1010" s="59">
        <v>44909</v>
      </c>
      <c r="C1010" s="60">
        <v>0.81319444444444444</v>
      </c>
      <c r="D1010" s="61" t="s">
        <v>21</v>
      </c>
      <c r="E1010" s="62"/>
      <c r="F1010" s="62"/>
      <c r="G1010" s="60" t="str" cm="1">
        <f t="array" ref="G1010">IF(MIN(ROW(ch_table[[Day]:[AAT session total (cum.)]]))+ROWS(ch_table[[Day]:[AAT session total (cum.)]])-1=ROW(),"",IF(ch_table[[#This Row],[Subject 1]]="House rose","", IF(INDEX(ch_table[[#All],[Time]],ROW()+1)="","",(IF(INDEX(ch_table[[#All],[Time]],ROW()+1)&lt;ch_table[[#This Row],[Time]],INDEX(ch_table[[#All],[Time]],ROW()+1)+1,INDEX(ch_table[[#All],[Time]],ROW()+1))-ch_table[[#This Row],[Time]]))))</f>
        <v/>
      </c>
      <c r="H1010" s="60">
        <f>IF(ch_table[[#This Row],[Subject 1]]&lt;&gt;"House rose", "",SUMIF(ch_table[Day], ch_table[[#This Row],[Day]], ch_table[Duration]))</f>
        <v>0.33402777777777776</v>
      </c>
      <c r="I1010" s="63">
        <f ca="1">SUM(INDEX(ch_table[Duration],1):ch_table[[#This Row],[Duration]])</f>
        <v>28.415972222222226</v>
      </c>
      <c r="J1010" s="60" cm="1">
        <f t="array" ref="J10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0" s="60" t="str" cm="1">
        <f t="array" ref="K10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0" s="60">
        <f>IF(ch_table[[#This Row],[Subject 1]]&lt;&gt;"House rose", "",SUMIF(ch_table[Day], ch_table[[#This Row],[Day]], ch_table[AAT]))</f>
        <v>2.1527777777777812E-2</v>
      </c>
      <c r="M1010" s="64">
        <f ca="1">SUM(INDEX(ch_table[AAT],1):ch_table[[#This Row],[AAT]])</f>
        <v>1.7819444444444441</v>
      </c>
    </row>
    <row r="1011" spans="1:13">
      <c r="A1011" s="2">
        <v>93</v>
      </c>
      <c r="B1011" s="3">
        <v>44910</v>
      </c>
      <c r="C1011" s="4">
        <v>0.39583333333333331</v>
      </c>
      <c r="D1011" s="8" t="s">
        <v>22</v>
      </c>
      <c r="G1011" s="4" cm="1">
        <f t="array" ref="G1011">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011" s="4" t="str">
        <f>IF(ch_table[[#This Row],[Subject 1]]&lt;&gt;"House rose", "",SUMIF(ch_table[Day], ch_table[[#This Row],[Day]], ch_table[Duration]))</f>
        <v/>
      </c>
      <c r="I1011" s="40">
        <f ca="1">SUM(INDEX(ch_table[Duration],1):ch_table[[#This Row],[Duration]])</f>
        <v>28.419444444444448</v>
      </c>
      <c r="J1011" s="4" cm="1">
        <f t="array" ref="J10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11" s="4" t="str" cm="1">
        <f t="array" ref="K10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1" s="4" t="str">
        <f>IF(ch_table[[#This Row],[Subject 1]]&lt;&gt;"House rose", "",SUMIF(ch_table[Day], ch_table[[#This Row],[Day]], ch_table[AAT]))</f>
        <v/>
      </c>
      <c r="M1011" s="39">
        <f ca="1">SUM(INDEX(ch_table[AAT],1):ch_table[[#This Row],[AAT]])</f>
        <v>1.7819444444444441</v>
      </c>
    </row>
    <row r="1012" spans="1:13" ht="32.1">
      <c r="A1012" s="2">
        <v>93</v>
      </c>
      <c r="B1012" s="3">
        <v>44910</v>
      </c>
      <c r="C1012" s="4">
        <v>0.39930555555555558</v>
      </c>
      <c r="D1012" s="8" t="s">
        <v>23</v>
      </c>
      <c r="E1012" s="9" t="s">
        <v>703</v>
      </c>
      <c r="F1012" s="9" t="s">
        <v>16</v>
      </c>
      <c r="G1012" s="4" cm="1">
        <f t="array" ref="G101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12" s="4" t="str">
        <f>IF(ch_table[[#This Row],[Subject 1]]&lt;&gt;"House rose", "",SUMIF(ch_table[Day], ch_table[[#This Row],[Day]], ch_table[Duration]))</f>
        <v/>
      </c>
      <c r="I1012" s="40">
        <f ca="1">SUM(INDEX(ch_table[Duration],1):ch_table[[#This Row],[Duration]])</f>
        <v>28.422222222222224</v>
      </c>
      <c r="J1012" s="4" cm="1">
        <f t="array" ref="J10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12" s="4" t="str" cm="1">
        <f t="array" ref="K10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2" s="4" t="str">
        <f>IF(ch_table[[#This Row],[Subject 1]]&lt;&gt;"House rose", "",SUMIF(ch_table[Day], ch_table[[#This Row],[Day]], ch_table[AAT]))</f>
        <v/>
      </c>
      <c r="M1012" s="39">
        <f ca="1">SUM(INDEX(ch_table[AAT],1):ch_table[[#This Row],[AAT]])</f>
        <v>1.7819444444444441</v>
      </c>
    </row>
    <row r="1013" spans="1:13" ht="15.95">
      <c r="A1013" s="2">
        <v>93</v>
      </c>
      <c r="B1013" s="3">
        <v>44910</v>
      </c>
      <c r="C1013" s="4">
        <v>0.40208333333333335</v>
      </c>
      <c r="D1013" s="8" t="s">
        <v>36</v>
      </c>
      <c r="E1013" s="9" t="s">
        <v>704</v>
      </c>
      <c r="G1013" s="4" cm="1">
        <f t="array" ref="G1013">IF(MIN(ROW(ch_table[[Day]:[AAT session total (cum.)]]))+ROWS(ch_table[[Day]:[AAT session total (cum.)]])-1=ROW(),"",IF(ch_table[[#This Row],[Subject 1]]="House rose","", IF(INDEX(ch_table[[#All],[Time]],ROW()+1)="","",(IF(INDEX(ch_table[[#All],[Time]],ROW()+1)&lt;ch_table[[#This Row],[Time]],INDEX(ch_table[[#All],[Time]],ROW()+1)+1,INDEX(ch_table[[#All],[Time]],ROW()+1))-ch_table[[#This Row],[Time]]))))</f>
        <v>2.7777777777777735E-2</v>
      </c>
      <c r="H1013" s="4" t="str">
        <f>IF(ch_table[[#This Row],[Subject 1]]&lt;&gt;"House rose", "",SUMIF(ch_table[Day], ch_table[[#This Row],[Day]], ch_table[Duration]))</f>
        <v/>
      </c>
      <c r="I1013" s="40">
        <f ca="1">SUM(INDEX(ch_table[Duration],1):ch_table[[#This Row],[Duration]])</f>
        <v>28.450000000000003</v>
      </c>
      <c r="J1013" s="4" cm="1">
        <f t="array" ref="J10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13" s="4" t="str" cm="1">
        <f t="array" ref="K10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3" s="4" t="str">
        <f>IF(ch_table[[#This Row],[Subject 1]]&lt;&gt;"House rose", "",SUMIF(ch_table[Day], ch_table[[#This Row],[Day]], ch_table[AAT]))</f>
        <v/>
      </c>
      <c r="M1013" s="39">
        <f ca="1">SUM(INDEX(ch_table[AAT],1):ch_table[[#This Row],[AAT]])</f>
        <v>1.7819444444444441</v>
      </c>
    </row>
    <row r="1014" spans="1:13" ht="15.95">
      <c r="A1014" s="2">
        <v>93</v>
      </c>
      <c r="B1014" s="3">
        <v>44910</v>
      </c>
      <c r="C1014" s="4">
        <v>0.42986111111111108</v>
      </c>
      <c r="D1014" s="8" t="s">
        <v>38</v>
      </c>
      <c r="E1014" s="9" t="s">
        <v>704</v>
      </c>
      <c r="G1014" s="4" cm="1">
        <f t="array" ref="G1014">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014" s="4" t="str">
        <f>IF(ch_table[[#This Row],[Subject 1]]&lt;&gt;"House rose", "",SUMIF(ch_table[Day], ch_table[[#This Row],[Day]], ch_table[Duration]))</f>
        <v/>
      </c>
      <c r="I1014" s="40">
        <f ca="1">SUM(INDEX(ch_table[Duration],1):ch_table[[#This Row],[Duration]])</f>
        <v>28.461111111111116</v>
      </c>
      <c r="J1014" s="4" cm="1">
        <f t="array" ref="J10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14" s="4" t="str" cm="1">
        <f t="array" ref="K10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4" s="4" t="str">
        <f>IF(ch_table[[#This Row],[Subject 1]]&lt;&gt;"House rose", "",SUMIF(ch_table[Day], ch_table[[#This Row],[Day]], ch_table[AAT]))</f>
        <v/>
      </c>
      <c r="M1014" s="39">
        <f ca="1">SUM(INDEX(ch_table[AAT],1):ch_table[[#This Row],[AAT]])</f>
        <v>1.7819444444444441</v>
      </c>
    </row>
    <row r="1015" spans="1:13" ht="63.95">
      <c r="A1015" s="2">
        <v>93</v>
      </c>
      <c r="B1015" s="3">
        <v>44910</v>
      </c>
      <c r="C1015" s="4">
        <v>0.44097222222222227</v>
      </c>
      <c r="D1015" s="8" t="s">
        <v>25</v>
      </c>
      <c r="E1015" s="9" t="s">
        <v>705</v>
      </c>
      <c r="G1015" s="4" cm="1">
        <f t="array" ref="G1015">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015" s="4" t="str">
        <f>IF(ch_table[[#This Row],[Subject 1]]&lt;&gt;"House rose", "",SUMIF(ch_table[Day], ch_table[[#This Row],[Day]], ch_table[Duration]))</f>
        <v/>
      </c>
      <c r="I1015" s="40">
        <f ca="1">SUM(INDEX(ch_table[Duration],1):ch_table[[#This Row],[Duration]])</f>
        <v>28.476388888888895</v>
      </c>
      <c r="J1015" s="4" cm="1">
        <f t="array" ref="J10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15" s="4" t="str" cm="1">
        <f t="array" ref="K10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5" s="4" t="str">
        <f>IF(ch_table[[#This Row],[Subject 1]]&lt;&gt;"House rose", "",SUMIF(ch_table[Day], ch_table[[#This Row],[Day]], ch_table[AAT]))</f>
        <v/>
      </c>
      <c r="M1015" s="39">
        <f ca="1">SUM(INDEX(ch_table[AAT],1):ch_table[[#This Row],[AAT]])</f>
        <v>1.7819444444444441</v>
      </c>
    </row>
    <row r="1016" spans="1:13" ht="15.95">
      <c r="A1016" s="2">
        <v>93</v>
      </c>
      <c r="B1016" s="3">
        <v>44910</v>
      </c>
      <c r="C1016" s="4">
        <v>0.45624999999999999</v>
      </c>
      <c r="D1016" s="8" t="s">
        <v>32</v>
      </c>
      <c r="E1016" s="9" t="s">
        <v>33</v>
      </c>
      <c r="G1016" s="4" cm="1">
        <f t="array" ref="G1016">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016" s="4" t="str">
        <f>IF(ch_table[[#This Row],[Subject 1]]&lt;&gt;"House rose", "",SUMIF(ch_table[Day], ch_table[[#This Row],[Day]], ch_table[Duration]))</f>
        <v/>
      </c>
      <c r="I1016" s="40">
        <f ca="1">SUM(INDEX(ch_table[Duration],1):ch_table[[#This Row],[Duration]])</f>
        <v>28.516666666666673</v>
      </c>
      <c r="J1016" s="4" cm="1">
        <f t="array" ref="J10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16" s="4" t="str" cm="1">
        <f t="array" ref="K10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6" s="4" t="str">
        <f>IF(ch_table[[#This Row],[Subject 1]]&lt;&gt;"House rose", "",SUMIF(ch_table[Day], ch_table[[#This Row],[Day]], ch_table[AAT]))</f>
        <v/>
      </c>
      <c r="M1016" s="39">
        <f ca="1">SUM(INDEX(ch_table[AAT],1):ch_table[[#This Row],[AAT]])</f>
        <v>1.7819444444444441</v>
      </c>
    </row>
    <row r="1017" spans="1:13" ht="15.95">
      <c r="A1017" s="2">
        <v>93</v>
      </c>
      <c r="B1017" s="3">
        <v>44910</v>
      </c>
      <c r="C1017" s="4">
        <v>0.49652777777777773</v>
      </c>
      <c r="D1017" s="8" t="s">
        <v>46</v>
      </c>
      <c r="E1017" s="9" t="s">
        <v>706</v>
      </c>
      <c r="G1017" s="4" cm="1">
        <f t="array" ref="G1017">IF(MIN(ROW(ch_table[[Day]:[AAT session total (cum.)]]))+ROWS(ch_table[[Day]:[AAT session total (cum.)]])-1=ROW(),"",IF(ch_table[[#This Row],[Subject 1]]="House rose","", IF(INDEX(ch_table[[#All],[Time]],ROW()+1)="","",(IF(INDEX(ch_table[[#All],[Time]],ROW()+1)&lt;ch_table[[#This Row],[Time]],INDEX(ch_table[[#All],[Time]],ROW()+1)+1,INDEX(ch_table[[#All],[Time]],ROW()+1))-ch_table[[#This Row],[Time]]))))</f>
        <v>4.3750000000000011E-2</v>
      </c>
      <c r="H1017" s="4" t="str">
        <f>IF(ch_table[[#This Row],[Subject 1]]&lt;&gt;"House rose", "",SUMIF(ch_table[Day], ch_table[[#This Row],[Day]], ch_table[Duration]))</f>
        <v/>
      </c>
      <c r="I1017" s="40">
        <f ca="1">SUM(INDEX(ch_table[Duration],1):ch_table[[#This Row],[Duration]])</f>
        <v>28.560416666666672</v>
      </c>
      <c r="J1017" s="4" cm="1">
        <f t="array" ref="J10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17" s="4" t="str" cm="1">
        <f t="array" ref="K10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7" s="4" t="str">
        <f>IF(ch_table[[#This Row],[Subject 1]]&lt;&gt;"House rose", "",SUMIF(ch_table[Day], ch_table[[#This Row],[Day]], ch_table[AAT]))</f>
        <v/>
      </c>
      <c r="M1017" s="39">
        <f ca="1">SUM(INDEX(ch_table[AAT],1):ch_table[[#This Row],[AAT]])</f>
        <v>1.7819444444444441</v>
      </c>
    </row>
    <row r="1018" spans="1:13" ht="15.95">
      <c r="A1018" s="2">
        <v>93</v>
      </c>
      <c r="B1018" s="3">
        <v>44910</v>
      </c>
      <c r="C1018" s="4">
        <v>0.54027777777777775</v>
      </c>
      <c r="D1018" s="8" t="s">
        <v>370</v>
      </c>
      <c r="E1018" s="9" t="s">
        <v>707</v>
      </c>
      <c r="G1018" s="4" cm="1">
        <f t="array" ref="G101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18" s="4" t="str">
        <f>IF(ch_table[[#This Row],[Subject 1]]&lt;&gt;"House rose", "",SUMIF(ch_table[Day], ch_table[[#This Row],[Day]], ch_table[Duration]))</f>
        <v/>
      </c>
      <c r="I1018" s="40">
        <f ca="1">SUM(INDEX(ch_table[Duration],1):ch_table[[#This Row],[Duration]])</f>
        <v>28.563194444444449</v>
      </c>
      <c r="J1018" s="4" cm="1">
        <f t="array" ref="J10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18" s="4" t="str" cm="1">
        <f t="array" ref="K10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8" s="4" t="str">
        <f>IF(ch_table[[#This Row],[Subject 1]]&lt;&gt;"House rose", "",SUMIF(ch_table[Day], ch_table[[#This Row],[Day]], ch_table[AAT]))</f>
        <v/>
      </c>
      <c r="M1018" s="39">
        <f ca="1">SUM(INDEX(ch_table[AAT],1):ch_table[[#This Row],[AAT]])</f>
        <v>1.7819444444444441</v>
      </c>
    </row>
    <row r="1019" spans="1:13" ht="15.95">
      <c r="A1019" s="2">
        <v>93</v>
      </c>
      <c r="B1019" s="3">
        <v>44910</v>
      </c>
      <c r="C1019" s="4">
        <v>0.54305555555555551</v>
      </c>
      <c r="D1019" s="8" t="s">
        <v>124</v>
      </c>
      <c r="E1019" s="98" t="s">
        <v>708</v>
      </c>
      <c r="F1019" s="9" t="s">
        <v>271</v>
      </c>
      <c r="G1019" s="4" cm="1">
        <f t="array" ref="G1019">IF(MIN(ROW(ch_table[[Day]:[AAT session total (cum.)]]))+ROWS(ch_table[[Day]:[AAT session total (cum.)]])-1=ROW(),"",IF(ch_table[[#This Row],[Subject 1]]="House rose","", IF(INDEX(ch_table[[#All],[Time]],ROW()+1)="","",(IF(INDEX(ch_table[[#All],[Time]],ROW()+1)&lt;ch_table[[#This Row],[Time]],INDEX(ch_table[[#All],[Time]],ROW()+1)+1,INDEX(ch_table[[#All],[Time]],ROW()+1))-ch_table[[#This Row],[Time]]))))</f>
        <v>5.8333333333333348E-2</v>
      </c>
      <c r="H1019" s="4" t="str">
        <f>IF(ch_table[[#This Row],[Subject 1]]&lt;&gt;"House rose", "",SUMIF(ch_table[Day], ch_table[[#This Row],[Day]], ch_table[Duration]))</f>
        <v/>
      </c>
      <c r="I1019" s="40">
        <f ca="1">SUM(INDEX(ch_table[Duration],1):ch_table[[#This Row],[Duration]])</f>
        <v>28.621527777777782</v>
      </c>
      <c r="J1019" s="4" cm="1">
        <f t="array" ref="J10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19" s="4" t="str" cm="1">
        <f t="array" ref="K10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9" s="4" t="str">
        <f>IF(ch_table[[#This Row],[Subject 1]]&lt;&gt;"House rose", "",SUMIF(ch_table[Day], ch_table[[#This Row],[Day]], ch_table[AAT]))</f>
        <v/>
      </c>
      <c r="M1019" s="39">
        <f ca="1">SUM(INDEX(ch_table[AAT],1):ch_table[[#This Row],[AAT]])</f>
        <v>1.7819444444444441</v>
      </c>
    </row>
    <row r="1020" spans="1:13" ht="32.1">
      <c r="A1020" s="2">
        <v>93</v>
      </c>
      <c r="B1020" s="3">
        <v>44910</v>
      </c>
      <c r="C1020" s="4">
        <v>0.60138888888888886</v>
      </c>
      <c r="D1020" s="8" t="s">
        <v>124</v>
      </c>
      <c r="E1020" s="98" t="s">
        <v>709</v>
      </c>
      <c r="G1020" s="4" cm="1">
        <f t="array" ref="G1020">IF(MIN(ROW(ch_table[[Day]:[AAT session total (cum.)]]))+ROWS(ch_table[[Day]:[AAT session total (cum.)]])-1=ROW(),"",IF(ch_table[[#This Row],[Subject 1]]="House rose","", IF(INDEX(ch_table[[#All],[Time]],ROW()+1)="","",(IF(INDEX(ch_table[[#All],[Time]],ROW()+1)&lt;ch_table[[#This Row],[Time]],INDEX(ch_table[[#All],[Time]],ROW()+1)+1,INDEX(ch_table[[#All],[Time]],ROW()+1))-ch_table[[#This Row],[Time]]))))</f>
        <v>7.4305555555555514E-2</v>
      </c>
      <c r="H1020" s="4" t="str">
        <f>IF(ch_table[[#This Row],[Subject 1]]&lt;&gt;"House rose", "",SUMIF(ch_table[Day], ch_table[[#This Row],[Day]], ch_table[Duration]))</f>
        <v/>
      </c>
      <c r="I1020" s="40">
        <f ca="1">SUM(INDEX(ch_table[Duration],1):ch_table[[#This Row],[Duration]])</f>
        <v>28.695833333333336</v>
      </c>
      <c r="J1020" s="4" cm="1">
        <f t="array" ref="J10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20" s="4" t="str" cm="1">
        <f t="array" ref="K10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0" s="4" t="str">
        <f>IF(ch_table[[#This Row],[Subject 1]]&lt;&gt;"House rose", "",SUMIF(ch_table[Day], ch_table[[#This Row],[Day]], ch_table[AAT]))</f>
        <v/>
      </c>
      <c r="M1020" s="39">
        <f ca="1">SUM(INDEX(ch_table[AAT],1):ch_table[[#This Row],[AAT]])</f>
        <v>1.7819444444444441</v>
      </c>
    </row>
    <row r="1021" spans="1:13" s="65" customFormat="1" ht="15.95">
      <c r="A1021" s="2">
        <v>93</v>
      </c>
      <c r="B1021" s="3">
        <v>44910</v>
      </c>
      <c r="C1021" s="4">
        <v>0.67569444444444438</v>
      </c>
      <c r="D1021" s="8" t="s">
        <v>19</v>
      </c>
      <c r="E1021" s="9" t="s">
        <v>710</v>
      </c>
      <c r="F1021" s="9"/>
      <c r="G1021" s="4" cm="1">
        <f t="array" ref="G102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021" s="4" t="str">
        <f>IF(ch_table[[#This Row],[Subject 1]]&lt;&gt;"House rose", "",SUMIF(ch_table[Day], ch_table[[#This Row],[Day]], ch_table[Duration]))</f>
        <v/>
      </c>
      <c r="I1021" s="40">
        <f ca="1">SUM(INDEX(ch_table[Duration],1):ch_table[[#This Row],[Duration]])</f>
        <v>28.710416666666671</v>
      </c>
      <c r="J1021" s="4" cm="1">
        <f t="array" ref="J10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21" s="4" t="str" cm="1">
        <f t="array" ref="K10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1" s="4" t="str">
        <f>IF(ch_table[[#This Row],[Subject 1]]&lt;&gt;"House rose", "",SUMIF(ch_table[Day], ch_table[[#This Row],[Day]], ch_table[AAT]))</f>
        <v/>
      </c>
      <c r="M1021" s="39">
        <f ca="1">SUM(INDEX(ch_table[AAT],1):ch_table[[#This Row],[AAT]])</f>
        <v>1.7819444444444441</v>
      </c>
    </row>
    <row r="1022" spans="1:13">
      <c r="A1022" s="58">
        <v>93</v>
      </c>
      <c r="B1022" s="59">
        <v>44910</v>
      </c>
      <c r="C1022" s="60">
        <v>0.69027777777777777</v>
      </c>
      <c r="D1022" s="61" t="s">
        <v>21</v>
      </c>
      <c r="E1022" s="62"/>
      <c r="F1022" s="62"/>
      <c r="G1022" s="60" t="str" cm="1">
        <f t="array" ref="G1022">IF(MIN(ROW(ch_table[[Day]:[AAT session total (cum.)]]))+ROWS(ch_table[[Day]:[AAT session total (cum.)]])-1=ROW(),"",IF(ch_table[[#This Row],[Subject 1]]="House rose","", IF(INDEX(ch_table[[#All],[Time]],ROW()+1)="","",(IF(INDEX(ch_table[[#All],[Time]],ROW()+1)&lt;ch_table[[#This Row],[Time]],INDEX(ch_table[[#All],[Time]],ROW()+1)+1,INDEX(ch_table[[#All],[Time]],ROW()+1))-ch_table[[#This Row],[Time]]))))</f>
        <v/>
      </c>
      <c r="H1022" s="60">
        <f>IF(ch_table[[#This Row],[Subject 1]]&lt;&gt;"House rose", "",SUMIF(ch_table[Day], ch_table[[#This Row],[Day]], ch_table[Duration]))</f>
        <v>0.29444444444444445</v>
      </c>
      <c r="I1022" s="63">
        <f ca="1">SUM(INDEX(ch_table[Duration],1):ch_table[[#This Row],[Duration]])</f>
        <v>28.710416666666671</v>
      </c>
      <c r="J1022" s="60" cm="1">
        <f t="array" ref="J10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22" s="60" t="str" cm="1">
        <f t="array" ref="K10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2" s="60">
        <f>IF(ch_table[[#This Row],[Subject 1]]&lt;&gt;"House rose", "",SUMIF(ch_table[Day], ch_table[[#This Row],[Day]], ch_table[AAT]))</f>
        <v>0</v>
      </c>
      <c r="M1022" s="64">
        <f ca="1">SUM(INDEX(ch_table[AAT],1):ch_table[[#This Row],[AAT]])</f>
        <v>1.7819444444444441</v>
      </c>
    </row>
    <row r="1023" spans="1:13">
      <c r="A1023" s="2">
        <v>94</v>
      </c>
      <c r="B1023" s="3">
        <v>44914</v>
      </c>
      <c r="C1023" s="4">
        <v>0.60416666666666663</v>
      </c>
      <c r="D1023" s="8" t="s">
        <v>22</v>
      </c>
      <c r="G1023" s="4" cm="1">
        <f t="array" ref="G102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23" s="4" t="str">
        <f>IF(ch_table[[#This Row],[Subject 1]]&lt;&gt;"House rose", "",SUMIF(ch_table[Day], ch_table[[#This Row],[Day]], ch_table[Duration]))</f>
        <v/>
      </c>
      <c r="I1023" s="40">
        <f ca="1">SUM(INDEX(ch_table[Duration],1):ch_table[[#This Row],[Duration]])</f>
        <v>28.713194444444447</v>
      </c>
      <c r="J1023" s="4" cm="1">
        <f t="array" ref="J10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23" s="4" t="str" cm="1">
        <f t="array" ref="K10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3" s="4" t="str">
        <f>IF(ch_table[[#This Row],[Subject 1]]&lt;&gt;"House rose", "",SUMIF(ch_table[Day], ch_table[[#This Row],[Day]], ch_table[AAT]))</f>
        <v/>
      </c>
      <c r="M1023" s="39">
        <f ca="1">SUM(INDEX(ch_table[AAT],1):ch_table[[#This Row],[AAT]])</f>
        <v>1.7819444444444441</v>
      </c>
    </row>
    <row r="1024" spans="1:13" ht="15.95">
      <c r="A1024" s="2">
        <v>94</v>
      </c>
      <c r="B1024" s="3">
        <v>44914</v>
      </c>
      <c r="C1024" s="4">
        <v>0.6069444444444444</v>
      </c>
      <c r="D1024" s="8" t="s">
        <v>17</v>
      </c>
      <c r="E1024" s="9" t="s">
        <v>566</v>
      </c>
      <c r="G1024" s="4" cm="1">
        <f t="array" ref="G1024">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024" s="4" t="str">
        <f>IF(ch_table[[#This Row],[Subject 1]]&lt;&gt;"House rose", "",SUMIF(ch_table[Day], ch_table[[#This Row],[Day]], ch_table[Duration]))</f>
        <v/>
      </c>
      <c r="I1024" s="40">
        <f ca="1">SUM(INDEX(ch_table[Duration],1):ch_table[[#This Row],[Duration]])</f>
        <v>28.713888888888892</v>
      </c>
      <c r="J1024" s="4" cm="1">
        <f t="array" ref="J10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24" s="4" t="str" cm="1">
        <f t="array" ref="K10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4" s="4" t="str">
        <f>IF(ch_table[[#This Row],[Subject 1]]&lt;&gt;"House rose", "",SUMIF(ch_table[Day], ch_table[[#This Row],[Day]], ch_table[AAT]))</f>
        <v/>
      </c>
      <c r="M1024" s="39">
        <f ca="1">SUM(INDEX(ch_table[AAT],1):ch_table[[#This Row],[AAT]])</f>
        <v>1.7819444444444441</v>
      </c>
    </row>
    <row r="1025" spans="1:13" ht="15.95">
      <c r="A1025" s="2">
        <v>94</v>
      </c>
      <c r="B1025" s="3">
        <v>44914</v>
      </c>
      <c r="C1025" s="4">
        <v>0.60763888888888895</v>
      </c>
      <c r="D1025" s="8" t="s">
        <v>191</v>
      </c>
      <c r="E1025" s="9" t="s">
        <v>711</v>
      </c>
      <c r="G1025" s="4" cm="1">
        <f t="array" ref="G1025">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025" s="4" t="str">
        <f>IF(ch_table[[#This Row],[Subject 1]]&lt;&gt;"House rose", "",SUMIF(ch_table[Day], ch_table[[#This Row],[Day]], ch_table[Duration]))</f>
        <v/>
      </c>
      <c r="I1025" s="40">
        <f ca="1">SUM(INDEX(ch_table[Duration],1):ch_table[[#This Row],[Duration]])</f>
        <v>28.714583333333337</v>
      </c>
      <c r="J1025" s="4" cm="1">
        <f t="array" ref="J10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25" s="4" t="str" cm="1">
        <f t="array" ref="K10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5" s="4" t="str">
        <f>IF(ch_table[[#This Row],[Subject 1]]&lt;&gt;"House rose", "",SUMIF(ch_table[Day], ch_table[[#This Row],[Day]], ch_table[AAT]))</f>
        <v/>
      </c>
      <c r="M1025" s="39">
        <f ca="1">SUM(INDEX(ch_table[AAT],1):ch_table[[#This Row],[AAT]])</f>
        <v>1.7819444444444441</v>
      </c>
    </row>
    <row r="1026" spans="1:13" ht="15.95">
      <c r="A1026" s="2">
        <v>94</v>
      </c>
      <c r="B1026" s="3">
        <v>44914</v>
      </c>
      <c r="C1026" s="4">
        <v>0.60833333333333328</v>
      </c>
      <c r="D1026" s="8" t="s">
        <v>36</v>
      </c>
      <c r="E1026" s="9" t="s">
        <v>555</v>
      </c>
      <c r="G1026" s="4" cm="1">
        <f t="array" ref="G1026">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1026" s="4" t="str">
        <f>IF(ch_table[[#This Row],[Subject 1]]&lt;&gt;"House rose", "",SUMIF(ch_table[Day], ch_table[[#This Row],[Day]], ch_table[Duration]))</f>
        <v/>
      </c>
      <c r="I1026" s="40">
        <f ca="1">SUM(INDEX(ch_table[Duration],1):ch_table[[#This Row],[Duration]])</f>
        <v>28.745138888888892</v>
      </c>
      <c r="J1026" s="4" cm="1">
        <f t="array" ref="J10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26" s="4" t="str" cm="1">
        <f t="array" ref="K10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6" s="4" t="str">
        <f>IF(ch_table[[#This Row],[Subject 1]]&lt;&gt;"House rose", "",SUMIF(ch_table[Day], ch_table[[#This Row],[Day]], ch_table[AAT]))</f>
        <v/>
      </c>
      <c r="M1026" s="39">
        <f ca="1">SUM(INDEX(ch_table[AAT],1):ch_table[[#This Row],[AAT]])</f>
        <v>1.7819444444444441</v>
      </c>
    </row>
    <row r="1027" spans="1:13" ht="15.95">
      <c r="A1027" s="2">
        <v>94</v>
      </c>
      <c r="B1027" s="3">
        <v>44914</v>
      </c>
      <c r="C1027" s="4">
        <v>0.63888888888888895</v>
      </c>
      <c r="D1027" s="8" t="s">
        <v>38</v>
      </c>
      <c r="E1027" s="9" t="s">
        <v>555</v>
      </c>
      <c r="G1027" s="4" cm="1">
        <f t="array" ref="G102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027" s="4" t="str">
        <f>IF(ch_table[[#This Row],[Subject 1]]&lt;&gt;"House rose", "",SUMIF(ch_table[Day], ch_table[[#This Row],[Day]], ch_table[Duration]))</f>
        <v/>
      </c>
      <c r="I1027" s="40">
        <f ca="1">SUM(INDEX(ch_table[Duration],1):ch_table[[#This Row],[Duration]])</f>
        <v>28.759027777777781</v>
      </c>
      <c r="J1027" s="4" cm="1">
        <f t="array" ref="J10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27" s="4" t="str" cm="1">
        <f t="array" ref="K10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7" s="4" t="str">
        <f>IF(ch_table[[#This Row],[Subject 1]]&lt;&gt;"House rose", "",SUMIF(ch_table[Day], ch_table[[#This Row],[Day]], ch_table[AAT]))</f>
        <v/>
      </c>
      <c r="M1027" s="39">
        <f ca="1">SUM(INDEX(ch_table[AAT],1):ch_table[[#This Row],[AAT]])</f>
        <v>1.7819444444444441</v>
      </c>
    </row>
    <row r="1028" spans="1:13" ht="48">
      <c r="A1028" s="2">
        <v>94</v>
      </c>
      <c r="B1028" s="3">
        <v>44914</v>
      </c>
      <c r="C1028" s="4">
        <v>0.65277777777777779</v>
      </c>
      <c r="D1028" s="8" t="s">
        <v>25</v>
      </c>
      <c r="E1028" s="9" t="s">
        <v>712</v>
      </c>
      <c r="G1028" s="4" cm="1">
        <f t="array" ref="G1028">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028" s="4" t="str">
        <f>IF(ch_table[[#This Row],[Subject 1]]&lt;&gt;"House rose", "",SUMIF(ch_table[Day], ch_table[[#This Row],[Day]], ch_table[Duration]))</f>
        <v/>
      </c>
      <c r="I1028" s="40">
        <f ca="1">SUM(INDEX(ch_table[Duration],1):ch_table[[#This Row],[Duration]])</f>
        <v>28.779166666666669</v>
      </c>
      <c r="J1028" s="4" cm="1">
        <f t="array" ref="J10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28" s="4" t="str" cm="1">
        <f t="array" ref="K10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8" s="4" t="str">
        <f>IF(ch_table[[#This Row],[Subject 1]]&lt;&gt;"House rose", "",SUMIF(ch_table[Day], ch_table[[#This Row],[Day]], ch_table[AAT]))</f>
        <v/>
      </c>
      <c r="M1028" s="39">
        <f ca="1">SUM(INDEX(ch_table[AAT],1):ch_table[[#This Row],[AAT]])</f>
        <v>1.7819444444444441</v>
      </c>
    </row>
    <row r="1029" spans="1:13" ht="32.1">
      <c r="A1029" s="2">
        <v>94</v>
      </c>
      <c r="B1029" s="3">
        <v>44914</v>
      </c>
      <c r="C1029" s="4">
        <v>0.67291666666666661</v>
      </c>
      <c r="D1029" s="8" t="s">
        <v>46</v>
      </c>
      <c r="E1029" s="9" t="s">
        <v>713</v>
      </c>
      <c r="G1029" s="4" cm="1">
        <f t="array" ref="G1029">IF(MIN(ROW(ch_table[[Day]:[AAT session total (cum.)]]))+ROWS(ch_table[[Day]:[AAT session total (cum.)]])-1=ROW(),"",IF(ch_table[[#This Row],[Subject 1]]="House rose","", IF(INDEX(ch_table[[#All],[Time]],ROW()+1)="","",(IF(INDEX(ch_table[[#All],[Time]],ROW()+1)&lt;ch_table[[#This Row],[Time]],INDEX(ch_table[[#All],[Time]],ROW()+1)+1,INDEX(ch_table[[#All],[Time]],ROW()+1))-ch_table[[#This Row],[Time]]))))</f>
        <v>3.5416666666666763E-2</v>
      </c>
      <c r="H1029" s="4" t="str">
        <f>IF(ch_table[[#This Row],[Subject 1]]&lt;&gt;"House rose", "",SUMIF(ch_table[Day], ch_table[[#This Row],[Day]], ch_table[Duration]))</f>
        <v/>
      </c>
      <c r="I1029" s="40">
        <f ca="1">SUM(INDEX(ch_table[Duration],1):ch_table[[#This Row],[Duration]])</f>
        <v>28.814583333333335</v>
      </c>
      <c r="J1029" s="4" cm="1">
        <f t="array" ref="J10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29" s="4" t="str" cm="1">
        <f t="array" ref="K10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9" s="4" t="str">
        <f>IF(ch_table[[#This Row],[Subject 1]]&lt;&gt;"House rose", "",SUMIF(ch_table[Day], ch_table[[#This Row],[Day]], ch_table[AAT]))</f>
        <v/>
      </c>
      <c r="M1029" s="39">
        <f ca="1">SUM(INDEX(ch_table[AAT],1):ch_table[[#This Row],[AAT]])</f>
        <v>1.7819444444444441</v>
      </c>
    </row>
    <row r="1030" spans="1:13" ht="32.1">
      <c r="A1030" s="2">
        <v>94</v>
      </c>
      <c r="B1030" s="3">
        <v>44914</v>
      </c>
      <c r="C1030" s="4">
        <v>0.70833333333333337</v>
      </c>
      <c r="D1030" s="8" t="s">
        <v>46</v>
      </c>
      <c r="E1030" s="9" t="s">
        <v>714</v>
      </c>
      <c r="G1030" s="4" cm="1">
        <f t="array" ref="G103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030" s="4" t="str">
        <f>IF(ch_table[[#This Row],[Subject 1]]&lt;&gt;"House rose", "",SUMIF(ch_table[Day], ch_table[[#This Row],[Day]], ch_table[Duration]))</f>
        <v/>
      </c>
      <c r="I1030" s="40">
        <f ca="1">SUM(INDEX(ch_table[Duration],1):ch_table[[#This Row],[Duration]])</f>
        <v>28.835416666666667</v>
      </c>
      <c r="J1030" s="4" cm="1">
        <f t="array" ref="J10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0" s="4" t="str" cm="1">
        <f t="array" ref="K10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0" s="4" t="str">
        <f>IF(ch_table[[#This Row],[Subject 1]]&lt;&gt;"House rose", "",SUMIF(ch_table[Day], ch_table[[#This Row],[Day]], ch_table[AAT]))</f>
        <v/>
      </c>
      <c r="M1030" s="39">
        <f ca="1">SUM(INDEX(ch_table[AAT],1):ch_table[[#This Row],[AAT]])</f>
        <v>1.7819444444444441</v>
      </c>
    </row>
    <row r="1031" spans="1:13" ht="32.1">
      <c r="A1031" s="2">
        <v>94</v>
      </c>
      <c r="B1031" s="3">
        <v>44914</v>
      </c>
      <c r="C1031" s="4">
        <v>0.72916666666666663</v>
      </c>
      <c r="D1031" s="8" t="s">
        <v>46</v>
      </c>
      <c r="E1031" s="9" t="s">
        <v>715</v>
      </c>
      <c r="G1031" s="4" cm="1">
        <f t="array" ref="G1031">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031" s="4" t="str">
        <f>IF(ch_table[[#This Row],[Subject 1]]&lt;&gt;"House rose", "",SUMIF(ch_table[Day], ch_table[[#This Row],[Day]], ch_table[Duration]))</f>
        <v/>
      </c>
      <c r="I1031" s="40">
        <f ca="1">SUM(INDEX(ch_table[Duration],1):ch_table[[#This Row],[Duration]])</f>
        <v>28.855555555555554</v>
      </c>
      <c r="J1031" s="4" cm="1">
        <f t="array" ref="J10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1" s="4" t="str" cm="1">
        <f t="array" ref="K10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1" s="4" t="str">
        <f>IF(ch_table[[#This Row],[Subject 1]]&lt;&gt;"House rose", "",SUMIF(ch_table[Day], ch_table[[#This Row],[Day]], ch_table[AAT]))</f>
        <v/>
      </c>
      <c r="M1031" s="39">
        <f ca="1">SUM(INDEX(ch_table[AAT],1):ch_table[[#This Row],[AAT]])</f>
        <v>1.7819444444444441</v>
      </c>
    </row>
    <row r="1032" spans="1:13" ht="15.95">
      <c r="A1032" s="2">
        <v>94</v>
      </c>
      <c r="B1032" s="3">
        <v>44914</v>
      </c>
      <c r="C1032" s="4">
        <v>0.74930555555555556</v>
      </c>
      <c r="D1032" s="8" t="s">
        <v>73</v>
      </c>
      <c r="E1032" s="9" t="s">
        <v>716</v>
      </c>
      <c r="F1032" s="9" t="s">
        <v>509</v>
      </c>
      <c r="G1032" s="4" cm="1">
        <f t="array" ref="G1032">IF(MIN(ROW(ch_table[[Day]:[AAT session total (cum.)]]))+ROWS(ch_table[[Day]:[AAT session total (cum.)]])-1=ROW(),"",IF(ch_table[[#This Row],[Subject 1]]="House rose","", IF(INDEX(ch_table[[#All],[Time]],ROW()+1)="","",(IF(INDEX(ch_table[[#All],[Time]],ROW()+1)&lt;ch_table[[#This Row],[Time]],INDEX(ch_table[[#All],[Time]],ROW()+1)+1,INDEX(ch_table[[#All],[Time]],ROW()+1))-ch_table[[#This Row],[Time]]))))</f>
        <v>0.11250000000000004</v>
      </c>
      <c r="H1032" s="4" t="str">
        <f>IF(ch_table[[#This Row],[Subject 1]]&lt;&gt;"House rose", "",SUMIF(ch_table[Day], ch_table[[#This Row],[Day]], ch_table[Duration]))</f>
        <v/>
      </c>
      <c r="I1032" s="40">
        <f ca="1">SUM(INDEX(ch_table[Duration],1):ch_table[[#This Row],[Duration]])</f>
        <v>28.968055555555555</v>
      </c>
      <c r="J1032" s="4" cm="1">
        <f t="array" ref="J10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2" s="4" t="str" cm="1">
        <f t="array" ref="K10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2" s="4" t="str">
        <f>IF(ch_table[[#This Row],[Subject 1]]&lt;&gt;"House rose", "",SUMIF(ch_table[Day], ch_table[[#This Row],[Day]], ch_table[AAT]))</f>
        <v/>
      </c>
      <c r="M1032" s="39">
        <f ca="1">SUM(INDEX(ch_table[AAT],1):ch_table[[#This Row],[AAT]])</f>
        <v>1.7819444444444441</v>
      </c>
    </row>
    <row r="1033" spans="1:13" s="65" customFormat="1" ht="15.95">
      <c r="A1033" s="2">
        <v>94</v>
      </c>
      <c r="B1033" s="3">
        <v>44914</v>
      </c>
      <c r="C1033" s="4">
        <v>0.8618055555555556</v>
      </c>
      <c r="D1033" s="8" t="s">
        <v>19</v>
      </c>
      <c r="E1033" s="9" t="s">
        <v>717</v>
      </c>
      <c r="F1033" s="9"/>
      <c r="G1033" s="4" cm="1">
        <f t="array" ref="G1033">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033" s="4" t="str">
        <f>IF(ch_table[[#This Row],[Subject 1]]&lt;&gt;"House rose", "",SUMIF(ch_table[Day], ch_table[[#This Row],[Day]], ch_table[Duration]))</f>
        <v/>
      </c>
      <c r="I1033" s="40">
        <f ca="1">SUM(INDEX(ch_table[Duration],1):ch_table[[#This Row],[Duration]])</f>
        <v>28.979166666666664</v>
      </c>
      <c r="J1033" s="4" cm="1">
        <f t="array" ref="J10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3" s="4" t="str" cm="1">
        <f t="array" ref="K10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3" s="4" t="str">
        <f>IF(ch_table[[#This Row],[Subject 1]]&lt;&gt;"House rose", "",SUMIF(ch_table[Day], ch_table[[#This Row],[Day]], ch_table[AAT]))</f>
        <v/>
      </c>
      <c r="M1033" s="39">
        <f ca="1">SUM(INDEX(ch_table[AAT],1):ch_table[[#This Row],[AAT]])</f>
        <v>1.7819444444444441</v>
      </c>
    </row>
    <row r="1034" spans="1:13">
      <c r="A1034" s="58">
        <v>94</v>
      </c>
      <c r="B1034" s="59">
        <v>44914</v>
      </c>
      <c r="C1034" s="60">
        <v>0.87291666666666667</v>
      </c>
      <c r="D1034" s="61" t="s">
        <v>21</v>
      </c>
      <c r="E1034" s="62"/>
      <c r="F1034" s="62"/>
      <c r="G1034" s="60" t="str" cm="1">
        <f t="array" ref="G1034">IF(MIN(ROW(ch_table[[Day]:[AAT session total (cum.)]]))+ROWS(ch_table[[Day]:[AAT session total (cum.)]])-1=ROW(),"",IF(ch_table[[#This Row],[Subject 1]]="House rose","", IF(INDEX(ch_table[[#All],[Time]],ROW()+1)="","",(IF(INDEX(ch_table[[#All],[Time]],ROW()+1)&lt;ch_table[[#This Row],[Time]],INDEX(ch_table[[#All],[Time]],ROW()+1)+1,INDEX(ch_table[[#All],[Time]],ROW()+1))-ch_table[[#This Row],[Time]]))))</f>
        <v/>
      </c>
      <c r="H1034" s="60">
        <f>IF(ch_table[[#This Row],[Subject 1]]&lt;&gt;"House rose", "",SUMIF(ch_table[Day], ch_table[[#This Row],[Day]], ch_table[Duration]))</f>
        <v>0.26875000000000004</v>
      </c>
      <c r="I1034" s="63">
        <f ca="1">SUM(INDEX(ch_table[Duration],1):ch_table[[#This Row],[Duration]])</f>
        <v>28.979166666666664</v>
      </c>
      <c r="J1034" s="60" cm="1">
        <f t="array" ref="J10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4" s="60" t="str" cm="1">
        <f t="array" ref="K10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4" s="60">
        <f>IF(ch_table[[#This Row],[Subject 1]]&lt;&gt;"House rose", "",SUMIF(ch_table[Day], ch_table[[#This Row],[Day]], ch_table[AAT]))</f>
        <v>0</v>
      </c>
      <c r="M1034" s="64">
        <f ca="1">SUM(INDEX(ch_table[AAT],1):ch_table[[#This Row],[AAT]])</f>
        <v>1.7819444444444441</v>
      </c>
    </row>
    <row r="1035" spans="1:13">
      <c r="A1035" s="2">
        <v>95</v>
      </c>
      <c r="B1035" s="3">
        <v>44915</v>
      </c>
      <c r="C1035" s="4">
        <v>0.47916666666666669</v>
      </c>
      <c r="D1035" s="8" t="s">
        <v>22</v>
      </c>
      <c r="G1035" s="4" cm="1">
        <f t="array" ref="G10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35" s="4" t="str">
        <f>IF(ch_table[[#This Row],[Subject 1]]&lt;&gt;"House rose", "",SUMIF(ch_table[Day], ch_table[[#This Row],[Day]], ch_table[Duration]))</f>
        <v/>
      </c>
      <c r="I1035" s="40">
        <f ca="1">SUM(INDEX(ch_table[Duration],1):ch_table[[#This Row],[Duration]])</f>
        <v>28.981944444444441</v>
      </c>
      <c r="J1035" s="4" cm="1">
        <f t="array" ref="J10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5" s="4" t="str" cm="1">
        <f t="array" ref="K10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5" s="4" t="str">
        <f>IF(ch_table[[#This Row],[Subject 1]]&lt;&gt;"House rose", "",SUMIF(ch_table[Day], ch_table[[#This Row],[Day]], ch_table[AAT]))</f>
        <v/>
      </c>
      <c r="M1035" s="39">
        <f ca="1">SUM(INDEX(ch_table[AAT],1):ch_table[[#This Row],[AAT]])</f>
        <v>1.7819444444444441</v>
      </c>
    </row>
    <row r="1036" spans="1:13" ht="15.95">
      <c r="A1036" s="2">
        <v>95</v>
      </c>
      <c r="B1036" s="3">
        <v>44915</v>
      </c>
      <c r="C1036" s="4">
        <v>0.48194444444444445</v>
      </c>
      <c r="D1036" s="8" t="s">
        <v>36</v>
      </c>
      <c r="E1036" s="9" t="s">
        <v>45</v>
      </c>
      <c r="G1036" s="4" cm="1">
        <f t="array" ref="G1036">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036" s="4" t="str">
        <f>IF(ch_table[[#This Row],[Subject 1]]&lt;&gt;"House rose", "",SUMIF(ch_table[Day], ch_table[[#This Row],[Day]], ch_table[Duration]))</f>
        <v/>
      </c>
      <c r="I1036" s="40">
        <f ca="1">SUM(INDEX(ch_table[Duration],1):ch_table[[#This Row],[Duration]])</f>
        <v>29.011805555555551</v>
      </c>
      <c r="J1036" s="4" cm="1">
        <f t="array" ref="J10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6" s="4" t="str" cm="1">
        <f t="array" ref="K10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6" s="4" t="str">
        <f>IF(ch_table[[#This Row],[Subject 1]]&lt;&gt;"House rose", "",SUMIF(ch_table[Day], ch_table[[#This Row],[Day]], ch_table[AAT]))</f>
        <v/>
      </c>
      <c r="M1036" s="39">
        <f ca="1">SUM(INDEX(ch_table[AAT],1):ch_table[[#This Row],[AAT]])</f>
        <v>1.7819444444444441</v>
      </c>
    </row>
    <row r="1037" spans="1:13" ht="15.95">
      <c r="A1037" s="2">
        <v>95</v>
      </c>
      <c r="B1037" s="3">
        <v>44915</v>
      </c>
      <c r="C1037" s="4">
        <v>0.51180555555555551</v>
      </c>
      <c r="D1037" s="8" t="s">
        <v>38</v>
      </c>
      <c r="E1037" s="9" t="s">
        <v>45</v>
      </c>
      <c r="G1037" s="4" cm="1">
        <f t="array" ref="G1037">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037" s="4" t="str">
        <f>IF(ch_table[[#This Row],[Subject 1]]&lt;&gt;"House rose", "",SUMIF(ch_table[Day], ch_table[[#This Row],[Day]], ch_table[Duration]))</f>
        <v/>
      </c>
      <c r="I1037" s="40">
        <f ca="1">SUM(INDEX(ch_table[Duration],1):ch_table[[#This Row],[Duration]])</f>
        <v>29.026388888888885</v>
      </c>
      <c r="J1037" s="4" cm="1">
        <f t="array" ref="J10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7" s="4" t="str" cm="1">
        <f t="array" ref="K10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7" s="4" t="str">
        <f>IF(ch_table[[#This Row],[Subject 1]]&lt;&gt;"House rose", "",SUMIF(ch_table[Day], ch_table[[#This Row],[Day]], ch_table[AAT]))</f>
        <v/>
      </c>
      <c r="M1037" s="39">
        <f ca="1">SUM(INDEX(ch_table[AAT],1):ch_table[[#This Row],[AAT]])</f>
        <v>1.7819444444444441</v>
      </c>
    </row>
    <row r="1038" spans="1:13" ht="48">
      <c r="A1038" s="2">
        <v>95</v>
      </c>
      <c r="B1038" s="3">
        <v>44915</v>
      </c>
      <c r="C1038" s="4">
        <v>0.52638888888888891</v>
      </c>
      <c r="D1038" s="8" t="s">
        <v>25</v>
      </c>
      <c r="E1038" s="9" t="s">
        <v>718</v>
      </c>
      <c r="G1038" s="4" cm="1">
        <f t="array" ref="G1038">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038" s="4" t="str">
        <f>IF(ch_table[[#This Row],[Subject 1]]&lt;&gt;"House rose", "",SUMIF(ch_table[Day], ch_table[[#This Row],[Day]], ch_table[Duration]))</f>
        <v/>
      </c>
      <c r="I1038" s="40">
        <f ca="1">SUM(INDEX(ch_table[Duration],1):ch_table[[#This Row],[Duration]])</f>
        <v>29.043055555555551</v>
      </c>
      <c r="J1038" s="4" cm="1">
        <f t="array" ref="J10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8" s="4" t="str" cm="1">
        <f t="array" ref="K10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8" s="4" t="str">
        <f>IF(ch_table[[#This Row],[Subject 1]]&lt;&gt;"House rose", "",SUMIF(ch_table[Day], ch_table[[#This Row],[Day]], ch_table[AAT]))</f>
        <v/>
      </c>
      <c r="M1038" s="39">
        <f ca="1">SUM(INDEX(ch_table[AAT],1):ch_table[[#This Row],[AAT]])</f>
        <v>1.7819444444444441</v>
      </c>
    </row>
    <row r="1039" spans="1:13" ht="32.1">
      <c r="A1039" s="2">
        <v>95</v>
      </c>
      <c r="B1039" s="3">
        <v>44915</v>
      </c>
      <c r="C1039" s="4">
        <v>0.54305555555555551</v>
      </c>
      <c r="D1039" s="8" t="s">
        <v>25</v>
      </c>
      <c r="E1039" s="9" t="s">
        <v>719</v>
      </c>
      <c r="G1039" s="4" cm="1">
        <f t="array" ref="G1039">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039" s="4" t="str">
        <f>IF(ch_table[[#This Row],[Subject 1]]&lt;&gt;"House rose", "",SUMIF(ch_table[Day], ch_table[[#This Row],[Day]], ch_table[Duration]))</f>
        <v/>
      </c>
      <c r="I1039" s="40">
        <f ca="1">SUM(INDEX(ch_table[Duration],1):ch_table[[#This Row],[Duration]])</f>
        <v>29.067361111111108</v>
      </c>
      <c r="J1039" s="4" cm="1">
        <f t="array" ref="J10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9" s="4" t="str" cm="1">
        <f t="array" ref="K10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9" s="4" t="str">
        <f>IF(ch_table[[#This Row],[Subject 1]]&lt;&gt;"House rose", "",SUMIF(ch_table[Day], ch_table[[#This Row],[Day]], ch_table[AAT]))</f>
        <v/>
      </c>
      <c r="M1039" s="39">
        <f ca="1">SUM(INDEX(ch_table[AAT],1):ch_table[[#This Row],[AAT]])</f>
        <v>1.7819444444444441</v>
      </c>
    </row>
    <row r="1040" spans="1:13" ht="15.95">
      <c r="A1040" s="2">
        <v>95</v>
      </c>
      <c r="B1040" s="3">
        <v>44915</v>
      </c>
      <c r="C1040" s="4">
        <v>0.56736111111111109</v>
      </c>
      <c r="D1040" s="8" t="s">
        <v>46</v>
      </c>
      <c r="E1040" s="9" t="s">
        <v>720</v>
      </c>
      <c r="G1040" s="4" cm="1">
        <f t="array" ref="G1040">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1040" s="4" t="str">
        <f>IF(ch_table[[#This Row],[Subject 1]]&lt;&gt;"House rose", "",SUMIF(ch_table[Day], ch_table[[#This Row],[Day]], ch_table[Duration]))</f>
        <v/>
      </c>
      <c r="I1040" s="40">
        <f ca="1">SUM(INDEX(ch_table[Duration],1):ch_table[[#This Row],[Duration]])</f>
        <v>29.112499999999997</v>
      </c>
      <c r="J1040" s="4" cm="1">
        <f t="array" ref="J10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40" s="4" t="str" cm="1">
        <f t="array" ref="K10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0" s="4" t="str">
        <f>IF(ch_table[[#This Row],[Subject 1]]&lt;&gt;"House rose", "",SUMIF(ch_table[Day], ch_table[[#This Row],[Day]], ch_table[AAT]))</f>
        <v/>
      </c>
      <c r="M1040" s="39">
        <f ca="1">SUM(INDEX(ch_table[AAT],1):ch_table[[#This Row],[AAT]])</f>
        <v>1.7819444444444441</v>
      </c>
    </row>
    <row r="1041" spans="1:13" ht="15.95">
      <c r="A1041" s="2">
        <v>95</v>
      </c>
      <c r="B1041" s="3">
        <v>44915</v>
      </c>
      <c r="C1041" s="4">
        <v>0.61249999999999993</v>
      </c>
      <c r="D1041" s="8" t="s">
        <v>201</v>
      </c>
      <c r="E1041" s="9" t="s">
        <v>721</v>
      </c>
      <c r="G1041" s="4" cm="1">
        <f t="array" ref="G1041">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1041" s="4" t="str">
        <f>IF(ch_table[[#This Row],[Subject 1]]&lt;&gt;"House rose", "",SUMIF(ch_table[Day], ch_table[[#This Row],[Day]], ch_table[Duration]))</f>
        <v/>
      </c>
      <c r="I1041" s="40">
        <f ca="1">SUM(INDEX(ch_table[Duration],1):ch_table[[#This Row],[Duration]])</f>
        <v>29.11944444444444</v>
      </c>
      <c r="J1041" s="4" cm="1">
        <f t="array" ref="J10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41" s="4" t="str" cm="1">
        <f t="array" ref="K10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1" s="4" t="str">
        <f>IF(ch_table[[#This Row],[Subject 1]]&lt;&gt;"House rose", "",SUMIF(ch_table[Day], ch_table[[#This Row],[Day]], ch_table[AAT]))</f>
        <v/>
      </c>
      <c r="M1041" s="39">
        <f ca="1">SUM(INDEX(ch_table[AAT],1):ch_table[[#This Row],[AAT]])</f>
        <v>1.7819444444444441</v>
      </c>
    </row>
    <row r="1042" spans="1:13" ht="15.95">
      <c r="A1042" s="2">
        <v>95</v>
      </c>
      <c r="B1042" s="3">
        <v>44915</v>
      </c>
      <c r="C1042" s="4">
        <v>0.61944444444444446</v>
      </c>
      <c r="D1042" s="8" t="s">
        <v>124</v>
      </c>
      <c r="E1042" s="9" t="s">
        <v>722</v>
      </c>
      <c r="G1042" s="4" cm="1">
        <f t="array" ref="G1042">IF(MIN(ROW(ch_table[[Day]:[AAT session total (cum.)]]))+ROWS(ch_table[[Day]:[AAT session total (cum.)]])-1=ROW(),"",IF(ch_table[[#This Row],[Subject 1]]="House rose","", IF(INDEX(ch_table[[#All],[Time]],ROW()+1)="","",(IF(INDEX(ch_table[[#All],[Time]],ROW()+1)&lt;ch_table[[#This Row],[Time]],INDEX(ch_table[[#All],[Time]],ROW()+1)+1,INDEX(ch_table[[#All],[Time]],ROW()+1))-ch_table[[#This Row],[Time]]))))</f>
        <v>0.17152777777777783</v>
      </c>
      <c r="H1042" s="4" t="str">
        <f>IF(ch_table[[#This Row],[Subject 1]]&lt;&gt;"House rose", "",SUMIF(ch_table[Day], ch_table[[#This Row],[Day]], ch_table[Duration]))</f>
        <v/>
      </c>
      <c r="I1042" s="40">
        <f ca="1">SUM(INDEX(ch_table[Duration],1):ch_table[[#This Row],[Duration]])</f>
        <v>29.290972222222219</v>
      </c>
      <c r="J1042" s="4" cm="1">
        <f t="array" ref="J10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42" s="4" t="str" cm="1">
        <f t="array" ref="K10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2" s="4" t="str">
        <f>IF(ch_table[[#This Row],[Subject 1]]&lt;&gt;"House rose", "",SUMIF(ch_table[Day], ch_table[[#This Row],[Day]], ch_table[AAT]))</f>
        <v/>
      </c>
      <c r="M1042" s="39">
        <f ca="1">SUM(INDEX(ch_table[AAT],1):ch_table[[#This Row],[AAT]])</f>
        <v>1.7819444444444441</v>
      </c>
    </row>
    <row r="1043" spans="1:13" s="65" customFormat="1" ht="15.95">
      <c r="A1043" s="2">
        <v>95</v>
      </c>
      <c r="B1043" s="3">
        <v>44915</v>
      </c>
      <c r="C1043" s="4">
        <v>0.7909722222222223</v>
      </c>
      <c r="D1043" s="8" t="s">
        <v>19</v>
      </c>
      <c r="E1043" s="9" t="s">
        <v>723</v>
      </c>
      <c r="F1043" s="9"/>
      <c r="G1043" s="4" cm="1">
        <f t="array" ref="G1043">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1043" s="4" t="str">
        <f>IF(ch_table[[#This Row],[Subject 1]]&lt;&gt;"House rose", "",SUMIF(ch_table[Day], ch_table[[#This Row],[Day]], ch_table[Duration]))</f>
        <v/>
      </c>
      <c r="I1043" s="40">
        <f ca="1">SUM(INDEX(ch_table[Duration],1):ch_table[[#This Row],[Duration]])</f>
        <v>29.312499999999996</v>
      </c>
      <c r="J1043" s="4" cm="1">
        <f t="array" ref="J10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43" s="4" cm="1">
        <f t="array" ref="K10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043" s="4" t="str">
        <f>IF(ch_table[[#This Row],[Subject 1]]&lt;&gt;"House rose", "",SUMIF(ch_table[Day], ch_table[[#This Row],[Day]], ch_table[AAT]))</f>
        <v/>
      </c>
      <c r="M1043" s="39">
        <f ca="1">SUM(INDEX(ch_table[AAT],1):ch_table[[#This Row],[AAT]])</f>
        <v>1.8027777777777776</v>
      </c>
    </row>
    <row r="1044" spans="1:13">
      <c r="A1044" s="58">
        <v>95</v>
      </c>
      <c r="B1044" s="59">
        <v>44915</v>
      </c>
      <c r="C1044" s="60">
        <v>0.8125</v>
      </c>
      <c r="D1044" s="61" t="s">
        <v>21</v>
      </c>
      <c r="E1044" s="62"/>
      <c r="F1044" s="62"/>
      <c r="G1044" s="60" t="str" cm="1">
        <f t="array" ref="G1044">IF(MIN(ROW(ch_table[[Day]:[AAT session total (cum.)]]))+ROWS(ch_table[[Day]:[AAT session total (cum.)]])-1=ROW(),"",IF(ch_table[[#This Row],[Subject 1]]="House rose","", IF(INDEX(ch_table[[#All],[Time]],ROW()+1)="","",(IF(INDEX(ch_table[[#All],[Time]],ROW()+1)&lt;ch_table[[#This Row],[Time]],INDEX(ch_table[[#All],[Time]],ROW()+1)+1,INDEX(ch_table[[#All],[Time]],ROW()+1))-ch_table[[#This Row],[Time]]))))</f>
        <v/>
      </c>
      <c r="H1044" s="60">
        <f>IF(ch_table[[#This Row],[Subject 1]]&lt;&gt;"House rose", "",SUMIF(ch_table[Day], ch_table[[#This Row],[Day]], ch_table[Duration]))</f>
        <v>0.33333333333333331</v>
      </c>
      <c r="I1044" s="63">
        <f ca="1">SUM(INDEX(ch_table[Duration],1):ch_table[[#This Row],[Duration]])</f>
        <v>29.312499999999996</v>
      </c>
      <c r="J1044" s="60" cm="1">
        <f t="array" ref="J10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44" s="60" t="str" cm="1">
        <f t="array" ref="K10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4" s="60">
        <f>IF(ch_table[[#This Row],[Subject 1]]&lt;&gt;"House rose", "",SUMIF(ch_table[Day], ch_table[[#This Row],[Day]], ch_table[AAT]))</f>
        <v>2.083333333333337E-2</v>
      </c>
      <c r="M1044" s="64">
        <f ca="1">SUM(INDEX(ch_table[AAT],1):ch_table[[#This Row],[AAT]])</f>
        <v>1.8027777777777776</v>
      </c>
    </row>
    <row r="1045" spans="1:13">
      <c r="A1045" s="2">
        <v>96</v>
      </c>
      <c r="B1045" s="3">
        <v>44935</v>
      </c>
      <c r="C1045" s="4">
        <v>0.60416666666666663</v>
      </c>
      <c r="D1045" s="8" t="s">
        <v>22</v>
      </c>
      <c r="G1045" s="4" cm="1">
        <f t="array" ref="G1045">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045" s="4" t="str">
        <f>IF(ch_table[[#This Row],[Subject 1]]&lt;&gt;"House rose", "",SUMIF(ch_table[Day], ch_table[[#This Row],[Day]], ch_table[Duration]))</f>
        <v/>
      </c>
      <c r="I1045" s="40">
        <f ca="1">SUM(INDEX(ch_table[Duration],1):ch_table[[#This Row],[Duration]])</f>
        <v>29.315972222222218</v>
      </c>
      <c r="J1045" s="4" cm="1">
        <f t="array" ref="J10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5" s="4" t="str" cm="1">
        <f t="array" ref="K10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5" s="4" t="str">
        <f>IF(ch_table[[#This Row],[Subject 1]]&lt;&gt;"House rose", "",SUMIF(ch_table[Day], ch_table[[#This Row],[Day]], ch_table[AAT]))</f>
        <v/>
      </c>
      <c r="M1045" s="39">
        <f ca="1">SUM(INDEX(ch_table[AAT],1):ch_table[[#This Row],[AAT]])</f>
        <v>1.8027777777777776</v>
      </c>
    </row>
    <row r="1046" spans="1:13" ht="15.95">
      <c r="A1046" s="2">
        <v>96</v>
      </c>
      <c r="B1046" s="3">
        <v>44935</v>
      </c>
      <c r="C1046" s="4">
        <v>0.60763888888888895</v>
      </c>
      <c r="D1046" s="8" t="s">
        <v>36</v>
      </c>
      <c r="E1046" s="9" t="s">
        <v>37</v>
      </c>
      <c r="G1046" s="4" cm="1">
        <f t="array" ref="G1046">IF(MIN(ROW(ch_table[[Day]:[AAT session total (cum.)]]))+ROWS(ch_table[[Day]:[AAT session total (cum.)]])-1=ROW(),"",IF(ch_table[[#This Row],[Subject 1]]="House rose","", IF(INDEX(ch_table[[#All],[Time]],ROW()+1)="","",(IF(INDEX(ch_table[[#All],[Time]],ROW()+1)&lt;ch_table[[#This Row],[Time]],INDEX(ch_table[[#All],[Time]],ROW()+1)+1,INDEX(ch_table[[#All],[Time]],ROW()+1))-ch_table[[#This Row],[Time]]))))</f>
        <v>6.5277777777777657E-2</v>
      </c>
      <c r="H1046" s="4" t="str">
        <f>IF(ch_table[[#This Row],[Subject 1]]&lt;&gt;"House rose", "",SUMIF(ch_table[Day], ch_table[[#This Row],[Day]], ch_table[Duration]))</f>
        <v/>
      </c>
      <c r="I1046" s="40">
        <f ca="1">SUM(INDEX(ch_table[Duration],1):ch_table[[#This Row],[Duration]])</f>
        <v>29.381249999999994</v>
      </c>
      <c r="J1046" s="4" cm="1">
        <f t="array" ref="J10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6" s="4" t="str" cm="1">
        <f t="array" ref="K10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6" s="4" t="str">
        <f>IF(ch_table[[#This Row],[Subject 1]]&lt;&gt;"House rose", "",SUMIF(ch_table[Day], ch_table[[#This Row],[Day]], ch_table[AAT]))</f>
        <v/>
      </c>
      <c r="M1046" s="39">
        <f ca="1">SUM(INDEX(ch_table[AAT],1):ch_table[[#This Row],[AAT]])</f>
        <v>1.8027777777777776</v>
      </c>
    </row>
    <row r="1047" spans="1:13" ht="15.95">
      <c r="A1047" s="2">
        <v>96</v>
      </c>
      <c r="B1047" s="3">
        <v>44935</v>
      </c>
      <c r="C1047" s="4">
        <v>0.67291666666666661</v>
      </c>
      <c r="D1047" s="8" t="s">
        <v>38</v>
      </c>
      <c r="E1047" s="9" t="s">
        <v>37</v>
      </c>
      <c r="G1047" s="4" cm="1">
        <f t="array" ref="G1047">IF(MIN(ROW(ch_table[[Day]:[AAT session total (cum.)]]))+ROWS(ch_table[[Day]:[AAT session total (cum.)]])-1=ROW(),"",IF(ch_table[[#This Row],[Subject 1]]="House rose","", IF(INDEX(ch_table[[#All],[Time]],ROW()+1)="","",(IF(INDEX(ch_table[[#All],[Time]],ROW()+1)&lt;ch_table[[#This Row],[Time]],INDEX(ch_table[[#All],[Time]],ROW()+1)+1,INDEX(ch_table[[#All],[Time]],ROW()+1))-ch_table[[#This Row],[Time]]))))</f>
        <v>0.97847222222222241</v>
      </c>
      <c r="H1047" s="4" t="str">
        <f>IF(ch_table[[#This Row],[Subject 1]]&lt;&gt;"House rose", "",SUMIF(ch_table[Day], ch_table[[#This Row],[Day]], ch_table[Duration]))</f>
        <v/>
      </c>
      <c r="I1047" s="40">
        <f ca="1">SUM(INDEX(ch_table[Duration],1):ch_table[[#This Row],[Duration]])</f>
        <v>30.359722222222217</v>
      </c>
      <c r="J1047" s="4" cm="1">
        <f t="array" ref="J10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7" s="4" t="str" cm="1">
        <f t="array" ref="K10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7" s="4" t="str">
        <f>IF(ch_table[[#This Row],[Subject 1]]&lt;&gt;"House rose", "",SUMIF(ch_table[Day], ch_table[[#This Row],[Day]], ch_table[AAT]))</f>
        <v/>
      </c>
      <c r="M1047" s="39">
        <f ca="1">SUM(INDEX(ch_table[AAT],1):ch_table[[#This Row],[AAT]])</f>
        <v>1.8027777777777776</v>
      </c>
    </row>
    <row r="1048" spans="1:13" ht="32.1">
      <c r="A1048" s="2">
        <v>96</v>
      </c>
      <c r="B1048" s="3">
        <v>44935</v>
      </c>
      <c r="C1048" s="4">
        <v>0.65138888888888891</v>
      </c>
      <c r="D1048" s="8" t="s">
        <v>25</v>
      </c>
      <c r="E1048" s="9" t="s">
        <v>724</v>
      </c>
      <c r="G1048" s="4" cm="1">
        <f t="array" ref="G1048">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048" s="4" t="str">
        <f>IF(ch_table[[#This Row],[Subject 1]]&lt;&gt;"House rose", "",SUMIF(ch_table[Day], ch_table[[#This Row],[Day]], ch_table[Duration]))</f>
        <v/>
      </c>
      <c r="I1048" s="40">
        <f ca="1">SUM(INDEX(ch_table[Duration],1):ch_table[[#This Row],[Duration]])</f>
        <v>30.381944444444439</v>
      </c>
      <c r="J1048" s="4" cm="1">
        <f t="array" ref="J10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8" s="4" t="str" cm="1">
        <f t="array" ref="K10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8" s="4" t="str">
        <f>IF(ch_table[[#This Row],[Subject 1]]&lt;&gt;"House rose", "",SUMIF(ch_table[Day], ch_table[[#This Row],[Day]], ch_table[AAT]))</f>
        <v/>
      </c>
      <c r="M1048" s="39">
        <f ca="1">SUM(INDEX(ch_table[AAT],1):ch_table[[#This Row],[AAT]])</f>
        <v>1.8027777777777776</v>
      </c>
    </row>
    <row r="1049" spans="1:13" ht="32.1">
      <c r="A1049" s="2">
        <v>96</v>
      </c>
      <c r="B1049" s="3">
        <v>44935</v>
      </c>
      <c r="C1049" s="4">
        <v>0.67361111111111116</v>
      </c>
      <c r="D1049" s="8" t="s">
        <v>46</v>
      </c>
      <c r="E1049" s="9" t="s">
        <v>725</v>
      </c>
      <c r="G1049" s="4" cm="1">
        <f t="array" ref="G1049">IF(MIN(ROW(ch_table[[Day]:[AAT session total (cum.)]]))+ROWS(ch_table[[Day]:[AAT session total (cum.)]])-1=ROW(),"",IF(ch_table[[#This Row],[Subject 1]]="House rose","", IF(INDEX(ch_table[[#All],[Time]],ROW()+1)="","",(IF(INDEX(ch_table[[#All],[Time]],ROW()+1)&lt;ch_table[[#This Row],[Time]],INDEX(ch_table[[#All],[Time]],ROW()+1)+1,INDEX(ch_table[[#All],[Time]],ROW()+1))-ch_table[[#This Row],[Time]]))))</f>
        <v>7.4305555555555514E-2</v>
      </c>
      <c r="H1049" s="4" t="str">
        <f>IF(ch_table[[#This Row],[Subject 1]]&lt;&gt;"House rose", "",SUMIF(ch_table[Day], ch_table[[#This Row],[Day]], ch_table[Duration]))</f>
        <v/>
      </c>
      <c r="I1049" s="40">
        <f ca="1">SUM(INDEX(ch_table[Duration],1):ch_table[[#This Row],[Duration]])</f>
        <v>30.456249999999994</v>
      </c>
      <c r="J1049" s="4" cm="1">
        <f t="array" ref="J10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9" s="4" t="str" cm="1">
        <f t="array" ref="K10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9" s="4" t="str">
        <f>IF(ch_table[[#This Row],[Subject 1]]&lt;&gt;"House rose", "",SUMIF(ch_table[Day], ch_table[[#This Row],[Day]], ch_table[AAT]))</f>
        <v/>
      </c>
      <c r="M1049" s="39">
        <f ca="1">SUM(INDEX(ch_table[AAT],1):ch_table[[#This Row],[AAT]])</f>
        <v>1.8027777777777776</v>
      </c>
    </row>
    <row r="1050" spans="1:13" ht="32.1">
      <c r="A1050" s="2">
        <v>96</v>
      </c>
      <c r="B1050" s="3">
        <v>44935</v>
      </c>
      <c r="C1050" s="4">
        <v>0.74791666666666667</v>
      </c>
      <c r="D1050" s="8" t="s">
        <v>46</v>
      </c>
      <c r="E1050" s="9" t="s">
        <v>726</v>
      </c>
      <c r="G1050" s="4" cm="1">
        <f t="array" ref="G1050">IF(MIN(ROW(ch_table[[Day]:[AAT session total (cum.)]]))+ROWS(ch_table[[Day]:[AAT session total (cum.)]])-1=ROW(),"",IF(ch_table[[#This Row],[Subject 1]]="House rose","", IF(INDEX(ch_table[[#All],[Time]],ROW()+1)="","",(IF(INDEX(ch_table[[#All],[Time]],ROW()+1)&lt;ch_table[[#This Row],[Time]],INDEX(ch_table[[#All],[Time]],ROW()+1)+1,INDEX(ch_table[[#All],[Time]],ROW()+1))-ch_table[[#This Row],[Time]]))))</f>
        <v>5.2083333333333259E-2</v>
      </c>
      <c r="H1050" s="4" t="str">
        <f>IF(ch_table[[#This Row],[Subject 1]]&lt;&gt;"House rose", "",SUMIF(ch_table[Day], ch_table[[#This Row],[Day]], ch_table[Duration]))</f>
        <v/>
      </c>
      <c r="I1050" s="40">
        <f ca="1">SUM(INDEX(ch_table[Duration],1):ch_table[[#This Row],[Duration]])</f>
        <v>30.508333333333326</v>
      </c>
      <c r="J1050" s="4" cm="1">
        <f t="array" ref="J10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0" s="4" t="str" cm="1">
        <f t="array" ref="K10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0" s="4" t="str">
        <f>IF(ch_table[[#This Row],[Subject 1]]&lt;&gt;"House rose", "",SUMIF(ch_table[Day], ch_table[[#This Row],[Day]], ch_table[AAT]))</f>
        <v/>
      </c>
      <c r="M1050" s="39">
        <f ca="1">SUM(INDEX(ch_table[AAT],1):ch_table[[#This Row],[AAT]])</f>
        <v>1.8027777777777776</v>
      </c>
    </row>
    <row r="1051" spans="1:13" ht="15.95">
      <c r="A1051" s="2">
        <v>96</v>
      </c>
      <c r="B1051" s="3">
        <v>44935</v>
      </c>
      <c r="C1051" s="4">
        <v>0.79999999999999993</v>
      </c>
      <c r="D1051" s="8" t="s">
        <v>370</v>
      </c>
      <c r="E1051" s="9" t="s">
        <v>727</v>
      </c>
      <c r="G1051" s="4" cm="1">
        <f t="array" ref="G105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051" s="4" t="str">
        <f>IF(ch_table[[#This Row],[Subject 1]]&lt;&gt;"House rose", "",SUMIF(ch_table[Day], ch_table[[#This Row],[Day]], ch_table[Duration]))</f>
        <v/>
      </c>
      <c r="I1051" s="40">
        <f ca="1">SUM(INDEX(ch_table[Duration],1):ch_table[[#This Row],[Duration]])</f>
        <v>30.509027777777771</v>
      </c>
      <c r="J1051" s="4" cm="1">
        <f t="array" ref="J10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1" s="4" t="str" cm="1">
        <f t="array" ref="K10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1" s="4" t="str">
        <f>IF(ch_table[[#This Row],[Subject 1]]&lt;&gt;"House rose", "",SUMIF(ch_table[Day], ch_table[[#This Row],[Day]], ch_table[AAT]))</f>
        <v/>
      </c>
      <c r="M1051" s="39">
        <f ca="1">SUM(INDEX(ch_table[AAT],1):ch_table[[#This Row],[AAT]])</f>
        <v>1.8027777777777776</v>
      </c>
    </row>
    <row r="1052" spans="1:13" ht="15.95">
      <c r="A1052" s="2">
        <v>96</v>
      </c>
      <c r="B1052" s="3">
        <v>44935</v>
      </c>
      <c r="C1052" s="4">
        <v>0.80069444444444438</v>
      </c>
      <c r="D1052" s="8" t="s">
        <v>73</v>
      </c>
      <c r="E1052" s="9" t="s">
        <v>728</v>
      </c>
      <c r="F1052" s="9" t="s">
        <v>105</v>
      </c>
      <c r="G1052" s="4" cm="1">
        <f t="array" ref="G1052">IF(MIN(ROW(ch_table[[Day]:[AAT session total (cum.)]]))+ROWS(ch_table[[Day]:[AAT session total (cum.)]])-1=ROW(),"",IF(ch_table[[#This Row],[Subject 1]]="House rose","", IF(INDEX(ch_table[[#All],[Time]],ROW()+1)="","",(IF(INDEX(ch_table[[#All],[Time]],ROW()+1)&lt;ch_table[[#This Row],[Time]],INDEX(ch_table[[#All],[Time]],ROW()+1)+1,INDEX(ch_table[[#All],[Time]],ROW()+1))-ch_table[[#This Row],[Time]]))))</f>
        <v>0.11319444444444449</v>
      </c>
      <c r="H1052" s="4" t="str">
        <f>IF(ch_table[[#This Row],[Subject 1]]&lt;&gt;"House rose", "",SUMIF(ch_table[Day], ch_table[[#This Row],[Day]], ch_table[Duration]))</f>
        <v/>
      </c>
      <c r="I1052" s="40">
        <f ca="1">SUM(INDEX(ch_table[Duration],1):ch_table[[#This Row],[Duration]])</f>
        <v>30.622222222222216</v>
      </c>
      <c r="J1052" s="4" cm="1">
        <f t="array" ref="J10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2" s="4" t="str" cm="1">
        <f t="array" ref="K10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2" s="4" t="str">
        <f>IF(ch_table[[#This Row],[Subject 1]]&lt;&gt;"House rose", "",SUMIF(ch_table[Day], ch_table[[#This Row],[Day]], ch_table[AAT]))</f>
        <v/>
      </c>
      <c r="M1052" s="39">
        <f ca="1">SUM(INDEX(ch_table[AAT],1):ch_table[[#This Row],[AAT]])</f>
        <v>1.8027777777777776</v>
      </c>
    </row>
    <row r="1053" spans="1:13" ht="15.95">
      <c r="A1053" s="2">
        <v>96</v>
      </c>
      <c r="B1053" s="3">
        <v>44935</v>
      </c>
      <c r="C1053" s="4">
        <v>0.91388888888888886</v>
      </c>
      <c r="D1053" s="8" t="s">
        <v>688</v>
      </c>
      <c r="E1053" s="9" t="s">
        <v>729</v>
      </c>
      <c r="F1053" s="9" t="s">
        <v>57</v>
      </c>
      <c r="G1053" s="4" cm="1">
        <f t="array" ref="G1053">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1053" s="4" t="str">
        <f>IF(ch_table[[#This Row],[Subject 1]]&lt;&gt;"House rose", "",SUMIF(ch_table[Day], ch_table[[#This Row],[Day]], ch_table[Duration]))</f>
        <v/>
      </c>
      <c r="I1053" s="40">
        <f ca="1">SUM(INDEX(ch_table[Duration],1):ch_table[[#This Row],[Duration]])</f>
        <v>30.629166666666659</v>
      </c>
      <c r="J1053" s="4" cm="1">
        <f t="array" ref="J10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3" s="4" cm="1">
        <f t="array" ref="K10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4.1666666666667629E-3</v>
      </c>
      <c r="L1053" s="4" t="str">
        <f>IF(ch_table[[#This Row],[Subject 1]]&lt;&gt;"House rose", "",SUMIF(ch_table[Day], ch_table[[#This Row],[Day]], ch_table[AAT]))</f>
        <v/>
      </c>
      <c r="M1053" s="39">
        <f ca="1">SUM(INDEX(ch_table[AAT],1):ch_table[[#This Row],[AAT]])</f>
        <v>1.8069444444444445</v>
      </c>
    </row>
    <row r="1054" spans="1:13" ht="15.95">
      <c r="A1054" s="2">
        <v>96</v>
      </c>
      <c r="B1054" s="3">
        <v>44935</v>
      </c>
      <c r="C1054" s="4">
        <v>0.92083333333333339</v>
      </c>
      <c r="D1054" s="8" t="s">
        <v>370</v>
      </c>
      <c r="E1054" s="9" t="s">
        <v>730</v>
      </c>
      <c r="G1054" s="4" cm="1">
        <f t="array" ref="G1054">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054" s="4" t="str">
        <f>IF(ch_table[[#This Row],[Subject 1]]&lt;&gt;"House rose", "",SUMIF(ch_table[Day], ch_table[[#This Row],[Day]], ch_table[Duration]))</f>
        <v/>
      </c>
      <c r="I1054" s="40">
        <f ca="1">SUM(INDEX(ch_table[Duration],1):ch_table[[#This Row],[Duration]])</f>
        <v>30.630555555555549</v>
      </c>
      <c r="J1054" s="4" cm="1">
        <f t="array" ref="J10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4" s="4" cm="1">
        <f t="array" ref="K10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054" s="4" t="str">
        <f>IF(ch_table[[#This Row],[Subject 1]]&lt;&gt;"House rose", "",SUMIF(ch_table[Day], ch_table[[#This Row],[Day]], ch_table[AAT]))</f>
        <v/>
      </c>
      <c r="M1054" s="39">
        <f ca="1">SUM(INDEX(ch_table[AAT],1):ch_table[[#This Row],[AAT]])</f>
        <v>1.8083333333333331</v>
      </c>
    </row>
    <row r="1055" spans="1:13" s="65" customFormat="1" ht="15.95">
      <c r="A1055" s="2">
        <v>96</v>
      </c>
      <c r="B1055" s="3">
        <v>44935</v>
      </c>
      <c r="C1055" s="4">
        <v>0.92222222222222217</v>
      </c>
      <c r="D1055" s="8" t="s">
        <v>19</v>
      </c>
      <c r="E1055" s="9" t="s">
        <v>731</v>
      </c>
      <c r="F1055" s="9"/>
      <c r="G1055" s="4" cm="1">
        <f t="array" ref="G1055">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055" s="4" t="str">
        <f>IF(ch_table[[#This Row],[Subject 1]]&lt;&gt;"House rose", "",SUMIF(ch_table[Day], ch_table[[#This Row],[Day]], ch_table[Duration]))</f>
        <v/>
      </c>
      <c r="I1055" s="40">
        <f ca="1">SUM(INDEX(ch_table[Duration],1):ch_table[[#This Row],[Duration]])</f>
        <v>30.651388888888881</v>
      </c>
      <c r="J1055" s="4" cm="1">
        <f t="array" ref="J10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5" s="4" cm="1">
        <f t="array" ref="K10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055" s="4" t="str">
        <f>IF(ch_table[[#This Row],[Subject 1]]&lt;&gt;"House rose", "",SUMIF(ch_table[Day], ch_table[[#This Row],[Day]], ch_table[AAT]))</f>
        <v/>
      </c>
      <c r="M1055" s="39">
        <f ca="1">SUM(INDEX(ch_table[AAT],1):ch_table[[#This Row],[AAT]])</f>
        <v>1.8291666666666666</v>
      </c>
    </row>
    <row r="1056" spans="1:13">
      <c r="A1056" s="58">
        <v>96</v>
      </c>
      <c r="B1056" s="59">
        <v>44935</v>
      </c>
      <c r="C1056" s="60">
        <v>0.94305555555555554</v>
      </c>
      <c r="D1056" s="61" t="s">
        <v>21</v>
      </c>
      <c r="E1056" s="62"/>
      <c r="F1056" s="62"/>
      <c r="G1056" s="60" t="str" cm="1">
        <f t="array" ref="G1056">IF(MIN(ROW(ch_table[[Day]:[AAT session total (cum.)]]))+ROWS(ch_table[[Day]:[AAT session total (cum.)]])-1=ROW(),"",IF(ch_table[[#This Row],[Subject 1]]="House rose","", IF(INDEX(ch_table[[#All],[Time]],ROW()+1)="","",(IF(INDEX(ch_table[[#All],[Time]],ROW()+1)&lt;ch_table[[#This Row],[Time]],INDEX(ch_table[[#All],[Time]],ROW()+1)+1,INDEX(ch_table[[#All],[Time]],ROW()+1))-ch_table[[#This Row],[Time]]))))</f>
        <v/>
      </c>
      <c r="H1056" s="60">
        <f>IF(ch_table[[#This Row],[Subject 1]]&lt;&gt;"House rose", "",SUMIF(ch_table[Day], ch_table[[#This Row],[Day]], ch_table[Duration]))</f>
        <v>1.338888888888889</v>
      </c>
      <c r="I1056" s="63">
        <f ca="1">SUM(INDEX(ch_table[Duration],1):ch_table[[#This Row],[Duration]])</f>
        <v>30.651388888888881</v>
      </c>
      <c r="J1056" s="60" cm="1">
        <f t="array" ref="J10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6" s="60" t="str" cm="1">
        <f t="array" ref="K10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6" s="60">
        <f>IF(ch_table[[#This Row],[Subject 1]]&lt;&gt;"House rose", "",SUMIF(ch_table[Day], ch_table[[#This Row],[Day]], ch_table[AAT]))</f>
        <v>2.6388888888888906E-2</v>
      </c>
      <c r="M1056" s="64">
        <f ca="1">SUM(INDEX(ch_table[AAT],1):ch_table[[#This Row],[AAT]])</f>
        <v>1.8291666666666666</v>
      </c>
    </row>
    <row r="1057" spans="1:13">
      <c r="A1057" s="2">
        <v>97</v>
      </c>
      <c r="B1057" s="3">
        <v>44936</v>
      </c>
      <c r="C1057" s="4">
        <v>0.47916666666666669</v>
      </c>
      <c r="D1057" s="8" t="s">
        <v>22</v>
      </c>
      <c r="G1057" s="4" cm="1">
        <f t="array" ref="G1057">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057" s="4" t="str">
        <f>IF(ch_table[[#This Row],[Subject 1]]&lt;&gt;"House rose", "",SUMIF(ch_table[Day], ch_table[[#This Row],[Day]], ch_table[Duration]))</f>
        <v/>
      </c>
      <c r="I1057" s="40">
        <f ca="1">SUM(INDEX(ch_table[Duration],1):ch_table[[#This Row],[Duration]])</f>
        <v>30.654861111111103</v>
      </c>
      <c r="J1057" s="4" cm="1">
        <f t="array" ref="J10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7" s="4" t="str" cm="1">
        <f t="array" ref="K10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7" s="4" t="str">
        <f>IF(ch_table[[#This Row],[Subject 1]]&lt;&gt;"House rose", "",SUMIF(ch_table[Day], ch_table[[#This Row],[Day]], ch_table[AAT]))</f>
        <v/>
      </c>
      <c r="M1057" s="39">
        <f ca="1">SUM(INDEX(ch_table[AAT],1):ch_table[[#This Row],[AAT]])</f>
        <v>1.8291666666666666</v>
      </c>
    </row>
    <row r="1058" spans="1:13" ht="15.95">
      <c r="A1058" s="2">
        <v>97</v>
      </c>
      <c r="B1058" s="3">
        <v>44936</v>
      </c>
      <c r="C1058" s="4">
        <v>0.4826388888888889</v>
      </c>
      <c r="D1058" s="8" t="s">
        <v>36</v>
      </c>
      <c r="E1058" s="9" t="s">
        <v>76</v>
      </c>
      <c r="G1058" s="4" cm="1">
        <f t="array" ref="G1058">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058" s="4" t="str">
        <f>IF(ch_table[[#This Row],[Subject 1]]&lt;&gt;"House rose", "",SUMIF(ch_table[Day], ch_table[[#This Row],[Day]], ch_table[Duration]))</f>
        <v/>
      </c>
      <c r="I1058" s="40">
        <f ca="1">SUM(INDEX(ch_table[Duration],1):ch_table[[#This Row],[Duration]])</f>
        <v>30.684027777777768</v>
      </c>
      <c r="J1058" s="4" cm="1">
        <f t="array" ref="J10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8" s="4" t="str" cm="1">
        <f t="array" ref="K10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8" s="4" t="str">
        <f>IF(ch_table[[#This Row],[Subject 1]]&lt;&gt;"House rose", "",SUMIF(ch_table[Day], ch_table[[#This Row],[Day]], ch_table[AAT]))</f>
        <v/>
      </c>
      <c r="M1058" s="39">
        <f ca="1">SUM(INDEX(ch_table[AAT],1):ch_table[[#This Row],[AAT]])</f>
        <v>1.8291666666666666</v>
      </c>
    </row>
    <row r="1059" spans="1:13" ht="15.95">
      <c r="A1059" s="2">
        <v>97</v>
      </c>
      <c r="B1059" s="3">
        <v>44936</v>
      </c>
      <c r="C1059" s="4">
        <v>0.51180555555555551</v>
      </c>
      <c r="D1059" s="8" t="s">
        <v>38</v>
      </c>
      <c r="E1059" s="9" t="s">
        <v>76</v>
      </c>
      <c r="G1059" s="4" cm="1">
        <f t="array" ref="G1059">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059" s="4" t="str">
        <f>IF(ch_table[[#This Row],[Subject 1]]&lt;&gt;"House rose", "",SUMIF(ch_table[Day], ch_table[[#This Row],[Day]], ch_table[Duration]))</f>
        <v/>
      </c>
      <c r="I1059" s="40">
        <f ca="1">SUM(INDEX(ch_table[Duration],1):ch_table[[#This Row],[Duration]])</f>
        <v>30.697916666666657</v>
      </c>
      <c r="J1059" s="4" cm="1">
        <f t="array" ref="J10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9" s="4" t="str" cm="1">
        <f t="array" ref="K10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9" s="4" t="str">
        <f>IF(ch_table[[#This Row],[Subject 1]]&lt;&gt;"House rose", "",SUMIF(ch_table[Day], ch_table[[#This Row],[Day]], ch_table[AAT]))</f>
        <v/>
      </c>
      <c r="M1059" s="39">
        <f ca="1">SUM(INDEX(ch_table[AAT],1):ch_table[[#This Row],[AAT]])</f>
        <v>1.8291666666666666</v>
      </c>
    </row>
    <row r="1060" spans="1:13" ht="48">
      <c r="A1060" s="2">
        <v>97</v>
      </c>
      <c r="B1060" s="3">
        <v>44936</v>
      </c>
      <c r="C1060" s="4">
        <v>0.52569444444444446</v>
      </c>
      <c r="D1060" s="8" t="s">
        <v>25</v>
      </c>
      <c r="E1060" s="9" t="s">
        <v>732</v>
      </c>
      <c r="G1060" s="4" cm="1">
        <f t="array" ref="G1060">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1060" s="4" t="str">
        <f>IF(ch_table[[#This Row],[Subject 1]]&lt;&gt;"House rose", "",SUMIF(ch_table[Day], ch_table[[#This Row],[Day]], ch_table[Duration]))</f>
        <v/>
      </c>
      <c r="I1060" s="40">
        <f ca="1">SUM(INDEX(ch_table[Duration],1):ch_table[[#This Row],[Duration]])</f>
        <v>30.719444444444434</v>
      </c>
      <c r="J1060" s="4" cm="1">
        <f t="array" ref="J10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0" s="4" t="str" cm="1">
        <f t="array" ref="K10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0" s="4" t="str">
        <f>IF(ch_table[[#This Row],[Subject 1]]&lt;&gt;"House rose", "",SUMIF(ch_table[Day], ch_table[[#This Row],[Day]], ch_table[AAT]))</f>
        <v/>
      </c>
      <c r="M1060" s="39">
        <f ca="1">SUM(INDEX(ch_table[AAT],1):ch_table[[#This Row],[AAT]])</f>
        <v>1.8291666666666666</v>
      </c>
    </row>
    <row r="1061" spans="1:13" ht="32.1">
      <c r="A1061" s="2">
        <v>97</v>
      </c>
      <c r="B1061" s="3">
        <v>44936</v>
      </c>
      <c r="C1061" s="4">
        <v>0.54722222222222217</v>
      </c>
      <c r="D1061" s="8" t="s">
        <v>46</v>
      </c>
      <c r="E1061" s="9" t="s">
        <v>733</v>
      </c>
      <c r="G1061" s="4" cm="1">
        <f t="array" ref="G1061">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1061" s="4" t="str">
        <f>IF(ch_table[[#This Row],[Subject 1]]&lt;&gt;"House rose", "",SUMIF(ch_table[Day], ch_table[[#This Row],[Day]], ch_table[Duration]))</f>
        <v/>
      </c>
      <c r="I1061" s="40">
        <f ca="1">SUM(INDEX(ch_table[Duration],1):ch_table[[#This Row],[Duration]])</f>
        <v>30.772222222222211</v>
      </c>
      <c r="J1061" s="4" cm="1">
        <f t="array" ref="J10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1" s="4" t="str" cm="1">
        <f t="array" ref="K10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1" s="4" t="str">
        <f>IF(ch_table[[#This Row],[Subject 1]]&lt;&gt;"House rose", "",SUMIF(ch_table[Day], ch_table[[#This Row],[Day]], ch_table[AAT]))</f>
        <v/>
      </c>
      <c r="M1061" s="39">
        <f ca="1">SUM(INDEX(ch_table[AAT],1):ch_table[[#This Row],[AAT]])</f>
        <v>1.8291666666666666</v>
      </c>
    </row>
    <row r="1062" spans="1:13" ht="32.1">
      <c r="A1062" s="2">
        <v>97</v>
      </c>
      <c r="B1062" s="3">
        <v>44936</v>
      </c>
      <c r="C1062" s="4">
        <v>0.6</v>
      </c>
      <c r="D1062" s="8" t="s">
        <v>40</v>
      </c>
      <c r="E1062" s="9" t="s">
        <v>734</v>
      </c>
      <c r="G1062" s="4" cm="1">
        <f t="array" ref="G106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62" s="4" t="str">
        <f>IF(ch_table[[#This Row],[Subject 1]]&lt;&gt;"House rose", "",SUMIF(ch_table[Day], ch_table[[#This Row],[Day]], ch_table[Duration]))</f>
        <v/>
      </c>
      <c r="I1062" s="40">
        <f ca="1">SUM(INDEX(ch_table[Duration],1):ch_table[[#This Row],[Duration]])</f>
        <v>30.774305555555546</v>
      </c>
      <c r="J1062" s="4" cm="1">
        <f t="array" ref="J10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2" s="4" t="str" cm="1">
        <f t="array" ref="K10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2" s="4" t="str">
        <f>IF(ch_table[[#This Row],[Subject 1]]&lt;&gt;"House rose", "",SUMIF(ch_table[Day], ch_table[[#This Row],[Day]], ch_table[AAT]))</f>
        <v/>
      </c>
      <c r="M1062" s="39">
        <f ca="1">SUM(INDEX(ch_table[AAT],1):ch_table[[#This Row],[AAT]])</f>
        <v>1.8291666666666666</v>
      </c>
    </row>
    <row r="1063" spans="1:13" ht="15.95">
      <c r="A1063" s="2">
        <v>97</v>
      </c>
      <c r="B1063" s="3">
        <v>44936</v>
      </c>
      <c r="C1063" s="4">
        <v>0.6020833333333333</v>
      </c>
      <c r="D1063" s="8" t="s">
        <v>201</v>
      </c>
      <c r="E1063" s="9" t="s">
        <v>735</v>
      </c>
      <c r="G1063" s="4" cm="1">
        <f t="array" ref="G1063">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063" s="4" t="str">
        <f>IF(ch_table[[#This Row],[Subject 1]]&lt;&gt;"House rose", "",SUMIF(ch_table[Day], ch_table[[#This Row],[Day]], ch_table[Duration]))</f>
        <v/>
      </c>
      <c r="I1063" s="40">
        <f ca="1">SUM(INDEX(ch_table[Duration],1):ch_table[[#This Row],[Duration]])</f>
        <v>30.781944444444434</v>
      </c>
      <c r="J1063" s="4" cm="1">
        <f t="array" ref="J10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3" s="4" t="str" cm="1">
        <f t="array" ref="K10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3" s="4" t="str">
        <f>IF(ch_table[[#This Row],[Subject 1]]&lt;&gt;"House rose", "",SUMIF(ch_table[Day], ch_table[[#This Row],[Day]], ch_table[AAT]))</f>
        <v/>
      </c>
      <c r="M1063" s="39">
        <f ca="1">SUM(INDEX(ch_table[AAT],1):ch_table[[#This Row],[AAT]])</f>
        <v>1.8291666666666666</v>
      </c>
    </row>
    <row r="1064" spans="1:13" ht="15.95">
      <c r="A1064" s="2">
        <v>97</v>
      </c>
      <c r="B1064" s="3">
        <v>44936</v>
      </c>
      <c r="C1064" s="4">
        <v>0.60972222222222217</v>
      </c>
      <c r="D1064" s="8" t="s">
        <v>590</v>
      </c>
      <c r="E1064" s="9" t="s">
        <v>447</v>
      </c>
      <c r="F1064" s="9" t="s">
        <v>57</v>
      </c>
      <c r="G1064" s="4" cm="1">
        <f t="array" ref="G1064">IF(MIN(ROW(ch_table[[Day]:[AAT session total (cum.)]]))+ROWS(ch_table[[Day]:[AAT session total (cum.)]])-1=ROW(),"",IF(ch_table[[#This Row],[Subject 1]]="House rose","", IF(INDEX(ch_table[[#All],[Time]],ROW()+1)="","",(IF(INDEX(ch_table[[#All],[Time]],ROW()+1)&lt;ch_table[[#This Row],[Time]],INDEX(ch_table[[#All],[Time]],ROW()+1)+1,INDEX(ch_table[[#All],[Time]],ROW()+1))-ch_table[[#This Row],[Time]]))))</f>
        <v>0.10138888888888897</v>
      </c>
      <c r="H1064" s="4" t="str">
        <f>IF(ch_table[[#This Row],[Subject 1]]&lt;&gt;"House rose", "",SUMIF(ch_table[Day], ch_table[[#This Row],[Day]], ch_table[Duration]))</f>
        <v/>
      </c>
      <c r="I1064" s="40">
        <f ca="1">SUM(INDEX(ch_table[Duration],1):ch_table[[#This Row],[Duration]])</f>
        <v>30.883333333333322</v>
      </c>
      <c r="J1064" s="4" cm="1">
        <f t="array" ref="J10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4" s="4" t="str" cm="1">
        <f t="array" ref="K10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4" s="4" t="str">
        <f>IF(ch_table[[#This Row],[Subject 1]]&lt;&gt;"House rose", "",SUMIF(ch_table[Day], ch_table[[#This Row],[Day]], ch_table[AAT]))</f>
        <v/>
      </c>
      <c r="M1064" s="39">
        <f ca="1">SUM(INDEX(ch_table[AAT],1):ch_table[[#This Row],[AAT]])</f>
        <v>1.8291666666666666</v>
      </c>
    </row>
    <row r="1065" spans="1:13" ht="15.95">
      <c r="A1065" s="2">
        <v>97</v>
      </c>
      <c r="B1065" s="3">
        <v>44936</v>
      </c>
      <c r="C1065" s="4">
        <v>0.71111111111111114</v>
      </c>
      <c r="D1065" s="8" t="s">
        <v>64</v>
      </c>
      <c r="E1065" s="9" t="s">
        <v>736</v>
      </c>
      <c r="G1065" s="4" cm="1">
        <f t="array" ref="G1065">IF(MIN(ROW(ch_table[[Day]:[AAT session total (cum.)]]))+ROWS(ch_table[[Day]:[AAT session total (cum.)]])-1=ROW(),"",IF(ch_table[[#This Row],[Subject 1]]="House rose","", IF(INDEX(ch_table[[#All],[Time]],ROW()+1)="","",(IF(INDEX(ch_table[[#All],[Time]],ROW()+1)&lt;ch_table[[#This Row],[Time]],INDEX(ch_table[[#All],[Time]],ROW()+1)+1,INDEX(ch_table[[#All],[Time]],ROW()+1))-ch_table[[#This Row],[Time]]))))</f>
        <v>8.0555555555555491E-2</v>
      </c>
      <c r="H1065" s="4" t="str">
        <f>IF(ch_table[[#This Row],[Subject 1]]&lt;&gt;"House rose", "",SUMIF(ch_table[Day], ch_table[[#This Row],[Day]], ch_table[Duration]))</f>
        <v/>
      </c>
      <c r="I1065" s="40">
        <f ca="1">SUM(INDEX(ch_table[Duration],1):ch_table[[#This Row],[Duration]])</f>
        <v>30.963888888888878</v>
      </c>
      <c r="J1065" s="4" cm="1">
        <f t="array" ref="J10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5" s="4" t="str" cm="1">
        <f t="array" ref="K10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5" s="4" t="str">
        <f>IF(ch_table[[#This Row],[Subject 1]]&lt;&gt;"House rose", "",SUMIF(ch_table[Day], ch_table[[#This Row],[Day]], ch_table[AAT]))</f>
        <v/>
      </c>
      <c r="M1065" s="39">
        <f ca="1">SUM(INDEX(ch_table[AAT],1):ch_table[[#This Row],[AAT]])</f>
        <v>1.8291666666666666</v>
      </c>
    </row>
    <row r="1066" spans="1:13" ht="15.95">
      <c r="A1066" s="2">
        <v>97</v>
      </c>
      <c r="B1066" s="3">
        <v>44936</v>
      </c>
      <c r="C1066" s="4">
        <v>0.79166666666666663</v>
      </c>
      <c r="D1066" s="8" t="s">
        <v>58</v>
      </c>
      <c r="E1066" s="9" t="s">
        <v>737</v>
      </c>
      <c r="G1066" s="4" cm="1">
        <f t="array" ref="G106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066" s="4" t="str">
        <f>IF(ch_table[[#This Row],[Subject 1]]&lt;&gt;"House rose", "",SUMIF(ch_table[Day], ch_table[[#This Row],[Day]], ch_table[Duration]))</f>
        <v/>
      </c>
      <c r="I1066" s="40">
        <f ca="1">SUM(INDEX(ch_table[Duration],1):ch_table[[#This Row],[Duration]])</f>
        <v>30.964583333333323</v>
      </c>
      <c r="J1066" s="4" cm="1">
        <f t="array" ref="J10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6" s="4" cm="1">
        <f t="array" ref="K10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066" s="4" t="str">
        <f>IF(ch_table[[#This Row],[Subject 1]]&lt;&gt;"House rose", "",SUMIF(ch_table[Day], ch_table[[#This Row],[Day]], ch_table[AAT]))</f>
        <v/>
      </c>
      <c r="M1066" s="39">
        <f ca="1">SUM(INDEX(ch_table[AAT],1):ch_table[[#This Row],[AAT]])</f>
        <v>1.8298611111111112</v>
      </c>
    </row>
    <row r="1067" spans="1:13" s="65" customFormat="1" ht="15.95">
      <c r="A1067" s="2">
        <v>97</v>
      </c>
      <c r="B1067" s="3">
        <v>44936</v>
      </c>
      <c r="C1067" s="4">
        <v>0.79236111111111107</v>
      </c>
      <c r="D1067" s="8" t="s">
        <v>19</v>
      </c>
      <c r="E1067" s="9" t="s">
        <v>738</v>
      </c>
      <c r="F1067" s="9"/>
      <c r="G1067" s="4" cm="1">
        <f t="array" ref="G1067">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067" s="4" t="str">
        <f>IF(ch_table[[#This Row],[Subject 1]]&lt;&gt;"House rose", "",SUMIF(ch_table[Day], ch_table[[#This Row],[Day]], ch_table[Duration]))</f>
        <v/>
      </c>
      <c r="I1067" s="40">
        <f ca="1">SUM(INDEX(ch_table[Duration],1):ch_table[[#This Row],[Duration]])</f>
        <v>30.985416666666655</v>
      </c>
      <c r="J1067" s="4" cm="1">
        <f t="array" ref="J10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7" s="4" cm="1">
        <f t="array" ref="K10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067" s="4" t="str">
        <f>IF(ch_table[[#This Row],[Subject 1]]&lt;&gt;"House rose", "",SUMIF(ch_table[Day], ch_table[[#This Row],[Day]], ch_table[AAT]))</f>
        <v/>
      </c>
      <c r="M1067" s="39">
        <f ca="1">SUM(INDEX(ch_table[AAT],1):ch_table[[#This Row],[AAT]])</f>
        <v>1.8506944444444446</v>
      </c>
    </row>
    <row r="1068" spans="1:13">
      <c r="A1068" s="58">
        <v>97</v>
      </c>
      <c r="B1068" s="59">
        <v>44936</v>
      </c>
      <c r="C1068" s="60">
        <v>0.81319444444444444</v>
      </c>
      <c r="D1068" s="61" t="s">
        <v>21</v>
      </c>
      <c r="E1068" s="62"/>
      <c r="F1068" s="62"/>
      <c r="G1068" s="60" t="str" cm="1">
        <f t="array" ref="G1068">IF(MIN(ROW(ch_table[[Day]:[AAT session total (cum.)]]))+ROWS(ch_table[[Day]:[AAT session total (cum.)]])-1=ROW(),"",IF(ch_table[[#This Row],[Subject 1]]="House rose","", IF(INDEX(ch_table[[#All],[Time]],ROW()+1)="","",(IF(INDEX(ch_table[[#All],[Time]],ROW()+1)&lt;ch_table[[#This Row],[Time]],INDEX(ch_table[[#All],[Time]],ROW()+1)+1,INDEX(ch_table[[#All],[Time]],ROW()+1))-ch_table[[#This Row],[Time]]))))</f>
        <v/>
      </c>
      <c r="H1068" s="60">
        <f>IF(ch_table[[#This Row],[Subject 1]]&lt;&gt;"House rose", "",SUMIF(ch_table[Day], ch_table[[#This Row],[Day]], ch_table[Duration]))</f>
        <v>0.33402777777777776</v>
      </c>
      <c r="I1068" s="63">
        <f ca="1">SUM(INDEX(ch_table[Duration],1):ch_table[[#This Row],[Duration]])</f>
        <v>30.985416666666655</v>
      </c>
      <c r="J1068" s="60" cm="1">
        <f t="array" ref="J10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8" s="60" t="str" cm="1">
        <f t="array" ref="K10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8" s="60">
        <f>IF(ch_table[[#This Row],[Subject 1]]&lt;&gt;"House rose", "",SUMIF(ch_table[Day], ch_table[[#This Row],[Day]], ch_table[AAT]))</f>
        <v>2.1527777777777812E-2</v>
      </c>
      <c r="M1068" s="64">
        <f ca="1">SUM(INDEX(ch_table[AAT],1):ch_table[[#This Row],[AAT]])</f>
        <v>1.8506944444444446</v>
      </c>
    </row>
    <row r="1069" spans="1:13">
      <c r="A1069" s="2">
        <v>98</v>
      </c>
      <c r="B1069" s="3">
        <v>44937</v>
      </c>
      <c r="C1069" s="4">
        <v>0.47916666666666669</v>
      </c>
      <c r="D1069" s="8" t="s">
        <v>22</v>
      </c>
      <c r="G1069" s="4" cm="1">
        <f t="array" ref="G106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69" s="4" t="str">
        <f>IF(ch_table[[#This Row],[Subject 1]]&lt;&gt;"House rose", "",SUMIF(ch_table[Day], ch_table[[#This Row],[Day]], ch_table[Duration]))</f>
        <v/>
      </c>
      <c r="I1069" s="40">
        <f ca="1">SUM(INDEX(ch_table[Duration],1):ch_table[[#This Row],[Duration]])</f>
        <v>30.988194444444431</v>
      </c>
      <c r="J1069" s="4" cm="1">
        <f t="array" ref="J10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9" s="4" t="str" cm="1">
        <f t="array" ref="K10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9" s="4" t="str">
        <f>IF(ch_table[[#This Row],[Subject 1]]&lt;&gt;"House rose", "",SUMIF(ch_table[Day], ch_table[[#This Row],[Day]], ch_table[AAT]))</f>
        <v/>
      </c>
      <c r="M1069" s="39">
        <f ca="1">SUM(INDEX(ch_table[AAT],1):ch_table[[#This Row],[AAT]])</f>
        <v>1.8506944444444446</v>
      </c>
    </row>
    <row r="1070" spans="1:13" ht="15.95">
      <c r="A1070" s="2">
        <v>98</v>
      </c>
      <c r="B1070" s="3">
        <v>44937</v>
      </c>
      <c r="C1070" s="4">
        <v>0.48194444444444445</v>
      </c>
      <c r="D1070" s="8" t="s">
        <v>36</v>
      </c>
      <c r="E1070" s="9" t="s">
        <v>52</v>
      </c>
      <c r="G1070" s="4" cm="1">
        <f t="array" ref="G107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070" s="4" t="str">
        <f>IF(ch_table[[#This Row],[Subject 1]]&lt;&gt;"House rose", "",SUMIF(ch_table[Day], ch_table[[#This Row],[Day]], ch_table[Duration]))</f>
        <v/>
      </c>
      <c r="I1070" s="40">
        <f ca="1">SUM(INDEX(ch_table[Duration],1):ch_table[[#This Row],[Duration]])</f>
        <v>31.006944444444432</v>
      </c>
      <c r="J1070" s="4" cm="1">
        <f t="array" ref="J10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0" s="4" t="str" cm="1">
        <f t="array" ref="K10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0" s="4" t="str">
        <f>IF(ch_table[[#This Row],[Subject 1]]&lt;&gt;"House rose", "",SUMIF(ch_table[Day], ch_table[[#This Row],[Day]], ch_table[AAT]))</f>
        <v/>
      </c>
      <c r="M1070" s="39">
        <f ca="1">SUM(INDEX(ch_table[AAT],1):ch_table[[#This Row],[AAT]])</f>
        <v>1.8506944444444446</v>
      </c>
    </row>
    <row r="1071" spans="1:13" ht="15.95">
      <c r="A1071" s="2">
        <v>98</v>
      </c>
      <c r="B1071" s="3">
        <v>44937</v>
      </c>
      <c r="C1071" s="4">
        <v>0.50069444444444444</v>
      </c>
      <c r="D1071" s="8" t="s">
        <v>36</v>
      </c>
      <c r="E1071" s="9" t="s">
        <v>53</v>
      </c>
      <c r="G1071" s="4" cm="1">
        <f t="array" ref="G1071">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071" s="4" t="str">
        <f>IF(ch_table[[#This Row],[Subject 1]]&lt;&gt;"House rose", "",SUMIF(ch_table[Day], ch_table[[#This Row],[Day]], ch_table[Duration]))</f>
        <v/>
      </c>
      <c r="I1071" s="40">
        <f ca="1">SUM(INDEX(ch_table[Duration],1):ch_table[[#This Row],[Duration]])</f>
        <v>31.029861111111099</v>
      </c>
      <c r="J1071" s="4" cm="1">
        <f t="array" ref="J10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1" s="4" t="str" cm="1">
        <f t="array" ref="K10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1" s="4" t="str">
        <f>IF(ch_table[[#This Row],[Subject 1]]&lt;&gt;"House rose", "",SUMIF(ch_table[Day], ch_table[[#This Row],[Day]], ch_table[AAT]))</f>
        <v/>
      </c>
      <c r="M1071" s="39">
        <f ca="1">SUM(INDEX(ch_table[AAT],1):ch_table[[#This Row],[AAT]])</f>
        <v>1.8506944444444446</v>
      </c>
    </row>
    <row r="1072" spans="1:13" ht="15.95">
      <c r="A1072" s="2">
        <v>98</v>
      </c>
      <c r="B1072" s="3">
        <v>44937</v>
      </c>
      <c r="C1072" s="4">
        <v>0.52361111111111114</v>
      </c>
      <c r="D1072" s="8" t="s">
        <v>201</v>
      </c>
      <c r="E1072" s="9" t="s">
        <v>739</v>
      </c>
      <c r="G1072" s="4" cm="1">
        <f t="array" ref="G107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072" s="4" t="str">
        <f>IF(ch_table[[#This Row],[Subject 1]]&lt;&gt;"House rose", "",SUMIF(ch_table[Day], ch_table[[#This Row],[Day]], ch_table[Duration]))</f>
        <v/>
      </c>
      <c r="I1072" s="40">
        <f ca="1">SUM(INDEX(ch_table[Duration],1):ch_table[[#This Row],[Duration]])</f>
        <v>31.036805555555542</v>
      </c>
      <c r="J1072" s="4" cm="1">
        <f t="array" ref="J10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2" s="4" t="str" cm="1">
        <f t="array" ref="K10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2" s="4" t="str">
        <f>IF(ch_table[[#This Row],[Subject 1]]&lt;&gt;"House rose", "",SUMIF(ch_table[Day], ch_table[[#This Row],[Day]], ch_table[AAT]))</f>
        <v/>
      </c>
      <c r="M1072" s="39">
        <f ca="1">SUM(INDEX(ch_table[AAT],1):ch_table[[#This Row],[AAT]])</f>
        <v>1.8506944444444446</v>
      </c>
    </row>
    <row r="1073" spans="1:13" ht="32.1">
      <c r="A1073" s="2">
        <v>98</v>
      </c>
      <c r="B1073" s="3">
        <v>44937</v>
      </c>
      <c r="C1073" s="4">
        <v>0.53055555555555556</v>
      </c>
      <c r="D1073" s="8" t="s">
        <v>109</v>
      </c>
      <c r="E1073" s="9" t="s">
        <v>740</v>
      </c>
      <c r="F1073" s="9" t="s">
        <v>57</v>
      </c>
      <c r="G1073" s="4" cm="1">
        <f t="array" ref="G1073">IF(MIN(ROW(ch_table[[Day]:[AAT session total (cum.)]]))+ROWS(ch_table[[Day]:[AAT session total (cum.)]])-1=ROW(),"",IF(ch_table[[#This Row],[Subject 1]]="House rose","", IF(INDEX(ch_table[[#All],[Time]],ROW()+1)="","",(IF(INDEX(ch_table[[#All],[Time]],ROW()+1)&lt;ch_table[[#This Row],[Time]],INDEX(ch_table[[#All],[Time]],ROW()+1)+1,INDEX(ch_table[[#All],[Time]],ROW()+1))-ch_table[[#This Row],[Time]]))))</f>
        <v>0.12569444444444444</v>
      </c>
      <c r="H1073" s="4" t="str">
        <f>IF(ch_table[[#This Row],[Subject 1]]&lt;&gt;"House rose", "",SUMIF(ch_table[Day], ch_table[[#This Row],[Day]], ch_table[Duration]))</f>
        <v/>
      </c>
      <c r="I1073" s="40">
        <f ca="1">SUM(INDEX(ch_table[Duration],1):ch_table[[#This Row],[Duration]])</f>
        <v>31.162499999999987</v>
      </c>
      <c r="J1073" s="4" cm="1">
        <f t="array" ref="J10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3" s="4" t="str" cm="1">
        <f t="array" ref="K10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3" s="4" t="str">
        <f>IF(ch_table[[#This Row],[Subject 1]]&lt;&gt;"House rose", "",SUMIF(ch_table[Day], ch_table[[#This Row],[Day]], ch_table[AAT]))</f>
        <v/>
      </c>
      <c r="M1073" s="39">
        <f ca="1">SUM(INDEX(ch_table[AAT],1):ch_table[[#This Row],[AAT]])</f>
        <v>1.8506944444444446</v>
      </c>
    </row>
    <row r="1074" spans="1:13" ht="32.1">
      <c r="A1074" s="2">
        <v>98</v>
      </c>
      <c r="B1074" s="3">
        <v>44937</v>
      </c>
      <c r="C1074" s="4">
        <v>0.65625</v>
      </c>
      <c r="D1074" s="8" t="s">
        <v>109</v>
      </c>
      <c r="E1074" s="9" t="s">
        <v>741</v>
      </c>
      <c r="F1074" s="9" t="s">
        <v>742</v>
      </c>
      <c r="G1074" s="4" cm="1">
        <f t="array" ref="G1074">IF(MIN(ROW(ch_table[[Day]:[AAT session total (cum.)]]))+ROWS(ch_table[[Day]:[AAT session total (cum.)]])-1=ROW(),"",IF(ch_table[[#This Row],[Subject 1]]="House rose","", IF(INDEX(ch_table[[#All],[Time]],ROW()+1)="","",(IF(INDEX(ch_table[[#All],[Time]],ROW()+1)&lt;ch_table[[#This Row],[Time]],INDEX(ch_table[[#All],[Time]],ROW()+1)+1,INDEX(ch_table[[#All],[Time]],ROW()+1))-ch_table[[#This Row],[Time]]))))</f>
        <v>0.15208333333333324</v>
      </c>
      <c r="H1074" s="4" t="str">
        <f>IF(ch_table[[#This Row],[Subject 1]]&lt;&gt;"House rose", "",SUMIF(ch_table[Day], ch_table[[#This Row],[Day]], ch_table[Duration]))</f>
        <v/>
      </c>
      <c r="I1074" s="40">
        <f ca="1">SUM(INDEX(ch_table[Duration],1):ch_table[[#This Row],[Duration]])</f>
        <v>31.314583333333321</v>
      </c>
      <c r="J1074" s="4" cm="1">
        <f t="array" ref="J10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4" s="4" cm="1">
        <f t="array" ref="K10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1074" s="4" t="str">
        <f>IF(ch_table[[#This Row],[Subject 1]]&lt;&gt;"House rose", "",SUMIF(ch_table[Day], ch_table[[#This Row],[Day]], ch_table[AAT]))</f>
        <v/>
      </c>
      <c r="M1074" s="39">
        <f ca="1">SUM(INDEX(ch_table[AAT],1):ch_table[[#This Row],[AAT]])</f>
        <v>1.8673611111111112</v>
      </c>
    </row>
    <row r="1075" spans="1:13" s="65" customFormat="1" ht="15.95">
      <c r="A1075" s="2">
        <v>98</v>
      </c>
      <c r="B1075" s="3">
        <v>44937</v>
      </c>
      <c r="C1075" s="4">
        <v>0.80833333333333324</v>
      </c>
      <c r="D1075" s="8" t="s">
        <v>19</v>
      </c>
      <c r="E1075" s="9" t="s">
        <v>743</v>
      </c>
      <c r="F1075" s="9"/>
      <c r="G1075" s="4" cm="1">
        <f t="array" ref="G1075">IF(MIN(ROW(ch_table[[Day]:[AAT session total (cum.)]]))+ROWS(ch_table[[Day]:[AAT session total (cum.)]])-1=ROW(),"",IF(ch_table[[#This Row],[Subject 1]]="House rose","", IF(INDEX(ch_table[[#All],[Time]],ROW()+1)="","",(IF(INDEX(ch_table[[#All],[Time]],ROW()+1)&lt;ch_table[[#This Row],[Time]],INDEX(ch_table[[#All],[Time]],ROW()+1)+1,INDEX(ch_table[[#All],[Time]],ROW()+1))-ch_table[[#This Row],[Time]]))))</f>
        <v>1.1111111111111294E-2</v>
      </c>
      <c r="H1075" s="4" t="str">
        <f>IF(ch_table[[#This Row],[Subject 1]]&lt;&gt;"House rose", "",SUMIF(ch_table[Day], ch_table[[#This Row],[Day]], ch_table[Duration]))</f>
        <v/>
      </c>
      <c r="I1075" s="40">
        <f ca="1">SUM(INDEX(ch_table[Duration],1):ch_table[[#This Row],[Duration]])</f>
        <v>31.325694444444434</v>
      </c>
      <c r="J1075" s="4" cm="1">
        <f t="array" ref="J10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5" s="4" cm="1">
        <f t="array" ref="K10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1.1111111111111294E-2</v>
      </c>
      <c r="L1075" s="4" t="str">
        <f>IF(ch_table[[#This Row],[Subject 1]]&lt;&gt;"House rose", "",SUMIF(ch_table[Day], ch_table[[#This Row],[Day]], ch_table[AAT]))</f>
        <v/>
      </c>
      <c r="M1075" s="39">
        <f ca="1">SUM(INDEX(ch_table[AAT],1):ch_table[[#This Row],[AAT]])</f>
        <v>1.8784722222222225</v>
      </c>
    </row>
    <row r="1076" spans="1:13">
      <c r="A1076" s="58">
        <v>98</v>
      </c>
      <c r="B1076" s="59">
        <v>44937</v>
      </c>
      <c r="C1076" s="60">
        <v>0.81944444444444453</v>
      </c>
      <c r="D1076" s="61" t="s">
        <v>21</v>
      </c>
      <c r="E1076" s="62"/>
      <c r="F1076" s="62"/>
      <c r="G1076" s="60" t="str" cm="1">
        <f t="array" ref="G1076">IF(MIN(ROW(ch_table[[Day]:[AAT session total (cum.)]]))+ROWS(ch_table[[Day]:[AAT session total (cum.)]])-1=ROW(),"",IF(ch_table[[#This Row],[Subject 1]]="House rose","", IF(INDEX(ch_table[[#All],[Time]],ROW()+1)="","",(IF(INDEX(ch_table[[#All],[Time]],ROW()+1)&lt;ch_table[[#This Row],[Time]],INDEX(ch_table[[#All],[Time]],ROW()+1)+1,INDEX(ch_table[[#All],[Time]],ROW()+1))-ch_table[[#This Row],[Time]]))))</f>
        <v/>
      </c>
      <c r="H1076" s="60">
        <f>IF(ch_table[[#This Row],[Subject 1]]&lt;&gt;"House rose", "",SUMIF(ch_table[Day], ch_table[[#This Row],[Day]], ch_table[Duration]))</f>
        <v>0.34027777777777785</v>
      </c>
      <c r="I1076" s="63">
        <f ca="1">SUM(INDEX(ch_table[Duration],1):ch_table[[#This Row],[Duration]])</f>
        <v>31.325694444444434</v>
      </c>
      <c r="J1076" s="60" cm="1">
        <f t="array" ref="J10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6" s="60" t="str" cm="1">
        <f t="array" ref="K10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6" s="60">
        <f>IF(ch_table[[#This Row],[Subject 1]]&lt;&gt;"House rose", "",SUMIF(ch_table[Day], ch_table[[#This Row],[Day]], ch_table[AAT]))</f>
        <v>2.7777777777777901E-2</v>
      </c>
      <c r="M1076" s="64">
        <f ca="1">SUM(INDEX(ch_table[AAT],1):ch_table[[#This Row],[AAT]])</f>
        <v>1.8784722222222225</v>
      </c>
    </row>
    <row r="1077" spans="1:13">
      <c r="A1077" s="2">
        <v>99</v>
      </c>
      <c r="B1077" s="3">
        <v>44938</v>
      </c>
      <c r="C1077" s="4">
        <v>0.39583333333333331</v>
      </c>
      <c r="D1077" s="8" t="s">
        <v>22</v>
      </c>
      <c r="G1077" s="4" cm="1">
        <f t="array" ref="G107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77" s="4" t="str">
        <f>IF(ch_table[[#This Row],[Subject 1]]&lt;&gt;"House rose", "",SUMIF(ch_table[Day], ch_table[[#This Row],[Day]], ch_table[Duration]))</f>
        <v/>
      </c>
      <c r="I1077" s="40">
        <f ca="1">SUM(INDEX(ch_table[Duration],1):ch_table[[#This Row],[Duration]])</f>
        <v>31.32847222222221</v>
      </c>
      <c r="J1077" s="4" cm="1">
        <f t="array" ref="J10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7" s="4" t="str" cm="1">
        <f t="array" ref="K10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7" s="4" t="str">
        <f>IF(ch_table[[#This Row],[Subject 1]]&lt;&gt;"House rose", "",SUMIF(ch_table[Day], ch_table[[#This Row],[Day]], ch_table[AAT]))</f>
        <v/>
      </c>
      <c r="M1077" s="39">
        <f ca="1">SUM(INDEX(ch_table[AAT],1):ch_table[[#This Row],[AAT]])</f>
        <v>1.8784722222222225</v>
      </c>
    </row>
    <row r="1078" spans="1:13" ht="15.95">
      <c r="A1078" s="2">
        <v>99</v>
      </c>
      <c r="B1078" s="3">
        <v>44938</v>
      </c>
      <c r="C1078" s="4">
        <v>0.39861111111111108</v>
      </c>
      <c r="D1078" s="8" t="s">
        <v>36</v>
      </c>
      <c r="E1078" s="9" t="s">
        <v>185</v>
      </c>
      <c r="G1078" s="4" cm="1">
        <f t="array" ref="G1078">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078" s="4" t="str">
        <f>IF(ch_table[[#This Row],[Subject 1]]&lt;&gt;"House rose", "",SUMIF(ch_table[Day], ch_table[[#This Row],[Day]], ch_table[Duration]))</f>
        <v/>
      </c>
      <c r="I1078" s="40">
        <f ca="1">SUM(INDEX(ch_table[Duration],1):ch_table[[#This Row],[Duration]])</f>
        <v>31.357638888888875</v>
      </c>
      <c r="J1078" s="4" cm="1">
        <f t="array" ref="J10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8" s="4" t="str" cm="1">
        <f t="array" ref="K10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8" s="4" t="str">
        <f>IF(ch_table[[#This Row],[Subject 1]]&lt;&gt;"House rose", "",SUMIF(ch_table[Day], ch_table[[#This Row],[Day]], ch_table[AAT]))</f>
        <v/>
      </c>
      <c r="M1078" s="39">
        <f ca="1">SUM(INDEX(ch_table[AAT],1):ch_table[[#This Row],[AAT]])</f>
        <v>1.8784722222222225</v>
      </c>
    </row>
    <row r="1079" spans="1:13" ht="15.95">
      <c r="A1079" s="2">
        <v>99</v>
      </c>
      <c r="B1079" s="3">
        <v>44938</v>
      </c>
      <c r="C1079" s="4">
        <v>0.42777777777777781</v>
      </c>
      <c r="D1079" s="8" t="s">
        <v>38</v>
      </c>
      <c r="E1079" s="9" t="s">
        <v>185</v>
      </c>
      <c r="G1079" s="4" cm="1">
        <f t="array" ref="G1079">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1079" s="4" t="str">
        <f>IF(ch_table[[#This Row],[Subject 1]]&lt;&gt;"House rose", "",SUMIF(ch_table[Day], ch_table[[#This Row],[Day]], ch_table[Duration]))</f>
        <v/>
      </c>
      <c r="I1079" s="40">
        <f ca="1">SUM(INDEX(ch_table[Duration],1):ch_table[[#This Row],[Duration]])</f>
        <v>31.368055555555543</v>
      </c>
      <c r="J1079" s="4" cm="1">
        <f t="array" ref="J10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9" s="4" t="str" cm="1">
        <f t="array" ref="K10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9" s="4" t="str">
        <f>IF(ch_table[[#This Row],[Subject 1]]&lt;&gt;"House rose", "",SUMIF(ch_table[Day], ch_table[[#This Row],[Day]], ch_table[AAT]))</f>
        <v/>
      </c>
      <c r="M1079" s="39">
        <f ca="1">SUM(INDEX(ch_table[AAT],1):ch_table[[#This Row],[AAT]])</f>
        <v>1.8784722222222225</v>
      </c>
    </row>
    <row r="1080" spans="1:13" ht="15.95">
      <c r="A1080" s="2">
        <v>99</v>
      </c>
      <c r="B1080" s="3">
        <v>44938</v>
      </c>
      <c r="C1080" s="4">
        <v>0.4381944444444445</v>
      </c>
      <c r="D1080" s="8" t="s">
        <v>32</v>
      </c>
      <c r="E1080" s="9" t="s">
        <v>33</v>
      </c>
      <c r="G1080" s="4" cm="1">
        <f t="array" ref="G1080">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1080" s="4" t="str">
        <f>IF(ch_table[[#This Row],[Subject 1]]&lt;&gt;"House rose", "",SUMIF(ch_table[Day], ch_table[[#This Row],[Day]], ch_table[Duration]))</f>
        <v/>
      </c>
      <c r="I1080" s="40">
        <f ca="1">SUM(INDEX(ch_table[Duration],1):ch_table[[#This Row],[Duration]])</f>
        <v>31.413888888888877</v>
      </c>
      <c r="J1080" s="4" cm="1">
        <f t="array" ref="J10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0" s="4" t="str" cm="1">
        <f t="array" ref="K10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0" s="4" t="str">
        <f>IF(ch_table[[#This Row],[Subject 1]]&lt;&gt;"House rose", "",SUMIF(ch_table[Day], ch_table[[#This Row],[Day]], ch_table[AAT]))</f>
        <v/>
      </c>
      <c r="M1080" s="39">
        <f ca="1">SUM(INDEX(ch_table[AAT],1):ch_table[[#This Row],[AAT]])</f>
        <v>1.8784722222222225</v>
      </c>
    </row>
    <row r="1081" spans="1:13" ht="15.95">
      <c r="A1081" s="2">
        <v>99</v>
      </c>
      <c r="B1081" s="3">
        <v>44938</v>
      </c>
      <c r="C1081" s="4">
        <v>0.48402777777777778</v>
      </c>
      <c r="D1081" s="8" t="s">
        <v>370</v>
      </c>
      <c r="E1081" s="9" t="s">
        <v>744</v>
      </c>
      <c r="G1081" s="4" cm="1">
        <f t="array" ref="G108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81" s="4" t="str">
        <f>IF(ch_table[[#This Row],[Subject 1]]&lt;&gt;"House rose", "",SUMIF(ch_table[Day], ch_table[[#This Row],[Day]], ch_table[Duration]))</f>
        <v/>
      </c>
      <c r="I1081" s="40">
        <f ca="1">SUM(INDEX(ch_table[Duration],1):ch_table[[#This Row],[Duration]])</f>
        <v>31.415972222222212</v>
      </c>
      <c r="J1081" s="4" cm="1">
        <f t="array" ref="J10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1" s="4" t="str" cm="1">
        <f t="array" ref="K10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1" s="4" t="str">
        <f>IF(ch_table[[#This Row],[Subject 1]]&lt;&gt;"House rose", "",SUMIF(ch_table[Day], ch_table[[#This Row],[Day]], ch_table[AAT]))</f>
        <v/>
      </c>
      <c r="M1081" s="39">
        <f ca="1">SUM(INDEX(ch_table[AAT],1):ch_table[[#This Row],[AAT]])</f>
        <v>1.8784722222222225</v>
      </c>
    </row>
    <row r="1082" spans="1:13" ht="15.95">
      <c r="A1082" s="2">
        <v>99</v>
      </c>
      <c r="B1082" s="3">
        <v>44938</v>
      </c>
      <c r="C1082" s="4">
        <v>0.4861111111111111</v>
      </c>
      <c r="D1082" s="8" t="s">
        <v>124</v>
      </c>
      <c r="E1082" s="9" t="s">
        <v>745</v>
      </c>
      <c r="F1082" s="9" t="s">
        <v>271</v>
      </c>
      <c r="G1082" s="4" cm="1">
        <f t="array" ref="G1082">IF(MIN(ROW(ch_table[[Day]:[AAT session total (cum.)]]))+ROWS(ch_table[[Day]:[AAT session total (cum.)]])-1=ROW(),"",IF(ch_table[[#This Row],[Subject 1]]="House rose","", IF(INDEX(ch_table[[#All],[Time]],ROW()+1)="","",(IF(INDEX(ch_table[[#All],[Time]],ROW()+1)&lt;ch_table[[#This Row],[Time]],INDEX(ch_table[[#All],[Time]],ROW()+1)+1,INDEX(ch_table[[#All],[Time]],ROW()+1))-ch_table[[#This Row],[Time]]))))</f>
        <v>0.12291666666666673</v>
      </c>
      <c r="H1082" s="4" t="str">
        <f>IF(ch_table[[#This Row],[Subject 1]]&lt;&gt;"House rose", "",SUMIF(ch_table[Day], ch_table[[#This Row],[Day]], ch_table[Duration]))</f>
        <v/>
      </c>
      <c r="I1082" s="40">
        <f ca="1">SUM(INDEX(ch_table[Duration],1):ch_table[[#This Row],[Duration]])</f>
        <v>31.538888888888877</v>
      </c>
      <c r="J1082" s="4" cm="1">
        <f t="array" ref="J10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2" s="4" t="str" cm="1">
        <f t="array" ref="K10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2" s="4" t="str">
        <f>IF(ch_table[[#This Row],[Subject 1]]&lt;&gt;"House rose", "",SUMIF(ch_table[Day], ch_table[[#This Row],[Day]], ch_table[AAT]))</f>
        <v/>
      </c>
      <c r="M1082" s="39">
        <f ca="1">SUM(INDEX(ch_table[AAT],1):ch_table[[#This Row],[AAT]])</f>
        <v>1.8784722222222225</v>
      </c>
    </row>
    <row r="1083" spans="1:13" ht="15.95">
      <c r="A1083" s="2">
        <v>99</v>
      </c>
      <c r="B1083" s="3">
        <v>44938</v>
      </c>
      <c r="C1083" s="4">
        <v>0.60902777777777783</v>
      </c>
      <c r="D1083" s="8" t="s">
        <v>124</v>
      </c>
      <c r="E1083" s="9" t="s">
        <v>746</v>
      </c>
      <c r="G1083" s="4" cm="1">
        <f t="array" ref="G1083">IF(MIN(ROW(ch_table[[Day]:[AAT session total (cum.)]]))+ROWS(ch_table[[Day]:[AAT session total (cum.)]])-1=ROW(),"",IF(ch_table[[#This Row],[Subject 1]]="House rose","", IF(INDEX(ch_table[[#All],[Time]],ROW()+1)="","",(IF(INDEX(ch_table[[#All],[Time]],ROW()+1)&lt;ch_table[[#This Row],[Time]],INDEX(ch_table[[#All],[Time]],ROW()+1)+1,INDEX(ch_table[[#All],[Time]],ROW()+1))-ch_table[[#This Row],[Time]]))))</f>
        <v>7.8472222222222165E-2</v>
      </c>
      <c r="H1083" s="4" t="str">
        <f>IF(ch_table[[#This Row],[Subject 1]]&lt;&gt;"House rose", "",SUMIF(ch_table[Day], ch_table[[#This Row],[Day]], ch_table[Duration]))</f>
        <v/>
      </c>
      <c r="I1083" s="40">
        <f ca="1">SUM(INDEX(ch_table[Duration],1):ch_table[[#This Row],[Duration]])</f>
        <v>31.617361111111098</v>
      </c>
      <c r="J1083" s="4" cm="1">
        <f t="array" ref="J10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3" s="4" t="str" cm="1">
        <f t="array" ref="K10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3" s="4" t="str">
        <f>IF(ch_table[[#This Row],[Subject 1]]&lt;&gt;"House rose", "",SUMIF(ch_table[Day], ch_table[[#This Row],[Day]], ch_table[AAT]))</f>
        <v/>
      </c>
      <c r="M1083" s="39">
        <f ca="1">SUM(INDEX(ch_table[AAT],1):ch_table[[#This Row],[AAT]])</f>
        <v>1.8784722222222225</v>
      </c>
    </row>
    <row r="1084" spans="1:13" s="65" customFormat="1" ht="15.95">
      <c r="A1084" s="2">
        <v>99</v>
      </c>
      <c r="B1084" s="3">
        <v>44938</v>
      </c>
      <c r="C1084" s="4">
        <v>0.6875</v>
      </c>
      <c r="D1084" s="8" t="s">
        <v>19</v>
      </c>
      <c r="E1084" s="9" t="s">
        <v>747</v>
      </c>
      <c r="F1084" s="9"/>
      <c r="G1084" s="4" cm="1">
        <f t="array" ref="G1084">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084" s="4" t="str">
        <f>IF(ch_table[[#This Row],[Subject 1]]&lt;&gt;"House rose", "",SUMIF(ch_table[Day], ch_table[[#This Row],[Day]], ch_table[Duration]))</f>
        <v/>
      </c>
      <c r="I1084" s="40">
        <f ca="1">SUM(INDEX(ch_table[Duration],1):ch_table[[#This Row],[Duration]])</f>
        <v>31.637499999999989</v>
      </c>
      <c r="J1084" s="4" cm="1">
        <f t="array" ref="J10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4" s="4" t="str" cm="1">
        <f t="array" ref="K10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4" s="4" t="str">
        <f>IF(ch_table[[#This Row],[Subject 1]]&lt;&gt;"House rose", "",SUMIF(ch_table[Day], ch_table[[#This Row],[Day]], ch_table[AAT]))</f>
        <v/>
      </c>
      <c r="M1084" s="39">
        <f ca="1">SUM(INDEX(ch_table[AAT],1):ch_table[[#This Row],[AAT]])</f>
        <v>1.8784722222222225</v>
      </c>
    </row>
    <row r="1085" spans="1:13">
      <c r="A1085" s="58">
        <v>99</v>
      </c>
      <c r="B1085" s="59">
        <v>44938</v>
      </c>
      <c r="C1085" s="60">
        <v>0.70763888888888893</v>
      </c>
      <c r="D1085" s="61" t="s">
        <v>21</v>
      </c>
      <c r="E1085" s="62"/>
      <c r="F1085" s="62"/>
      <c r="G1085" s="60" t="str" cm="1">
        <f t="array" ref="G1085">IF(MIN(ROW(ch_table[[Day]:[AAT session total (cum.)]]))+ROWS(ch_table[[Day]:[AAT session total (cum.)]])-1=ROW(),"",IF(ch_table[[#This Row],[Subject 1]]="House rose","", IF(INDEX(ch_table[[#All],[Time]],ROW()+1)="","",(IF(INDEX(ch_table[[#All],[Time]],ROW()+1)&lt;ch_table[[#This Row],[Time]],INDEX(ch_table[[#All],[Time]],ROW()+1)+1,INDEX(ch_table[[#All],[Time]],ROW()+1))-ch_table[[#This Row],[Time]]))))</f>
        <v/>
      </c>
      <c r="H1085" s="60">
        <f>IF(ch_table[[#This Row],[Subject 1]]&lt;&gt;"House rose", "",SUMIF(ch_table[Day], ch_table[[#This Row],[Day]], ch_table[Duration]))</f>
        <v>0.31180555555555561</v>
      </c>
      <c r="I1085" s="63">
        <f ca="1">SUM(INDEX(ch_table[Duration],1):ch_table[[#This Row],[Duration]])</f>
        <v>31.637499999999989</v>
      </c>
      <c r="J1085" s="60" cm="1">
        <f t="array" ref="J10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5" s="60" t="str" cm="1">
        <f t="array" ref="K10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5" s="60">
        <f>IF(ch_table[[#This Row],[Subject 1]]&lt;&gt;"House rose", "",SUMIF(ch_table[Day], ch_table[[#This Row],[Day]], ch_table[AAT]))</f>
        <v>0</v>
      </c>
      <c r="M1085" s="64">
        <f ca="1">SUM(INDEX(ch_table[AAT],1):ch_table[[#This Row],[AAT]])</f>
        <v>1.8784722222222225</v>
      </c>
    </row>
    <row r="1086" spans="1:13">
      <c r="A1086" s="2">
        <v>100</v>
      </c>
      <c r="B1086" s="3">
        <v>44942</v>
      </c>
      <c r="C1086" s="4">
        <v>0.60416666666666663</v>
      </c>
      <c r="D1086" s="8" t="s">
        <v>22</v>
      </c>
      <c r="G1086" s="4" cm="1">
        <f t="array" ref="G108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86" s="4" t="str">
        <f>IF(ch_table[[#This Row],[Subject 1]]&lt;&gt;"House rose", "",SUMIF(ch_table[Day], ch_table[[#This Row],[Day]], ch_table[Duration]))</f>
        <v/>
      </c>
      <c r="I1086" s="40">
        <f ca="1">SUM(INDEX(ch_table[Duration],1):ch_table[[#This Row],[Duration]])</f>
        <v>31.640277777777765</v>
      </c>
      <c r="J1086" s="4" cm="1">
        <f t="array" ref="J10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86" s="4" t="str" cm="1">
        <f t="array" ref="K10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6" s="4" t="str">
        <f>IF(ch_table[[#This Row],[Subject 1]]&lt;&gt;"House rose", "",SUMIF(ch_table[Day], ch_table[[#This Row],[Day]], ch_table[AAT]))</f>
        <v/>
      </c>
      <c r="M1086" s="39">
        <f ca="1">SUM(INDEX(ch_table[AAT],1):ch_table[[#This Row],[AAT]])</f>
        <v>1.8784722222222225</v>
      </c>
    </row>
    <row r="1087" spans="1:13" ht="15.95">
      <c r="A1087" s="2">
        <v>100</v>
      </c>
      <c r="B1087" s="3">
        <v>44942</v>
      </c>
      <c r="C1087" s="4">
        <v>0.6069444444444444</v>
      </c>
      <c r="D1087" s="8" t="s">
        <v>36</v>
      </c>
      <c r="E1087" s="9" t="s">
        <v>69</v>
      </c>
      <c r="G1087" s="4" cm="1">
        <f t="array" ref="G1087">IF(MIN(ROW(ch_table[[Day]:[AAT session total (cum.)]]))+ROWS(ch_table[[Day]:[AAT session total (cum.)]])-1=ROW(),"",IF(ch_table[[#This Row],[Subject 1]]="House rose","", IF(INDEX(ch_table[[#All],[Time]],ROW()+1)="","",(IF(INDEX(ch_table[[#All],[Time]],ROW()+1)&lt;ch_table[[#This Row],[Time]],INDEX(ch_table[[#All],[Time]],ROW()+1)+1,INDEX(ch_table[[#All],[Time]],ROW()+1))-ch_table[[#This Row],[Time]]))))</f>
        <v>3.1944444444444553E-2</v>
      </c>
      <c r="H1087" s="4" t="str">
        <f>IF(ch_table[[#This Row],[Subject 1]]&lt;&gt;"House rose", "",SUMIF(ch_table[Day], ch_table[[#This Row],[Day]], ch_table[Duration]))</f>
        <v/>
      </c>
      <c r="I1087" s="40">
        <f ca="1">SUM(INDEX(ch_table[Duration],1):ch_table[[#This Row],[Duration]])</f>
        <v>31.67222222222221</v>
      </c>
      <c r="J1087" s="4" cm="1">
        <f t="array" ref="J10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87" s="4" t="str" cm="1">
        <f t="array" ref="K10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7" s="4" t="str">
        <f>IF(ch_table[[#This Row],[Subject 1]]&lt;&gt;"House rose", "",SUMIF(ch_table[Day], ch_table[[#This Row],[Day]], ch_table[AAT]))</f>
        <v/>
      </c>
      <c r="M1087" s="39">
        <f ca="1">SUM(INDEX(ch_table[AAT],1):ch_table[[#This Row],[AAT]])</f>
        <v>1.8784722222222225</v>
      </c>
    </row>
    <row r="1088" spans="1:13">
      <c r="A1088" s="2">
        <v>100</v>
      </c>
      <c r="B1088" s="3">
        <v>44942</v>
      </c>
      <c r="C1088" s="4">
        <v>0.63888888888888895</v>
      </c>
      <c r="D1088" s="8" t="s">
        <v>38</v>
      </c>
      <c r="G1088" s="4" cm="1">
        <f t="array" ref="G1088">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088" s="4" t="str">
        <f>IF(ch_table[[#This Row],[Subject 1]]&lt;&gt;"House rose", "",SUMIF(ch_table[Day], ch_table[[#This Row],[Day]], ch_table[Duration]))</f>
        <v/>
      </c>
      <c r="I1088" s="40">
        <f ca="1">SUM(INDEX(ch_table[Duration],1):ch_table[[#This Row],[Duration]])</f>
        <v>31.685416666666654</v>
      </c>
      <c r="J1088" s="4" cm="1">
        <f t="array" ref="J10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88" s="4" t="str" cm="1">
        <f t="array" ref="K10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8" s="4" t="str">
        <f>IF(ch_table[[#This Row],[Subject 1]]&lt;&gt;"House rose", "",SUMIF(ch_table[Day], ch_table[[#This Row],[Day]], ch_table[AAT]))</f>
        <v/>
      </c>
      <c r="M1088" s="39">
        <f ca="1">SUM(INDEX(ch_table[AAT],1):ch_table[[#This Row],[AAT]])</f>
        <v>1.8784722222222225</v>
      </c>
    </row>
    <row r="1089" spans="1:13" ht="48">
      <c r="A1089" s="2">
        <v>100</v>
      </c>
      <c r="B1089" s="3">
        <v>44942</v>
      </c>
      <c r="C1089" s="4">
        <v>0.65208333333333335</v>
      </c>
      <c r="D1089" s="8" t="s">
        <v>46</v>
      </c>
      <c r="E1089" s="9" t="s">
        <v>748</v>
      </c>
      <c r="G1089" s="4" cm="1">
        <f t="array" ref="G1089">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089" s="4" t="str">
        <f>IF(ch_table[[#This Row],[Subject 1]]&lt;&gt;"House rose", "",SUMIF(ch_table[Day], ch_table[[#This Row],[Day]], ch_table[Duration]))</f>
        <v/>
      </c>
      <c r="I1089" s="40">
        <f ca="1">SUM(INDEX(ch_table[Duration],1):ch_table[[#This Row],[Duration]])</f>
        <v>31.712499999999988</v>
      </c>
      <c r="J1089" s="4" cm="1">
        <f t="array" ref="J10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89" s="4" t="str" cm="1">
        <f t="array" ref="K10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9" s="4" t="str">
        <f>IF(ch_table[[#This Row],[Subject 1]]&lt;&gt;"House rose", "",SUMIF(ch_table[Day], ch_table[[#This Row],[Day]], ch_table[AAT]))</f>
        <v/>
      </c>
      <c r="M1089" s="39">
        <f ca="1">SUM(INDEX(ch_table[AAT],1):ch_table[[#This Row],[AAT]])</f>
        <v>1.8784722222222225</v>
      </c>
    </row>
    <row r="1090" spans="1:13" ht="15.95">
      <c r="A1090" s="2">
        <v>100</v>
      </c>
      <c r="B1090" s="3">
        <v>44942</v>
      </c>
      <c r="C1090" s="4">
        <v>0.6791666666666667</v>
      </c>
      <c r="D1090" s="8" t="s">
        <v>46</v>
      </c>
      <c r="E1090" s="9" t="s">
        <v>749</v>
      </c>
      <c r="G1090" s="4" cm="1">
        <f t="array" ref="G1090">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1090" s="4" t="str">
        <f>IF(ch_table[[#This Row],[Subject 1]]&lt;&gt;"House rose", "",SUMIF(ch_table[Day], ch_table[[#This Row],[Day]], ch_table[Duration]))</f>
        <v/>
      </c>
      <c r="I1090" s="40">
        <f ca="1">SUM(INDEX(ch_table[Duration],1):ch_table[[#This Row],[Duration]])</f>
        <v>31.754861111111097</v>
      </c>
      <c r="J1090" s="4" cm="1">
        <f t="array" ref="J10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0" s="4" t="str" cm="1">
        <f t="array" ref="K10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0" s="4" t="str">
        <f>IF(ch_table[[#This Row],[Subject 1]]&lt;&gt;"House rose", "",SUMIF(ch_table[Day], ch_table[[#This Row],[Day]], ch_table[AAT]))</f>
        <v/>
      </c>
      <c r="M1090" s="39">
        <f ca="1">SUM(INDEX(ch_table[AAT],1):ch_table[[#This Row],[AAT]])</f>
        <v>1.8784722222222225</v>
      </c>
    </row>
    <row r="1091" spans="1:13" ht="32.1">
      <c r="A1091" s="2">
        <v>100</v>
      </c>
      <c r="B1091" s="3">
        <v>44942</v>
      </c>
      <c r="C1091" s="4">
        <v>0.72152777777777777</v>
      </c>
      <c r="D1091" s="8" t="s">
        <v>370</v>
      </c>
      <c r="E1091" s="9" t="s">
        <v>750</v>
      </c>
      <c r="G1091" s="4" cm="1">
        <f t="array" ref="G1091">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091" s="4" t="str">
        <f>IF(ch_table[[#This Row],[Subject 1]]&lt;&gt;"House rose", "",SUMIF(ch_table[Day], ch_table[[#This Row],[Day]], ch_table[Duration]))</f>
        <v/>
      </c>
      <c r="I1091" s="40">
        <f ca="1">SUM(INDEX(ch_table[Duration],1):ch_table[[#This Row],[Duration]])</f>
        <v>31.758333333333319</v>
      </c>
      <c r="J1091" s="4" cm="1">
        <f t="array" ref="J10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1" s="4" t="str" cm="1">
        <f t="array" ref="K10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1" s="4" t="str">
        <f>IF(ch_table[[#This Row],[Subject 1]]&lt;&gt;"House rose", "",SUMIF(ch_table[Day], ch_table[[#This Row],[Day]], ch_table[AAT]))</f>
        <v/>
      </c>
      <c r="M1091" s="39">
        <f ca="1">SUM(INDEX(ch_table[AAT],1):ch_table[[#This Row],[AAT]])</f>
        <v>1.8784722222222225</v>
      </c>
    </row>
    <row r="1092" spans="1:13" ht="32.1">
      <c r="A1092" s="2">
        <v>100</v>
      </c>
      <c r="B1092" s="3">
        <v>44942</v>
      </c>
      <c r="C1092" s="4">
        <v>0.72499999999999998</v>
      </c>
      <c r="D1092" s="8" t="s">
        <v>73</v>
      </c>
      <c r="E1092" s="9" t="s">
        <v>751</v>
      </c>
      <c r="F1092" s="100" t="s">
        <v>57</v>
      </c>
      <c r="G1092" s="4" cm="1">
        <f t="array" ref="G1092">IF(MIN(ROW(ch_table[[Day]:[AAT session total (cum.)]]))+ROWS(ch_table[[Day]:[AAT session total (cum.)]])-1=ROW(),"",IF(ch_table[[#This Row],[Subject 1]]="House rose","", IF(INDEX(ch_table[[#All],[Time]],ROW()+1)="","",(IF(INDEX(ch_table[[#All],[Time]],ROW()+1)&lt;ch_table[[#This Row],[Time]],INDEX(ch_table[[#All],[Time]],ROW()+1)+1,INDEX(ch_table[[#All],[Time]],ROW()+1))-ch_table[[#This Row],[Time]]))))</f>
        <v>0.22916666666666663</v>
      </c>
      <c r="H1092" s="4" t="str">
        <f>IF(ch_table[[#This Row],[Subject 1]]&lt;&gt;"House rose", "",SUMIF(ch_table[Day], ch_table[[#This Row],[Day]], ch_table[Duration]))</f>
        <v/>
      </c>
      <c r="I1092" s="40">
        <f ca="1">SUM(INDEX(ch_table[Duration],1):ch_table[[#This Row],[Duration]])</f>
        <v>31.987499999999986</v>
      </c>
      <c r="J1092" s="4" cm="1">
        <f t="array" ref="J10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2" s="4" cm="1">
        <f t="array" ref="K10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3.7499999999999978E-2</v>
      </c>
      <c r="L1092" s="4" t="str">
        <f>IF(ch_table[[#This Row],[Subject 1]]&lt;&gt;"House rose", "",SUMIF(ch_table[Day], ch_table[[#This Row],[Day]], ch_table[AAT]))</f>
        <v/>
      </c>
      <c r="M1092" s="39">
        <f ca="1">SUM(INDEX(ch_table[AAT],1):ch_table[[#This Row],[AAT]])</f>
        <v>1.9159722222222224</v>
      </c>
    </row>
    <row r="1093" spans="1:13">
      <c r="A1093" s="2">
        <v>100</v>
      </c>
      <c r="B1093" s="3">
        <v>44942</v>
      </c>
      <c r="C1093" s="4">
        <v>0.95416666666666661</v>
      </c>
      <c r="D1093" s="8" t="s">
        <v>484</v>
      </c>
      <c r="G1093" s="4" cm="1">
        <f t="array" ref="G1093">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093" s="4" t="str">
        <f>IF(ch_table[[#This Row],[Subject 1]]&lt;&gt;"House rose", "",SUMIF(ch_table[Day], ch_table[[#This Row],[Day]], ch_table[Duration]))</f>
        <v/>
      </c>
      <c r="I1093" s="40">
        <f ca="1">SUM(INDEX(ch_table[Duration],1):ch_table[[#This Row],[Duration]])</f>
        <v>31.988194444444431</v>
      </c>
      <c r="J1093" s="4" cm="1">
        <f t="array" ref="J10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3" s="4" cm="1">
        <f t="array" ref="K10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093" s="4" t="str">
        <f>IF(ch_table[[#This Row],[Subject 1]]&lt;&gt;"House rose", "",SUMIF(ch_table[Day], ch_table[[#This Row],[Day]], ch_table[AAT]))</f>
        <v/>
      </c>
      <c r="M1093" s="39">
        <f ca="1">SUM(INDEX(ch_table[AAT],1):ch_table[[#This Row],[AAT]])</f>
        <v>1.916666666666667</v>
      </c>
    </row>
    <row r="1094" spans="1:13" s="65" customFormat="1">
      <c r="A1094" s="2">
        <v>100</v>
      </c>
      <c r="B1094" s="3">
        <v>44942</v>
      </c>
      <c r="C1094" s="4">
        <v>0.95486111111111116</v>
      </c>
      <c r="D1094" s="8" t="s">
        <v>19</v>
      </c>
      <c r="E1094" s="9"/>
      <c r="F1094" s="9"/>
      <c r="G1094" s="4" cm="1">
        <f t="array" ref="G1094">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094" s="4" t="str">
        <f>IF(ch_table[[#This Row],[Subject 1]]&lt;&gt;"House rose", "",SUMIF(ch_table[Day], ch_table[[#This Row],[Day]], ch_table[Duration]))</f>
        <v/>
      </c>
      <c r="I1094" s="40">
        <f ca="1">SUM(INDEX(ch_table[Duration],1):ch_table[[#This Row],[Duration]])</f>
        <v>31.999305555555544</v>
      </c>
      <c r="J1094" s="4" cm="1">
        <f t="array" ref="J10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4" s="4" cm="1">
        <f t="array" ref="K10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1094" s="4" t="str">
        <f>IF(ch_table[[#This Row],[Subject 1]]&lt;&gt;"House rose", "",SUMIF(ch_table[Day], ch_table[[#This Row],[Day]], ch_table[AAT]))</f>
        <v/>
      </c>
      <c r="M1094" s="39">
        <f ca="1">SUM(INDEX(ch_table[AAT],1):ch_table[[#This Row],[AAT]])</f>
        <v>1.927777777777778</v>
      </c>
    </row>
    <row r="1095" spans="1:13">
      <c r="A1095" s="58">
        <v>100</v>
      </c>
      <c r="B1095" s="59">
        <v>44942</v>
      </c>
      <c r="C1095" s="60">
        <v>0.96597222222222223</v>
      </c>
      <c r="D1095" s="61" t="s">
        <v>21</v>
      </c>
      <c r="E1095" s="62"/>
      <c r="F1095" s="62"/>
      <c r="G1095" s="60" t="str" cm="1">
        <f t="array" ref="G1095">IF(MIN(ROW(ch_table[[Day]:[AAT session total (cum.)]]))+ROWS(ch_table[[Day]:[AAT session total (cum.)]])-1=ROW(),"",IF(ch_table[[#This Row],[Subject 1]]="House rose","", IF(INDEX(ch_table[[#All],[Time]],ROW()+1)="","",(IF(INDEX(ch_table[[#All],[Time]],ROW()+1)&lt;ch_table[[#This Row],[Time]],INDEX(ch_table[[#All],[Time]],ROW()+1)+1,INDEX(ch_table[[#All],[Time]],ROW()+1))-ch_table[[#This Row],[Time]]))))</f>
        <v/>
      </c>
      <c r="H1095" s="60">
        <f>IF(ch_table[[#This Row],[Subject 1]]&lt;&gt;"House rose", "",SUMIF(ch_table[Day], ch_table[[#This Row],[Day]], ch_table[Duration]))</f>
        <v>0.3618055555555556</v>
      </c>
      <c r="I1095" s="63">
        <f ca="1">SUM(INDEX(ch_table[Duration],1):ch_table[[#This Row],[Duration]])</f>
        <v>31.999305555555544</v>
      </c>
      <c r="J1095" s="60" cm="1">
        <f t="array" ref="J10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5" s="60" t="str" cm="1">
        <f t="array" ref="K10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5" s="60">
        <f>IF(ch_table[[#This Row],[Subject 1]]&lt;&gt;"House rose", "",SUMIF(ch_table[Day], ch_table[[#This Row],[Day]], ch_table[AAT]))</f>
        <v>4.9305555555555602E-2</v>
      </c>
      <c r="M1095" s="64">
        <f ca="1">SUM(INDEX(ch_table[AAT],1):ch_table[[#This Row],[AAT]])</f>
        <v>1.927777777777778</v>
      </c>
    </row>
    <row r="1096" spans="1:13">
      <c r="A1096" s="2">
        <v>101</v>
      </c>
      <c r="B1096" s="3">
        <v>44943</v>
      </c>
      <c r="C1096" s="4">
        <v>0.47916666666666669</v>
      </c>
      <c r="D1096" s="8" t="s">
        <v>22</v>
      </c>
      <c r="G1096" s="4" cm="1">
        <f t="array" ref="G109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96" s="4" t="str">
        <f>IF(ch_table[[#This Row],[Subject 1]]&lt;&gt;"House rose", "",SUMIF(ch_table[Day], ch_table[[#This Row],[Day]], ch_table[Duration]))</f>
        <v/>
      </c>
      <c r="I1096" s="40">
        <f ca="1">SUM(INDEX(ch_table[Duration],1):ch_table[[#This Row],[Duration]])</f>
        <v>32.002083333333324</v>
      </c>
      <c r="J1096" s="4" cm="1">
        <f t="array" ref="J10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6" s="4" t="str" cm="1">
        <f t="array" ref="K10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6" s="4" t="str">
        <f>IF(ch_table[[#This Row],[Subject 1]]&lt;&gt;"House rose", "",SUMIF(ch_table[Day], ch_table[[#This Row],[Day]], ch_table[AAT]))</f>
        <v/>
      </c>
      <c r="M1096" s="39">
        <f ca="1">SUM(INDEX(ch_table[AAT],1):ch_table[[#This Row],[AAT]])</f>
        <v>1.927777777777778</v>
      </c>
    </row>
    <row r="1097" spans="1:13" ht="15.95">
      <c r="A1097" s="2">
        <v>101</v>
      </c>
      <c r="B1097" s="3">
        <v>44943</v>
      </c>
      <c r="C1097" s="4">
        <v>0.48194444444444445</v>
      </c>
      <c r="D1097" s="8" t="s">
        <v>36</v>
      </c>
      <c r="E1097" s="9" t="s">
        <v>108</v>
      </c>
      <c r="G1097" s="4" cm="1">
        <f t="array" ref="G1097">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097" s="4" t="str">
        <f>IF(ch_table[[#This Row],[Subject 1]]&lt;&gt;"House rose", "",SUMIF(ch_table[Day], ch_table[[#This Row],[Day]], ch_table[Duration]))</f>
        <v/>
      </c>
      <c r="I1097" s="40">
        <f ca="1">SUM(INDEX(ch_table[Duration],1):ch_table[[#This Row],[Duration]])</f>
        <v>32.031944444444434</v>
      </c>
      <c r="J1097" s="4" cm="1">
        <f t="array" ref="J10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7" s="4" t="str" cm="1">
        <f t="array" ref="K10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7" s="4" t="str">
        <f>IF(ch_table[[#This Row],[Subject 1]]&lt;&gt;"House rose", "",SUMIF(ch_table[Day], ch_table[[#This Row],[Day]], ch_table[AAT]))</f>
        <v/>
      </c>
      <c r="M1097" s="39">
        <f ca="1">SUM(INDEX(ch_table[AAT],1):ch_table[[#This Row],[AAT]])</f>
        <v>1.927777777777778</v>
      </c>
    </row>
    <row r="1098" spans="1:13" ht="15.95">
      <c r="A1098" s="2">
        <v>101</v>
      </c>
      <c r="B1098" s="3">
        <v>44943</v>
      </c>
      <c r="C1098" s="4">
        <v>0.51180555555555551</v>
      </c>
      <c r="D1098" s="8" t="s">
        <v>38</v>
      </c>
      <c r="E1098" s="9" t="s">
        <v>108</v>
      </c>
      <c r="G1098" s="4" cm="1">
        <f t="array" ref="G1098">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098" s="4" t="str">
        <f>IF(ch_table[[#This Row],[Subject 1]]&lt;&gt;"House rose", "",SUMIF(ch_table[Day], ch_table[[#This Row],[Day]], ch_table[Duration]))</f>
        <v/>
      </c>
      <c r="I1098" s="40">
        <f ca="1">SUM(INDEX(ch_table[Duration],1):ch_table[[#This Row],[Duration]])</f>
        <v>32.044444444444437</v>
      </c>
      <c r="J1098" s="4" cm="1">
        <f t="array" ref="J10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8" s="4" t="str" cm="1">
        <f t="array" ref="K10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8" s="4" t="str">
        <f>IF(ch_table[[#This Row],[Subject 1]]&lt;&gt;"House rose", "",SUMIF(ch_table[Day], ch_table[[#This Row],[Day]], ch_table[AAT]))</f>
        <v/>
      </c>
      <c r="M1098" s="39">
        <f ca="1">SUM(INDEX(ch_table[AAT],1):ch_table[[#This Row],[AAT]])</f>
        <v>1.927777777777778</v>
      </c>
    </row>
    <row r="1099" spans="1:13" ht="32.1">
      <c r="A1099" s="2">
        <v>101</v>
      </c>
      <c r="B1099" s="3">
        <v>44943</v>
      </c>
      <c r="C1099" s="4">
        <v>0.52430555555555558</v>
      </c>
      <c r="D1099" s="8" t="s">
        <v>46</v>
      </c>
      <c r="E1099" s="9" t="s">
        <v>752</v>
      </c>
      <c r="G1099" s="4" cm="1">
        <f t="array" ref="G1099">IF(MIN(ROW(ch_table[[Day]:[AAT session total (cum.)]]))+ROWS(ch_table[[Day]:[AAT session total (cum.)]])-1=ROW(),"",IF(ch_table[[#This Row],[Subject 1]]="House rose","", IF(INDEX(ch_table[[#All],[Time]],ROW()+1)="","",(IF(INDEX(ch_table[[#All],[Time]],ROW()+1)&lt;ch_table[[#This Row],[Time]],INDEX(ch_table[[#All],[Time]],ROW()+1)+1,INDEX(ch_table[[#All],[Time]],ROW()+1))-ch_table[[#This Row],[Time]]))))</f>
        <v>5.1388888888888817E-2</v>
      </c>
      <c r="H1099" s="4" t="str">
        <f>IF(ch_table[[#This Row],[Subject 1]]&lt;&gt;"House rose", "",SUMIF(ch_table[Day], ch_table[[#This Row],[Day]], ch_table[Duration]))</f>
        <v/>
      </c>
      <c r="I1099" s="40">
        <f ca="1">SUM(INDEX(ch_table[Duration],1):ch_table[[#This Row],[Duration]])</f>
        <v>32.095833333333324</v>
      </c>
      <c r="J1099" s="4" cm="1">
        <f t="array" ref="J10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9" s="4" t="str" cm="1">
        <f t="array" ref="K10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9" s="4" t="str">
        <f>IF(ch_table[[#This Row],[Subject 1]]&lt;&gt;"House rose", "",SUMIF(ch_table[Day], ch_table[[#This Row],[Day]], ch_table[AAT]))</f>
        <v/>
      </c>
      <c r="M1099" s="39">
        <f ca="1">SUM(INDEX(ch_table[AAT],1):ch_table[[#This Row],[AAT]])</f>
        <v>1.927777777777778</v>
      </c>
    </row>
    <row r="1100" spans="1:13" ht="48">
      <c r="A1100" s="2">
        <v>101</v>
      </c>
      <c r="B1100" s="3">
        <v>44943</v>
      </c>
      <c r="C1100" s="4">
        <v>0.5756944444444444</v>
      </c>
      <c r="D1100" s="8" t="s">
        <v>46</v>
      </c>
      <c r="E1100" s="9" t="s">
        <v>753</v>
      </c>
      <c r="G1100" s="4" cm="1">
        <f t="array" ref="G1100">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1100" s="4" t="str">
        <f>IF(ch_table[[#This Row],[Subject 1]]&lt;&gt;"House rose", "",SUMIF(ch_table[Day], ch_table[[#This Row],[Day]], ch_table[Duration]))</f>
        <v/>
      </c>
      <c r="I1100" s="40">
        <f ca="1">SUM(INDEX(ch_table[Duration],1):ch_table[[#This Row],[Duration]])</f>
        <v>32.147222222222211</v>
      </c>
      <c r="J1100" s="4" cm="1">
        <f t="array" ref="J1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0" s="4" t="str" cm="1">
        <f t="array" ref="K1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0" s="4" t="str">
        <f>IF(ch_table[[#This Row],[Subject 1]]&lt;&gt;"House rose", "",SUMIF(ch_table[Day], ch_table[[#This Row],[Day]], ch_table[AAT]))</f>
        <v/>
      </c>
      <c r="M1100" s="39">
        <f ca="1">SUM(INDEX(ch_table[AAT],1):ch_table[[#This Row],[AAT]])</f>
        <v>1.927777777777778</v>
      </c>
    </row>
    <row r="1101" spans="1:13" ht="15.95">
      <c r="A1101" s="2">
        <v>101</v>
      </c>
      <c r="B1101" s="3">
        <v>44943</v>
      </c>
      <c r="C1101" s="4">
        <v>0.62708333333333333</v>
      </c>
      <c r="D1101" s="8" t="s">
        <v>754</v>
      </c>
      <c r="E1101" s="9" t="s">
        <v>755</v>
      </c>
      <c r="G1101" s="4" cm="1">
        <f t="array" ref="G110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01" s="4" t="str">
        <f>IF(ch_table[[#This Row],[Subject 1]]&lt;&gt;"House rose", "",SUMIF(ch_table[Day], ch_table[[#This Row],[Day]], ch_table[Duration]))</f>
        <v/>
      </c>
      <c r="I1101" s="40">
        <f ca="1">SUM(INDEX(ch_table[Duration],1):ch_table[[#This Row],[Duration]])</f>
        <v>32.148611111111101</v>
      </c>
      <c r="J1101" s="4" cm="1">
        <f t="array" ref="J1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1" s="4" t="str" cm="1">
        <f t="array" ref="K1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1" s="4" t="str">
        <f>IF(ch_table[[#This Row],[Subject 1]]&lt;&gt;"House rose", "",SUMIF(ch_table[Day], ch_table[[#This Row],[Day]], ch_table[AAT]))</f>
        <v/>
      </c>
      <c r="M1101" s="39">
        <f ca="1">SUM(INDEX(ch_table[AAT],1):ch_table[[#This Row],[AAT]])</f>
        <v>1.927777777777778</v>
      </c>
    </row>
    <row r="1102" spans="1:13" ht="15.95">
      <c r="A1102" s="2">
        <v>101</v>
      </c>
      <c r="B1102" s="3">
        <v>44943</v>
      </c>
      <c r="C1102" s="4">
        <v>0.62847222222222221</v>
      </c>
      <c r="D1102" s="8" t="s">
        <v>201</v>
      </c>
      <c r="E1102" s="9" t="s">
        <v>756</v>
      </c>
      <c r="G1102" s="4" cm="1">
        <f t="array" ref="G110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102" s="4" t="str">
        <f>IF(ch_table[[#This Row],[Subject 1]]&lt;&gt;"House rose", "",SUMIF(ch_table[Day], ch_table[[#This Row],[Day]], ch_table[Duration]))</f>
        <v/>
      </c>
      <c r="I1102" s="40">
        <f ca="1">SUM(INDEX(ch_table[Duration],1):ch_table[[#This Row],[Duration]])</f>
        <v>32.155555555555544</v>
      </c>
      <c r="J1102" s="4" cm="1">
        <f t="array" ref="J1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2" s="4" t="str" cm="1">
        <f t="array" ref="K1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2" s="4" t="str">
        <f>IF(ch_table[[#This Row],[Subject 1]]&lt;&gt;"House rose", "",SUMIF(ch_table[Day], ch_table[[#This Row],[Day]], ch_table[AAT]))</f>
        <v/>
      </c>
      <c r="M1102" s="39">
        <f ca="1">SUM(INDEX(ch_table[AAT],1):ch_table[[#This Row],[AAT]])</f>
        <v>1.927777777777778</v>
      </c>
    </row>
    <row r="1103" spans="1:13" ht="15.95">
      <c r="A1103" s="2">
        <v>101</v>
      </c>
      <c r="B1103" s="3">
        <v>44943</v>
      </c>
      <c r="C1103" s="4">
        <v>0.63541666666666663</v>
      </c>
      <c r="D1103" s="8" t="s">
        <v>370</v>
      </c>
      <c r="E1103" s="9" t="s">
        <v>757</v>
      </c>
      <c r="G1103" s="4" cm="1">
        <f t="array" ref="G1103">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103" s="4" t="str">
        <f>IF(ch_table[[#This Row],[Subject 1]]&lt;&gt;"House rose", "",SUMIF(ch_table[Day], ch_table[[#This Row],[Day]], ch_table[Duration]))</f>
        <v/>
      </c>
      <c r="I1103" s="40">
        <f ca="1">SUM(INDEX(ch_table[Duration],1):ch_table[[#This Row],[Duration]])</f>
        <v>32.163888888888877</v>
      </c>
      <c r="J1103" s="4" cm="1">
        <f t="array" ref="J1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3" s="4" t="str" cm="1">
        <f t="array" ref="K1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3" s="4" t="str">
        <f>IF(ch_table[[#This Row],[Subject 1]]&lt;&gt;"House rose", "",SUMIF(ch_table[Day], ch_table[[#This Row],[Day]], ch_table[AAT]))</f>
        <v/>
      </c>
      <c r="M1103" s="39">
        <f ca="1">SUM(INDEX(ch_table[AAT],1):ch_table[[#This Row],[AAT]])</f>
        <v>1.927777777777778</v>
      </c>
    </row>
    <row r="1104" spans="1:13" ht="32.1">
      <c r="A1104" s="2">
        <v>101</v>
      </c>
      <c r="B1104" s="3">
        <v>44943</v>
      </c>
      <c r="C1104" s="4">
        <v>0.64374999999999993</v>
      </c>
      <c r="D1104" s="8" t="s">
        <v>758</v>
      </c>
      <c r="E1104" s="9" t="s">
        <v>759</v>
      </c>
      <c r="F1104" s="9" t="s">
        <v>57</v>
      </c>
      <c r="G1104" s="4" cm="1">
        <f t="array" ref="G1104">IF(MIN(ROW(ch_table[[Day]:[AAT session total (cum.)]]))+ROWS(ch_table[[Day]:[AAT session total (cum.)]])-1=ROW(),"",IF(ch_table[[#This Row],[Subject 1]]="House rose","", IF(INDEX(ch_table[[#All],[Time]],ROW()+1)="","",(IF(INDEX(ch_table[[#All],[Time]],ROW()+1)&lt;ch_table[[#This Row],[Time]],INDEX(ch_table[[#All],[Time]],ROW()+1)+1,INDEX(ch_table[[#All],[Time]],ROW()+1))-ch_table[[#This Row],[Time]]))))</f>
        <v>7.6388888888889062E-2</v>
      </c>
      <c r="H1104" s="4" t="str">
        <f>IF(ch_table[[#This Row],[Subject 1]]&lt;&gt;"House rose", "",SUMIF(ch_table[Day], ch_table[[#This Row],[Day]], ch_table[Duration]))</f>
        <v/>
      </c>
      <c r="I1104" s="40">
        <f ca="1">SUM(INDEX(ch_table[Duration],1):ch_table[[#This Row],[Duration]])</f>
        <v>32.240277777777763</v>
      </c>
      <c r="J1104" s="4" cm="1">
        <f t="array" ref="J1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4" s="4" t="str" cm="1">
        <f t="array" ref="K1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4" s="4" t="str">
        <f>IF(ch_table[[#This Row],[Subject 1]]&lt;&gt;"House rose", "",SUMIF(ch_table[Day], ch_table[[#This Row],[Day]], ch_table[AAT]))</f>
        <v/>
      </c>
      <c r="M1104" s="39">
        <f ca="1">SUM(INDEX(ch_table[AAT],1):ch_table[[#This Row],[AAT]])</f>
        <v>1.927777777777778</v>
      </c>
    </row>
    <row r="1105" spans="1:13" ht="15.95">
      <c r="A1105" s="2">
        <v>101</v>
      </c>
      <c r="B1105" s="3">
        <v>44943</v>
      </c>
      <c r="C1105" s="4">
        <v>0.72013888888888899</v>
      </c>
      <c r="D1105" s="8" t="s">
        <v>370</v>
      </c>
      <c r="E1105" s="9" t="s">
        <v>760</v>
      </c>
      <c r="G1105" s="4" cm="1">
        <f t="array" ref="G1105">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105" s="4" t="str">
        <f>IF(ch_table[[#This Row],[Subject 1]]&lt;&gt;"House rose", "",SUMIF(ch_table[Day], ch_table[[#This Row],[Day]], ch_table[Duration]))</f>
        <v/>
      </c>
      <c r="I1105" s="40">
        <f ca="1">SUM(INDEX(ch_table[Duration],1):ch_table[[#This Row],[Duration]])</f>
        <v>32.240972222222204</v>
      </c>
      <c r="J1105" s="4" cm="1">
        <f t="array" ref="J1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5" s="4" t="str" cm="1">
        <f t="array" ref="K1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5" s="4" t="str">
        <f>IF(ch_table[[#This Row],[Subject 1]]&lt;&gt;"House rose", "",SUMIF(ch_table[Day], ch_table[[#This Row],[Day]], ch_table[AAT]))</f>
        <v/>
      </c>
      <c r="M1105" s="39">
        <f ca="1">SUM(INDEX(ch_table[AAT],1):ch_table[[#This Row],[AAT]])</f>
        <v>1.927777777777778</v>
      </c>
    </row>
    <row r="1106" spans="1:13" ht="32.1">
      <c r="A1106" s="2">
        <v>101</v>
      </c>
      <c r="B1106" s="3">
        <v>44943</v>
      </c>
      <c r="C1106" s="4">
        <v>0.72083333333333333</v>
      </c>
      <c r="D1106" s="8" t="s">
        <v>758</v>
      </c>
      <c r="E1106" s="9" t="s">
        <v>759</v>
      </c>
      <c r="G1106" s="4" cm="1">
        <f t="array" ref="G1106">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106" s="4" t="str">
        <f>IF(ch_table[[#This Row],[Subject 1]]&lt;&gt;"House rose", "",SUMIF(ch_table[Day], ch_table[[#This Row],[Day]], ch_table[Duration]))</f>
        <v/>
      </c>
      <c r="I1106" s="40">
        <f ca="1">SUM(INDEX(ch_table[Duration],1):ch_table[[#This Row],[Duration]])</f>
        <v>32.25624999999998</v>
      </c>
      <c r="J1106" s="4" cm="1">
        <f t="array" ref="J1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6" s="4" t="str" cm="1">
        <f t="array" ref="K1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6" s="4" t="str">
        <f>IF(ch_table[[#This Row],[Subject 1]]&lt;&gt;"House rose", "",SUMIF(ch_table[Day], ch_table[[#This Row],[Day]], ch_table[AAT]))</f>
        <v/>
      </c>
      <c r="M1106" s="39">
        <f ca="1">SUM(INDEX(ch_table[AAT],1):ch_table[[#This Row],[AAT]])</f>
        <v>1.927777777777778</v>
      </c>
    </row>
    <row r="1107" spans="1:13" ht="15.95">
      <c r="A1107" s="2">
        <v>101</v>
      </c>
      <c r="B1107" s="3">
        <v>44943</v>
      </c>
      <c r="C1107" s="4">
        <v>0.73611111111111116</v>
      </c>
      <c r="D1107" s="8" t="s">
        <v>88</v>
      </c>
      <c r="E1107" s="9" t="s">
        <v>761</v>
      </c>
      <c r="F1107" s="9" t="s">
        <v>57</v>
      </c>
      <c r="G1107" s="4" cm="1">
        <f t="array" ref="G1107">IF(MIN(ROW(ch_table[[Day]:[AAT session total (cum.)]]))+ROWS(ch_table[[Day]:[AAT session total (cum.)]])-1=ROW(),"",IF(ch_table[[#This Row],[Subject 1]]="House rose","", IF(INDEX(ch_table[[#All],[Time]],ROW()+1)="","",(IF(INDEX(ch_table[[#All],[Time]],ROW()+1)&lt;ch_table[[#This Row],[Time]],INDEX(ch_table[[#All],[Time]],ROW()+1)+1,INDEX(ch_table[[#All],[Time]],ROW()+1))-ch_table[[#This Row],[Time]]))))</f>
        <v>0.12361111111111101</v>
      </c>
      <c r="H1107" s="4" t="str">
        <f>IF(ch_table[[#This Row],[Subject 1]]&lt;&gt;"House rose", "",SUMIF(ch_table[Day], ch_table[[#This Row],[Day]], ch_table[Duration]))</f>
        <v/>
      </c>
      <c r="I1107" s="40">
        <f ca="1">SUM(INDEX(ch_table[Duration],1):ch_table[[#This Row],[Duration]])</f>
        <v>32.37986111111109</v>
      </c>
      <c r="J1107" s="4" cm="1">
        <f t="array" ref="J1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7" s="4" cm="1">
        <f t="array" ref="K1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6.8055555555555536E-2</v>
      </c>
      <c r="L1107" s="4" t="str">
        <f>IF(ch_table[[#This Row],[Subject 1]]&lt;&gt;"House rose", "",SUMIF(ch_table[Day], ch_table[[#This Row],[Day]], ch_table[AAT]))</f>
        <v/>
      </c>
      <c r="M1107" s="39">
        <f ca="1">SUM(INDEX(ch_table[AAT],1):ch_table[[#This Row],[AAT]])</f>
        <v>1.9958333333333336</v>
      </c>
    </row>
    <row r="1108" spans="1:13" ht="15.95">
      <c r="A1108" s="2">
        <v>101</v>
      </c>
      <c r="B1108" s="3">
        <v>44943</v>
      </c>
      <c r="C1108" s="4">
        <v>0.85972222222222217</v>
      </c>
      <c r="D1108" s="8" t="s">
        <v>90</v>
      </c>
      <c r="E1108" s="9" t="s">
        <v>761</v>
      </c>
      <c r="G1108" s="4" cm="1">
        <f t="array" ref="G1108">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108" s="4" t="str">
        <f>IF(ch_table[[#This Row],[Subject 1]]&lt;&gt;"House rose", "",SUMIF(ch_table[Day], ch_table[[#This Row],[Day]], ch_table[Duration]))</f>
        <v/>
      </c>
      <c r="I1108" s="40">
        <f ca="1">SUM(INDEX(ch_table[Duration],1):ch_table[[#This Row],[Duration]])</f>
        <v>32.397222222222204</v>
      </c>
      <c r="J1108" s="4" cm="1">
        <f t="array" ref="J1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8" s="4" cm="1">
        <f t="array" ref="K1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108" s="4" t="str">
        <f>IF(ch_table[[#This Row],[Subject 1]]&lt;&gt;"House rose", "",SUMIF(ch_table[Day], ch_table[[#This Row],[Day]], ch_table[AAT]))</f>
        <v/>
      </c>
      <c r="M1108" s="39">
        <f ca="1">SUM(INDEX(ch_table[AAT],1):ch_table[[#This Row],[AAT]])</f>
        <v>2.0131944444444447</v>
      </c>
    </row>
    <row r="1109" spans="1:13" ht="15.95">
      <c r="A1109" s="2">
        <v>101</v>
      </c>
      <c r="B1109" s="3">
        <v>44943</v>
      </c>
      <c r="C1109" s="4">
        <v>0.87708333333333333</v>
      </c>
      <c r="D1109" s="8" t="s">
        <v>58</v>
      </c>
      <c r="E1109" s="9" t="s">
        <v>762</v>
      </c>
      <c r="G1109" s="4" cm="1">
        <f t="array" ref="G110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09" s="4" t="str">
        <f>IF(ch_table[[#This Row],[Subject 1]]&lt;&gt;"House rose", "",SUMIF(ch_table[Day], ch_table[[#This Row],[Day]], ch_table[Duration]))</f>
        <v/>
      </c>
      <c r="I1109" s="40">
        <f ca="1">SUM(INDEX(ch_table[Duration],1):ch_table[[#This Row],[Duration]])</f>
        <v>32.397916666666646</v>
      </c>
      <c r="J1109" s="4" cm="1">
        <f t="array" ref="J1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9" s="4" cm="1">
        <f t="array" ref="K1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109" s="4" t="str">
        <f>IF(ch_table[[#This Row],[Subject 1]]&lt;&gt;"House rose", "",SUMIF(ch_table[Day], ch_table[[#This Row],[Day]], ch_table[AAT]))</f>
        <v/>
      </c>
      <c r="M1109" s="39">
        <f ca="1">SUM(INDEX(ch_table[AAT],1):ch_table[[#This Row],[AAT]])</f>
        <v>2.0138888888888893</v>
      </c>
    </row>
    <row r="1110" spans="1:13" s="65" customFormat="1" ht="15.95">
      <c r="A1110" s="2">
        <v>101</v>
      </c>
      <c r="B1110" s="3">
        <v>44943</v>
      </c>
      <c r="C1110" s="4">
        <v>0.87777777777777777</v>
      </c>
      <c r="D1110" s="8" t="s">
        <v>19</v>
      </c>
      <c r="E1110" s="9" t="s">
        <v>763</v>
      </c>
      <c r="F1110" s="9"/>
      <c r="G1110" s="4" cm="1">
        <f t="array" ref="G111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110" s="4" t="str">
        <f>IF(ch_table[[#This Row],[Subject 1]]&lt;&gt;"House rose", "",SUMIF(ch_table[Day], ch_table[[#This Row],[Day]], ch_table[Duration]))</f>
        <v/>
      </c>
      <c r="I1110" s="40">
        <f ca="1">SUM(INDEX(ch_table[Duration],1):ch_table[[#This Row],[Duration]])</f>
        <v>32.41527777777776</v>
      </c>
      <c r="J1110" s="4" cm="1">
        <f t="array" ref="J1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0" s="4" cm="1">
        <f t="array" ref="K1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110" s="4" t="str">
        <f>IF(ch_table[[#This Row],[Subject 1]]&lt;&gt;"House rose", "",SUMIF(ch_table[Day], ch_table[[#This Row],[Day]], ch_table[AAT]))</f>
        <v/>
      </c>
      <c r="M1110" s="39">
        <f ca="1">SUM(INDEX(ch_table[AAT],1):ch_table[[#This Row],[AAT]])</f>
        <v>2.0312500000000004</v>
      </c>
    </row>
    <row r="1111" spans="1:13">
      <c r="A1111" s="58">
        <v>101</v>
      </c>
      <c r="B1111" s="59">
        <v>44943</v>
      </c>
      <c r="C1111" s="60">
        <v>0.89513888888888893</v>
      </c>
      <c r="D1111" s="61" t="s">
        <v>21</v>
      </c>
      <c r="E1111" s="62"/>
      <c r="F1111" s="62"/>
      <c r="G1111" s="60" t="str" cm="1">
        <f t="array" ref="G1111">IF(MIN(ROW(ch_table[[Day]:[AAT session total (cum.)]]))+ROWS(ch_table[[Day]:[AAT session total (cum.)]])-1=ROW(),"",IF(ch_table[[#This Row],[Subject 1]]="House rose","", IF(INDEX(ch_table[[#All],[Time]],ROW()+1)="","",(IF(INDEX(ch_table[[#All],[Time]],ROW()+1)&lt;ch_table[[#This Row],[Time]],INDEX(ch_table[[#All],[Time]],ROW()+1)+1,INDEX(ch_table[[#All],[Time]],ROW()+1))-ch_table[[#This Row],[Time]]))))</f>
        <v/>
      </c>
      <c r="H1111" s="60">
        <f>IF(ch_table[[#This Row],[Subject 1]]&lt;&gt;"House rose", "",SUMIF(ch_table[Day], ch_table[[#This Row],[Day]], ch_table[Duration]))</f>
        <v>0.41597222222222224</v>
      </c>
      <c r="I1111" s="63">
        <f ca="1">SUM(INDEX(ch_table[Duration],1):ch_table[[#This Row],[Duration]])</f>
        <v>32.41527777777776</v>
      </c>
      <c r="J1111" s="60" cm="1">
        <f t="array" ref="J1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1" s="60" t="str" cm="1">
        <f t="array" ref="K1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1" s="60">
        <f>IF(ch_table[[#This Row],[Subject 1]]&lt;&gt;"House rose", "",SUMIF(ch_table[Day], ch_table[[#This Row],[Day]], ch_table[AAT]))</f>
        <v>0.1034722222222223</v>
      </c>
      <c r="M1111" s="64">
        <f ca="1">SUM(INDEX(ch_table[AAT],1):ch_table[[#This Row],[AAT]])</f>
        <v>2.0312500000000004</v>
      </c>
    </row>
    <row r="1112" spans="1:13">
      <c r="A1112" s="2">
        <v>102</v>
      </c>
      <c r="B1112" s="3">
        <v>44944</v>
      </c>
      <c r="C1112" s="4">
        <v>0.47916666666666669</v>
      </c>
      <c r="D1112" s="8" t="s">
        <v>22</v>
      </c>
      <c r="G1112" s="4" cm="1">
        <f t="array" ref="G111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12" s="4" t="str">
        <f>IF(ch_table[[#This Row],[Subject 1]]&lt;&gt;"House rose", "",SUMIF(ch_table[Day], ch_table[[#This Row],[Day]], ch_table[Duration]))</f>
        <v/>
      </c>
      <c r="I1112" s="40">
        <f ca="1">SUM(INDEX(ch_table[Duration],1):ch_table[[#This Row],[Duration]])</f>
        <v>32.41805555555554</v>
      </c>
      <c r="J1112" s="4" cm="1">
        <f t="array" ref="J1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2" s="4" t="str" cm="1">
        <f t="array" ref="K1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2" s="4" t="str">
        <f>IF(ch_table[[#This Row],[Subject 1]]&lt;&gt;"House rose", "",SUMIF(ch_table[Day], ch_table[[#This Row],[Day]], ch_table[AAT]))</f>
        <v/>
      </c>
      <c r="M1112" s="39">
        <f ca="1">SUM(INDEX(ch_table[AAT],1):ch_table[[#This Row],[AAT]])</f>
        <v>2.0312500000000004</v>
      </c>
    </row>
    <row r="1113" spans="1:13" ht="15.95">
      <c r="A1113" s="2">
        <v>102</v>
      </c>
      <c r="B1113" s="3">
        <v>44944</v>
      </c>
      <c r="C1113" s="4">
        <v>0.48194444444444445</v>
      </c>
      <c r="D1113" s="8" t="s">
        <v>36</v>
      </c>
      <c r="E1113" s="9" t="s">
        <v>85</v>
      </c>
      <c r="G1113" s="4" cm="1">
        <f t="array" ref="G1113">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113" s="4" t="str">
        <f>IF(ch_table[[#This Row],[Subject 1]]&lt;&gt;"House rose", "",SUMIF(ch_table[Day], ch_table[[#This Row],[Day]], ch_table[Duration]))</f>
        <v/>
      </c>
      <c r="I1113" s="40">
        <f ca="1">SUM(INDEX(ch_table[Duration],1):ch_table[[#This Row],[Duration]])</f>
        <v>32.436111111111096</v>
      </c>
      <c r="J1113" s="4" cm="1">
        <f t="array" ref="J1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3" s="4" t="str" cm="1">
        <f t="array" ref="K1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3" s="4" t="str">
        <f>IF(ch_table[[#This Row],[Subject 1]]&lt;&gt;"House rose", "",SUMIF(ch_table[Day], ch_table[[#This Row],[Day]], ch_table[AAT]))</f>
        <v/>
      </c>
      <c r="M1113" s="39">
        <f ca="1">SUM(INDEX(ch_table[AAT],1):ch_table[[#This Row],[AAT]])</f>
        <v>2.0312500000000004</v>
      </c>
    </row>
    <row r="1114" spans="1:13" ht="15.95">
      <c r="A1114" s="2">
        <v>102</v>
      </c>
      <c r="B1114" s="3">
        <v>44944</v>
      </c>
      <c r="C1114" s="4">
        <v>0.5</v>
      </c>
      <c r="D1114" s="8" t="s">
        <v>36</v>
      </c>
      <c r="E1114" s="9" t="s">
        <v>53</v>
      </c>
      <c r="G1114" s="4" cm="1">
        <f t="array" ref="G1114">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114" s="4" t="str">
        <f>IF(ch_table[[#This Row],[Subject 1]]&lt;&gt;"House rose", "",SUMIF(ch_table[Day], ch_table[[#This Row],[Day]], ch_table[Duration]))</f>
        <v/>
      </c>
      <c r="I1114" s="40">
        <f ca="1">SUM(INDEX(ch_table[Duration],1):ch_table[[#This Row],[Duration]])</f>
        <v>32.463194444444426</v>
      </c>
      <c r="J1114" s="4" cm="1">
        <f t="array" ref="J1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4" s="4" t="str" cm="1">
        <f t="array" ref="K1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4" s="4" t="str">
        <f>IF(ch_table[[#This Row],[Subject 1]]&lt;&gt;"House rose", "",SUMIF(ch_table[Day], ch_table[[#This Row],[Day]], ch_table[AAT]))</f>
        <v/>
      </c>
      <c r="M1114" s="39">
        <f ca="1">SUM(INDEX(ch_table[AAT],1):ch_table[[#This Row],[AAT]])</f>
        <v>2.0312500000000004</v>
      </c>
    </row>
    <row r="1115" spans="1:13" ht="32.1">
      <c r="A1115" s="2">
        <v>102</v>
      </c>
      <c r="B1115" s="3">
        <v>44944</v>
      </c>
      <c r="C1115" s="4">
        <v>0.52708333333333335</v>
      </c>
      <c r="D1115" s="8" t="s">
        <v>25</v>
      </c>
      <c r="E1115" s="9" t="s">
        <v>764</v>
      </c>
      <c r="G1115" s="4" cm="1">
        <f t="array" ref="G1115">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115" s="4" t="str">
        <f>IF(ch_table[[#This Row],[Subject 1]]&lt;&gt;"House rose", "",SUMIF(ch_table[Day], ch_table[[#This Row],[Day]], ch_table[Duration]))</f>
        <v/>
      </c>
      <c r="I1115" s="40">
        <f ca="1">SUM(INDEX(ch_table[Duration],1):ch_table[[#This Row],[Duration]])</f>
        <v>32.486805555555534</v>
      </c>
      <c r="J1115" s="4" cm="1">
        <f t="array" ref="J1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5" s="4" t="str" cm="1">
        <f t="array" ref="K1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5" s="4" t="str">
        <f>IF(ch_table[[#This Row],[Subject 1]]&lt;&gt;"House rose", "",SUMIF(ch_table[Day], ch_table[[#This Row],[Day]], ch_table[AAT]))</f>
        <v/>
      </c>
      <c r="M1115" s="39">
        <f ca="1">SUM(INDEX(ch_table[AAT],1):ch_table[[#This Row],[AAT]])</f>
        <v>2.0312500000000004</v>
      </c>
    </row>
    <row r="1116" spans="1:13" ht="32.1">
      <c r="A1116" s="2">
        <v>102</v>
      </c>
      <c r="B1116" s="3">
        <v>44944</v>
      </c>
      <c r="C1116" s="4">
        <v>0.55069444444444449</v>
      </c>
      <c r="D1116" s="8" t="s">
        <v>370</v>
      </c>
      <c r="E1116" s="9" t="s">
        <v>765</v>
      </c>
      <c r="G1116" s="4" cm="1">
        <f t="array" ref="G111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116" s="4" t="str">
        <f>IF(ch_table[[#This Row],[Subject 1]]&lt;&gt;"House rose", "",SUMIF(ch_table[Day], ch_table[[#This Row],[Day]], ch_table[Duration]))</f>
        <v/>
      </c>
      <c r="I1116" s="40">
        <f ca="1">SUM(INDEX(ch_table[Duration],1):ch_table[[#This Row],[Duration]])</f>
        <v>32.490277777777756</v>
      </c>
      <c r="J1116" s="4" cm="1">
        <f t="array" ref="J1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6" s="4" t="str" cm="1">
        <f t="array" ref="K1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6" s="4" t="str">
        <f>IF(ch_table[[#This Row],[Subject 1]]&lt;&gt;"House rose", "",SUMIF(ch_table[Day], ch_table[[#This Row],[Day]], ch_table[AAT]))</f>
        <v/>
      </c>
      <c r="M1116" s="39">
        <f ca="1">SUM(INDEX(ch_table[AAT],1):ch_table[[#This Row],[AAT]])</f>
        <v>2.0312500000000004</v>
      </c>
    </row>
    <row r="1117" spans="1:13" ht="15.95">
      <c r="A1117" s="2">
        <v>102</v>
      </c>
      <c r="B1117" s="3">
        <v>44944</v>
      </c>
      <c r="C1117" s="4">
        <v>0.5541666666666667</v>
      </c>
      <c r="D1117" s="8" t="s">
        <v>201</v>
      </c>
      <c r="E1117" s="9" t="s">
        <v>766</v>
      </c>
      <c r="G1117" s="4" cm="1">
        <f t="array" ref="G1117">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117" s="4" t="str">
        <f>IF(ch_table[[#This Row],[Subject 1]]&lt;&gt;"House rose", "",SUMIF(ch_table[Day], ch_table[[#This Row],[Day]], ch_table[Duration]))</f>
        <v/>
      </c>
      <c r="I1117" s="40">
        <f ca="1">SUM(INDEX(ch_table[Duration],1):ch_table[[#This Row],[Duration]])</f>
        <v>32.495833333333309</v>
      </c>
      <c r="J1117" s="4" cm="1">
        <f t="array" ref="J1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7" s="4" t="str" cm="1">
        <f t="array" ref="K1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7" s="4" t="str">
        <f>IF(ch_table[[#This Row],[Subject 1]]&lt;&gt;"House rose", "",SUMIF(ch_table[Day], ch_table[[#This Row],[Day]], ch_table[AAT]))</f>
        <v/>
      </c>
      <c r="M1117" s="39">
        <f ca="1">SUM(INDEX(ch_table[AAT],1):ch_table[[#This Row],[AAT]])</f>
        <v>2.0312500000000004</v>
      </c>
    </row>
    <row r="1118" spans="1:13" ht="15.95">
      <c r="A1118" s="2">
        <v>102</v>
      </c>
      <c r="B1118" s="3">
        <v>44944</v>
      </c>
      <c r="C1118" s="4">
        <v>0.55972222222222223</v>
      </c>
      <c r="D1118" s="8" t="s">
        <v>88</v>
      </c>
      <c r="E1118" s="9" t="s">
        <v>455</v>
      </c>
      <c r="F1118" s="9" t="s">
        <v>57</v>
      </c>
      <c r="G1118" s="4" cm="1">
        <f t="array" ref="G1118">IF(MIN(ROW(ch_table[[Day]:[AAT session total (cum.)]]))+ROWS(ch_table[[Day]:[AAT session total (cum.)]])-1=ROW(),"",IF(ch_table[[#This Row],[Subject 1]]="House rose","", IF(INDEX(ch_table[[#All],[Time]],ROW()+1)="","",(IF(INDEX(ch_table[[#All],[Time]],ROW()+1)&lt;ch_table[[#This Row],[Time]],INDEX(ch_table[[#All],[Time]],ROW()+1)+1,INDEX(ch_table[[#All],[Time]],ROW()+1))-ch_table[[#This Row],[Time]]))))</f>
        <v>0.22083333333333333</v>
      </c>
      <c r="H1118" s="4" t="str">
        <f>IF(ch_table[[#This Row],[Subject 1]]&lt;&gt;"House rose", "",SUMIF(ch_table[Day], ch_table[[#This Row],[Day]], ch_table[Duration]))</f>
        <v/>
      </c>
      <c r="I1118" s="40">
        <f ca="1">SUM(INDEX(ch_table[Duration],1):ch_table[[#This Row],[Duration]])</f>
        <v>32.71666666666664</v>
      </c>
      <c r="J1118" s="4" cm="1">
        <f t="array" ref="J1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8" s="4" t="str" cm="1">
        <f t="array" ref="K1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8" s="4" t="str">
        <f>IF(ch_table[[#This Row],[Subject 1]]&lt;&gt;"House rose", "",SUMIF(ch_table[Day], ch_table[[#This Row],[Day]], ch_table[AAT]))</f>
        <v/>
      </c>
      <c r="M1118" s="39">
        <f ca="1">SUM(INDEX(ch_table[AAT],1):ch_table[[#This Row],[AAT]])</f>
        <v>2.0312500000000004</v>
      </c>
    </row>
    <row r="1119" spans="1:13" ht="15.95">
      <c r="A1119" s="2">
        <v>102</v>
      </c>
      <c r="B1119" s="3">
        <v>44944</v>
      </c>
      <c r="C1119" s="4">
        <v>0.78055555555555556</v>
      </c>
      <c r="D1119" s="8" t="s">
        <v>90</v>
      </c>
      <c r="E1119" s="9" t="s">
        <v>455</v>
      </c>
      <c r="G1119" s="4" cm="1">
        <f t="array" ref="G1119">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119" s="4" t="str">
        <f>IF(ch_table[[#This Row],[Subject 1]]&lt;&gt;"House rose", "",SUMIF(ch_table[Day], ch_table[[#This Row],[Day]], ch_table[Duration]))</f>
        <v/>
      </c>
      <c r="I1119" s="40">
        <f ca="1">SUM(INDEX(ch_table[Duration],1):ch_table[[#This Row],[Duration]])</f>
        <v>32.732638888888864</v>
      </c>
      <c r="J1119" s="4" cm="1">
        <f t="array" ref="J1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9" s="4" cm="1">
        <f t="array" ref="K1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4.8611111111112049E-3</v>
      </c>
      <c r="L1119" s="4" t="str">
        <f>IF(ch_table[[#This Row],[Subject 1]]&lt;&gt;"House rose", "",SUMIF(ch_table[Day], ch_table[[#This Row],[Day]], ch_table[AAT]))</f>
        <v/>
      </c>
      <c r="M1119" s="39">
        <f ca="1">SUM(INDEX(ch_table[AAT],1):ch_table[[#This Row],[AAT]])</f>
        <v>2.0361111111111114</v>
      </c>
    </row>
    <row r="1120" spans="1:13" ht="15.95">
      <c r="A1120" s="2">
        <v>102</v>
      </c>
      <c r="B1120" s="3">
        <v>44944</v>
      </c>
      <c r="C1120" s="4">
        <v>0.79652777777777783</v>
      </c>
      <c r="D1120" s="8" t="s">
        <v>58</v>
      </c>
      <c r="E1120" s="9" t="s">
        <v>767</v>
      </c>
      <c r="G1120" s="4" cm="1">
        <f t="array" ref="G1120">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120" s="4" t="str">
        <f>IF(ch_table[[#This Row],[Subject 1]]&lt;&gt;"House rose", "",SUMIF(ch_table[Day], ch_table[[#This Row],[Day]], ch_table[Duration]))</f>
        <v/>
      </c>
      <c r="I1120" s="40">
        <f ca="1">SUM(INDEX(ch_table[Duration],1):ch_table[[#This Row],[Duration]])</f>
        <v>32.734027777777754</v>
      </c>
      <c r="J1120" s="4" cm="1">
        <f t="array" ref="J1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0" s="4" cm="1">
        <f t="array" ref="K1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120" s="4" t="str">
        <f>IF(ch_table[[#This Row],[Subject 1]]&lt;&gt;"House rose", "",SUMIF(ch_table[Day], ch_table[[#This Row],[Day]], ch_table[AAT]))</f>
        <v/>
      </c>
      <c r="M1120" s="39">
        <f ca="1">SUM(INDEX(ch_table[AAT],1):ch_table[[#This Row],[AAT]])</f>
        <v>2.0375000000000001</v>
      </c>
    </row>
    <row r="1121" spans="1:13" ht="15.95">
      <c r="A1121" s="2">
        <v>102</v>
      </c>
      <c r="B1121" s="3">
        <v>44944</v>
      </c>
      <c r="C1121" s="4">
        <v>0.79791666666666661</v>
      </c>
      <c r="D1121" s="8" t="s">
        <v>58</v>
      </c>
      <c r="E1121" s="9" t="s">
        <v>768</v>
      </c>
      <c r="G1121" s="4" cm="1">
        <f t="array" ref="G1121">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121" s="4" t="str">
        <f>IF(ch_table[[#This Row],[Subject 1]]&lt;&gt;"House rose", "",SUMIF(ch_table[Day], ch_table[[#This Row],[Day]], ch_table[Duration]))</f>
        <v/>
      </c>
      <c r="I1121" s="40">
        <f ca="1">SUM(INDEX(ch_table[Duration],1):ch_table[[#This Row],[Duration]])</f>
        <v>32.734722222222196</v>
      </c>
      <c r="J1121" s="4" cm="1">
        <f t="array" ref="J1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1" s="4" cm="1">
        <f t="array" ref="K1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121" s="4" t="str">
        <f>IF(ch_table[[#This Row],[Subject 1]]&lt;&gt;"House rose", "",SUMIF(ch_table[Day], ch_table[[#This Row],[Day]], ch_table[AAT]))</f>
        <v/>
      </c>
      <c r="M1121" s="39">
        <f ca="1">SUM(INDEX(ch_table[AAT],1):ch_table[[#This Row],[AAT]])</f>
        <v>2.0381944444444446</v>
      </c>
    </row>
    <row r="1122" spans="1:13" s="65" customFormat="1" ht="15.95">
      <c r="A1122" s="2">
        <v>102</v>
      </c>
      <c r="B1122" s="3">
        <v>44944</v>
      </c>
      <c r="C1122" s="4">
        <v>0.79861111111111116</v>
      </c>
      <c r="D1122" s="8" t="s">
        <v>19</v>
      </c>
      <c r="E1122" s="9" t="s">
        <v>769</v>
      </c>
      <c r="F1122" s="9"/>
      <c r="G1122" s="4" cm="1">
        <f t="array" ref="G1122">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122" s="4" t="str">
        <f>IF(ch_table[[#This Row],[Subject 1]]&lt;&gt;"House rose", "",SUMIF(ch_table[Day], ch_table[[#This Row],[Day]], ch_table[Duration]))</f>
        <v/>
      </c>
      <c r="I1122" s="40">
        <f ca="1">SUM(INDEX(ch_table[Duration],1):ch_table[[#This Row],[Duration]])</f>
        <v>32.745833333333309</v>
      </c>
      <c r="J1122" s="4" cm="1">
        <f t="array" ref="J1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2" s="4" t="str" cm="1">
        <f t="array" ref="K1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2" s="4" t="str">
        <f>IF(ch_table[[#This Row],[Subject 1]]&lt;&gt;"House rose", "",SUMIF(ch_table[Day], ch_table[[#This Row],[Day]], ch_table[AAT]))</f>
        <v/>
      </c>
      <c r="M1122" s="39">
        <f ca="1">SUM(INDEX(ch_table[AAT],1):ch_table[[#This Row],[AAT]])</f>
        <v>2.0381944444444446</v>
      </c>
    </row>
    <row r="1123" spans="1:13">
      <c r="A1123" s="58">
        <v>103</v>
      </c>
      <c r="B1123" s="59">
        <v>44944</v>
      </c>
      <c r="C1123" s="60">
        <v>0.80972222222222223</v>
      </c>
      <c r="D1123" s="61" t="s">
        <v>21</v>
      </c>
      <c r="E1123" s="62"/>
      <c r="F1123" s="62"/>
      <c r="G1123" s="60" t="str" cm="1">
        <f t="array" ref="G1123">IF(MIN(ROW(ch_table[[Day]:[AAT session total (cum.)]]))+ROWS(ch_table[[Day]:[AAT session total (cum.)]])-1=ROW(),"",IF(ch_table[[#This Row],[Subject 1]]="House rose","", IF(INDEX(ch_table[[#All],[Time]],ROW()+1)="","",(IF(INDEX(ch_table[[#All],[Time]],ROW()+1)&lt;ch_table[[#This Row],[Time]],INDEX(ch_table[[#All],[Time]],ROW()+1)+1,INDEX(ch_table[[#All],[Time]],ROW()+1))-ch_table[[#This Row],[Time]]))))</f>
        <v/>
      </c>
      <c r="H1123" s="60">
        <f>IF(ch_table[[#This Row],[Subject 1]]&lt;&gt;"House rose", "",SUMIF(ch_table[Day], ch_table[[#This Row],[Day]], ch_table[Duration]))</f>
        <v>0.32708333333333345</v>
      </c>
      <c r="I1123" s="63">
        <f ca="1">SUM(INDEX(ch_table[Duration],1):ch_table[[#This Row],[Duration]])</f>
        <v>32.745833333333309</v>
      </c>
      <c r="J1123" s="60" t="str" cm="1">
        <f t="array" ref="J1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23" s="60" t="str" cm="1">
        <f t="array" ref="K1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3" s="60">
        <f>IF(ch_table[[#This Row],[Subject 1]]&lt;&gt;"House rose", "",SUMIF(ch_table[Day], ch_table[[#This Row],[Day]], ch_table[AAT]))</f>
        <v>0</v>
      </c>
      <c r="M1123" s="64">
        <f ca="1">SUM(INDEX(ch_table[AAT],1):ch_table[[#This Row],[AAT]])</f>
        <v>2.0381944444444446</v>
      </c>
    </row>
    <row r="1124" spans="1:13">
      <c r="A1124" s="2">
        <v>103</v>
      </c>
      <c r="B1124" s="3">
        <v>44945</v>
      </c>
      <c r="C1124" s="4">
        <v>0.39583333333333331</v>
      </c>
      <c r="D1124" s="8" t="s">
        <v>22</v>
      </c>
      <c r="G1124" s="4" cm="1">
        <f t="array" ref="G112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24" s="4" t="str">
        <f>IF(ch_table[[#This Row],[Subject 1]]&lt;&gt;"House rose", "",SUMIF(ch_table[Day], ch_table[[#This Row],[Day]], ch_table[Duration]))</f>
        <v/>
      </c>
      <c r="I1124" s="40">
        <f ca="1">SUM(INDEX(ch_table[Duration],1):ch_table[[#This Row],[Duration]])</f>
        <v>32.748611111111089</v>
      </c>
      <c r="J1124" s="4" t="str" cm="1">
        <f t="array" ref="J1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24" s="4" t="str" cm="1">
        <f t="array" ref="K1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4" s="4" t="str">
        <f>IF(ch_table[[#This Row],[Subject 1]]&lt;&gt;"House rose", "",SUMIF(ch_table[Day], ch_table[[#This Row],[Day]], ch_table[AAT]))</f>
        <v/>
      </c>
      <c r="M1124" s="39">
        <f ca="1">SUM(INDEX(ch_table[AAT],1):ch_table[[#This Row],[AAT]])</f>
        <v>2.0381944444444446</v>
      </c>
    </row>
    <row r="1125" spans="1:13" ht="15.95">
      <c r="A1125" s="2">
        <v>103</v>
      </c>
      <c r="B1125" s="3">
        <v>44945</v>
      </c>
      <c r="C1125" s="4">
        <v>0.39861111111111108</v>
      </c>
      <c r="D1125" s="8" t="s">
        <v>36</v>
      </c>
      <c r="E1125" s="9" t="s">
        <v>62</v>
      </c>
      <c r="G1125" s="4" cm="1">
        <f t="array" ref="G1125">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1125" s="4" t="str">
        <f>IF(ch_table[[#This Row],[Subject 1]]&lt;&gt;"House rose", "",SUMIF(ch_table[Day], ch_table[[#This Row],[Day]], ch_table[Duration]))</f>
        <v/>
      </c>
      <c r="I1125" s="40">
        <f ca="1">SUM(INDEX(ch_table[Duration],1):ch_table[[#This Row],[Duration]])</f>
        <v>32.78055555555553</v>
      </c>
      <c r="J1125" s="4" t="str" cm="1">
        <f t="array" ref="J1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25" s="4" t="str" cm="1">
        <f t="array" ref="K1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5" s="4" t="str">
        <f>IF(ch_table[[#This Row],[Subject 1]]&lt;&gt;"House rose", "",SUMIF(ch_table[Day], ch_table[[#This Row],[Day]], ch_table[AAT]))</f>
        <v/>
      </c>
      <c r="M1125" s="39">
        <f ca="1">SUM(INDEX(ch_table[AAT],1):ch_table[[#This Row],[AAT]])</f>
        <v>2.0381944444444446</v>
      </c>
    </row>
    <row r="1126" spans="1:13" ht="15.95">
      <c r="A1126" s="2">
        <v>103</v>
      </c>
      <c r="B1126" s="3">
        <v>44945</v>
      </c>
      <c r="C1126" s="4">
        <v>0.43055555555555558</v>
      </c>
      <c r="D1126" s="8" t="s">
        <v>38</v>
      </c>
      <c r="E1126" s="9" t="s">
        <v>62</v>
      </c>
      <c r="G1126" s="4" cm="1">
        <f t="array" ref="G1126">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126" s="4" t="str">
        <f>IF(ch_table[[#This Row],[Subject 1]]&lt;&gt;"House rose", "",SUMIF(ch_table[Day], ch_table[[#This Row],[Day]], ch_table[Duration]))</f>
        <v/>
      </c>
      <c r="I1126" s="40">
        <f ca="1">SUM(INDEX(ch_table[Duration],1):ch_table[[#This Row],[Duration]])</f>
        <v>32.791666666666643</v>
      </c>
      <c r="J1126" s="4" t="str" cm="1">
        <f t="array" ref="J1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26" s="4" t="str" cm="1">
        <f t="array" ref="K1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6" s="4" t="str">
        <f>IF(ch_table[[#This Row],[Subject 1]]&lt;&gt;"House rose", "",SUMIF(ch_table[Day], ch_table[[#This Row],[Day]], ch_table[AAT]))</f>
        <v/>
      </c>
      <c r="M1126" s="39">
        <f ca="1">SUM(INDEX(ch_table[AAT],1):ch_table[[#This Row],[AAT]])</f>
        <v>2.0381944444444446</v>
      </c>
    </row>
    <row r="1127" spans="1:13" ht="15.95">
      <c r="A1127" s="2">
        <v>103</v>
      </c>
      <c r="B1127" s="3">
        <v>44945</v>
      </c>
      <c r="C1127" s="4">
        <v>0.44166666666666665</v>
      </c>
      <c r="D1127" s="8" t="s">
        <v>23</v>
      </c>
      <c r="E1127" s="9" t="s">
        <v>770</v>
      </c>
      <c r="F1127" s="9" t="s">
        <v>16</v>
      </c>
      <c r="G1127" s="4" cm="1">
        <f t="array" ref="G1127">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127" s="4" t="str">
        <f>IF(ch_table[[#This Row],[Subject 1]]&lt;&gt;"House rose", "",SUMIF(ch_table[Day], ch_table[[#This Row],[Day]], ch_table[Duration]))</f>
        <v/>
      </c>
      <c r="I1127" s="40">
        <f ca="1">SUM(INDEX(ch_table[Duration],1):ch_table[[#This Row],[Duration]])</f>
        <v>32.792361111111084</v>
      </c>
      <c r="J1127" s="4" t="str" cm="1">
        <f t="array" ref="J1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27" s="4" t="str" cm="1">
        <f t="array" ref="K1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7" s="4" t="str">
        <f>IF(ch_table[[#This Row],[Subject 1]]&lt;&gt;"House rose", "",SUMIF(ch_table[Day], ch_table[[#This Row],[Day]], ch_table[AAT]))</f>
        <v/>
      </c>
      <c r="M1127" s="39">
        <f ca="1">SUM(INDEX(ch_table[AAT],1):ch_table[[#This Row],[AAT]])</f>
        <v>2.0381944444444446</v>
      </c>
    </row>
    <row r="1128" spans="1:13" ht="32.1">
      <c r="A1128" s="2">
        <v>103</v>
      </c>
      <c r="B1128" s="3">
        <v>44945</v>
      </c>
      <c r="C1128" s="4">
        <v>0.44236111111111115</v>
      </c>
      <c r="D1128" s="8" t="s">
        <v>25</v>
      </c>
      <c r="E1128" s="9" t="s">
        <v>771</v>
      </c>
      <c r="G1128" s="4" cm="1">
        <f t="array" ref="G1128">IF(MIN(ROW(ch_table[[Day]:[AAT session total (cum.)]]))+ROWS(ch_table[[Day]:[AAT session total (cum.)]])-1=ROW(),"",IF(ch_table[[#This Row],[Subject 1]]="House rose","", IF(INDEX(ch_table[[#All],[Time]],ROW()+1)="","",(IF(INDEX(ch_table[[#All],[Time]],ROW()+1)&lt;ch_table[[#This Row],[Time]],INDEX(ch_table[[#All],[Time]],ROW()+1)+1,INDEX(ch_table[[#All],[Time]],ROW()+1))-ch_table[[#This Row],[Time]]))))</f>
        <v>3.125E-2</v>
      </c>
      <c r="H1128" s="4" t="str">
        <f>IF(ch_table[[#This Row],[Subject 1]]&lt;&gt;"House rose", "",SUMIF(ch_table[Day], ch_table[[#This Row],[Day]], ch_table[Duration]))</f>
        <v/>
      </c>
      <c r="I1128" s="40">
        <f ca="1">SUM(INDEX(ch_table[Duration],1):ch_table[[#This Row],[Duration]])</f>
        <v>32.823611111111084</v>
      </c>
      <c r="J1128" s="4" t="str" cm="1">
        <f t="array" ref="J1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28" s="4" t="str" cm="1">
        <f t="array" ref="K1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8" s="4" t="str">
        <f>IF(ch_table[[#This Row],[Subject 1]]&lt;&gt;"House rose", "",SUMIF(ch_table[Day], ch_table[[#This Row],[Day]], ch_table[AAT]))</f>
        <v/>
      </c>
      <c r="M1128" s="39">
        <f ca="1">SUM(INDEX(ch_table[AAT],1):ch_table[[#This Row],[AAT]])</f>
        <v>2.0381944444444446</v>
      </c>
    </row>
    <row r="1129" spans="1:13" ht="48">
      <c r="A1129" s="2">
        <v>103</v>
      </c>
      <c r="B1129" s="3">
        <v>44945</v>
      </c>
      <c r="C1129" s="4">
        <v>0.47361111111111115</v>
      </c>
      <c r="D1129" s="8" t="s">
        <v>25</v>
      </c>
      <c r="E1129" s="9" t="s">
        <v>772</v>
      </c>
      <c r="G1129" s="4" cm="1">
        <f t="array" ref="G1129">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129" s="4" t="str">
        <f>IF(ch_table[[#This Row],[Subject 1]]&lt;&gt;"House rose", "",SUMIF(ch_table[Day], ch_table[[#This Row],[Day]], ch_table[Duration]))</f>
        <v/>
      </c>
      <c r="I1129" s="40">
        <f ca="1">SUM(INDEX(ch_table[Duration],1):ch_table[[#This Row],[Duration]])</f>
        <v>32.842361111111082</v>
      </c>
      <c r="J1129" s="4" t="str" cm="1">
        <f t="array" ref="J1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29" s="4" t="str" cm="1">
        <f t="array" ref="K1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9" s="4" t="str">
        <f>IF(ch_table[[#This Row],[Subject 1]]&lt;&gt;"House rose", "",SUMIF(ch_table[Day], ch_table[[#This Row],[Day]], ch_table[AAT]))</f>
        <v/>
      </c>
      <c r="M1129" s="39">
        <f ca="1">SUM(INDEX(ch_table[AAT],1):ch_table[[#This Row],[AAT]])</f>
        <v>2.0381944444444446</v>
      </c>
    </row>
    <row r="1130" spans="1:13" ht="15.95">
      <c r="A1130" s="2">
        <v>103</v>
      </c>
      <c r="B1130" s="3">
        <v>44945</v>
      </c>
      <c r="C1130" s="4">
        <v>0.49236111111111108</v>
      </c>
      <c r="D1130" s="8" t="s">
        <v>32</v>
      </c>
      <c r="E1130" s="9" t="s">
        <v>33</v>
      </c>
      <c r="G1130" s="4" cm="1">
        <f t="array" ref="G1130">IF(MIN(ROW(ch_table[[Day]:[AAT session total (cum.)]]))+ROWS(ch_table[[Day]:[AAT session total (cum.)]])-1=ROW(),"",IF(ch_table[[#This Row],[Subject 1]]="House rose","", IF(INDEX(ch_table[[#All],[Time]],ROW()+1)="","",(IF(INDEX(ch_table[[#All],[Time]],ROW()+1)&lt;ch_table[[#This Row],[Time]],INDEX(ch_table[[#All],[Time]],ROW()+1)+1,INDEX(ch_table[[#All],[Time]],ROW()+1))-ch_table[[#This Row],[Time]]))))</f>
        <v>4.2361111111111127E-2</v>
      </c>
      <c r="H1130" s="4" t="str">
        <f>IF(ch_table[[#This Row],[Subject 1]]&lt;&gt;"House rose", "",SUMIF(ch_table[Day], ch_table[[#This Row],[Day]], ch_table[Duration]))</f>
        <v/>
      </c>
      <c r="I1130" s="40">
        <f ca="1">SUM(INDEX(ch_table[Duration],1):ch_table[[#This Row],[Duration]])</f>
        <v>32.884722222222194</v>
      </c>
      <c r="J1130" s="4" t="str" cm="1">
        <f t="array" ref="J1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0" s="4" t="str" cm="1">
        <f t="array" ref="K1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0" s="4" t="str">
        <f>IF(ch_table[[#This Row],[Subject 1]]&lt;&gt;"House rose", "",SUMIF(ch_table[Day], ch_table[[#This Row],[Day]], ch_table[AAT]))</f>
        <v/>
      </c>
      <c r="M1130" s="39">
        <f ca="1">SUM(INDEX(ch_table[AAT],1):ch_table[[#This Row],[AAT]])</f>
        <v>2.0381944444444446</v>
      </c>
    </row>
    <row r="1131" spans="1:13" ht="15.95">
      <c r="A1131" s="2">
        <v>103</v>
      </c>
      <c r="B1131" s="3">
        <v>44945</v>
      </c>
      <c r="C1131" s="4">
        <v>0.53472222222222221</v>
      </c>
      <c r="D1131" s="8" t="s">
        <v>370</v>
      </c>
      <c r="E1131" s="9" t="s">
        <v>773</v>
      </c>
      <c r="G1131" s="4" cm="1">
        <f t="array" ref="G113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31" s="4" t="str">
        <f>IF(ch_table[[#This Row],[Subject 1]]&lt;&gt;"House rose", "",SUMIF(ch_table[Day], ch_table[[#This Row],[Day]], ch_table[Duration]))</f>
        <v/>
      </c>
      <c r="I1131" s="40">
        <f ca="1">SUM(INDEX(ch_table[Duration],1):ch_table[[#This Row],[Duration]])</f>
        <v>32.885416666666636</v>
      </c>
      <c r="J1131" s="4" t="str" cm="1">
        <f t="array" ref="J1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1" s="4" t="str" cm="1">
        <f t="array" ref="K1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1" s="4" t="str">
        <f>IF(ch_table[[#This Row],[Subject 1]]&lt;&gt;"House rose", "",SUMIF(ch_table[Day], ch_table[[#This Row],[Day]], ch_table[AAT]))</f>
        <v/>
      </c>
      <c r="M1131" s="39">
        <f ca="1">SUM(INDEX(ch_table[AAT],1):ch_table[[#This Row],[AAT]])</f>
        <v>2.0381944444444446</v>
      </c>
    </row>
    <row r="1132" spans="1:13" ht="63.95">
      <c r="A1132" s="2">
        <v>103</v>
      </c>
      <c r="B1132" s="3">
        <v>44945</v>
      </c>
      <c r="C1132" s="4">
        <v>0.53541666666666665</v>
      </c>
      <c r="D1132" s="8" t="s">
        <v>160</v>
      </c>
      <c r="E1132" s="9" t="s">
        <v>774</v>
      </c>
      <c r="G1132" s="4" cm="1">
        <f t="array" ref="G1132">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132" s="4" t="str">
        <f>IF(ch_table[[#This Row],[Subject 1]]&lt;&gt;"House rose", "",SUMIF(ch_table[Day], ch_table[[#This Row],[Day]], ch_table[Duration]))</f>
        <v/>
      </c>
      <c r="I1132" s="40">
        <f ca="1">SUM(INDEX(ch_table[Duration],1):ch_table[[#This Row],[Duration]])</f>
        <v>32.89999999999997</v>
      </c>
      <c r="J1132" s="4" t="str" cm="1">
        <f t="array" ref="J1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2" s="4" t="str" cm="1">
        <f t="array" ref="K1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2" s="4" t="str">
        <f>IF(ch_table[[#This Row],[Subject 1]]&lt;&gt;"House rose", "",SUMIF(ch_table[Day], ch_table[[#This Row],[Day]], ch_table[AAT]))</f>
        <v/>
      </c>
      <c r="M1132" s="39">
        <f ca="1">SUM(INDEX(ch_table[AAT],1):ch_table[[#This Row],[AAT]])</f>
        <v>2.0381944444444446</v>
      </c>
    </row>
    <row r="1133" spans="1:13" ht="15.95">
      <c r="A1133" s="2">
        <v>103</v>
      </c>
      <c r="B1133" s="3">
        <v>44945</v>
      </c>
      <c r="C1133" s="4">
        <v>0.54999999999999993</v>
      </c>
      <c r="D1133" s="8" t="s">
        <v>124</v>
      </c>
      <c r="E1133" s="9" t="s">
        <v>775</v>
      </c>
      <c r="G1133" s="4" cm="1">
        <f t="array" ref="G1133">IF(MIN(ROW(ch_table[[Day]:[AAT session total (cum.)]]))+ROWS(ch_table[[Day]:[AAT session total (cum.)]])-1=ROW(),"",IF(ch_table[[#This Row],[Subject 1]]="House rose","", IF(INDEX(ch_table[[#All],[Time]],ROW()+1)="","",(IF(INDEX(ch_table[[#All],[Time]],ROW()+1)&lt;ch_table[[#This Row],[Time]],INDEX(ch_table[[#All],[Time]],ROW()+1)+1,INDEX(ch_table[[#All],[Time]],ROW()+1))-ch_table[[#This Row],[Time]]))))</f>
        <v>3.3333333333333437E-2</v>
      </c>
      <c r="H1133" s="4" t="str">
        <f>IF(ch_table[[#This Row],[Subject 1]]&lt;&gt;"House rose", "",SUMIF(ch_table[Day], ch_table[[#This Row],[Day]], ch_table[Duration]))</f>
        <v/>
      </c>
      <c r="I1133" s="40">
        <f ca="1">SUM(INDEX(ch_table[Duration],1):ch_table[[#This Row],[Duration]])</f>
        <v>32.933333333333302</v>
      </c>
      <c r="J1133" s="4" t="str" cm="1">
        <f t="array" ref="J1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3" s="4" t="str" cm="1">
        <f t="array" ref="K1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3" s="4" t="str">
        <f>IF(ch_table[[#This Row],[Subject 1]]&lt;&gt;"House rose", "",SUMIF(ch_table[Day], ch_table[[#This Row],[Day]], ch_table[AAT]))</f>
        <v/>
      </c>
      <c r="M1133" s="39">
        <f ca="1">SUM(INDEX(ch_table[AAT],1):ch_table[[#This Row],[AAT]])</f>
        <v>2.0381944444444446</v>
      </c>
    </row>
    <row r="1134" spans="1:13" ht="15.95">
      <c r="A1134" s="2">
        <v>103</v>
      </c>
      <c r="B1134" s="3">
        <v>44945</v>
      </c>
      <c r="C1134" s="4">
        <v>0.58333333333333337</v>
      </c>
      <c r="D1134" s="8" t="s">
        <v>124</v>
      </c>
      <c r="E1134" s="9" t="s">
        <v>776</v>
      </c>
      <c r="G1134" s="4" cm="1">
        <f t="array" ref="G1134">IF(MIN(ROW(ch_table[[Day]:[AAT session total (cum.)]]))+ROWS(ch_table[[Day]:[AAT session total (cum.)]])-1=ROW(),"",IF(ch_table[[#This Row],[Subject 1]]="House rose","", IF(INDEX(ch_table[[#All],[Time]],ROW()+1)="","",(IF(INDEX(ch_table[[#All],[Time]],ROW()+1)&lt;ch_table[[#This Row],[Time]],INDEX(ch_table[[#All],[Time]],ROW()+1)+1,INDEX(ch_table[[#All],[Time]],ROW()+1))-ch_table[[#This Row],[Time]]))))</f>
        <v>0.11319444444444438</v>
      </c>
      <c r="H1134" s="4" t="str">
        <f>IF(ch_table[[#This Row],[Subject 1]]&lt;&gt;"House rose", "",SUMIF(ch_table[Day], ch_table[[#This Row],[Day]], ch_table[Duration]))</f>
        <v/>
      </c>
      <c r="I1134" s="40">
        <f ca="1">SUM(INDEX(ch_table[Duration],1):ch_table[[#This Row],[Duration]])</f>
        <v>33.046527777777747</v>
      </c>
      <c r="J1134" s="4" t="str" cm="1">
        <f t="array" ref="J1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4" s="4" t="str" cm="1">
        <f t="array" ref="K1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4" s="4" t="str">
        <f>IF(ch_table[[#This Row],[Subject 1]]&lt;&gt;"House rose", "",SUMIF(ch_table[Day], ch_table[[#This Row],[Day]], ch_table[AAT]))</f>
        <v/>
      </c>
      <c r="M1134" s="39">
        <f ca="1">SUM(INDEX(ch_table[AAT],1):ch_table[[#This Row],[AAT]])</f>
        <v>2.0381944444444446</v>
      </c>
    </row>
    <row r="1135" spans="1:13" ht="15.95">
      <c r="A1135" s="2">
        <v>103</v>
      </c>
      <c r="B1135" s="3">
        <v>44945</v>
      </c>
      <c r="C1135" s="4">
        <v>0.69652777777777775</v>
      </c>
      <c r="D1135" s="8" t="s">
        <v>370</v>
      </c>
      <c r="E1135" s="9" t="s">
        <v>777</v>
      </c>
      <c r="G1135" s="4" cm="1">
        <f t="array" ref="G1135">IF(MIN(ROW(ch_table[[Day]:[AAT session total (cum.)]]))+ROWS(ch_table[[Day]:[AAT session total (cum.)]])-1=ROW(),"",IF(ch_table[[#This Row],[Subject 1]]="House rose","", IF(INDEX(ch_table[[#All],[Time]],ROW()+1)="","",(IF(INDEX(ch_table[[#All],[Time]],ROW()+1)&lt;ch_table[[#This Row],[Time]],INDEX(ch_table[[#All],[Time]],ROW()+1)+1,INDEX(ch_table[[#All],[Time]],ROW()+1))-ch_table[[#This Row],[Time]]))))</f>
        <v>0</v>
      </c>
      <c r="H1135" s="4" t="str">
        <f>IF(ch_table[[#This Row],[Subject 1]]&lt;&gt;"House rose", "",SUMIF(ch_table[Day], ch_table[[#This Row],[Day]], ch_table[Duration]))</f>
        <v/>
      </c>
      <c r="I1135" s="40">
        <f ca="1">SUM(INDEX(ch_table[Duration],1):ch_table[[#This Row],[Duration]])</f>
        <v>33.046527777777747</v>
      </c>
      <c r="J1135" s="4" t="str" cm="1">
        <f t="array" ref="J1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5" s="4" t="str" cm="1">
        <f t="array" ref="K1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5" s="4" t="str">
        <f>IF(ch_table[[#This Row],[Subject 1]]&lt;&gt;"House rose", "",SUMIF(ch_table[Day], ch_table[[#This Row],[Day]], ch_table[AAT]))</f>
        <v/>
      </c>
      <c r="M1135" s="39">
        <f ca="1">SUM(INDEX(ch_table[AAT],1):ch_table[[#This Row],[AAT]])</f>
        <v>2.0381944444444446</v>
      </c>
    </row>
    <row r="1136" spans="1:13" ht="15.95">
      <c r="A1136" s="2">
        <v>103</v>
      </c>
      <c r="B1136" s="3">
        <v>44945</v>
      </c>
      <c r="C1136" s="4">
        <v>0.69652777777777775</v>
      </c>
      <c r="D1136" s="8" t="s">
        <v>124</v>
      </c>
      <c r="E1136" s="9" t="s">
        <v>776</v>
      </c>
      <c r="G1136" s="4" cm="1">
        <f t="array" ref="G1136">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136" s="4" t="str">
        <f>IF(ch_table[[#This Row],[Subject 1]]&lt;&gt;"House rose", "",SUMIF(ch_table[Day], ch_table[[#This Row],[Day]], ch_table[Duration]))</f>
        <v/>
      </c>
      <c r="I1136" s="40">
        <f ca="1">SUM(INDEX(ch_table[Duration],1):ch_table[[#This Row],[Duration]])</f>
        <v>33.05763888888886</v>
      </c>
      <c r="J1136" s="4" t="str" cm="1">
        <f t="array" ref="J1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6" s="4" t="str" cm="1">
        <f t="array" ref="K1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6" s="4" t="str">
        <f>IF(ch_table[[#This Row],[Subject 1]]&lt;&gt;"House rose", "",SUMIF(ch_table[Day], ch_table[[#This Row],[Day]], ch_table[AAT]))</f>
        <v/>
      </c>
      <c r="M1136" s="39">
        <f ca="1">SUM(INDEX(ch_table[AAT],1):ch_table[[#This Row],[AAT]])</f>
        <v>2.0381944444444446</v>
      </c>
    </row>
    <row r="1137" spans="1:13">
      <c r="A1137" s="2">
        <v>103</v>
      </c>
      <c r="B1137" s="3">
        <v>44945</v>
      </c>
      <c r="C1137" s="4">
        <v>0.70763888888888893</v>
      </c>
      <c r="D1137" s="8" t="s">
        <v>484</v>
      </c>
      <c r="G1137" s="4" cm="1">
        <f t="array" ref="G113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37" s="4" t="str">
        <f>IF(ch_table[[#This Row],[Subject 1]]&lt;&gt;"House rose", "",SUMIF(ch_table[Day], ch_table[[#This Row],[Day]], ch_table[Duration]))</f>
        <v/>
      </c>
      <c r="I1137" s="40">
        <f ca="1">SUM(INDEX(ch_table[Duration],1):ch_table[[#This Row],[Duration]])</f>
        <v>33.058333333333302</v>
      </c>
      <c r="J1137" s="4" t="str" cm="1">
        <f t="array" ref="J1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7" s="4" t="str" cm="1">
        <f t="array" ref="K1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7" s="4" t="str">
        <f>IF(ch_table[[#This Row],[Subject 1]]&lt;&gt;"House rose", "",SUMIF(ch_table[Day], ch_table[[#This Row],[Day]], ch_table[AAT]))</f>
        <v/>
      </c>
      <c r="M1137" s="39">
        <f ca="1">SUM(INDEX(ch_table[AAT],1):ch_table[[#This Row],[AAT]])</f>
        <v>2.0381944444444446</v>
      </c>
    </row>
    <row r="1138" spans="1:13" s="65" customFormat="1" ht="32.1">
      <c r="A1138" s="2">
        <v>103</v>
      </c>
      <c r="B1138" s="3">
        <v>44945</v>
      </c>
      <c r="C1138" s="4">
        <v>0.70833333333333337</v>
      </c>
      <c r="D1138" s="8" t="s">
        <v>19</v>
      </c>
      <c r="E1138" s="9" t="s">
        <v>778</v>
      </c>
      <c r="F1138" s="9"/>
      <c r="G1138" s="4" cm="1">
        <f t="array" ref="G1138">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138" s="4" t="str">
        <f>IF(ch_table[[#This Row],[Subject 1]]&lt;&gt;"House rose", "",SUMIF(ch_table[Day], ch_table[[#This Row],[Day]], ch_table[Duration]))</f>
        <v/>
      </c>
      <c r="I1138" s="40">
        <f ca="1">SUM(INDEX(ch_table[Duration],1):ch_table[[#This Row],[Duration]])</f>
        <v>33.072916666666636</v>
      </c>
      <c r="J1138" s="4" t="str" cm="1">
        <f t="array" ref="J1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8" s="4" t="str" cm="1">
        <f t="array" ref="K1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8" s="4" t="str">
        <f>IF(ch_table[[#This Row],[Subject 1]]&lt;&gt;"House rose", "",SUMIF(ch_table[Day], ch_table[[#This Row],[Day]], ch_table[AAT]))</f>
        <v/>
      </c>
      <c r="M1138" s="39">
        <f ca="1">SUM(INDEX(ch_table[AAT],1):ch_table[[#This Row],[AAT]])</f>
        <v>2.0381944444444446</v>
      </c>
    </row>
    <row r="1139" spans="1:13">
      <c r="A1139" s="58">
        <v>103</v>
      </c>
      <c r="B1139" s="59">
        <v>44945</v>
      </c>
      <c r="C1139" s="60">
        <v>0.72291666666666676</v>
      </c>
      <c r="D1139" s="61" t="s">
        <v>21</v>
      </c>
      <c r="E1139" s="62"/>
      <c r="F1139" s="62"/>
      <c r="G1139" s="60" t="str" cm="1">
        <f t="array" ref="G1139">IF(MIN(ROW(ch_table[[Day]:[AAT session total (cum.)]]))+ROWS(ch_table[[Day]:[AAT session total (cum.)]])-1=ROW(),"",IF(ch_table[[#This Row],[Subject 1]]="House rose","", IF(INDEX(ch_table[[#All],[Time]],ROW()+1)="","",(IF(INDEX(ch_table[[#All],[Time]],ROW()+1)&lt;ch_table[[#This Row],[Time]],INDEX(ch_table[[#All],[Time]],ROW()+1)+1,INDEX(ch_table[[#All],[Time]],ROW()+1))-ch_table[[#This Row],[Time]]))))</f>
        <v/>
      </c>
      <c r="H1139" s="60">
        <f>IF(ch_table[[#This Row],[Subject 1]]&lt;&gt;"House rose", "",SUMIF(ch_table[Day], ch_table[[#This Row],[Day]], ch_table[Duration]))</f>
        <v>0.32708333333333345</v>
      </c>
      <c r="I1139" s="63">
        <f ca="1">SUM(INDEX(ch_table[Duration],1):ch_table[[#This Row],[Duration]])</f>
        <v>33.072916666666636</v>
      </c>
      <c r="J1139" s="60" t="str" cm="1">
        <f t="array" ref="J1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139" s="60" t="str" cm="1">
        <f t="array" ref="K1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9" s="60">
        <f>IF(ch_table[[#This Row],[Subject 1]]&lt;&gt;"House rose", "",SUMIF(ch_table[Day], ch_table[[#This Row],[Day]], ch_table[AAT]))</f>
        <v>0</v>
      </c>
      <c r="M1139" s="64">
        <f ca="1">SUM(INDEX(ch_table[AAT],1):ch_table[[#This Row],[AAT]])</f>
        <v>2.0381944444444446</v>
      </c>
    </row>
    <row r="1140" spans="1:13">
      <c r="A1140" s="2">
        <v>104</v>
      </c>
      <c r="B1140" s="3">
        <v>44946</v>
      </c>
      <c r="C1140" s="4">
        <v>0.39583333333333331</v>
      </c>
      <c r="D1140" s="8" t="s">
        <v>22</v>
      </c>
      <c r="G1140" s="4" cm="1">
        <f t="array" ref="G114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40" s="4" t="str">
        <f>IF(ch_table[[#This Row],[Subject 1]]&lt;&gt;"House rose", "",SUMIF(ch_table[Day], ch_table[[#This Row],[Day]], ch_table[Duration]))</f>
        <v/>
      </c>
      <c r="I1140" s="40">
        <f ca="1">SUM(INDEX(ch_table[Duration],1):ch_table[[#This Row],[Duration]])</f>
        <v>33.075694444444416</v>
      </c>
      <c r="J1140" s="4" cm="1">
        <f t="array" ref="J1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0" s="4" t="str" cm="1">
        <f t="array" ref="K1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0" s="4" t="str">
        <f>IF(ch_table[[#This Row],[Subject 1]]&lt;&gt;"House rose", "",SUMIF(ch_table[Day], ch_table[[#This Row],[Day]], ch_table[AAT]))</f>
        <v/>
      </c>
      <c r="M1140" s="39">
        <f ca="1">SUM(INDEX(ch_table[AAT],1):ch_table[[#This Row],[AAT]])</f>
        <v>2.0381944444444446</v>
      </c>
    </row>
    <row r="1141" spans="1:13" ht="15.95">
      <c r="A1141" s="2">
        <v>104</v>
      </c>
      <c r="B1141" s="3">
        <v>44946</v>
      </c>
      <c r="C1141" s="4">
        <v>0.39861111111111108</v>
      </c>
      <c r="D1141" s="8" t="s">
        <v>370</v>
      </c>
      <c r="E1141" s="9" t="s">
        <v>779</v>
      </c>
      <c r="G1141" s="4" cm="1">
        <f t="array" ref="G1141">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141" s="4" t="str">
        <f>IF(ch_table[[#This Row],[Subject 1]]&lt;&gt;"House rose", "",SUMIF(ch_table[Day], ch_table[[#This Row],[Day]], ch_table[Duration]))</f>
        <v/>
      </c>
      <c r="I1141" s="40">
        <f ca="1">SUM(INDEX(ch_table[Duration],1):ch_table[[#This Row],[Duration]])</f>
        <v>33.076388888888857</v>
      </c>
      <c r="J1141" s="4" cm="1">
        <f t="array" ref="J1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1" s="4" t="str" cm="1">
        <f t="array" ref="K1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1" s="4" t="str">
        <f>IF(ch_table[[#This Row],[Subject 1]]&lt;&gt;"House rose", "",SUMIF(ch_table[Day], ch_table[[#This Row],[Day]], ch_table[AAT]))</f>
        <v/>
      </c>
      <c r="M1141" s="39">
        <f ca="1">SUM(INDEX(ch_table[AAT],1):ch_table[[#This Row],[AAT]])</f>
        <v>2.0381944444444446</v>
      </c>
    </row>
    <row r="1142" spans="1:13" ht="15.95">
      <c r="A1142" s="2">
        <v>104</v>
      </c>
      <c r="B1142" s="3">
        <v>44946</v>
      </c>
      <c r="C1142" s="4">
        <v>0.39930555555555558</v>
      </c>
      <c r="D1142" s="8" t="s">
        <v>90</v>
      </c>
      <c r="E1142" s="9" t="s">
        <v>274</v>
      </c>
      <c r="F1142" s="9" t="s">
        <v>436</v>
      </c>
      <c r="G1142" s="4" cm="1">
        <f t="array" ref="G1142">IF(MIN(ROW(ch_table[[Day]:[AAT session total (cum.)]]))+ROWS(ch_table[[Day]:[AAT session total (cum.)]])-1=ROW(),"",IF(ch_table[[#This Row],[Subject 1]]="House rose","", IF(INDEX(ch_table[[#All],[Time]],ROW()+1)="","",(IF(INDEX(ch_table[[#All],[Time]],ROW()+1)&lt;ch_table[[#This Row],[Time]],INDEX(ch_table[[#All],[Time]],ROW()+1)+1,INDEX(ch_table[[#All],[Time]],ROW()+1))-ch_table[[#This Row],[Time]]))))</f>
        <v>7.0138888888888917E-2</v>
      </c>
      <c r="H1142" s="4" t="str">
        <f>IF(ch_table[[#This Row],[Subject 1]]&lt;&gt;"House rose", "",SUMIF(ch_table[Day], ch_table[[#This Row],[Day]], ch_table[Duration]))</f>
        <v/>
      </c>
      <c r="I1142" s="40">
        <f ca="1">SUM(INDEX(ch_table[Duration],1):ch_table[[#This Row],[Duration]])</f>
        <v>33.146527777777749</v>
      </c>
      <c r="J1142" s="4" cm="1">
        <f t="array" ref="J1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2" s="4" t="str" cm="1">
        <f t="array" ref="K1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2" s="4" t="str">
        <f>IF(ch_table[[#This Row],[Subject 1]]&lt;&gt;"House rose", "",SUMIF(ch_table[Day], ch_table[[#This Row],[Day]], ch_table[AAT]))</f>
        <v/>
      </c>
      <c r="M1142" s="39">
        <f ca="1">SUM(INDEX(ch_table[AAT],1):ch_table[[#This Row],[AAT]])</f>
        <v>2.0381944444444446</v>
      </c>
    </row>
    <row r="1143" spans="1:13" ht="15.95">
      <c r="A1143" s="2">
        <v>104</v>
      </c>
      <c r="B1143" s="3">
        <v>44946</v>
      </c>
      <c r="C1143" s="4">
        <v>0.4694444444444445</v>
      </c>
      <c r="D1143" s="8" t="s">
        <v>90</v>
      </c>
      <c r="E1143" s="9" t="s">
        <v>276</v>
      </c>
      <c r="F1143" s="9" t="s">
        <v>436</v>
      </c>
      <c r="G1143" s="4" cm="1">
        <f t="array" ref="G1143">IF(MIN(ROW(ch_table[[Day]:[AAT session total (cum.)]]))+ROWS(ch_table[[Day]:[AAT session total (cum.)]])-1=ROW(),"",IF(ch_table[[#This Row],[Subject 1]]="House rose","", IF(INDEX(ch_table[[#All],[Time]],ROW()+1)="","",(IF(INDEX(ch_table[[#All],[Time]],ROW()+1)&lt;ch_table[[#This Row],[Time]],INDEX(ch_table[[#All],[Time]],ROW()+1)+1,INDEX(ch_table[[#All],[Time]],ROW()+1))-ch_table[[#This Row],[Time]]))))</f>
        <v>7.152777777777769E-2</v>
      </c>
      <c r="H1143" s="4" t="str">
        <f>IF(ch_table[[#This Row],[Subject 1]]&lt;&gt;"House rose", "",SUMIF(ch_table[Day], ch_table[[#This Row],[Day]], ch_table[Duration]))</f>
        <v/>
      </c>
      <c r="I1143" s="40">
        <f ca="1">SUM(INDEX(ch_table[Duration],1):ch_table[[#This Row],[Duration]])</f>
        <v>33.218055555555523</v>
      </c>
      <c r="J1143" s="4" cm="1">
        <f t="array" ref="J1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3" s="4" t="str" cm="1">
        <f t="array" ref="K1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3" s="4" t="str">
        <f>IF(ch_table[[#This Row],[Subject 1]]&lt;&gt;"House rose", "",SUMIF(ch_table[Day], ch_table[[#This Row],[Day]], ch_table[AAT]))</f>
        <v/>
      </c>
      <c r="M1143" s="39">
        <f ca="1">SUM(INDEX(ch_table[AAT],1):ch_table[[#This Row],[AAT]])</f>
        <v>2.0381944444444446</v>
      </c>
    </row>
    <row r="1144" spans="1:13" ht="15.95">
      <c r="A1144" s="2">
        <v>104</v>
      </c>
      <c r="B1144" s="3">
        <v>44946</v>
      </c>
      <c r="C1144" s="4">
        <v>0.54097222222222219</v>
      </c>
      <c r="D1144" s="8" t="s">
        <v>90</v>
      </c>
      <c r="E1144" s="9" t="s">
        <v>780</v>
      </c>
      <c r="F1144" s="9" t="s">
        <v>436</v>
      </c>
      <c r="G1144" s="4" cm="1">
        <f t="array" ref="G1144">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144" s="4" t="str">
        <f>IF(ch_table[[#This Row],[Subject 1]]&lt;&gt;"House rose", "",SUMIF(ch_table[Day], ch_table[[#This Row],[Day]], ch_table[Duration]))</f>
        <v/>
      </c>
      <c r="I1144" s="40">
        <f ca="1">SUM(INDEX(ch_table[Duration],1):ch_table[[#This Row],[Duration]])</f>
        <v>33.249999999999964</v>
      </c>
      <c r="J1144" s="4" cm="1">
        <f t="array" ref="J1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4" s="4" t="str" cm="1">
        <f t="array" ref="K1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4" s="4" t="str">
        <f>IF(ch_table[[#This Row],[Subject 1]]&lt;&gt;"House rose", "",SUMIF(ch_table[Day], ch_table[[#This Row],[Day]], ch_table[AAT]))</f>
        <v/>
      </c>
      <c r="M1144" s="39">
        <f ca="1">SUM(INDEX(ch_table[AAT],1):ch_table[[#This Row],[AAT]])</f>
        <v>2.0381944444444446</v>
      </c>
    </row>
    <row r="1145" spans="1:13" ht="15.95">
      <c r="A1145" s="2">
        <v>104</v>
      </c>
      <c r="B1145" s="3">
        <v>44946</v>
      </c>
      <c r="C1145" s="4">
        <v>0.57291666666666663</v>
      </c>
      <c r="D1145" s="8" t="s">
        <v>90</v>
      </c>
      <c r="E1145" s="9" t="s">
        <v>277</v>
      </c>
      <c r="F1145" s="9" t="s">
        <v>436</v>
      </c>
      <c r="G1145" s="4" cm="1">
        <f t="array" ref="G1145">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145" s="4" t="str">
        <f>IF(ch_table[[#This Row],[Subject 1]]&lt;&gt;"House rose", "",SUMIF(ch_table[Day], ch_table[[#This Row],[Day]], ch_table[Duration]))</f>
        <v/>
      </c>
      <c r="I1145" s="40">
        <f ca="1">SUM(INDEX(ch_table[Duration],1):ch_table[[#This Row],[Duration]])</f>
        <v>33.267361111111079</v>
      </c>
      <c r="J1145" s="4" cm="1">
        <f t="array" ref="J1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5" s="4" t="str" cm="1">
        <f t="array" ref="K1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5" s="4" t="str">
        <f>IF(ch_table[[#This Row],[Subject 1]]&lt;&gt;"House rose", "",SUMIF(ch_table[Day], ch_table[[#This Row],[Day]], ch_table[AAT]))</f>
        <v/>
      </c>
      <c r="M1145" s="39">
        <f ca="1">SUM(INDEX(ch_table[AAT],1):ch_table[[#This Row],[AAT]])</f>
        <v>2.0381944444444446</v>
      </c>
    </row>
    <row r="1146" spans="1:13" ht="15.95">
      <c r="A1146" s="2">
        <v>104</v>
      </c>
      <c r="B1146" s="3">
        <v>44946</v>
      </c>
      <c r="C1146" s="4">
        <v>0.59027777777777779</v>
      </c>
      <c r="D1146" s="8" t="s">
        <v>73</v>
      </c>
      <c r="E1146" s="98" t="s">
        <v>781</v>
      </c>
      <c r="F1146" s="9" t="s">
        <v>436</v>
      </c>
      <c r="G1146" s="4" cm="1">
        <f t="array" ref="G1146">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146" s="4" t="str">
        <f>IF(ch_table[[#This Row],[Subject 1]]&lt;&gt;"House rose", "",SUMIF(ch_table[Day], ch_table[[#This Row],[Day]], ch_table[Duration]))</f>
        <v/>
      </c>
      <c r="I1146" s="40">
        <f ca="1">SUM(INDEX(ch_table[Duration],1):ch_table[[#This Row],[Duration]])</f>
        <v>33.284027777777744</v>
      </c>
      <c r="J1146" s="4" cm="1">
        <f t="array" ref="J1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6" s="4" cm="1">
        <f t="array" ref="K1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2.7777777777774348E-3</v>
      </c>
      <c r="L1146" s="4" t="str">
        <f>IF(ch_table[[#This Row],[Subject 1]]&lt;&gt;"House rose", "",SUMIF(ch_table[Day], ch_table[[#This Row],[Day]], ch_table[AAT]))</f>
        <v/>
      </c>
      <c r="M1146" s="39">
        <f ca="1">SUM(INDEX(ch_table[AAT],1):ch_table[[#This Row],[AAT]])</f>
        <v>2.040972222222222</v>
      </c>
    </row>
    <row r="1147" spans="1:13">
      <c r="A1147" s="2">
        <v>104</v>
      </c>
      <c r="B1147" s="3">
        <v>44946</v>
      </c>
      <c r="C1147" s="4">
        <v>0.6069444444444444</v>
      </c>
      <c r="D1147" s="8" t="s">
        <v>484</v>
      </c>
      <c r="G1147" s="4" cm="1">
        <f t="array" ref="G114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147" s="4" t="str">
        <f>IF(ch_table[[#This Row],[Subject 1]]&lt;&gt;"House rose", "",SUMIF(ch_table[Day], ch_table[[#This Row],[Day]], ch_table[Duration]))</f>
        <v/>
      </c>
      <c r="I1147" s="40">
        <f ca="1">SUM(INDEX(ch_table[Duration],1):ch_table[[#This Row],[Duration]])</f>
        <v>33.284722222222186</v>
      </c>
      <c r="J1147" s="4" cm="1">
        <f t="array" ref="J1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7" s="4" cm="1">
        <f t="array" ref="K1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147" s="4" t="str">
        <f>IF(ch_table[[#This Row],[Subject 1]]&lt;&gt;"House rose", "",SUMIF(ch_table[Day], ch_table[[#This Row],[Day]], ch_table[AAT]))</f>
        <v/>
      </c>
      <c r="M1147" s="39">
        <f ca="1">SUM(INDEX(ch_table[AAT],1):ch_table[[#This Row],[AAT]])</f>
        <v>2.0416666666666665</v>
      </c>
    </row>
    <row r="1148" spans="1:13" s="65" customFormat="1" ht="15.95">
      <c r="A1148" s="2">
        <v>104</v>
      </c>
      <c r="B1148" s="3">
        <v>44946</v>
      </c>
      <c r="C1148" s="4">
        <v>0.60763888888888895</v>
      </c>
      <c r="D1148" s="8" t="s">
        <v>19</v>
      </c>
      <c r="E1148" s="9" t="s">
        <v>782</v>
      </c>
      <c r="F1148" s="9"/>
      <c r="G1148" s="4" cm="1">
        <f t="array" ref="G1148">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148" s="4" t="str">
        <f>IF(ch_table[[#This Row],[Subject 1]]&lt;&gt;"House rose", "",SUMIF(ch_table[Day], ch_table[[#This Row],[Day]], ch_table[Duration]))</f>
        <v/>
      </c>
      <c r="I1148" s="40">
        <f ca="1">SUM(INDEX(ch_table[Duration],1):ch_table[[#This Row],[Duration]])</f>
        <v>33.304861111111073</v>
      </c>
      <c r="J1148" s="4" cm="1">
        <f t="array" ref="J1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8" s="4" cm="1">
        <f t="array" ref="K1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1148" s="4" t="str">
        <f>IF(ch_table[[#This Row],[Subject 1]]&lt;&gt;"House rose", "",SUMIF(ch_table[Day], ch_table[[#This Row],[Day]], ch_table[AAT]))</f>
        <v/>
      </c>
      <c r="M1148" s="39">
        <f ca="1">SUM(INDEX(ch_table[AAT],1):ch_table[[#This Row],[AAT]])</f>
        <v>2.0618055555555554</v>
      </c>
    </row>
    <row r="1149" spans="1:13">
      <c r="A1149" s="58">
        <v>104</v>
      </c>
      <c r="B1149" s="59">
        <v>44946</v>
      </c>
      <c r="C1149" s="60">
        <v>0.62777777777777777</v>
      </c>
      <c r="D1149" s="61" t="s">
        <v>21</v>
      </c>
      <c r="E1149" s="62"/>
      <c r="F1149" s="62"/>
      <c r="G1149" s="60" t="str" cm="1">
        <f t="array" ref="G1149">IF(MIN(ROW(ch_table[[Day]:[AAT session total (cum.)]]))+ROWS(ch_table[[Day]:[AAT session total (cum.)]])-1=ROW(),"",IF(ch_table[[#This Row],[Subject 1]]="House rose","", IF(INDEX(ch_table[[#All],[Time]],ROW()+1)="","",(IF(INDEX(ch_table[[#All],[Time]],ROW()+1)&lt;ch_table[[#This Row],[Time]],INDEX(ch_table[[#All],[Time]],ROW()+1)+1,INDEX(ch_table[[#All],[Time]],ROW()+1))-ch_table[[#This Row],[Time]]))))</f>
        <v/>
      </c>
      <c r="H1149" s="60">
        <f>IF(ch_table[[#This Row],[Subject 1]]&lt;&gt;"House rose", "",SUMIF(ch_table[Day], ch_table[[#This Row],[Day]], ch_table[Duration]))</f>
        <v>0.23194444444444445</v>
      </c>
      <c r="I1149" s="63">
        <f ca="1">SUM(INDEX(ch_table[Duration],1):ch_table[[#This Row],[Duration]])</f>
        <v>33.304861111111073</v>
      </c>
      <c r="J1149" s="60" cm="1">
        <f t="array" ref="J1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9" s="60" t="str" cm="1">
        <f t="array" ref="K1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9" s="60">
        <f>IF(ch_table[[#This Row],[Subject 1]]&lt;&gt;"House rose", "",SUMIF(ch_table[Day], ch_table[[#This Row],[Day]], ch_table[AAT]))</f>
        <v>2.3611111111110805E-2</v>
      </c>
      <c r="M1149" s="64">
        <f ca="1">SUM(INDEX(ch_table[AAT],1):ch_table[[#This Row],[AAT]])</f>
        <v>2.0618055555555554</v>
      </c>
    </row>
    <row r="1150" spans="1:13">
      <c r="A1150" s="2">
        <v>105</v>
      </c>
      <c r="B1150" s="3">
        <v>44949</v>
      </c>
      <c r="C1150" s="4">
        <v>0.60416666666666663</v>
      </c>
      <c r="D1150" s="8" t="s">
        <v>22</v>
      </c>
      <c r="G1150" s="4" cm="1">
        <f t="array" ref="G115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50" s="4" t="str">
        <f>IF(ch_table[[#This Row],[Subject 1]]&lt;&gt;"House rose", "",SUMIF(ch_table[Day], ch_table[[#This Row],[Day]], ch_table[Duration]))</f>
        <v/>
      </c>
      <c r="I1150" s="40">
        <f ca="1">SUM(INDEX(ch_table[Duration],1):ch_table[[#This Row],[Duration]])</f>
        <v>33.307638888888853</v>
      </c>
      <c r="J1150" s="4" cm="1">
        <f t="array" ref="J1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0" s="4" t="str" cm="1">
        <f t="array" ref="K1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0" s="4" t="str">
        <f>IF(ch_table[[#This Row],[Subject 1]]&lt;&gt;"House rose", "",SUMIF(ch_table[Day], ch_table[[#This Row],[Day]], ch_table[AAT]))</f>
        <v/>
      </c>
      <c r="M1150" s="39">
        <f ca="1">SUM(INDEX(ch_table[AAT],1):ch_table[[#This Row],[AAT]])</f>
        <v>2.0618055555555554</v>
      </c>
    </row>
    <row r="1151" spans="1:13" ht="15.95">
      <c r="A1151" s="2">
        <v>105</v>
      </c>
      <c r="B1151" s="3">
        <v>44949</v>
      </c>
      <c r="C1151" s="4">
        <v>0.6069444444444444</v>
      </c>
      <c r="D1151" s="8" t="s">
        <v>36</v>
      </c>
      <c r="E1151" s="9" t="s">
        <v>100</v>
      </c>
      <c r="G1151" s="4" cm="1">
        <f t="array" ref="G1151">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1151" s="4" t="str">
        <f>IF(ch_table[[#This Row],[Subject 1]]&lt;&gt;"House rose", "",SUMIF(ch_table[Day], ch_table[[#This Row],[Day]], ch_table[Duration]))</f>
        <v/>
      </c>
      <c r="I1151" s="40">
        <f ca="1">SUM(INDEX(ch_table[Duration],1):ch_table[[#This Row],[Duration]])</f>
        <v>33.338194444444412</v>
      </c>
      <c r="J1151" s="4" cm="1">
        <f t="array" ref="J1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1" s="4" t="str" cm="1">
        <f t="array" ref="K1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1" s="4" t="str">
        <f>IF(ch_table[[#This Row],[Subject 1]]&lt;&gt;"House rose", "",SUMIF(ch_table[Day], ch_table[[#This Row],[Day]], ch_table[AAT]))</f>
        <v/>
      </c>
      <c r="M1151" s="39">
        <f ca="1">SUM(INDEX(ch_table[AAT],1):ch_table[[#This Row],[AAT]])</f>
        <v>2.0618055555555554</v>
      </c>
    </row>
    <row r="1152" spans="1:13" ht="15.95">
      <c r="A1152" s="2">
        <v>105</v>
      </c>
      <c r="B1152" s="3">
        <v>44949</v>
      </c>
      <c r="C1152" s="4">
        <v>0.63750000000000007</v>
      </c>
      <c r="D1152" s="8" t="s">
        <v>38</v>
      </c>
      <c r="E1152" s="9" t="s">
        <v>100</v>
      </c>
      <c r="G1152" s="4" cm="1">
        <f t="array" ref="G1152">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152" s="4" t="str">
        <f>IF(ch_table[[#This Row],[Subject 1]]&lt;&gt;"House rose", "",SUMIF(ch_table[Day], ch_table[[#This Row],[Day]], ch_table[Duration]))</f>
        <v/>
      </c>
      <c r="I1152" s="40">
        <f ca="1">SUM(INDEX(ch_table[Duration],1):ch_table[[#This Row],[Duration]])</f>
        <v>33.349305555555524</v>
      </c>
      <c r="J1152" s="4" cm="1">
        <f t="array" ref="J1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2" s="4" t="str" cm="1">
        <f t="array" ref="K1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2" s="4" t="str">
        <f>IF(ch_table[[#This Row],[Subject 1]]&lt;&gt;"House rose", "",SUMIF(ch_table[Day], ch_table[[#This Row],[Day]], ch_table[AAT]))</f>
        <v/>
      </c>
      <c r="M1152" s="39">
        <f ca="1">SUM(INDEX(ch_table[AAT],1):ch_table[[#This Row],[AAT]])</f>
        <v>2.0618055555555554</v>
      </c>
    </row>
    <row r="1153" spans="1:13" ht="63.95">
      <c r="A1153" s="2">
        <v>105</v>
      </c>
      <c r="B1153" s="3">
        <v>44949</v>
      </c>
      <c r="C1153" s="4">
        <v>0.64861111111111114</v>
      </c>
      <c r="D1153" s="8" t="s">
        <v>25</v>
      </c>
      <c r="E1153" s="9" t="s">
        <v>783</v>
      </c>
      <c r="G1153" s="4" cm="1">
        <f t="array" ref="G1153">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153" s="4" t="str">
        <f>IF(ch_table[[#This Row],[Subject 1]]&lt;&gt;"House rose", "",SUMIF(ch_table[Day], ch_table[[#This Row],[Day]], ch_table[Duration]))</f>
        <v/>
      </c>
      <c r="I1153" s="40">
        <f ca="1">SUM(INDEX(ch_table[Duration],1):ch_table[[#This Row],[Duration]])</f>
        <v>33.369444444444412</v>
      </c>
      <c r="J1153" s="4" cm="1">
        <f t="array" ref="J1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3" s="4" t="str" cm="1">
        <f t="array" ref="K1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3" s="4" t="str">
        <f>IF(ch_table[[#This Row],[Subject 1]]&lt;&gt;"House rose", "",SUMIF(ch_table[Day], ch_table[[#This Row],[Day]], ch_table[AAT]))</f>
        <v/>
      </c>
      <c r="M1153" s="39">
        <f ca="1">SUM(INDEX(ch_table[AAT],1):ch_table[[#This Row],[AAT]])</f>
        <v>2.0618055555555554</v>
      </c>
    </row>
    <row r="1154" spans="1:13" ht="32.1">
      <c r="A1154" s="2">
        <v>105</v>
      </c>
      <c r="B1154" s="3">
        <v>44949</v>
      </c>
      <c r="C1154" s="4">
        <v>0.66875000000000007</v>
      </c>
      <c r="D1154" s="8" t="s">
        <v>25</v>
      </c>
      <c r="E1154" s="9" t="s">
        <v>784</v>
      </c>
      <c r="G1154" s="4" cm="1">
        <f t="array" ref="G115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154" s="4" t="str">
        <f>IF(ch_table[[#This Row],[Subject 1]]&lt;&gt;"House rose", "",SUMIF(ch_table[Day], ch_table[[#This Row],[Day]], ch_table[Duration]))</f>
        <v/>
      </c>
      <c r="I1154" s="40">
        <f ca="1">SUM(INDEX(ch_table[Duration],1):ch_table[[#This Row],[Duration]])</f>
        <v>33.390277777777747</v>
      </c>
      <c r="J1154" s="4" cm="1">
        <f t="array" ref="J1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4" s="4" t="str" cm="1">
        <f t="array" ref="K1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4" s="4" t="str">
        <f>IF(ch_table[[#This Row],[Subject 1]]&lt;&gt;"House rose", "",SUMIF(ch_table[Day], ch_table[[#This Row],[Day]], ch_table[AAT]))</f>
        <v/>
      </c>
      <c r="M1154" s="39">
        <f ca="1">SUM(INDEX(ch_table[AAT],1):ch_table[[#This Row],[AAT]])</f>
        <v>2.0618055555555554</v>
      </c>
    </row>
    <row r="1155" spans="1:13" ht="15.95">
      <c r="A1155" s="2">
        <v>105</v>
      </c>
      <c r="B1155" s="3">
        <v>44949</v>
      </c>
      <c r="C1155" s="4">
        <v>0.68958333333333333</v>
      </c>
      <c r="D1155" s="8" t="s">
        <v>142</v>
      </c>
      <c r="E1155" s="9" t="s">
        <v>785</v>
      </c>
      <c r="G1155" s="4" cm="1">
        <f t="array" ref="G115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55" s="4" t="str">
        <f>IF(ch_table[[#This Row],[Subject 1]]&lt;&gt;"House rose", "",SUMIF(ch_table[Day], ch_table[[#This Row],[Day]], ch_table[Duration]))</f>
        <v/>
      </c>
      <c r="I1155" s="40">
        <f ca="1">SUM(INDEX(ch_table[Duration],1):ch_table[[#This Row],[Duration]])</f>
        <v>33.390972222222189</v>
      </c>
      <c r="J1155" s="4" cm="1">
        <f t="array" ref="J1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5" s="4" t="str" cm="1">
        <f t="array" ref="K1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5" s="4" t="str">
        <f>IF(ch_table[[#This Row],[Subject 1]]&lt;&gt;"House rose", "",SUMIF(ch_table[Day], ch_table[[#This Row],[Day]], ch_table[AAT]))</f>
        <v/>
      </c>
      <c r="M1155" s="39">
        <f ca="1">SUM(INDEX(ch_table[AAT],1):ch_table[[#This Row],[AAT]])</f>
        <v>2.0618055555555554</v>
      </c>
    </row>
    <row r="1156" spans="1:13" ht="15.95">
      <c r="A1156" s="2">
        <v>105</v>
      </c>
      <c r="B1156" s="3">
        <v>44949</v>
      </c>
      <c r="C1156" s="4">
        <v>0.69027777777777777</v>
      </c>
      <c r="D1156" s="8" t="s">
        <v>40</v>
      </c>
      <c r="E1156" s="9" t="s">
        <v>786</v>
      </c>
      <c r="G1156" s="4" cm="1">
        <f t="array" ref="G115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56" s="4" t="str">
        <f>IF(ch_table[[#This Row],[Subject 1]]&lt;&gt;"House rose", "",SUMIF(ch_table[Day], ch_table[[#This Row],[Day]], ch_table[Duration]))</f>
        <v/>
      </c>
      <c r="I1156" s="40">
        <f ca="1">SUM(INDEX(ch_table[Duration],1):ch_table[[#This Row],[Duration]])</f>
        <v>33.393749999999969</v>
      </c>
      <c r="J1156" s="4" cm="1">
        <f t="array" ref="J1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6" s="4" t="str" cm="1">
        <f t="array" ref="K1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6" s="4" t="str">
        <f>IF(ch_table[[#This Row],[Subject 1]]&lt;&gt;"House rose", "",SUMIF(ch_table[Day], ch_table[[#This Row],[Day]], ch_table[AAT]))</f>
        <v/>
      </c>
      <c r="M1156" s="39">
        <f ca="1">SUM(INDEX(ch_table[AAT],1):ch_table[[#This Row],[AAT]])</f>
        <v>2.0618055555555554</v>
      </c>
    </row>
    <row r="1157" spans="1:13" ht="32.1">
      <c r="A1157" s="2">
        <v>105</v>
      </c>
      <c r="B1157" s="3">
        <v>44949</v>
      </c>
      <c r="C1157" s="4">
        <v>0.69305555555555554</v>
      </c>
      <c r="D1157" s="8" t="s">
        <v>73</v>
      </c>
      <c r="E1157" s="9" t="s">
        <v>787</v>
      </c>
      <c r="G1157" s="4" cm="1">
        <f t="array" ref="G1157">IF(MIN(ROW(ch_table[[Day]:[AAT session total (cum.)]]))+ROWS(ch_table[[Day]:[AAT session total (cum.)]])-1=ROW(),"",IF(ch_table[[#This Row],[Subject 1]]="House rose","", IF(INDEX(ch_table[[#All],[Time]],ROW()+1)="","",(IF(INDEX(ch_table[[#All],[Time]],ROW()+1)&lt;ch_table[[#This Row],[Time]],INDEX(ch_table[[#All],[Time]],ROW()+1)+1,INDEX(ch_table[[#All],[Time]],ROW()+1))-ch_table[[#This Row],[Time]]))))</f>
        <v>0.12986111111111109</v>
      </c>
      <c r="H1157" s="4" t="str">
        <f>IF(ch_table[[#This Row],[Subject 1]]&lt;&gt;"House rose", "",SUMIF(ch_table[Day], ch_table[[#This Row],[Day]], ch_table[Duration]))</f>
        <v/>
      </c>
      <c r="I1157" s="40">
        <f ca="1">SUM(INDEX(ch_table[Duration],1):ch_table[[#This Row],[Duration]])</f>
        <v>33.52361111111108</v>
      </c>
      <c r="J1157" s="4" cm="1">
        <f t="array" ref="J1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7" s="4" t="str" cm="1">
        <f t="array" ref="K1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7" s="4" t="str">
        <f>IF(ch_table[[#This Row],[Subject 1]]&lt;&gt;"House rose", "",SUMIF(ch_table[Day], ch_table[[#This Row],[Day]], ch_table[AAT]))</f>
        <v/>
      </c>
      <c r="M1157" s="39">
        <f ca="1">SUM(INDEX(ch_table[AAT],1):ch_table[[#This Row],[AAT]])</f>
        <v>2.0618055555555554</v>
      </c>
    </row>
    <row r="1158" spans="1:13" ht="15.95">
      <c r="A1158" s="2">
        <v>105</v>
      </c>
      <c r="B1158" s="3">
        <v>44949</v>
      </c>
      <c r="C1158" s="4">
        <v>0.82291666666666663</v>
      </c>
      <c r="D1158" s="8" t="s">
        <v>180</v>
      </c>
      <c r="E1158" s="9" t="s">
        <v>788</v>
      </c>
      <c r="G1158" s="4" cm="1">
        <f t="array" ref="G1158">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158" s="4" t="str">
        <f>IF(ch_table[[#This Row],[Subject 1]]&lt;&gt;"House rose", "",SUMIF(ch_table[Day], ch_table[[#This Row],[Day]], ch_table[Duration]))</f>
        <v/>
      </c>
      <c r="I1158" s="40">
        <f ca="1">SUM(INDEX(ch_table[Duration],1):ch_table[[#This Row],[Duration]])</f>
        <v>33.529861111111082</v>
      </c>
      <c r="J1158" s="4" cm="1">
        <f t="array" ref="J1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8" s="4" t="str" cm="1">
        <f t="array" ref="K1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8" s="4" t="str">
        <f>IF(ch_table[[#This Row],[Subject 1]]&lt;&gt;"House rose", "",SUMIF(ch_table[Day], ch_table[[#This Row],[Day]], ch_table[AAT]))</f>
        <v/>
      </c>
      <c r="M1158" s="39">
        <f ca="1">SUM(INDEX(ch_table[AAT],1):ch_table[[#This Row],[AAT]])</f>
        <v>2.0618055555555554</v>
      </c>
    </row>
    <row r="1159" spans="1:13" ht="15.95">
      <c r="A1159" s="2">
        <v>105</v>
      </c>
      <c r="B1159" s="3">
        <v>44949</v>
      </c>
      <c r="C1159" s="4">
        <v>0.82916666666666661</v>
      </c>
      <c r="D1159" s="8" t="s">
        <v>90</v>
      </c>
      <c r="E1159" s="9" t="s">
        <v>788</v>
      </c>
      <c r="G1159" s="4" cm="1">
        <f t="array" ref="G1159">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159" s="4" t="str">
        <f>IF(ch_table[[#This Row],[Subject 1]]&lt;&gt;"House rose", "",SUMIF(ch_table[Day], ch_table[[#This Row],[Day]], ch_table[Duration]))</f>
        <v/>
      </c>
      <c r="I1159" s="40">
        <f ca="1">SUM(INDEX(ch_table[Duration],1):ch_table[[#This Row],[Duration]])</f>
        <v>33.534722222222193</v>
      </c>
      <c r="J1159" s="4" cm="1">
        <f t="array" ref="J1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9" s="4" t="str" cm="1">
        <f t="array" ref="K1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9" s="4" t="str">
        <f>IF(ch_table[[#This Row],[Subject 1]]&lt;&gt;"House rose", "",SUMIF(ch_table[Day], ch_table[[#This Row],[Day]], ch_table[AAT]))</f>
        <v/>
      </c>
      <c r="M1159" s="39">
        <f ca="1">SUM(INDEX(ch_table[AAT],1):ch_table[[#This Row],[AAT]])</f>
        <v>2.0618055555555554</v>
      </c>
    </row>
    <row r="1160" spans="1:13">
      <c r="A1160" s="2">
        <v>105</v>
      </c>
      <c r="B1160" s="3">
        <v>44949</v>
      </c>
      <c r="C1160" s="4">
        <v>0.8340277777777777</v>
      </c>
      <c r="D1160" s="8" t="s">
        <v>484</v>
      </c>
      <c r="G1160" s="4" cm="1">
        <f t="array" ref="G1160">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160" s="4" t="str">
        <f>IF(ch_table[[#This Row],[Subject 1]]&lt;&gt;"House rose", "",SUMIF(ch_table[Day], ch_table[[#This Row],[Day]], ch_table[Duration]))</f>
        <v/>
      </c>
      <c r="I1160" s="40">
        <f ca="1">SUM(INDEX(ch_table[Duration],1):ch_table[[#This Row],[Duration]])</f>
        <v>33.535416666666634</v>
      </c>
      <c r="J1160" s="4" cm="1">
        <f t="array" ref="J1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60" s="4" t="str" cm="1">
        <f t="array" ref="K1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0" s="4" t="str">
        <f>IF(ch_table[[#This Row],[Subject 1]]&lt;&gt;"House rose", "",SUMIF(ch_table[Day], ch_table[[#This Row],[Day]], ch_table[AAT]))</f>
        <v/>
      </c>
      <c r="M1160" s="39">
        <f ca="1">SUM(INDEX(ch_table[AAT],1):ch_table[[#This Row],[AAT]])</f>
        <v>2.0618055555555554</v>
      </c>
    </row>
    <row r="1161" spans="1:13" ht="15.95">
      <c r="A1161" s="2">
        <v>105</v>
      </c>
      <c r="B1161" s="3">
        <v>44949</v>
      </c>
      <c r="C1161" s="4">
        <v>0.83472222222222225</v>
      </c>
      <c r="D1161" s="8" t="s">
        <v>58</v>
      </c>
      <c r="E1161" s="9" t="s">
        <v>789</v>
      </c>
      <c r="G1161" s="4" cm="1">
        <f t="array" ref="G116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61" s="4" t="str">
        <f>IF(ch_table[[#This Row],[Subject 1]]&lt;&gt;"House rose", "",SUMIF(ch_table[Day], ch_table[[#This Row],[Day]], ch_table[Duration]))</f>
        <v/>
      </c>
      <c r="I1161" s="40">
        <f ca="1">SUM(INDEX(ch_table[Duration],1):ch_table[[#This Row],[Duration]])</f>
        <v>33.536111111111076</v>
      </c>
      <c r="J1161" s="4" cm="1">
        <f t="array" ref="J1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61" s="4" t="str" cm="1">
        <f t="array" ref="K1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1" s="4" t="str">
        <f>IF(ch_table[[#This Row],[Subject 1]]&lt;&gt;"House rose", "",SUMIF(ch_table[Day], ch_table[[#This Row],[Day]], ch_table[AAT]))</f>
        <v/>
      </c>
      <c r="M1161" s="39">
        <f ca="1">SUM(INDEX(ch_table[AAT],1):ch_table[[#This Row],[AAT]])</f>
        <v>2.0618055555555554</v>
      </c>
    </row>
    <row r="1162" spans="1:13" s="65" customFormat="1" ht="32.1">
      <c r="A1162" s="2">
        <v>105</v>
      </c>
      <c r="B1162" s="3">
        <v>44949</v>
      </c>
      <c r="C1162" s="4">
        <v>0.8354166666666667</v>
      </c>
      <c r="D1162" s="8" t="s">
        <v>19</v>
      </c>
      <c r="E1162" s="9" t="s">
        <v>790</v>
      </c>
      <c r="F1162" s="9"/>
      <c r="G1162" s="4" cm="1">
        <f t="array" ref="G1162">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162" s="4" t="str">
        <f>IF(ch_table[[#This Row],[Subject 1]]&lt;&gt;"House rose", "",SUMIF(ch_table[Day], ch_table[[#This Row],[Day]], ch_table[Duration]))</f>
        <v/>
      </c>
      <c r="I1162" s="40">
        <f ca="1">SUM(INDEX(ch_table[Duration],1):ch_table[[#This Row],[Duration]])</f>
        <v>33.556249999999963</v>
      </c>
      <c r="J1162" s="4" cm="1">
        <f t="array" ref="J1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62" s="4" t="str" cm="1">
        <f t="array" ref="K1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2" s="4" t="str">
        <f>IF(ch_table[[#This Row],[Subject 1]]&lt;&gt;"House rose", "",SUMIF(ch_table[Day], ch_table[[#This Row],[Day]], ch_table[AAT]))</f>
        <v/>
      </c>
      <c r="M1162" s="39">
        <f ca="1">SUM(INDEX(ch_table[AAT],1):ch_table[[#This Row],[AAT]])</f>
        <v>2.0618055555555554</v>
      </c>
    </row>
    <row r="1163" spans="1:13">
      <c r="A1163" s="58">
        <v>105</v>
      </c>
      <c r="B1163" s="59">
        <v>44949</v>
      </c>
      <c r="C1163" s="60">
        <v>0.85555555555555562</v>
      </c>
      <c r="D1163" s="61" t="s">
        <v>21</v>
      </c>
      <c r="E1163" s="62"/>
      <c r="F1163" s="62"/>
      <c r="G1163" s="60" t="str" cm="1">
        <f t="array" ref="G1163">IF(MIN(ROW(ch_table[[Day]:[AAT session total (cum.)]]))+ROWS(ch_table[[Day]:[AAT session total (cum.)]])-1=ROW(),"",IF(ch_table[[#This Row],[Subject 1]]="House rose","", IF(INDEX(ch_table[[#All],[Time]],ROW()+1)="","",(IF(INDEX(ch_table[[#All],[Time]],ROW()+1)&lt;ch_table[[#This Row],[Time]],INDEX(ch_table[[#All],[Time]],ROW()+1)+1,INDEX(ch_table[[#All],[Time]],ROW()+1))-ch_table[[#This Row],[Time]]))))</f>
        <v/>
      </c>
      <c r="H1163" s="60">
        <f>IF(ch_table[[#This Row],[Subject 1]]&lt;&gt;"House rose", "",SUMIF(ch_table[Day], ch_table[[#This Row],[Day]], ch_table[Duration]))</f>
        <v>0.25138888888888899</v>
      </c>
      <c r="I1163" s="63">
        <f ca="1">SUM(INDEX(ch_table[Duration],1):ch_table[[#This Row],[Duration]])</f>
        <v>33.556249999999963</v>
      </c>
      <c r="J1163" s="60" cm="1">
        <f t="array" ref="J1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63" s="60" t="str" cm="1">
        <f t="array" ref="K1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3" s="60">
        <f>IF(ch_table[[#This Row],[Subject 1]]&lt;&gt;"House rose", "",SUMIF(ch_table[Day], ch_table[[#This Row],[Day]], ch_table[AAT]))</f>
        <v>0</v>
      </c>
      <c r="M1163" s="64">
        <f ca="1">SUM(INDEX(ch_table[AAT],1):ch_table[[#This Row],[AAT]])</f>
        <v>2.0618055555555554</v>
      </c>
    </row>
    <row r="1164" spans="1:13">
      <c r="A1164" s="2">
        <v>106</v>
      </c>
      <c r="B1164" s="3">
        <v>44950</v>
      </c>
      <c r="C1164" s="4">
        <v>0.47916666666666669</v>
      </c>
      <c r="D1164" s="8" t="s">
        <v>22</v>
      </c>
      <c r="G1164" s="4" cm="1">
        <f t="array" ref="G116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64" s="4" t="str">
        <f>IF(ch_table[[#This Row],[Subject 1]]&lt;&gt;"House rose", "",SUMIF(ch_table[Day], ch_table[[#This Row],[Day]], ch_table[Duration]))</f>
        <v/>
      </c>
      <c r="I1164" s="40">
        <f ca="1">SUM(INDEX(ch_table[Duration],1):ch_table[[#This Row],[Duration]])</f>
        <v>33.559027777777743</v>
      </c>
      <c r="J1164" s="4" cm="1">
        <f t="array" ref="J1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4" s="4" t="str" cm="1">
        <f t="array" ref="K1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4" s="4" t="str">
        <f>IF(ch_table[[#This Row],[Subject 1]]&lt;&gt;"House rose", "",SUMIF(ch_table[Day], ch_table[[#This Row],[Day]], ch_table[AAT]))</f>
        <v/>
      </c>
      <c r="M1164" s="39">
        <f ca="1">SUM(INDEX(ch_table[AAT],1):ch_table[[#This Row],[AAT]])</f>
        <v>2.0618055555555554</v>
      </c>
    </row>
    <row r="1165" spans="1:13" ht="15.95">
      <c r="A1165" s="2">
        <v>106</v>
      </c>
      <c r="B1165" s="3">
        <v>44950</v>
      </c>
      <c r="C1165" s="4">
        <v>0.48194444444444445</v>
      </c>
      <c r="D1165" s="8" t="s">
        <v>36</v>
      </c>
      <c r="E1165" s="9" t="s">
        <v>138</v>
      </c>
      <c r="G1165" s="4" cm="1">
        <f t="array" ref="G1165">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165" s="4" t="str">
        <f>IF(ch_table[[#This Row],[Subject 1]]&lt;&gt;"House rose", "",SUMIF(ch_table[Day], ch_table[[#This Row],[Day]], ch_table[Duration]))</f>
        <v/>
      </c>
      <c r="I1165" s="40">
        <f ca="1">SUM(INDEX(ch_table[Duration],1):ch_table[[#This Row],[Duration]])</f>
        <v>33.588194444444412</v>
      </c>
      <c r="J1165" s="4" cm="1">
        <f t="array" ref="J1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5" s="4" t="str" cm="1">
        <f t="array" ref="K1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5" s="4" t="str">
        <f>IF(ch_table[[#This Row],[Subject 1]]&lt;&gt;"House rose", "",SUMIF(ch_table[Day], ch_table[[#This Row],[Day]], ch_table[AAT]))</f>
        <v/>
      </c>
      <c r="M1165" s="39">
        <f ca="1">SUM(INDEX(ch_table[AAT],1):ch_table[[#This Row],[AAT]])</f>
        <v>2.0618055555555554</v>
      </c>
    </row>
    <row r="1166" spans="1:13" ht="15.95">
      <c r="A1166" s="2">
        <v>106</v>
      </c>
      <c r="B1166" s="3">
        <v>44950</v>
      </c>
      <c r="C1166" s="4">
        <v>0.51111111111111118</v>
      </c>
      <c r="D1166" s="8" t="s">
        <v>38</v>
      </c>
      <c r="E1166" s="9" t="s">
        <v>138</v>
      </c>
      <c r="G1166" s="4" cm="1">
        <f t="array" ref="G1166">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166" s="4" t="str">
        <f>IF(ch_table[[#This Row],[Subject 1]]&lt;&gt;"House rose", "",SUMIF(ch_table[Day], ch_table[[#This Row],[Day]], ch_table[Duration]))</f>
        <v/>
      </c>
      <c r="I1166" s="40">
        <f ca="1">SUM(INDEX(ch_table[Duration],1):ch_table[[#This Row],[Duration]])</f>
        <v>33.603472222222187</v>
      </c>
      <c r="J1166" s="4" cm="1">
        <f t="array" ref="J1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6" s="4" t="str" cm="1">
        <f t="array" ref="K1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6" s="4" t="str">
        <f>IF(ch_table[[#This Row],[Subject 1]]&lt;&gt;"House rose", "",SUMIF(ch_table[Day], ch_table[[#This Row],[Day]], ch_table[AAT]))</f>
        <v/>
      </c>
      <c r="M1166" s="39">
        <f ca="1">SUM(INDEX(ch_table[AAT],1):ch_table[[#This Row],[AAT]])</f>
        <v>2.0618055555555554</v>
      </c>
    </row>
    <row r="1167" spans="1:13" ht="48">
      <c r="A1167" s="2">
        <v>106</v>
      </c>
      <c r="B1167" s="3">
        <v>44950</v>
      </c>
      <c r="C1167" s="4">
        <v>0.52638888888888891</v>
      </c>
      <c r="D1167" s="8" t="s">
        <v>25</v>
      </c>
      <c r="E1167" s="9" t="s">
        <v>791</v>
      </c>
      <c r="G1167" s="4" cm="1">
        <f t="array" ref="G1167">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1167" s="4" t="str">
        <f>IF(ch_table[[#This Row],[Subject 1]]&lt;&gt;"House rose", "",SUMIF(ch_table[Day], ch_table[[#This Row],[Day]], ch_table[Duration]))</f>
        <v/>
      </c>
      <c r="I1167" s="40">
        <f ca="1">SUM(INDEX(ch_table[Duration],1):ch_table[[#This Row],[Duration]])</f>
        <v>33.647916666666632</v>
      </c>
      <c r="J1167" s="4" cm="1">
        <f t="array" ref="J1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7" s="4" t="str" cm="1">
        <f t="array" ref="K11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7" s="4" t="str">
        <f>IF(ch_table[[#This Row],[Subject 1]]&lt;&gt;"House rose", "",SUMIF(ch_table[Day], ch_table[[#This Row],[Day]], ch_table[AAT]))</f>
        <v/>
      </c>
      <c r="M1167" s="39">
        <f ca="1">SUM(INDEX(ch_table[AAT],1):ch_table[[#This Row],[AAT]])</f>
        <v>2.0618055555555554</v>
      </c>
    </row>
    <row r="1168" spans="1:13" ht="48">
      <c r="A1168" s="2">
        <v>106</v>
      </c>
      <c r="B1168" s="3">
        <v>44950</v>
      </c>
      <c r="C1168" s="4">
        <v>0.5708333333333333</v>
      </c>
      <c r="D1168" s="8" t="s">
        <v>25</v>
      </c>
      <c r="E1168" s="9" t="s">
        <v>792</v>
      </c>
      <c r="G1168" s="4" cm="1">
        <f t="array" ref="G1168">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168" s="4" t="str">
        <f>IF(ch_table[[#This Row],[Subject 1]]&lt;&gt;"House rose", "",SUMIF(ch_table[Day], ch_table[[#This Row],[Day]], ch_table[Duration]))</f>
        <v/>
      </c>
      <c r="I1168" s="40">
        <f ca="1">SUM(INDEX(ch_table[Duration],1):ch_table[[#This Row],[Duration]])</f>
        <v>33.670833333333299</v>
      </c>
      <c r="J1168" s="4" cm="1">
        <f t="array" ref="J1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8" s="4" t="str" cm="1">
        <f t="array" ref="K1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8" s="4" t="str">
        <f>IF(ch_table[[#This Row],[Subject 1]]&lt;&gt;"House rose", "",SUMIF(ch_table[Day], ch_table[[#This Row],[Day]], ch_table[AAT]))</f>
        <v/>
      </c>
      <c r="M1168" s="39">
        <f ca="1">SUM(INDEX(ch_table[AAT],1):ch_table[[#This Row],[AAT]])</f>
        <v>2.0618055555555554</v>
      </c>
    </row>
    <row r="1169" spans="1:13" ht="32.1">
      <c r="A1169" s="2">
        <v>106</v>
      </c>
      <c r="B1169" s="3">
        <v>44950</v>
      </c>
      <c r="C1169" s="4">
        <v>0.59375</v>
      </c>
      <c r="D1169" s="8" t="s">
        <v>46</v>
      </c>
      <c r="E1169" s="9" t="s">
        <v>793</v>
      </c>
      <c r="G1169" s="4" cm="1">
        <f t="array" ref="G1169">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169" s="4" t="str">
        <f>IF(ch_table[[#This Row],[Subject 1]]&lt;&gt;"House rose", "",SUMIF(ch_table[Day], ch_table[[#This Row],[Day]], ch_table[Duration]))</f>
        <v/>
      </c>
      <c r="I1169" s="40">
        <f ca="1">SUM(INDEX(ch_table[Duration],1):ch_table[[#This Row],[Duration]])</f>
        <v>33.698611111111077</v>
      </c>
      <c r="J1169" s="4" cm="1">
        <f t="array" ref="J1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9" s="4" t="str" cm="1">
        <f t="array" ref="K11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9" s="4" t="str">
        <f>IF(ch_table[[#This Row],[Subject 1]]&lt;&gt;"House rose", "",SUMIF(ch_table[Day], ch_table[[#This Row],[Day]], ch_table[AAT]))</f>
        <v/>
      </c>
      <c r="M1169" s="39">
        <f ca="1">SUM(INDEX(ch_table[AAT],1):ch_table[[#This Row],[AAT]])</f>
        <v>2.0618055555555554</v>
      </c>
    </row>
    <row r="1170" spans="1:13" ht="32.1">
      <c r="A1170" s="2">
        <v>106</v>
      </c>
      <c r="B1170" s="3">
        <v>44950</v>
      </c>
      <c r="C1170" s="4">
        <v>0.62152777777777779</v>
      </c>
      <c r="D1170" s="8" t="s">
        <v>201</v>
      </c>
      <c r="E1170" s="9" t="s">
        <v>794</v>
      </c>
      <c r="G1170" s="4" cm="1">
        <f t="array" ref="G1170">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170" s="4" t="str">
        <f>IF(ch_table[[#This Row],[Subject 1]]&lt;&gt;"House rose", "",SUMIF(ch_table[Day], ch_table[[#This Row],[Day]], ch_table[Duration]))</f>
        <v/>
      </c>
      <c r="I1170" s="40">
        <f ca="1">SUM(INDEX(ch_table[Duration],1):ch_table[[#This Row],[Duration]])</f>
        <v>33.70694444444441</v>
      </c>
      <c r="J1170" s="4" cm="1">
        <f t="array" ref="J1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0" s="4" t="str" cm="1">
        <f t="array" ref="K11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0" s="4" t="str">
        <f>IF(ch_table[[#This Row],[Subject 1]]&lt;&gt;"House rose", "",SUMIF(ch_table[Day], ch_table[[#This Row],[Day]], ch_table[AAT]))</f>
        <v/>
      </c>
      <c r="M1170" s="39">
        <f ca="1">SUM(INDEX(ch_table[AAT],1):ch_table[[#This Row],[AAT]])</f>
        <v>2.0618055555555554</v>
      </c>
    </row>
    <row r="1171" spans="1:13" ht="15.95">
      <c r="A1171" s="2">
        <v>106</v>
      </c>
      <c r="B1171" s="3">
        <v>44950</v>
      </c>
      <c r="C1171" s="4">
        <v>0.62986111111111109</v>
      </c>
      <c r="D1171" s="8" t="s">
        <v>88</v>
      </c>
      <c r="E1171" s="9" t="s">
        <v>795</v>
      </c>
      <c r="F1171" s="9" t="s">
        <v>57</v>
      </c>
      <c r="G1171" s="4" cm="1">
        <f t="array" ref="G1171">IF(MIN(ROW(ch_table[[Day]:[AAT session total (cum.)]]))+ROWS(ch_table[[Day]:[AAT session total (cum.)]])-1=ROW(),"",IF(ch_table[[#This Row],[Subject 1]]="House rose","", IF(INDEX(ch_table[[#All],[Time]],ROW()+1)="","",(IF(INDEX(ch_table[[#All],[Time]],ROW()+1)&lt;ch_table[[#This Row],[Time]],INDEX(ch_table[[#All],[Time]],ROW()+1)+1,INDEX(ch_table[[#All],[Time]],ROW()+1))-ch_table[[#This Row],[Time]]))))</f>
        <v>0.1659722222222223</v>
      </c>
      <c r="H1171" s="4" t="str">
        <f>IF(ch_table[[#This Row],[Subject 1]]&lt;&gt;"House rose", "",SUMIF(ch_table[Day], ch_table[[#This Row],[Day]], ch_table[Duration]))</f>
        <v/>
      </c>
      <c r="I1171" s="40">
        <f ca="1">SUM(INDEX(ch_table[Duration],1):ch_table[[#This Row],[Duration]])</f>
        <v>33.872916666666633</v>
      </c>
      <c r="J1171" s="4" cm="1">
        <f t="array" ref="J11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1" s="4" cm="1">
        <f t="array" ref="K11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4.1666666666667629E-3</v>
      </c>
      <c r="L1171" s="4" t="str">
        <f>IF(ch_table[[#This Row],[Subject 1]]&lt;&gt;"House rose", "",SUMIF(ch_table[Day], ch_table[[#This Row],[Day]], ch_table[AAT]))</f>
        <v/>
      </c>
      <c r="M1171" s="39">
        <f ca="1">SUM(INDEX(ch_table[AAT],1):ch_table[[#This Row],[AAT]])</f>
        <v>2.0659722222222223</v>
      </c>
    </row>
    <row r="1172" spans="1:13" s="65" customFormat="1" ht="32.1">
      <c r="A1172" s="2">
        <v>106</v>
      </c>
      <c r="B1172" s="3">
        <v>44950</v>
      </c>
      <c r="C1172" s="4">
        <v>0.79583333333333339</v>
      </c>
      <c r="D1172" s="8" t="s">
        <v>19</v>
      </c>
      <c r="E1172" s="9" t="s">
        <v>796</v>
      </c>
      <c r="F1172" s="9"/>
      <c r="G1172" s="4" cm="1">
        <f t="array" ref="G1172">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172" s="4" t="str">
        <f>IF(ch_table[[#This Row],[Subject 1]]&lt;&gt;"House rose", "",SUMIF(ch_table[Day], ch_table[[#This Row],[Day]], ch_table[Duration]))</f>
        <v/>
      </c>
      <c r="I1172" s="40">
        <f ca="1">SUM(INDEX(ch_table[Duration],1):ch_table[[#This Row],[Duration]])</f>
        <v>33.892361111111079</v>
      </c>
      <c r="J1172" s="4" cm="1">
        <f t="array" ref="J11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2" s="4" cm="1">
        <f t="array" ref="K11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172" s="4" t="str">
        <f>IF(ch_table[[#This Row],[Subject 1]]&lt;&gt;"House rose", "",SUMIF(ch_table[Day], ch_table[[#This Row],[Day]], ch_table[AAT]))</f>
        <v/>
      </c>
      <c r="M1172" s="39">
        <f ca="1">SUM(INDEX(ch_table[AAT],1):ch_table[[#This Row],[AAT]])</f>
        <v>2.0854166666666667</v>
      </c>
    </row>
    <row r="1173" spans="1:13">
      <c r="A1173" s="58">
        <v>106</v>
      </c>
      <c r="B1173" s="59">
        <v>44950</v>
      </c>
      <c r="C1173" s="60">
        <v>0.81527777777777777</v>
      </c>
      <c r="D1173" s="61" t="s">
        <v>21</v>
      </c>
      <c r="E1173" s="62"/>
      <c r="F1173" s="62"/>
      <c r="G1173" s="60" t="str" cm="1">
        <f t="array" ref="G1173">IF(MIN(ROW(ch_table[[Day]:[AAT session total (cum.)]]))+ROWS(ch_table[[Day]:[AAT session total (cum.)]])-1=ROW(),"",IF(ch_table[[#This Row],[Subject 1]]="House rose","", IF(INDEX(ch_table[[#All],[Time]],ROW()+1)="","",(IF(INDEX(ch_table[[#All],[Time]],ROW()+1)&lt;ch_table[[#This Row],[Time]],INDEX(ch_table[[#All],[Time]],ROW()+1)+1,INDEX(ch_table[[#All],[Time]],ROW()+1))-ch_table[[#This Row],[Time]]))))</f>
        <v/>
      </c>
      <c r="H1173" s="60">
        <f>IF(ch_table[[#This Row],[Subject 1]]&lt;&gt;"House rose", "",SUMIF(ch_table[Day], ch_table[[#This Row],[Day]], ch_table[Duration]))</f>
        <v>0.33611111111111108</v>
      </c>
      <c r="I1173" s="63">
        <f ca="1">SUM(INDEX(ch_table[Duration],1):ch_table[[#This Row],[Duration]])</f>
        <v>33.892361111111079</v>
      </c>
      <c r="J1173" s="60" cm="1">
        <f t="array" ref="J11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3" s="60" t="str" cm="1">
        <f t="array" ref="K11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3" s="60">
        <f>IF(ch_table[[#This Row],[Subject 1]]&lt;&gt;"House rose", "",SUMIF(ch_table[Day], ch_table[[#This Row],[Day]], ch_table[AAT]))</f>
        <v>2.3611111111111138E-2</v>
      </c>
      <c r="M1173" s="64">
        <f ca="1">SUM(INDEX(ch_table[AAT],1):ch_table[[#This Row],[AAT]])</f>
        <v>2.0854166666666667</v>
      </c>
    </row>
    <row r="1174" spans="1:13">
      <c r="A1174" s="2">
        <v>107</v>
      </c>
      <c r="B1174" s="3">
        <v>44951</v>
      </c>
      <c r="C1174" s="4">
        <v>0.47916666666666669</v>
      </c>
      <c r="D1174" s="8" t="s">
        <v>22</v>
      </c>
      <c r="G1174" s="4" cm="1">
        <f t="array" ref="G11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74" s="4" t="str">
        <f>IF(ch_table[[#This Row],[Subject 1]]&lt;&gt;"House rose", "",SUMIF(ch_table[Day], ch_table[[#This Row],[Day]], ch_table[Duration]))</f>
        <v/>
      </c>
      <c r="I1174" s="40">
        <f ca="1">SUM(INDEX(ch_table[Duration],1):ch_table[[#This Row],[Duration]])</f>
        <v>33.895138888888859</v>
      </c>
      <c r="J1174" s="4" cm="1">
        <f t="array" ref="J11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4" s="4" t="str" cm="1">
        <f t="array" ref="K11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4" s="4" t="str">
        <f>IF(ch_table[[#This Row],[Subject 1]]&lt;&gt;"House rose", "",SUMIF(ch_table[Day], ch_table[[#This Row],[Day]], ch_table[AAT]))</f>
        <v/>
      </c>
      <c r="M1174" s="39">
        <f ca="1">SUM(INDEX(ch_table[AAT],1):ch_table[[#This Row],[AAT]])</f>
        <v>2.0854166666666667</v>
      </c>
    </row>
    <row r="1175" spans="1:13" ht="15.95">
      <c r="A1175" s="2">
        <v>107</v>
      </c>
      <c r="B1175" s="3">
        <v>44951</v>
      </c>
      <c r="C1175" s="4">
        <v>0.48194444444444445</v>
      </c>
      <c r="D1175" s="8" t="s">
        <v>36</v>
      </c>
      <c r="E1175" s="9" t="s">
        <v>113</v>
      </c>
      <c r="G1175" s="4" cm="1">
        <f t="array" ref="G1175">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175" s="4" t="str">
        <f>IF(ch_table[[#This Row],[Subject 1]]&lt;&gt;"House rose", "",SUMIF(ch_table[Day], ch_table[[#This Row],[Day]], ch_table[Duration]))</f>
        <v/>
      </c>
      <c r="I1175" s="40">
        <f ca="1">SUM(INDEX(ch_table[Duration],1):ch_table[[#This Row],[Duration]])</f>
        <v>33.913888888888856</v>
      </c>
      <c r="J1175" s="4" cm="1">
        <f t="array" ref="J11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5" s="4" t="str" cm="1">
        <f t="array" ref="K11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5" s="4" t="str">
        <f>IF(ch_table[[#This Row],[Subject 1]]&lt;&gt;"House rose", "",SUMIF(ch_table[Day], ch_table[[#This Row],[Day]], ch_table[AAT]))</f>
        <v/>
      </c>
      <c r="M1175" s="39">
        <f ca="1">SUM(INDEX(ch_table[AAT],1):ch_table[[#This Row],[AAT]])</f>
        <v>2.0854166666666667</v>
      </c>
    </row>
    <row r="1176" spans="1:13" ht="15.95">
      <c r="A1176" s="2">
        <v>107</v>
      </c>
      <c r="B1176" s="3">
        <v>44951</v>
      </c>
      <c r="C1176" s="4">
        <v>0.50069444444444444</v>
      </c>
      <c r="D1176" s="8" t="s">
        <v>36</v>
      </c>
      <c r="E1176" s="9" t="s">
        <v>53</v>
      </c>
      <c r="G1176" s="4" cm="1">
        <f t="array" ref="G1176">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176" s="4" t="str">
        <f>IF(ch_table[[#This Row],[Subject 1]]&lt;&gt;"House rose", "",SUMIF(ch_table[Day], ch_table[[#This Row],[Day]], ch_table[Duration]))</f>
        <v/>
      </c>
      <c r="I1176" s="40">
        <f ca="1">SUM(INDEX(ch_table[Duration],1):ch_table[[#This Row],[Duration]])</f>
        <v>33.940972222222186</v>
      </c>
      <c r="J1176" s="4" cm="1">
        <f t="array" ref="J11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6" s="4" t="str" cm="1">
        <f t="array" ref="K11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6" s="4" t="str">
        <f>IF(ch_table[[#This Row],[Subject 1]]&lt;&gt;"House rose", "",SUMIF(ch_table[Day], ch_table[[#This Row],[Day]], ch_table[AAT]))</f>
        <v/>
      </c>
      <c r="M1176" s="39">
        <f ca="1">SUM(INDEX(ch_table[AAT],1):ch_table[[#This Row],[AAT]])</f>
        <v>2.0854166666666667</v>
      </c>
    </row>
    <row r="1177" spans="1:13" ht="32.1">
      <c r="A1177" s="2">
        <v>107</v>
      </c>
      <c r="B1177" s="3">
        <v>44951</v>
      </c>
      <c r="C1177" s="4">
        <v>0.52777777777777779</v>
      </c>
      <c r="D1177" s="8" t="s">
        <v>25</v>
      </c>
      <c r="E1177" s="9" t="s">
        <v>797</v>
      </c>
      <c r="G1177" s="4" cm="1">
        <f t="array" ref="G1177">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177" s="4" t="str">
        <f>IF(ch_table[[#This Row],[Subject 1]]&lt;&gt;"House rose", "",SUMIF(ch_table[Day], ch_table[[#This Row],[Day]], ch_table[Duration]))</f>
        <v/>
      </c>
      <c r="I1177" s="40">
        <f ca="1">SUM(INDEX(ch_table[Duration],1):ch_table[[#This Row],[Duration]])</f>
        <v>33.968749999999964</v>
      </c>
      <c r="J1177" s="4" cm="1">
        <f t="array" ref="J11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7" s="4" t="str" cm="1">
        <f t="array" ref="K11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7" s="4" t="str">
        <f>IF(ch_table[[#This Row],[Subject 1]]&lt;&gt;"House rose", "",SUMIF(ch_table[Day], ch_table[[#This Row],[Day]], ch_table[AAT]))</f>
        <v/>
      </c>
      <c r="M1177" s="39">
        <f ca="1">SUM(INDEX(ch_table[AAT],1):ch_table[[#This Row],[AAT]])</f>
        <v>2.0854166666666667</v>
      </c>
    </row>
    <row r="1178" spans="1:13" ht="32.1">
      <c r="A1178" s="2">
        <v>107</v>
      </c>
      <c r="B1178" s="3">
        <v>44951</v>
      </c>
      <c r="C1178" s="4">
        <v>0.55555555555555558</v>
      </c>
      <c r="D1178" s="8" t="s">
        <v>25</v>
      </c>
      <c r="E1178" s="9" t="s">
        <v>798</v>
      </c>
      <c r="G1178" s="4" cm="1">
        <f t="array" ref="G1178">IF(MIN(ROW(ch_table[[Day]:[AAT session total (cum.)]]))+ROWS(ch_table[[Day]:[AAT session total (cum.)]])-1=ROW(),"",IF(ch_table[[#This Row],[Subject 1]]="House rose","", IF(INDEX(ch_table[[#All],[Time]],ROW()+1)="","",(IF(INDEX(ch_table[[#All],[Time]],ROW()+1)&lt;ch_table[[#This Row],[Time]],INDEX(ch_table[[#All],[Time]],ROW()+1)+1,INDEX(ch_table[[#All],[Time]],ROW()+1))-ch_table[[#This Row],[Time]]))))</f>
        <v>3.125E-2</v>
      </c>
      <c r="H1178" s="4" t="str">
        <f>IF(ch_table[[#This Row],[Subject 1]]&lt;&gt;"House rose", "",SUMIF(ch_table[Day], ch_table[[#This Row],[Day]], ch_table[Duration]))</f>
        <v/>
      </c>
      <c r="I1178" s="40">
        <f ca="1">SUM(INDEX(ch_table[Duration],1):ch_table[[#This Row],[Duration]])</f>
        <v>33.999999999999964</v>
      </c>
      <c r="J1178" s="4" cm="1">
        <f t="array" ref="J11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8" s="4" t="str" cm="1">
        <f t="array" ref="K11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8" s="4" t="str">
        <f>IF(ch_table[[#This Row],[Subject 1]]&lt;&gt;"House rose", "",SUMIF(ch_table[Day], ch_table[[#This Row],[Day]], ch_table[AAT]))</f>
        <v/>
      </c>
      <c r="M1178" s="39">
        <f ca="1">SUM(INDEX(ch_table[AAT],1):ch_table[[#This Row],[AAT]])</f>
        <v>2.0854166666666667</v>
      </c>
    </row>
    <row r="1179" spans="1:13" ht="15.95">
      <c r="A1179" s="2">
        <v>107</v>
      </c>
      <c r="B1179" s="3">
        <v>44951</v>
      </c>
      <c r="C1179" s="4">
        <v>0.58680555555555558</v>
      </c>
      <c r="D1179" s="8" t="s">
        <v>201</v>
      </c>
      <c r="E1179" s="9" t="s">
        <v>799</v>
      </c>
      <c r="G1179" s="4" cm="1">
        <f t="array" ref="G1179">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179" s="4" t="str">
        <f>IF(ch_table[[#This Row],[Subject 1]]&lt;&gt;"House rose", "",SUMIF(ch_table[Day], ch_table[[#This Row],[Day]], ch_table[Duration]))</f>
        <v/>
      </c>
      <c r="I1179" s="40">
        <f ca="1">SUM(INDEX(ch_table[Duration],1):ch_table[[#This Row],[Duration]])</f>
        <v>34.007638888888856</v>
      </c>
      <c r="J1179" s="4" cm="1">
        <f t="array" ref="J11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9" s="4" t="str" cm="1">
        <f t="array" ref="K11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9" s="4" t="str">
        <f>IF(ch_table[[#This Row],[Subject 1]]&lt;&gt;"House rose", "",SUMIF(ch_table[Day], ch_table[[#This Row],[Day]], ch_table[AAT]))</f>
        <v/>
      </c>
      <c r="M1179" s="39">
        <f ca="1">SUM(INDEX(ch_table[AAT],1):ch_table[[#This Row],[AAT]])</f>
        <v>2.0854166666666667</v>
      </c>
    </row>
    <row r="1180" spans="1:13" ht="32.1">
      <c r="A1180" s="2">
        <v>107</v>
      </c>
      <c r="B1180" s="3">
        <v>44951</v>
      </c>
      <c r="C1180" s="4">
        <v>0.59444444444444444</v>
      </c>
      <c r="D1180" s="8" t="s">
        <v>88</v>
      </c>
      <c r="E1180" s="9" t="s">
        <v>800</v>
      </c>
      <c r="F1180" s="9" t="s">
        <v>57</v>
      </c>
      <c r="G1180" s="4" cm="1">
        <f t="array" ref="G1180">IF(MIN(ROW(ch_table[[Day]:[AAT session total (cum.)]]))+ROWS(ch_table[[Day]:[AAT session total (cum.)]])-1=ROW(),"",IF(ch_table[[#This Row],[Subject 1]]="House rose","", IF(INDEX(ch_table[[#All],[Time]],ROW()+1)="","",(IF(INDEX(ch_table[[#All],[Time]],ROW()+1)&lt;ch_table[[#This Row],[Time]],INDEX(ch_table[[#All],[Time]],ROW()+1)+1,INDEX(ch_table[[#All],[Time]],ROW()+1))-ch_table[[#This Row],[Time]]))))</f>
        <v>0.15000000000000002</v>
      </c>
      <c r="H1180" s="4" t="str">
        <f>IF(ch_table[[#This Row],[Subject 1]]&lt;&gt;"House rose", "",SUMIF(ch_table[Day], ch_table[[#This Row],[Day]], ch_table[Duration]))</f>
        <v/>
      </c>
      <c r="I1180" s="40">
        <f ca="1">SUM(INDEX(ch_table[Duration],1):ch_table[[#This Row],[Duration]])</f>
        <v>34.157638888888854</v>
      </c>
      <c r="J1180" s="4" cm="1">
        <f t="array" ref="J11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0" s="4" t="str" cm="1">
        <f t="array" ref="K11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0" s="4" t="str">
        <f>IF(ch_table[[#This Row],[Subject 1]]&lt;&gt;"House rose", "",SUMIF(ch_table[Day], ch_table[[#This Row],[Day]], ch_table[AAT]))</f>
        <v/>
      </c>
      <c r="M1180" s="39">
        <f ca="1">SUM(INDEX(ch_table[AAT],1):ch_table[[#This Row],[AAT]])</f>
        <v>2.0854166666666667</v>
      </c>
    </row>
    <row r="1181" spans="1:13" ht="15.95">
      <c r="A1181" s="2">
        <v>107</v>
      </c>
      <c r="B1181" s="3">
        <v>44951</v>
      </c>
      <c r="C1181" s="4">
        <v>0.74444444444444446</v>
      </c>
      <c r="D1181" s="8" t="s">
        <v>90</v>
      </c>
      <c r="E1181" s="9" t="s">
        <v>383</v>
      </c>
      <c r="G1181" s="4" cm="1">
        <f t="array" ref="G1181">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1181" s="4" t="str">
        <f>IF(ch_table[[#This Row],[Subject 1]]&lt;&gt;"House rose", "",SUMIF(ch_table[Day], ch_table[[#This Row],[Day]], ch_table[Duration]))</f>
        <v/>
      </c>
      <c r="I1181" s="40">
        <f ca="1">SUM(INDEX(ch_table[Duration],1):ch_table[[#This Row],[Duration]])</f>
        <v>34.166666666666629</v>
      </c>
      <c r="J1181" s="4" cm="1">
        <f t="array" ref="J11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1" s="4" t="str" cm="1">
        <f t="array" ref="K11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1" s="4" t="str">
        <f>IF(ch_table[[#This Row],[Subject 1]]&lt;&gt;"House rose", "",SUMIF(ch_table[Day], ch_table[[#This Row],[Day]], ch_table[AAT]))</f>
        <v/>
      </c>
      <c r="M1181" s="39">
        <f ca="1">SUM(INDEX(ch_table[AAT],1):ch_table[[#This Row],[AAT]])</f>
        <v>2.0854166666666667</v>
      </c>
    </row>
    <row r="1182" spans="1:13" ht="32.1">
      <c r="A1182" s="2">
        <v>107</v>
      </c>
      <c r="B1182" s="3">
        <v>44951</v>
      </c>
      <c r="C1182" s="4">
        <v>0.75347222222222221</v>
      </c>
      <c r="D1182" s="8" t="s">
        <v>58</v>
      </c>
      <c r="E1182" s="9" t="s">
        <v>801</v>
      </c>
      <c r="G1182" s="4" cm="1">
        <f t="array" ref="G118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82" s="4" t="str">
        <f>IF(ch_table[[#This Row],[Subject 1]]&lt;&gt;"House rose", "",SUMIF(ch_table[Day], ch_table[[#This Row],[Day]], ch_table[Duration]))</f>
        <v/>
      </c>
      <c r="I1182" s="40">
        <f ca="1">SUM(INDEX(ch_table[Duration],1):ch_table[[#This Row],[Duration]])</f>
        <v>34.168055555555519</v>
      </c>
      <c r="J1182" s="4" cm="1">
        <f t="array" ref="J11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2" s="4" t="str" cm="1">
        <f t="array" ref="K11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2" s="4" t="str">
        <f>IF(ch_table[[#This Row],[Subject 1]]&lt;&gt;"House rose", "",SUMIF(ch_table[Day], ch_table[[#This Row],[Day]], ch_table[AAT]))</f>
        <v/>
      </c>
      <c r="M1182" s="39">
        <f ca="1">SUM(INDEX(ch_table[AAT],1):ch_table[[#This Row],[AAT]])</f>
        <v>2.0854166666666667</v>
      </c>
    </row>
    <row r="1183" spans="1:13" ht="32.1">
      <c r="A1183" s="2">
        <v>107</v>
      </c>
      <c r="B1183" s="3">
        <v>44951</v>
      </c>
      <c r="C1183" s="4">
        <v>0.75486111111111109</v>
      </c>
      <c r="D1183" s="8" t="s">
        <v>58</v>
      </c>
      <c r="E1183" s="9" t="s">
        <v>802</v>
      </c>
      <c r="G1183" s="4" cm="1">
        <f t="array" ref="G118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83" s="4" t="str">
        <f>IF(ch_table[[#This Row],[Subject 1]]&lt;&gt;"House rose", "",SUMIF(ch_table[Day], ch_table[[#This Row],[Day]], ch_table[Duration]))</f>
        <v/>
      </c>
      <c r="I1183" s="40">
        <f ca="1">SUM(INDEX(ch_table[Duration],1):ch_table[[#This Row],[Duration]])</f>
        <v>34.16874999999996</v>
      </c>
      <c r="J1183" s="4" cm="1">
        <f t="array" ref="J11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3" s="4" t="str" cm="1">
        <f t="array" ref="K11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3" s="4" t="str">
        <f>IF(ch_table[[#This Row],[Subject 1]]&lt;&gt;"House rose", "",SUMIF(ch_table[Day], ch_table[[#This Row],[Day]], ch_table[AAT]))</f>
        <v/>
      </c>
      <c r="M1183" s="39">
        <f ca="1">SUM(INDEX(ch_table[AAT],1):ch_table[[#This Row],[AAT]])</f>
        <v>2.0854166666666667</v>
      </c>
    </row>
    <row r="1184" spans="1:13" s="65" customFormat="1" ht="15.95">
      <c r="A1184" s="2">
        <v>107</v>
      </c>
      <c r="B1184" s="3">
        <v>44951</v>
      </c>
      <c r="C1184" s="4">
        <v>0.75555555555555554</v>
      </c>
      <c r="D1184" s="8" t="s">
        <v>19</v>
      </c>
      <c r="E1184" s="9" t="s">
        <v>803</v>
      </c>
      <c r="F1184" s="9"/>
      <c r="G1184" s="4" cm="1">
        <f t="array" ref="G1184">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1184" s="4" t="str">
        <f>IF(ch_table[[#This Row],[Subject 1]]&lt;&gt;"House rose", "",SUMIF(ch_table[Day], ch_table[[#This Row],[Day]], ch_table[Duration]))</f>
        <v/>
      </c>
      <c r="I1184" s="40">
        <f ca="1">SUM(INDEX(ch_table[Duration],1):ch_table[[#This Row],[Duration]])</f>
        <v>34.203472222222182</v>
      </c>
      <c r="J1184" s="4" cm="1">
        <f t="array" ref="J11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4" s="4" t="str" cm="1">
        <f t="array" ref="K11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4" s="4" t="str">
        <f>IF(ch_table[[#This Row],[Subject 1]]&lt;&gt;"House rose", "",SUMIF(ch_table[Day], ch_table[[#This Row],[Day]], ch_table[AAT]))</f>
        <v/>
      </c>
      <c r="M1184" s="39">
        <f ca="1">SUM(INDEX(ch_table[AAT],1):ch_table[[#This Row],[AAT]])</f>
        <v>2.0854166666666667</v>
      </c>
    </row>
    <row r="1185" spans="1:13">
      <c r="A1185" s="58">
        <v>107</v>
      </c>
      <c r="B1185" s="59">
        <v>44951</v>
      </c>
      <c r="C1185" s="60">
        <v>0.79027777777777775</v>
      </c>
      <c r="D1185" s="61" t="s">
        <v>21</v>
      </c>
      <c r="E1185" s="62"/>
      <c r="F1185" s="62"/>
      <c r="G1185" s="60" t="str" cm="1">
        <f t="array" ref="G1185">IF(MIN(ROW(ch_table[[Day]:[AAT session total (cum.)]]))+ROWS(ch_table[[Day]:[AAT session total (cum.)]])-1=ROW(),"",IF(ch_table[[#This Row],[Subject 1]]="House rose","", IF(INDEX(ch_table[[#All],[Time]],ROW()+1)="","",(IF(INDEX(ch_table[[#All],[Time]],ROW()+1)&lt;ch_table[[#This Row],[Time]],INDEX(ch_table[[#All],[Time]],ROW()+1)+1,INDEX(ch_table[[#All],[Time]],ROW()+1))-ch_table[[#This Row],[Time]]))))</f>
        <v/>
      </c>
      <c r="H1185" s="60">
        <f>IF(ch_table[[#This Row],[Subject 1]]&lt;&gt;"House rose", "",SUMIF(ch_table[Day], ch_table[[#This Row],[Day]], ch_table[Duration]))</f>
        <v>0.31111111111111106</v>
      </c>
      <c r="I1185" s="63">
        <f ca="1">SUM(INDEX(ch_table[Duration],1):ch_table[[#This Row],[Duration]])</f>
        <v>34.203472222222182</v>
      </c>
      <c r="J1185" s="60" cm="1">
        <f t="array" ref="J11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5" s="60" t="str" cm="1">
        <f t="array" ref="K11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5" s="60">
        <f>IF(ch_table[[#This Row],[Subject 1]]&lt;&gt;"House rose", "",SUMIF(ch_table[Day], ch_table[[#This Row],[Day]], ch_table[AAT]))</f>
        <v>0</v>
      </c>
      <c r="M1185" s="64">
        <f ca="1">SUM(INDEX(ch_table[AAT],1):ch_table[[#This Row],[AAT]])</f>
        <v>2.0854166666666667</v>
      </c>
    </row>
    <row r="1186" spans="1:13">
      <c r="A1186" s="2">
        <v>108</v>
      </c>
      <c r="B1186" s="3">
        <v>44952</v>
      </c>
      <c r="C1186" s="4">
        <v>0.39583333333333331</v>
      </c>
      <c r="D1186" s="8" t="s">
        <v>22</v>
      </c>
      <c r="G1186" s="4" cm="1">
        <f t="array" ref="G118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86" s="4" t="str">
        <f>IF(ch_table[[#This Row],[Subject 1]]&lt;&gt;"House rose", "",SUMIF(ch_table[Day], ch_table[[#This Row],[Day]], ch_table[Duration]))</f>
        <v/>
      </c>
      <c r="I1186" s="40">
        <f ca="1">SUM(INDEX(ch_table[Duration],1):ch_table[[#This Row],[Duration]])</f>
        <v>34.206249999999962</v>
      </c>
      <c r="J1186" s="4" cm="1">
        <f t="array" ref="J11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86" s="4" t="str" cm="1">
        <f t="array" ref="K11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6" s="4" t="str">
        <f>IF(ch_table[[#This Row],[Subject 1]]&lt;&gt;"House rose", "",SUMIF(ch_table[Day], ch_table[[#This Row],[Day]], ch_table[AAT]))</f>
        <v/>
      </c>
      <c r="M1186" s="39">
        <f ca="1">SUM(INDEX(ch_table[AAT],1):ch_table[[#This Row],[AAT]])</f>
        <v>2.0854166666666667</v>
      </c>
    </row>
    <row r="1187" spans="1:13" ht="15.95">
      <c r="A1187" s="2">
        <v>108</v>
      </c>
      <c r="B1187" s="3">
        <v>44952</v>
      </c>
      <c r="C1187" s="4">
        <v>0.39861111111111108</v>
      </c>
      <c r="D1187" s="8" t="s">
        <v>23</v>
      </c>
      <c r="E1187" s="9" t="s">
        <v>804</v>
      </c>
      <c r="F1187" s="9" t="s">
        <v>16</v>
      </c>
      <c r="G1187" s="4" cm="1">
        <f t="array" ref="G1187">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187" s="4" t="str">
        <f>IF(ch_table[[#This Row],[Subject 1]]&lt;&gt;"House rose", "",SUMIF(ch_table[Day], ch_table[[#This Row],[Day]], ch_table[Duration]))</f>
        <v/>
      </c>
      <c r="I1187" s="40">
        <f ca="1">SUM(INDEX(ch_table[Duration],1):ch_table[[#This Row],[Duration]])</f>
        <v>34.206944444444403</v>
      </c>
      <c r="J1187" s="4" cm="1">
        <f t="array" ref="J11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87" s="4" t="str" cm="1">
        <f t="array" ref="K11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7" s="4" t="str">
        <f>IF(ch_table[[#This Row],[Subject 1]]&lt;&gt;"House rose", "",SUMIF(ch_table[Day], ch_table[[#This Row],[Day]], ch_table[AAT]))</f>
        <v/>
      </c>
      <c r="M1187" s="39">
        <f ca="1">SUM(INDEX(ch_table[AAT],1):ch_table[[#This Row],[AAT]])</f>
        <v>2.0854166666666667</v>
      </c>
    </row>
    <row r="1188" spans="1:13" ht="15.95">
      <c r="A1188" s="2">
        <v>108</v>
      </c>
      <c r="B1188" s="3">
        <v>44952</v>
      </c>
      <c r="C1188" s="4">
        <v>0.39930555555555558</v>
      </c>
      <c r="D1188" s="8" t="s">
        <v>36</v>
      </c>
      <c r="E1188" s="9" t="s">
        <v>93</v>
      </c>
      <c r="G1188" s="4" cm="1">
        <f t="array" ref="G118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2.0833333333333315E-2</v>
      </c>
      <c r="H1188" s="4" t="str">
        <f>IF(ch_table[[#This Row],[Subject 1]]&lt;&gt;"House rose", "",SUMIF(ch_table[Day], ch_table[[#This Row],[Day]], ch_table[Duration]))</f>
        <v/>
      </c>
      <c r="I1188" s="40">
        <f ca="1">SUM(INDEX(ch_table[Duration],1):ch_table[[#This Row],[Duration]])</f>
        <v>34.227777777777739</v>
      </c>
      <c r="J1188" s="4" cm="1">
        <f t="array" ref="J11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88" s="4" t="str" cm="1">
        <f t="array" ref="K11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8" s="4" t="str">
        <f>IF(ch_table[[#This Row],[Subject 1]]&lt;&gt;"House rose", "",SUMIF(ch_table[Day], ch_table[[#This Row],[Day]], ch_table[AAT]))</f>
        <v/>
      </c>
      <c r="M1188" s="39">
        <f ca="1">SUM(INDEX(ch_table[AAT],1):ch_table[[#This Row],[AAT]])</f>
        <v>2.0854166666666667</v>
      </c>
    </row>
    <row r="1189" spans="1:13" ht="15.95">
      <c r="A1189" s="2">
        <v>108</v>
      </c>
      <c r="B1189" s="3">
        <v>44952</v>
      </c>
      <c r="C1189" s="4">
        <v>0.4201388888888889</v>
      </c>
      <c r="D1189" s="8" t="s">
        <v>38</v>
      </c>
      <c r="E1189" s="9" t="s">
        <v>93</v>
      </c>
      <c r="G1189" s="4" cm="1">
        <f t="array" ref="G1189">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189" s="4" t="str">
        <f>IF(ch_table[[#This Row],[Subject 1]]&lt;&gt;"House rose", "",SUMIF(ch_table[Day], ch_table[[#This Row],[Day]], ch_table[Duration]))</f>
        <v/>
      </c>
      <c r="I1189" s="40">
        <f ca="1">SUM(INDEX(ch_table[Duration],1):ch_table[[#This Row],[Duration]])</f>
        <v>34.248611111111074</v>
      </c>
      <c r="J1189" s="4" cm="1">
        <f t="array" ref="J11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89" s="4" t="str" cm="1">
        <f t="array" ref="K11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9" s="4" t="str">
        <f>IF(ch_table[[#This Row],[Subject 1]]&lt;&gt;"House rose", "",SUMIF(ch_table[Day], ch_table[[#This Row],[Day]], ch_table[AAT]))</f>
        <v/>
      </c>
      <c r="M1189" s="39">
        <f ca="1">SUM(INDEX(ch_table[AAT],1):ch_table[[#This Row],[AAT]])</f>
        <v>2.0854166666666667</v>
      </c>
    </row>
    <row r="1190" spans="1:13" ht="15.95">
      <c r="A1190" s="2">
        <v>108</v>
      </c>
      <c r="B1190" s="3">
        <v>44952</v>
      </c>
      <c r="C1190" s="4">
        <v>0.44097222222222227</v>
      </c>
      <c r="D1190" s="8" t="s">
        <v>32</v>
      </c>
      <c r="E1190" s="9" t="s">
        <v>33</v>
      </c>
      <c r="G1190" s="4" cm="1">
        <f t="array" ref="G1190">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1190" s="4" t="str">
        <f>IF(ch_table[[#This Row],[Subject 1]]&lt;&gt;"House rose", "",SUMIF(ch_table[Day], ch_table[[#This Row],[Day]], ch_table[Duration]))</f>
        <v/>
      </c>
      <c r="I1190" s="40">
        <f ca="1">SUM(INDEX(ch_table[Duration],1):ch_table[[#This Row],[Duration]])</f>
        <v>34.298611111111072</v>
      </c>
      <c r="J1190" s="4" cm="1">
        <f t="array" ref="J11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0" s="4" t="str" cm="1">
        <f t="array" ref="K11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0" s="4" t="str">
        <f>IF(ch_table[[#This Row],[Subject 1]]&lt;&gt;"House rose", "",SUMIF(ch_table[Day], ch_table[[#This Row],[Day]], ch_table[AAT]))</f>
        <v/>
      </c>
      <c r="M1190" s="39">
        <f ca="1">SUM(INDEX(ch_table[AAT],1):ch_table[[#This Row],[AAT]])</f>
        <v>2.0854166666666667</v>
      </c>
    </row>
    <row r="1191" spans="1:13" ht="32.1">
      <c r="A1191" s="2">
        <v>108</v>
      </c>
      <c r="B1191" s="3">
        <v>44952</v>
      </c>
      <c r="C1191" s="4">
        <v>0.4909722222222222</v>
      </c>
      <c r="D1191" s="8" t="s">
        <v>46</v>
      </c>
      <c r="E1191" s="9" t="s">
        <v>805</v>
      </c>
      <c r="G1191" s="4" cm="1">
        <f t="array" ref="G1191">IF(MIN(ROW(ch_table[[Day]:[AAT session total (cum.)]]))+ROWS(ch_table[[Day]:[AAT session total (cum.)]])-1=ROW(),"",IF(ch_table[[#This Row],[Subject 1]]="House rose","", IF(INDEX(ch_table[[#All],[Time]],ROW()+1)="","",(IF(INDEX(ch_table[[#All],[Time]],ROW()+1)&lt;ch_table[[#This Row],[Time]],INDEX(ch_table[[#All],[Time]],ROW()+1)+1,INDEX(ch_table[[#All],[Time]],ROW()+1))-ch_table[[#This Row],[Time]]))))</f>
        <v>2.0138888888888984E-2</v>
      </c>
      <c r="H1191" s="4" t="str">
        <f>IF(ch_table[[#This Row],[Subject 1]]&lt;&gt;"House rose", "",SUMIF(ch_table[Day], ch_table[[#This Row],[Day]], ch_table[Duration]))</f>
        <v/>
      </c>
      <c r="I1191" s="40">
        <f ca="1">SUM(INDEX(ch_table[Duration],1):ch_table[[#This Row],[Duration]])</f>
        <v>34.318749999999959</v>
      </c>
      <c r="J1191" s="4" cm="1">
        <f t="array" ref="J11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1" s="4" t="str" cm="1">
        <f t="array" ref="K11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1" s="4" t="str">
        <f>IF(ch_table[[#This Row],[Subject 1]]&lt;&gt;"House rose", "",SUMIF(ch_table[Day], ch_table[[#This Row],[Day]], ch_table[AAT]))</f>
        <v/>
      </c>
      <c r="M1191" s="39">
        <f ca="1">SUM(INDEX(ch_table[AAT],1):ch_table[[#This Row],[AAT]])</f>
        <v>2.0854166666666667</v>
      </c>
    </row>
    <row r="1192" spans="1:13" ht="15.95">
      <c r="A1192" s="2">
        <v>108</v>
      </c>
      <c r="B1192" s="3">
        <v>44952</v>
      </c>
      <c r="C1192" s="4">
        <v>0.51111111111111118</v>
      </c>
      <c r="D1192" s="8" t="s">
        <v>46</v>
      </c>
      <c r="E1192" s="9" t="s">
        <v>806</v>
      </c>
      <c r="G1192" s="4" cm="1">
        <f t="array" ref="G1192">IF(MIN(ROW(ch_table[[Day]:[AAT session total (cum.)]]))+ROWS(ch_table[[Day]:[AAT session total (cum.)]])-1=ROW(),"",IF(ch_table[[#This Row],[Subject 1]]="House rose","", IF(INDEX(ch_table[[#All],[Time]],ROW()+1)="","",(IF(INDEX(ch_table[[#All],[Time]],ROW()+1)&lt;ch_table[[#This Row],[Time]],INDEX(ch_table[[#All],[Time]],ROW()+1)+1,INDEX(ch_table[[#All],[Time]],ROW()+1))-ch_table[[#This Row],[Time]]))))</f>
        <v>2.5694444444444353E-2</v>
      </c>
      <c r="H1192" s="4" t="str">
        <f>IF(ch_table[[#This Row],[Subject 1]]&lt;&gt;"House rose", "",SUMIF(ch_table[Day], ch_table[[#This Row],[Day]], ch_table[Duration]))</f>
        <v/>
      </c>
      <c r="I1192" s="40">
        <f ca="1">SUM(INDEX(ch_table[Duration],1):ch_table[[#This Row],[Duration]])</f>
        <v>34.344444444444406</v>
      </c>
      <c r="J1192" s="4" cm="1">
        <f t="array" ref="J11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2" s="4" t="str" cm="1">
        <f t="array" ref="K11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2" s="4" t="str">
        <f>IF(ch_table[[#This Row],[Subject 1]]&lt;&gt;"House rose", "",SUMIF(ch_table[Day], ch_table[[#This Row],[Day]], ch_table[AAT]))</f>
        <v/>
      </c>
      <c r="M1192" s="39">
        <f ca="1">SUM(INDEX(ch_table[AAT],1):ch_table[[#This Row],[AAT]])</f>
        <v>2.0854166666666667</v>
      </c>
    </row>
    <row r="1193" spans="1:13" ht="48">
      <c r="A1193" s="2">
        <v>108</v>
      </c>
      <c r="B1193" s="3">
        <v>44952</v>
      </c>
      <c r="C1193" s="4">
        <v>0.53680555555555554</v>
      </c>
      <c r="D1193" s="8" t="s">
        <v>46</v>
      </c>
      <c r="E1193" s="9" t="s">
        <v>807</v>
      </c>
      <c r="G1193" s="4" cm="1">
        <f t="array" ref="G1193">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193" s="4" t="str">
        <f>IF(ch_table[[#This Row],[Subject 1]]&lt;&gt;"House rose", "",SUMIF(ch_table[Day], ch_table[[#This Row],[Day]], ch_table[Duration]))</f>
        <v/>
      </c>
      <c r="I1193" s="40">
        <f ca="1">SUM(INDEX(ch_table[Duration],1):ch_table[[#This Row],[Duration]])</f>
        <v>34.363194444444403</v>
      </c>
      <c r="J1193" s="4" cm="1">
        <f t="array" ref="J11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3" s="4" t="str" cm="1">
        <f t="array" ref="K11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3" s="4" t="str">
        <f>IF(ch_table[[#This Row],[Subject 1]]&lt;&gt;"House rose", "",SUMIF(ch_table[Day], ch_table[[#This Row],[Day]], ch_table[AAT]))</f>
        <v/>
      </c>
      <c r="M1193" s="39">
        <f ca="1">SUM(INDEX(ch_table[AAT],1):ch_table[[#This Row],[AAT]])</f>
        <v>2.0854166666666667</v>
      </c>
    </row>
    <row r="1194" spans="1:13" ht="32.1">
      <c r="A1194" s="2">
        <v>108</v>
      </c>
      <c r="B1194" s="3">
        <v>44952</v>
      </c>
      <c r="C1194" s="4">
        <v>0.55555555555555558</v>
      </c>
      <c r="D1194" s="8" t="s">
        <v>160</v>
      </c>
      <c r="E1194" s="9" t="s">
        <v>808</v>
      </c>
      <c r="G1194" s="4" cm="1">
        <f t="array" ref="G1194">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194" s="4" t="str">
        <f>IF(ch_table[[#This Row],[Subject 1]]&lt;&gt;"House rose", "",SUMIF(ch_table[Day], ch_table[[#This Row],[Day]], ch_table[Duration]))</f>
        <v/>
      </c>
      <c r="I1194" s="40">
        <f ca="1">SUM(INDEX(ch_table[Duration],1):ch_table[[#This Row],[Duration]])</f>
        <v>34.376388888888847</v>
      </c>
      <c r="J1194" s="4" cm="1">
        <f t="array" ref="J11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4" s="4" t="str" cm="1">
        <f t="array" ref="K11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4" s="4" t="str">
        <f>IF(ch_table[[#This Row],[Subject 1]]&lt;&gt;"House rose", "",SUMIF(ch_table[Day], ch_table[[#This Row],[Day]], ch_table[AAT]))</f>
        <v/>
      </c>
      <c r="M1194" s="39">
        <f ca="1">SUM(INDEX(ch_table[AAT],1):ch_table[[#This Row],[AAT]])</f>
        <v>2.0854166666666667</v>
      </c>
    </row>
    <row r="1195" spans="1:13" ht="15.95">
      <c r="A1195" s="2">
        <v>108</v>
      </c>
      <c r="B1195" s="3">
        <v>44952</v>
      </c>
      <c r="C1195" s="4">
        <v>0.56874999999999998</v>
      </c>
      <c r="D1195" s="8" t="s">
        <v>124</v>
      </c>
      <c r="E1195" s="9" t="s">
        <v>809</v>
      </c>
      <c r="G1195" s="4" cm="1">
        <f t="array" ref="G1195">IF(MIN(ROW(ch_table[[Day]:[AAT session total (cum.)]]))+ROWS(ch_table[[Day]:[AAT session total (cum.)]])-1=ROW(),"",IF(ch_table[[#This Row],[Subject 1]]="House rose","", IF(INDEX(ch_table[[#All],[Time]],ROW()+1)="","",(IF(INDEX(ch_table[[#All],[Time]],ROW()+1)&lt;ch_table[[#This Row],[Time]],INDEX(ch_table[[#All],[Time]],ROW()+1)+1,INDEX(ch_table[[#All],[Time]],ROW()+1))-ch_table[[#This Row],[Time]]))))</f>
        <v>0.14027777777777772</v>
      </c>
      <c r="H1195" s="4" t="str">
        <f>IF(ch_table[[#This Row],[Subject 1]]&lt;&gt;"House rose", "",SUMIF(ch_table[Day], ch_table[[#This Row],[Day]], ch_table[Duration]))</f>
        <v/>
      </c>
      <c r="I1195" s="40">
        <f ca="1">SUM(INDEX(ch_table[Duration],1):ch_table[[#This Row],[Duration]])</f>
        <v>34.516666666666623</v>
      </c>
      <c r="J1195" s="4" cm="1">
        <f t="array" ref="J11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5" s="4" cm="1">
        <f t="array" ref="K11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195" s="4" t="str">
        <f>IF(ch_table[[#This Row],[Subject 1]]&lt;&gt;"House rose", "",SUMIF(ch_table[Day], ch_table[[#This Row],[Day]], ch_table[AAT]))</f>
        <v/>
      </c>
      <c r="M1195" s="39">
        <f ca="1">SUM(INDEX(ch_table[AAT],1):ch_table[[#This Row],[AAT]])</f>
        <v>2.0861111111111112</v>
      </c>
    </row>
    <row r="1196" spans="1:13" s="65" customFormat="1" ht="15.95">
      <c r="A1196" s="2">
        <v>108</v>
      </c>
      <c r="B1196" s="3">
        <v>44952</v>
      </c>
      <c r="C1196" s="4">
        <v>0.7090277777777777</v>
      </c>
      <c r="D1196" s="8" t="s">
        <v>19</v>
      </c>
      <c r="E1196" s="9" t="s">
        <v>810</v>
      </c>
      <c r="F1196" s="9"/>
      <c r="G1196" s="4" cm="1">
        <f t="array" ref="G1196">IF(MIN(ROW(ch_table[[Day]:[AAT session total (cum.)]]))+ROWS(ch_table[[Day]:[AAT session total (cum.)]])-1=ROW(),"",IF(ch_table[[#This Row],[Subject 1]]="House rose","", IF(INDEX(ch_table[[#All],[Time]],ROW()+1)="","",(IF(INDEX(ch_table[[#All],[Time]],ROW()+1)&lt;ch_table[[#This Row],[Time]],INDEX(ch_table[[#All],[Time]],ROW()+1)+1,INDEX(ch_table[[#All],[Time]],ROW()+1))-ch_table[[#This Row],[Time]]))))</f>
        <v>1.9444444444444597E-2</v>
      </c>
      <c r="H1196" s="4" t="str">
        <f>IF(ch_table[[#This Row],[Subject 1]]&lt;&gt;"House rose", "",SUMIF(ch_table[Day], ch_table[[#This Row],[Day]], ch_table[Duration]))</f>
        <v/>
      </c>
      <c r="I1196" s="40">
        <f ca="1">SUM(INDEX(ch_table[Duration],1):ch_table[[#This Row],[Duration]])</f>
        <v>34.536111111111069</v>
      </c>
      <c r="J1196" s="4" cm="1">
        <f t="array" ref="J11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6" s="4" cm="1">
        <f t="array" ref="K11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1.9444444444444597E-2</v>
      </c>
      <c r="L1196" s="4" t="str">
        <f>IF(ch_table[[#This Row],[Subject 1]]&lt;&gt;"House rose", "",SUMIF(ch_table[Day], ch_table[[#This Row],[Day]], ch_table[AAT]))</f>
        <v/>
      </c>
      <c r="M1196" s="39">
        <f ca="1">SUM(INDEX(ch_table[AAT],1):ch_table[[#This Row],[AAT]])</f>
        <v>2.1055555555555561</v>
      </c>
    </row>
    <row r="1197" spans="1:13">
      <c r="A1197" s="58">
        <v>108</v>
      </c>
      <c r="B1197" s="59">
        <v>44952</v>
      </c>
      <c r="C1197" s="60">
        <v>0.7284722222222223</v>
      </c>
      <c r="D1197" s="61" t="s">
        <v>21</v>
      </c>
      <c r="E1197" s="62"/>
      <c r="F1197" s="62"/>
      <c r="G1197" s="60" t="str" cm="1">
        <f t="array" ref="G1197">IF(MIN(ROW(ch_table[[Day]:[AAT session total (cum.)]]))+ROWS(ch_table[[Day]:[AAT session total (cum.)]])-1=ROW(),"",IF(ch_table[[#This Row],[Subject 1]]="House rose","", IF(INDEX(ch_table[[#All],[Time]],ROW()+1)="","",(IF(INDEX(ch_table[[#All],[Time]],ROW()+1)&lt;ch_table[[#This Row],[Time]],INDEX(ch_table[[#All],[Time]],ROW()+1)+1,INDEX(ch_table[[#All],[Time]],ROW()+1))-ch_table[[#This Row],[Time]]))))</f>
        <v/>
      </c>
      <c r="H1197" s="60">
        <f>IF(ch_table[[#This Row],[Subject 1]]&lt;&gt;"House rose", "",SUMIF(ch_table[Day], ch_table[[#This Row],[Day]], ch_table[Duration]))</f>
        <v>0.33263888888888898</v>
      </c>
      <c r="I1197" s="63">
        <f ca="1">SUM(INDEX(ch_table[Duration],1):ch_table[[#This Row],[Duration]])</f>
        <v>34.536111111111069</v>
      </c>
      <c r="J1197" s="60" cm="1">
        <f t="array" ref="J11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7" s="60" t="str" cm="1">
        <f t="array" ref="K11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7" s="60">
        <f>IF(ch_table[[#This Row],[Subject 1]]&lt;&gt;"House rose", "",SUMIF(ch_table[Day], ch_table[[#This Row],[Day]], ch_table[AAT]))</f>
        <v>2.0138888888888928E-2</v>
      </c>
      <c r="M1197" s="64">
        <f ca="1">SUM(INDEX(ch_table[AAT],1):ch_table[[#This Row],[AAT]])</f>
        <v>2.1055555555555561</v>
      </c>
    </row>
    <row r="1198" spans="1:13">
      <c r="A1198" s="2">
        <v>109</v>
      </c>
      <c r="B1198" s="3">
        <v>44956</v>
      </c>
      <c r="C1198" s="4">
        <v>0.60416666666666663</v>
      </c>
      <c r="D1198" s="8" t="s">
        <v>22</v>
      </c>
      <c r="G1198" s="4" cm="1">
        <f t="array" ref="G119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98" s="4" t="str">
        <f>IF(ch_table[[#This Row],[Subject 1]]&lt;&gt;"House rose", "",SUMIF(ch_table[Day], ch_table[[#This Row],[Day]], ch_table[Duration]))</f>
        <v/>
      </c>
      <c r="I1198" s="40">
        <f ca="1">SUM(INDEX(ch_table[Duration],1):ch_table[[#This Row],[Duration]])</f>
        <v>34.538888888888849</v>
      </c>
      <c r="J1198" s="4" cm="1">
        <f t="array" ref="J11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98" s="4" t="str" cm="1">
        <f t="array" ref="K11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8" s="4" t="str">
        <f>IF(ch_table[[#This Row],[Subject 1]]&lt;&gt;"House rose", "",SUMIF(ch_table[Day], ch_table[[#This Row],[Day]], ch_table[AAT]))</f>
        <v/>
      </c>
      <c r="M1198" s="39">
        <f ca="1">SUM(INDEX(ch_table[AAT],1):ch_table[[#This Row],[AAT]])</f>
        <v>2.1055555555555561</v>
      </c>
    </row>
    <row r="1199" spans="1:13" ht="15.95">
      <c r="A1199" s="2">
        <v>109</v>
      </c>
      <c r="B1199" s="3">
        <v>44956</v>
      </c>
      <c r="C1199" s="4">
        <v>0.6069444444444444</v>
      </c>
      <c r="D1199" s="8" t="s">
        <v>36</v>
      </c>
      <c r="E1199" s="9" t="s">
        <v>128</v>
      </c>
      <c r="G1199" s="4" cm="1">
        <f t="array" ref="G1199">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199" s="4" t="str">
        <f>IF(ch_table[[#This Row],[Subject 1]]&lt;&gt;"House rose", "",SUMIF(ch_table[Day], ch_table[[#This Row],[Day]], ch_table[Duration]))</f>
        <v/>
      </c>
      <c r="I1199" s="40">
        <f ca="1">SUM(INDEX(ch_table[Duration],1):ch_table[[#This Row],[Duration]])</f>
        <v>34.568749999999959</v>
      </c>
      <c r="J1199" s="4" cm="1">
        <f t="array" ref="J11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99" s="4" t="str" cm="1">
        <f t="array" ref="K11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9" s="4" t="str">
        <f>IF(ch_table[[#This Row],[Subject 1]]&lt;&gt;"House rose", "",SUMIF(ch_table[Day], ch_table[[#This Row],[Day]], ch_table[AAT]))</f>
        <v/>
      </c>
      <c r="M1199" s="39">
        <f ca="1">SUM(INDEX(ch_table[AAT],1):ch_table[[#This Row],[AAT]])</f>
        <v>2.1055555555555561</v>
      </c>
    </row>
    <row r="1200" spans="1:13" ht="15.95">
      <c r="A1200" s="2">
        <v>109</v>
      </c>
      <c r="B1200" s="3">
        <v>44956</v>
      </c>
      <c r="C1200" s="4">
        <v>0.63680555555555551</v>
      </c>
      <c r="D1200" s="8" t="s">
        <v>38</v>
      </c>
      <c r="E1200" s="9" t="s">
        <v>128</v>
      </c>
      <c r="G1200" s="4" cm="1">
        <f t="array" ref="G1200">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200" s="4" t="str">
        <f>IF(ch_table[[#This Row],[Subject 1]]&lt;&gt;"House rose", "",SUMIF(ch_table[Day], ch_table[[#This Row],[Day]], ch_table[Duration]))</f>
        <v/>
      </c>
      <c r="I1200" s="40">
        <f ca="1">SUM(INDEX(ch_table[Duration],1):ch_table[[#This Row],[Duration]])</f>
        <v>34.581944444444403</v>
      </c>
      <c r="J1200" s="4" cm="1">
        <f t="array" ref="J12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0" s="4" t="str" cm="1">
        <f t="array" ref="K12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0" s="4" t="str">
        <f>IF(ch_table[[#This Row],[Subject 1]]&lt;&gt;"House rose", "",SUMIF(ch_table[Day], ch_table[[#This Row],[Day]], ch_table[AAT]))</f>
        <v/>
      </c>
      <c r="M1200" s="39">
        <f ca="1">SUM(INDEX(ch_table[AAT],1):ch_table[[#This Row],[AAT]])</f>
        <v>2.1055555555555561</v>
      </c>
    </row>
    <row r="1201" spans="1:13" ht="32.1">
      <c r="A1201" s="2">
        <v>109</v>
      </c>
      <c r="B1201" s="3">
        <v>44956</v>
      </c>
      <c r="C1201" s="4">
        <v>0.65</v>
      </c>
      <c r="D1201" s="8" t="s">
        <v>46</v>
      </c>
      <c r="E1201" s="9" t="s">
        <v>811</v>
      </c>
      <c r="G1201" s="4" cm="1">
        <f t="array" ref="G1201">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1201" s="4" t="str">
        <f>IF(ch_table[[#This Row],[Subject 1]]&lt;&gt;"House rose", "",SUMIF(ch_table[Day], ch_table[[#This Row],[Day]], ch_table[Duration]))</f>
        <v/>
      </c>
      <c r="I1201" s="40">
        <f ca="1">SUM(INDEX(ch_table[Duration],1):ch_table[[#This Row],[Duration]])</f>
        <v>34.625694444444406</v>
      </c>
      <c r="J1201" s="4" cm="1">
        <f t="array" ref="J12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1" s="4" t="str" cm="1">
        <f t="array" ref="K12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1" s="4" t="str">
        <f>IF(ch_table[[#This Row],[Subject 1]]&lt;&gt;"House rose", "",SUMIF(ch_table[Day], ch_table[[#This Row],[Day]], ch_table[AAT]))</f>
        <v/>
      </c>
      <c r="M1201" s="39">
        <f ca="1">SUM(INDEX(ch_table[AAT],1):ch_table[[#This Row],[AAT]])</f>
        <v>2.1055555555555561</v>
      </c>
    </row>
    <row r="1202" spans="1:13" ht="32.1">
      <c r="A1202" s="2">
        <v>109</v>
      </c>
      <c r="B1202" s="3">
        <v>44956</v>
      </c>
      <c r="C1202" s="4">
        <v>0.69374999999999998</v>
      </c>
      <c r="D1202" s="8" t="s">
        <v>46</v>
      </c>
      <c r="E1202" s="9" t="s">
        <v>812</v>
      </c>
      <c r="G1202" s="4" cm="1">
        <f t="array" ref="G1202">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1202" s="4" t="str">
        <f>IF(ch_table[[#This Row],[Subject 1]]&lt;&gt;"House rose", "",SUMIF(ch_table[Day], ch_table[[#This Row],[Day]], ch_table[Duration]))</f>
        <v/>
      </c>
      <c r="I1202" s="40">
        <f ca="1">SUM(INDEX(ch_table[Duration],1):ch_table[[#This Row],[Duration]])</f>
        <v>34.659027777777737</v>
      </c>
      <c r="J1202" s="4" cm="1">
        <f t="array" ref="J12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2" s="4" t="str" cm="1">
        <f t="array" ref="K12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2" s="4" t="str">
        <f>IF(ch_table[[#This Row],[Subject 1]]&lt;&gt;"House rose", "",SUMIF(ch_table[Day], ch_table[[#This Row],[Day]], ch_table[AAT]))</f>
        <v/>
      </c>
      <c r="M1202" s="39">
        <f ca="1">SUM(INDEX(ch_table[AAT],1):ch_table[[#This Row],[AAT]])</f>
        <v>2.1055555555555561</v>
      </c>
    </row>
    <row r="1203" spans="1:13" ht="15.95">
      <c r="A1203" s="2">
        <v>109</v>
      </c>
      <c r="B1203" s="3">
        <v>44956</v>
      </c>
      <c r="C1203" s="4">
        <v>0.7270833333333333</v>
      </c>
      <c r="D1203" s="8" t="s">
        <v>180</v>
      </c>
      <c r="E1203" s="9" t="s">
        <v>813</v>
      </c>
      <c r="G1203" s="4" cm="1">
        <f t="array" ref="G120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203" s="4" t="str">
        <f>IF(ch_table[[#This Row],[Subject 1]]&lt;&gt;"House rose", "",SUMIF(ch_table[Day], ch_table[[#This Row],[Day]], ch_table[Duration]))</f>
        <v/>
      </c>
      <c r="I1203" s="40">
        <f ca="1">SUM(INDEX(ch_table[Duration],1):ch_table[[#This Row],[Duration]])</f>
        <v>34.661111111111069</v>
      </c>
      <c r="J1203" s="4" cm="1">
        <f t="array" ref="J12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3" s="4" t="str" cm="1">
        <f t="array" ref="K12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3" s="4" t="str">
        <f>IF(ch_table[[#This Row],[Subject 1]]&lt;&gt;"House rose", "",SUMIF(ch_table[Day], ch_table[[#This Row],[Day]], ch_table[AAT]))</f>
        <v/>
      </c>
      <c r="M1203" s="39">
        <f ca="1">SUM(INDEX(ch_table[AAT],1):ch_table[[#This Row],[AAT]])</f>
        <v>2.1055555555555561</v>
      </c>
    </row>
    <row r="1204" spans="1:13" ht="32.1">
      <c r="A1204" s="2">
        <v>109</v>
      </c>
      <c r="B1204" s="3">
        <v>44956</v>
      </c>
      <c r="C1204" s="4">
        <v>0.72916666666666663</v>
      </c>
      <c r="D1204" s="8" t="s">
        <v>370</v>
      </c>
      <c r="E1204" s="9" t="s">
        <v>814</v>
      </c>
      <c r="G1204" s="4" cm="1">
        <f t="array" ref="G1204">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204" s="4" t="str">
        <f>IF(ch_table[[#This Row],[Subject 1]]&lt;&gt;"House rose", "",SUMIF(ch_table[Day], ch_table[[#This Row],[Day]], ch_table[Duration]))</f>
        <v/>
      </c>
      <c r="I1204" s="40">
        <f ca="1">SUM(INDEX(ch_table[Duration],1):ch_table[[#This Row],[Duration]])</f>
        <v>34.66458333333329</v>
      </c>
      <c r="J1204" s="4" cm="1">
        <f t="array" ref="J12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4" s="4" t="str" cm="1">
        <f t="array" ref="K12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4" s="4" t="str">
        <f>IF(ch_table[[#This Row],[Subject 1]]&lt;&gt;"House rose", "",SUMIF(ch_table[Day], ch_table[[#This Row],[Day]], ch_table[AAT]))</f>
        <v/>
      </c>
      <c r="M1204" s="39">
        <f ca="1">SUM(INDEX(ch_table[AAT],1):ch_table[[#This Row],[AAT]])</f>
        <v>2.1055555555555561</v>
      </c>
    </row>
    <row r="1205" spans="1:13" ht="15.95">
      <c r="A1205" s="2">
        <v>109</v>
      </c>
      <c r="B1205" s="3">
        <v>44956</v>
      </c>
      <c r="C1205" s="4">
        <v>0.73263888888888884</v>
      </c>
      <c r="D1205" s="8" t="s">
        <v>180</v>
      </c>
      <c r="E1205" s="9" t="s">
        <v>815</v>
      </c>
      <c r="F1205" s="9" t="s">
        <v>57</v>
      </c>
      <c r="G1205" s="4" cm="1">
        <f t="array" ref="G1205">IF(MIN(ROW(ch_table[[Day]:[AAT session total (cum.)]]))+ROWS(ch_table[[Day]:[AAT session total (cum.)]])-1=ROW(),"",IF(ch_table[[#This Row],[Subject 1]]="House rose","", IF(INDEX(ch_table[[#All],[Time]],ROW()+1)="","",(IF(INDEX(ch_table[[#All],[Time]],ROW()+1)&lt;ch_table[[#This Row],[Time]],INDEX(ch_table[[#All],[Time]],ROW()+1)+1,INDEX(ch_table[[#All],[Time]],ROW()+1))-ch_table[[#This Row],[Time]]))))</f>
        <v>0.21875</v>
      </c>
      <c r="H1205" s="4" t="str">
        <f>IF(ch_table[[#This Row],[Subject 1]]&lt;&gt;"House rose", "",SUMIF(ch_table[Day], ch_table[[#This Row],[Day]], ch_table[Duration]))</f>
        <v/>
      </c>
      <c r="I1205" s="40">
        <f ca="1">SUM(INDEX(ch_table[Duration],1):ch_table[[#This Row],[Duration]])</f>
        <v>34.88333333333329</v>
      </c>
      <c r="J1205" s="4" cm="1">
        <f t="array" ref="J12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5" s="4" cm="1">
        <f t="array" ref="K12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3.472222222222221E-2</v>
      </c>
      <c r="L1205" s="4" t="str">
        <f>IF(ch_table[[#This Row],[Subject 1]]&lt;&gt;"House rose", "",SUMIF(ch_table[Day], ch_table[[#This Row],[Day]], ch_table[AAT]))</f>
        <v/>
      </c>
      <c r="M1205" s="39">
        <f ca="1">SUM(INDEX(ch_table[AAT],1):ch_table[[#This Row],[AAT]])</f>
        <v>2.1402777777777784</v>
      </c>
    </row>
    <row r="1206" spans="1:13" ht="15.95">
      <c r="A1206" s="2">
        <v>109</v>
      </c>
      <c r="B1206" s="3">
        <v>44956</v>
      </c>
      <c r="C1206" s="4">
        <v>0.95138888888888884</v>
      </c>
      <c r="D1206" s="8" t="s">
        <v>90</v>
      </c>
      <c r="E1206" s="9" t="s">
        <v>813</v>
      </c>
      <c r="F1206" s="9" t="s">
        <v>57</v>
      </c>
      <c r="G1206" s="4" cm="1">
        <f t="array" ref="G1206">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206" s="4" t="str">
        <f>IF(ch_table[[#This Row],[Subject 1]]&lt;&gt;"House rose", "",SUMIF(ch_table[Day], ch_table[[#This Row],[Day]], ch_table[Duration]))</f>
        <v/>
      </c>
      <c r="I1206" s="40">
        <f ca="1">SUM(INDEX(ch_table[Duration],1):ch_table[[#This Row],[Duration]])</f>
        <v>34.898611111111066</v>
      </c>
      <c r="J1206" s="4" cm="1">
        <f t="array" ref="J12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6" s="4" cm="1">
        <f t="array" ref="K12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1206" s="4" t="str">
        <f>IF(ch_table[[#This Row],[Subject 1]]&lt;&gt;"House rose", "",SUMIF(ch_table[Day], ch_table[[#This Row],[Day]], ch_table[AAT]))</f>
        <v/>
      </c>
      <c r="M1206" s="39">
        <f ca="1">SUM(INDEX(ch_table[AAT],1):ch_table[[#This Row],[AAT]])</f>
        <v>2.1555555555555563</v>
      </c>
    </row>
    <row r="1207" spans="1:13" s="65" customFormat="1">
      <c r="A1207" s="2">
        <v>109</v>
      </c>
      <c r="B1207" s="3">
        <v>44956</v>
      </c>
      <c r="C1207" s="4">
        <v>0.96666666666666667</v>
      </c>
      <c r="D1207" s="8" t="s">
        <v>484</v>
      </c>
      <c r="E1207" s="9"/>
      <c r="F1207" s="9"/>
      <c r="G1207" s="4" cm="1">
        <f t="array" ref="G1207">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207" s="4" t="str">
        <f>IF(ch_table[[#This Row],[Subject 1]]&lt;&gt;"House rose", "",SUMIF(ch_table[Day], ch_table[[#This Row],[Day]], ch_table[Duration]))</f>
        <v/>
      </c>
      <c r="I1207" s="40">
        <f ca="1">SUM(INDEX(ch_table[Duration],1):ch_table[[#This Row],[Duration]])</f>
        <v>34.899305555555507</v>
      </c>
      <c r="J1207" s="4" cm="1">
        <f t="array" ref="J12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7" s="4" cm="1">
        <f t="array" ref="K12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207" s="4" t="str">
        <f>IF(ch_table[[#This Row],[Subject 1]]&lt;&gt;"House rose", "",SUMIF(ch_table[Day], ch_table[[#This Row],[Day]], ch_table[AAT]))</f>
        <v/>
      </c>
      <c r="M1207" s="39">
        <f ca="1">SUM(INDEX(ch_table[AAT],1):ch_table[[#This Row],[AAT]])</f>
        <v>2.1562500000000009</v>
      </c>
    </row>
    <row r="1208" spans="1:13" ht="15.95">
      <c r="A1208" s="2">
        <v>109</v>
      </c>
      <c r="B1208" s="3">
        <v>44956</v>
      </c>
      <c r="C1208" s="4">
        <v>0.96736111111111101</v>
      </c>
      <c r="D1208" s="8" t="s">
        <v>19</v>
      </c>
      <c r="E1208" s="9" t="s">
        <v>816</v>
      </c>
      <c r="G1208" s="4" cm="1">
        <f t="array" ref="G1208">IF(MIN(ROW(ch_table[[Day]:[AAT session total (cum.)]]))+ROWS(ch_table[[Day]:[AAT session total (cum.)]])-1=ROW(),"",IF(ch_table[[#This Row],[Subject 1]]="House rose","", IF(INDEX(ch_table[[#All],[Time]],ROW()+1)="","",(IF(INDEX(ch_table[[#All],[Time]],ROW()+1)&lt;ch_table[[#This Row],[Time]],INDEX(ch_table[[#All],[Time]],ROW()+1)+1,INDEX(ch_table[[#All],[Time]],ROW()+1))-ch_table[[#This Row],[Time]]))))</f>
        <v>1.1111111111111294E-2</v>
      </c>
      <c r="H1208" s="4" t="str">
        <f>IF(ch_table[[#This Row],[Subject 1]]&lt;&gt;"House rose", "",SUMIF(ch_table[Day], ch_table[[#This Row],[Day]], ch_table[Duration]))</f>
        <v/>
      </c>
      <c r="I1208" s="40">
        <f ca="1">SUM(INDEX(ch_table[Duration],1):ch_table[[#This Row],[Duration]])</f>
        <v>34.91041666666662</v>
      </c>
      <c r="J1208" s="4" cm="1">
        <f t="array" ref="J12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8" s="4" cm="1">
        <f t="array" ref="K12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1.1111111111111294E-2</v>
      </c>
      <c r="L1208" s="4" t="str">
        <f>IF(ch_table[[#This Row],[Subject 1]]&lt;&gt;"House rose", "",SUMIF(ch_table[Day], ch_table[[#This Row],[Day]], ch_table[AAT]))</f>
        <v/>
      </c>
      <c r="M1208" s="39">
        <f ca="1">SUM(INDEX(ch_table[AAT],1):ch_table[[#This Row],[AAT]])</f>
        <v>2.167361111111112</v>
      </c>
    </row>
    <row r="1209" spans="1:13">
      <c r="A1209" s="58">
        <v>109</v>
      </c>
      <c r="B1209" s="59">
        <v>44956</v>
      </c>
      <c r="C1209" s="60">
        <v>0.9784722222222223</v>
      </c>
      <c r="D1209" s="61" t="s">
        <v>21</v>
      </c>
      <c r="E1209" s="62"/>
      <c r="F1209" s="62"/>
      <c r="G1209" s="60" t="str" cm="1">
        <f t="array" ref="G1209">IF(MIN(ROW(ch_table[[Day]:[AAT session total (cum.)]]))+ROWS(ch_table[[Day]:[AAT session total (cum.)]])-1=ROW(),"",IF(ch_table[[#This Row],[Subject 1]]="House rose","", IF(INDEX(ch_table[[#All],[Time]],ROW()+1)="","",(IF(INDEX(ch_table[[#All],[Time]],ROW()+1)&lt;ch_table[[#This Row],[Time]],INDEX(ch_table[[#All],[Time]],ROW()+1)+1,INDEX(ch_table[[#All],[Time]],ROW()+1))-ch_table[[#This Row],[Time]]))))</f>
        <v/>
      </c>
      <c r="H1209" s="60">
        <f>IF(ch_table[[#This Row],[Subject 1]]&lt;&gt;"House rose", "",SUMIF(ch_table[Day], ch_table[[#This Row],[Day]], ch_table[Duration]))</f>
        <v>0.37430555555555567</v>
      </c>
      <c r="I1209" s="63">
        <f ca="1">SUM(INDEX(ch_table[Duration],1):ch_table[[#This Row],[Duration]])</f>
        <v>34.91041666666662</v>
      </c>
      <c r="J1209" s="60" cm="1">
        <f t="array" ref="J12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9" s="60" t="str" cm="1">
        <f t="array" ref="K12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9" s="60">
        <f>IF(ch_table[[#This Row],[Subject 1]]&lt;&gt;"House rose", "",SUMIF(ch_table[Day], ch_table[[#This Row],[Day]], ch_table[AAT]))</f>
        <v>6.1805555555555669E-2</v>
      </c>
      <c r="M1209" s="64">
        <f ca="1">SUM(INDEX(ch_table[AAT],1):ch_table[[#This Row],[AAT]])</f>
        <v>2.167361111111112</v>
      </c>
    </row>
    <row r="1210" spans="1:13">
      <c r="A1210" s="2">
        <v>110</v>
      </c>
      <c r="B1210" s="3">
        <v>44957</v>
      </c>
      <c r="C1210" s="4">
        <v>0.47916666666666669</v>
      </c>
      <c r="D1210" s="8" t="s">
        <v>22</v>
      </c>
      <c r="G1210" s="4" cm="1">
        <f t="array" ref="G121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10" s="4" t="str">
        <f>IF(ch_table[[#This Row],[Subject 1]]&lt;&gt;"House rose", "",SUMIF(ch_table[Day], ch_table[[#This Row],[Day]], ch_table[Duration]))</f>
        <v/>
      </c>
      <c r="I1210" s="40">
        <f ca="1">SUM(INDEX(ch_table[Duration],1):ch_table[[#This Row],[Duration]])</f>
        <v>34.9131944444444</v>
      </c>
      <c r="J1210" s="4" cm="1">
        <f t="array" ref="J12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0" s="4" t="str" cm="1">
        <f t="array" ref="K12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0" s="4" t="str">
        <f>IF(ch_table[[#This Row],[Subject 1]]&lt;&gt;"House rose", "",SUMIF(ch_table[Day], ch_table[[#This Row],[Day]], ch_table[AAT]))</f>
        <v/>
      </c>
      <c r="M1210" s="39">
        <f ca="1">SUM(INDEX(ch_table[AAT],1):ch_table[[#This Row],[AAT]])</f>
        <v>2.167361111111112</v>
      </c>
    </row>
    <row r="1211" spans="1:13" ht="15.95">
      <c r="A1211" s="2">
        <v>110</v>
      </c>
      <c r="B1211" s="3">
        <v>44957</v>
      </c>
      <c r="C1211" s="4">
        <v>0.48194444444444445</v>
      </c>
      <c r="D1211" s="8" t="s">
        <v>36</v>
      </c>
      <c r="E1211" s="9" t="s">
        <v>171</v>
      </c>
      <c r="G1211" s="4" cm="1">
        <f t="array" ref="G1211">IF(MIN(ROW(ch_table[[Day]:[AAT session total (cum.)]]))+ROWS(ch_table[[Day]:[AAT session total (cum.)]])-1=ROW(),"",IF(ch_table[[#This Row],[Subject 1]]="House rose","", IF(INDEX(ch_table[[#All],[Time]],ROW()+1)="","",(IF(INDEX(ch_table[[#All],[Time]],ROW()+1)&lt;ch_table[[#This Row],[Time]],INDEX(ch_table[[#All],[Time]],ROW()+1)+1,INDEX(ch_table[[#All],[Time]],ROW()+1))-ch_table[[#This Row],[Time]]))))</f>
        <v>3.3333333333333381E-2</v>
      </c>
      <c r="H1211" s="4" t="str">
        <f>IF(ch_table[[#This Row],[Subject 1]]&lt;&gt;"House rose", "",SUMIF(ch_table[Day], ch_table[[#This Row],[Day]], ch_table[Duration]))</f>
        <v/>
      </c>
      <c r="I1211" s="40">
        <f ca="1">SUM(INDEX(ch_table[Duration],1):ch_table[[#This Row],[Duration]])</f>
        <v>34.946527777777732</v>
      </c>
      <c r="J1211" s="4" cm="1">
        <f t="array" ref="J12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1" s="4" t="str" cm="1">
        <f t="array" ref="K12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1" s="4" t="str">
        <f>IF(ch_table[[#This Row],[Subject 1]]&lt;&gt;"House rose", "",SUMIF(ch_table[Day], ch_table[[#This Row],[Day]], ch_table[AAT]))</f>
        <v/>
      </c>
      <c r="M1211" s="39">
        <f ca="1">SUM(INDEX(ch_table[AAT],1):ch_table[[#This Row],[AAT]])</f>
        <v>2.167361111111112</v>
      </c>
    </row>
    <row r="1212" spans="1:13" ht="15.95">
      <c r="A1212" s="2">
        <v>110</v>
      </c>
      <c r="B1212" s="3">
        <v>44957</v>
      </c>
      <c r="C1212" s="4">
        <v>0.51527777777777783</v>
      </c>
      <c r="D1212" s="8" t="s">
        <v>38</v>
      </c>
      <c r="E1212" s="9" t="s">
        <v>171</v>
      </c>
      <c r="G1212" s="4" cm="1">
        <f t="array" ref="G1212">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212" s="4" t="str">
        <f>IF(ch_table[[#This Row],[Subject 1]]&lt;&gt;"House rose", "",SUMIF(ch_table[Day], ch_table[[#This Row],[Day]], ch_table[Duration]))</f>
        <v/>
      </c>
      <c r="I1212" s="40">
        <f ca="1">SUM(INDEX(ch_table[Duration],1):ch_table[[#This Row],[Duration]])</f>
        <v>34.962499999999956</v>
      </c>
      <c r="J1212" s="4" cm="1">
        <f t="array" ref="J12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2" s="4" t="str" cm="1">
        <f t="array" ref="K12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2" s="4" t="str">
        <f>IF(ch_table[[#This Row],[Subject 1]]&lt;&gt;"House rose", "",SUMIF(ch_table[Day], ch_table[[#This Row],[Day]], ch_table[AAT]))</f>
        <v/>
      </c>
      <c r="M1212" s="39">
        <f ca="1">SUM(INDEX(ch_table[AAT],1):ch_table[[#This Row],[AAT]])</f>
        <v>2.167361111111112</v>
      </c>
    </row>
    <row r="1213" spans="1:13" ht="32.1">
      <c r="A1213" s="2">
        <v>110</v>
      </c>
      <c r="B1213" s="3">
        <v>44957</v>
      </c>
      <c r="C1213" s="4">
        <v>0.53125</v>
      </c>
      <c r="D1213" s="8" t="s">
        <v>25</v>
      </c>
      <c r="E1213" s="9" t="s">
        <v>817</v>
      </c>
      <c r="G1213" s="4" cm="1">
        <f t="array" ref="G1213">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213" s="4" t="str">
        <f>IF(ch_table[[#This Row],[Subject 1]]&lt;&gt;"House rose", "",SUMIF(ch_table[Day], ch_table[[#This Row],[Day]], ch_table[Duration]))</f>
        <v/>
      </c>
      <c r="I1213" s="40">
        <f ca="1">SUM(INDEX(ch_table[Duration],1):ch_table[[#This Row],[Duration]])</f>
        <v>34.989583333333286</v>
      </c>
      <c r="J1213" s="4" cm="1">
        <f t="array" ref="J12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3" s="4" t="str" cm="1">
        <f t="array" ref="K12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3" s="4" t="str">
        <f>IF(ch_table[[#This Row],[Subject 1]]&lt;&gt;"House rose", "",SUMIF(ch_table[Day], ch_table[[#This Row],[Day]], ch_table[AAT]))</f>
        <v/>
      </c>
      <c r="M1213" s="39">
        <f ca="1">SUM(INDEX(ch_table[AAT],1):ch_table[[#This Row],[AAT]])</f>
        <v>2.167361111111112</v>
      </c>
    </row>
    <row r="1214" spans="1:13" ht="15.95">
      <c r="A1214" s="2">
        <v>110</v>
      </c>
      <c r="B1214" s="3">
        <v>44957</v>
      </c>
      <c r="C1214" s="4">
        <v>0.55833333333333335</v>
      </c>
      <c r="D1214" s="8" t="s">
        <v>201</v>
      </c>
      <c r="E1214" s="9" t="s">
        <v>818</v>
      </c>
      <c r="G1214" s="4" cm="1">
        <f t="array" ref="G1214">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214" s="4" t="str">
        <f>IF(ch_table[[#This Row],[Subject 1]]&lt;&gt;"House rose", "",SUMIF(ch_table[Day], ch_table[[#This Row],[Day]], ch_table[Duration]))</f>
        <v/>
      </c>
      <c r="I1214" s="40">
        <f ca="1">SUM(INDEX(ch_table[Duration],1):ch_table[[#This Row],[Duration]])</f>
        <v>34.995833333333287</v>
      </c>
      <c r="J1214" s="4" cm="1">
        <f t="array" ref="J12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4" s="4" t="str" cm="1">
        <f t="array" ref="K12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4" s="4" t="str">
        <f>IF(ch_table[[#This Row],[Subject 1]]&lt;&gt;"House rose", "",SUMIF(ch_table[Day], ch_table[[#This Row],[Day]], ch_table[AAT]))</f>
        <v/>
      </c>
      <c r="M1214" s="39">
        <f ca="1">SUM(INDEX(ch_table[AAT],1):ch_table[[#This Row],[AAT]])</f>
        <v>2.167361111111112</v>
      </c>
    </row>
    <row r="1215" spans="1:13" ht="15.95">
      <c r="A1215" s="2">
        <v>110</v>
      </c>
      <c r="B1215" s="3">
        <v>44957</v>
      </c>
      <c r="C1215" s="4">
        <v>0.56458333333333333</v>
      </c>
      <c r="D1215" s="8" t="s">
        <v>109</v>
      </c>
      <c r="E1215" s="9" t="s">
        <v>819</v>
      </c>
      <c r="F1215" s="9" t="s">
        <v>57</v>
      </c>
      <c r="G1215" s="4" cm="1">
        <f t="array" ref="G1215">IF(MIN(ROW(ch_table[[Day]:[AAT session total (cum.)]]))+ROWS(ch_table[[Day]:[AAT session total (cum.)]])-1=ROW(),"",IF(ch_table[[#This Row],[Subject 1]]="House rose","", IF(INDEX(ch_table[[#All],[Time]],ROW()+1)="","",(IF(INDEX(ch_table[[#All],[Time]],ROW()+1)&lt;ch_table[[#This Row],[Time]],INDEX(ch_table[[#All],[Time]],ROW()+1)+1,INDEX(ch_table[[#All],[Time]],ROW()+1))-ch_table[[#This Row],[Time]]))))</f>
        <v>0.14375000000000004</v>
      </c>
      <c r="H1215" s="4" t="str">
        <f>IF(ch_table[[#This Row],[Subject 1]]&lt;&gt;"House rose", "",SUMIF(ch_table[Day], ch_table[[#This Row],[Day]], ch_table[Duration]))</f>
        <v/>
      </c>
      <c r="I1215" s="40">
        <f ca="1">SUM(INDEX(ch_table[Duration],1):ch_table[[#This Row],[Duration]])</f>
        <v>35.139583333333285</v>
      </c>
      <c r="J1215" s="4" cm="1">
        <f t="array" ref="J12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5" s="4" t="str" cm="1">
        <f t="array" ref="K12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5" s="4" t="str">
        <f>IF(ch_table[[#This Row],[Subject 1]]&lt;&gt;"House rose", "",SUMIF(ch_table[Day], ch_table[[#This Row],[Day]], ch_table[AAT]))</f>
        <v/>
      </c>
      <c r="M1215" s="39">
        <f ca="1">SUM(INDEX(ch_table[AAT],1):ch_table[[#This Row],[AAT]])</f>
        <v>2.167361111111112</v>
      </c>
    </row>
    <row r="1216" spans="1:13" ht="15.95">
      <c r="A1216" s="2">
        <v>110</v>
      </c>
      <c r="B1216" s="3">
        <v>44957</v>
      </c>
      <c r="C1216" s="4">
        <v>0.70833333333333337</v>
      </c>
      <c r="D1216" s="8" t="s">
        <v>109</v>
      </c>
      <c r="E1216" s="9" t="s">
        <v>820</v>
      </c>
      <c r="F1216" s="9" t="s">
        <v>57</v>
      </c>
      <c r="G1216" s="4" cm="1">
        <f t="array" ref="G1216">IF(MIN(ROW(ch_table[[Day]:[AAT session total (cum.)]]))+ROWS(ch_table[[Day]:[AAT session total (cum.)]])-1=ROW(),"",IF(ch_table[[#This Row],[Subject 1]]="House rose","", IF(INDEX(ch_table[[#All],[Time]],ROW()+1)="","",(IF(INDEX(ch_table[[#All],[Time]],ROW()+1)&lt;ch_table[[#This Row],[Time]],INDEX(ch_table[[#All],[Time]],ROW()+1)+1,INDEX(ch_table[[#All],[Time]],ROW()+1))-ch_table[[#This Row],[Time]]))))</f>
        <v>8.8194444444444464E-2</v>
      </c>
      <c r="H1216" s="4" t="str">
        <f>IF(ch_table[[#This Row],[Subject 1]]&lt;&gt;"House rose", "",SUMIF(ch_table[Day], ch_table[[#This Row],[Day]], ch_table[Duration]))</f>
        <v/>
      </c>
      <c r="I1216" s="40">
        <f ca="1">SUM(INDEX(ch_table[Duration],1):ch_table[[#This Row],[Duration]])</f>
        <v>35.227777777777732</v>
      </c>
      <c r="J1216" s="4" cm="1">
        <f t="array" ref="J12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6" s="4" cm="1">
        <f t="array" ref="K12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4.8611111111112049E-3</v>
      </c>
      <c r="L1216" s="4" t="str">
        <f>IF(ch_table[[#This Row],[Subject 1]]&lt;&gt;"House rose", "",SUMIF(ch_table[Day], ch_table[[#This Row],[Day]], ch_table[AAT]))</f>
        <v/>
      </c>
      <c r="M1216" s="39">
        <f ca="1">SUM(INDEX(ch_table[AAT],1):ch_table[[#This Row],[AAT]])</f>
        <v>2.1722222222222234</v>
      </c>
    </row>
    <row r="1217" spans="1:13" ht="15.95">
      <c r="A1217" s="2">
        <v>110</v>
      </c>
      <c r="B1217" s="3">
        <v>44957</v>
      </c>
      <c r="C1217" s="4">
        <v>0.79652777777777783</v>
      </c>
      <c r="D1217" s="8" t="s">
        <v>58</v>
      </c>
      <c r="E1217" s="9" t="s">
        <v>821</v>
      </c>
      <c r="G1217" s="4" cm="1">
        <f t="array" ref="G1217">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217" s="4" t="str">
        <f>IF(ch_table[[#This Row],[Subject 1]]&lt;&gt;"House rose", "",SUMIF(ch_table[Day], ch_table[[#This Row],[Day]], ch_table[Duration]))</f>
        <v/>
      </c>
      <c r="I1217" s="40">
        <f ca="1">SUM(INDEX(ch_table[Duration],1):ch_table[[#This Row],[Duration]])</f>
        <v>35.228472222222173</v>
      </c>
      <c r="J1217" s="4" cm="1">
        <f t="array" ref="J12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7" s="4" cm="1">
        <f t="array" ref="K12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217" s="4" t="str">
        <f>IF(ch_table[[#This Row],[Subject 1]]&lt;&gt;"House rose", "",SUMIF(ch_table[Day], ch_table[[#This Row],[Day]], ch_table[AAT]))</f>
        <v/>
      </c>
      <c r="M1217" s="39">
        <f ca="1">SUM(INDEX(ch_table[AAT],1):ch_table[[#This Row],[AAT]])</f>
        <v>2.1729166666666675</v>
      </c>
    </row>
    <row r="1218" spans="1:13" ht="15.95">
      <c r="A1218" s="2">
        <v>110</v>
      </c>
      <c r="B1218" s="3">
        <v>44957</v>
      </c>
      <c r="C1218" s="4">
        <v>0.79722222222222217</v>
      </c>
      <c r="D1218" s="8" t="s">
        <v>58</v>
      </c>
      <c r="E1218" s="9" t="s">
        <v>822</v>
      </c>
      <c r="G1218" s="4" cm="1">
        <f t="array" ref="G121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218" s="4" t="str">
        <f>IF(ch_table[[#This Row],[Subject 1]]&lt;&gt;"House rose", "",SUMIF(ch_table[Day], ch_table[[#This Row],[Day]], ch_table[Duration]))</f>
        <v/>
      </c>
      <c r="I1218" s="40">
        <f ca="1">SUM(INDEX(ch_table[Duration],1):ch_table[[#This Row],[Duration]])</f>
        <v>35.229166666666615</v>
      </c>
      <c r="J1218" s="4" cm="1">
        <f t="array" ref="J12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8" s="4" cm="1">
        <f t="array" ref="K12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218" s="4" t="str">
        <f>IF(ch_table[[#This Row],[Subject 1]]&lt;&gt;"House rose", "",SUMIF(ch_table[Day], ch_table[[#This Row],[Day]], ch_table[AAT]))</f>
        <v/>
      </c>
      <c r="M1218" s="39">
        <f ca="1">SUM(INDEX(ch_table[AAT],1):ch_table[[#This Row],[AAT]])</f>
        <v>2.173611111111112</v>
      </c>
    </row>
    <row r="1219" spans="1:13" s="65" customFormat="1" ht="15.95">
      <c r="A1219" s="2">
        <v>110</v>
      </c>
      <c r="B1219" s="3">
        <v>44957</v>
      </c>
      <c r="C1219" s="4">
        <v>0.79791666666666661</v>
      </c>
      <c r="D1219" s="8" t="s">
        <v>19</v>
      </c>
      <c r="E1219" s="9" t="s">
        <v>823</v>
      </c>
      <c r="F1219" s="9"/>
      <c r="G1219" s="4" cm="1">
        <f t="array" ref="G1219">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219" s="4" t="str">
        <f>IF(ch_table[[#This Row],[Subject 1]]&lt;&gt;"House rose", "",SUMIF(ch_table[Day], ch_table[[#This Row],[Day]], ch_table[Duration]))</f>
        <v/>
      </c>
      <c r="I1219" s="40">
        <f ca="1">SUM(INDEX(ch_table[Duration],1):ch_table[[#This Row],[Duration]])</f>
        <v>35.24999999999995</v>
      </c>
      <c r="J1219" s="4" cm="1">
        <f t="array" ref="J12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9" s="4" cm="1">
        <f t="array" ref="K12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219" s="4" t="str">
        <f>IF(ch_table[[#This Row],[Subject 1]]&lt;&gt;"House rose", "",SUMIF(ch_table[Day], ch_table[[#This Row],[Day]], ch_table[AAT]))</f>
        <v/>
      </c>
      <c r="M1219" s="39">
        <f ca="1">SUM(INDEX(ch_table[AAT],1):ch_table[[#This Row],[AAT]])</f>
        <v>2.1944444444444455</v>
      </c>
    </row>
    <row r="1220" spans="1:13">
      <c r="A1220" s="58">
        <v>110</v>
      </c>
      <c r="B1220" s="59">
        <v>44957</v>
      </c>
      <c r="C1220" s="60">
        <v>0.81874999999999998</v>
      </c>
      <c r="D1220" s="61" t="s">
        <v>21</v>
      </c>
      <c r="E1220" s="62"/>
      <c r="F1220" s="62"/>
      <c r="G1220" s="60" t="str" cm="1">
        <f t="array" ref="G1220">IF(MIN(ROW(ch_table[[Day]:[AAT session total (cum.)]]))+ROWS(ch_table[[Day]:[AAT session total (cum.)]])-1=ROW(),"",IF(ch_table[[#This Row],[Subject 1]]="House rose","", IF(INDEX(ch_table[[#All],[Time]],ROW()+1)="","",(IF(INDEX(ch_table[[#All],[Time]],ROW()+1)&lt;ch_table[[#This Row],[Time]],INDEX(ch_table[[#All],[Time]],ROW()+1)+1,INDEX(ch_table[[#All],[Time]],ROW()+1))-ch_table[[#This Row],[Time]]))))</f>
        <v/>
      </c>
      <c r="H1220" s="60">
        <f>IF(ch_table[[#This Row],[Subject 1]]&lt;&gt;"House rose", "",SUMIF(ch_table[Day], ch_table[[#This Row],[Day]], ch_table[Duration]))</f>
        <v>0.33958333333333329</v>
      </c>
      <c r="I1220" s="63">
        <f ca="1">SUM(INDEX(ch_table[Duration],1):ch_table[[#This Row],[Duration]])</f>
        <v>35.24999999999995</v>
      </c>
      <c r="J1220" s="60" cm="1">
        <f t="array" ref="J12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0" s="60" t="str" cm="1">
        <f t="array" ref="K12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0" s="60">
        <f>IF(ch_table[[#This Row],[Subject 1]]&lt;&gt;"House rose", "",SUMIF(ch_table[Day], ch_table[[#This Row],[Day]], ch_table[AAT]))</f>
        <v>2.7083333333333348E-2</v>
      </c>
      <c r="M1220" s="64">
        <f ca="1">SUM(INDEX(ch_table[AAT],1):ch_table[[#This Row],[AAT]])</f>
        <v>2.1944444444444455</v>
      </c>
    </row>
    <row r="1221" spans="1:13">
      <c r="A1221" s="2">
        <v>111</v>
      </c>
      <c r="B1221" s="3">
        <v>44958</v>
      </c>
      <c r="C1221" s="4">
        <v>0.47916666666666669</v>
      </c>
      <c r="D1221" s="8" t="s">
        <v>22</v>
      </c>
      <c r="G1221" s="4" cm="1">
        <f t="array" ref="G122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221" s="4" t="str">
        <f>IF(ch_table[[#This Row],[Subject 1]]&lt;&gt;"House rose", "",SUMIF(ch_table[Day], ch_table[[#This Row],[Day]], ch_table[Duration]))</f>
        <v/>
      </c>
      <c r="I1221" s="40">
        <f ca="1">SUM(INDEX(ch_table[Duration],1):ch_table[[#This Row],[Duration]])</f>
        <v>35.252083333333282</v>
      </c>
      <c r="J1221" s="4" cm="1">
        <f t="array" ref="J12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1" s="4" t="str" cm="1">
        <f t="array" ref="K12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1" s="4" t="str">
        <f>IF(ch_table[[#This Row],[Subject 1]]&lt;&gt;"House rose", "",SUMIF(ch_table[Day], ch_table[[#This Row],[Day]], ch_table[AAT]))</f>
        <v/>
      </c>
      <c r="M1221" s="39">
        <f ca="1">SUM(INDEX(ch_table[AAT],1):ch_table[[#This Row],[AAT]])</f>
        <v>2.1944444444444455</v>
      </c>
    </row>
    <row r="1222" spans="1:13" ht="15.95">
      <c r="A1222" s="2">
        <v>111</v>
      </c>
      <c r="B1222" s="3">
        <v>44958</v>
      </c>
      <c r="C1222" s="4">
        <v>0.48125000000000001</v>
      </c>
      <c r="D1222" s="8" t="s">
        <v>36</v>
      </c>
      <c r="E1222" s="9" t="s">
        <v>94</v>
      </c>
      <c r="G1222" s="4" cm="1">
        <f t="array" ref="G122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222" s="4" t="str">
        <f>IF(ch_table[[#This Row],[Subject 1]]&lt;&gt;"House rose", "",SUMIF(ch_table[Day], ch_table[[#This Row],[Day]], ch_table[Duration]))</f>
        <v/>
      </c>
      <c r="I1222" s="40">
        <f ca="1">SUM(INDEX(ch_table[Duration],1):ch_table[[#This Row],[Duration]])</f>
        <v>35.256249999999952</v>
      </c>
      <c r="J1222" s="4" cm="1">
        <f t="array" ref="J12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2" s="4" t="str" cm="1">
        <f t="array" ref="K12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2" s="4" t="str">
        <f>IF(ch_table[[#This Row],[Subject 1]]&lt;&gt;"House rose", "",SUMIF(ch_table[Day], ch_table[[#This Row],[Day]], ch_table[AAT]))</f>
        <v/>
      </c>
      <c r="M1222" s="39">
        <f ca="1">SUM(INDEX(ch_table[AAT],1):ch_table[[#This Row],[AAT]])</f>
        <v>2.1944444444444455</v>
      </c>
    </row>
    <row r="1223" spans="1:13" ht="15.95">
      <c r="A1223" s="2">
        <v>111</v>
      </c>
      <c r="B1223" s="3">
        <v>44958</v>
      </c>
      <c r="C1223" s="4">
        <v>0.48541666666666666</v>
      </c>
      <c r="D1223" s="8" t="s">
        <v>36</v>
      </c>
      <c r="E1223" s="9" t="s">
        <v>53</v>
      </c>
      <c r="G1223" s="4" cm="1">
        <f t="array" ref="G1223">IF(MIN(ROW(ch_table[[Day]:[AAT session total (cum.)]]))+ROWS(ch_table[[Day]:[AAT session total (cum.)]])-1=ROW(),"",IF(ch_table[[#This Row],[Subject 1]]="House rose","", IF(INDEX(ch_table[[#All],[Time]],ROW()+1)="","",(IF(INDEX(ch_table[[#All],[Time]],ROW()+1)&lt;ch_table[[#This Row],[Time]],INDEX(ch_table[[#All],[Time]],ROW()+1)+1,INDEX(ch_table[[#All],[Time]],ROW()+1))-ch_table[[#This Row],[Time]]))))</f>
        <v>3.9583333333333359E-2</v>
      </c>
      <c r="H1223" s="4" t="str">
        <f>IF(ch_table[[#This Row],[Subject 1]]&lt;&gt;"House rose", "",SUMIF(ch_table[Day], ch_table[[#This Row],[Day]], ch_table[Duration]))</f>
        <v/>
      </c>
      <c r="I1223" s="40">
        <f ca="1">SUM(INDEX(ch_table[Duration],1):ch_table[[#This Row],[Duration]])</f>
        <v>35.295833333333285</v>
      </c>
      <c r="J1223" s="4" cm="1">
        <f t="array" ref="J12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3" s="4" t="str" cm="1">
        <f t="array" ref="K12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3" s="4" t="str">
        <f>IF(ch_table[[#This Row],[Subject 1]]&lt;&gt;"House rose", "",SUMIF(ch_table[Day], ch_table[[#This Row],[Day]], ch_table[AAT]))</f>
        <v/>
      </c>
      <c r="M1223" s="39">
        <f ca="1">SUM(INDEX(ch_table[AAT],1):ch_table[[#This Row],[AAT]])</f>
        <v>2.1944444444444455</v>
      </c>
    </row>
    <row r="1224" spans="1:13" ht="48">
      <c r="A1224" s="2">
        <v>111</v>
      </c>
      <c r="B1224" s="3">
        <v>44958</v>
      </c>
      <c r="C1224" s="4">
        <v>0.52500000000000002</v>
      </c>
      <c r="D1224" s="8" t="s">
        <v>25</v>
      </c>
      <c r="E1224" s="9" t="s">
        <v>824</v>
      </c>
      <c r="G1224" s="4" cm="1">
        <f t="array" ref="G1224">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1224" s="4" t="str">
        <f>IF(ch_table[[#This Row],[Subject 1]]&lt;&gt;"House rose", "",SUMIF(ch_table[Day], ch_table[[#This Row],[Day]], ch_table[Duration]))</f>
        <v/>
      </c>
      <c r="I1224" s="40">
        <f ca="1">SUM(INDEX(ch_table[Duration],1):ch_table[[#This Row],[Duration]])</f>
        <v>35.333333333333286</v>
      </c>
      <c r="J1224" s="4" cm="1">
        <f t="array" ref="J12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4" s="4" t="str" cm="1">
        <f t="array" ref="K12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4" s="4" t="str">
        <f>IF(ch_table[[#This Row],[Subject 1]]&lt;&gt;"House rose", "",SUMIF(ch_table[Day], ch_table[[#This Row],[Day]], ch_table[AAT]))</f>
        <v/>
      </c>
      <c r="M1224" s="39">
        <f ca="1">SUM(INDEX(ch_table[AAT],1):ch_table[[#This Row],[AAT]])</f>
        <v>2.1944444444444455</v>
      </c>
    </row>
    <row r="1225" spans="1:13" ht="32.1">
      <c r="A1225" s="2">
        <v>111</v>
      </c>
      <c r="B1225" s="3">
        <v>44958</v>
      </c>
      <c r="C1225" s="4">
        <v>0.5625</v>
      </c>
      <c r="D1225" s="8" t="s">
        <v>46</v>
      </c>
      <c r="E1225" s="9" t="s">
        <v>825</v>
      </c>
      <c r="G1225" s="4" cm="1">
        <f t="array" ref="G1225">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1225" s="4" t="str">
        <f>IF(ch_table[[#This Row],[Subject 1]]&lt;&gt;"House rose", "",SUMIF(ch_table[Day], ch_table[[#This Row],[Day]], ch_table[Duration]))</f>
        <v/>
      </c>
      <c r="I1225" s="40">
        <f ca="1">SUM(INDEX(ch_table[Duration],1):ch_table[[#This Row],[Duration]])</f>
        <v>35.370833333333287</v>
      </c>
      <c r="J1225" s="4" cm="1">
        <f t="array" ref="J12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5" s="4" t="str" cm="1">
        <f t="array" ref="K12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5" s="4" t="str">
        <f>IF(ch_table[[#This Row],[Subject 1]]&lt;&gt;"House rose", "",SUMIF(ch_table[Day], ch_table[[#This Row],[Day]], ch_table[AAT]))</f>
        <v/>
      </c>
      <c r="M1225" s="39">
        <f ca="1">SUM(INDEX(ch_table[AAT],1):ch_table[[#This Row],[AAT]])</f>
        <v>2.1944444444444455</v>
      </c>
    </row>
    <row r="1226" spans="1:13" ht="48">
      <c r="A1226" s="2">
        <v>111</v>
      </c>
      <c r="B1226" s="3">
        <v>44958</v>
      </c>
      <c r="C1226" s="4">
        <v>0.6</v>
      </c>
      <c r="D1226" s="8" t="s">
        <v>40</v>
      </c>
      <c r="E1226" s="9" t="s">
        <v>826</v>
      </c>
      <c r="G1226" s="4" cm="1">
        <f t="array" ref="G122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226" s="4" t="str">
        <f>IF(ch_table[[#This Row],[Subject 1]]&lt;&gt;"House rose", "",SUMIF(ch_table[Day], ch_table[[#This Row],[Day]], ch_table[Duration]))</f>
        <v/>
      </c>
      <c r="I1226" s="40">
        <f ca="1">SUM(INDEX(ch_table[Duration],1):ch_table[[#This Row],[Duration]])</f>
        <v>35.374305555555509</v>
      </c>
      <c r="J1226" s="4" cm="1">
        <f t="array" ref="J12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6" s="4" t="str" cm="1">
        <f t="array" ref="K12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6" s="4" t="str">
        <f>IF(ch_table[[#This Row],[Subject 1]]&lt;&gt;"House rose", "",SUMIF(ch_table[Day], ch_table[[#This Row],[Day]], ch_table[AAT]))</f>
        <v/>
      </c>
      <c r="M1226" s="39">
        <f ca="1">SUM(INDEX(ch_table[AAT],1):ch_table[[#This Row],[AAT]])</f>
        <v>2.1944444444444455</v>
      </c>
    </row>
    <row r="1227" spans="1:13" ht="15.95">
      <c r="A1227" s="2">
        <v>111</v>
      </c>
      <c r="B1227" s="3">
        <v>44958</v>
      </c>
      <c r="C1227" s="4">
        <v>0.60347222222222219</v>
      </c>
      <c r="D1227" s="8" t="s">
        <v>201</v>
      </c>
      <c r="E1227" s="9" t="s">
        <v>827</v>
      </c>
      <c r="G1227" s="4" cm="1">
        <f t="array" ref="G1227">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1227" s="4" t="str">
        <f>IF(ch_table[[#This Row],[Subject 1]]&lt;&gt;"House rose", "",SUMIF(ch_table[Day], ch_table[[#This Row],[Day]], ch_table[Duration]))</f>
        <v/>
      </c>
      <c r="I1227" s="40">
        <f ca="1">SUM(INDEX(ch_table[Duration],1):ch_table[[#This Row],[Duration]])</f>
        <v>35.382638888888842</v>
      </c>
      <c r="J1227" s="4" cm="1">
        <f t="array" ref="J12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7" s="4" t="str" cm="1">
        <f t="array" ref="K12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7" s="4" t="str">
        <f>IF(ch_table[[#This Row],[Subject 1]]&lt;&gt;"House rose", "",SUMIF(ch_table[Day], ch_table[[#This Row],[Day]], ch_table[AAT]))</f>
        <v/>
      </c>
      <c r="M1227" s="39">
        <f ca="1">SUM(INDEX(ch_table[AAT],1):ch_table[[#This Row],[AAT]])</f>
        <v>2.1944444444444455</v>
      </c>
    </row>
    <row r="1228" spans="1:13" ht="15.95">
      <c r="A1228" s="2">
        <v>111</v>
      </c>
      <c r="B1228" s="3">
        <v>44958</v>
      </c>
      <c r="C1228" s="4">
        <v>0.6118055555555556</v>
      </c>
      <c r="D1228" s="8" t="s">
        <v>88</v>
      </c>
      <c r="E1228" s="9" t="s">
        <v>508</v>
      </c>
      <c r="F1228" s="9" t="s">
        <v>57</v>
      </c>
      <c r="G1228" s="4" cm="1">
        <f t="array" ref="G1228">IF(MIN(ROW(ch_table[[Day]:[AAT session total (cum.)]]))+ROWS(ch_table[[Day]:[AAT session total (cum.)]])-1=ROW(),"",IF(ch_table[[#This Row],[Subject 1]]="House rose","", IF(INDEX(ch_table[[#All],[Time]],ROW()+1)="","",(IF(INDEX(ch_table[[#All],[Time]],ROW()+1)&lt;ch_table[[#This Row],[Time]],INDEX(ch_table[[#All],[Time]],ROW()+1)+1,INDEX(ch_table[[#All],[Time]],ROW()+1))-ch_table[[#This Row],[Time]]))))</f>
        <v>6.8055555555555536E-2</v>
      </c>
      <c r="H1228" s="4" t="str">
        <f>IF(ch_table[[#This Row],[Subject 1]]&lt;&gt;"House rose", "",SUMIF(ch_table[Day], ch_table[[#This Row],[Day]], ch_table[Duration]))</f>
        <v/>
      </c>
      <c r="I1228" s="40">
        <f ca="1">SUM(INDEX(ch_table[Duration],1):ch_table[[#This Row],[Duration]])</f>
        <v>35.450694444444395</v>
      </c>
      <c r="J1228" s="4" cm="1">
        <f t="array" ref="J12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8" s="4" t="str" cm="1">
        <f t="array" ref="K12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8" s="4" t="str">
        <f>IF(ch_table[[#This Row],[Subject 1]]&lt;&gt;"House rose", "",SUMIF(ch_table[Day], ch_table[[#This Row],[Day]], ch_table[AAT]))</f>
        <v/>
      </c>
      <c r="M1228" s="39">
        <f ca="1">SUM(INDEX(ch_table[AAT],1):ch_table[[#This Row],[AAT]])</f>
        <v>2.1944444444444455</v>
      </c>
    </row>
    <row r="1229" spans="1:13" ht="15.95">
      <c r="A1229" s="2">
        <v>111</v>
      </c>
      <c r="B1229" s="3">
        <v>44958</v>
      </c>
      <c r="C1229" s="4">
        <v>0.67986111111111114</v>
      </c>
      <c r="D1229" s="8" t="s">
        <v>90</v>
      </c>
      <c r="E1229" s="9" t="s">
        <v>508</v>
      </c>
      <c r="G1229" s="4" cm="1">
        <f t="array" ref="G122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229" s="4" t="str">
        <f>IF(ch_table[[#This Row],[Subject 1]]&lt;&gt;"House rose", "",SUMIF(ch_table[Day], ch_table[[#This Row],[Day]], ch_table[Duration]))</f>
        <v/>
      </c>
      <c r="I1229" s="40">
        <f ca="1">SUM(INDEX(ch_table[Duration],1):ch_table[[#This Row],[Duration]])</f>
        <v>35.452083333333285</v>
      </c>
      <c r="J1229" s="4" cm="1">
        <f t="array" ref="J12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9" s="4" t="str" cm="1">
        <f t="array" ref="K12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9" s="4" t="str">
        <f>IF(ch_table[[#This Row],[Subject 1]]&lt;&gt;"House rose", "",SUMIF(ch_table[Day], ch_table[[#This Row],[Day]], ch_table[AAT]))</f>
        <v/>
      </c>
      <c r="M1229" s="39">
        <f ca="1">SUM(INDEX(ch_table[AAT],1):ch_table[[#This Row],[AAT]])</f>
        <v>2.1944444444444455</v>
      </c>
    </row>
    <row r="1230" spans="1:13" ht="15.95">
      <c r="A1230" s="2">
        <v>111</v>
      </c>
      <c r="B1230" s="3">
        <v>44958</v>
      </c>
      <c r="C1230" s="4">
        <v>0.68125000000000002</v>
      </c>
      <c r="D1230" s="8" t="s">
        <v>124</v>
      </c>
      <c r="E1230" s="9" t="s">
        <v>828</v>
      </c>
      <c r="G1230" s="4" cm="1">
        <f t="array" ref="G1230">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1230" s="4" t="str">
        <f>IF(ch_table[[#This Row],[Subject 1]]&lt;&gt;"House rose", "",SUMIF(ch_table[Day], ch_table[[#This Row],[Day]], ch_table[Duration]))</f>
        <v/>
      </c>
      <c r="I1230" s="40">
        <f ca="1">SUM(INDEX(ch_table[Duration],1):ch_table[[#This Row],[Duration]])</f>
        <v>35.50138888888884</v>
      </c>
      <c r="J1230" s="4" cm="1">
        <f t="array" ref="J12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0" s="4" t="str" cm="1">
        <f t="array" ref="K12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0" s="4" t="str">
        <f>IF(ch_table[[#This Row],[Subject 1]]&lt;&gt;"House rose", "",SUMIF(ch_table[Day], ch_table[[#This Row],[Day]], ch_table[AAT]))</f>
        <v/>
      </c>
      <c r="M1230" s="39">
        <f ca="1">SUM(INDEX(ch_table[AAT],1):ch_table[[#This Row],[AAT]])</f>
        <v>2.1944444444444455</v>
      </c>
    </row>
    <row r="1231" spans="1:13" s="65" customFormat="1" ht="15.95">
      <c r="A1231" s="2">
        <v>111</v>
      </c>
      <c r="B1231" s="3">
        <v>44958</v>
      </c>
      <c r="C1231" s="4">
        <v>0.73055555555555562</v>
      </c>
      <c r="D1231" s="8" t="s">
        <v>19</v>
      </c>
      <c r="E1231" s="9" t="s">
        <v>829</v>
      </c>
      <c r="F1231" s="9"/>
      <c r="G1231" s="4" cm="1">
        <f t="array" ref="G1231">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231" s="4" t="str">
        <f>IF(ch_table[[#This Row],[Subject 1]]&lt;&gt;"House rose", "",SUMIF(ch_table[Day], ch_table[[#This Row],[Day]], ch_table[Duration]))</f>
        <v/>
      </c>
      <c r="I1231" s="40">
        <f ca="1">SUM(INDEX(ch_table[Duration],1):ch_table[[#This Row],[Duration]])</f>
        <v>35.513194444444395</v>
      </c>
      <c r="J1231" s="4" cm="1">
        <f t="array" ref="J12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1" s="4" t="str" cm="1">
        <f t="array" ref="K12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1" s="4" t="str">
        <f>IF(ch_table[[#This Row],[Subject 1]]&lt;&gt;"House rose", "",SUMIF(ch_table[Day], ch_table[[#This Row],[Day]], ch_table[AAT]))</f>
        <v/>
      </c>
      <c r="M1231" s="39">
        <f ca="1">SUM(INDEX(ch_table[AAT],1):ch_table[[#This Row],[AAT]])</f>
        <v>2.1944444444444455</v>
      </c>
    </row>
    <row r="1232" spans="1:13">
      <c r="A1232" s="58">
        <v>111</v>
      </c>
      <c r="B1232" s="59">
        <v>44958</v>
      </c>
      <c r="C1232" s="60">
        <v>0.74236111111111114</v>
      </c>
      <c r="D1232" s="61" t="s">
        <v>21</v>
      </c>
      <c r="E1232" s="62"/>
      <c r="F1232" s="62"/>
      <c r="G1232" s="60" t="str" cm="1">
        <f t="array" ref="G1232">IF(MIN(ROW(ch_table[[Day]:[AAT session total (cum.)]]))+ROWS(ch_table[[Day]:[AAT session total (cum.)]])-1=ROW(),"",IF(ch_table[[#This Row],[Subject 1]]="House rose","", IF(INDEX(ch_table[[#All],[Time]],ROW()+1)="","",(IF(INDEX(ch_table[[#All],[Time]],ROW()+1)&lt;ch_table[[#This Row],[Time]],INDEX(ch_table[[#All],[Time]],ROW()+1)+1,INDEX(ch_table[[#All],[Time]],ROW()+1))-ch_table[[#This Row],[Time]]))))</f>
        <v/>
      </c>
      <c r="H1232" s="60">
        <f>IF(ch_table[[#This Row],[Subject 1]]&lt;&gt;"House rose", "",SUMIF(ch_table[Day], ch_table[[#This Row],[Day]], ch_table[Duration]))</f>
        <v>0.26319444444444445</v>
      </c>
      <c r="I1232" s="63">
        <f ca="1">SUM(INDEX(ch_table[Duration],1):ch_table[[#This Row],[Duration]])</f>
        <v>35.513194444444395</v>
      </c>
      <c r="J1232" s="60" cm="1">
        <f t="array" ref="J12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2" s="60" t="str" cm="1">
        <f t="array" ref="K12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2" s="60">
        <f>IF(ch_table[[#This Row],[Subject 1]]&lt;&gt;"House rose", "",SUMIF(ch_table[Day], ch_table[[#This Row],[Day]], ch_table[AAT]))</f>
        <v>0</v>
      </c>
      <c r="M1232" s="64">
        <f ca="1">SUM(INDEX(ch_table[AAT],1):ch_table[[#This Row],[AAT]])</f>
        <v>2.1944444444444455</v>
      </c>
    </row>
    <row r="1233" spans="1:13">
      <c r="A1233" s="2">
        <v>112</v>
      </c>
      <c r="B1233" s="3">
        <v>44959</v>
      </c>
      <c r="C1233" s="4">
        <v>0.39583333333333331</v>
      </c>
      <c r="D1233" s="8" t="s">
        <v>22</v>
      </c>
      <c r="G1233" s="4" cm="1">
        <f t="array" ref="G123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33" s="4" t="str">
        <f>IF(ch_table[[#This Row],[Subject 1]]&lt;&gt;"House rose", "",SUMIF(ch_table[Day], ch_table[[#This Row],[Day]], ch_table[Duration]))</f>
        <v/>
      </c>
      <c r="I1233" s="40">
        <f ca="1">SUM(INDEX(ch_table[Duration],1):ch_table[[#This Row],[Duration]])</f>
        <v>35.515972222222175</v>
      </c>
      <c r="J1233" s="4" cm="1">
        <f t="array" ref="J12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3" s="4" t="str" cm="1">
        <f t="array" ref="K12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3" s="4" t="str">
        <f>IF(ch_table[[#This Row],[Subject 1]]&lt;&gt;"House rose", "",SUMIF(ch_table[Day], ch_table[[#This Row],[Day]], ch_table[AAT]))</f>
        <v/>
      </c>
      <c r="M1233" s="39">
        <f ca="1">SUM(INDEX(ch_table[AAT],1):ch_table[[#This Row],[AAT]])</f>
        <v>2.1944444444444455</v>
      </c>
    </row>
    <row r="1234" spans="1:13" ht="15.95">
      <c r="A1234" s="2">
        <v>112</v>
      </c>
      <c r="B1234" s="3">
        <v>44959</v>
      </c>
      <c r="C1234" s="4">
        <v>0.39861111111111108</v>
      </c>
      <c r="D1234" s="8" t="s">
        <v>36</v>
      </c>
      <c r="E1234" s="9" t="s">
        <v>466</v>
      </c>
      <c r="G1234" s="4" cm="1">
        <f t="array" ref="G1234">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234" s="4" t="str">
        <f>IF(ch_table[[#This Row],[Subject 1]]&lt;&gt;"House rose", "",SUMIF(ch_table[Day], ch_table[[#This Row],[Day]], ch_table[Duration]))</f>
        <v/>
      </c>
      <c r="I1234" s="40">
        <f ca="1">SUM(INDEX(ch_table[Duration],1):ch_table[[#This Row],[Duration]])</f>
        <v>35.5381944444444</v>
      </c>
      <c r="J1234" s="4" cm="1">
        <f t="array" ref="J12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4" s="4" t="str" cm="1">
        <f t="array" ref="K12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4" s="4" t="str">
        <f>IF(ch_table[[#This Row],[Subject 1]]&lt;&gt;"House rose", "",SUMIF(ch_table[Day], ch_table[[#This Row],[Day]], ch_table[AAT]))</f>
        <v/>
      </c>
      <c r="M1234" s="39">
        <f ca="1">SUM(INDEX(ch_table[AAT],1):ch_table[[#This Row],[AAT]])</f>
        <v>2.1944444444444455</v>
      </c>
    </row>
    <row r="1235" spans="1:13" ht="15.95">
      <c r="A1235" s="2">
        <v>112</v>
      </c>
      <c r="B1235" s="3">
        <v>44959</v>
      </c>
      <c r="C1235" s="4">
        <v>0.42083333333333334</v>
      </c>
      <c r="D1235" s="8" t="s">
        <v>38</v>
      </c>
      <c r="E1235" s="9" t="s">
        <v>466</v>
      </c>
      <c r="G1235" s="4" cm="1">
        <f t="array" ref="G1235">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235" s="4" t="str">
        <f>IF(ch_table[[#This Row],[Subject 1]]&lt;&gt;"House rose", "",SUMIF(ch_table[Day], ch_table[[#This Row],[Day]], ch_table[Duration]))</f>
        <v/>
      </c>
      <c r="I1235" s="40">
        <f ca="1">SUM(INDEX(ch_table[Duration],1):ch_table[[#This Row],[Duration]])</f>
        <v>35.555555555555515</v>
      </c>
      <c r="J1235" s="4" cm="1">
        <f t="array" ref="J12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5" s="4" t="str" cm="1">
        <f t="array" ref="K12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5" s="4" t="str">
        <f>IF(ch_table[[#This Row],[Subject 1]]&lt;&gt;"House rose", "",SUMIF(ch_table[Day], ch_table[[#This Row],[Day]], ch_table[AAT]))</f>
        <v/>
      </c>
      <c r="M1235" s="39">
        <f ca="1">SUM(INDEX(ch_table[AAT],1):ch_table[[#This Row],[AAT]])</f>
        <v>2.1944444444444455</v>
      </c>
    </row>
    <row r="1236" spans="1:13" ht="48">
      <c r="A1236" s="2">
        <v>112</v>
      </c>
      <c r="B1236" s="3">
        <v>44959</v>
      </c>
      <c r="C1236" s="4">
        <v>0.4381944444444445</v>
      </c>
      <c r="D1236" s="8" t="s">
        <v>25</v>
      </c>
      <c r="E1236" s="9" t="s">
        <v>830</v>
      </c>
      <c r="G1236" s="4" cm="1">
        <f t="array" ref="G1236">IF(MIN(ROW(ch_table[[Day]:[AAT session total (cum.)]]))+ROWS(ch_table[[Day]:[AAT session total (cum.)]])-1=ROW(),"",IF(ch_table[[#This Row],[Subject 1]]="House rose","", IF(INDEX(ch_table[[#All],[Time]],ROW()+1)="","",(IF(INDEX(ch_table[[#All],[Time]],ROW()+1)&lt;ch_table[[#This Row],[Time]],INDEX(ch_table[[#All],[Time]],ROW()+1)+1,INDEX(ch_table[[#All],[Time]],ROW()+1))-ch_table[[#This Row],[Time]]))))</f>
        <v>2.4999999999999967E-2</v>
      </c>
      <c r="H1236" s="4" t="str">
        <f>IF(ch_table[[#This Row],[Subject 1]]&lt;&gt;"House rose", "",SUMIF(ch_table[Day], ch_table[[#This Row],[Day]], ch_table[Duration]))</f>
        <v/>
      </c>
      <c r="I1236" s="40">
        <f ca="1">SUM(INDEX(ch_table[Duration],1):ch_table[[#This Row],[Duration]])</f>
        <v>35.580555555555513</v>
      </c>
      <c r="J1236" s="4" cm="1">
        <f t="array" ref="J12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6" s="4" t="str" cm="1">
        <f t="array" ref="K12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6" s="4" t="str">
        <f>IF(ch_table[[#This Row],[Subject 1]]&lt;&gt;"House rose", "",SUMIF(ch_table[Day], ch_table[[#This Row],[Day]], ch_table[AAT]))</f>
        <v/>
      </c>
      <c r="M1236" s="39">
        <f ca="1">SUM(INDEX(ch_table[AAT],1):ch_table[[#This Row],[AAT]])</f>
        <v>2.1944444444444455</v>
      </c>
    </row>
    <row r="1237" spans="1:13" ht="15.95">
      <c r="A1237" s="2">
        <v>112</v>
      </c>
      <c r="B1237" s="3">
        <v>44959</v>
      </c>
      <c r="C1237" s="4">
        <v>0.46319444444444446</v>
      </c>
      <c r="D1237" s="8" t="s">
        <v>32</v>
      </c>
      <c r="E1237" s="9" t="s">
        <v>33</v>
      </c>
      <c r="G1237" s="4" cm="1">
        <f t="array" ref="G1237">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1237" s="4" t="str">
        <f>IF(ch_table[[#This Row],[Subject 1]]&lt;&gt;"House rose", "",SUMIF(ch_table[Day], ch_table[[#This Row],[Day]], ch_table[Duration]))</f>
        <v/>
      </c>
      <c r="I1237" s="40">
        <f ca="1">SUM(INDEX(ch_table[Duration],1):ch_table[[#This Row],[Duration]])</f>
        <v>35.624999999999957</v>
      </c>
      <c r="J1237" s="4" cm="1">
        <f t="array" ref="J12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7" s="4" t="str" cm="1">
        <f t="array" ref="K12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7" s="4" t="str">
        <f>IF(ch_table[[#This Row],[Subject 1]]&lt;&gt;"House rose", "",SUMIF(ch_table[Day], ch_table[[#This Row],[Day]], ch_table[AAT]))</f>
        <v/>
      </c>
      <c r="M1237" s="39">
        <f ca="1">SUM(INDEX(ch_table[AAT],1):ch_table[[#This Row],[AAT]])</f>
        <v>2.1944444444444455</v>
      </c>
    </row>
    <row r="1238" spans="1:13" ht="32.1">
      <c r="A1238" s="2">
        <v>112</v>
      </c>
      <c r="B1238" s="3">
        <v>44959</v>
      </c>
      <c r="C1238" s="4">
        <v>0.50763888888888886</v>
      </c>
      <c r="D1238" s="8" t="s">
        <v>46</v>
      </c>
      <c r="E1238" s="9" t="s">
        <v>831</v>
      </c>
      <c r="G1238" s="4" cm="1">
        <f t="array" ref="G1238">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238" s="4" t="str">
        <f>IF(ch_table[[#This Row],[Subject 1]]&lt;&gt;"House rose", "",SUMIF(ch_table[Day], ch_table[[#This Row],[Day]], ch_table[Duration]))</f>
        <v/>
      </c>
      <c r="I1238" s="40">
        <f ca="1">SUM(INDEX(ch_table[Duration],1):ch_table[[#This Row],[Duration]])</f>
        <v>35.655555555555516</v>
      </c>
      <c r="J1238" s="4" cm="1">
        <f t="array" ref="J12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8" s="4" t="str" cm="1">
        <f t="array" ref="K12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8" s="4" t="str">
        <f>IF(ch_table[[#This Row],[Subject 1]]&lt;&gt;"House rose", "",SUMIF(ch_table[Day], ch_table[[#This Row],[Day]], ch_table[AAT]))</f>
        <v/>
      </c>
      <c r="M1238" s="39">
        <f ca="1">SUM(INDEX(ch_table[AAT],1):ch_table[[#This Row],[AAT]])</f>
        <v>2.1944444444444455</v>
      </c>
    </row>
    <row r="1239" spans="1:13" ht="32.1">
      <c r="A1239" s="2">
        <v>112</v>
      </c>
      <c r="B1239" s="3">
        <v>44959</v>
      </c>
      <c r="C1239" s="4">
        <v>0.53819444444444442</v>
      </c>
      <c r="D1239" s="8" t="s">
        <v>46</v>
      </c>
      <c r="E1239" s="9" t="s">
        <v>832</v>
      </c>
      <c r="G1239" s="4" cm="1">
        <f t="array" ref="G1239">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239" s="4" t="str">
        <f>IF(ch_table[[#This Row],[Subject 1]]&lt;&gt;"House rose", "",SUMIF(ch_table[Day], ch_table[[#This Row],[Day]], ch_table[Duration]))</f>
        <v/>
      </c>
      <c r="I1239" s="40">
        <f ca="1">SUM(INDEX(ch_table[Duration],1):ch_table[[#This Row],[Duration]])</f>
        <v>35.677083333333293</v>
      </c>
      <c r="J1239" s="4" cm="1">
        <f t="array" ref="J12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9" s="4" t="str" cm="1">
        <f t="array" ref="K12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9" s="4" t="str">
        <f>IF(ch_table[[#This Row],[Subject 1]]&lt;&gt;"House rose", "",SUMIF(ch_table[Day], ch_table[[#This Row],[Day]], ch_table[AAT]))</f>
        <v/>
      </c>
      <c r="M1239" s="39">
        <f ca="1">SUM(INDEX(ch_table[AAT],1):ch_table[[#This Row],[AAT]])</f>
        <v>2.1944444444444455</v>
      </c>
    </row>
    <row r="1240" spans="1:13" ht="15.95">
      <c r="A1240" s="2">
        <v>112</v>
      </c>
      <c r="B1240" s="3">
        <v>44959</v>
      </c>
      <c r="C1240" s="4">
        <v>0.55972222222222223</v>
      </c>
      <c r="D1240" s="8" t="s">
        <v>124</v>
      </c>
      <c r="E1240" s="9" t="s">
        <v>833</v>
      </c>
      <c r="G1240" s="4" cm="1">
        <f t="array" ref="G1240">IF(MIN(ROW(ch_table[[Day]:[AAT session total (cum.)]]))+ROWS(ch_table[[Day]:[AAT session total (cum.)]])-1=ROW(),"",IF(ch_table[[#This Row],[Subject 1]]="House rose","", IF(INDEX(ch_table[[#All],[Time]],ROW()+1)="","",(IF(INDEX(ch_table[[#All],[Time]],ROW()+1)&lt;ch_table[[#This Row],[Time]],INDEX(ch_table[[#All],[Time]],ROW()+1)+1,INDEX(ch_table[[#All],[Time]],ROW()+1))-ch_table[[#This Row],[Time]]))))</f>
        <v>8.4722222222222254E-2</v>
      </c>
      <c r="H1240" s="4" t="str">
        <f>IF(ch_table[[#This Row],[Subject 1]]&lt;&gt;"House rose", "",SUMIF(ch_table[Day], ch_table[[#This Row],[Day]], ch_table[Duration]))</f>
        <v/>
      </c>
      <c r="I1240" s="40">
        <f ca="1">SUM(INDEX(ch_table[Duration],1):ch_table[[#This Row],[Duration]])</f>
        <v>35.761805555555519</v>
      </c>
      <c r="J1240" s="4" cm="1">
        <f t="array" ref="J12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0" s="4" t="str" cm="1">
        <f t="array" ref="K12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0" s="4" t="str">
        <f>IF(ch_table[[#This Row],[Subject 1]]&lt;&gt;"House rose", "",SUMIF(ch_table[Day], ch_table[[#This Row],[Day]], ch_table[AAT]))</f>
        <v/>
      </c>
      <c r="M1240" s="39">
        <f ca="1">SUM(INDEX(ch_table[AAT],1):ch_table[[#This Row],[AAT]])</f>
        <v>2.1944444444444455</v>
      </c>
    </row>
    <row r="1241" spans="1:13" s="65" customFormat="1" ht="15.95">
      <c r="A1241" s="2">
        <v>112</v>
      </c>
      <c r="B1241" s="3">
        <v>44959</v>
      </c>
      <c r="C1241" s="4">
        <v>0.64444444444444449</v>
      </c>
      <c r="D1241" s="8" t="s">
        <v>19</v>
      </c>
      <c r="E1241" s="9" t="s">
        <v>834</v>
      </c>
      <c r="F1241" s="9"/>
      <c r="G1241" s="4" cm="1">
        <f t="array" ref="G1241">IF(MIN(ROW(ch_table[[Day]:[AAT session total (cum.)]]))+ROWS(ch_table[[Day]:[AAT session total (cum.)]])-1=ROW(),"",IF(ch_table[[#This Row],[Subject 1]]="House rose","", IF(INDEX(ch_table[[#All],[Time]],ROW()+1)="","",(IF(INDEX(ch_table[[#All],[Time]],ROW()+1)&lt;ch_table[[#This Row],[Time]],INDEX(ch_table[[#All],[Time]],ROW()+1)+1,INDEX(ch_table[[#All],[Time]],ROW()+1))-ch_table[[#This Row],[Time]]))))</f>
        <v>0</v>
      </c>
      <c r="H1241" s="4" t="str">
        <f>IF(ch_table[[#This Row],[Subject 1]]&lt;&gt;"House rose", "",SUMIF(ch_table[Day], ch_table[[#This Row],[Day]], ch_table[Duration]))</f>
        <v/>
      </c>
      <c r="I1241" s="40">
        <f ca="1">SUM(INDEX(ch_table[Duration],1):ch_table[[#This Row],[Duration]])</f>
        <v>35.761805555555519</v>
      </c>
      <c r="J1241" s="4" cm="1">
        <f t="array" ref="J12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1" s="4" t="str" cm="1">
        <f t="array" ref="K12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1" s="4" t="str">
        <f>IF(ch_table[[#This Row],[Subject 1]]&lt;&gt;"House rose", "",SUMIF(ch_table[Day], ch_table[[#This Row],[Day]], ch_table[AAT]))</f>
        <v/>
      </c>
      <c r="M1241" s="39">
        <f ca="1">SUM(INDEX(ch_table[AAT],1):ch_table[[#This Row],[AAT]])</f>
        <v>2.1944444444444455</v>
      </c>
    </row>
    <row r="1242" spans="1:13">
      <c r="A1242" s="58">
        <v>112</v>
      </c>
      <c r="B1242" s="59">
        <v>44959</v>
      </c>
      <c r="C1242" s="60">
        <v>0.64444444444444449</v>
      </c>
      <c r="D1242" s="61" t="s">
        <v>21</v>
      </c>
      <c r="E1242" s="62"/>
      <c r="F1242" s="62"/>
      <c r="G1242" s="60" t="str" cm="1">
        <f t="array" ref="G1242">IF(MIN(ROW(ch_table[[Day]:[AAT session total (cum.)]]))+ROWS(ch_table[[Day]:[AAT session total (cum.)]])-1=ROW(),"",IF(ch_table[[#This Row],[Subject 1]]="House rose","", IF(INDEX(ch_table[[#All],[Time]],ROW()+1)="","",(IF(INDEX(ch_table[[#All],[Time]],ROW()+1)&lt;ch_table[[#This Row],[Time]],INDEX(ch_table[[#All],[Time]],ROW()+1)+1,INDEX(ch_table[[#All],[Time]],ROW()+1))-ch_table[[#This Row],[Time]]))))</f>
        <v/>
      </c>
      <c r="H1242" s="60">
        <f>IF(ch_table[[#This Row],[Subject 1]]&lt;&gt;"House rose", "",SUMIF(ch_table[Day], ch_table[[#This Row],[Day]], ch_table[Duration]))</f>
        <v>0.24861111111111117</v>
      </c>
      <c r="I1242" s="63">
        <f ca="1">SUM(INDEX(ch_table[Duration],1):ch_table[[#This Row],[Duration]])</f>
        <v>35.761805555555519</v>
      </c>
      <c r="J1242" s="60" cm="1">
        <f t="array" ref="J12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2" s="60" t="str" cm="1">
        <f t="array" ref="K12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2" s="60">
        <f>IF(ch_table[[#This Row],[Subject 1]]&lt;&gt;"House rose", "",SUMIF(ch_table[Day], ch_table[[#This Row],[Day]], ch_table[AAT]))</f>
        <v>0</v>
      </c>
      <c r="M1242" s="64">
        <f ca="1">SUM(INDEX(ch_table[AAT],1):ch_table[[#This Row],[AAT]])</f>
        <v>2.1944444444444455</v>
      </c>
    </row>
    <row r="1243" spans="1:13">
      <c r="A1243" s="2">
        <v>113</v>
      </c>
      <c r="B1243" s="3">
        <v>44960</v>
      </c>
      <c r="C1243" s="4">
        <v>0.39583333333333331</v>
      </c>
      <c r="D1243" s="8" t="s">
        <v>22</v>
      </c>
      <c r="G1243" s="4" cm="1">
        <f t="array" ref="G124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43" s="4" t="str">
        <f>IF(ch_table[[#This Row],[Subject 1]]&lt;&gt;"House rose", "",SUMIF(ch_table[Day], ch_table[[#This Row],[Day]], ch_table[Duration]))</f>
        <v/>
      </c>
      <c r="I1243" s="40">
        <f ca="1">SUM(INDEX(ch_table[Duration],1):ch_table[[#This Row],[Duration]])</f>
        <v>35.764583333333299</v>
      </c>
      <c r="J1243" s="4" cm="1">
        <f t="array" ref="J12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43" s="4" t="str" cm="1">
        <f t="array" ref="K12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3" s="4" t="str">
        <f>IF(ch_table[[#This Row],[Subject 1]]&lt;&gt;"House rose", "",SUMIF(ch_table[Day], ch_table[[#This Row],[Day]], ch_table[AAT]))</f>
        <v/>
      </c>
      <c r="M1243" s="39">
        <f ca="1">SUM(INDEX(ch_table[AAT],1):ch_table[[#This Row],[AAT]])</f>
        <v>2.1944444444444455</v>
      </c>
    </row>
    <row r="1244" spans="1:13" ht="15.95">
      <c r="A1244" s="2">
        <v>113</v>
      </c>
      <c r="B1244" s="3">
        <v>44960</v>
      </c>
      <c r="C1244" s="4">
        <v>0.39861111111111108</v>
      </c>
      <c r="D1244" s="8" t="s">
        <v>429</v>
      </c>
      <c r="E1244" s="9" t="s">
        <v>430</v>
      </c>
      <c r="G1244" s="4" cm="1">
        <f t="array" ref="G1244">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244" s="4" t="str">
        <f>IF(ch_table[[#This Row],[Subject 1]]&lt;&gt;"House rose", "",SUMIF(ch_table[Day], ch_table[[#This Row],[Day]], ch_table[Duration]))</f>
        <v/>
      </c>
      <c r="I1244" s="40">
        <f ca="1">SUM(INDEX(ch_table[Duration],1):ch_table[[#This Row],[Duration]])</f>
        <v>35.76527777777774</v>
      </c>
      <c r="J1244" s="4" cm="1">
        <f t="array" ref="J12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44" s="4" t="str" cm="1">
        <f t="array" ref="K12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4" s="4" t="str">
        <f>IF(ch_table[[#This Row],[Subject 1]]&lt;&gt;"House rose", "",SUMIF(ch_table[Day], ch_table[[#This Row],[Day]], ch_table[AAT]))</f>
        <v/>
      </c>
      <c r="M1244" s="39">
        <f ca="1">SUM(INDEX(ch_table[AAT],1):ch_table[[#This Row],[AAT]])</f>
        <v>2.1944444444444455</v>
      </c>
    </row>
    <row r="1245" spans="1:13" ht="15.95">
      <c r="A1245" s="2">
        <v>113</v>
      </c>
      <c r="B1245" s="3">
        <v>44960</v>
      </c>
      <c r="C1245" s="4">
        <v>0.39930555555555558</v>
      </c>
      <c r="D1245" s="8" t="s">
        <v>90</v>
      </c>
      <c r="E1245" s="98" t="s">
        <v>431</v>
      </c>
      <c r="F1245" s="9" t="s">
        <v>436</v>
      </c>
      <c r="G1245" s="4" cm="1">
        <f t="array" ref="G1245">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245" s="4" t="str">
        <f>IF(ch_table[[#This Row],[Subject 1]]&lt;&gt;"House rose", "",SUMIF(ch_table[Day], ch_table[[#This Row],[Day]], ch_table[Duration]))</f>
        <v/>
      </c>
      <c r="I1245" s="40">
        <f ca="1">SUM(INDEX(ch_table[Duration],1):ch_table[[#This Row],[Duration]])</f>
        <v>35.813194444444406</v>
      </c>
      <c r="J1245" s="4" cm="1">
        <f t="array" ref="J12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45" s="4" t="str" cm="1">
        <f t="array" ref="K12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5" s="4" t="str">
        <f>IF(ch_table[[#This Row],[Subject 1]]&lt;&gt;"House rose", "",SUMIF(ch_table[Day], ch_table[[#This Row],[Day]], ch_table[AAT]))</f>
        <v/>
      </c>
      <c r="M1245" s="39">
        <f ca="1">SUM(INDEX(ch_table[AAT],1):ch_table[[#This Row],[AAT]])</f>
        <v>2.1944444444444455</v>
      </c>
    </row>
    <row r="1246" spans="1:13" ht="15.95">
      <c r="A1246" s="2">
        <v>113</v>
      </c>
      <c r="B1246" s="3">
        <v>44960</v>
      </c>
      <c r="C1246" s="4">
        <v>0.44722222222222219</v>
      </c>
      <c r="D1246" s="8" t="s">
        <v>90</v>
      </c>
      <c r="E1246" s="9" t="s">
        <v>835</v>
      </c>
      <c r="F1246" s="9" t="s">
        <v>436</v>
      </c>
      <c r="G1246" s="4" cm="1">
        <f t="array" ref="G1246">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1246" s="4" t="str">
        <f>IF(ch_table[[#This Row],[Subject 1]]&lt;&gt;"House rose", "",SUMIF(ch_table[Day], ch_table[[#This Row],[Day]], ch_table[Duration]))</f>
        <v/>
      </c>
      <c r="I1246" s="40">
        <f ca="1">SUM(INDEX(ch_table[Duration],1):ch_table[[#This Row],[Duration]])</f>
        <v>35.865972222222183</v>
      </c>
      <c r="J1246" s="4" cm="1">
        <f t="array" ref="J12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46" s="4" t="str" cm="1">
        <f t="array" ref="K12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6" s="4" t="str">
        <f>IF(ch_table[[#This Row],[Subject 1]]&lt;&gt;"House rose", "",SUMIF(ch_table[Day], ch_table[[#This Row],[Day]], ch_table[AAT]))</f>
        <v/>
      </c>
      <c r="M1246" s="39">
        <f ca="1">SUM(INDEX(ch_table[AAT],1):ch_table[[#This Row],[AAT]])</f>
        <v>2.1944444444444455</v>
      </c>
    </row>
    <row r="1247" spans="1:13" ht="15.95">
      <c r="A1247" s="2">
        <v>113</v>
      </c>
      <c r="B1247" s="3">
        <v>44960</v>
      </c>
      <c r="C1247" s="4">
        <v>0.5</v>
      </c>
      <c r="D1247" s="8" t="s">
        <v>88</v>
      </c>
      <c r="E1247" s="9" t="s">
        <v>434</v>
      </c>
      <c r="F1247" s="9" t="s">
        <v>436</v>
      </c>
      <c r="G1247" s="4" cm="1">
        <f t="array" ref="G1247">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247" s="4" t="str">
        <f>IF(ch_table[[#This Row],[Subject 1]]&lt;&gt;"House rose", "",SUMIF(ch_table[Day], ch_table[[#This Row],[Day]], ch_table[Duration]))</f>
        <v/>
      </c>
      <c r="I1247" s="40">
        <f ca="1">SUM(INDEX(ch_table[Duration],1):ch_table[[#This Row],[Duration]])</f>
        <v>35.906249999999957</v>
      </c>
      <c r="J1247" s="4" cm="1">
        <f t="array" ref="J12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47" s="4" t="str" cm="1">
        <f t="array" ref="K12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7" s="4" t="str">
        <f>IF(ch_table[[#This Row],[Subject 1]]&lt;&gt;"House rose", "",SUMIF(ch_table[Day], ch_table[[#This Row],[Day]], ch_table[AAT]))</f>
        <v/>
      </c>
      <c r="M1247" s="39">
        <f ca="1">SUM(INDEX(ch_table[AAT],1):ch_table[[#This Row],[AAT]])</f>
        <v>2.1944444444444455</v>
      </c>
    </row>
    <row r="1248" spans="1:13" ht="15.95">
      <c r="A1248" s="2">
        <v>113</v>
      </c>
      <c r="B1248" s="3">
        <v>44960</v>
      </c>
      <c r="C1248" s="4">
        <v>0.54027777777777775</v>
      </c>
      <c r="D1248" s="8" t="s">
        <v>73</v>
      </c>
      <c r="E1248" s="9" t="s">
        <v>836</v>
      </c>
      <c r="F1248" s="9" t="s">
        <v>275</v>
      </c>
      <c r="G1248" s="4" cm="1">
        <f t="array" ref="G1248">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248" s="4" t="str">
        <f>IF(ch_table[[#This Row],[Subject 1]]&lt;&gt;"House rose", "",SUMIF(ch_table[Day], ch_table[[#This Row],[Day]], ch_table[Duration]))</f>
        <v/>
      </c>
      <c r="I1248" s="40">
        <f ca="1">SUM(INDEX(ch_table[Duration],1):ch_table[[#This Row],[Duration]])</f>
        <v>35.934722222222177</v>
      </c>
      <c r="J1248" s="4" cm="1">
        <f t="array" ref="J12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48" s="4" t="str" cm="1">
        <f t="array" ref="K12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8" s="4" t="str">
        <f>IF(ch_table[[#This Row],[Subject 1]]&lt;&gt;"House rose", "",SUMIF(ch_table[Day], ch_table[[#This Row],[Day]], ch_table[AAT]))</f>
        <v/>
      </c>
      <c r="M1248" s="39">
        <f ca="1">SUM(INDEX(ch_table[AAT],1):ch_table[[#This Row],[AAT]])</f>
        <v>2.1944444444444455</v>
      </c>
    </row>
    <row r="1249" spans="1:13" ht="15.95">
      <c r="A1249" s="2">
        <v>113</v>
      </c>
      <c r="B1249" s="3">
        <v>44960</v>
      </c>
      <c r="C1249" s="4">
        <v>0.56874999999999998</v>
      </c>
      <c r="D1249" s="8" t="s">
        <v>73</v>
      </c>
      <c r="E1249" s="98" t="s">
        <v>837</v>
      </c>
      <c r="F1249" s="9" t="s">
        <v>275</v>
      </c>
      <c r="G1249" s="4" cm="1">
        <f t="array" ref="G1249">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249" s="4" t="str">
        <f>IF(ch_table[[#This Row],[Subject 1]]&lt;&gt;"House rose", "",SUMIF(ch_table[Day], ch_table[[#This Row],[Day]], ch_table[Duration]))</f>
        <v/>
      </c>
      <c r="I1249" s="40">
        <f ca="1">SUM(INDEX(ch_table[Duration],1):ch_table[[#This Row],[Duration]])</f>
        <v>35.958333333333286</v>
      </c>
      <c r="J1249" s="4" cm="1">
        <f t="array" ref="J12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49" s="4" t="str" cm="1">
        <f t="array" ref="K12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9" s="4" t="str">
        <f>IF(ch_table[[#This Row],[Subject 1]]&lt;&gt;"House rose", "",SUMIF(ch_table[Day], ch_table[[#This Row],[Day]], ch_table[AAT]))</f>
        <v/>
      </c>
      <c r="M1249" s="39">
        <f ca="1">SUM(INDEX(ch_table[AAT],1):ch_table[[#This Row],[AAT]])</f>
        <v>2.1944444444444455</v>
      </c>
    </row>
    <row r="1250" spans="1:13" ht="15.95">
      <c r="A1250" s="2">
        <v>113</v>
      </c>
      <c r="B1250" s="3">
        <v>44960</v>
      </c>
      <c r="C1250" s="4">
        <v>0.59236111111111112</v>
      </c>
      <c r="D1250" s="8" t="s">
        <v>73</v>
      </c>
      <c r="E1250" s="9" t="s">
        <v>838</v>
      </c>
      <c r="F1250" s="9" t="s">
        <v>436</v>
      </c>
      <c r="G1250" s="4" cm="1">
        <f t="array" ref="G1250">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250" s="4" t="str">
        <f>IF(ch_table[[#This Row],[Subject 1]]&lt;&gt;"House rose", "",SUMIF(ch_table[Day], ch_table[[#This Row],[Day]], ch_table[Duration]))</f>
        <v/>
      </c>
      <c r="I1250" s="40">
        <f ca="1">SUM(INDEX(ch_table[Duration],1):ch_table[[#This Row],[Duration]])</f>
        <v>35.97013888888884</v>
      </c>
      <c r="J1250" s="4" cm="1">
        <f t="array" ref="J12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50" s="4" t="str" cm="1">
        <f t="array" ref="K12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0" s="4" t="str">
        <f>IF(ch_table[[#This Row],[Subject 1]]&lt;&gt;"House rose", "",SUMIF(ch_table[Day], ch_table[[#This Row],[Day]], ch_table[AAT]))</f>
        <v/>
      </c>
      <c r="M1250" s="39">
        <f ca="1">SUM(INDEX(ch_table[AAT],1):ch_table[[#This Row],[AAT]])</f>
        <v>2.1944444444444455</v>
      </c>
    </row>
    <row r="1251" spans="1:13">
      <c r="A1251" s="2">
        <v>113</v>
      </c>
      <c r="B1251" s="3">
        <v>44960</v>
      </c>
      <c r="C1251" s="4">
        <v>0.60416666666666663</v>
      </c>
      <c r="D1251" s="8" t="s">
        <v>484</v>
      </c>
      <c r="G1251" s="4" cm="1">
        <f t="array" ref="G125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51" s="4" t="str">
        <f>IF(ch_table[[#This Row],[Subject 1]]&lt;&gt;"House rose", "",SUMIF(ch_table[Day], ch_table[[#This Row],[Day]], ch_table[Duration]))</f>
        <v/>
      </c>
      <c r="I1251" s="40">
        <f ca="1">SUM(INDEX(ch_table[Duration],1):ch_table[[#This Row],[Duration]])</f>
        <v>35.97291666666662</v>
      </c>
      <c r="J1251" s="4" cm="1">
        <f t="array" ref="J12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51" s="4" cm="1">
        <f t="array" ref="K12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2.7777777777774348E-3</v>
      </c>
      <c r="L1251" s="4" t="str">
        <f>IF(ch_table[[#This Row],[Subject 1]]&lt;&gt;"House rose", "",SUMIF(ch_table[Day], ch_table[[#This Row],[Day]], ch_table[AAT]))</f>
        <v/>
      </c>
      <c r="M1251" s="39">
        <f ca="1">SUM(INDEX(ch_table[AAT],1):ch_table[[#This Row],[AAT]])</f>
        <v>2.1972222222222229</v>
      </c>
    </row>
    <row r="1252" spans="1:13" s="81" customFormat="1" ht="32.1">
      <c r="A1252" s="2">
        <v>113</v>
      </c>
      <c r="B1252" s="3">
        <v>44960</v>
      </c>
      <c r="C1252" s="4">
        <v>0.6069444444444444</v>
      </c>
      <c r="D1252" s="8" t="s">
        <v>19</v>
      </c>
      <c r="E1252" s="9" t="s">
        <v>839</v>
      </c>
      <c r="F1252" s="9"/>
      <c r="G1252" s="4" cm="1">
        <f t="array" ref="G1252">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252" s="4" t="str">
        <f>IF(ch_table[[#This Row],[Subject 1]]&lt;&gt;"House rose", "",SUMIF(ch_table[Day], ch_table[[#This Row],[Day]], ch_table[Duration]))</f>
        <v/>
      </c>
      <c r="I1252" s="40">
        <f ca="1">SUM(INDEX(ch_table[Duration],1):ch_table[[#This Row],[Duration]])</f>
        <v>35.988888888888845</v>
      </c>
      <c r="J1252" s="4" cm="1">
        <f t="array" ref="J12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52" s="4" cm="1">
        <f t="array" ref="K12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1252" s="4" t="str">
        <f>IF(ch_table[[#This Row],[Subject 1]]&lt;&gt;"House rose", "",SUMIF(ch_table[Day], ch_table[[#This Row],[Day]], ch_table[AAT]))</f>
        <v/>
      </c>
      <c r="M1252" s="39">
        <f ca="1">SUM(INDEX(ch_table[AAT],1):ch_table[[#This Row],[AAT]])</f>
        <v>2.2131944444444454</v>
      </c>
    </row>
    <row r="1253" spans="1:13">
      <c r="A1253" s="74">
        <v>113</v>
      </c>
      <c r="B1253" s="75">
        <v>44960</v>
      </c>
      <c r="C1253" s="76">
        <v>0.62291666666666667</v>
      </c>
      <c r="D1253" s="77" t="s">
        <v>21</v>
      </c>
      <c r="E1253" s="78"/>
      <c r="F1253" s="78"/>
      <c r="G1253" s="76" t="str" cm="1">
        <f t="array" ref="G1253">IF(MIN(ROW(ch_table[[Day]:[AAT session total (cum.)]]))+ROWS(ch_table[[Day]:[AAT session total (cum.)]])-1=ROW(),"",IF(ch_table[[#This Row],[Subject 1]]="House rose","", IF(INDEX(ch_table[[#All],[Time]],ROW()+1)="","",(IF(INDEX(ch_table[[#All],[Time]],ROW()+1)&lt;ch_table[[#This Row],[Time]],INDEX(ch_table[[#All],[Time]],ROW()+1)+1,INDEX(ch_table[[#All],[Time]],ROW()+1))-ch_table[[#This Row],[Time]]))))</f>
        <v/>
      </c>
      <c r="H1253" s="76">
        <f>IF(ch_table[[#This Row],[Subject 1]]&lt;&gt;"House rose", "",SUMIF(ch_table[Day], ch_table[[#This Row],[Day]], ch_table[Duration]))</f>
        <v>0.22708333333333336</v>
      </c>
      <c r="I1253" s="79">
        <f ca="1">SUM(INDEX(ch_table[Duration],1):ch_table[[#This Row],[Duration]])</f>
        <v>35.988888888888845</v>
      </c>
      <c r="J1253" s="76" cm="1">
        <f t="array" ref="J12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53" s="76" t="str" cm="1">
        <f t="array" ref="K12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3" s="76">
        <f>IF(ch_table[[#This Row],[Subject 1]]&lt;&gt;"House rose", "",SUMIF(ch_table[Day], ch_table[[#This Row],[Day]], ch_table[AAT]))</f>
        <v>1.8749999999999711E-2</v>
      </c>
      <c r="M1253" s="80">
        <f ca="1">SUM(INDEX(ch_table[AAT],1):ch_table[[#This Row],[AAT]])</f>
        <v>2.2131944444444454</v>
      </c>
    </row>
    <row r="1254" spans="1:13">
      <c r="A1254" s="2">
        <v>114</v>
      </c>
      <c r="B1254" s="3">
        <v>44963</v>
      </c>
      <c r="C1254" s="4">
        <v>0.60416666666666663</v>
      </c>
      <c r="D1254" s="8" t="s">
        <v>22</v>
      </c>
      <c r="G1254" s="4" cm="1">
        <f t="array" ref="G125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54" s="4" t="str">
        <f>IF(ch_table[[#This Row],[Subject 1]]&lt;&gt;"House rose", "",SUMIF(ch_table[Day], ch_table[[#This Row],[Day]], ch_table[Duration]))</f>
        <v/>
      </c>
      <c r="I1254" s="40">
        <f ca="1">SUM(INDEX(ch_table[Duration],1):ch_table[[#This Row],[Duration]])</f>
        <v>35.991666666666625</v>
      </c>
      <c r="J1254" s="4" cm="1">
        <f t="array" ref="J12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4" s="4" t="str" cm="1">
        <f t="array" ref="K12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4" s="4" t="str">
        <f>IF(ch_table[[#This Row],[Subject 1]]&lt;&gt;"House rose", "",SUMIF(ch_table[Day], ch_table[[#This Row],[Day]], ch_table[AAT]))</f>
        <v/>
      </c>
      <c r="M1254" s="39">
        <f ca="1">SUM(INDEX(ch_table[AAT],1):ch_table[[#This Row],[AAT]])</f>
        <v>2.2131944444444454</v>
      </c>
    </row>
    <row r="1255" spans="1:13">
      <c r="A1255" s="2">
        <v>114</v>
      </c>
      <c r="B1255" s="3">
        <v>44963</v>
      </c>
      <c r="C1255" s="4">
        <v>0.6069444444444444</v>
      </c>
      <c r="D1255" s="8" t="s">
        <v>484</v>
      </c>
      <c r="G1255" s="4" cm="1">
        <f t="array" ref="G1255">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255" s="4" t="str">
        <f>IF(ch_table[[#This Row],[Subject 1]]&lt;&gt;"House rose", "",SUMIF(ch_table[Day], ch_table[[#This Row],[Day]], ch_table[Duration]))</f>
        <v/>
      </c>
      <c r="I1255" s="40">
        <f ca="1">SUM(INDEX(ch_table[Duration],1):ch_table[[#This Row],[Duration]])</f>
        <v>35.992361111111066</v>
      </c>
      <c r="J1255" s="4" cm="1">
        <f t="array" ref="J12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5" s="4" t="str" cm="1">
        <f t="array" ref="K12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5" s="4" t="str">
        <f>IF(ch_table[[#This Row],[Subject 1]]&lt;&gt;"House rose", "",SUMIF(ch_table[Day], ch_table[[#This Row],[Day]], ch_table[AAT]))</f>
        <v/>
      </c>
      <c r="M1255" s="39">
        <f ca="1">SUM(INDEX(ch_table[AAT],1):ch_table[[#This Row],[AAT]])</f>
        <v>2.2131944444444454</v>
      </c>
    </row>
    <row r="1256" spans="1:13" ht="15.95">
      <c r="A1256" s="2">
        <v>114</v>
      </c>
      <c r="B1256" s="3">
        <v>44963</v>
      </c>
      <c r="C1256" s="4">
        <v>0.60763888888888895</v>
      </c>
      <c r="D1256" s="8" t="s">
        <v>36</v>
      </c>
      <c r="E1256" s="9" t="s">
        <v>555</v>
      </c>
      <c r="G1256" s="4" cm="1">
        <f t="array" ref="G1256">IF(MIN(ROW(ch_table[[Day]:[AAT session total (cum.)]]))+ROWS(ch_table[[Day]:[AAT session total (cum.)]])-1=ROW(),"",IF(ch_table[[#This Row],[Subject 1]]="House rose","", IF(INDEX(ch_table[[#All],[Time]],ROW()+1)="","",(IF(INDEX(ch_table[[#All],[Time]],ROW()+1)&lt;ch_table[[#This Row],[Time]],INDEX(ch_table[[#All],[Time]],ROW()+1)+1,INDEX(ch_table[[#All],[Time]],ROW()+1))-ch_table[[#This Row],[Time]]))))</f>
        <v>3.125E-2</v>
      </c>
      <c r="H1256" s="4" t="str">
        <f>IF(ch_table[[#This Row],[Subject 1]]&lt;&gt;"House rose", "",SUMIF(ch_table[Day], ch_table[[#This Row],[Day]], ch_table[Duration]))</f>
        <v/>
      </c>
      <c r="I1256" s="40">
        <f ca="1">SUM(INDEX(ch_table[Duration],1):ch_table[[#This Row],[Duration]])</f>
        <v>36.023611111111066</v>
      </c>
      <c r="J1256" s="4" cm="1">
        <f t="array" ref="J12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6" s="4" t="str" cm="1">
        <f t="array" ref="K12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6" s="4" t="str">
        <f>IF(ch_table[[#This Row],[Subject 1]]&lt;&gt;"House rose", "",SUMIF(ch_table[Day], ch_table[[#This Row],[Day]], ch_table[AAT]))</f>
        <v/>
      </c>
      <c r="M1256" s="39">
        <f ca="1">SUM(INDEX(ch_table[AAT],1):ch_table[[#This Row],[AAT]])</f>
        <v>2.2131944444444454</v>
      </c>
    </row>
    <row r="1257" spans="1:13" ht="15.95">
      <c r="A1257" s="2">
        <v>114</v>
      </c>
      <c r="B1257" s="3">
        <v>44963</v>
      </c>
      <c r="C1257" s="4">
        <v>0.63888888888888895</v>
      </c>
      <c r="D1257" s="8" t="s">
        <v>38</v>
      </c>
      <c r="E1257" s="9" t="s">
        <v>555</v>
      </c>
      <c r="G1257" s="4" cm="1">
        <f t="array" ref="G1257">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257" s="4" t="str">
        <f>IF(ch_table[[#This Row],[Subject 1]]&lt;&gt;"House rose", "",SUMIF(ch_table[Day], ch_table[[#This Row],[Day]], ch_table[Duration]))</f>
        <v/>
      </c>
      <c r="I1257" s="40">
        <f ca="1">SUM(INDEX(ch_table[Duration],1):ch_table[[#This Row],[Duration]])</f>
        <v>36.042361111111063</v>
      </c>
      <c r="J1257" s="4" cm="1">
        <f t="array" ref="J12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7" s="4" t="str" cm="1">
        <f t="array" ref="K12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7" s="4" t="str">
        <f>IF(ch_table[[#This Row],[Subject 1]]&lt;&gt;"House rose", "",SUMIF(ch_table[Day], ch_table[[#This Row],[Day]], ch_table[AAT]))</f>
        <v/>
      </c>
      <c r="M1257" s="39">
        <f ca="1">SUM(INDEX(ch_table[AAT],1):ch_table[[#This Row],[AAT]])</f>
        <v>2.2131944444444454</v>
      </c>
    </row>
    <row r="1258" spans="1:13" ht="32.1">
      <c r="A1258" s="2">
        <v>114</v>
      </c>
      <c r="B1258" s="3">
        <v>44963</v>
      </c>
      <c r="C1258" s="4">
        <v>0.65763888888888888</v>
      </c>
      <c r="D1258" s="8" t="s">
        <v>25</v>
      </c>
      <c r="E1258" s="9" t="s">
        <v>840</v>
      </c>
      <c r="G1258" s="4" cm="1">
        <f t="array" ref="G1258">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258" s="4" t="str">
        <f>IF(ch_table[[#This Row],[Subject 1]]&lt;&gt;"House rose", "",SUMIF(ch_table[Day], ch_table[[#This Row],[Day]], ch_table[Duration]))</f>
        <v/>
      </c>
      <c r="I1258" s="40">
        <f ca="1">SUM(INDEX(ch_table[Duration],1):ch_table[[#This Row],[Duration]])</f>
        <v>36.065972222222172</v>
      </c>
      <c r="J1258" s="4" cm="1">
        <f t="array" ref="J12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8" s="4" t="str" cm="1">
        <f t="array" ref="K12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8" s="4" t="str">
        <f>IF(ch_table[[#This Row],[Subject 1]]&lt;&gt;"House rose", "",SUMIF(ch_table[Day], ch_table[[#This Row],[Day]], ch_table[AAT]))</f>
        <v/>
      </c>
      <c r="M1258" s="39">
        <f ca="1">SUM(INDEX(ch_table[AAT],1):ch_table[[#This Row],[AAT]])</f>
        <v>2.2131944444444454</v>
      </c>
    </row>
    <row r="1259" spans="1:13" ht="48">
      <c r="A1259" s="2">
        <v>114</v>
      </c>
      <c r="B1259" s="3">
        <v>44963</v>
      </c>
      <c r="C1259" s="4">
        <v>0.68125000000000002</v>
      </c>
      <c r="D1259" s="8" t="s">
        <v>25</v>
      </c>
      <c r="E1259" s="9" t="s">
        <v>841</v>
      </c>
      <c r="G1259" s="4" cm="1">
        <f t="array" ref="G1259">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1259" s="4" t="str">
        <f>IF(ch_table[[#This Row],[Subject 1]]&lt;&gt;"House rose", "",SUMIF(ch_table[Day], ch_table[[#This Row],[Day]], ch_table[Duration]))</f>
        <v/>
      </c>
      <c r="I1259" s="40">
        <f ca="1">SUM(INDEX(ch_table[Duration],1):ch_table[[#This Row],[Duration]])</f>
        <v>36.09097222222217</v>
      </c>
      <c r="J1259" s="4" cm="1">
        <f t="array" ref="J12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9" s="4" t="str" cm="1">
        <f t="array" ref="K12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9" s="4" t="str">
        <f>IF(ch_table[[#This Row],[Subject 1]]&lt;&gt;"House rose", "",SUMIF(ch_table[Day], ch_table[[#This Row],[Day]], ch_table[AAT]))</f>
        <v/>
      </c>
      <c r="M1259" s="39">
        <f ca="1">SUM(INDEX(ch_table[AAT],1):ch_table[[#This Row],[AAT]])</f>
        <v>2.2131944444444454</v>
      </c>
    </row>
    <row r="1260" spans="1:13" ht="48">
      <c r="A1260" s="2">
        <v>114</v>
      </c>
      <c r="B1260" s="3">
        <v>44963</v>
      </c>
      <c r="C1260" s="4">
        <v>0.70624999999999993</v>
      </c>
      <c r="D1260" s="8" t="s">
        <v>353</v>
      </c>
      <c r="E1260" s="9" t="s">
        <v>842</v>
      </c>
      <c r="G1260" s="4" cm="1">
        <f t="array" ref="G1260">IF(MIN(ROW(ch_table[[Day]:[AAT session total (cum.)]]))+ROWS(ch_table[[Day]:[AAT session total (cum.)]])-1=ROW(),"",IF(ch_table[[#This Row],[Subject 1]]="House rose","", IF(INDEX(ch_table[[#All],[Time]],ROW()+1)="","",(IF(INDEX(ch_table[[#All],[Time]],ROW()+1)&lt;ch_table[[#This Row],[Time]],INDEX(ch_table[[#All],[Time]],ROW()+1)+1,INDEX(ch_table[[#All],[Time]],ROW()+1))-ch_table[[#This Row],[Time]]))))</f>
        <v>0.10486111111111107</v>
      </c>
      <c r="H1260" s="4" t="str">
        <f>IF(ch_table[[#This Row],[Subject 1]]&lt;&gt;"House rose", "",SUMIF(ch_table[Day], ch_table[[#This Row],[Day]], ch_table[Duration]))</f>
        <v/>
      </c>
      <c r="I1260" s="40">
        <f ca="1">SUM(INDEX(ch_table[Duration],1):ch_table[[#This Row],[Duration]])</f>
        <v>36.195833333333283</v>
      </c>
      <c r="J1260" s="4" cm="1">
        <f t="array" ref="J12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0" s="4" t="str" cm="1">
        <f t="array" ref="K12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0" s="4" t="str">
        <f>IF(ch_table[[#This Row],[Subject 1]]&lt;&gt;"House rose", "",SUMIF(ch_table[Day], ch_table[[#This Row],[Day]], ch_table[AAT]))</f>
        <v/>
      </c>
      <c r="M1260" s="39">
        <f ca="1">SUM(INDEX(ch_table[AAT],1):ch_table[[#This Row],[AAT]])</f>
        <v>2.2131944444444454</v>
      </c>
    </row>
    <row r="1261" spans="1:13" ht="15.95">
      <c r="A1261" s="2">
        <v>114</v>
      </c>
      <c r="B1261" s="3">
        <v>44963</v>
      </c>
      <c r="C1261" s="4">
        <v>0.81111111111111101</v>
      </c>
      <c r="D1261" s="8" t="s">
        <v>286</v>
      </c>
      <c r="E1261" s="9" t="s">
        <v>843</v>
      </c>
      <c r="G1261" s="4" cm="1">
        <f t="array" ref="G1261">IF(MIN(ROW(ch_table[[Day]:[AAT session total (cum.)]]))+ROWS(ch_table[[Day]:[AAT session total (cum.)]])-1=ROW(),"",IF(ch_table[[#This Row],[Subject 1]]="House rose","", IF(INDEX(ch_table[[#All],[Time]],ROW()+1)="","",(IF(INDEX(ch_table[[#All],[Time]],ROW()+1)&lt;ch_table[[#This Row],[Time]],INDEX(ch_table[[#All],[Time]],ROW()+1)+1,INDEX(ch_table[[#All],[Time]],ROW()+1))-ch_table[[#This Row],[Time]]))))</f>
        <v>4.5833333333333393E-2</v>
      </c>
      <c r="H1261" s="4" t="str">
        <f>IF(ch_table[[#This Row],[Subject 1]]&lt;&gt;"House rose", "",SUMIF(ch_table[Day], ch_table[[#This Row],[Day]], ch_table[Duration]))</f>
        <v/>
      </c>
      <c r="I1261" s="40">
        <f ca="1">SUM(INDEX(ch_table[Duration],1):ch_table[[#This Row],[Duration]])</f>
        <v>36.241666666666617</v>
      </c>
      <c r="J1261" s="4" cm="1">
        <f t="array" ref="J12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1" s="4" t="str" cm="1">
        <f t="array" ref="K12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1" s="4" t="str">
        <f>IF(ch_table[[#This Row],[Subject 1]]&lt;&gt;"House rose", "",SUMIF(ch_table[Day], ch_table[[#This Row],[Day]], ch_table[AAT]))</f>
        <v/>
      </c>
      <c r="M1261" s="39">
        <f ca="1">SUM(INDEX(ch_table[AAT],1):ch_table[[#This Row],[AAT]])</f>
        <v>2.2131944444444454</v>
      </c>
    </row>
    <row r="1262" spans="1:13" s="65" customFormat="1">
      <c r="A1262" s="2">
        <v>114</v>
      </c>
      <c r="B1262" s="3">
        <v>44963</v>
      </c>
      <c r="C1262" s="4">
        <v>0.8569444444444444</v>
      </c>
      <c r="D1262" s="8" t="s">
        <v>484</v>
      </c>
      <c r="E1262" s="9"/>
      <c r="F1262" s="9"/>
      <c r="G1262" s="4" cm="1">
        <f t="array" ref="G1262">IF(MIN(ROW(ch_table[[Day]:[AAT session total (cum.)]]))+ROWS(ch_table[[Day]:[AAT session total (cum.)]])-1=ROW(),"",IF(ch_table[[#This Row],[Subject 1]]="House rose","", IF(INDEX(ch_table[[#All],[Time]],ROW()+1)="","",(IF(INDEX(ch_table[[#All],[Time]],ROW()+1)&lt;ch_table[[#This Row],[Time]],INDEX(ch_table[[#All],[Time]],ROW()+1)+1,INDEX(ch_table[[#All],[Time]],ROW()+1))-ch_table[[#This Row],[Time]]))))</f>
        <v>0</v>
      </c>
      <c r="H1262" s="4" t="str">
        <f>IF(ch_table[[#This Row],[Subject 1]]&lt;&gt;"House rose", "",SUMIF(ch_table[Day], ch_table[[#This Row],[Day]], ch_table[Duration]))</f>
        <v/>
      </c>
      <c r="I1262" s="40">
        <f ca="1">SUM(INDEX(ch_table[Duration],1):ch_table[[#This Row],[Duration]])</f>
        <v>36.241666666666617</v>
      </c>
      <c r="J1262" s="4" cm="1">
        <f t="array" ref="J12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2" s="4" t="str" cm="1">
        <f t="array" ref="K12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2" s="4" t="str">
        <f>IF(ch_table[[#This Row],[Subject 1]]&lt;&gt;"House rose", "",SUMIF(ch_table[Day], ch_table[[#This Row],[Day]], ch_table[AAT]))</f>
        <v/>
      </c>
      <c r="M1262" s="39">
        <f ca="1">SUM(INDEX(ch_table[AAT],1):ch_table[[#This Row],[AAT]])</f>
        <v>2.2131944444444454</v>
      </c>
    </row>
    <row r="1263" spans="1:13" ht="15.95">
      <c r="A1263" s="2">
        <v>114</v>
      </c>
      <c r="B1263" s="3">
        <v>44963</v>
      </c>
      <c r="C1263" s="4">
        <v>0.8569444444444444</v>
      </c>
      <c r="D1263" s="8" t="s">
        <v>19</v>
      </c>
      <c r="E1263" s="9" t="s">
        <v>844</v>
      </c>
      <c r="G1263" s="4" cm="1">
        <f t="array" ref="G1263">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263" s="4" t="str">
        <f>IF(ch_table[[#This Row],[Subject 1]]&lt;&gt;"House rose", "",SUMIF(ch_table[Day], ch_table[[#This Row],[Day]], ch_table[Duration]))</f>
        <v/>
      </c>
      <c r="I1263" s="40">
        <f ca="1">SUM(INDEX(ch_table[Duration],1):ch_table[[#This Row],[Duration]])</f>
        <v>36.262499999999953</v>
      </c>
      <c r="J1263" s="4" cm="1">
        <f t="array" ref="J12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3" s="4" t="str" cm="1">
        <f t="array" ref="K12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3" s="4" t="str">
        <f>IF(ch_table[[#This Row],[Subject 1]]&lt;&gt;"House rose", "",SUMIF(ch_table[Day], ch_table[[#This Row],[Day]], ch_table[AAT]))</f>
        <v/>
      </c>
      <c r="M1263" s="39">
        <f ca="1">SUM(INDEX(ch_table[AAT],1):ch_table[[#This Row],[AAT]])</f>
        <v>2.2131944444444454</v>
      </c>
    </row>
    <row r="1264" spans="1:13">
      <c r="A1264" s="58">
        <v>114</v>
      </c>
      <c r="B1264" s="59">
        <v>44963</v>
      </c>
      <c r="C1264" s="60">
        <v>0.87777777777777777</v>
      </c>
      <c r="D1264" s="61" t="s">
        <v>21</v>
      </c>
      <c r="E1264" s="62"/>
      <c r="F1264" s="62"/>
      <c r="G1264" s="60" t="str" cm="1">
        <f t="array" ref="G1264">IF(MIN(ROW(ch_table[[Day]:[AAT session total (cum.)]]))+ROWS(ch_table[[Day]:[AAT session total (cum.)]])-1=ROW(),"",IF(ch_table[[#This Row],[Subject 1]]="House rose","", IF(INDEX(ch_table[[#All],[Time]],ROW()+1)="","",(IF(INDEX(ch_table[[#All],[Time]],ROW()+1)&lt;ch_table[[#This Row],[Time]],INDEX(ch_table[[#All],[Time]],ROW()+1)+1,INDEX(ch_table[[#All],[Time]],ROW()+1))-ch_table[[#This Row],[Time]]))))</f>
        <v/>
      </c>
      <c r="H1264" s="60">
        <f>IF(ch_table[[#This Row],[Subject 1]]&lt;&gt;"House rose", "",SUMIF(ch_table[Day], ch_table[[#This Row],[Day]], ch_table[Duration]))</f>
        <v>0.27361111111111114</v>
      </c>
      <c r="I1264" s="63">
        <f ca="1">SUM(INDEX(ch_table[Duration],1):ch_table[[#This Row],[Duration]])</f>
        <v>36.262499999999953</v>
      </c>
      <c r="J1264" s="60" cm="1">
        <f t="array" ref="J12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4" s="60" t="str" cm="1">
        <f t="array" ref="K12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4" s="60">
        <f>IF(ch_table[[#This Row],[Subject 1]]&lt;&gt;"House rose", "",SUMIF(ch_table[Day], ch_table[[#This Row],[Day]], ch_table[AAT]))</f>
        <v>0</v>
      </c>
      <c r="M1264" s="64">
        <f ca="1">SUM(INDEX(ch_table[AAT],1):ch_table[[#This Row],[AAT]])</f>
        <v>2.2131944444444454</v>
      </c>
    </row>
    <row r="1265" spans="1:13">
      <c r="A1265" s="2">
        <v>115</v>
      </c>
      <c r="B1265" s="3">
        <v>44964</v>
      </c>
      <c r="C1265" s="4">
        <v>0.47916666666666669</v>
      </c>
      <c r="D1265" s="8" t="s">
        <v>22</v>
      </c>
      <c r="G1265" s="4" cm="1">
        <f t="array" ref="G126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65" s="4" t="str">
        <f>IF(ch_table[[#This Row],[Subject 1]]&lt;&gt;"House rose", "",SUMIF(ch_table[Day], ch_table[[#This Row],[Day]], ch_table[Duration]))</f>
        <v/>
      </c>
      <c r="I1265" s="40">
        <f ca="1">SUM(INDEX(ch_table[Duration],1):ch_table[[#This Row],[Duration]])</f>
        <v>36.265277777777733</v>
      </c>
      <c r="J1265" s="4" cm="1">
        <f t="array" ref="J12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5" s="4" t="str" cm="1">
        <f t="array" ref="K12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5" s="4" t="str">
        <f>IF(ch_table[[#This Row],[Subject 1]]&lt;&gt;"House rose", "",SUMIF(ch_table[Day], ch_table[[#This Row],[Day]], ch_table[AAT]))</f>
        <v/>
      </c>
      <c r="M1265" s="39">
        <f ca="1">SUM(INDEX(ch_table[AAT],1):ch_table[[#This Row],[AAT]])</f>
        <v>2.2131944444444454</v>
      </c>
    </row>
    <row r="1266" spans="1:13" ht="15.95">
      <c r="A1266" s="2">
        <v>115</v>
      </c>
      <c r="B1266" s="3">
        <v>44964</v>
      </c>
      <c r="C1266" s="4">
        <v>0.48194444444444445</v>
      </c>
      <c r="D1266" s="8" t="s">
        <v>36</v>
      </c>
      <c r="E1266" s="9" t="s">
        <v>45</v>
      </c>
      <c r="G1266" s="4" cm="1">
        <f t="array" ref="G1266">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1266" s="4" t="str">
        <f>IF(ch_table[[#This Row],[Subject 1]]&lt;&gt;"House rose", "",SUMIF(ch_table[Day], ch_table[[#This Row],[Day]], ch_table[Duration]))</f>
        <v/>
      </c>
      <c r="I1266" s="40">
        <f ca="1">SUM(INDEX(ch_table[Duration],1):ch_table[[#This Row],[Duration]])</f>
        <v>36.296527777777733</v>
      </c>
      <c r="J1266" s="4" cm="1">
        <f t="array" ref="J12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6" s="4" t="str" cm="1">
        <f t="array" ref="K12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6" s="4" t="str">
        <f>IF(ch_table[[#This Row],[Subject 1]]&lt;&gt;"House rose", "",SUMIF(ch_table[Day], ch_table[[#This Row],[Day]], ch_table[AAT]))</f>
        <v/>
      </c>
      <c r="M1266" s="39">
        <f ca="1">SUM(INDEX(ch_table[AAT],1):ch_table[[#This Row],[AAT]])</f>
        <v>2.2131944444444454</v>
      </c>
    </row>
    <row r="1267" spans="1:13" ht="15.95">
      <c r="A1267" s="2">
        <v>115</v>
      </c>
      <c r="B1267" s="3">
        <v>44964</v>
      </c>
      <c r="C1267" s="4">
        <v>0.5131944444444444</v>
      </c>
      <c r="D1267" s="8" t="s">
        <v>38</v>
      </c>
      <c r="E1267" s="9" t="s">
        <v>45</v>
      </c>
      <c r="G1267" s="4" cm="1">
        <f t="array" ref="G1267">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1267" s="4" t="str">
        <f>IF(ch_table[[#This Row],[Subject 1]]&lt;&gt;"House rose", "",SUMIF(ch_table[Day], ch_table[[#This Row],[Day]], ch_table[Duration]))</f>
        <v/>
      </c>
      <c r="I1267" s="40">
        <f ca="1">SUM(INDEX(ch_table[Duration],1):ch_table[[#This Row],[Duration]])</f>
        <v>36.306944444444397</v>
      </c>
      <c r="J1267" s="4" cm="1">
        <f t="array" ref="J12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7" s="4" t="str" cm="1">
        <f t="array" ref="K12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7" s="4" t="str">
        <f>IF(ch_table[[#This Row],[Subject 1]]&lt;&gt;"House rose", "",SUMIF(ch_table[Day], ch_table[[#This Row],[Day]], ch_table[AAT]))</f>
        <v/>
      </c>
      <c r="M1267" s="39">
        <f ca="1">SUM(INDEX(ch_table[AAT],1):ch_table[[#This Row],[AAT]])</f>
        <v>2.2131944444444454</v>
      </c>
    </row>
    <row r="1268" spans="1:13" ht="32.1">
      <c r="A1268" s="2">
        <v>115</v>
      </c>
      <c r="B1268" s="3">
        <v>44964</v>
      </c>
      <c r="C1268" s="4">
        <v>0.52361111111111114</v>
      </c>
      <c r="D1268" s="8" t="s">
        <v>46</v>
      </c>
      <c r="E1268" s="9" t="s">
        <v>845</v>
      </c>
      <c r="G1268" s="4" cm="1">
        <f t="array" ref="G1268">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268" s="4" t="str">
        <f>IF(ch_table[[#This Row],[Subject 1]]&lt;&gt;"House rose", "",SUMIF(ch_table[Day], ch_table[[#This Row],[Day]], ch_table[Duration]))</f>
        <v/>
      </c>
      <c r="I1268" s="40">
        <f ca="1">SUM(INDEX(ch_table[Duration],1):ch_table[[#This Row],[Duration]])</f>
        <v>36.338888888888839</v>
      </c>
      <c r="J1268" s="4" cm="1">
        <f t="array" ref="J12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8" s="4" t="str" cm="1">
        <f t="array" ref="K12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8" s="4" t="str">
        <f>IF(ch_table[[#This Row],[Subject 1]]&lt;&gt;"House rose", "",SUMIF(ch_table[Day], ch_table[[#This Row],[Day]], ch_table[AAT]))</f>
        <v/>
      </c>
      <c r="M1268" s="39">
        <f ca="1">SUM(INDEX(ch_table[AAT],1):ch_table[[#This Row],[AAT]])</f>
        <v>2.2131944444444454</v>
      </c>
    </row>
    <row r="1269" spans="1:13" ht="32.1">
      <c r="A1269" s="2">
        <v>115</v>
      </c>
      <c r="B1269" s="3">
        <v>44964</v>
      </c>
      <c r="C1269" s="4">
        <v>0.55555555555555558</v>
      </c>
      <c r="D1269" s="8" t="s">
        <v>46</v>
      </c>
      <c r="E1269" s="9" t="s">
        <v>846</v>
      </c>
      <c r="G1269" s="4" cm="1">
        <f t="array" ref="G1269">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1269" s="4" t="str">
        <f>IF(ch_table[[#This Row],[Subject 1]]&lt;&gt;"House rose", "",SUMIF(ch_table[Day], ch_table[[#This Row],[Day]], ch_table[Duration]))</f>
        <v/>
      </c>
      <c r="I1269" s="40">
        <f ca="1">SUM(INDEX(ch_table[Duration],1):ch_table[[#This Row],[Duration]])</f>
        <v>36.365972222222169</v>
      </c>
      <c r="J1269" s="4" cm="1">
        <f t="array" ref="J12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9" s="4" t="str" cm="1">
        <f t="array" ref="K12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9" s="4" t="str">
        <f>IF(ch_table[[#This Row],[Subject 1]]&lt;&gt;"House rose", "",SUMIF(ch_table[Day], ch_table[[#This Row],[Day]], ch_table[AAT]))</f>
        <v/>
      </c>
      <c r="M1269" s="39">
        <f ca="1">SUM(INDEX(ch_table[AAT],1):ch_table[[#This Row],[AAT]])</f>
        <v>2.2131944444444454</v>
      </c>
    </row>
    <row r="1270" spans="1:13" ht="15.95">
      <c r="A1270" s="2">
        <v>115</v>
      </c>
      <c r="B1270" s="3">
        <v>44964</v>
      </c>
      <c r="C1270" s="4">
        <v>0.58263888888888882</v>
      </c>
      <c r="D1270" s="8" t="s">
        <v>370</v>
      </c>
      <c r="E1270" s="9" t="s">
        <v>847</v>
      </c>
      <c r="G1270" s="4" cm="1">
        <f t="array" ref="G1270">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270" s="4" t="str">
        <f>IF(ch_table[[#This Row],[Subject 1]]&lt;&gt;"House rose", "",SUMIF(ch_table[Day], ch_table[[#This Row],[Day]], ch_table[Duration]))</f>
        <v/>
      </c>
      <c r="I1270" s="40">
        <f ca="1">SUM(INDEX(ch_table[Duration],1):ch_table[[#This Row],[Duration]])</f>
        <v>36.367361111111059</v>
      </c>
      <c r="J1270" s="4" cm="1">
        <f t="array" ref="J12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0" s="4" t="str" cm="1">
        <f t="array" ref="K12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0" s="4" t="str">
        <f>IF(ch_table[[#This Row],[Subject 1]]&lt;&gt;"House rose", "",SUMIF(ch_table[Day], ch_table[[#This Row],[Day]], ch_table[AAT]))</f>
        <v/>
      </c>
      <c r="M1270" s="39">
        <f ca="1">SUM(INDEX(ch_table[AAT],1):ch_table[[#This Row],[AAT]])</f>
        <v>2.2131944444444454</v>
      </c>
    </row>
    <row r="1271" spans="1:13" ht="15.95">
      <c r="A1271" s="2">
        <v>115</v>
      </c>
      <c r="B1271" s="3">
        <v>44964</v>
      </c>
      <c r="C1271" s="4">
        <v>0.58402777777777781</v>
      </c>
      <c r="D1271" s="8" t="s">
        <v>201</v>
      </c>
      <c r="E1271" s="9" t="s">
        <v>848</v>
      </c>
      <c r="G1271" s="4" cm="1">
        <f t="array" ref="G127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271" s="4" t="str">
        <f>IF(ch_table[[#This Row],[Subject 1]]&lt;&gt;"House rose", "",SUMIF(ch_table[Day], ch_table[[#This Row],[Day]], ch_table[Duration]))</f>
        <v/>
      </c>
      <c r="I1271" s="40">
        <f ca="1">SUM(INDEX(ch_table[Duration],1):ch_table[[#This Row],[Duration]])</f>
        <v>36.37499999999995</v>
      </c>
      <c r="J1271" s="4" cm="1">
        <f t="array" ref="J12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1" s="4" t="str" cm="1">
        <f t="array" ref="K12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1" s="4" t="str">
        <f>IF(ch_table[[#This Row],[Subject 1]]&lt;&gt;"House rose", "",SUMIF(ch_table[Day], ch_table[[#This Row],[Day]], ch_table[AAT]))</f>
        <v/>
      </c>
      <c r="M1271" s="39">
        <f ca="1">SUM(INDEX(ch_table[AAT],1):ch_table[[#This Row],[AAT]])</f>
        <v>2.2131944444444454</v>
      </c>
    </row>
    <row r="1272" spans="1:13" ht="15.95">
      <c r="A1272" s="2">
        <v>115</v>
      </c>
      <c r="B1272" s="3">
        <v>44964</v>
      </c>
      <c r="C1272" s="4">
        <v>0.59166666666666667</v>
      </c>
      <c r="D1272" s="8" t="s">
        <v>88</v>
      </c>
      <c r="E1272" s="9" t="s">
        <v>716</v>
      </c>
      <c r="F1272" s="9" t="s">
        <v>57</v>
      </c>
      <c r="G1272" s="4" cm="1">
        <f t="array" ref="G1272">IF(MIN(ROW(ch_table[[Day]:[AAT session total (cum.)]]))+ROWS(ch_table[[Day]:[AAT session total (cum.)]])-1=ROW(),"",IF(ch_table[[#This Row],[Subject 1]]="House rose","", IF(INDEX(ch_table[[#All],[Time]],ROW()+1)="","",(IF(INDEX(ch_table[[#All],[Time]],ROW()+1)&lt;ch_table[[#This Row],[Time]],INDEX(ch_table[[#All],[Time]],ROW()+1)+1,INDEX(ch_table[[#All],[Time]],ROW()+1))-ch_table[[#This Row],[Time]]))))</f>
        <v>0.10972222222222217</v>
      </c>
      <c r="H1272" s="4" t="str">
        <f>IF(ch_table[[#This Row],[Subject 1]]&lt;&gt;"House rose", "",SUMIF(ch_table[Day], ch_table[[#This Row],[Day]], ch_table[Duration]))</f>
        <v/>
      </c>
      <c r="I1272" s="40">
        <f ca="1">SUM(INDEX(ch_table[Duration],1):ch_table[[#This Row],[Duration]])</f>
        <v>36.484722222222175</v>
      </c>
      <c r="J1272" s="4" cm="1">
        <f t="array" ref="J12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2" s="4" t="str" cm="1">
        <f t="array" ref="K12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2" s="4" t="str">
        <f>IF(ch_table[[#This Row],[Subject 1]]&lt;&gt;"House rose", "",SUMIF(ch_table[Day], ch_table[[#This Row],[Day]], ch_table[AAT]))</f>
        <v/>
      </c>
      <c r="M1272" s="39">
        <f ca="1">SUM(INDEX(ch_table[AAT],1):ch_table[[#This Row],[AAT]])</f>
        <v>2.2131944444444454</v>
      </c>
    </row>
    <row r="1273" spans="1:13" ht="15.95">
      <c r="A1273" s="2">
        <v>115</v>
      </c>
      <c r="B1273" s="3">
        <v>44964</v>
      </c>
      <c r="C1273" s="4">
        <v>0.70138888888888884</v>
      </c>
      <c r="D1273" s="8" t="s">
        <v>90</v>
      </c>
      <c r="E1273" s="9" t="s">
        <v>716</v>
      </c>
      <c r="G1273" s="4" cm="1">
        <f t="array" ref="G1273">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1273" s="4" t="str">
        <f>IF(ch_table[[#This Row],[Subject 1]]&lt;&gt;"House rose", "",SUMIF(ch_table[Day], ch_table[[#This Row],[Day]], ch_table[Duration]))</f>
        <v/>
      </c>
      <c r="I1273" s="40">
        <f ca="1">SUM(INDEX(ch_table[Duration],1):ch_table[[#This Row],[Duration]])</f>
        <v>36.491666666666617</v>
      </c>
      <c r="J1273" s="4" cm="1">
        <f t="array" ref="J12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3" s="4" t="str" cm="1">
        <f t="array" ref="K12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3" s="4" t="str">
        <f>IF(ch_table[[#This Row],[Subject 1]]&lt;&gt;"House rose", "",SUMIF(ch_table[Day], ch_table[[#This Row],[Day]], ch_table[AAT]))</f>
        <v/>
      </c>
      <c r="M1273" s="39">
        <f ca="1">SUM(INDEX(ch_table[AAT],1):ch_table[[#This Row],[AAT]])</f>
        <v>2.2131944444444454</v>
      </c>
    </row>
    <row r="1274" spans="1:13" ht="15.95">
      <c r="A1274" s="2">
        <v>115</v>
      </c>
      <c r="B1274" s="3">
        <v>44964</v>
      </c>
      <c r="C1274" s="4">
        <v>0.70833333333333337</v>
      </c>
      <c r="D1274" s="8" t="s">
        <v>495</v>
      </c>
      <c r="E1274" s="9" t="s">
        <v>849</v>
      </c>
      <c r="F1274" s="9" t="s">
        <v>57</v>
      </c>
      <c r="G1274" s="4" cm="1">
        <f t="array" ref="G1274">IF(MIN(ROW(ch_table[[Day]:[AAT session total (cum.)]]))+ROWS(ch_table[[Day]:[AAT session total (cum.)]])-1=ROW(),"",IF(ch_table[[#This Row],[Subject 1]]="House rose","", IF(INDEX(ch_table[[#All],[Time]],ROW()+1)="","",(IF(INDEX(ch_table[[#All],[Time]],ROW()+1)&lt;ch_table[[#This Row],[Time]],INDEX(ch_table[[#All],[Time]],ROW()+1)+1,INDEX(ch_table[[#All],[Time]],ROW()+1))-ch_table[[#This Row],[Time]]))))</f>
        <v>7.7083333333333393E-2</v>
      </c>
      <c r="H1274" s="4" t="str">
        <f>IF(ch_table[[#This Row],[Subject 1]]&lt;&gt;"House rose", "",SUMIF(ch_table[Day], ch_table[[#This Row],[Day]], ch_table[Duration]))</f>
        <v/>
      </c>
      <c r="I1274" s="40">
        <f ca="1">SUM(INDEX(ch_table[Duration],1):ch_table[[#This Row],[Duration]])</f>
        <v>36.568749999999952</v>
      </c>
      <c r="J1274" s="4" cm="1">
        <f t="array" ref="J12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4" s="4" t="str" cm="1">
        <f t="array" ref="K12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4" s="4" t="str">
        <f>IF(ch_table[[#This Row],[Subject 1]]&lt;&gt;"House rose", "",SUMIF(ch_table[Day], ch_table[[#This Row],[Day]], ch_table[AAT]))</f>
        <v/>
      </c>
      <c r="M1274" s="39">
        <f ca="1">SUM(INDEX(ch_table[AAT],1):ch_table[[#This Row],[AAT]])</f>
        <v>2.2131944444444454</v>
      </c>
    </row>
    <row r="1275" spans="1:13" ht="15.95">
      <c r="A1275" s="2">
        <v>115</v>
      </c>
      <c r="B1275" s="3">
        <v>44964</v>
      </c>
      <c r="C1275" s="4">
        <v>0.78541666666666676</v>
      </c>
      <c r="D1275" s="8" t="s">
        <v>58</v>
      </c>
      <c r="E1275" s="9" t="s">
        <v>850</v>
      </c>
      <c r="G1275" s="4" cm="1">
        <f t="array" ref="G1275">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275" s="4" t="str">
        <f>IF(ch_table[[#This Row],[Subject 1]]&lt;&gt;"House rose", "",SUMIF(ch_table[Day], ch_table[[#This Row],[Day]], ch_table[Duration]))</f>
        <v/>
      </c>
      <c r="I1275" s="40">
        <f ca="1">SUM(INDEX(ch_table[Duration],1):ch_table[[#This Row],[Duration]])</f>
        <v>36.570138888888842</v>
      </c>
      <c r="J1275" s="4" cm="1">
        <f t="array" ref="J12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5" s="4" t="str" cm="1">
        <f t="array" ref="K12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5" s="4" t="str">
        <f>IF(ch_table[[#This Row],[Subject 1]]&lt;&gt;"House rose", "",SUMIF(ch_table[Day], ch_table[[#This Row],[Day]], ch_table[AAT]))</f>
        <v/>
      </c>
      <c r="M1275" s="39">
        <f ca="1">SUM(INDEX(ch_table[AAT],1):ch_table[[#This Row],[AAT]])</f>
        <v>2.2131944444444454</v>
      </c>
    </row>
    <row r="1276" spans="1:13" s="65" customFormat="1" ht="15.95">
      <c r="A1276" s="2">
        <v>115</v>
      </c>
      <c r="B1276" s="3">
        <v>44964</v>
      </c>
      <c r="C1276" s="4">
        <v>0.78680555555555554</v>
      </c>
      <c r="D1276" s="8" t="s">
        <v>19</v>
      </c>
      <c r="E1276" s="9" t="s">
        <v>851</v>
      </c>
      <c r="F1276" s="9"/>
      <c r="G1276" s="4" cm="1">
        <f t="array" ref="G1276">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276" s="4" t="str">
        <f>IF(ch_table[[#This Row],[Subject 1]]&lt;&gt;"House rose", "",SUMIF(ch_table[Day], ch_table[[#This Row],[Day]], ch_table[Duration]))</f>
        <v/>
      </c>
      <c r="I1276" s="40">
        <f ca="1">SUM(INDEX(ch_table[Duration],1):ch_table[[#This Row],[Duration]])</f>
        <v>36.587499999999956</v>
      </c>
      <c r="J1276" s="4" cm="1">
        <f t="array" ref="J12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6" s="4" cm="1">
        <f t="array" ref="K12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1.2500000000000067E-2</v>
      </c>
      <c r="L1276" s="4" t="str">
        <f>IF(ch_table[[#This Row],[Subject 1]]&lt;&gt;"House rose", "",SUMIF(ch_table[Day], ch_table[[#This Row],[Day]], ch_table[AAT]))</f>
        <v/>
      </c>
      <c r="M1276" s="39">
        <f ca="1">SUM(INDEX(ch_table[AAT],1):ch_table[[#This Row],[AAT]])</f>
        <v>2.2256944444444455</v>
      </c>
    </row>
    <row r="1277" spans="1:13">
      <c r="A1277" s="58">
        <v>115</v>
      </c>
      <c r="B1277" s="59">
        <v>44964</v>
      </c>
      <c r="C1277" s="60">
        <v>0.8041666666666667</v>
      </c>
      <c r="D1277" s="61" t="s">
        <v>21</v>
      </c>
      <c r="E1277" s="62"/>
      <c r="F1277" s="62"/>
      <c r="G1277" s="60" t="str" cm="1">
        <f t="array" ref="G1277">IF(MIN(ROW(ch_table[[Day]:[AAT session total (cum.)]]))+ROWS(ch_table[[Day]:[AAT session total (cum.)]])-1=ROW(),"",IF(ch_table[[#This Row],[Subject 1]]="House rose","", IF(INDEX(ch_table[[#All],[Time]],ROW()+1)="","",(IF(INDEX(ch_table[[#All],[Time]],ROW()+1)&lt;ch_table[[#This Row],[Time]],INDEX(ch_table[[#All],[Time]],ROW()+1)+1,INDEX(ch_table[[#All],[Time]],ROW()+1))-ch_table[[#This Row],[Time]]))))</f>
        <v/>
      </c>
      <c r="H1277" s="60">
        <f>IF(ch_table[[#This Row],[Subject 1]]&lt;&gt;"House rose", "",SUMIF(ch_table[Day], ch_table[[#This Row],[Day]], ch_table[Duration]))</f>
        <v>0.32500000000000001</v>
      </c>
      <c r="I1277" s="63">
        <f ca="1">SUM(INDEX(ch_table[Duration],1):ch_table[[#This Row],[Duration]])</f>
        <v>36.587499999999956</v>
      </c>
      <c r="J1277" s="60" cm="1">
        <f t="array" ref="J12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7" s="60" t="str" cm="1">
        <f t="array" ref="K12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7" s="60">
        <f>IF(ch_table[[#This Row],[Subject 1]]&lt;&gt;"House rose", "",SUMIF(ch_table[Day], ch_table[[#This Row],[Day]], ch_table[AAT]))</f>
        <v>1.2500000000000067E-2</v>
      </c>
      <c r="M1277" s="64">
        <f ca="1">SUM(INDEX(ch_table[AAT],1):ch_table[[#This Row],[AAT]])</f>
        <v>2.2256944444444455</v>
      </c>
    </row>
    <row r="1278" spans="1:13">
      <c r="A1278" s="2">
        <v>116</v>
      </c>
      <c r="B1278" s="3">
        <v>44965</v>
      </c>
      <c r="C1278" s="4">
        <v>0.47916666666666669</v>
      </c>
      <c r="D1278" s="8" t="s">
        <v>22</v>
      </c>
      <c r="G1278" s="4" cm="1">
        <f t="array" ref="G1278">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278" s="4" t="str">
        <f>IF(ch_table[[#This Row],[Subject 1]]&lt;&gt;"House rose", "",SUMIF(ch_table[Day], ch_table[[#This Row],[Day]], ch_table[Duration]))</f>
        <v/>
      </c>
      <c r="I1278" s="40">
        <f ca="1">SUM(INDEX(ch_table[Duration],1):ch_table[[#This Row],[Duration]])</f>
        <v>36.590972222222177</v>
      </c>
      <c r="J1278" s="4" cm="1">
        <f t="array" ref="J12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8" s="4" t="str" cm="1">
        <f t="array" ref="K12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8" s="4" t="str">
        <f>IF(ch_table[[#This Row],[Subject 1]]&lt;&gt;"House rose", "",SUMIF(ch_table[Day], ch_table[[#This Row],[Day]], ch_table[AAT]))</f>
        <v/>
      </c>
      <c r="M1278" s="39">
        <f ca="1">SUM(INDEX(ch_table[AAT],1):ch_table[[#This Row],[AAT]])</f>
        <v>2.2256944444444455</v>
      </c>
    </row>
    <row r="1279" spans="1:13" ht="15.95">
      <c r="A1279" s="2">
        <v>116</v>
      </c>
      <c r="B1279" s="3">
        <v>44965</v>
      </c>
      <c r="C1279" s="4">
        <v>0.4826388888888889</v>
      </c>
      <c r="D1279" s="8" t="s">
        <v>36</v>
      </c>
      <c r="E1279" s="9" t="s">
        <v>324</v>
      </c>
      <c r="G1279" s="4" cm="1">
        <f t="array" ref="G1279">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1279" s="4" t="str">
        <f>IF(ch_table[[#This Row],[Subject 1]]&lt;&gt;"House rose", "",SUMIF(ch_table[Day], ch_table[[#This Row],[Day]], ch_table[Duration]))</f>
        <v/>
      </c>
      <c r="I1279" s="40">
        <f ca="1">SUM(INDEX(ch_table[Duration],1):ch_table[[#This Row],[Duration]])</f>
        <v>36.608333333333292</v>
      </c>
      <c r="J1279" s="4" cm="1">
        <f t="array" ref="J12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9" s="4" t="str" cm="1">
        <f t="array" ref="K12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9" s="4" t="str">
        <f>IF(ch_table[[#This Row],[Subject 1]]&lt;&gt;"House rose", "",SUMIF(ch_table[Day], ch_table[[#This Row],[Day]], ch_table[AAT]))</f>
        <v/>
      </c>
      <c r="M1279" s="39">
        <f ca="1">SUM(INDEX(ch_table[AAT],1):ch_table[[#This Row],[AAT]])</f>
        <v>2.2256944444444455</v>
      </c>
    </row>
    <row r="1280" spans="1:13" ht="15.95">
      <c r="A1280" s="2">
        <v>116</v>
      </c>
      <c r="B1280" s="3">
        <v>44965</v>
      </c>
      <c r="C1280" s="4">
        <v>0.5</v>
      </c>
      <c r="D1280" s="8" t="s">
        <v>36</v>
      </c>
      <c r="E1280" s="9" t="s">
        <v>53</v>
      </c>
      <c r="G1280" s="4" cm="1">
        <f t="array" ref="G1280">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280" s="4" t="str">
        <f>IF(ch_table[[#This Row],[Subject 1]]&lt;&gt;"House rose", "",SUMIF(ch_table[Day], ch_table[[#This Row],[Day]], ch_table[Duration]))</f>
        <v/>
      </c>
      <c r="I1280" s="40">
        <f ca="1">SUM(INDEX(ch_table[Duration],1):ch_table[[#This Row],[Duration]])</f>
        <v>36.629166666666627</v>
      </c>
      <c r="J1280" s="4" cm="1">
        <f t="array" ref="J12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0" s="4" t="str" cm="1">
        <f t="array" ref="K12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0" s="4" t="str">
        <f>IF(ch_table[[#This Row],[Subject 1]]&lt;&gt;"House rose", "",SUMIF(ch_table[Day], ch_table[[#This Row],[Day]], ch_table[AAT]))</f>
        <v/>
      </c>
      <c r="M1280" s="39">
        <f ca="1">SUM(INDEX(ch_table[AAT],1):ch_table[[#This Row],[AAT]])</f>
        <v>2.2256944444444455</v>
      </c>
    </row>
    <row r="1281" spans="1:13" ht="15.95">
      <c r="A1281" s="2">
        <v>116</v>
      </c>
      <c r="B1281" s="3">
        <v>44965</v>
      </c>
      <c r="C1281" s="4">
        <v>0.52083333333333337</v>
      </c>
      <c r="D1281" s="8" t="s">
        <v>23</v>
      </c>
      <c r="E1281" s="9" t="s">
        <v>852</v>
      </c>
      <c r="F1281" s="9" t="s">
        <v>16</v>
      </c>
      <c r="G1281" s="4" cm="1">
        <f t="array" ref="G128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281" s="4" t="str">
        <f>IF(ch_table[[#This Row],[Subject 1]]&lt;&gt;"House rose", "",SUMIF(ch_table[Day], ch_table[[#This Row],[Day]], ch_table[Duration]))</f>
        <v/>
      </c>
      <c r="I1281" s="40">
        <f ca="1">SUM(INDEX(ch_table[Duration],1):ch_table[[#This Row],[Duration]])</f>
        <v>36.630555555555517</v>
      </c>
      <c r="J1281" s="4" cm="1">
        <f t="array" ref="J12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1" s="4" t="str" cm="1">
        <f t="array" ref="K12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1" s="4" t="str">
        <f>IF(ch_table[[#This Row],[Subject 1]]&lt;&gt;"House rose", "",SUMIF(ch_table[Day], ch_table[[#This Row],[Day]], ch_table[AAT]))</f>
        <v/>
      </c>
      <c r="M1281" s="39">
        <f ca="1">SUM(INDEX(ch_table[AAT],1):ch_table[[#This Row],[AAT]])</f>
        <v>2.2256944444444455</v>
      </c>
    </row>
    <row r="1282" spans="1:13" ht="15.95">
      <c r="A1282" s="2">
        <v>116</v>
      </c>
      <c r="B1282" s="3">
        <v>44965</v>
      </c>
      <c r="C1282" s="4">
        <v>0.52222222222222225</v>
      </c>
      <c r="D1282" s="8" t="s">
        <v>342</v>
      </c>
      <c r="F1282" s="9" t="s">
        <v>16</v>
      </c>
      <c r="G1282" s="4" cm="1">
        <f t="array" ref="G1282">IF(MIN(ROW(ch_table[[Day]:[AAT session total (cum.)]]))+ROWS(ch_table[[Day]:[AAT session total (cum.)]])-1=ROW(),"",IF(ch_table[[#This Row],[Subject 1]]="House rose","", IF(INDEX(ch_table[[#All],[Time]],ROW()+1)="","",(IF(INDEX(ch_table[[#All],[Time]],ROW()+1)&lt;ch_table[[#This Row],[Time]],INDEX(ch_table[[#All],[Time]],ROW()+1)+1,INDEX(ch_table[[#All],[Time]],ROW()+1))-ch_table[[#This Row],[Time]]))))</f>
        <v>6.1111111111111116E-2</v>
      </c>
      <c r="H1282" s="4" t="str">
        <f>IF(ch_table[[#This Row],[Subject 1]]&lt;&gt;"House rose", "",SUMIF(ch_table[Day], ch_table[[#This Row],[Day]], ch_table[Duration]))</f>
        <v/>
      </c>
      <c r="I1282" s="40">
        <f ca="1">SUM(INDEX(ch_table[Duration],1):ch_table[[#This Row],[Duration]])</f>
        <v>36.691666666666627</v>
      </c>
      <c r="J1282" s="4" cm="1">
        <f t="array" ref="J12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2" s="4" t="str" cm="1">
        <f t="array" ref="K12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2" s="4" t="str">
        <f>IF(ch_table[[#This Row],[Subject 1]]&lt;&gt;"House rose", "",SUMIF(ch_table[Day], ch_table[[#This Row],[Day]], ch_table[AAT]))</f>
        <v/>
      </c>
      <c r="M1282" s="39">
        <f ca="1">SUM(INDEX(ch_table[AAT],1):ch_table[[#This Row],[AAT]])</f>
        <v>2.2256944444444455</v>
      </c>
    </row>
    <row r="1283" spans="1:13" ht="32.1">
      <c r="A1283" s="2">
        <v>116</v>
      </c>
      <c r="B1283" s="3">
        <v>44965</v>
      </c>
      <c r="C1283" s="4">
        <v>0.58333333333333337</v>
      </c>
      <c r="D1283" s="8" t="s">
        <v>46</v>
      </c>
      <c r="E1283" s="9" t="s">
        <v>853</v>
      </c>
      <c r="G1283" s="4" cm="1">
        <f t="array" ref="G1283">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1283" s="4" t="str">
        <f>IF(ch_table[[#This Row],[Subject 1]]&lt;&gt;"House rose", "",SUMIF(ch_table[Day], ch_table[[#This Row],[Day]], ch_table[Duration]))</f>
        <v/>
      </c>
      <c r="I1283" s="40">
        <f ca="1">SUM(INDEX(ch_table[Duration],1):ch_table[[#This Row],[Duration]])</f>
        <v>36.726388888888849</v>
      </c>
      <c r="J1283" s="4" cm="1">
        <f t="array" ref="J12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3" s="4" t="str" cm="1">
        <f t="array" ref="K12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3" s="4" t="str">
        <f>IF(ch_table[[#This Row],[Subject 1]]&lt;&gt;"House rose", "",SUMIF(ch_table[Day], ch_table[[#This Row],[Day]], ch_table[AAT]))</f>
        <v/>
      </c>
      <c r="M1283" s="39">
        <f ca="1">SUM(INDEX(ch_table[AAT],1):ch_table[[#This Row],[AAT]])</f>
        <v>2.2256944444444455</v>
      </c>
    </row>
    <row r="1284" spans="1:13" ht="15.95">
      <c r="A1284" s="2">
        <v>116</v>
      </c>
      <c r="B1284" s="3">
        <v>44965</v>
      </c>
      <c r="C1284" s="4">
        <v>0.61805555555555558</v>
      </c>
      <c r="D1284" s="8" t="s">
        <v>40</v>
      </c>
      <c r="E1284" s="9" t="s">
        <v>854</v>
      </c>
      <c r="G1284" s="4" cm="1">
        <f t="array" ref="G128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284" s="4" t="str">
        <f>IF(ch_table[[#This Row],[Subject 1]]&lt;&gt;"House rose", "",SUMIF(ch_table[Day], ch_table[[#This Row],[Day]], ch_table[Duration]))</f>
        <v/>
      </c>
      <c r="I1284" s="40">
        <f ca="1">SUM(INDEX(ch_table[Duration],1):ch_table[[#This Row],[Duration]])</f>
        <v>36.727777777777739</v>
      </c>
      <c r="J1284" s="4" cm="1">
        <f t="array" ref="J12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4" s="4" t="str" cm="1">
        <f t="array" ref="K12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4" s="4" t="str">
        <f>IF(ch_table[[#This Row],[Subject 1]]&lt;&gt;"House rose", "",SUMIF(ch_table[Day], ch_table[[#This Row],[Day]], ch_table[AAT]))</f>
        <v/>
      </c>
      <c r="M1284" s="39">
        <f ca="1">SUM(INDEX(ch_table[AAT],1):ch_table[[#This Row],[AAT]])</f>
        <v>2.2256944444444455</v>
      </c>
    </row>
    <row r="1285" spans="1:13" ht="15.95">
      <c r="A1285" s="2">
        <v>116</v>
      </c>
      <c r="B1285" s="3">
        <v>44965</v>
      </c>
      <c r="C1285" s="4">
        <v>0.61944444444444446</v>
      </c>
      <c r="D1285" s="8" t="s">
        <v>201</v>
      </c>
      <c r="E1285" s="9" t="s">
        <v>855</v>
      </c>
      <c r="G1285" s="4" cm="1">
        <f t="array" ref="G1285">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285" s="4" t="str">
        <f>IF(ch_table[[#This Row],[Subject 1]]&lt;&gt;"House rose", "",SUMIF(ch_table[Day], ch_table[[#This Row],[Day]], ch_table[Duration]))</f>
        <v/>
      </c>
      <c r="I1285" s="40">
        <f ca="1">SUM(INDEX(ch_table[Duration],1):ch_table[[#This Row],[Duration]])</f>
        <v>36.73541666666663</v>
      </c>
      <c r="J1285" s="4" cm="1">
        <f t="array" ref="J12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5" s="4" t="str" cm="1">
        <f t="array" ref="K12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5" s="4" t="str">
        <f>IF(ch_table[[#This Row],[Subject 1]]&lt;&gt;"House rose", "",SUMIF(ch_table[Day], ch_table[[#This Row],[Day]], ch_table[AAT]))</f>
        <v/>
      </c>
      <c r="M1285" s="39">
        <f ca="1">SUM(INDEX(ch_table[AAT],1):ch_table[[#This Row],[AAT]])</f>
        <v>2.2256944444444455</v>
      </c>
    </row>
    <row r="1286" spans="1:13" ht="15.95">
      <c r="A1286" s="2">
        <v>116</v>
      </c>
      <c r="B1286" s="3">
        <v>44965</v>
      </c>
      <c r="C1286" s="4">
        <v>0.62708333333333333</v>
      </c>
      <c r="D1286" s="8" t="s">
        <v>286</v>
      </c>
      <c r="E1286" s="9" t="s">
        <v>856</v>
      </c>
      <c r="G1286" s="4" cm="1">
        <f t="array" ref="G1286">IF(MIN(ROW(ch_table[[Day]:[AAT session total (cum.)]]))+ROWS(ch_table[[Day]:[AAT session total (cum.)]])-1=ROW(),"",IF(ch_table[[#This Row],[Subject 1]]="House rose","", IF(INDEX(ch_table[[#All],[Time]],ROW()+1)="","",(IF(INDEX(ch_table[[#All],[Time]],ROW()+1)&lt;ch_table[[#This Row],[Time]],INDEX(ch_table[[#All],[Time]],ROW()+1)+1,INDEX(ch_table[[#All],[Time]],ROW()+1))-ch_table[[#This Row],[Time]]))))</f>
        <v>7.2222222222222299E-2</v>
      </c>
      <c r="H1286" s="4" t="str">
        <f>IF(ch_table[[#This Row],[Subject 1]]&lt;&gt;"House rose", "",SUMIF(ch_table[Day], ch_table[[#This Row],[Day]], ch_table[Duration]))</f>
        <v/>
      </c>
      <c r="I1286" s="40">
        <f ca="1">SUM(INDEX(ch_table[Duration],1):ch_table[[#This Row],[Duration]])</f>
        <v>36.807638888888853</v>
      </c>
      <c r="J1286" s="4" cm="1">
        <f t="array" ref="J12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6" s="4" t="str" cm="1">
        <f t="array" ref="K12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6" s="4" t="str">
        <f>IF(ch_table[[#This Row],[Subject 1]]&lt;&gt;"House rose", "",SUMIF(ch_table[Day], ch_table[[#This Row],[Day]], ch_table[AAT]))</f>
        <v/>
      </c>
      <c r="M1286" s="39">
        <f ca="1">SUM(INDEX(ch_table[AAT],1):ch_table[[#This Row],[AAT]])</f>
        <v>2.2256944444444455</v>
      </c>
    </row>
    <row r="1287" spans="1:13" ht="15.95">
      <c r="A1287" s="2">
        <v>116</v>
      </c>
      <c r="B1287" s="3">
        <v>44965</v>
      </c>
      <c r="C1287" s="4">
        <v>0.69930555555555562</v>
      </c>
      <c r="D1287" s="8" t="s">
        <v>286</v>
      </c>
      <c r="E1287" s="9" t="s">
        <v>857</v>
      </c>
      <c r="G1287" s="4" cm="1">
        <f t="array" ref="G1287">IF(MIN(ROW(ch_table[[Day]:[AAT session total (cum.)]]))+ROWS(ch_table[[Day]:[AAT session total (cum.)]])-1=ROW(),"",IF(ch_table[[#This Row],[Subject 1]]="House rose","", IF(INDEX(ch_table[[#All],[Time]],ROW()+1)="","",(IF(INDEX(ch_table[[#All],[Time]],ROW()+1)&lt;ch_table[[#This Row],[Time]],INDEX(ch_table[[#All],[Time]],ROW()+1)+1,INDEX(ch_table[[#All],[Time]],ROW()+1))-ch_table[[#This Row],[Time]]))))</f>
        <v>9.0277777777777679E-2</v>
      </c>
      <c r="H1287" s="4" t="str">
        <f>IF(ch_table[[#This Row],[Subject 1]]&lt;&gt;"House rose", "",SUMIF(ch_table[Day], ch_table[[#This Row],[Day]], ch_table[Duration]))</f>
        <v/>
      </c>
      <c r="I1287" s="40">
        <f ca="1">SUM(INDEX(ch_table[Duration],1):ch_table[[#This Row],[Duration]])</f>
        <v>36.897916666666632</v>
      </c>
      <c r="J1287" s="4" cm="1">
        <f t="array" ref="J12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7" s="4" t="str" cm="1">
        <f t="array" ref="K12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7" s="4" t="str">
        <f>IF(ch_table[[#This Row],[Subject 1]]&lt;&gt;"House rose", "",SUMIF(ch_table[Day], ch_table[[#This Row],[Day]], ch_table[AAT]))</f>
        <v/>
      </c>
      <c r="M1287" s="39">
        <f ca="1">SUM(INDEX(ch_table[AAT],1):ch_table[[#This Row],[AAT]])</f>
        <v>2.2256944444444455</v>
      </c>
    </row>
    <row r="1288" spans="1:13" ht="15.95">
      <c r="A1288" s="2">
        <v>116</v>
      </c>
      <c r="B1288" s="3">
        <v>44965</v>
      </c>
      <c r="C1288" s="4">
        <v>0.7895833333333333</v>
      </c>
      <c r="D1288" s="8" t="s">
        <v>370</v>
      </c>
      <c r="E1288" s="9" t="s">
        <v>858</v>
      </c>
      <c r="G1288" s="4" cm="1">
        <f t="array" ref="G1288">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288" s="4" t="str">
        <f>IF(ch_table[[#This Row],[Subject 1]]&lt;&gt;"House rose", "",SUMIF(ch_table[Day], ch_table[[#This Row],[Day]], ch_table[Duration]))</f>
        <v/>
      </c>
      <c r="I1288" s="40">
        <f ca="1">SUM(INDEX(ch_table[Duration],1):ch_table[[#This Row],[Duration]])</f>
        <v>36.901388888888853</v>
      </c>
      <c r="J1288" s="4" cm="1">
        <f t="array" ref="J12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8" s="4" cm="1">
        <f t="array" ref="K12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288" s="4" t="str">
        <f>IF(ch_table[[#This Row],[Subject 1]]&lt;&gt;"House rose", "",SUMIF(ch_table[Day], ch_table[[#This Row],[Day]], ch_table[AAT]))</f>
        <v/>
      </c>
      <c r="M1288" s="39">
        <f ca="1">SUM(INDEX(ch_table[AAT],1):ch_table[[#This Row],[AAT]])</f>
        <v>2.2270833333333346</v>
      </c>
    </row>
    <row r="1289" spans="1:13" s="65" customFormat="1" ht="15.95">
      <c r="A1289" s="2">
        <v>116</v>
      </c>
      <c r="B1289" s="3">
        <v>44965</v>
      </c>
      <c r="C1289" s="4">
        <v>0.79305555555555562</v>
      </c>
      <c r="D1289" s="8" t="s">
        <v>19</v>
      </c>
      <c r="E1289" s="9" t="s">
        <v>859</v>
      </c>
      <c r="F1289" s="9"/>
      <c r="G1289" s="4" cm="1">
        <f t="array" ref="G1289">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289" s="4" t="str">
        <f>IF(ch_table[[#This Row],[Subject 1]]&lt;&gt;"House rose", "",SUMIF(ch_table[Day], ch_table[[#This Row],[Day]], ch_table[Duration]))</f>
        <v/>
      </c>
      <c r="I1289" s="40">
        <f ca="1">SUM(INDEX(ch_table[Duration],1):ch_table[[#This Row],[Duration]])</f>
        <v>36.918055555555519</v>
      </c>
      <c r="J1289" s="4" cm="1">
        <f t="array" ref="J12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9" s="4" cm="1">
        <f t="array" ref="K12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1289" s="4" t="str">
        <f>IF(ch_table[[#This Row],[Subject 1]]&lt;&gt;"House rose", "",SUMIF(ch_table[Day], ch_table[[#This Row],[Day]], ch_table[AAT]))</f>
        <v/>
      </c>
      <c r="M1289" s="39">
        <f ca="1">SUM(INDEX(ch_table[AAT],1):ch_table[[#This Row],[AAT]])</f>
        <v>2.2437500000000012</v>
      </c>
    </row>
    <row r="1290" spans="1:13">
      <c r="A1290" s="58">
        <v>116</v>
      </c>
      <c r="B1290" s="59">
        <v>44965</v>
      </c>
      <c r="C1290" s="60">
        <v>0.80972222222222223</v>
      </c>
      <c r="D1290" s="61" t="s">
        <v>21</v>
      </c>
      <c r="E1290" s="62"/>
      <c r="F1290" s="62"/>
      <c r="G1290" s="60" t="str" cm="1">
        <f t="array" ref="G1290">IF(MIN(ROW(ch_table[[Day]:[AAT session total (cum.)]]))+ROWS(ch_table[[Day]:[AAT session total (cum.)]])-1=ROW(),"",IF(ch_table[[#This Row],[Subject 1]]="House rose","", IF(INDEX(ch_table[[#All],[Time]],ROW()+1)="","",(IF(INDEX(ch_table[[#All],[Time]],ROW()+1)&lt;ch_table[[#This Row],[Time]],INDEX(ch_table[[#All],[Time]],ROW()+1)+1,INDEX(ch_table[[#All],[Time]],ROW()+1))-ch_table[[#This Row],[Time]]))))</f>
        <v/>
      </c>
      <c r="H1290" s="60">
        <f>IF(ch_table[[#This Row],[Subject 1]]&lt;&gt;"House rose", "",SUMIF(ch_table[Day], ch_table[[#This Row],[Day]], ch_table[Duration]))</f>
        <v>0.33055555555555555</v>
      </c>
      <c r="I1290" s="63">
        <f ca="1">SUM(INDEX(ch_table[Duration],1):ch_table[[#This Row],[Duration]])</f>
        <v>36.918055555555519</v>
      </c>
      <c r="J1290" s="60" cm="1">
        <f t="array" ref="J12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90" s="60" t="str" cm="1">
        <f t="array" ref="K12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0" s="60">
        <f>IF(ch_table[[#This Row],[Subject 1]]&lt;&gt;"House rose", "",SUMIF(ch_table[Day], ch_table[[#This Row],[Day]], ch_table[AAT]))</f>
        <v>1.8055555555555602E-2</v>
      </c>
      <c r="M1290" s="64">
        <f ca="1">SUM(INDEX(ch_table[AAT],1):ch_table[[#This Row],[AAT]])</f>
        <v>2.2437500000000012</v>
      </c>
    </row>
    <row r="1291" spans="1:13">
      <c r="A1291" s="2">
        <v>117</v>
      </c>
      <c r="B1291" s="3">
        <v>44966</v>
      </c>
      <c r="C1291" s="4">
        <v>0.39583333333333331</v>
      </c>
      <c r="D1291" s="8" t="s">
        <v>22</v>
      </c>
      <c r="G1291" s="4" cm="1">
        <f t="array" ref="G129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91" s="4" t="str">
        <f>IF(ch_table[[#This Row],[Subject 1]]&lt;&gt;"House rose", "",SUMIF(ch_table[Day], ch_table[[#This Row],[Day]], ch_table[Duration]))</f>
        <v/>
      </c>
      <c r="I1291" s="40">
        <f ca="1">SUM(INDEX(ch_table[Duration],1):ch_table[[#This Row],[Duration]])</f>
        <v>36.920833333333299</v>
      </c>
      <c r="J1291" s="4" cm="1">
        <f t="array" ref="J12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1" s="4" t="str" cm="1">
        <f t="array" ref="K12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1" s="4" t="str">
        <f>IF(ch_table[[#This Row],[Subject 1]]&lt;&gt;"House rose", "",SUMIF(ch_table[Day], ch_table[[#This Row],[Day]], ch_table[AAT]))</f>
        <v/>
      </c>
      <c r="M1291" s="39">
        <f ca="1">SUM(INDEX(ch_table[AAT],1):ch_table[[#This Row],[AAT]])</f>
        <v>2.2437500000000012</v>
      </c>
    </row>
    <row r="1292" spans="1:13" ht="15.95">
      <c r="A1292" s="2">
        <v>117</v>
      </c>
      <c r="B1292" s="3">
        <v>44966</v>
      </c>
      <c r="C1292" s="4">
        <v>0.39861111111111108</v>
      </c>
      <c r="D1292" s="8" t="s">
        <v>36</v>
      </c>
      <c r="E1292" s="9" t="s">
        <v>704</v>
      </c>
      <c r="G1292" s="4" cm="1">
        <f t="array" ref="G1292">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292" s="4" t="str">
        <f>IF(ch_table[[#This Row],[Subject 1]]&lt;&gt;"House rose", "",SUMIF(ch_table[Day], ch_table[[#This Row],[Day]], ch_table[Duration]))</f>
        <v/>
      </c>
      <c r="I1292" s="40">
        <f ca="1">SUM(INDEX(ch_table[Duration],1):ch_table[[#This Row],[Duration]])</f>
        <v>36.949999999999967</v>
      </c>
      <c r="J1292" s="4" cm="1">
        <f t="array" ref="J12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2" s="4" t="str" cm="1">
        <f t="array" ref="K12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2" s="4" t="str">
        <f>IF(ch_table[[#This Row],[Subject 1]]&lt;&gt;"House rose", "",SUMIF(ch_table[Day], ch_table[[#This Row],[Day]], ch_table[AAT]))</f>
        <v/>
      </c>
      <c r="M1292" s="39">
        <f ca="1">SUM(INDEX(ch_table[AAT],1):ch_table[[#This Row],[AAT]])</f>
        <v>2.2437500000000012</v>
      </c>
    </row>
    <row r="1293" spans="1:13" ht="15.95">
      <c r="A1293" s="2">
        <v>117</v>
      </c>
      <c r="B1293" s="3">
        <v>44966</v>
      </c>
      <c r="C1293" s="4">
        <v>0.42777777777777781</v>
      </c>
      <c r="D1293" s="8" t="s">
        <v>38</v>
      </c>
      <c r="E1293" s="9" t="s">
        <v>704</v>
      </c>
      <c r="G1293" s="4" cm="1">
        <f t="array" ref="G1293">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293" s="4" t="str">
        <f>IF(ch_table[[#This Row],[Subject 1]]&lt;&gt;"House rose", "",SUMIF(ch_table[Day], ch_table[[#This Row],[Day]], ch_table[Duration]))</f>
        <v/>
      </c>
      <c r="I1293" s="40">
        <f ca="1">SUM(INDEX(ch_table[Duration],1):ch_table[[#This Row],[Duration]])</f>
        <v>36.95972222222219</v>
      </c>
      <c r="J1293" s="4" cm="1">
        <f t="array" ref="J12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3" s="4" t="str" cm="1">
        <f t="array" ref="K12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3" s="4" t="str">
        <f>IF(ch_table[[#This Row],[Subject 1]]&lt;&gt;"House rose", "",SUMIF(ch_table[Day], ch_table[[#This Row],[Day]], ch_table[AAT]))</f>
        <v/>
      </c>
      <c r="M1293" s="39">
        <f ca="1">SUM(INDEX(ch_table[AAT],1):ch_table[[#This Row],[AAT]])</f>
        <v>2.2437500000000012</v>
      </c>
    </row>
    <row r="1294" spans="1:13" ht="48">
      <c r="A1294" s="2">
        <v>117</v>
      </c>
      <c r="B1294" s="3">
        <v>44966</v>
      </c>
      <c r="C1294" s="4">
        <v>0.4375</v>
      </c>
      <c r="D1294" s="8" t="s">
        <v>25</v>
      </c>
      <c r="E1294" s="9" t="s">
        <v>860</v>
      </c>
      <c r="G1294" s="4" cm="1">
        <f t="array" ref="G1294">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1294" s="4" t="str">
        <f>IF(ch_table[[#This Row],[Subject 1]]&lt;&gt;"House rose", "",SUMIF(ch_table[Day], ch_table[[#This Row],[Day]], ch_table[Duration]))</f>
        <v/>
      </c>
      <c r="I1294" s="40">
        <f ca="1">SUM(INDEX(ch_table[Duration],1):ch_table[[#This Row],[Duration]])</f>
        <v>36.979166666666636</v>
      </c>
      <c r="J1294" s="4" cm="1">
        <f t="array" ref="J12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4" s="4" t="str" cm="1">
        <f t="array" ref="K12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4" s="4" t="str">
        <f>IF(ch_table[[#This Row],[Subject 1]]&lt;&gt;"House rose", "",SUMIF(ch_table[Day], ch_table[[#This Row],[Day]], ch_table[AAT]))</f>
        <v/>
      </c>
      <c r="M1294" s="39">
        <f ca="1">SUM(INDEX(ch_table[AAT],1):ch_table[[#This Row],[AAT]])</f>
        <v>2.2437500000000012</v>
      </c>
    </row>
    <row r="1295" spans="1:13" ht="63.95">
      <c r="A1295" s="2">
        <v>117</v>
      </c>
      <c r="B1295" s="3">
        <v>44966</v>
      </c>
      <c r="C1295" s="4">
        <v>0.45694444444444443</v>
      </c>
      <c r="D1295" s="8" t="s">
        <v>25</v>
      </c>
      <c r="E1295" s="9" t="s">
        <v>861</v>
      </c>
      <c r="G1295" s="4" cm="1">
        <f t="array" ref="G1295">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1295" s="4" t="str">
        <f>IF(ch_table[[#This Row],[Subject 1]]&lt;&gt;"House rose", "",SUMIF(ch_table[Day], ch_table[[#This Row],[Day]], ch_table[Duration]))</f>
        <v/>
      </c>
      <c r="I1295" s="40">
        <f ca="1">SUM(INDEX(ch_table[Duration],1):ch_table[[#This Row],[Duration]])</f>
        <v>36.99513888888886</v>
      </c>
      <c r="J1295" s="4" cm="1">
        <f t="array" ref="J12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5" s="4" t="str" cm="1">
        <f t="array" ref="K12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5" s="4" t="str">
        <f>IF(ch_table[[#This Row],[Subject 1]]&lt;&gt;"House rose", "",SUMIF(ch_table[Day], ch_table[[#This Row],[Day]], ch_table[AAT]))</f>
        <v/>
      </c>
      <c r="M1295" s="39">
        <f ca="1">SUM(INDEX(ch_table[AAT],1):ch_table[[#This Row],[AAT]])</f>
        <v>2.2437500000000012</v>
      </c>
    </row>
    <row r="1296" spans="1:13" ht="15.95">
      <c r="A1296" s="2">
        <v>117</v>
      </c>
      <c r="B1296" s="3">
        <v>44966</v>
      </c>
      <c r="C1296" s="4">
        <v>0.47291666666666665</v>
      </c>
      <c r="D1296" s="8" t="s">
        <v>32</v>
      </c>
      <c r="E1296" s="9" t="s">
        <v>33</v>
      </c>
      <c r="G1296" s="4" cm="1">
        <f t="array" ref="G1296">IF(MIN(ROW(ch_table[[Day]:[AAT session total (cum.)]]))+ROWS(ch_table[[Day]:[AAT session total (cum.)]])-1=ROW(),"",IF(ch_table[[#This Row],[Subject 1]]="House rose","", IF(INDEX(ch_table[[#All],[Time]],ROW()+1)="","",(IF(INDEX(ch_table[[#All],[Time]],ROW()+1)&lt;ch_table[[#This Row],[Time]],INDEX(ch_table[[#All],[Time]],ROW()+1)+1,INDEX(ch_table[[#All],[Time]],ROW()+1))-ch_table[[#This Row],[Time]]))))</f>
        <v>3.8194444444444531E-2</v>
      </c>
      <c r="H1296" s="4" t="str">
        <f>IF(ch_table[[#This Row],[Subject 1]]&lt;&gt;"House rose", "",SUMIF(ch_table[Day], ch_table[[#This Row],[Day]], ch_table[Duration]))</f>
        <v/>
      </c>
      <c r="I1296" s="40">
        <f ca="1">SUM(INDEX(ch_table[Duration],1):ch_table[[#This Row],[Duration]])</f>
        <v>37.033333333333303</v>
      </c>
      <c r="J1296" s="4" cm="1">
        <f t="array" ref="J12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6" s="4" t="str" cm="1">
        <f t="array" ref="K12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6" s="4" t="str">
        <f>IF(ch_table[[#This Row],[Subject 1]]&lt;&gt;"House rose", "",SUMIF(ch_table[Day], ch_table[[#This Row],[Day]], ch_table[AAT]))</f>
        <v/>
      </c>
      <c r="M1296" s="39">
        <f ca="1">SUM(INDEX(ch_table[AAT],1):ch_table[[#This Row],[AAT]])</f>
        <v>2.2437500000000012</v>
      </c>
    </row>
    <row r="1297" spans="1:16384" s="1" customFormat="1" ht="32.1">
      <c r="A1297" s="2">
        <v>117</v>
      </c>
      <c r="B1297" s="3">
        <v>44966</v>
      </c>
      <c r="C1297" s="4">
        <v>0.51111111111111118</v>
      </c>
      <c r="D1297" s="8" t="s">
        <v>370</v>
      </c>
      <c r="E1297" s="9" t="s">
        <v>862</v>
      </c>
      <c r="F1297" s="9"/>
      <c r="G1297" s="4" cm="1">
        <f t="array" ref="G129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97" s="4" t="str">
        <f>IF(ch_table[[#This Row],[Subject 1]]&lt;&gt;"House rose", "",SUMIF(ch_table[Day], ch_table[[#This Row],[Day]], ch_table[Duration]))</f>
        <v/>
      </c>
      <c r="I1297" s="40">
        <f ca="1">SUM(INDEX(ch_table[Duration],1):ch_table[[#This Row],[Duration]])</f>
        <v>37.036111111111083</v>
      </c>
      <c r="J1297" s="4" cm="1">
        <f t="array" ref="J12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7" s="4" t="str" cm="1">
        <f t="array" ref="K12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7" s="4" t="str">
        <f>IF(ch_table[[#This Row],[Subject 1]]&lt;&gt;"House rose", "",SUMIF(ch_table[Day], ch_table[[#This Row],[Day]], ch_table[AAT]))</f>
        <v/>
      </c>
      <c r="M1297" s="39">
        <f ca="1">SUM(INDEX(ch_table[AAT],1):ch_table[[#This Row],[AAT]])</f>
        <v>2.2437500000000012</v>
      </c>
    </row>
    <row r="1298" spans="1:16384" s="1" customFormat="1" ht="32.1">
      <c r="A1298" s="2">
        <v>117</v>
      </c>
      <c r="B1298" s="3">
        <v>44966</v>
      </c>
      <c r="C1298" s="4">
        <v>0.51388888888888895</v>
      </c>
      <c r="D1298" s="8" t="s">
        <v>160</v>
      </c>
      <c r="E1298" s="9" t="s">
        <v>863</v>
      </c>
      <c r="F1298" s="9"/>
      <c r="G1298" s="4" cm="1">
        <f t="array" ref="G1298">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298" s="4" t="str">
        <f>IF(ch_table[[#This Row],[Subject 1]]&lt;&gt;"House rose", "",SUMIF(ch_table[Day], ch_table[[#This Row],[Day]], ch_table[Duration]))</f>
        <v/>
      </c>
      <c r="I1298" s="40">
        <f ca="1">SUM(INDEX(ch_table[Duration],1):ch_table[[#This Row],[Duration]])</f>
        <v>37.053472222222197</v>
      </c>
      <c r="J1298" s="4" cm="1">
        <f t="array" ref="J12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8" s="4" t="str" cm="1">
        <f t="array" ref="K12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8" s="4" t="str">
        <f>IF(ch_table[[#This Row],[Subject 1]]&lt;&gt;"House rose", "",SUMIF(ch_table[Day], ch_table[[#This Row],[Day]], ch_table[AAT]))</f>
        <v/>
      </c>
      <c r="M1298" s="39">
        <f ca="1">SUM(INDEX(ch_table[AAT],1):ch_table[[#This Row],[AAT]])</f>
        <v>2.2437500000000012</v>
      </c>
    </row>
    <row r="1299" spans="1:16384" s="1" customFormat="1" ht="15.95">
      <c r="A1299" s="2">
        <v>117</v>
      </c>
      <c r="B1299" s="3">
        <v>44966</v>
      </c>
      <c r="C1299" s="4">
        <v>0.53125</v>
      </c>
      <c r="D1299" s="8" t="s">
        <v>124</v>
      </c>
      <c r="E1299" s="9" t="s">
        <v>864</v>
      </c>
      <c r="F1299" s="9"/>
      <c r="G1299" s="4" cm="1">
        <f t="array" ref="G1299">IF(MIN(ROW(ch_table[[Day]:[AAT session total (cum.)]]))+ROWS(ch_table[[Day]:[AAT session total (cum.)]])-1=ROW(),"",IF(ch_table[[#This Row],[Subject 1]]="House rose","", IF(INDEX(ch_table[[#All],[Time]],ROW()+1)="","",(IF(INDEX(ch_table[[#All],[Time]],ROW()+1)&lt;ch_table[[#This Row],[Time]],INDEX(ch_table[[#All],[Time]],ROW()+1)+1,INDEX(ch_table[[#All],[Time]],ROW()+1))-ch_table[[#This Row],[Time]]))))</f>
        <v>7.291666666666663E-2</v>
      </c>
      <c r="H1299" s="4" t="str">
        <f>IF(ch_table[[#This Row],[Subject 1]]&lt;&gt;"House rose", "",SUMIF(ch_table[Day], ch_table[[#This Row],[Day]], ch_table[Duration]))</f>
        <v/>
      </c>
      <c r="I1299" s="40">
        <f ca="1">SUM(INDEX(ch_table[Duration],1):ch_table[[#This Row],[Duration]])</f>
        <v>37.126388888888862</v>
      </c>
      <c r="J1299" s="4" cm="1">
        <f t="array" ref="J12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9" s="4" t="str" cm="1">
        <f t="array" ref="K12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9" s="4" t="str">
        <f>IF(ch_table[[#This Row],[Subject 1]]&lt;&gt;"House rose", "",SUMIF(ch_table[Day], ch_table[[#This Row],[Day]], ch_table[AAT]))</f>
        <v/>
      </c>
      <c r="M1299" s="39">
        <f ca="1">SUM(INDEX(ch_table[AAT],1):ch_table[[#This Row],[AAT]])</f>
        <v>2.2437500000000012</v>
      </c>
    </row>
    <row r="1300" spans="1:16384" s="1" customFormat="1" ht="15.95">
      <c r="A1300" s="2">
        <v>117</v>
      </c>
      <c r="B1300" s="3">
        <v>44966</v>
      </c>
      <c r="C1300" s="4">
        <v>0.60416666666666663</v>
      </c>
      <c r="D1300" s="8" t="s">
        <v>124</v>
      </c>
      <c r="E1300" s="9" t="s">
        <v>865</v>
      </c>
      <c r="F1300" s="9"/>
      <c r="G1300" s="4" cm="1">
        <f t="array" ref="G1300">IF(MIN(ROW(ch_table[[Day]:[AAT session total (cum.)]]))+ROWS(ch_table[[Day]:[AAT session total (cum.)]])-1=ROW(),"",IF(ch_table[[#This Row],[Subject 1]]="House rose","", IF(INDEX(ch_table[[#All],[Time]],ROW()+1)="","",(IF(INDEX(ch_table[[#All],[Time]],ROW()+1)&lt;ch_table[[#This Row],[Time]],INDEX(ch_table[[#All],[Time]],ROW()+1)+1,INDEX(ch_table[[#All],[Time]],ROW()+1))-ch_table[[#This Row],[Time]]))))</f>
        <v>7.0138888888888973E-2</v>
      </c>
      <c r="H1300" s="4" t="str">
        <f>IF(ch_table[[#This Row],[Subject 1]]&lt;&gt;"House rose", "",SUMIF(ch_table[Day], ch_table[[#This Row],[Day]], ch_table[Duration]))</f>
        <v/>
      </c>
      <c r="I1300" s="40">
        <f ca="1">SUM(INDEX(ch_table[Duration],1):ch_table[[#This Row],[Duration]])</f>
        <v>37.196527777777753</v>
      </c>
      <c r="J1300" s="4" cm="1">
        <f t="array" ref="J13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00" s="4" t="str" cm="1">
        <f t="array" ref="K13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0" s="4" t="str">
        <f>IF(ch_table[[#This Row],[Subject 1]]&lt;&gt;"House rose", "",SUMIF(ch_table[Day], ch_table[[#This Row],[Day]], ch_table[AAT]))</f>
        <v/>
      </c>
      <c r="M1300" s="39">
        <f ca="1">SUM(INDEX(ch_table[AAT],1):ch_table[[#This Row],[AAT]])</f>
        <v>2.2437500000000012</v>
      </c>
    </row>
    <row r="1301" spans="1:16384" s="1" customFormat="1">
      <c r="A1301" s="2">
        <v>117</v>
      </c>
      <c r="B1301" s="3">
        <v>44966</v>
      </c>
      <c r="C1301" s="4">
        <v>0.6743055555555556</v>
      </c>
      <c r="D1301" s="8" t="s">
        <v>484</v>
      </c>
      <c r="E1301" s="9"/>
      <c r="F1301" s="9"/>
      <c r="G1301" s="4" cm="1">
        <f t="array" ref="G1301">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301" s="4" t="str">
        <f>IF(ch_table[[#This Row],[Subject 1]]&lt;&gt;"House rose", "",SUMIF(ch_table[Day], ch_table[[#This Row],[Day]], ch_table[Duration]))</f>
        <v/>
      </c>
      <c r="I1301" s="40">
        <f ca="1">SUM(INDEX(ch_table[Duration],1):ch_table[[#This Row],[Duration]])</f>
        <v>37.197222222222194</v>
      </c>
      <c r="J1301" s="4" cm="1">
        <f t="array" ref="J13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01" s="4" t="str" cm="1">
        <f t="array" ref="K13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1" s="4" t="str">
        <f>IF(ch_table[[#This Row],[Subject 1]]&lt;&gt;"House rose", "",SUMIF(ch_table[Day], ch_table[[#This Row],[Day]], ch_table[AAT]))</f>
        <v/>
      </c>
      <c r="M1301" s="39">
        <f ca="1">SUM(INDEX(ch_table[AAT],1):ch_table[[#This Row],[AAT]])</f>
        <v>2.2437500000000012</v>
      </c>
    </row>
    <row r="1302" spans="1:16384" s="65" customFormat="1" ht="15.95">
      <c r="A1302" s="2">
        <v>117</v>
      </c>
      <c r="B1302" s="3">
        <v>44966</v>
      </c>
      <c r="C1302" s="4">
        <v>0.67499999999999993</v>
      </c>
      <c r="D1302" s="8" t="s">
        <v>19</v>
      </c>
      <c r="E1302" s="9" t="s">
        <v>866</v>
      </c>
      <c r="F1302" s="9"/>
      <c r="G1302" s="4" cm="1">
        <f t="array" ref="G1302">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302" s="4" t="str">
        <f>IF(ch_table[[#This Row],[Subject 1]]&lt;&gt;"House rose", "",SUMIF(ch_table[Day], ch_table[[#This Row],[Day]], ch_table[Duration]))</f>
        <v/>
      </c>
      <c r="I1302" s="40">
        <f ca="1">SUM(INDEX(ch_table[Duration],1):ch_table[[#This Row],[Duration]])</f>
        <v>37.215972222222192</v>
      </c>
      <c r="J1302" s="4" cm="1">
        <f t="array" ref="J13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02" s="4" t="str" cm="1">
        <f t="array" ref="K13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2" s="4" t="str">
        <f>IF(ch_table[[#This Row],[Subject 1]]&lt;&gt;"House rose", "",SUMIF(ch_table[Day], ch_table[[#This Row],[Day]], ch_table[AAT]))</f>
        <v/>
      </c>
      <c r="M1302" s="39">
        <f ca="1">SUM(INDEX(ch_table[AAT],1):ch_table[[#This Row],[AAT]])</f>
        <v>2.2437500000000012</v>
      </c>
    </row>
    <row r="1303" spans="1:16384" s="1" customFormat="1">
      <c r="A1303" s="58">
        <v>117</v>
      </c>
      <c r="B1303" s="59">
        <v>44966</v>
      </c>
      <c r="C1303" s="60">
        <v>0.69374999999999998</v>
      </c>
      <c r="D1303" s="61" t="s">
        <v>21</v>
      </c>
      <c r="E1303" s="62"/>
      <c r="F1303" s="62"/>
      <c r="G1303" s="60" t="str" cm="1">
        <f t="array" ref="G1303">IF(MIN(ROW(ch_table[[Day]:[AAT session total (cum.)]]))+ROWS(ch_table[[Day]:[AAT session total (cum.)]])-1=ROW(),"",IF(ch_table[[#This Row],[Subject 1]]="House rose","", IF(INDEX(ch_table[[#All],[Time]],ROW()+1)="","",(IF(INDEX(ch_table[[#All],[Time]],ROW()+1)&lt;ch_table[[#This Row],[Time]],INDEX(ch_table[[#All],[Time]],ROW()+1)+1,INDEX(ch_table[[#All],[Time]],ROW()+1))-ch_table[[#This Row],[Time]]))))</f>
        <v/>
      </c>
      <c r="H1303" s="60">
        <f>IF(ch_table[[#This Row],[Subject 1]]&lt;&gt;"House rose", "",SUMIF(ch_table[Day], ch_table[[#This Row],[Day]], ch_table[Duration]))</f>
        <v>0.29791666666666666</v>
      </c>
      <c r="I1303" s="63">
        <f ca="1">SUM(INDEX(ch_table[Duration],1):ch_table[[#This Row],[Duration]])</f>
        <v>37.215972222222192</v>
      </c>
      <c r="J1303" s="60" cm="1">
        <f t="array" ref="J13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03" s="60" t="str" cm="1">
        <f t="array" ref="K13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3" s="60">
        <f>IF(ch_table[[#This Row],[Subject 1]]&lt;&gt;"House rose", "",SUMIF(ch_table[Day], ch_table[[#This Row],[Day]], ch_table[AAT]))</f>
        <v>0</v>
      </c>
      <c r="M1303" s="64">
        <f ca="1">SUM(INDEX(ch_table[AAT],1):ch_table[[#This Row],[AAT]])</f>
        <v>2.2437500000000012</v>
      </c>
    </row>
    <row r="1304" spans="1:16384" s="1" customFormat="1">
      <c r="A1304" s="2">
        <v>118</v>
      </c>
      <c r="B1304" s="3">
        <v>44977</v>
      </c>
      <c r="C1304" s="4">
        <v>0.60416666666666663</v>
      </c>
      <c r="D1304" s="8" t="s">
        <v>22</v>
      </c>
      <c r="E1304" s="9"/>
      <c r="F1304" s="9"/>
      <c r="G1304" s="4" cm="1">
        <f t="array" ref="G130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04" s="4" t="str">
        <f>IF(ch_table[[#This Row],[Subject 1]]&lt;&gt;"House rose", "",SUMIF(ch_table[Day], ch_table[[#This Row],[Day]], ch_table[Duration]))</f>
        <v/>
      </c>
      <c r="I1304" s="40">
        <f ca="1">SUM(INDEX(ch_table[Duration],1):ch_table[[#This Row],[Duration]])</f>
        <v>37.218749999999972</v>
      </c>
      <c r="J1304" s="4" cm="1">
        <f t="array" ref="J13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04" s="4" t="str" cm="1">
        <f t="array" ref="K13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4" s="4" t="str">
        <f>IF(ch_table[[#This Row],[Subject 1]]&lt;&gt;"House rose", "",SUMIF(ch_table[Day], ch_table[[#This Row],[Day]], ch_table[AAT]))</f>
        <v/>
      </c>
      <c r="M1304" s="39">
        <f ca="1">SUM(INDEX(ch_table[AAT],1):ch_table[[#This Row],[AAT]])</f>
        <v>2.2437500000000012</v>
      </c>
    </row>
    <row r="1305" spans="1:16384" s="1" customFormat="1">
      <c r="A1305" s="2">
        <v>118</v>
      </c>
      <c r="B1305" s="3">
        <v>44977</v>
      </c>
      <c r="C1305" s="4">
        <v>0.6069444444444444</v>
      </c>
      <c r="D1305" s="8" t="s">
        <v>191</v>
      </c>
      <c r="E1305" s="9"/>
      <c r="F1305" s="9"/>
      <c r="G1305" s="4" cm="1">
        <f t="array" ref="G130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05" s="4" t="str">
        <f>IF(ch_table[[#This Row],[Subject 1]]&lt;&gt;"House rose", "",SUMIF(ch_table[Day], ch_table[[#This Row],[Day]], ch_table[Duration]))</f>
        <v/>
      </c>
      <c r="I1305" s="40">
        <f ca="1">SUM(INDEX(ch_table[Duration],1):ch_table[[#This Row],[Duration]])</f>
        <v>37.220138888888862</v>
      </c>
      <c r="J1305" s="4" cm="1">
        <f t="array" ref="J13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05" s="4" t="str" cm="1">
        <f t="array" ref="K13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5" s="4" t="str">
        <f>IF(ch_table[[#This Row],[Subject 1]]&lt;&gt;"House rose", "",SUMIF(ch_table[Day], ch_table[[#This Row],[Day]], ch_table[AAT]))</f>
        <v/>
      </c>
      <c r="M1305" s="39">
        <f ca="1">SUM(INDEX(ch_table[AAT],1):ch_table[[#This Row],[AAT]])</f>
        <v>2.2437500000000012</v>
      </c>
    </row>
    <row r="1306" spans="1:16384" s="1" customFormat="1" ht="15.95">
      <c r="A1306" s="2">
        <v>118</v>
      </c>
      <c r="B1306" s="3">
        <v>44977</v>
      </c>
      <c r="C1306" s="4">
        <v>0.60833333333333328</v>
      </c>
      <c r="D1306" s="8" t="s">
        <v>36</v>
      </c>
      <c r="E1306" s="9" t="s">
        <v>37</v>
      </c>
      <c r="F1306" s="9"/>
      <c r="G1306" s="4" cm="1">
        <f t="array" ref="G1306">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306" s="4" t="str">
        <f>IF(ch_table[[#This Row],[Subject 1]]&lt;&gt;"House rose", "",SUMIF(ch_table[Day], ch_table[[#This Row],[Day]], ch_table[Duration]))</f>
        <v/>
      </c>
      <c r="I1306" s="40">
        <f ca="1">SUM(INDEX(ch_table[Duration],1):ch_table[[#This Row],[Duration]])</f>
        <v>37.247222222222192</v>
      </c>
      <c r="J1306" s="4" cm="1">
        <f t="array" ref="J13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06" s="4" t="str" cm="1">
        <f t="array" ref="K13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6" s="4" t="str">
        <f>IF(ch_table[[#This Row],[Subject 1]]&lt;&gt;"House rose", "",SUMIF(ch_table[Day], ch_table[[#This Row],[Day]], ch_table[AAT]))</f>
        <v/>
      </c>
      <c r="M1306" s="39">
        <f ca="1">SUM(INDEX(ch_table[AAT],1):ch_table[[#This Row],[AAT]])</f>
        <v>2.2437500000000012</v>
      </c>
    </row>
    <row r="1307" spans="1:16384" s="1" customFormat="1" ht="15.95">
      <c r="A1307" s="2">
        <v>118</v>
      </c>
      <c r="B1307" s="3">
        <v>44977</v>
      </c>
      <c r="C1307" s="4">
        <v>0.63541666666666663</v>
      </c>
      <c r="D1307" s="8" t="s">
        <v>38</v>
      </c>
      <c r="E1307" s="9" t="s">
        <v>37</v>
      </c>
      <c r="F1307" s="9"/>
      <c r="G1307" s="4" cm="1">
        <f t="array" ref="G1307">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307" s="4" t="str">
        <f>IF(ch_table[[#This Row],[Subject 1]]&lt;&gt;"House rose", "",SUMIF(ch_table[Day], ch_table[[#This Row],[Day]], ch_table[Duration]))</f>
        <v/>
      </c>
      <c r="I1307" s="40">
        <f ca="1">SUM(INDEX(ch_table[Duration],1):ch_table[[#This Row],[Duration]])</f>
        <v>37.260416666666636</v>
      </c>
      <c r="J1307" s="4" cm="1">
        <f t="array" ref="J13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07" s="4" t="str" cm="1">
        <f t="array" ref="K13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7" s="4" t="str">
        <f>IF(ch_table[[#This Row],[Subject 1]]&lt;&gt;"House rose", "",SUMIF(ch_table[Day], ch_table[[#This Row],[Day]], ch_table[AAT]))</f>
        <v/>
      </c>
      <c r="M1307" s="39">
        <f ca="1">SUM(INDEX(ch_table[AAT],1):ch_table[[#This Row],[AAT]])</f>
        <v>2.2437500000000012</v>
      </c>
    </row>
    <row r="1308" spans="1:16384" s="1" customFormat="1" ht="15.95">
      <c r="A1308" s="2">
        <v>118</v>
      </c>
      <c r="B1308" s="3">
        <v>44977</v>
      </c>
      <c r="C1308" s="4">
        <v>0.64861111111111114</v>
      </c>
      <c r="D1308" s="8" t="s">
        <v>23</v>
      </c>
      <c r="E1308" s="9" t="s">
        <v>867</v>
      </c>
      <c r="F1308" s="9" t="s">
        <v>16</v>
      </c>
      <c r="G1308" s="4" cm="1">
        <f t="array" ref="G1308">IF(MIN(ROW(ch_table[[Day]:[AAT session total (cum.)]]))+ROWS(ch_table[[Day]:[AAT session total (cum.)]])-1=ROW(),"",IF(ch_table[[#This Row],[Subject 1]]="House rose","", IF(INDEX(ch_table[[#All],[Time]],ROW()+1)="","",(IF(INDEX(ch_table[[#All],[Time]],ROW()+1)&lt;ch_table[[#This Row],[Time]],INDEX(ch_table[[#All],[Time]],ROW()+1)+1,INDEX(ch_table[[#All],[Time]],ROW()+1))-ch_table[[#This Row],[Time]]))))</f>
        <v>0</v>
      </c>
      <c r="H1308" s="4" t="str">
        <f>IF(ch_table[[#This Row],[Subject 1]]&lt;&gt;"House rose", "",SUMIF(ch_table[Day], ch_table[[#This Row],[Day]], ch_table[Duration]))</f>
        <v/>
      </c>
      <c r="I1308" s="40">
        <f ca="1">SUM(INDEX(ch_table[Duration],1):ch_table[[#This Row],[Duration]])</f>
        <v>37.260416666666636</v>
      </c>
      <c r="J1308" s="4" cm="1">
        <f t="array" ref="J13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08" s="4" t="str" cm="1">
        <f t="array" ref="K13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8" s="4" t="str">
        <f>IF(ch_table[[#This Row],[Subject 1]]&lt;&gt;"House rose", "",SUMIF(ch_table[Day], ch_table[[#This Row],[Day]], ch_table[AAT]))</f>
        <v/>
      </c>
      <c r="M1308" s="39">
        <f ca="1">SUM(INDEX(ch_table[AAT],1):ch_table[[#This Row],[AAT]])</f>
        <v>2.2437500000000012</v>
      </c>
    </row>
    <row r="1309" spans="1:16384" s="1" customFormat="1" ht="32.1">
      <c r="A1309" s="2">
        <v>118</v>
      </c>
      <c r="B1309" s="3">
        <v>44977</v>
      </c>
      <c r="C1309" s="4">
        <v>0.64861111111111114</v>
      </c>
      <c r="D1309" s="8" t="s">
        <v>25</v>
      </c>
      <c r="E1309" s="9" t="s">
        <v>868</v>
      </c>
      <c r="F1309" s="9"/>
      <c r="G1309" s="4" cm="1">
        <f t="array" ref="G1309">IF(MIN(ROW(ch_table[[Day]:[AAT session total (cum.)]]))+ROWS(ch_table[[Day]:[AAT session total (cum.)]])-1=ROW(),"",IF(ch_table[[#This Row],[Subject 1]]="House rose","", IF(INDEX(ch_table[[#All],[Time]],ROW()+1)="","",(IF(INDEX(ch_table[[#All],[Time]],ROW()+1)&lt;ch_table[[#This Row],[Time]],INDEX(ch_table[[#All],[Time]],ROW()+1)+1,INDEX(ch_table[[#All],[Time]],ROW()+1))-ch_table[[#This Row],[Time]]))))</f>
        <v>4.0277777777777857E-2</v>
      </c>
      <c r="H1309" s="4" t="str">
        <f>IF(ch_table[[#This Row],[Subject 1]]&lt;&gt;"House rose", "",SUMIF(ch_table[Day], ch_table[[#This Row],[Day]], ch_table[Duration]))</f>
        <v/>
      </c>
      <c r="I1309" s="40">
        <f ca="1">SUM(INDEX(ch_table[Duration],1):ch_table[[#This Row],[Duration]])</f>
        <v>37.300694444444417</v>
      </c>
      <c r="J1309" s="4" cm="1">
        <f t="array" ref="J13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09" s="4" t="str" cm="1">
        <f t="array" ref="K13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9" s="4" t="str">
        <f>IF(ch_table[[#This Row],[Subject 1]]&lt;&gt;"House rose", "",SUMIF(ch_table[Day], ch_table[[#This Row],[Day]], ch_table[AAT]))</f>
        <v/>
      </c>
      <c r="M1309" s="39">
        <f ca="1">SUM(INDEX(ch_table[AAT],1):ch_table[[#This Row],[AAT]])</f>
        <v>2.2437500000000012</v>
      </c>
    </row>
    <row r="1310" spans="1:16384" s="1" customFormat="1" ht="63.95">
      <c r="A1310" s="2">
        <v>118</v>
      </c>
      <c r="B1310" s="3">
        <v>44977</v>
      </c>
      <c r="C1310" s="4">
        <v>0.68888888888888899</v>
      </c>
      <c r="D1310" s="8" t="s">
        <v>25</v>
      </c>
      <c r="E1310" s="9" t="s">
        <v>869</v>
      </c>
      <c r="F1310" s="9"/>
      <c r="G1310" s="4" cm="1">
        <f t="array" ref="G1310">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310" s="4" t="str">
        <f>IF(ch_table[[#This Row],[Subject 1]]&lt;&gt;"House rose", "",SUMIF(ch_table[Day], ch_table[[#This Row],[Day]], ch_table[Duration]))</f>
        <v/>
      </c>
      <c r="I1310" s="40">
        <f ca="1">SUM(INDEX(ch_table[Duration],1):ch_table[[#This Row],[Duration]])</f>
        <v>37.317361111111083</v>
      </c>
      <c r="J1310" s="4" cm="1">
        <f t="array" ref="J13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0" s="4" t="str" cm="1">
        <f t="array" ref="K13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0" s="4" t="str">
        <f>IF(ch_table[[#This Row],[Subject 1]]&lt;&gt;"House rose", "",SUMIF(ch_table[Day], ch_table[[#This Row],[Day]], ch_table[AAT]))</f>
        <v/>
      </c>
      <c r="M1310" s="39">
        <f ca="1">SUM(INDEX(ch_table[AAT],1):ch_table[[#This Row],[AAT]])</f>
        <v>2.2437500000000012</v>
      </c>
    </row>
    <row r="1311" spans="1:16384" s="1" customFormat="1" ht="32.1">
      <c r="A1311" s="2">
        <v>118</v>
      </c>
      <c r="B1311" s="3">
        <v>44977</v>
      </c>
      <c r="C1311" s="4">
        <v>0.7055555555555556</v>
      </c>
      <c r="D1311" s="8" t="s">
        <v>46</v>
      </c>
      <c r="E1311" s="9" t="s">
        <v>870</v>
      </c>
      <c r="F1311" s="9"/>
      <c r="G1311" s="4" cm="1">
        <f t="array" ref="G131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311" s="4" t="str">
        <f>IF(ch_table[[#This Row],[Subject 1]]&lt;&gt;"House rose", "",SUMIF(ch_table[Day], ch_table[[#This Row],[Day]], ch_table[Duration]))</f>
        <v/>
      </c>
      <c r="I1311" s="40">
        <f ca="1">SUM(INDEX(ch_table[Duration],1):ch_table[[#This Row],[Duration]])</f>
        <v>37.338194444444419</v>
      </c>
      <c r="J1311" s="4" cm="1">
        <f t="array" ref="J13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1" s="4" t="str" cm="1">
        <f t="array" ref="K13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1" s="4" t="str">
        <f>IF(ch_table[[#This Row],[Subject 1]]&lt;&gt;"House rose", "",SUMIF(ch_table[Day], ch_table[[#This Row],[Day]], ch_table[AAT]))</f>
        <v/>
      </c>
      <c r="M1311" s="39">
        <f ca="1">SUM(INDEX(ch_table[AAT],1):ch_table[[#This Row],[AAT]])</f>
        <v>2.2437500000000012</v>
      </c>
      <c r="N1311" s="2"/>
      <c r="O1311" s="3"/>
      <c r="P1311" s="4"/>
      <c r="Q1311" s="8"/>
      <c r="R1311" s="9"/>
      <c r="S1311" s="9"/>
      <c r="T1311" s="4"/>
      <c r="U1311" s="4"/>
      <c r="V1311" s="40"/>
      <c r="W1311" s="4"/>
      <c r="X1311" s="4"/>
      <c r="Y1311" s="4"/>
      <c r="Z1311" s="39"/>
      <c r="AA1311" s="2"/>
      <c r="AB1311" s="3"/>
      <c r="AC1311" s="4"/>
      <c r="AD1311" s="8"/>
      <c r="AE1311" s="9"/>
      <c r="AF1311" s="9"/>
      <c r="AG1311" s="4"/>
      <c r="AH1311" s="4"/>
      <c r="AI1311" s="40"/>
      <c r="AJ1311" s="4"/>
      <c r="AK1311" s="4"/>
      <c r="AL1311" s="4"/>
      <c r="AM1311" s="39"/>
      <c r="AN1311" s="2"/>
      <c r="AO1311" s="3"/>
      <c r="AP1311" s="4"/>
      <c r="AQ1311" s="8"/>
      <c r="AR1311" s="9"/>
      <c r="AS1311" s="9"/>
      <c r="AT1311" s="4"/>
      <c r="AU1311" s="4"/>
      <c r="AV1311" s="40"/>
      <c r="AW1311" s="4"/>
      <c r="AX1311" s="4"/>
      <c r="AY1311" s="4"/>
      <c r="AZ1311" s="39"/>
      <c r="BA1311" s="2"/>
      <c r="BB1311" s="3"/>
      <c r="BC1311" s="4"/>
      <c r="BD1311" s="8"/>
      <c r="BE1311" s="9"/>
      <c r="BF1311" s="9"/>
      <c r="BG1311" s="4"/>
      <c r="BH1311" s="4"/>
      <c r="BI1311" s="40"/>
      <c r="BJ1311" s="4"/>
      <c r="BK1311" s="4"/>
      <c r="BL1311" s="4"/>
      <c r="BM1311" s="39"/>
      <c r="BN1311" s="2"/>
      <c r="BO1311" s="3"/>
      <c r="BP1311" s="4"/>
      <c r="BQ1311" s="8"/>
      <c r="BR1311" s="9"/>
      <c r="BS1311" s="9"/>
      <c r="BT1311" s="4"/>
      <c r="BU1311" s="4"/>
      <c r="BV1311" s="40"/>
      <c r="BW1311" s="4"/>
      <c r="BX1311" s="4"/>
      <c r="BY1311" s="4"/>
      <c r="BZ1311" s="39"/>
      <c r="CA1311" s="2"/>
      <c r="CB1311" s="3"/>
      <c r="CC1311" s="4"/>
      <c r="CD1311" s="8"/>
      <c r="CE1311" s="9"/>
      <c r="CF1311" s="9"/>
      <c r="CG1311" s="4"/>
      <c r="CH1311" s="4"/>
      <c r="CI1311" s="40"/>
      <c r="CJ1311" s="4"/>
      <c r="CK1311" s="4"/>
      <c r="CL1311" s="4"/>
      <c r="CM1311" s="39"/>
      <c r="CN1311" s="2"/>
      <c r="CO1311" s="3"/>
      <c r="CP1311" s="4"/>
      <c r="CQ1311" s="8"/>
      <c r="CR1311" s="9"/>
      <c r="CS1311" s="9"/>
      <c r="CT1311" s="4"/>
      <c r="CU1311" s="4"/>
      <c r="CV1311" s="40"/>
      <c r="CW1311" s="4"/>
      <c r="CX1311" s="4"/>
      <c r="CY1311" s="4"/>
      <c r="CZ1311" s="39"/>
      <c r="DA1311" s="2"/>
      <c r="DB1311" s="3"/>
      <c r="DC1311" s="4"/>
      <c r="DD1311" s="8"/>
      <c r="DE1311" s="9"/>
      <c r="DF1311" s="9"/>
      <c r="DG1311" s="4"/>
      <c r="DH1311" s="4"/>
      <c r="DI1311" s="40"/>
      <c r="DJ1311" s="4"/>
      <c r="DK1311" s="4"/>
      <c r="DL1311" s="4"/>
      <c r="DM1311" s="39"/>
      <c r="DN1311" s="2"/>
      <c r="DO1311" s="3"/>
      <c r="DP1311" s="4"/>
      <c r="DQ1311" s="8"/>
      <c r="DR1311" s="9"/>
      <c r="DS1311" s="9"/>
      <c r="DT1311" s="4"/>
      <c r="DU1311" s="4"/>
      <c r="DV1311" s="40"/>
      <c r="DW1311" s="4"/>
      <c r="DX1311" s="4"/>
      <c r="DY1311" s="4"/>
      <c r="DZ1311" s="39"/>
      <c r="EA1311" s="2"/>
      <c r="EB1311" s="3"/>
      <c r="EC1311" s="4"/>
      <c r="ED1311" s="8"/>
      <c r="EE1311" s="9"/>
      <c r="EF1311" s="9"/>
      <c r="EG1311" s="4"/>
      <c r="EH1311" s="4"/>
      <c r="EI1311" s="40"/>
      <c r="EJ1311" s="4"/>
      <c r="EK1311" s="4"/>
      <c r="EL1311" s="4"/>
      <c r="EM1311" s="39"/>
      <c r="EN1311" s="2"/>
      <c r="EO1311" s="3"/>
      <c r="EP1311" s="4"/>
      <c r="EQ1311" s="8"/>
      <c r="ER1311" s="9"/>
      <c r="ES1311" s="9"/>
      <c r="ET1311" s="4"/>
      <c r="EU1311" s="4"/>
      <c r="EV1311" s="40"/>
      <c r="EW1311" s="4"/>
      <c r="EX1311" s="4"/>
      <c r="EY1311" s="4"/>
      <c r="EZ1311" s="39"/>
      <c r="FA1311" s="2"/>
      <c r="FB1311" s="3"/>
      <c r="FC1311" s="4"/>
      <c r="FD1311" s="8"/>
      <c r="FE1311" s="9"/>
      <c r="FF1311" s="9"/>
      <c r="FG1311" s="4"/>
      <c r="FH1311" s="4"/>
      <c r="FI1311" s="40"/>
      <c r="FJ1311" s="4"/>
      <c r="FK1311" s="4"/>
      <c r="FL1311" s="4"/>
      <c r="FM1311" s="39"/>
      <c r="FN1311" s="2"/>
      <c r="FO1311" s="3"/>
      <c r="FP1311" s="4"/>
      <c r="FQ1311" s="8"/>
      <c r="FR1311" s="9"/>
      <c r="FS1311" s="9"/>
      <c r="FT1311" s="4"/>
      <c r="FU1311" s="4"/>
      <c r="FV1311" s="40"/>
      <c r="FW1311" s="4"/>
      <c r="FX1311" s="4"/>
      <c r="FY1311" s="4"/>
      <c r="FZ1311" s="39"/>
      <c r="GA1311" s="2"/>
      <c r="GB1311" s="3"/>
      <c r="GC1311" s="4"/>
      <c r="GD1311" s="8"/>
      <c r="GE1311" s="9"/>
      <c r="GF1311" s="9"/>
      <c r="GG1311" s="4"/>
      <c r="GH1311" s="4"/>
      <c r="GI1311" s="40"/>
      <c r="GJ1311" s="4"/>
      <c r="GK1311" s="4"/>
      <c r="GL1311" s="4"/>
      <c r="GM1311" s="39"/>
      <c r="GN1311" s="2"/>
      <c r="GO1311" s="3"/>
      <c r="GP1311" s="4"/>
      <c r="GQ1311" s="8"/>
      <c r="GR1311" s="9"/>
      <c r="GS1311" s="9"/>
      <c r="GT1311" s="4"/>
      <c r="GU1311" s="4"/>
      <c r="GV1311" s="40"/>
      <c r="GW1311" s="4"/>
      <c r="GX1311" s="4"/>
      <c r="GY1311" s="4"/>
      <c r="GZ1311" s="39"/>
      <c r="HA1311" s="2"/>
      <c r="HB1311" s="3"/>
      <c r="HC1311" s="4"/>
      <c r="HD1311" s="8"/>
      <c r="HE1311" s="9"/>
      <c r="HF1311" s="9"/>
      <c r="HG1311" s="4"/>
      <c r="HH1311" s="4"/>
      <c r="HI1311" s="40"/>
      <c r="HJ1311" s="4"/>
      <c r="HK1311" s="4"/>
      <c r="HL1311" s="4"/>
      <c r="HM1311" s="39"/>
      <c r="HN1311" s="2"/>
      <c r="HO1311" s="3"/>
      <c r="HP1311" s="4"/>
      <c r="HQ1311" s="8"/>
      <c r="HR1311" s="9"/>
      <c r="HS1311" s="9"/>
      <c r="HT1311" s="4"/>
      <c r="HU1311" s="4"/>
      <c r="HV1311" s="40"/>
      <c r="HW1311" s="4"/>
      <c r="HX1311" s="4"/>
      <c r="HY1311" s="4"/>
      <c r="HZ1311" s="39"/>
      <c r="IA1311" s="2"/>
      <c r="IB1311" s="3"/>
      <c r="IC1311" s="4"/>
      <c r="ID1311" s="8"/>
      <c r="IE1311" s="9"/>
      <c r="IF1311" s="9"/>
      <c r="IG1311" s="4"/>
      <c r="IH1311" s="4"/>
      <c r="II1311" s="40"/>
      <c r="IJ1311" s="4"/>
      <c r="IK1311" s="4"/>
      <c r="IL1311" s="4"/>
      <c r="IM1311" s="39"/>
      <c r="IN1311" s="2"/>
      <c r="IO1311" s="3"/>
      <c r="IP1311" s="4"/>
      <c r="IQ1311" s="8"/>
      <c r="IR1311" s="9"/>
      <c r="IS1311" s="9"/>
      <c r="IT1311" s="4"/>
      <c r="IU1311" s="4"/>
      <c r="IV1311" s="40"/>
      <c r="IW1311" s="4"/>
      <c r="IX1311" s="4"/>
      <c r="IY1311" s="4"/>
      <c r="IZ1311" s="39"/>
      <c r="JA1311" s="2"/>
      <c r="JB1311" s="3"/>
      <c r="JC1311" s="4"/>
      <c r="JD1311" s="8"/>
      <c r="JE1311" s="9"/>
      <c r="JF1311" s="9"/>
      <c r="JG1311" s="4"/>
      <c r="JH1311" s="4"/>
      <c r="JI1311" s="40"/>
      <c r="JJ1311" s="4"/>
      <c r="JK1311" s="4"/>
      <c r="JL1311" s="4"/>
      <c r="JM1311" s="39"/>
      <c r="JN1311" s="2"/>
      <c r="JO1311" s="3"/>
      <c r="JP1311" s="4"/>
      <c r="JQ1311" s="8"/>
      <c r="JR1311" s="9"/>
      <c r="JS1311" s="9"/>
      <c r="JT1311" s="4"/>
      <c r="JU1311" s="4"/>
      <c r="JV1311" s="40"/>
      <c r="JW1311" s="4"/>
      <c r="JX1311" s="4"/>
      <c r="JY1311" s="4"/>
      <c r="JZ1311" s="39"/>
      <c r="KA1311" s="2"/>
      <c r="KB1311" s="3"/>
      <c r="KC1311" s="4"/>
      <c r="KD1311" s="8"/>
      <c r="KE1311" s="9"/>
      <c r="KF1311" s="9"/>
      <c r="KG1311" s="4"/>
      <c r="KH1311" s="4"/>
      <c r="KI1311" s="40"/>
      <c r="KJ1311" s="4"/>
      <c r="KK1311" s="4"/>
      <c r="KL1311" s="4"/>
      <c r="KM1311" s="39"/>
      <c r="KN1311" s="2"/>
      <c r="KO1311" s="3"/>
      <c r="KP1311" s="4"/>
      <c r="KQ1311" s="8"/>
      <c r="KR1311" s="9"/>
      <c r="KS1311" s="9"/>
      <c r="KT1311" s="4"/>
      <c r="KU1311" s="4"/>
      <c r="KV1311" s="40"/>
      <c r="KW1311" s="4"/>
      <c r="KX1311" s="4"/>
      <c r="KY1311" s="4"/>
      <c r="KZ1311" s="39"/>
      <c r="LA1311" s="2"/>
      <c r="LB1311" s="3"/>
      <c r="LC1311" s="4"/>
      <c r="LD1311" s="8"/>
      <c r="LE1311" s="9"/>
      <c r="LF1311" s="9"/>
      <c r="LG1311" s="4"/>
      <c r="LH1311" s="4"/>
      <c r="LI1311" s="40"/>
      <c r="LJ1311" s="4"/>
      <c r="LK1311" s="4"/>
      <c r="LL1311" s="4"/>
      <c r="LM1311" s="39"/>
      <c r="LN1311" s="2"/>
      <c r="LO1311" s="3"/>
      <c r="LP1311" s="4"/>
      <c r="LQ1311" s="8"/>
      <c r="LR1311" s="9"/>
      <c r="LS1311" s="9"/>
      <c r="LT1311" s="4"/>
      <c r="LU1311" s="4"/>
      <c r="LV1311" s="40"/>
      <c r="LW1311" s="4"/>
      <c r="LX1311" s="4"/>
      <c r="LY1311" s="4"/>
      <c r="LZ1311" s="39"/>
      <c r="MA1311" s="2"/>
      <c r="MB1311" s="3"/>
      <c r="MC1311" s="4"/>
      <c r="MD1311" s="8"/>
      <c r="ME1311" s="9"/>
      <c r="MF1311" s="9"/>
      <c r="MG1311" s="4"/>
      <c r="MH1311" s="4"/>
      <c r="MI1311" s="40"/>
      <c r="MJ1311" s="4"/>
      <c r="MK1311" s="4"/>
      <c r="ML1311" s="4"/>
      <c r="MM1311" s="39"/>
      <c r="MN1311" s="2"/>
      <c r="MO1311" s="3"/>
      <c r="MP1311" s="4"/>
      <c r="MQ1311" s="8"/>
      <c r="MR1311" s="9"/>
      <c r="MS1311" s="9"/>
      <c r="MT1311" s="4"/>
      <c r="MU1311" s="4"/>
      <c r="MV1311" s="40"/>
      <c r="MW1311" s="4"/>
      <c r="MX1311" s="4"/>
      <c r="MY1311" s="4"/>
      <c r="MZ1311" s="39"/>
      <c r="NA1311" s="2"/>
      <c r="NB1311" s="3"/>
      <c r="NC1311" s="4"/>
      <c r="ND1311" s="8"/>
      <c r="NE1311" s="9"/>
      <c r="NF1311" s="9"/>
      <c r="NG1311" s="4"/>
      <c r="NH1311" s="4"/>
      <c r="NI1311" s="40"/>
      <c r="NJ1311" s="4"/>
      <c r="NK1311" s="4"/>
      <c r="NL1311" s="4"/>
      <c r="NM1311" s="39"/>
      <c r="NN1311" s="2"/>
      <c r="NO1311" s="3"/>
      <c r="NP1311" s="4"/>
      <c r="NQ1311" s="8"/>
      <c r="NR1311" s="9"/>
      <c r="NS1311" s="9"/>
      <c r="NT1311" s="4"/>
      <c r="NU1311" s="4"/>
      <c r="NV1311" s="40"/>
      <c r="NW1311" s="4"/>
      <c r="NX1311" s="4"/>
      <c r="NY1311" s="4"/>
      <c r="NZ1311" s="39"/>
      <c r="OA1311" s="2"/>
      <c r="OB1311" s="3"/>
      <c r="OC1311" s="4"/>
      <c r="OD1311" s="8"/>
      <c r="OE1311" s="9"/>
      <c r="OF1311" s="9"/>
      <c r="OG1311" s="4"/>
      <c r="OH1311" s="4"/>
      <c r="OI1311" s="40"/>
      <c r="OJ1311" s="4"/>
      <c r="OK1311" s="4"/>
      <c r="OL1311" s="4"/>
      <c r="OM1311" s="39"/>
      <c r="ON1311" s="2"/>
      <c r="OO1311" s="3"/>
      <c r="OP1311" s="4"/>
      <c r="OQ1311" s="8"/>
      <c r="OR1311" s="9"/>
      <c r="OS1311" s="9"/>
      <c r="OT1311" s="4"/>
      <c r="OU1311" s="4"/>
      <c r="OV1311" s="40"/>
      <c r="OW1311" s="4"/>
      <c r="OX1311" s="4"/>
      <c r="OY1311" s="4"/>
      <c r="OZ1311" s="39"/>
      <c r="PA1311" s="2"/>
      <c r="PB1311" s="3"/>
      <c r="PC1311" s="4"/>
      <c r="PD1311" s="8"/>
      <c r="PE1311" s="9"/>
      <c r="PF1311" s="9"/>
      <c r="PG1311" s="4"/>
      <c r="PH1311" s="4"/>
      <c r="PI1311" s="40"/>
      <c r="PJ1311" s="4"/>
      <c r="PK1311" s="4"/>
      <c r="PL1311" s="4"/>
      <c r="PM1311" s="39"/>
      <c r="PN1311" s="2"/>
      <c r="PO1311" s="3"/>
      <c r="PP1311" s="4"/>
      <c r="PQ1311" s="8"/>
      <c r="PR1311" s="9"/>
      <c r="PS1311" s="9"/>
      <c r="PT1311" s="4"/>
      <c r="PU1311" s="4"/>
      <c r="PV1311" s="40"/>
      <c r="PW1311" s="4"/>
      <c r="PX1311" s="4"/>
      <c r="PY1311" s="4"/>
      <c r="PZ1311" s="39"/>
      <c r="QA1311" s="2"/>
      <c r="QB1311" s="3"/>
      <c r="QC1311" s="4"/>
      <c r="QD1311" s="8"/>
      <c r="QE1311" s="9"/>
      <c r="QF1311" s="9"/>
      <c r="QG1311" s="4"/>
      <c r="QH1311" s="4"/>
      <c r="QI1311" s="40"/>
      <c r="QJ1311" s="4"/>
      <c r="QK1311" s="4"/>
      <c r="QL1311" s="4"/>
      <c r="QM1311" s="39"/>
      <c r="QN1311" s="2"/>
      <c r="QO1311" s="3"/>
      <c r="QP1311" s="4"/>
      <c r="QQ1311" s="8"/>
      <c r="QR1311" s="9"/>
      <c r="QS1311" s="9"/>
      <c r="QT1311" s="4"/>
      <c r="QU1311" s="4"/>
      <c r="QV1311" s="40"/>
      <c r="QW1311" s="4"/>
      <c r="QX1311" s="4"/>
      <c r="QY1311" s="4"/>
      <c r="QZ1311" s="39"/>
      <c r="RA1311" s="2"/>
      <c r="RB1311" s="3"/>
      <c r="RC1311" s="4"/>
      <c r="RD1311" s="8"/>
      <c r="RE1311" s="9"/>
      <c r="RF1311" s="9"/>
      <c r="RG1311" s="4"/>
      <c r="RH1311" s="4"/>
      <c r="RI1311" s="40"/>
      <c r="RJ1311" s="4"/>
      <c r="RK1311" s="4"/>
      <c r="RL1311" s="4"/>
      <c r="RM1311" s="39"/>
      <c r="RN1311" s="2"/>
      <c r="RO1311" s="3"/>
      <c r="RP1311" s="4"/>
      <c r="RQ1311" s="8"/>
      <c r="RR1311" s="9"/>
      <c r="RS1311" s="9"/>
      <c r="RT1311" s="4"/>
      <c r="RU1311" s="4"/>
      <c r="RV1311" s="40"/>
      <c r="RW1311" s="4"/>
      <c r="RX1311" s="4"/>
      <c r="RY1311" s="4"/>
      <c r="RZ1311" s="39"/>
      <c r="SA1311" s="2"/>
      <c r="SB1311" s="3"/>
      <c r="SC1311" s="4"/>
      <c r="SD1311" s="8"/>
      <c r="SE1311" s="9"/>
      <c r="SF1311" s="9"/>
      <c r="SG1311" s="4"/>
      <c r="SH1311" s="4"/>
      <c r="SI1311" s="40"/>
      <c r="SJ1311" s="4"/>
      <c r="SK1311" s="4"/>
      <c r="SL1311" s="4"/>
      <c r="SM1311" s="39"/>
      <c r="SN1311" s="2"/>
      <c r="SO1311" s="3"/>
      <c r="SP1311" s="4"/>
      <c r="SQ1311" s="8"/>
      <c r="SR1311" s="9"/>
      <c r="SS1311" s="9"/>
      <c r="ST1311" s="4"/>
      <c r="SU1311" s="4"/>
      <c r="SV1311" s="40"/>
      <c r="SW1311" s="4"/>
      <c r="SX1311" s="4"/>
      <c r="SY1311" s="4"/>
      <c r="SZ1311" s="39"/>
      <c r="TA1311" s="2"/>
      <c r="TB1311" s="3"/>
      <c r="TC1311" s="4"/>
      <c r="TD1311" s="8"/>
      <c r="TE1311" s="9"/>
      <c r="TF1311" s="9"/>
      <c r="TG1311" s="4"/>
      <c r="TH1311" s="4"/>
      <c r="TI1311" s="40"/>
      <c r="TJ1311" s="4"/>
      <c r="TK1311" s="4"/>
      <c r="TL1311" s="4"/>
      <c r="TM1311" s="39"/>
      <c r="TN1311" s="2"/>
      <c r="TO1311" s="3"/>
      <c r="TP1311" s="4"/>
      <c r="TQ1311" s="8"/>
      <c r="TR1311" s="9"/>
      <c r="TS1311" s="9"/>
      <c r="TT1311" s="4"/>
      <c r="TU1311" s="4"/>
      <c r="TV1311" s="40"/>
      <c r="TW1311" s="4"/>
      <c r="TX1311" s="4"/>
      <c r="TY1311" s="4"/>
      <c r="TZ1311" s="39"/>
      <c r="UA1311" s="2"/>
      <c r="UB1311" s="3"/>
      <c r="UC1311" s="4"/>
      <c r="UD1311" s="8"/>
      <c r="UE1311" s="9"/>
      <c r="UF1311" s="9"/>
      <c r="UG1311" s="4"/>
      <c r="UH1311" s="4"/>
      <c r="UI1311" s="40"/>
      <c r="UJ1311" s="4"/>
      <c r="UK1311" s="4"/>
      <c r="UL1311" s="4"/>
      <c r="UM1311" s="39"/>
      <c r="UN1311" s="2"/>
      <c r="UO1311" s="3"/>
      <c r="UP1311" s="4"/>
      <c r="UQ1311" s="8"/>
      <c r="UR1311" s="9"/>
      <c r="US1311" s="9"/>
      <c r="UT1311" s="4"/>
      <c r="UU1311" s="4"/>
      <c r="UV1311" s="40"/>
      <c r="UW1311" s="4"/>
      <c r="UX1311" s="4"/>
      <c r="UY1311" s="4"/>
      <c r="UZ1311" s="39"/>
      <c r="VA1311" s="2"/>
      <c r="VB1311" s="3"/>
      <c r="VC1311" s="4"/>
      <c r="VD1311" s="8"/>
      <c r="VE1311" s="9"/>
      <c r="VF1311" s="9"/>
      <c r="VG1311" s="4"/>
      <c r="VH1311" s="4"/>
      <c r="VI1311" s="40"/>
      <c r="VJ1311" s="4"/>
      <c r="VK1311" s="4"/>
      <c r="VL1311" s="4"/>
      <c r="VM1311" s="39"/>
      <c r="VN1311" s="2"/>
      <c r="VO1311" s="3"/>
      <c r="VP1311" s="4"/>
      <c r="VQ1311" s="8"/>
      <c r="VR1311" s="9"/>
      <c r="VS1311" s="9"/>
      <c r="VT1311" s="4"/>
      <c r="VU1311" s="4"/>
      <c r="VV1311" s="40"/>
      <c r="VW1311" s="4"/>
      <c r="VX1311" s="4"/>
      <c r="VY1311" s="4"/>
      <c r="VZ1311" s="39"/>
      <c r="WA1311" s="2"/>
      <c r="WB1311" s="3"/>
      <c r="WC1311" s="4"/>
      <c r="WD1311" s="8"/>
      <c r="WE1311" s="9"/>
      <c r="WF1311" s="9"/>
      <c r="WG1311" s="4"/>
      <c r="WH1311" s="4"/>
      <c r="WI1311" s="40"/>
      <c r="WJ1311" s="4"/>
      <c r="WK1311" s="4"/>
      <c r="WL1311" s="4"/>
      <c r="WM1311" s="39"/>
      <c r="WN1311" s="2"/>
      <c r="WO1311" s="3"/>
      <c r="WP1311" s="4"/>
      <c r="WQ1311" s="8"/>
      <c r="WR1311" s="9"/>
      <c r="WS1311" s="9"/>
      <c r="WT1311" s="4"/>
      <c r="WU1311" s="4"/>
      <c r="WV1311" s="40"/>
      <c r="WW1311" s="4"/>
      <c r="WX1311" s="4"/>
      <c r="WY1311" s="4"/>
      <c r="WZ1311" s="39"/>
      <c r="XA1311" s="2"/>
      <c r="XB1311" s="3"/>
      <c r="XC1311" s="4"/>
      <c r="XD1311" s="8"/>
      <c r="XE1311" s="9"/>
      <c r="XF1311" s="9"/>
      <c r="XG1311" s="4"/>
      <c r="XH1311" s="4"/>
      <c r="XI1311" s="40"/>
      <c r="XJ1311" s="4"/>
      <c r="XK1311" s="4"/>
      <c r="XL1311" s="4"/>
      <c r="XM1311" s="39"/>
      <c r="XN1311" s="2"/>
      <c r="XO1311" s="3"/>
      <c r="XP1311" s="4"/>
      <c r="XQ1311" s="8"/>
      <c r="XR1311" s="9"/>
      <c r="XS1311" s="9"/>
      <c r="XT1311" s="4"/>
      <c r="XU1311" s="4"/>
      <c r="XV1311" s="40"/>
      <c r="XW1311" s="4"/>
      <c r="XX1311" s="4"/>
      <c r="XY1311" s="4"/>
      <c r="XZ1311" s="39"/>
      <c r="YA1311" s="2"/>
      <c r="YB1311" s="3"/>
      <c r="YC1311" s="4"/>
      <c r="YD1311" s="8"/>
      <c r="YE1311" s="9"/>
      <c r="YF1311" s="9"/>
      <c r="YG1311" s="4"/>
      <c r="YH1311" s="4"/>
      <c r="YI1311" s="40"/>
      <c r="YJ1311" s="4"/>
      <c r="YK1311" s="4"/>
      <c r="YL1311" s="4"/>
      <c r="YM1311" s="39"/>
      <c r="YN1311" s="2"/>
      <c r="YO1311" s="3"/>
      <c r="YP1311" s="4"/>
      <c r="YQ1311" s="8"/>
      <c r="YR1311" s="9"/>
      <c r="YS1311" s="9"/>
      <c r="YT1311" s="4"/>
      <c r="YU1311" s="4"/>
      <c r="YV1311" s="40"/>
      <c r="YW1311" s="4"/>
      <c r="YX1311" s="4"/>
      <c r="YY1311" s="4"/>
      <c r="YZ1311" s="39"/>
      <c r="ZA1311" s="2"/>
      <c r="ZB1311" s="3"/>
      <c r="ZC1311" s="4"/>
      <c r="ZD1311" s="8"/>
      <c r="ZE1311" s="9"/>
      <c r="ZF1311" s="9"/>
      <c r="ZG1311" s="4"/>
      <c r="ZH1311" s="4"/>
      <c r="ZI1311" s="40"/>
      <c r="ZJ1311" s="4"/>
      <c r="ZK1311" s="4"/>
      <c r="ZL1311" s="4"/>
      <c r="ZM1311" s="39"/>
      <c r="ZN1311" s="2"/>
      <c r="ZO1311" s="3"/>
      <c r="ZP1311" s="4"/>
      <c r="ZQ1311" s="8"/>
      <c r="ZR1311" s="9"/>
      <c r="ZS1311" s="9"/>
      <c r="ZT1311" s="4"/>
      <c r="ZU1311" s="4"/>
      <c r="ZV1311" s="40"/>
      <c r="ZW1311" s="4"/>
      <c r="ZX1311" s="4"/>
      <c r="ZY1311" s="4"/>
      <c r="ZZ1311" s="39"/>
      <c r="AAA1311" s="2"/>
      <c r="AAB1311" s="3"/>
      <c r="AAC1311" s="4"/>
      <c r="AAD1311" s="8"/>
      <c r="AAE1311" s="9"/>
      <c r="AAF1311" s="9"/>
      <c r="AAG1311" s="4"/>
      <c r="AAH1311" s="4"/>
      <c r="AAI1311" s="40"/>
      <c r="AAJ1311" s="4"/>
      <c r="AAK1311" s="4"/>
      <c r="AAL1311" s="4"/>
      <c r="AAM1311" s="39"/>
      <c r="AAN1311" s="2"/>
      <c r="AAO1311" s="3"/>
      <c r="AAP1311" s="4"/>
      <c r="AAQ1311" s="8"/>
      <c r="AAR1311" s="9"/>
      <c r="AAS1311" s="9"/>
      <c r="AAT1311" s="4"/>
      <c r="AAU1311" s="4"/>
      <c r="AAV1311" s="40"/>
      <c r="AAW1311" s="4"/>
      <c r="AAX1311" s="4"/>
      <c r="AAY1311" s="4"/>
      <c r="AAZ1311" s="39"/>
      <c r="ABA1311" s="2"/>
      <c r="ABB1311" s="3"/>
      <c r="ABC1311" s="4"/>
      <c r="ABD1311" s="8"/>
      <c r="ABE1311" s="9"/>
      <c r="ABF1311" s="9"/>
      <c r="ABG1311" s="4"/>
      <c r="ABH1311" s="4"/>
      <c r="ABI1311" s="40"/>
      <c r="ABJ1311" s="4"/>
      <c r="ABK1311" s="4"/>
      <c r="ABL1311" s="4"/>
      <c r="ABM1311" s="39"/>
      <c r="ABN1311" s="2"/>
      <c r="ABO1311" s="3"/>
      <c r="ABP1311" s="4"/>
      <c r="ABQ1311" s="8"/>
      <c r="ABR1311" s="9"/>
      <c r="ABS1311" s="9"/>
      <c r="ABT1311" s="4"/>
      <c r="ABU1311" s="4"/>
      <c r="ABV1311" s="40"/>
      <c r="ABW1311" s="4"/>
      <c r="ABX1311" s="4"/>
      <c r="ABY1311" s="4"/>
      <c r="ABZ1311" s="39"/>
      <c r="ACA1311" s="2"/>
      <c r="ACB1311" s="3"/>
      <c r="ACC1311" s="4"/>
      <c r="ACD1311" s="8"/>
      <c r="ACE1311" s="9"/>
      <c r="ACF1311" s="9"/>
      <c r="ACG1311" s="4"/>
      <c r="ACH1311" s="4"/>
      <c r="ACI1311" s="40"/>
      <c r="ACJ1311" s="4"/>
      <c r="ACK1311" s="4"/>
      <c r="ACL1311" s="4"/>
      <c r="ACM1311" s="39"/>
      <c r="ACN1311" s="2"/>
      <c r="ACO1311" s="3"/>
      <c r="ACP1311" s="4"/>
      <c r="ACQ1311" s="8"/>
      <c r="ACR1311" s="9"/>
      <c r="ACS1311" s="9"/>
      <c r="ACT1311" s="4"/>
      <c r="ACU1311" s="4"/>
      <c r="ACV1311" s="40"/>
      <c r="ACW1311" s="4"/>
      <c r="ACX1311" s="4"/>
      <c r="ACY1311" s="4"/>
      <c r="ACZ1311" s="39"/>
      <c r="ADA1311" s="2"/>
      <c r="ADB1311" s="3"/>
      <c r="ADC1311" s="4"/>
      <c r="ADD1311" s="8"/>
      <c r="ADE1311" s="9"/>
      <c r="ADF1311" s="9"/>
      <c r="ADG1311" s="4"/>
      <c r="ADH1311" s="4"/>
      <c r="ADI1311" s="40"/>
      <c r="ADJ1311" s="4"/>
      <c r="ADK1311" s="4"/>
      <c r="ADL1311" s="4"/>
      <c r="ADM1311" s="39"/>
      <c r="ADN1311" s="2"/>
      <c r="ADO1311" s="3"/>
      <c r="ADP1311" s="4"/>
      <c r="ADQ1311" s="8"/>
      <c r="ADR1311" s="9"/>
      <c r="ADS1311" s="9"/>
      <c r="ADT1311" s="4"/>
      <c r="ADU1311" s="4"/>
      <c r="ADV1311" s="40"/>
      <c r="ADW1311" s="4"/>
      <c r="ADX1311" s="4"/>
      <c r="ADY1311" s="4"/>
      <c r="ADZ1311" s="39"/>
      <c r="AEA1311" s="2"/>
      <c r="AEB1311" s="3"/>
      <c r="AEC1311" s="4"/>
      <c r="AED1311" s="8"/>
      <c r="AEE1311" s="9"/>
      <c r="AEF1311" s="9"/>
      <c r="AEG1311" s="4"/>
      <c r="AEH1311" s="4"/>
      <c r="AEI1311" s="40"/>
      <c r="AEJ1311" s="4"/>
      <c r="AEK1311" s="4"/>
      <c r="AEL1311" s="4"/>
      <c r="AEM1311" s="39"/>
      <c r="AEN1311" s="2"/>
      <c r="AEO1311" s="3"/>
      <c r="AEP1311" s="4"/>
      <c r="AEQ1311" s="8"/>
      <c r="AER1311" s="9"/>
      <c r="AES1311" s="9"/>
      <c r="AET1311" s="4"/>
      <c r="AEU1311" s="4"/>
      <c r="AEV1311" s="40"/>
      <c r="AEW1311" s="4"/>
      <c r="AEX1311" s="4"/>
      <c r="AEY1311" s="4"/>
      <c r="AEZ1311" s="39"/>
      <c r="AFA1311" s="2"/>
      <c r="AFB1311" s="3"/>
      <c r="AFC1311" s="4"/>
      <c r="AFD1311" s="8"/>
      <c r="AFE1311" s="9"/>
      <c r="AFF1311" s="9"/>
      <c r="AFG1311" s="4"/>
      <c r="AFH1311" s="4"/>
      <c r="AFI1311" s="40"/>
      <c r="AFJ1311" s="4"/>
      <c r="AFK1311" s="4"/>
      <c r="AFL1311" s="4"/>
      <c r="AFM1311" s="39"/>
      <c r="AFN1311" s="2"/>
      <c r="AFO1311" s="3"/>
      <c r="AFP1311" s="4"/>
      <c r="AFQ1311" s="8"/>
      <c r="AFR1311" s="9"/>
      <c r="AFS1311" s="9"/>
      <c r="AFT1311" s="4"/>
      <c r="AFU1311" s="4"/>
      <c r="AFV1311" s="40"/>
      <c r="AFW1311" s="4"/>
      <c r="AFX1311" s="4"/>
      <c r="AFY1311" s="4"/>
      <c r="AFZ1311" s="39"/>
      <c r="AGA1311" s="2"/>
      <c r="AGB1311" s="3"/>
      <c r="AGC1311" s="4"/>
      <c r="AGD1311" s="8"/>
      <c r="AGE1311" s="9"/>
      <c r="AGF1311" s="9"/>
      <c r="AGG1311" s="4"/>
      <c r="AGH1311" s="4"/>
      <c r="AGI1311" s="40"/>
      <c r="AGJ1311" s="4"/>
      <c r="AGK1311" s="4"/>
      <c r="AGL1311" s="4"/>
      <c r="AGM1311" s="39"/>
      <c r="AGN1311" s="2"/>
      <c r="AGO1311" s="3"/>
      <c r="AGP1311" s="4"/>
      <c r="AGQ1311" s="8"/>
      <c r="AGR1311" s="9"/>
      <c r="AGS1311" s="9"/>
      <c r="AGT1311" s="4"/>
      <c r="AGU1311" s="4"/>
      <c r="AGV1311" s="40"/>
      <c r="AGW1311" s="4"/>
      <c r="AGX1311" s="4"/>
      <c r="AGY1311" s="4"/>
      <c r="AGZ1311" s="39"/>
      <c r="AHA1311" s="2"/>
      <c r="AHB1311" s="3"/>
      <c r="AHC1311" s="4"/>
      <c r="AHD1311" s="8"/>
      <c r="AHE1311" s="9"/>
      <c r="AHF1311" s="9"/>
      <c r="AHG1311" s="4"/>
      <c r="AHH1311" s="4"/>
      <c r="AHI1311" s="40"/>
      <c r="AHJ1311" s="4"/>
      <c r="AHK1311" s="4"/>
      <c r="AHL1311" s="4"/>
      <c r="AHM1311" s="39"/>
      <c r="AHN1311" s="2"/>
      <c r="AHO1311" s="3"/>
      <c r="AHP1311" s="4"/>
      <c r="AHQ1311" s="8"/>
      <c r="AHR1311" s="9"/>
      <c r="AHS1311" s="9"/>
      <c r="AHT1311" s="4"/>
      <c r="AHU1311" s="4"/>
      <c r="AHV1311" s="40"/>
      <c r="AHW1311" s="4"/>
      <c r="AHX1311" s="4"/>
      <c r="AHY1311" s="4"/>
      <c r="AHZ1311" s="39"/>
      <c r="AIA1311" s="2"/>
      <c r="AIB1311" s="3"/>
      <c r="AIC1311" s="4"/>
      <c r="AID1311" s="8"/>
      <c r="AIE1311" s="9"/>
      <c r="AIF1311" s="9"/>
      <c r="AIG1311" s="4"/>
      <c r="AIH1311" s="4"/>
      <c r="AII1311" s="40"/>
      <c r="AIJ1311" s="4"/>
      <c r="AIK1311" s="4"/>
      <c r="AIL1311" s="4"/>
      <c r="AIM1311" s="39"/>
      <c r="AIN1311" s="2"/>
      <c r="AIO1311" s="3"/>
      <c r="AIP1311" s="4"/>
      <c r="AIQ1311" s="8"/>
      <c r="AIR1311" s="9"/>
      <c r="AIS1311" s="9"/>
      <c r="AIT1311" s="4"/>
      <c r="AIU1311" s="4"/>
      <c r="AIV1311" s="40"/>
      <c r="AIW1311" s="4"/>
      <c r="AIX1311" s="4"/>
      <c r="AIY1311" s="4"/>
      <c r="AIZ1311" s="39"/>
      <c r="AJA1311" s="2"/>
      <c r="AJB1311" s="3"/>
      <c r="AJC1311" s="4"/>
      <c r="AJD1311" s="8"/>
      <c r="AJE1311" s="9"/>
      <c r="AJF1311" s="9"/>
      <c r="AJG1311" s="4"/>
      <c r="AJH1311" s="4"/>
      <c r="AJI1311" s="40"/>
      <c r="AJJ1311" s="4"/>
      <c r="AJK1311" s="4"/>
      <c r="AJL1311" s="4"/>
      <c r="AJM1311" s="39"/>
      <c r="AJN1311" s="2"/>
      <c r="AJO1311" s="3"/>
      <c r="AJP1311" s="4"/>
      <c r="AJQ1311" s="8"/>
      <c r="AJR1311" s="9"/>
      <c r="AJS1311" s="9"/>
      <c r="AJT1311" s="4"/>
      <c r="AJU1311" s="4"/>
      <c r="AJV1311" s="40"/>
      <c r="AJW1311" s="4"/>
      <c r="AJX1311" s="4"/>
      <c r="AJY1311" s="4"/>
      <c r="AJZ1311" s="39"/>
      <c r="AKA1311" s="2"/>
      <c r="AKB1311" s="3"/>
      <c r="AKC1311" s="4"/>
      <c r="AKD1311" s="8"/>
      <c r="AKE1311" s="9"/>
      <c r="AKF1311" s="9"/>
      <c r="AKG1311" s="4"/>
      <c r="AKH1311" s="4"/>
      <c r="AKI1311" s="40"/>
      <c r="AKJ1311" s="4"/>
      <c r="AKK1311" s="4"/>
      <c r="AKL1311" s="4"/>
      <c r="AKM1311" s="39"/>
      <c r="AKN1311" s="2"/>
      <c r="AKO1311" s="3"/>
      <c r="AKP1311" s="4"/>
      <c r="AKQ1311" s="8"/>
      <c r="AKR1311" s="9"/>
      <c r="AKS1311" s="9"/>
      <c r="AKT1311" s="4"/>
      <c r="AKU1311" s="4"/>
      <c r="AKV1311" s="40"/>
      <c r="AKW1311" s="4"/>
      <c r="AKX1311" s="4"/>
      <c r="AKY1311" s="4"/>
      <c r="AKZ1311" s="39"/>
      <c r="ALA1311" s="2"/>
      <c r="ALB1311" s="3"/>
      <c r="ALC1311" s="4"/>
      <c r="ALD1311" s="8"/>
      <c r="ALE1311" s="9"/>
      <c r="ALF1311" s="9"/>
      <c r="ALG1311" s="4"/>
      <c r="ALH1311" s="4"/>
      <c r="ALI1311" s="40"/>
      <c r="ALJ1311" s="4"/>
      <c r="ALK1311" s="4"/>
      <c r="ALL1311" s="4"/>
      <c r="ALM1311" s="39"/>
      <c r="ALN1311" s="2"/>
      <c r="ALO1311" s="3"/>
      <c r="ALP1311" s="4"/>
      <c r="ALQ1311" s="8"/>
      <c r="ALR1311" s="9"/>
      <c r="ALS1311" s="9"/>
      <c r="ALT1311" s="4"/>
      <c r="ALU1311" s="4"/>
      <c r="ALV1311" s="40"/>
      <c r="ALW1311" s="4"/>
      <c r="ALX1311" s="4"/>
      <c r="ALY1311" s="4"/>
      <c r="ALZ1311" s="39"/>
      <c r="AMA1311" s="2"/>
      <c r="AMB1311" s="3"/>
      <c r="AMC1311" s="4"/>
      <c r="AMD1311" s="8"/>
      <c r="AME1311" s="9"/>
      <c r="AMF1311" s="9"/>
      <c r="AMG1311" s="4"/>
      <c r="AMH1311" s="4"/>
      <c r="AMI1311" s="40"/>
      <c r="AMJ1311" s="4"/>
      <c r="AMK1311" s="4"/>
      <c r="AML1311" s="4"/>
      <c r="AMM1311" s="39"/>
      <c r="AMN1311" s="2"/>
      <c r="AMO1311" s="3"/>
      <c r="AMP1311" s="4"/>
      <c r="AMQ1311" s="8"/>
      <c r="AMR1311" s="9"/>
      <c r="AMS1311" s="9"/>
      <c r="AMT1311" s="4"/>
      <c r="AMU1311" s="4"/>
      <c r="AMV1311" s="40"/>
      <c r="AMW1311" s="4"/>
      <c r="AMX1311" s="4"/>
      <c r="AMY1311" s="4"/>
      <c r="AMZ1311" s="39"/>
      <c r="ANA1311" s="2"/>
      <c r="ANB1311" s="3"/>
      <c r="ANC1311" s="4"/>
      <c r="AND1311" s="8"/>
      <c r="ANE1311" s="9"/>
      <c r="ANF1311" s="9"/>
      <c r="ANG1311" s="4"/>
      <c r="ANH1311" s="4"/>
      <c r="ANI1311" s="40"/>
      <c r="ANJ1311" s="4"/>
      <c r="ANK1311" s="4"/>
      <c r="ANL1311" s="4"/>
      <c r="ANM1311" s="39"/>
      <c r="ANN1311" s="2"/>
      <c r="ANO1311" s="3"/>
      <c r="ANP1311" s="4"/>
      <c r="ANQ1311" s="8"/>
      <c r="ANR1311" s="9"/>
      <c r="ANS1311" s="9"/>
      <c r="ANT1311" s="4"/>
      <c r="ANU1311" s="4"/>
      <c r="ANV1311" s="40"/>
      <c r="ANW1311" s="4"/>
      <c r="ANX1311" s="4"/>
      <c r="ANY1311" s="4"/>
      <c r="ANZ1311" s="39"/>
      <c r="AOA1311" s="2"/>
      <c r="AOB1311" s="3"/>
      <c r="AOC1311" s="4"/>
      <c r="AOD1311" s="8"/>
      <c r="AOE1311" s="9"/>
      <c r="AOF1311" s="9"/>
      <c r="AOG1311" s="4"/>
      <c r="AOH1311" s="4"/>
      <c r="AOI1311" s="40"/>
      <c r="AOJ1311" s="4"/>
      <c r="AOK1311" s="4"/>
      <c r="AOL1311" s="4"/>
      <c r="AOM1311" s="39"/>
      <c r="AON1311" s="2"/>
      <c r="AOO1311" s="3"/>
      <c r="AOP1311" s="4"/>
      <c r="AOQ1311" s="8"/>
      <c r="AOR1311" s="9"/>
      <c r="AOS1311" s="9"/>
      <c r="AOT1311" s="4"/>
      <c r="AOU1311" s="4"/>
      <c r="AOV1311" s="40"/>
      <c r="AOW1311" s="4"/>
      <c r="AOX1311" s="4"/>
      <c r="AOY1311" s="4"/>
      <c r="AOZ1311" s="39"/>
      <c r="APA1311" s="2"/>
      <c r="APB1311" s="3"/>
      <c r="APC1311" s="4"/>
      <c r="APD1311" s="8"/>
      <c r="APE1311" s="9"/>
      <c r="APF1311" s="9"/>
      <c r="APG1311" s="4"/>
      <c r="APH1311" s="4"/>
      <c r="API1311" s="40"/>
      <c r="APJ1311" s="4"/>
      <c r="APK1311" s="4"/>
      <c r="APL1311" s="4"/>
      <c r="APM1311" s="39"/>
      <c r="APN1311" s="2"/>
      <c r="APO1311" s="3"/>
      <c r="APP1311" s="4"/>
      <c r="APQ1311" s="8"/>
      <c r="APR1311" s="9"/>
      <c r="APS1311" s="9"/>
      <c r="APT1311" s="4"/>
      <c r="APU1311" s="4"/>
      <c r="APV1311" s="40"/>
      <c r="APW1311" s="4"/>
      <c r="APX1311" s="4"/>
      <c r="APY1311" s="4"/>
      <c r="APZ1311" s="39"/>
      <c r="AQA1311" s="2"/>
      <c r="AQB1311" s="3"/>
      <c r="AQC1311" s="4"/>
      <c r="AQD1311" s="8"/>
      <c r="AQE1311" s="9"/>
      <c r="AQF1311" s="9"/>
      <c r="AQG1311" s="4"/>
      <c r="AQH1311" s="4"/>
      <c r="AQI1311" s="40"/>
      <c r="AQJ1311" s="4"/>
      <c r="AQK1311" s="4"/>
      <c r="AQL1311" s="4"/>
      <c r="AQM1311" s="39"/>
      <c r="AQN1311" s="2"/>
      <c r="AQO1311" s="3"/>
      <c r="AQP1311" s="4"/>
      <c r="AQQ1311" s="8"/>
      <c r="AQR1311" s="9"/>
      <c r="AQS1311" s="9"/>
      <c r="AQT1311" s="4"/>
      <c r="AQU1311" s="4"/>
      <c r="AQV1311" s="40"/>
      <c r="AQW1311" s="4"/>
      <c r="AQX1311" s="4"/>
      <c r="AQY1311" s="4"/>
      <c r="AQZ1311" s="39"/>
      <c r="ARA1311" s="2"/>
      <c r="ARB1311" s="3"/>
      <c r="ARC1311" s="4"/>
      <c r="ARD1311" s="8"/>
      <c r="ARE1311" s="9"/>
      <c r="ARF1311" s="9"/>
      <c r="ARG1311" s="4"/>
      <c r="ARH1311" s="4"/>
      <c r="ARI1311" s="40"/>
      <c r="ARJ1311" s="4"/>
      <c r="ARK1311" s="4"/>
      <c r="ARL1311" s="4"/>
      <c r="ARM1311" s="39"/>
      <c r="ARN1311" s="2"/>
      <c r="ARO1311" s="3"/>
      <c r="ARP1311" s="4"/>
      <c r="ARQ1311" s="8"/>
      <c r="ARR1311" s="9"/>
      <c r="ARS1311" s="9"/>
      <c r="ART1311" s="4"/>
      <c r="ARU1311" s="4"/>
      <c r="ARV1311" s="40"/>
      <c r="ARW1311" s="4"/>
      <c r="ARX1311" s="4"/>
      <c r="ARY1311" s="4"/>
      <c r="ARZ1311" s="39"/>
      <c r="ASA1311" s="2"/>
      <c r="ASB1311" s="3"/>
      <c r="ASC1311" s="4"/>
      <c r="ASD1311" s="8"/>
      <c r="ASE1311" s="9"/>
      <c r="ASF1311" s="9"/>
      <c r="ASG1311" s="4"/>
      <c r="ASH1311" s="4"/>
      <c r="ASI1311" s="40"/>
      <c r="ASJ1311" s="4"/>
      <c r="ASK1311" s="4"/>
      <c r="ASL1311" s="4"/>
      <c r="ASM1311" s="39"/>
      <c r="ASN1311" s="2"/>
      <c r="ASO1311" s="3"/>
      <c r="ASP1311" s="4"/>
      <c r="ASQ1311" s="8"/>
      <c r="ASR1311" s="9"/>
      <c r="ASS1311" s="9"/>
      <c r="AST1311" s="4"/>
      <c r="ASU1311" s="4"/>
      <c r="ASV1311" s="40"/>
      <c r="ASW1311" s="4"/>
      <c r="ASX1311" s="4"/>
      <c r="ASY1311" s="4"/>
      <c r="ASZ1311" s="39"/>
      <c r="ATA1311" s="2"/>
      <c r="ATB1311" s="3"/>
      <c r="ATC1311" s="4"/>
      <c r="ATD1311" s="8"/>
      <c r="ATE1311" s="9"/>
      <c r="ATF1311" s="9"/>
      <c r="ATG1311" s="4"/>
      <c r="ATH1311" s="4"/>
      <c r="ATI1311" s="40"/>
      <c r="ATJ1311" s="4"/>
      <c r="ATK1311" s="4"/>
      <c r="ATL1311" s="4"/>
      <c r="ATM1311" s="39"/>
      <c r="ATN1311" s="2"/>
      <c r="ATO1311" s="3"/>
      <c r="ATP1311" s="4"/>
      <c r="ATQ1311" s="8"/>
      <c r="ATR1311" s="9"/>
      <c r="ATS1311" s="9"/>
      <c r="ATT1311" s="4"/>
      <c r="ATU1311" s="4"/>
      <c r="ATV1311" s="40"/>
      <c r="ATW1311" s="4"/>
      <c r="ATX1311" s="4"/>
      <c r="ATY1311" s="4"/>
      <c r="ATZ1311" s="39"/>
      <c r="AUA1311" s="2"/>
      <c r="AUB1311" s="3"/>
      <c r="AUC1311" s="4"/>
      <c r="AUD1311" s="8"/>
      <c r="AUE1311" s="9"/>
      <c r="AUF1311" s="9"/>
      <c r="AUG1311" s="4"/>
      <c r="AUH1311" s="4"/>
      <c r="AUI1311" s="40"/>
      <c r="AUJ1311" s="4"/>
      <c r="AUK1311" s="4"/>
      <c r="AUL1311" s="4"/>
      <c r="AUM1311" s="39"/>
      <c r="AUN1311" s="2"/>
      <c r="AUO1311" s="3"/>
      <c r="AUP1311" s="4"/>
      <c r="AUQ1311" s="8"/>
      <c r="AUR1311" s="9"/>
      <c r="AUS1311" s="9"/>
      <c r="AUT1311" s="4"/>
      <c r="AUU1311" s="4"/>
      <c r="AUV1311" s="40"/>
      <c r="AUW1311" s="4"/>
      <c r="AUX1311" s="4"/>
      <c r="AUY1311" s="4"/>
      <c r="AUZ1311" s="39"/>
      <c r="AVA1311" s="2"/>
      <c r="AVB1311" s="3"/>
      <c r="AVC1311" s="4"/>
      <c r="AVD1311" s="8"/>
      <c r="AVE1311" s="9"/>
      <c r="AVF1311" s="9"/>
      <c r="AVG1311" s="4"/>
      <c r="AVH1311" s="4"/>
      <c r="AVI1311" s="40"/>
      <c r="AVJ1311" s="4"/>
      <c r="AVK1311" s="4"/>
      <c r="AVL1311" s="4"/>
      <c r="AVM1311" s="39"/>
      <c r="AVN1311" s="2"/>
      <c r="AVO1311" s="3"/>
      <c r="AVP1311" s="4"/>
      <c r="AVQ1311" s="8"/>
      <c r="AVR1311" s="9"/>
      <c r="AVS1311" s="9"/>
      <c r="AVT1311" s="4"/>
      <c r="AVU1311" s="4"/>
      <c r="AVV1311" s="40"/>
      <c r="AVW1311" s="4"/>
      <c r="AVX1311" s="4"/>
      <c r="AVY1311" s="4"/>
      <c r="AVZ1311" s="39"/>
      <c r="AWA1311" s="2"/>
      <c r="AWB1311" s="3"/>
      <c r="AWC1311" s="4"/>
      <c r="AWD1311" s="8"/>
      <c r="AWE1311" s="9"/>
      <c r="AWF1311" s="9"/>
      <c r="AWG1311" s="4"/>
      <c r="AWH1311" s="4"/>
      <c r="AWI1311" s="40"/>
      <c r="AWJ1311" s="4"/>
      <c r="AWK1311" s="4"/>
      <c r="AWL1311" s="4"/>
      <c r="AWM1311" s="39"/>
      <c r="AWN1311" s="2"/>
      <c r="AWO1311" s="3"/>
      <c r="AWP1311" s="4"/>
      <c r="AWQ1311" s="8"/>
      <c r="AWR1311" s="9"/>
      <c r="AWS1311" s="9"/>
      <c r="AWT1311" s="4"/>
      <c r="AWU1311" s="4"/>
      <c r="AWV1311" s="40"/>
      <c r="AWW1311" s="4"/>
      <c r="AWX1311" s="4"/>
      <c r="AWY1311" s="4"/>
      <c r="AWZ1311" s="39"/>
      <c r="AXA1311" s="2"/>
      <c r="AXB1311" s="3"/>
      <c r="AXC1311" s="4"/>
      <c r="AXD1311" s="8"/>
      <c r="AXE1311" s="9"/>
      <c r="AXF1311" s="9"/>
      <c r="AXG1311" s="4"/>
      <c r="AXH1311" s="4"/>
      <c r="AXI1311" s="40"/>
      <c r="AXJ1311" s="4"/>
      <c r="AXK1311" s="4"/>
      <c r="AXL1311" s="4"/>
      <c r="AXM1311" s="39"/>
      <c r="AXN1311" s="2"/>
      <c r="AXO1311" s="3"/>
      <c r="AXP1311" s="4"/>
      <c r="AXQ1311" s="8"/>
      <c r="AXR1311" s="9"/>
      <c r="AXS1311" s="9"/>
      <c r="AXT1311" s="4"/>
      <c r="AXU1311" s="4"/>
      <c r="AXV1311" s="40"/>
      <c r="AXW1311" s="4"/>
      <c r="AXX1311" s="4"/>
      <c r="AXY1311" s="4"/>
      <c r="AXZ1311" s="39"/>
      <c r="AYA1311" s="2"/>
      <c r="AYB1311" s="3"/>
      <c r="AYC1311" s="4"/>
      <c r="AYD1311" s="8"/>
      <c r="AYE1311" s="9"/>
      <c r="AYF1311" s="9"/>
      <c r="AYG1311" s="4"/>
      <c r="AYH1311" s="4"/>
      <c r="AYI1311" s="40"/>
      <c r="AYJ1311" s="4"/>
      <c r="AYK1311" s="4"/>
      <c r="AYL1311" s="4"/>
      <c r="AYM1311" s="39"/>
      <c r="AYN1311" s="2"/>
      <c r="AYO1311" s="3"/>
      <c r="AYP1311" s="4"/>
      <c r="AYQ1311" s="8"/>
      <c r="AYR1311" s="9"/>
      <c r="AYS1311" s="9"/>
      <c r="AYT1311" s="4"/>
      <c r="AYU1311" s="4"/>
      <c r="AYV1311" s="40"/>
      <c r="AYW1311" s="4"/>
      <c r="AYX1311" s="4"/>
      <c r="AYY1311" s="4"/>
      <c r="AYZ1311" s="39"/>
      <c r="AZA1311" s="2"/>
      <c r="AZB1311" s="3"/>
      <c r="AZC1311" s="4"/>
      <c r="AZD1311" s="8"/>
      <c r="AZE1311" s="9"/>
      <c r="AZF1311" s="9"/>
      <c r="AZG1311" s="4"/>
      <c r="AZH1311" s="4"/>
      <c r="AZI1311" s="40"/>
      <c r="AZJ1311" s="4"/>
      <c r="AZK1311" s="4"/>
      <c r="AZL1311" s="4"/>
      <c r="AZM1311" s="39"/>
      <c r="AZN1311" s="2"/>
      <c r="AZO1311" s="3"/>
      <c r="AZP1311" s="4"/>
      <c r="AZQ1311" s="8"/>
      <c r="AZR1311" s="9"/>
      <c r="AZS1311" s="9"/>
      <c r="AZT1311" s="4"/>
      <c r="AZU1311" s="4"/>
      <c r="AZV1311" s="40"/>
      <c r="AZW1311" s="4"/>
      <c r="AZX1311" s="4"/>
      <c r="AZY1311" s="4"/>
      <c r="AZZ1311" s="39"/>
      <c r="BAA1311" s="2"/>
      <c r="BAB1311" s="3"/>
      <c r="BAC1311" s="4"/>
      <c r="BAD1311" s="8"/>
      <c r="BAE1311" s="9"/>
      <c r="BAF1311" s="9"/>
      <c r="BAG1311" s="4"/>
      <c r="BAH1311" s="4"/>
      <c r="BAI1311" s="40"/>
      <c r="BAJ1311" s="4"/>
      <c r="BAK1311" s="4"/>
      <c r="BAL1311" s="4"/>
      <c r="BAM1311" s="39"/>
      <c r="BAN1311" s="2"/>
      <c r="BAO1311" s="3"/>
      <c r="BAP1311" s="4"/>
      <c r="BAQ1311" s="8"/>
      <c r="BAR1311" s="9"/>
      <c r="BAS1311" s="9"/>
      <c r="BAT1311" s="4"/>
      <c r="BAU1311" s="4"/>
      <c r="BAV1311" s="40"/>
      <c r="BAW1311" s="4"/>
      <c r="BAX1311" s="4"/>
      <c r="BAY1311" s="4"/>
      <c r="BAZ1311" s="39"/>
      <c r="BBA1311" s="2"/>
      <c r="BBB1311" s="3"/>
      <c r="BBC1311" s="4"/>
      <c r="BBD1311" s="8"/>
      <c r="BBE1311" s="9"/>
      <c r="BBF1311" s="9"/>
      <c r="BBG1311" s="4"/>
      <c r="BBH1311" s="4"/>
      <c r="BBI1311" s="40"/>
      <c r="BBJ1311" s="4"/>
      <c r="BBK1311" s="4"/>
      <c r="BBL1311" s="4"/>
      <c r="BBM1311" s="39"/>
      <c r="BBN1311" s="2"/>
      <c r="BBO1311" s="3"/>
      <c r="BBP1311" s="4"/>
      <c r="BBQ1311" s="8"/>
      <c r="BBR1311" s="9"/>
      <c r="BBS1311" s="9"/>
      <c r="BBT1311" s="4"/>
      <c r="BBU1311" s="4"/>
      <c r="BBV1311" s="40"/>
      <c r="BBW1311" s="4"/>
      <c r="BBX1311" s="4"/>
      <c r="BBY1311" s="4"/>
      <c r="BBZ1311" s="39"/>
      <c r="BCA1311" s="2"/>
      <c r="BCB1311" s="3"/>
      <c r="BCC1311" s="4"/>
      <c r="BCD1311" s="8"/>
      <c r="BCE1311" s="9"/>
      <c r="BCF1311" s="9"/>
      <c r="BCG1311" s="4"/>
      <c r="BCH1311" s="4"/>
      <c r="BCI1311" s="40"/>
      <c r="BCJ1311" s="4"/>
      <c r="BCK1311" s="4"/>
      <c r="BCL1311" s="4"/>
      <c r="BCM1311" s="39"/>
      <c r="BCN1311" s="2"/>
      <c r="BCO1311" s="3"/>
      <c r="BCP1311" s="4"/>
      <c r="BCQ1311" s="8"/>
      <c r="BCR1311" s="9"/>
      <c r="BCS1311" s="9"/>
      <c r="BCT1311" s="4"/>
      <c r="BCU1311" s="4"/>
      <c r="BCV1311" s="40"/>
      <c r="BCW1311" s="4"/>
      <c r="BCX1311" s="4"/>
      <c r="BCY1311" s="4"/>
      <c r="BCZ1311" s="39"/>
      <c r="BDA1311" s="2"/>
      <c r="BDB1311" s="3"/>
      <c r="BDC1311" s="4"/>
      <c r="BDD1311" s="8"/>
      <c r="BDE1311" s="9"/>
      <c r="BDF1311" s="9"/>
      <c r="BDG1311" s="4"/>
      <c r="BDH1311" s="4"/>
      <c r="BDI1311" s="40"/>
      <c r="BDJ1311" s="4"/>
      <c r="BDK1311" s="4"/>
      <c r="BDL1311" s="4"/>
      <c r="BDM1311" s="39"/>
      <c r="BDN1311" s="2"/>
      <c r="BDO1311" s="3"/>
      <c r="BDP1311" s="4"/>
      <c r="BDQ1311" s="8"/>
      <c r="BDR1311" s="9"/>
      <c r="BDS1311" s="9"/>
      <c r="BDT1311" s="4"/>
      <c r="BDU1311" s="4"/>
      <c r="BDV1311" s="40"/>
      <c r="BDW1311" s="4"/>
      <c r="BDX1311" s="4"/>
      <c r="BDY1311" s="4"/>
      <c r="BDZ1311" s="39"/>
      <c r="BEA1311" s="2"/>
      <c r="BEB1311" s="3"/>
      <c r="BEC1311" s="4"/>
      <c r="BED1311" s="8"/>
      <c r="BEE1311" s="9"/>
      <c r="BEF1311" s="9"/>
      <c r="BEG1311" s="4"/>
      <c r="BEH1311" s="4"/>
      <c r="BEI1311" s="40"/>
      <c r="BEJ1311" s="4"/>
      <c r="BEK1311" s="4"/>
      <c r="BEL1311" s="4"/>
      <c r="BEM1311" s="39"/>
      <c r="BEN1311" s="2"/>
      <c r="BEO1311" s="3"/>
      <c r="BEP1311" s="4"/>
      <c r="BEQ1311" s="8"/>
      <c r="BER1311" s="9"/>
      <c r="BES1311" s="9"/>
      <c r="BET1311" s="4"/>
      <c r="BEU1311" s="4"/>
      <c r="BEV1311" s="40"/>
      <c r="BEW1311" s="4"/>
      <c r="BEX1311" s="4"/>
      <c r="BEY1311" s="4"/>
      <c r="BEZ1311" s="39"/>
      <c r="BFA1311" s="2"/>
      <c r="BFB1311" s="3"/>
      <c r="BFC1311" s="4"/>
      <c r="BFD1311" s="8"/>
      <c r="BFE1311" s="9"/>
      <c r="BFF1311" s="9"/>
      <c r="BFG1311" s="4"/>
      <c r="BFH1311" s="4"/>
      <c r="BFI1311" s="40"/>
      <c r="BFJ1311" s="4"/>
      <c r="BFK1311" s="4"/>
      <c r="BFL1311" s="4"/>
      <c r="BFM1311" s="39"/>
      <c r="BFN1311" s="2"/>
      <c r="BFO1311" s="3"/>
      <c r="BFP1311" s="4"/>
      <c r="BFQ1311" s="8"/>
      <c r="BFR1311" s="9"/>
      <c r="BFS1311" s="9"/>
      <c r="BFT1311" s="4"/>
      <c r="BFU1311" s="4"/>
      <c r="BFV1311" s="40"/>
      <c r="BFW1311" s="4"/>
      <c r="BFX1311" s="4"/>
      <c r="BFY1311" s="4"/>
      <c r="BFZ1311" s="39"/>
      <c r="BGA1311" s="2"/>
      <c r="BGB1311" s="3"/>
      <c r="BGC1311" s="4"/>
      <c r="BGD1311" s="8"/>
      <c r="BGE1311" s="9"/>
      <c r="BGF1311" s="9"/>
      <c r="BGG1311" s="4"/>
      <c r="BGH1311" s="4"/>
      <c r="BGI1311" s="40"/>
      <c r="BGJ1311" s="4"/>
      <c r="BGK1311" s="4"/>
      <c r="BGL1311" s="4"/>
      <c r="BGM1311" s="39"/>
      <c r="BGN1311" s="2"/>
      <c r="BGO1311" s="3"/>
      <c r="BGP1311" s="4"/>
      <c r="BGQ1311" s="8"/>
      <c r="BGR1311" s="9"/>
      <c r="BGS1311" s="9"/>
      <c r="BGT1311" s="4"/>
      <c r="BGU1311" s="4"/>
      <c r="BGV1311" s="40"/>
      <c r="BGW1311" s="4"/>
      <c r="BGX1311" s="4"/>
      <c r="BGY1311" s="4"/>
      <c r="BGZ1311" s="39"/>
      <c r="BHA1311" s="2"/>
      <c r="BHB1311" s="3"/>
      <c r="BHC1311" s="4"/>
      <c r="BHD1311" s="8"/>
      <c r="BHE1311" s="9"/>
      <c r="BHF1311" s="9"/>
      <c r="BHG1311" s="4"/>
      <c r="BHH1311" s="4"/>
      <c r="BHI1311" s="40"/>
      <c r="BHJ1311" s="4"/>
      <c r="BHK1311" s="4"/>
      <c r="BHL1311" s="4"/>
      <c r="BHM1311" s="39"/>
      <c r="BHN1311" s="2"/>
      <c r="BHO1311" s="3"/>
      <c r="BHP1311" s="4"/>
      <c r="BHQ1311" s="8"/>
      <c r="BHR1311" s="9"/>
      <c r="BHS1311" s="9"/>
      <c r="BHT1311" s="4"/>
      <c r="BHU1311" s="4"/>
      <c r="BHV1311" s="40"/>
      <c r="BHW1311" s="4"/>
      <c r="BHX1311" s="4"/>
      <c r="BHY1311" s="4"/>
      <c r="BHZ1311" s="39"/>
      <c r="BIA1311" s="2"/>
      <c r="BIB1311" s="3"/>
      <c r="BIC1311" s="4"/>
      <c r="BID1311" s="8"/>
      <c r="BIE1311" s="9"/>
      <c r="BIF1311" s="9"/>
      <c r="BIG1311" s="4"/>
      <c r="BIH1311" s="4"/>
      <c r="BII1311" s="40"/>
      <c r="BIJ1311" s="4"/>
      <c r="BIK1311" s="4"/>
      <c r="BIL1311" s="4"/>
      <c r="BIM1311" s="39"/>
      <c r="BIN1311" s="2"/>
      <c r="BIO1311" s="3"/>
      <c r="BIP1311" s="4"/>
      <c r="BIQ1311" s="8"/>
      <c r="BIR1311" s="9"/>
      <c r="BIS1311" s="9"/>
      <c r="BIT1311" s="4"/>
      <c r="BIU1311" s="4"/>
      <c r="BIV1311" s="40"/>
      <c r="BIW1311" s="4"/>
      <c r="BIX1311" s="4"/>
      <c r="BIY1311" s="4"/>
      <c r="BIZ1311" s="39"/>
      <c r="BJA1311" s="2"/>
      <c r="BJB1311" s="3"/>
      <c r="BJC1311" s="4"/>
      <c r="BJD1311" s="8"/>
      <c r="BJE1311" s="9"/>
      <c r="BJF1311" s="9"/>
      <c r="BJG1311" s="4"/>
      <c r="BJH1311" s="4"/>
      <c r="BJI1311" s="40"/>
      <c r="BJJ1311" s="4"/>
      <c r="BJK1311" s="4"/>
      <c r="BJL1311" s="4"/>
      <c r="BJM1311" s="39"/>
      <c r="BJN1311" s="2"/>
      <c r="BJO1311" s="3"/>
      <c r="BJP1311" s="4"/>
      <c r="BJQ1311" s="8"/>
      <c r="BJR1311" s="9"/>
      <c r="BJS1311" s="9"/>
      <c r="BJT1311" s="4"/>
      <c r="BJU1311" s="4"/>
      <c r="BJV1311" s="40"/>
      <c r="BJW1311" s="4"/>
      <c r="BJX1311" s="4"/>
      <c r="BJY1311" s="4"/>
      <c r="BJZ1311" s="39"/>
      <c r="BKA1311" s="2"/>
      <c r="BKB1311" s="3"/>
      <c r="BKC1311" s="4"/>
      <c r="BKD1311" s="8"/>
      <c r="BKE1311" s="9"/>
      <c r="BKF1311" s="9"/>
      <c r="BKG1311" s="4"/>
      <c r="BKH1311" s="4"/>
      <c r="BKI1311" s="40"/>
      <c r="BKJ1311" s="4"/>
      <c r="BKK1311" s="4"/>
      <c r="BKL1311" s="4"/>
      <c r="BKM1311" s="39"/>
      <c r="BKN1311" s="2"/>
      <c r="BKO1311" s="3"/>
      <c r="BKP1311" s="4"/>
      <c r="BKQ1311" s="8"/>
      <c r="BKR1311" s="9"/>
      <c r="BKS1311" s="9"/>
      <c r="BKT1311" s="4"/>
      <c r="BKU1311" s="4"/>
      <c r="BKV1311" s="40"/>
      <c r="BKW1311" s="4"/>
      <c r="BKX1311" s="4"/>
      <c r="BKY1311" s="4"/>
      <c r="BKZ1311" s="39"/>
      <c r="BLA1311" s="2"/>
      <c r="BLB1311" s="3"/>
      <c r="BLC1311" s="4"/>
      <c r="BLD1311" s="8"/>
      <c r="BLE1311" s="9"/>
      <c r="BLF1311" s="9"/>
      <c r="BLG1311" s="4"/>
      <c r="BLH1311" s="4"/>
      <c r="BLI1311" s="40"/>
      <c r="BLJ1311" s="4"/>
      <c r="BLK1311" s="4"/>
      <c r="BLL1311" s="4"/>
      <c r="BLM1311" s="39"/>
      <c r="BLN1311" s="2"/>
      <c r="BLO1311" s="3"/>
      <c r="BLP1311" s="4"/>
      <c r="BLQ1311" s="8"/>
      <c r="BLR1311" s="9"/>
      <c r="BLS1311" s="9"/>
      <c r="BLT1311" s="4"/>
      <c r="BLU1311" s="4"/>
      <c r="BLV1311" s="40"/>
      <c r="BLW1311" s="4"/>
      <c r="BLX1311" s="4"/>
      <c r="BLY1311" s="4"/>
      <c r="BLZ1311" s="39"/>
      <c r="BMA1311" s="2"/>
      <c r="BMB1311" s="3"/>
      <c r="BMC1311" s="4"/>
      <c r="BMD1311" s="8"/>
      <c r="BME1311" s="9"/>
      <c r="BMF1311" s="9"/>
      <c r="BMG1311" s="4"/>
      <c r="BMH1311" s="4"/>
      <c r="BMI1311" s="40"/>
      <c r="BMJ1311" s="4"/>
      <c r="BMK1311" s="4"/>
      <c r="BML1311" s="4"/>
      <c r="BMM1311" s="39"/>
      <c r="BMN1311" s="2"/>
      <c r="BMO1311" s="3"/>
      <c r="BMP1311" s="4"/>
      <c r="BMQ1311" s="8"/>
      <c r="BMR1311" s="9"/>
      <c r="BMS1311" s="9"/>
      <c r="BMT1311" s="4"/>
      <c r="BMU1311" s="4"/>
      <c r="BMV1311" s="40"/>
      <c r="BMW1311" s="4"/>
      <c r="BMX1311" s="4"/>
      <c r="BMY1311" s="4"/>
      <c r="BMZ1311" s="39"/>
      <c r="BNA1311" s="2"/>
      <c r="BNB1311" s="3"/>
      <c r="BNC1311" s="4"/>
      <c r="BND1311" s="8"/>
      <c r="BNE1311" s="9"/>
      <c r="BNF1311" s="9"/>
      <c r="BNG1311" s="4"/>
      <c r="BNH1311" s="4"/>
      <c r="BNI1311" s="40"/>
      <c r="BNJ1311" s="4"/>
      <c r="BNK1311" s="4"/>
      <c r="BNL1311" s="4"/>
      <c r="BNM1311" s="39"/>
      <c r="BNN1311" s="2"/>
      <c r="BNO1311" s="3"/>
      <c r="BNP1311" s="4"/>
      <c r="BNQ1311" s="8"/>
      <c r="BNR1311" s="9"/>
      <c r="BNS1311" s="9"/>
      <c r="BNT1311" s="4"/>
      <c r="BNU1311" s="4"/>
      <c r="BNV1311" s="40"/>
      <c r="BNW1311" s="4"/>
      <c r="BNX1311" s="4"/>
      <c r="BNY1311" s="4"/>
      <c r="BNZ1311" s="39"/>
      <c r="BOA1311" s="2"/>
      <c r="BOB1311" s="3"/>
      <c r="BOC1311" s="4"/>
      <c r="BOD1311" s="8"/>
      <c r="BOE1311" s="9"/>
      <c r="BOF1311" s="9"/>
      <c r="BOG1311" s="4"/>
      <c r="BOH1311" s="4"/>
      <c r="BOI1311" s="40"/>
      <c r="BOJ1311" s="4"/>
      <c r="BOK1311" s="4"/>
      <c r="BOL1311" s="4"/>
      <c r="BOM1311" s="39"/>
      <c r="BON1311" s="2"/>
      <c r="BOO1311" s="3"/>
      <c r="BOP1311" s="4"/>
      <c r="BOQ1311" s="8"/>
      <c r="BOR1311" s="9"/>
      <c r="BOS1311" s="9"/>
      <c r="BOT1311" s="4"/>
      <c r="BOU1311" s="4"/>
      <c r="BOV1311" s="40"/>
      <c r="BOW1311" s="4"/>
      <c r="BOX1311" s="4"/>
      <c r="BOY1311" s="4"/>
      <c r="BOZ1311" s="39"/>
      <c r="BPA1311" s="2"/>
      <c r="BPB1311" s="3"/>
      <c r="BPC1311" s="4"/>
      <c r="BPD1311" s="8"/>
      <c r="BPE1311" s="9"/>
      <c r="BPF1311" s="9"/>
      <c r="BPG1311" s="4"/>
      <c r="BPH1311" s="4"/>
      <c r="BPI1311" s="40"/>
      <c r="BPJ1311" s="4"/>
      <c r="BPK1311" s="4"/>
      <c r="BPL1311" s="4"/>
      <c r="BPM1311" s="39"/>
      <c r="BPN1311" s="2"/>
      <c r="BPO1311" s="3"/>
      <c r="BPP1311" s="4"/>
      <c r="BPQ1311" s="8"/>
      <c r="BPR1311" s="9"/>
      <c r="BPS1311" s="9"/>
      <c r="BPT1311" s="4"/>
      <c r="BPU1311" s="4"/>
      <c r="BPV1311" s="40"/>
      <c r="BPW1311" s="4"/>
      <c r="BPX1311" s="4"/>
      <c r="BPY1311" s="4"/>
      <c r="BPZ1311" s="39"/>
      <c r="BQA1311" s="2"/>
      <c r="BQB1311" s="3"/>
      <c r="BQC1311" s="4"/>
      <c r="BQD1311" s="8"/>
      <c r="BQE1311" s="9"/>
      <c r="BQF1311" s="9"/>
      <c r="BQG1311" s="4"/>
      <c r="BQH1311" s="4"/>
      <c r="BQI1311" s="40"/>
      <c r="BQJ1311" s="4"/>
      <c r="BQK1311" s="4"/>
      <c r="BQL1311" s="4"/>
      <c r="BQM1311" s="39"/>
      <c r="BQN1311" s="2"/>
      <c r="BQO1311" s="3"/>
      <c r="BQP1311" s="4"/>
      <c r="BQQ1311" s="8"/>
      <c r="BQR1311" s="9"/>
      <c r="BQS1311" s="9"/>
      <c r="BQT1311" s="4"/>
      <c r="BQU1311" s="4"/>
      <c r="BQV1311" s="40"/>
      <c r="BQW1311" s="4"/>
      <c r="BQX1311" s="4"/>
      <c r="BQY1311" s="4"/>
      <c r="BQZ1311" s="39"/>
      <c r="BRA1311" s="2"/>
      <c r="BRB1311" s="3"/>
      <c r="BRC1311" s="4"/>
      <c r="BRD1311" s="8"/>
      <c r="BRE1311" s="9"/>
      <c r="BRF1311" s="9"/>
      <c r="BRG1311" s="4"/>
      <c r="BRH1311" s="4"/>
      <c r="BRI1311" s="40"/>
      <c r="BRJ1311" s="4"/>
      <c r="BRK1311" s="4"/>
      <c r="BRL1311" s="4"/>
      <c r="BRM1311" s="39"/>
      <c r="BRN1311" s="2"/>
      <c r="BRO1311" s="3"/>
      <c r="BRP1311" s="4"/>
      <c r="BRQ1311" s="8"/>
      <c r="BRR1311" s="9"/>
      <c r="BRS1311" s="9"/>
      <c r="BRT1311" s="4"/>
      <c r="BRU1311" s="4"/>
      <c r="BRV1311" s="40"/>
      <c r="BRW1311" s="4"/>
      <c r="BRX1311" s="4"/>
      <c r="BRY1311" s="4"/>
      <c r="BRZ1311" s="39"/>
      <c r="BSA1311" s="2"/>
      <c r="BSB1311" s="3"/>
      <c r="BSC1311" s="4"/>
      <c r="BSD1311" s="8"/>
      <c r="BSE1311" s="9"/>
      <c r="BSF1311" s="9"/>
      <c r="BSG1311" s="4"/>
      <c r="BSH1311" s="4"/>
      <c r="BSI1311" s="40"/>
      <c r="BSJ1311" s="4"/>
      <c r="BSK1311" s="4"/>
      <c r="BSL1311" s="4"/>
      <c r="BSM1311" s="39"/>
      <c r="BSN1311" s="2"/>
      <c r="BSO1311" s="3"/>
      <c r="BSP1311" s="4"/>
      <c r="BSQ1311" s="8"/>
      <c r="BSR1311" s="9"/>
      <c r="BSS1311" s="9"/>
      <c r="BST1311" s="4"/>
      <c r="BSU1311" s="4"/>
      <c r="BSV1311" s="40"/>
      <c r="BSW1311" s="4"/>
      <c r="BSX1311" s="4"/>
      <c r="BSY1311" s="4"/>
      <c r="BSZ1311" s="39"/>
      <c r="BTA1311" s="2"/>
      <c r="BTB1311" s="3"/>
      <c r="BTC1311" s="4"/>
      <c r="BTD1311" s="8"/>
      <c r="BTE1311" s="9"/>
      <c r="BTF1311" s="9"/>
      <c r="BTG1311" s="4"/>
      <c r="BTH1311" s="4"/>
      <c r="BTI1311" s="40"/>
      <c r="BTJ1311" s="4"/>
      <c r="BTK1311" s="4"/>
      <c r="BTL1311" s="4"/>
      <c r="BTM1311" s="39"/>
      <c r="BTN1311" s="2"/>
      <c r="BTO1311" s="3"/>
      <c r="BTP1311" s="4"/>
      <c r="BTQ1311" s="8"/>
      <c r="BTR1311" s="9"/>
      <c r="BTS1311" s="9"/>
      <c r="BTT1311" s="4"/>
      <c r="BTU1311" s="4"/>
      <c r="BTV1311" s="40"/>
      <c r="BTW1311" s="4"/>
      <c r="BTX1311" s="4"/>
      <c r="BTY1311" s="4"/>
      <c r="BTZ1311" s="39"/>
      <c r="BUA1311" s="2"/>
      <c r="BUB1311" s="3"/>
      <c r="BUC1311" s="4"/>
      <c r="BUD1311" s="8"/>
      <c r="BUE1311" s="9"/>
      <c r="BUF1311" s="9"/>
      <c r="BUG1311" s="4"/>
      <c r="BUH1311" s="4"/>
      <c r="BUI1311" s="40"/>
      <c r="BUJ1311" s="4"/>
      <c r="BUK1311" s="4"/>
      <c r="BUL1311" s="4"/>
      <c r="BUM1311" s="39"/>
      <c r="BUN1311" s="2"/>
      <c r="BUO1311" s="3"/>
      <c r="BUP1311" s="4"/>
      <c r="BUQ1311" s="8"/>
      <c r="BUR1311" s="9"/>
      <c r="BUS1311" s="9"/>
      <c r="BUT1311" s="4"/>
      <c r="BUU1311" s="4"/>
      <c r="BUV1311" s="40"/>
      <c r="BUW1311" s="4"/>
      <c r="BUX1311" s="4"/>
      <c r="BUY1311" s="4"/>
      <c r="BUZ1311" s="39"/>
      <c r="BVA1311" s="2"/>
      <c r="BVB1311" s="3"/>
      <c r="BVC1311" s="4"/>
      <c r="BVD1311" s="8"/>
      <c r="BVE1311" s="9"/>
      <c r="BVF1311" s="9"/>
      <c r="BVG1311" s="4"/>
      <c r="BVH1311" s="4"/>
      <c r="BVI1311" s="40"/>
      <c r="BVJ1311" s="4"/>
      <c r="BVK1311" s="4"/>
      <c r="BVL1311" s="4"/>
      <c r="BVM1311" s="39"/>
      <c r="BVN1311" s="2"/>
      <c r="BVO1311" s="3"/>
      <c r="BVP1311" s="4"/>
      <c r="BVQ1311" s="8"/>
      <c r="BVR1311" s="9"/>
      <c r="BVS1311" s="9"/>
      <c r="BVT1311" s="4"/>
      <c r="BVU1311" s="4"/>
      <c r="BVV1311" s="40"/>
      <c r="BVW1311" s="4"/>
      <c r="BVX1311" s="4"/>
      <c r="BVY1311" s="4"/>
      <c r="BVZ1311" s="39"/>
      <c r="BWA1311" s="2"/>
      <c r="BWB1311" s="3"/>
      <c r="BWC1311" s="4"/>
      <c r="BWD1311" s="8"/>
      <c r="BWE1311" s="9"/>
      <c r="BWF1311" s="9"/>
      <c r="BWG1311" s="4"/>
      <c r="BWH1311" s="4"/>
      <c r="BWI1311" s="40"/>
      <c r="BWJ1311" s="4"/>
      <c r="BWK1311" s="4"/>
      <c r="BWL1311" s="4"/>
      <c r="BWM1311" s="39"/>
      <c r="BWN1311" s="2"/>
      <c r="BWO1311" s="3"/>
      <c r="BWP1311" s="4"/>
      <c r="BWQ1311" s="8"/>
      <c r="BWR1311" s="9"/>
      <c r="BWS1311" s="9"/>
      <c r="BWT1311" s="4"/>
      <c r="BWU1311" s="4"/>
      <c r="BWV1311" s="40"/>
      <c r="BWW1311" s="4"/>
      <c r="BWX1311" s="4"/>
      <c r="BWY1311" s="4"/>
      <c r="BWZ1311" s="39"/>
      <c r="BXA1311" s="2"/>
      <c r="BXB1311" s="3"/>
      <c r="BXC1311" s="4"/>
      <c r="BXD1311" s="8"/>
      <c r="BXE1311" s="9"/>
      <c r="BXF1311" s="9"/>
      <c r="BXG1311" s="4"/>
      <c r="BXH1311" s="4"/>
      <c r="BXI1311" s="40"/>
      <c r="BXJ1311" s="4"/>
      <c r="BXK1311" s="4"/>
      <c r="BXL1311" s="4"/>
      <c r="BXM1311" s="39"/>
      <c r="BXN1311" s="2"/>
      <c r="BXO1311" s="3"/>
      <c r="BXP1311" s="4"/>
      <c r="BXQ1311" s="8"/>
      <c r="BXR1311" s="9"/>
      <c r="BXS1311" s="9"/>
      <c r="BXT1311" s="4"/>
      <c r="BXU1311" s="4"/>
      <c r="BXV1311" s="40"/>
      <c r="BXW1311" s="4"/>
      <c r="BXX1311" s="4"/>
      <c r="BXY1311" s="4"/>
      <c r="BXZ1311" s="39"/>
      <c r="BYA1311" s="2"/>
      <c r="BYB1311" s="3"/>
      <c r="BYC1311" s="4"/>
      <c r="BYD1311" s="8"/>
      <c r="BYE1311" s="9"/>
      <c r="BYF1311" s="9"/>
      <c r="BYG1311" s="4"/>
      <c r="BYH1311" s="4"/>
      <c r="BYI1311" s="40"/>
      <c r="BYJ1311" s="4"/>
      <c r="BYK1311" s="4"/>
      <c r="BYL1311" s="4"/>
      <c r="BYM1311" s="39"/>
      <c r="BYN1311" s="2"/>
      <c r="BYO1311" s="3"/>
      <c r="BYP1311" s="4"/>
      <c r="BYQ1311" s="8"/>
      <c r="BYR1311" s="9"/>
      <c r="BYS1311" s="9"/>
      <c r="BYT1311" s="4"/>
      <c r="BYU1311" s="4"/>
      <c r="BYV1311" s="40"/>
      <c r="BYW1311" s="4"/>
      <c r="BYX1311" s="4"/>
      <c r="BYY1311" s="4"/>
      <c r="BYZ1311" s="39"/>
      <c r="BZA1311" s="2"/>
      <c r="BZB1311" s="3"/>
      <c r="BZC1311" s="4"/>
      <c r="BZD1311" s="8"/>
      <c r="BZE1311" s="9"/>
      <c r="BZF1311" s="9"/>
      <c r="BZG1311" s="4"/>
      <c r="BZH1311" s="4"/>
      <c r="BZI1311" s="40"/>
      <c r="BZJ1311" s="4"/>
      <c r="BZK1311" s="4"/>
      <c r="BZL1311" s="4"/>
      <c r="BZM1311" s="39"/>
      <c r="BZN1311" s="2"/>
      <c r="BZO1311" s="3"/>
      <c r="BZP1311" s="4"/>
      <c r="BZQ1311" s="8"/>
      <c r="BZR1311" s="9"/>
      <c r="BZS1311" s="9"/>
      <c r="BZT1311" s="4"/>
      <c r="BZU1311" s="4"/>
      <c r="BZV1311" s="40"/>
      <c r="BZW1311" s="4"/>
      <c r="BZX1311" s="4"/>
      <c r="BZY1311" s="4"/>
      <c r="BZZ1311" s="39"/>
      <c r="CAA1311" s="2"/>
      <c r="CAB1311" s="3"/>
      <c r="CAC1311" s="4"/>
      <c r="CAD1311" s="8"/>
      <c r="CAE1311" s="9"/>
      <c r="CAF1311" s="9"/>
      <c r="CAG1311" s="4"/>
      <c r="CAH1311" s="4"/>
      <c r="CAI1311" s="40"/>
      <c r="CAJ1311" s="4"/>
      <c r="CAK1311" s="4"/>
      <c r="CAL1311" s="4"/>
      <c r="CAM1311" s="39"/>
      <c r="CAN1311" s="2"/>
      <c r="CAO1311" s="3"/>
      <c r="CAP1311" s="4"/>
      <c r="CAQ1311" s="8"/>
      <c r="CAR1311" s="9"/>
      <c r="CAS1311" s="9"/>
      <c r="CAT1311" s="4"/>
      <c r="CAU1311" s="4"/>
      <c r="CAV1311" s="40"/>
      <c r="CAW1311" s="4"/>
      <c r="CAX1311" s="4"/>
      <c r="CAY1311" s="4"/>
      <c r="CAZ1311" s="39"/>
      <c r="CBA1311" s="2"/>
      <c r="CBB1311" s="3"/>
      <c r="CBC1311" s="4"/>
      <c r="CBD1311" s="8"/>
      <c r="CBE1311" s="9"/>
      <c r="CBF1311" s="9"/>
      <c r="CBG1311" s="4"/>
      <c r="CBH1311" s="4"/>
      <c r="CBI1311" s="40"/>
      <c r="CBJ1311" s="4"/>
      <c r="CBK1311" s="4"/>
      <c r="CBL1311" s="4"/>
      <c r="CBM1311" s="39"/>
      <c r="CBN1311" s="2"/>
      <c r="CBO1311" s="3"/>
      <c r="CBP1311" s="4"/>
      <c r="CBQ1311" s="8"/>
      <c r="CBR1311" s="9"/>
      <c r="CBS1311" s="9"/>
      <c r="CBT1311" s="4"/>
      <c r="CBU1311" s="4"/>
      <c r="CBV1311" s="40"/>
      <c r="CBW1311" s="4"/>
      <c r="CBX1311" s="4"/>
      <c r="CBY1311" s="4"/>
      <c r="CBZ1311" s="39"/>
      <c r="CCA1311" s="2"/>
      <c r="CCB1311" s="3"/>
      <c r="CCC1311" s="4"/>
      <c r="CCD1311" s="8"/>
      <c r="CCE1311" s="9"/>
      <c r="CCF1311" s="9"/>
      <c r="CCG1311" s="4"/>
      <c r="CCH1311" s="4"/>
      <c r="CCI1311" s="40"/>
      <c r="CCJ1311" s="4"/>
      <c r="CCK1311" s="4"/>
      <c r="CCL1311" s="4"/>
      <c r="CCM1311" s="39"/>
      <c r="CCN1311" s="2"/>
      <c r="CCO1311" s="3"/>
      <c r="CCP1311" s="4"/>
      <c r="CCQ1311" s="8"/>
      <c r="CCR1311" s="9"/>
      <c r="CCS1311" s="9"/>
      <c r="CCT1311" s="4"/>
      <c r="CCU1311" s="4"/>
      <c r="CCV1311" s="40"/>
      <c r="CCW1311" s="4"/>
      <c r="CCX1311" s="4"/>
      <c r="CCY1311" s="4"/>
      <c r="CCZ1311" s="39"/>
      <c r="CDA1311" s="2"/>
      <c r="CDB1311" s="3"/>
      <c r="CDC1311" s="4"/>
      <c r="CDD1311" s="8"/>
      <c r="CDE1311" s="9"/>
      <c r="CDF1311" s="9"/>
      <c r="CDG1311" s="4"/>
      <c r="CDH1311" s="4"/>
      <c r="CDI1311" s="40"/>
      <c r="CDJ1311" s="4"/>
      <c r="CDK1311" s="4"/>
      <c r="CDL1311" s="4"/>
      <c r="CDM1311" s="39"/>
      <c r="CDN1311" s="2"/>
      <c r="CDO1311" s="3"/>
      <c r="CDP1311" s="4"/>
      <c r="CDQ1311" s="8"/>
      <c r="CDR1311" s="9"/>
      <c r="CDS1311" s="9"/>
      <c r="CDT1311" s="4"/>
      <c r="CDU1311" s="4"/>
      <c r="CDV1311" s="40"/>
      <c r="CDW1311" s="4"/>
      <c r="CDX1311" s="4"/>
      <c r="CDY1311" s="4"/>
      <c r="CDZ1311" s="39"/>
      <c r="CEA1311" s="2"/>
      <c r="CEB1311" s="3"/>
      <c r="CEC1311" s="4"/>
      <c r="CED1311" s="8"/>
      <c r="CEE1311" s="9"/>
      <c r="CEF1311" s="9"/>
      <c r="CEG1311" s="4"/>
      <c r="CEH1311" s="4"/>
      <c r="CEI1311" s="40"/>
      <c r="CEJ1311" s="4"/>
      <c r="CEK1311" s="4"/>
      <c r="CEL1311" s="4"/>
      <c r="CEM1311" s="39"/>
      <c r="CEN1311" s="2"/>
      <c r="CEO1311" s="3"/>
      <c r="CEP1311" s="4"/>
      <c r="CEQ1311" s="8"/>
      <c r="CER1311" s="9"/>
      <c r="CES1311" s="9"/>
      <c r="CET1311" s="4"/>
      <c r="CEU1311" s="4"/>
      <c r="CEV1311" s="40"/>
      <c r="CEW1311" s="4"/>
      <c r="CEX1311" s="4"/>
      <c r="CEY1311" s="4"/>
      <c r="CEZ1311" s="39"/>
      <c r="CFA1311" s="2"/>
      <c r="CFB1311" s="3"/>
      <c r="CFC1311" s="4"/>
      <c r="CFD1311" s="8"/>
      <c r="CFE1311" s="9"/>
      <c r="CFF1311" s="9"/>
      <c r="CFG1311" s="4"/>
      <c r="CFH1311" s="4"/>
      <c r="CFI1311" s="40"/>
      <c r="CFJ1311" s="4"/>
      <c r="CFK1311" s="4"/>
      <c r="CFL1311" s="4"/>
      <c r="CFM1311" s="39"/>
      <c r="CFN1311" s="2"/>
      <c r="CFO1311" s="3"/>
      <c r="CFP1311" s="4"/>
      <c r="CFQ1311" s="8"/>
      <c r="CFR1311" s="9"/>
      <c r="CFS1311" s="9"/>
      <c r="CFT1311" s="4"/>
      <c r="CFU1311" s="4"/>
      <c r="CFV1311" s="40"/>
      <c r="CFW1311" s="4"/>
      <c r="CFX1311" s="4"/>
      <c r="CFY1311" s="4"/>
      <c r="CFZ1311" s="39"/>
      <c r="CGA1311" s="2"/>
      <c r="CGB1311" s="3"/>
      <c r="CGC1311" s="4"/>
      <c r="CGD1311" s="8"/>
      <c r="CGE1311" s="9"/>
      <c r="CGF1311" s="9"/>
      <c r="CGG1311" s="4"/>
      <c r="CGH1311" s="4"/>
      <c r="CGI1311" s="40"/>
      <c r="CGJ1311" s="4"/>
      <c r="CGK1311" s="4"/>
      <c r="CGL1311" s="4"/>
      <c r="CGM1311" s="39"/>
      <c r="CGN1311" s="2"/>
      <c r="CGO1311" s="3"/>
      <c r="CGP1311" s="4"/>
      <c r="CGQ1311" s="8"/>
      <c r="CGR1311" s="9"/>
      <c r="CGS1311" s="9"/>
      <c r="CGT1311" s="4"/>
      <c r="CGU1311" s="4"/>
      <c r="CGV1311" s="40"/>
      <c r="CGW1311" s="4"/>
      <c r="CGX1311" s="4"/>
      <c r="CGY1311" s="4"/>
      <c r="CGZ1311" s="39"/>
      <c r="CHA1311" s="2"/>
      <c r="CHB1311" s="3"/>
      <c r="CHC1311" s="4"/>
      <c r="CHD1311" s="8"/>
      <c r="CHE1311" s="9"/>
      <c r="CHF1311" s="9"/>
      <c r="CHG1311" s="4"/>
      <c r="CHH1311" s="4"/>
      <c r="CHI1311" s="40"/>
      <c r="CHJ1311" s="4"/>
      <c r="CHK1311" s="4"/>
      <c r="CHL1311" s="4"/>
      <c r="CHM1311" s="39"/>
      <c r="CHN1311" s="2"/>
      <c r="CHO1311" s="3"/>
      <c r="CHP1311" s="4"/>
      <c r="CHQ1311" s="8"/>
      <c r="CHR1311" s="9"/>
      <c r="CHS1311" s="9"/>
      <c r="CHT1311" s="4"/>
      <c r="CHU1311" s="4"/>
      <c r="CHV1311" s="40"/>
      <c r="CHW1311" s="4"/>
      <c r="CHX1311" s="4"/>
      <c r="CHY1311" s="4"/>
      <c r="CHZ1311" s="39"/>
      <c r="CIA1311" s="2"/>
      <c r="CIB1311" s="3"/>
      <c r="CIC1311" s="4"/>
      <c r="CID1311" s="8"/>
      <c r="CIE1311" s="9"/>
      <c r="CIF1311" s="9"/>
      <c r="CIG1311" s="4"/>
      <c r="CIH1311" s="4"/>
      <c r="CII1311" s="40"/>
      <c r="CIJ1311" s="4"/>
      <c r="CIK1311" s="4"/>
      <c r="CIL1311" s="4"/>
      <c r="CIM1311" s="39"/>
      <c r="CIN1311" s="2"/>
      <c r="CIO1311" s="3"/>
      <c r="CIP1311" s="4"/>
      <c r="CIQ1311" s="8"/>
      <c r="CIR1311" s="9"/>
      <c r="CIS1311" s="9"/>
      <c r="CIT1311" s="4"/>
      <c r="CIU1311" s="4"/>
      <c r="CIV1311" s="40"/>
      <c r="CIW1311" s="4"/>
      <c r="CIX1311" s="4"/>
      <c r="CIY1311" s="4"/>
      <c r="CIZ1311" s="39"/>
      <c r="CJA1311" s="2"/>
      <c r="CJB1311" s="3"/>
      <c r="CJC1311" s="4"/>
      <c r="CJD1311" s="8"/>
      <c r="CJE1311" s="9"/>
      <c r="CJF1311" s="9"/>
      <c r="CJG1311" s="4"/>
      <c r="CJH1311" s="4"/>
      <c r="CJI1311" s="40"/>
      <c r="CJJ1311" s="4"/>
      <c r="CJK1311" s="4"/>
      <c r="CJL1311" s="4"/>
      <c r="CJM1311" s="39"/>
      <c r="CJN1311" s="2"/>
      <c r="CJO1311" s="3"/>
      <c r="CJP1311" s="4"/>
      <c r="CJQ1311" s="8"/>
      <c r="CJR1311" s="9"/>
      <c r="CJS1311" s="9"/>
      <c r="CJT1311" s="4"/>
      <c r="CJU1311" s="4"/>
      <c r="CJV1311" s="40"/>
      <c r="CJW1311" s="4"/>
      <c r="CJX1311" s="4"/>
      <c r="CJY1311" s="4"/>
      <c r="CJZ1311" s="39"/>
      <c r="CKA1311" s="2"/>
      <c r="CKB1311" s="3"/>
      <c r="CKC1311" s="4"/>
      <c r="CKD1311" s="8"/>
      <c r="CKE1311" s="9"/>
      <c r="CKF1311" s="9"/>
      <c r="CKG1311" s="4"/>
      <c r="CKH1311" s="4"/>
      <c r="CKI1311" s="40"/>
      <c r="CKJ1311" s="4"/>
      <c r="CKK1311" s="4"/>
      <c r="CKL1311" s="4"/>
      <c r="CKM1311" s="39"/>
      <c r="CKN1311" s="2"/>
      <c r="CKO1311" s="3"/>
      <c r="CKP1311" s="4"/>
      <c r="CKQ1311" s="8"/>
      <c r="CKR1311" s="9"/>
      <c r="CKS1311" s="9"/>
      <c r="CKT1311" s="4"/>
      <c r="CKU1311" s="4"/>
      <c r="CKV1311" s="40"/>
      <c r="CKW1311" s="4"/>
      <c r="CKX1311" s="4"/>
      <c r="CKY1311" s="4"/>
      <c r="CKZ1311" s="39"/>
      <c r="CLA1311" s="2"/>
      <c r="CLB1311" s="3"/>
      <c r="CLC1311" s="4"/>
      <c r="CLD1311" s="8"/>
      <c r="CLE1311" s="9"/>
      <c r="CLF1311" s="9"/>
      <c r="CLG1311" s="4"/>
      <c r="CLH1311" s="4"/>
      <c r="CLI1311" s="40"/>
      <c r="CLJ1311" s="4"/>
      <c r="CLK1311" s="4"/>
      <c r="CLL1311" s="4"/>
      <c r="CLM1311" s="39"/>
      <c r="CLN1311" s="2"/>
      <c r="CLO1311" s="3"/>
      <c r="CLP1311" s="4"/>
      <c r="CLQ1311" s="8"/>
      <c r="CLR1311" s="9"/>
      <c r="CLS1311" s="9"/>
      <c r="CLT1311" s="4"/>
      <c r="CLU1311" s="4"/>
      <c r="CLV1311" s="40"/>
      <c r="CLW1311" s="4"/>
      <c r="CLX1311" s="4"/>
      <c r="CLY1311" s="4"/>
      <c r="CLZ1311" s="39"/>
      <c r="CMA1311" s="2"/>
      <c r="CMB1311" s="3"/>
      <c r="CMC1311" s="4"/>
      <c r="CMD1311" s="8"/>
      <c r="CME1311" s="9"/>
      <c r="CMF1311" s="9"/>
      <c r="CMG1311" s="4"/>
      <c r="CMH1311" s="4"/>
      <c r="CMI1311" s="40"/>
      <c r="CMJ1311" s="4"/>
      <c r="CMK1311" s="4"/>
      <c r="CML1311" s="4"/>
      <c r="CMM1311" s="39"/>
      <c r="CMN1311" s="2"/>
      <c r="CMO1311" s="3"/>
      <c r="CMP1311" s="4"/>
      <c r="CMQ1311" s="8"/>
      <c r="CMR1311" s="9"/>
      <c r="CMS1311" s="9"/>
      <c r="CMT1311" s="4"/>
      <c r="CMU1311" s="4"/>
      <c r="CMV1311" s="40"/>
      <c r="CMW1311" s="4"/>
      <c r="CMX1311" s="4"/>
      <c r="CMY1311" s="4"/>
      <c r="CMZ1311" s="39"/>
      <c r="CNA1311" s="2"/>
      <c r="CNB1311" s="3"/>
      <c r="CNC1311" s="4"/>
      <c r="CND1311" s="8"/>
      <c r="CNE1311" s="9"/>
      <c r="CNF1311" s="9"/>
      <c r="CNG1311" s="4"/>
      <c r="CNH1311" s="4"/>
      <c r="CNI1311" s="40"/>
      <c r="CNJ1311" s="4"/>
      <c r="CNK1311" s="4"/>
      <c r="CNL1311" s="4"/>
      <c r="CNM1311" s="39"/>
      <c r="CNN1311" s="2"/>
      <c r="CNO1311" s="3"/>
      <c r="CNP1311" s="4"/>
      <c r="CNQ1311" s="8"/>
      <c r="CNR1311" s="9"/>
      <c r="CNS1311" s="9"/>
      <c r="CNT1311" s="4"/>
      <c r="CNU1311" s="4"/>
      <c r="CNV1311" s="40"/>
      <c r="CNW1311" s="4"/>
      <c r="CNX1311" s="4"/>
      <c r="CNY1311" s="4"/>
      <c r="CNZ1311" s="39"/>
      <c r="COA1311" s="2"/>
      <c r="COB1311" s="3"/>
      <c r="COC1311" s="4"/>
      <c r="COD1311" s="8"/>
      <c r="COE1311" s="9"/>
      <c r="COF1311" s="9"/>
      <c r="COG1311" s="4"/>
      <c r="COH1311" s="4"/>
      <c r="COI1311" s="40"/>
      <c r="COJ1311" s="4"/>
      <c r="COK1311" s="4"/>
      <c r="COL1311" s="4"/>
      <c r="COM1311" s="39"/>
      <c r="CON1311" s="2"/>
      <c r="COO1311" s="3"/>
      <c r="COP1311" s="4"/>
      <c r="COQ1311" s="8"/>
      <c r="COR1311" s="9"/>
      <c r="COS1311" s="9"/>
      <c r="COT1311" s="4"/>
      <c r="COU1311" s="4"/>
      <c r="COV1311" s="40"/>
      <c r="COW1311" s="4"/>
      <c r="COX1311" s="4"/>
      <c r="COY1311" s="4"/>
      <c r="COZ1311" s="39"/>
      <c r="CPA1311" s="2"/>
      <c r="CPB1311" s="3"/>
      <c r="CPC1311" s="4"/>
      <c r="CPD1311" s="8"/>
      <c r="CPE1311" s="9"/>
      <c r="CPF1311" s="9"/>
      <c r="CPG1311" s="4"/>
      <c r="CPH1311" s="4"/>
      <c r="CPI1311" s="40"/>
      <c r="CPJ1311" s="4"/>
      <c r="CPK1311" s="4"/>
      <c r="CPL1311" s="4"/>
      <c r="CPM1311" s="39"/>
      <c r="CPN1311" s="2"/>
      <c r="CPO1311" s="3"/>
      <c r="CPP1311" s="4"/>
      <c r="CPQ1311" s="8"/>
      <c r="CPR1311" s="9"/>
      <c r="CPS1311" s="9"/>
      <c r="CPT1311" s="4"/>
      <c r="CPU1311" s="4"/>
      <c r="CPV1311" s="40"/>
      <c r="CPW1311" s="4"/>
      <c r="CPX1311" s="4"/>
      <c r="CPY1311" s="4"/>
      <c r="CPZ1311" s="39"/>
      <c r="CQA1311" s="2"/>
      <c r="CQB1311" s="3"/>
      <c r="CQC1311" s="4"/>
      <c r="CQD1311" s="8"/>
      <c r="CQE1311" s="9"/>
      <c r="CQF1311" s="9"/>
      <c r="CQG1311" s="4"/>
      <c r="CQH1311" s="4"/>
      <c r="CQI1311" s="40"/>
      <c r="CQJ1311" s="4"/>
      <c r="CQK1311" s="4"/>
      <c r="CQL1311" s="4"/>
      <c r="CQM1311" s="39"/>
      <c r="CQN1311" s="2"/>
      <c r="CQO1311" s="3"/>
      <c r="CQP1311" s="4"/>
      <c r="CQQ1311" s="8"/>
      <c r="CQR1311" s="9"/>
      <c r="CQS1311" s="9"/>
      <c r="CQT1311" s="4"/>
      <c r="CQU1311" s="4"/>
      <c r="CQV1311" s="40"/>
      <c r="CQW1311" s="4"/>
      <c r="CQX1311" s="4"/>
      <c r="CQY1311" s="4"/>
      <c r="CQZ1311" s="39"/>
      <c r="CRA1311" s="2"/>
      <c r="CRB1311" s="3"/>
      <c r="CRC1311" s="4"/>
      <c r="CRD1311" s="8"/>
      <c r="CRE1311" s="9"/>
      <c r="CRF1311" s="9"/>
      <c r="CRG1311" s="4"/>
      <c r="CRH1311" s="4"/>
      <c r="CRI1311" s="40"/>
      <c r="CRJ1311" s="4"/>
      <c r="CRK1311" s="4"/>
      <c r="CRL1311" s="4"/>
      <c r="CRM1311" s="39"/>
      <c r="CRN1311" s="2"/>
      <c r="CRO1311" s="3"/>
      <c r="CRP1311" s="4"/>
      <c r="CRQ1311" s="8"/>
      <c r="CRR1311" s="9"/>
      <c r="CRS1311" s="9"/>
      <c r="CRT1311" s="4"/>
      <c r="CRU1311" s="4"/>
      <c r="CRV1311" s="40"/>
      <c r="CRW1311" s="4"/>
      <c r="CRX1311" s="4"/>
      <c r="CRY1311" s="4"/>
      <c r="CRZ1311" s="39"/>
      <c r="CSA1311" s="2"/>
      <c r="CSB1311" s="3"/>
      <c r="CSC1311" s="4"/>
      <c r="CSD1311" s="8"/>
      <c r="CSE1311" s="9"/>
      <c r="CSF1311" s="9"/>
      <c r="CSG1311" s="4"/>
      <c r="CSH1311" s="4"/>
      <c r="CSI1311" s="40"/>
      <c r="CSJ1311" s="4"/>
      <c r="CSK1311" s="4"/>
      <c r="CSL1311" s="4"/>
      <c r="CSM1311" s="39"/>
      <c r="CSN1311" s="2"/>
      <c r="CSO1311" s="3"/>
      <c r="CSP1311" s="4"/>
      <c r="CSQ1311" s="8"/>
      <c r="CSR1311" s="9"/>
      <c r="CSS1311" s="9"/>
      <c r="CST1311" s="4"/>
      <c r="CSU1311" s="4"/>
      <c r="CSV1311" s="40"/>
      <c r="CSW1311" s="4"/>
      <c r="CSX1311" s="4"/>
      <c r="CSY1311" s="4"/>
      <c r="CSZ1311" s="39"/>
      <c r="CTA1311" s="2"/>
      <c r="CTB1311" s="3"/>
      <c r="CTC1311" s="4"/>
      <c r="CTD1311" s="8"/>
      <c r="CTE1311" s="9"/>
      <c r="CTF1311" s="9"/>
      <c r="CTG1311" s="4"/>
      <c r="CTH1311" s="4"/>
      <c r="CTI1311" s="40"/>
      <c r="CTJ1311" s="4"/>
      <c r="CTK1311" s="4"/>
      <c r="CTL1311" s="4"/>
      <c r="CTM1311" s="39"/>
      <c r="CTN1311" s="2"/>
      <c r="CTO1311" s="3"/>
      <c r="CTP1311" s="4"/>
      <c r="CTQ1311" s="8"/>
      <c r="CTR1311" s="9"/>
      <c r="CTS1311" s="9"/>
      <c r="CTT1311" s="4"/>
      <c r="CTU1311" s="4"/>
      <c r="CTV1311" s="40"/>
      <c r="CTW1311" s="4"/>
      <c r="CTX1311" s="4"/>
      <c r="CTY1311" s="4"/>
      <c r="CTZ1311" s="39"/>
      <c r="CUA1311" s="2"/>
      <c r="CUB1311" s="3"/>
      <c r="CUC1311" s="4"/>
      <c r="CUD1311" s="8"/>
      <c r="CUE1311" s="9"/>
      <c r="CUF1311" s="9"/>
      <c r="CUG1311" s="4"/>
      <c r="CUH1311" s="4"/>
      <c r="CUI1311" s="40"/>
      <c r="CUJ1311" s="4"/>
      <c r="CUK1311" s="4"/>
      <c r="CUL1311" s="4"/>
      <c r="CUM1311" s="39"/>
      <c r="CUN1311" s="2"/>
      <c r="CUO1311" s="3"/>
      <c r="CUP1311" s="4"/>
      <c r="CUQ1311" s="8"/>
      <c r="CUR1311" s="9"/>
      <c r="CUS1311" s="9"/>
      <c r="CUT1311" s="4"/>
      <c r="CUU1311" s="4"/>
      <c r="CUV1311" s="40"/>
      <c r="CUW1311" s="4"/>
      <c r="CUX1311" s="4"/>
      <c r="CUY1311" s="4"/>
      <c r="CUZ1311" s="39"/>
      <c r="CVA1311" s="2"/>
      <c r="CVB1311" s="3"/>
      <c r="CVC1311" s="4"/>
      <c r="CVD1311" s="8"/>
      <c r="CVE1311" s="9"/>
      <c r="CVF1311" s="9"/>
      <c r="CVG1311" s="4"/>
      <c r="CVH1311" s="4"/>
      <c r="CVI1311" s="40"/>
      <c r="CVJ1311" s="4"/>
      <c r="CVK1311" s="4"/>
      <c r="CVL1311" s="4"/>
      <c r="CVM1311" s="39"/>
      <c r="CVN1311" s="2"/>
      <c r="CVO1311" s="3"/>
      <c r="CVP1311" s="4"/>
      <c r="CVQ1311" s="8"/>
      <c r="CVR1311" s="9"/>
      <c r="CVS1311" s="9"/>
      <c r="CVT1311" s="4"/>
      <c r="CVU1311" s="4"/>
      <c r="CVV1311" s="40"/>
      <c r="CVW1311" s="4"/>
      <c r="CVX1311" s="4"/>
      <c r="CVY1311" s="4"/>
      <c r="CVZ1311" s="39"/>
      <c r="CWA1311" s="2"/>
      <c r="CWB1311" s="3"/>
      <c r="CWC1311" s="4"/>
      <c r="CWD1311" s="8"/>
      <c r="CWE1311" s="9"/>
      <c r="CWF1311" s="9"/>
      <c r="CWG1311" s="4"/>
      <c r="CWH1311" s="4"/>
      <c r="CWI1311" s="40"/>
      <c r="CWJ1311" s="4"/>
      <c r="CWK1311" s="4"/>
      <c r="CWL1311" s="4"/>
      <c r="CWM1311" s="39"/>
      <c r="CWN1311" s="2"/>
      <c r="CWO1311" s="3"/>
      <c r="CWP1311" s="4"/>
      <c r="CWQ1311" s="8"/>
      <c r="CWR1311" s="9"/>
      <c r="CWS1311" s="9"/>
      <c r="CWT1311" s="4"/>
      <c r="CWU1311" s="4"/>
      <c r="CWV1311" s="40"/>
      <c r="CWW1311" s="4"/>
      <c r="CWX1311" s="4"/>
      <c r="CWY1311" s="4"/>
      <c r="CWZ1311" s="39"/>
      <c r="CXA1311" s="2"/>
      <c r="CXB1311" s="3"/>
      <c r="CXC1311" s="4"/>
      <c r="CXD1311" s="8"/>
      <c r="CXE1311" s="9"/>
      <c r="CXF1311" s="9"/>
      <c r="CXG1311" s="4"/>
      <c r="CXH1311" s="4"/>
      <c r="CXI1311" s="40"/>
      <c r="CXJ1311" s="4"/>
      <c r="CXK1311" s="4"/>
      <c r="CXL1311" s="4"/>
      <c r="CXM1311" s="39"/>
      <c r="CXN1311" s="2"/>
      <c r="CXO1311" s="3"/>
      <c r="CXP1311" s="4"/>
      <c r="CXQ1311" s="8"/>
      <c r="CXR1311" s="9"/>
      <c r="CXS1311" s="9"/>
      <c r="CXT1311" s="4"/>
      <c r="CXU1311" s="4"/>
      <c r="CXV1311" s="40"/>
      <c r="CXW1311" s="4"/>
      <c r="CXX1311" s="4"/>
      <c r="CXY1311" s="4"/>
      <c r="CXZ1311" s="39"/>
      <c r="CYA1311" s="2"/>
      <c r="CYB1311" s="3"/>
      <c r="CYC1311" s="4"/>
      <c r="CYD1311" s="8"/>
      <c r="CYE1311" s="9"/>
      <c r="CYF1311" s="9"/>
      <c r="CYG1311" s="4"/>
      <c r="CYH1311" s="4"/>
      <c r="CYI1311" s="40"/>
      <c r="CYJ1311" s="4"/>
      <c r="CYK1311" s="4"/>
      <c r="CYL1311" s="4"/>
      <c r="CYM1311" s="39"/>
      <c r="CYN1311" s="2"/>
      <c r="CYO1311" s="3"/>
      <c r="CYP1311" s="4"/>
      <c r="CYQ1311" s="8"/>
      <c r="CYR1311" s="9"/>
      <c r="CYS1311" s="9"/>
      <c r="CYT1311" s="4"/>
      <c r="CYU1311" s="4"/>
      <c r="CYV1311" s="40"/>
      <c r="CYW1311" s="4"/>
      <c r="CYX1311" s="4"/>
      <c r="CYY1311" s="4"/>
      <c r="CYZ1311" s="39"/>
      <c r="CZA1311" s="2"/>
      <c r="CZB1311" s="3"/>
      <c r="CZC1311" s="4"/>
      <c r="CZD1311" s="8"/>
      <c r="CZE1311" s="9"/>
      <c r="CZF1311" s="9"/>
      <c r="CZG1311" s="4"/>
      <c r="CZH1311" s="4"/>
      <c r="CZI1311" s="40"/>
      <c r="CZJ1311" s="4"/>
      <c r="CZK1311" s="4"/>
      <c r="CZL1311" s="4"/>
      <c r="CZM1311" s="39"/>
      <c r="CZN1311" s="2"/>
      <c r="CZO1311" s="3"/>
      <c r="CZP1311" s="4"/>
      <c r="CZQ1311" s="8"/>
      <c r="CZR1311" s="9"/>
      <c r="CZS1311" s="9"/>
      <c r="CZT1311" s="4"/>
      <c r="CZU1311" s="4"/>
      <c r="CZV1311" s="40"/>
      <c r="CZW1311" s="4"/>
      <c r="CZX1311" s="4"/>
      <c r="CZY1311" s="4"/>
      <c r="CZZ1311" s="39"/>
      <c r="DAA1311" s="2"/>
      <c r="DAB1311" s="3"/>
      <c r="DAC1311" s="4"/>
      <c r="DAD1311" s="8"/>
      <c r="DAE1311" s="9"/>
      <c r="DAF1311" s="9"/>
      <c r="DAG1311" s="4"/>
      <c r="DAH1311" s="4"/>
      <c r="DAI1311" s="40"/>
      <c r="DAJ1311" s="4"/>
      <c r="DAK1311" s="4"/>
      <c r="DAL1311" s="4"/>
      <c r="DAM1311" s="39"/>
      <c r="DAN1311" s="2"/>
      <c r="DAO1311" s="3"/>
      <c r="DAP1311" s="4"/>
      <c r="DAQ1311" s="8"/>
      <c r="DAR1311" s="9"/>
      <c r="DAS1311" s="9"/>
      <c r="DAT1311" s="4"/>
      <c r="DAU1311" s="4"/>
      <c r="DAV1311" s="40"/>
      <c r="DAW1311" s="4"/>
      <c r="DAX1311" s="4"/>
      <c r="DAY1311" s="4"/>
      <c r="DAZ1311" s="39"/>
      <c r="DBA1311" s="2"/>
      <c r="DBB1311" s="3"/>
      <c r="DBC1311" s="4"/>
      <c r="DBD1311" s="8"/>
      <c r="DBE1311" s="9"/>
      <c r="DBF1311" s="9"/>
      <c r="DBG1311" s="4"/>
      <c r="DBH1311" s="4"/>
      <c r="DBI1311" s="40"/>
      <c r="DBJ1311" s="4"/>
      <c r="DBK1311" s="4"/>
      <c r="DBL1311" s="4"/>
      <c r="DBM1311" s="39"/>
      <c r="DBN1311" s="2"/>
      <c r="DBO1311" s="3"/>
      <c r="DBP1311" s="4"/>
      <c r="DBQ1311" s="8"/>
      <c r="DBR1311" s="9"/>
      <c r="DBS1311" s="9"/>
      <c r="DBT1311" s="4"/>
      <c r="DBU1311" s="4"/>
      <c r="DBV1311" s="40"/>
      <c r="DBW1311" s="4"/>
      <c r="DBX1311" s="4"/>
      <c r="DBY1311" s="4"/>
      <c r="DBZ1311" s="39"/>
      <c r="DCA1311" s="2"/>
      <c r="DCB1311" s="3"/>
      <c r="DCC1311" s="4"/>
      <c r="DCD1311" s="8"/>
      <c r="DCE1311" s="9"/>
      <c r="DCF1311" s="9"/>
      <c r="DCG1311" s="4"/>
      <c r="DCH1311" s="4"/>
      <c r="DCI1311" s="40"/>
      <c r="DCJ1311" s="4"/>
      <c r="DCK1311" s="4"/>
      <c r="DCL1311" s="4"/>
      <c r="DCM1311" s="39"/>
      <c r="DCN1311" s="2"/>
      <c r="DCO1311" s="3"/>
      <c r="DCP1311" s="4"/>
      <c r="DCQ1311" s="8"/>
      <c r="DCR1311" s="9"/>
      <c r="DCS1311" s="9"/>
      <c r="DCT1311" s="4"/>
      <c r="DCU1311" s="4"/>
      <c r="DCV1311" s="40"/>
      <c r="DCW1311" s="4"/>
      <c r="DCX1311" s="4"/>
      <c r="DCY1311" s="4"/>
      <c r="DCZ1311" s="39"/>
      <c r="DDA1311" s="2"/>
      <c r="DDB1311" s="3"/>
      <c r="DDC1311" s="4"/>
      <c r="DDD1311" s="8"/>
      <c r="DDE1311" s="9"/>
      <c r="DDF1311" s="9"/>
      <c r="DDG1311" s="4"/>
      <c r="DDH1311" s="4"/>
      <c r="DDI1311" s="40"/>
      <c r="DDJ1311" s="4"/>
      <c r="DDK1311" s="4"/>
      <c r="DDL1311" s="4"/>
      <c r="DDM1311" s="39"/>
      <c r="DDN1311" s="2"/>
      <c r="DDO1311" s="3"/>
      <c r="DDP1311" s="4"/>
      <c r="DDQ1311" s="8"/>
      <c r="DDR1311" s="9"/>
      <c r="DDS1311" s="9"/>
      <c r="DDT1311" s="4"/>
      <c r="DDU1311" s="4"/>
      <c r="DDV1311" s="40"/>
      <c r="DDW1311" s="4"/>
      <c r="DDX1311" s="4"/>
      <c r="DDY1311" s="4"/>
      <c r="DDZ1311" s="39"/>
      <c r="DEA1311" s="2"/>
      <c r="DEB1311" s="3"/>
      <c r="DEC1311" s="4"/>
      <c r="DED1311" s="8"/>
      <c r="DEE1311" s="9"/>
      <c r="DEF1311" s="9"/>
      <c r="DEG1311" s="4"/>
      <c r="DEH1311" s="4"/>
      <c r="DEI1311" s="40"/>
      <c r="DEJ1311" s="4"/>
      <c r="DEK1311" s="4"/>
      <c r="DEL1311" s="4"/>
      <c r="DEM1311" s="39"/>
      <c r="DEN1311" s="2"/>
      <c r="DEO1311" s="3"/>
      <c r="DEP1311" s="4"/>
      <c r="DEQ1311" s="8"/>
      <c r="DER1311" s="9"/>
      <c r="DES1311" s="9"/>
      <c r="DET1311" s="4"/>
      <c r="DEU1311" s="4"/>
      <c r="DEV1311" s="40"/>
      <c r="DEW1311" s="4"/>
      <c r="DEX1311" s="4"/>
      <c r="DEY1311" s="4"/>
      <c r="DEZ1311" s="39"/>
      <c r="DFA1311" s="2"/>
      <c r="DFB1311" s="3"/>
      <c r="DFC1311" s="4"/>
      <c r="DFD1311" s="8"/>
      <c r="DFE1311" s="9"/>
      <c r="DFF1311" s="9"/>
      <c r="DFG1311" s="4"/>
      <c r="DFH1311" s="4"/>
      <c r="DFI1311" s="40"/>
      <c r="DFJ1311" s="4"/>
      <c r="DFK1311" s="4"/>
      <c r="DFL1311" s="4"/>
      <c r="DFM1311" s="39"/>
      <c r="DFN1311" s="2"/>
      <c r="DFO1311" s="3"/>
      <c r="DFP1311" s="4"/>
      <c r="DFQ1311" s="8"/>
      <c r="DFR1311" s="9"/>
      <c r="DFS1311" s="9"/>
      <c r="DFT1311" s="4"/>
      <c r="DFU1311" s="4"/>
      <c r="DFV1311" s="40"/>
      <c r="DFW1311" s="4"/>
      <c r="DFX1311" s="4"/>
      <c r="DFY1311" s="4"/>
      <c r="DFZ1311" s="39"/>
      <c r="DGA1311" s="2"/>
      <c r="DGB1311" s="3"/>
      <c r="DGC1311" s="4"/>
      <c r="DGD1311" s="8"/>
      <c r="DGE1311" s="9"/>
      <c r="DGF1311" s="9"/>
      <c r="DGG1311" s="4"/>
      <c r="DGH1311" s="4"/>
      <c r="DGI1311" s="40"/>
      <c r="DGJ1311" s="4"/>
      <c r="DGK1311" s="4"/>
      <c r="DGL1311" s="4"/>
      <c r="DGM1311" s="39"/>
      <c r="DGN1311" s="2"/>
      <c r="DGO1311" s="3"/>
      <c r="DGP1311" s="4"/>
      <c r="DGQ1311" s="8"/>
      <c r="DGR1311" s="9"/>
      <c r="DGS1311" s="9"/>
      <c r="DGT1311" s="4"/>
      <c r="DGU1311" s="4"/>
      <c r="DGV1311" s="40"/>
      <c r="DGW1311" s="4"/>
      <c r="DGX1311" s="4"/>
      <c r="DGY1311" s="4"/>
      <c r="DGZ1311" s="39"/>
      <c r="DHA1311" s="2"/>
      <c r="DHB1311" s="3"/>
      <c r="DHC1311" s="4"/>
      <c r="DHD1311" s="8"/>
      <c r="DHE1311" s="9"/>
      <c r="DHF1311" s="9"/>
      <c r="DHG1311" s="4"/>
      <c r="DHH1311" s="4"/>
      <c r="DHI1311" s="40"/>
      <c r="DHJ1311" s="4"/>
      <c r="DHK1311" s="4"/>
      <c r="DHL1311" s="4"/>
      <c r="DHM1311" s="39"/>
      <c r="DHN1311" s="2"/>
      <c r="DHO1311" s="3"/>
      <c r="DHP1311" s="4"/>
      <c r="DHQ1311" s="8"/>
      <c r="DHR1311" s="9"/>
      <c r="DHS1311" s="9"/>
      <c r="DHT1311" s="4"/>
      <c r="DHU1311" s="4"/>
      <c r="DHV1311" s="40"/>
      <c r="DHW1311" s="4"/>
      <c r="DHX1311" s="4"/>
      <c r="DHY1311" s="4"/>
      <c r="DHZ1311" s="39"/>
      <c r="DIA1311" s="2"/>
      <c r="DIB1311" s="3"/>
      <c r="DIC1311" s="4"/>
      <c r="DID1311" s="8"/>
      <c r="DIE1311" s="9"/>
      <c r="DIF1311" s="9"/>
      <c r="DIG1311" s="4"/>
      <c r="DIH1311" s="4"/>
      <c r="DII1311" s="40"/>
      <c r="DIJ1311" s="4"/>
      <c r="DIK1311" s="4"/>
      <c r="DIL1311" s="4"/>
      <c r="DIM1311" s="39"/>
      <c r="DIN1311" s="2"/>
      <c r="DIO1311" s="3"/>
      <c r="DIP1311" s="4"/>
      <c r="DIQ1311" s="8"/>
      <c r="DIR1311" s="9"/>
      <c r="DIS1311" s="9"/>
      <c r="DIT1311" s="4"/>
      <c r="DIU1311" s="4"/>
      <c r="DIV1311" s="40"/>
      <c r="DIW1311" s="4"/>
      <c r="DIX1311" s="4"/>
      <c r="DIY1311" s="4"/>
      <c r="DIZ1311" s="39"/>
      <c r="DJA1311" s="2"/>
      <c r="DJB1311" s="3"/>
      <c r="DJC1311" s="4"/>
      <c r="DJD1311" s="8"/>
      <c r="DJE1311" s="9"/>
      <c r="DJF1311" s="9"/>
      <c r="DJG1311" s="4"/>
      <c r="DJH1311" s="4"/>
      <c r="DJI1311" s="40"/>
      <c r="DJJ1311" s="4"/>
      <c r="DJK1311" s="4"/>
      <c r="DJL1311" s="4"/>
      <c r="DJM1311" s="39"/>
      <c r="DJN1311" s="2"/>
      <c r="DJO1311" s="3"/>
      <c r="DJP1311" s="4"/>
      <c r="DJQ1311" s="8"/>
      <c r="DJR1311" s="9"/>
      <c r="DJS1311" s="9"/>
      <c r="DJT1311" s="4"/>
      <c r="DJU1311" s="4"/>
      <c r="DJV1311" s="40"/>
      <c r="DJW1311" s="4"/>
      <c r="DJX1311" s="4"/>
      <c r="DJY1311" s="4"/>
      <c r="DJZ1311" s="39"/>
      <c r="DKA1311" s="2"/>
      <c r="DKB1311" s="3"/>
      <c r="DKC1311" s="4"/>
      <c r="DKD1311" s="8"/>
      <c r="DKE1311" s="9"/>
      <c r="DKF1311" s="9"/>
      <c r="DKG1311" s="4"/>
      <c r="DKH1311" s="4"/>
      <c r="DKI1311" s="40"/>
      <c r="DKJ1311" s="4"/>
      <c r="DKK1311" s="4"/>
      <c r="DKL1311" s="4"/>
      <c r="DKM1311" s="39"/>
      <c r="DKN1311" s="2"/>
      <c r="DKO1311" s="3"/>
      <c r="DKP1311" s="4"/>
      <c r="DKQ1311" s="8"/>
      <c r="DKR1311" s="9"/>
      <c r="DKS1311" s="9"/>
      <c r="DKT1311" s="4"/>
      <c r="DKU1311" s="4"/>
      <c r="DKV1311" s="40"/>
      <c r="DKW1311" s="4"/>
      <c r="DKX1311" s="4"/>
      <c r="DKY1311" s="4"/>
      <c r="DKZ1311" s="39"/>
      <c r="DLA1311" s="2"/>
      <c r="DLB1311" s="3"/>
      <c r="DLC1311" s="4"/>
      <c r="DLD1311" s="8"/>
      <c r="DLE1311" s="9"/>
      <c r="DLF1311" s="9"/>
      <c r="DLG1311" s="4"/>
      <c r="DLH1311" s="4"/>
      <c r="DLI1311" s="40"/>
      <c r="DLJ1311" s="4"/>
      <c r="DLK1311" s="4"/>
      <c r="DLL1311" s="4"/>
      <c r="DLM1311" s="39"/>
      <c r="DLN1311" s="2"/>
      <c r="DLO1311" s="3"/>
      <c r="DLP1311" s="4"/>
      <c r="DLQ1311" s="8"/>
      <c r="DLR1311" s="9"/>
      <c r="DLS1311" s="9"/>
      <c r="DLT1311" s="4"/>
      <c r="DLU1311" s="4"/>
      <c r="DLV1311" s="40"/>
      <c r="DLW1311" s="4"/>
      <c r="DLX1311" s="4"/>
      <c r="DLY1311" s="4"/>
      <c r="DLZ1311" s="39"/>
      <c r="DMA1311" s="2"/>
      <c r="DMB1311" s="3"/>
      <c r="DMC1311" s="4"/>
      <c r="DMD1311" s="8"/>
      <c r="DME1311" s="9"/>
      <c r="DMF1311" s="9"/>
      <c r="DMG1311" s="4"/>
      <c r="DMH1311" s="4"/>
      <c r="DMI1311" s="40"/>
      <c r="DMJ1311" s="4"/>
      <c r="DMK1311" s="4"/>
      <c r="DML1311" s="4"/>
      <c r="DMM1311" s="39"/>
      <c r="DMN1311" s="2"/>
      <c r="DMO1311" s="3"/>
      <c r="DMP1311" s="4"/>
      <c r="DMQ1311" s="8"/>
      <c r="DMR1311" s="9"/>
      <c r="DMS1311" s="9"/>
      <c r="DMT1311" s="4"/>
      <c r="DMU1311" s="4"/>
      <c r="DMV1311" s="40"/>
      <c r="DMW1311" s="4"/>
      <c r="DMX1311" s="4"/>
      <c r="DMY1311" s="4"/>
      <c r="DMZ1311" s="39"/>
      <c r="DNA1311" s="2"/>
      <c r="DNB1311" s="3"/>
      <c r="DNC1311" s="4"/>
      <c r="DND1311" s="8"/>
      <c r="DNE1311" s="9"/>
      <c r="DNF1311" s="9"/>
      <c r="DNG1311" s="4"/>
      <c r="DNH1311" s="4"/>
      <c r="DNI1311" s="40"/>
      <c r="DNJ1311" s="4"/>
      <c r="DNK1311" s="4"/>
      <c r="DNL1311" s="4"/>
      <c r="DNM1311" s="39"/>
      <c r="DNN1311" s="2"/>
      <c r="DNO1311" s="3"/>
      <c r="DNP1311" s="4"/>
      <c r="DNQ1311" s="8"/>
      <c r="DNR1311" s="9"/>
      <c r="DNS1311" s="9"/>
      <c r="DNT1311" s="4"/>
      <c r="DNU1311" s="4"/>
      <c r="DNV1311" s="40"/>
      <c r="DNW1311" s="4"/>
      <c r="DNX1311" s="4"/>
      <c r="DNY1311" s="4"/>
      <c r="DNZ1311" s="39"/>
      <c r="DOA1311" s="2"/>
      <c r="DOB1311" s="3"/>
      <c r="DOC1311" s="4"/>
      <c r="DOD1311" s="8"/>
      <c r="DOE1311" s="9"/>
      <c r="DOF1311" s="9"/>
      <c r="DOG1311" s="4"/>
      <c r="DOH1311" s="4"/>
      <c r="DOI1311" s="40"/>
      <c r="DOJ1311" s="4"/>
      <c r="DOK1311" s="4"/>
      <c r="DOL1311" s="4"/>
      <c r="DOM1311" s="39"/>
      <c r="DON1311" s="2"/>
      <c r="DOO1311" s="3"/>
      <c r="DOP1311" s="4"/>
      <c r="DOQ1311" s="8"/>
      <c r="DOR1311" s="9"/>
      <c r="DOS1311" s="9"/>
      <c r="DOT1311" s="4"/>
      <c r="DOU1311" s="4"/>
      <c r="DOV1311" s="40"/>
      <c r="DOW1311" s="4"/>
      <c r="DOX1311" s="4"/>
      <c r="DOY1311" s="4"/>
      <c r="DOZ1311" s="39"/>
      <c r="DPA1311" s="2"/>
      <c r="DPB1311" s="3"/>
      <c r="DPC1311" s="4"/>
      <c r="DPD1311" s="8"/>
      <c r="DPE1311" s="9"/>
      <c r="DPF1311" s="9"/>
      <c r="DPG1311" s="4"/>
      <c r="DPH1311" s="4"/>
      <c r="DPI1311" s="40"/>
      <c r="DPJ1311" s="4"/>
      <c r="DPK1311" s="4"/>
      <c r="DPL1311" s="4"/>
      <c r="DPM1311" s="39"/>
      <c r="DPN1311" s="2"/>
      <c r="DPO1311" s="3"/>
      <c r="DPP1311" s="4"/>
      <c r="DPQ1311" s="8"/>
      <c r="DPR1311" s="9"/>
      <c r="DPS1311" s="9"/>
      <c r="DPT1311" s="4"/>
      <c r="DPU1311" s="4"/>
      <c r="DPV1311" s="40"/>
      <c r="DPW1311" s="4"/>
      <c r="DPX1311" s="4"/>
      <c r="DPY1311" s="4"/>
      <c r="DPZ1311" s="39"/>
      <c r="DQA1311" s="2"/>
      <c r="DQB1311" s="3"/>
      <c r="DQC1311" s="4"/>
      <c r="DQD1311" s="8"/>
      <c r="DQE1311" s="9"/>
      <c r="DQF1311" s="9"/>
      <c r="DQG1311" s="4"/>
      <c r="DQH1311" s="4"/>
      <c r="DQI1311" s="40"/>
      <c r="DQJ1311" s="4"/>
      <c r="DQK1311" s="4"/>
      <c r="DQL1311" s="4"/>
      <c r="DQM1311" s="39"/>
      <c r="DQN1311" s="2"/>
      <c r="DQO1311" s="3"/>
      <c r="DQP1311" s="4"/>
      <c r="DQQ1311" s="8"/>
      <c r="DQR1311" s="9"/>
      <c r="DQS1311" s="9"/>
      <c r="DQT1311" s="4"/>
      <c r="DQU1311" s="4"/>
      <c r="DQV1311" s="40"/>
      <c r="DQW1311" s="4"/>
      <c r="DQX1311" s="4"/>
      <c r="DQY1311" s="4"/>
      <c r="DQZ1311" s="39"/>
      <c r="DRA1311" s="2"/>
      <c r="DRB1311" s="3"/>
      <c r="DRC1311" s="4"/>
      <c r="DRD1311" s="8"/>
      <c r="DRE1311" s="9"/>
      <c r="DRF1311" s="9"/>
      <c r="DRG1311" s="4"/>
      <c r="DRH1311" s="4"/>
      <c r="DRI1311" s="40"/>
      <c r="DRJ1311" s="4"/>
      <c r="DRK1311" s="4"/>
      <c r="DRL1311" s="4"/>
      <c r="DRM1311" s="39"/>
      <c r="DRN1311" s="2"/>
      <c r="DRO1311" s="3"/>
      <c r="DRP1311" s="4"/>
      <c r="DRQ1311" s="8"/>
      <c r="DRR1311" s="9"/>
      <c r="DRS1311" s="9"/>
      <c r="DRT1311" s="4"/>
      <c r="DRU1311" s="4"/>
      <c r="DRV1311" s="40"/>
      <c r="DRW1311" s="4"/>
      <c r="DRX1311" s="4"/>
      <c r="DRY1311" s="4"/>
      <c r="DRZ1311" s="39"/>
      <c r="DSA1311" s="2"/>
      <c r="DSB1311" s="3"/>
      <c r="DSC1311" s="4"/>
      <c r="DSD1311" s="8"/>
      <c r="DSE1311" s="9"/>
      <c r="DSF1311" s="9"/>
      <c r="DSG1311" s="4"/>
      <c r="DSH1311" s="4"/>
      <c r="DSI1311" s="40"/>
      <c r="DSJ1311" s="4"/>
      <c r="DSK1311" s="4"/>
      <c r="DSL1311" s="4"/>
      <c r="DSM1311" s="39"/>
      <c r="DSN1311" s="2"/>
      <c r="DSO1311" s="3"/>
      <c r="DSP1311" s="4"/>
      <c r="DSQ1311" s="8"/>
      <c r="DSR1311" s="9"/>
      <c r="DSS1311" s="9"/>
      <c r="DST1311" s="4"/>
      <c r="DSU1311" s="4"/>
      <c r="DSV1311" s="40"/>
      <c r="DSW1311" s="4"/>
      <c r="DSX1311" s="4"/>
      <c r="DSY1311" s="4"/>
      <c r="DSZ1311" s="39"/>
      <c r="DTA1311" s="2"/>
      <c r="DTB1311" s="3"/>
      <c r="DTC1311" s="4"/>
      <c r="DTD1311" s="8"/>
      <c r="DTE1311" s="9"/>
      <c r="DTF1311" s="9"/>
      <c r="DTG1311" s="4"/>
      <c r="DTH1311" s="4"/>
      <c r="DTI1311" s="40"/>
      <c r="DTJ1311" s="4"/>
      <c r="DTK1311" s="4"/>
      <c r="DTL1311" s="4"/>
      <c r="DTM1311" s="39"/>
      <c r="DTN1311" s="2"/>
      <c r="DTO1311" s="3"/>
      <c r="DTP1311" s="4"/>
      <c r="DTQ1311" s="8"/>
      <c r="DTR1311" s="9"/>
      <c r="DTS1311" s="9"/>
      <c r="DTT1311" s="4"/>
      <c r="DTU1311" s="4"/>
      <c r="DTV1311" s="40"/>
      <c r="DTW1311" s="4"/>
      <c r="DTX1311" s="4"/>
      <c r="DTY1311" s="4"/>
      <c r="DTZ1311" s="39"/>
      <c r="DUA1311" s="2"/>
      <c r="DUB1311" s="3"/>
      <c r="DUC1311" s="4"/>
      <c r="DUD1311" s="8"/>
      <c r="DUE1311" s="9"/>
      <c r="DUF1311" s="9"/>
      <c r="DUG1311" s="4"/>
      <c r="DUH1311" s="4"/>
      <c r="DUI1311" s="40"/>
      <c r="DUJ1311" s="4"/>
      <c r="DUK1311" s="4"/>
      <c r="DUL1311" s="4"/>
      <c r="DUM1311" s="39"/>
      <c r="DUN1311" s="2"/>
      <c r="DUO1311" s="3"/>
      <c r="DUP1311" s="4"/>
      <c r="DUQ1311" s="8"/>
      <c r="DUR1311" s="9"/>
      <c r="DUS1311" s="9"/>
      <c r="DUT1311" s="4"/>
      <c r="DUU1311" s="4"/>
      <c r="DUV1311" s="40"/>
      <c r="DUW1311" s="4"/>
      <c r="DUX1311" s="4"/>
      <c r="DUY1311" s="4"/>
      <c r="DUZ1311" s="39"/>
      <c r="DVA1311" s="2"/>
      <c r="DVB1311" s="3"/>
      <c r="DVC1311" s="4"/>
      <c r="DVD1311" s="8"/>
      <c r="DVE1311" s="9"/>
      <c r="DVF1311" s="9"/>
      <c r="DVG1311" s="4"/>
      <c r="DVH1311" s="4"/>
      <c r="DVI1311" s="40"/>
      <c r="DVJ1311" s="4"/>
      <c r="DVK1311" s="4"/>
      <c r="DVL1311" s="4"/>
      <c r="DVM1311" s="39"/>
      <c r="DVN1311" s="2"/>
      <c r="DVO1311" s="3"/>
      <c r="DVP1311" s="4"/>
      <c r="DVQ1311" s="8"/>
      <c r="DVR1311" s="9"/>
      <c r="DVS1311" s="9"/>
      <c r="DVT1311" s="4"/>
      <c r="DVU1311" s="4"/>
      <c r="DVV1311" s="40"/>
      <c r="DVW1311" s="4"/>
      <c r="DVX1311" s="4"/>
      <c r="DVY1311" s="4"/>
      <c r="DVZ1311" s="39"/>
      <c r="DWA1311" s="2"/>
      <c r="DWB1311" s="3"/>
      <c r="DWC1311" s="4"/>
      <c r="DWD1311" s="8"/>
      <c r="DWE1311" s="9"/>
      <c r="DWF1311" s="9"/>
      <c r="DWG1311" s="4"/>
      <c r="DWH1311" s="4"/>
      <c r="DWI1311" s="40"/>
      <c r="DWJ1311" s="4"/>
      <c r="DWK1311" s="4"/>
      <c r="DWL1311" s="4"/>
      <c r="DWM1311" s="39"/>
      <c r="DWN1311" s="2"/>
      <c r="DWO1311" s="3"/>
      <c r="DWP1311" s="4"/>
      <c r="DWQ1311" s="8"/>
      <c r="DWR1311" s="9"/>
      <c r="DWS1311" s="9"/>
      <c r="DWT1311" s="4"/>
      <c r="DWU1311" s="4"/>
      <c r="DWV1311" s="40"/>
      <c r="DWW1311" s="4"/>
      <c r="DWX1311" s="4"/>
      <c r="DWY1311" s="4"/>
      <c r="DWZ1311" s="39"/>
      <c r="DXA1311" s="2"/>
      <c r="DXB1311" s="3"/>
      <c r="DXC1311" s="4"/>
      <c r="DXD1311" s="8"/>
      <c r="DXE1311" s="9"/>
      <c r="DXF1311" s="9"/>
      <c r="DXG1311" s="4"/>
      <c r="DXH1311" s="4"/>
      <c r="DXI1311" s="40"/>
      <c r="DXJ1311" s="4"/>
      <c r="DXK1311" s="4"/>
      <c r="DXL1311" s="4"/>
      <c r="DXM1311" s="39"/>
      <c r="DXN1311" s="2"/>
      <c r="DXO1311" s="3"/>
      <c r="DXP1311" s="4"/>
      <c r="DXQ1311" s="8"/>
      <c r="DXR1311" s="9"/>
      <c r="DXS1311" s="9"/>
      <c r="DXT1311" s="4"/>
      <c r="DXU1311" s="4"/>
      <c r="DXV1311" s="40"/>
      <c r="DXW1311" s="4"/>
      <c r="DXX1311" s="4"/>
      <c r="DXY1311" s="4"/>
      <c r="DXZ1311" s="39"/>
      <c r="DYA1311" s="2"/>
      <c r="DYB1311" s="3"/>
      <c r="DYC1311" s="4"/>
      <c r="DYD1311" s="8"/>
      <c r="DYE1311" s="9"/>
      <c r="DYF1311" s="9"/>
      <c r="DYG1311" s="4"/>
      <c r="DYH1311" s="4"/>
      <c r="DYI1311" s="40"/>
      <c r="DYJ1311" s="4"/>
      <c r="DYK1311" s="4"/>
      <c r="DYL1311" s="4"/>
      <c r="DYM1311" s="39"/>
      <c r="DYN1311" s="2"/>
      <c r="DYO1311" s="3"/>
      <c r="DYP1311" s="4"/>
      <c r="DYQ1311" s="8"/>
      <c r="DYR1311" s="9"/>
      <c r="DYS1311" s="9"/>
      <c r="DYT1311" s="4"/>
      <c r="DYU1311" s="4"/>
      <c r="DYV1311" s="40"/>
      <c r="DYW1311" s="4"/>
      <c r="DYX1311" s="4"/>
      <c r="DYY1311" s="4"/>
      <c r="DYZ1311" s="39"/>
      <c r="DZA1311" s="2"/>
      <c r="DZB1311" s="3"/>
      <c r="DZC1311" s="4"/>
      <c r="DZD1311" s="8"/>
      <c r="DZE1311" s="9"/>
      <c r="DZF1311" s="9"/>
      <c r="DZG1311" s="4"/>
      <c r="DZH1311" s="4"/>
      <c r="DZI1311" s="40"/>
      <c r="DZJ1311" s="4"/>
      <c r="DZK1311" s="4"/>
      <c r="DZL1311" s="4"/>
      <c r="DZM1311" s="39"/>
      <c r="DZN1311" s="2"/>
      <c r="DZO1311" s="3"/>
      <c r="DZP1311" s="4"/>
      <c r="DZQ1311" s="8"/>
      <c r="DZR1311" s="9"/>
      <c r="DZS1311" s="9"/>
      <c r="DZT1311" s="4"/>
      <c r="DZU1311" s="4"/>
      <c r="DZV1311" s="40"/>
      <c r="DZW1311" s="4"/>
      <c r="DZX1311" s="4"/>
      <c r="DZY1311" s="4"/>
      <c r="DZZ1311" s="39"/>
      <c r="EAA1311" s="2"/>
      <c r="EAB1311" s="3"/>
      <c r="EAC1311" s="4"/>
      <c r="EAD1311" s="8"/>
      <c r="EAE1311" s="9"/>
      <c r="EAF1311" s="9"/>
      <c r="EAG1311" s="4"/>
      <c r="EAH1311" s="4"/>
      <c r="EAI1311" s="40"/>
      <c r="EAJ1311" s="4"/>
      <c r="EAK1311" s="4"/>
      <c r="EAL1311" s="4"/>
      <c r="EAM1311" s="39"/>
      <c r="EAN1311" s="2"/>
      <c r="EAO1311" s="3"/>
      <c r="EAP1311" s="4"/>
      <c r="EAQ1311" s="8"/>
      <c r="EAR1311" s="9"/>
      <c r="EAS1311" s="9"/>
      <c r="EAT1311" s="4"/>
      <c r="EAU1311" s="4"/>
      <c r="EAV1311" s="40"/>
      <c r="EAW1311" s="4"/>
      <c r="EAX1311" s="4"/>
      <c r="EAY1311" s="4"/>
      <c r="EAZ1311" s="39"/>
      <c r="EBA1311" s="2"/>
      <c r="EBB1311" s="3"/>
      <c r="EBC1311" s="4"/>
      <c r="EBD1311" s="8"/>
      <c r="EBE1311" s="9"/>
      <c r="EBF1311" s="9"/>
      <c r="EBG1311" s="4"/>
      <c r="EBH1311" s="4"/>
      <c r="EBI1311" s="40"/>
      <c r="EBJ1311" s="4"/>
      <c r="EBK1311" s="4"/>
      <c r="EBL1311" s="4"/>
      <c r="EBM1311" s="39"/>
      <c r="EBN1311" s="2"/>
      <c r="EBO1311" s="3"/>
      <c r="EBP1311" s="4"/>
      <c r="EBQ1311" s="8"/>
      <c r="EBR1311" s="9"/>
      <c r="EBS1311" s="9"/>
      <c r="EBT1311" s="4"/>
      <c r="EBU1311" s="4"/>
      <c r="EBV1311" s="40"/>
      <c r="EBW1311" s="4"/>
      <c r="EBX1311" s="4"/>
      <c r="EBY1311" s="4"/>
      <c r="EBZ1311" s="39"/>
      <c r="ECA1311" s="2"/>
      <c r="ECB1311" s="3"/>
      <c r="ECC1311" s="4"/>
      <c r="ECD1311" s="8"/>
      <c r="ECE1311" s="9"/>
      <c r="ECF1311" s="9"/>
      <c r="ECG1311" s="4"/>
      <c r="ECH1311" s="4"/>
      <c r="ECI1311" s="40"/>
      <c r="ECJ1311" s="4"/>
      <c r="ECK1311" s="4"/>
      <c r="ECL1311" s="4"/>
      <c r="ECM1311" s="39"/>
      <c r="ECN1311" s="2"/>
      <c r="ECO1311" s="3"/>
      <c r="ECP1311" s="4"/>
      <c r="ECQ1311" s="8"/>
      <c r="ECR1311" s="9"/>
      <c r="ECS1311" s="9"/>
      <c r="ECT1311" s="4"/>
      <c r="ECU1311" s="4"/>
      <c r="ECV1311" s="40"/>
      <c r="ECW1311" s="4"/>
      <c r="ECX1311" s="4"/>
      <c r="ECY1311" s="4"/>
      <c r="ECZ1311" s="39"/>
      <c r="EDA1311" s="2"/>
      <c r="EDB1311" s="3"/>
      <c r="EDC1311" s="4"/>
      <c r="EDD1311" s="8"/>
      <c r="EDE1311" s="9"/>
      <c r="EDF1311" s="9"/>
      <c r="EDG1311" s="4"/>
      <c r="EDH1311" s="4"/>
      <c r="EDI1311" s="40"/>
      <c r="EDJ1311" s="4"/>
      <c r="EDK1311" s="4"/>
      <c r="EDL1311" s="4"/>
      <c r="EDM1311" s="39"/>
      <c r="EDN1311" s="2"/>
      <c r="EDO1311" s="3"/>
      <c r="EDP1311" s="4"/>
      <c r="EDQ1311" s="8"/>
      <c r="EDR1311" s="9"/>
      <c r="EDS1311" s="9"/>
      <c r="EDT1311" s="4"/>
      <c r="EDU1311" s="4"/>
      <c r="EDV1311" s="40"/>
      <c r="EDW1311" s="4"/>
      <c r="EDX1311" s="4"/>
      <c r="EDY1311" s="4"/>
      <c r="EDZ1311" s="39"/>
      <c r="EEA1311" s="2"/>
      <c r="EEB1311" s="3"/>
      <c r="EEC1311" s="4"/>
      <c r="EED1311" s="8"/>
      <c r="EEE1311" s="9"/>
      <c r="EEF1311" s="9"/>
      <c r="EEG1311" s="4"/>
      <c r="EEH1311" s="4"/>
      <c r="EEI1311" s="40"/>
      <c r="EEJ1311" s="4"/>
      <c r="EEK1311" s="4"/>
      <c r="EEL1311" s="4"/>
      <c r="EEM1311" s="39"/>
      <c r="EEN1311" s="2"/>
      <c r="EEO1311" s="3"/>
      <c r="EEP1311" s="4"/>
      <c r="EEQ1311" s="8"/>
      <c r="EER1311" s="9"/>
      <c r="EES1311" s="9"/>
      <c r="EET1311" s="4"/>
      <c r="EEU1311" s="4"/>
      <c r="EEV1311" s="40"/>
      <c r="EEW1311" s="4"/>
      <c r="EEX1311" s="4"/>
      <c r="EEY1311" s="4"/>
      <c r="EEZ1311" s="39"/>
      <c r="EFA1311" s="2"/>
      <c r="EFB1311" s="3"/>
      <c r="EFC1311" s="4"/>
      <c r="EFD1311" s="8"/>
      <c r="EFE1311" s="9"/>
      <c r="EFF1311" s="9"/>
      <c r="EFG1311" s="4"/>
      <c r="EFH1311" s="4"/>
      <c r="EFI1311" s="40"/>
      <c r="EFJ1311" s="4"/>
      <c r="EFK1311" s="4"/>
      <c r="EFL1311" s="4"/>
      <c r="EFM1311" s="39"/>
      <c r="EFN1311" s="2"/>
      <c r="EFO1311" s="3"/>
      <c r="EFP1311" s="4"/>
      <c r="EFQ1311" s="8"/>
      <c r="EFR1311" s="9"/>
      <c r="EFS1311" s="9"/>
      <c r="EFT1311" s="4"/>
      <c r="EFU1311" s="4"/>
      <c r="EFV1311" s="40"/>
      <c r="EFW1311" s="4"/>
      <c r="EFX1311" s="4"/>
      <c r="EFY1311" s="4"/>
      <c r="EFZ1311" s="39"/>
      <c r="EGA1311" s="2"/>
      <c r="EGB1311" s="3"/>
      <c r="EGC1311" s="4"/>
      <c r="EGD1311" s="8"/>
      <c r="EGE1311" s="9"/>
      <c r="EGF1311" s="9"/>
      <c r="EGG1311" s="4"/>
      <c r="EGH1311" s="4"/>
      <c r="EGI1311" s="40"/>
      <c r="EGJ1311" s="4"/>
      <c r="EGK1311" s="4"/>
      <c r="EGL1311" s="4"/>
      <c r="EGM1311" s="39"/>
      <c r="EGN1311" s="2"/>
      <c r="EGO1311" s="3"/>
      <c r="EGP1311" s="4"/>
      <c r="EGQ1311" s="8"/>
      <c r="EGR1311" s="9"/>
      <c r="EGS1311" s="9"/>
      <c r="EGT1311" s="4"/>
      <c r="EGU1311" s="4"/>
      <c r="EGV1311" s="40"/>
      <c r="EGW1311" s="4"/>
      <c r="EGX1311" s="4"/>
      <c r="EGY1311" s="4"/>
      <c r="EGZ1311" s="39"/>
      <c r="EHA1311" s="2"/>
      <c r="EHB1311" s="3"/>
      <c r="EHC1311" s="4"/>
      <c r="EHD1311" s="8"/>
      <c r="EHE1311" s="9"/>
      <c r="EHF1311" s="9"/>
      <c r="EHG1311" s="4"/>
      <c r="EHH1311" s="4"/>
      <c r="EHI1311" s="40"/>
      <c r="EHJ1311" s="4"/>
      <c r="EHK1311" s="4"/>
      <c r="EHL1311" s="4"/>
      <c r="EHM1311" s="39"/>
      <c r="EHN1311" s="2"/>
      <c r="EHO1311" s="3"/>
      <c r="EHP1311" s="4"/>
      <c r="EHQ1311" s="8"/>
      <c r="EHR1311" s="9"/>
      <c r="EHS1311" s="9"/>
      <c r="EHT1311" s="4"/>
      <c r="EHU1311" s="4"/>
      <c r="EHV1311" s="40"/>
      <c r="EHW1311" s="4"/>
      <c r="EHX1311" s="4"/>
      <c r="EHY1311" s="4"/>
      <c r="EHZ1311" s="39"/>
      <c r="EIA1311" s="2"/>
      <c r="EIB1311" s="3"/>
      <c r="EIC1311" s="4"/>
      <c r="EID1311" s="8"/>
      <c r="EIE1311" s="9"/>
      <c r="EIF1311" s="9"/>
      <c r="EIG1311" s="4"/>
      <c r="EIH1311" s="4"/>
      <c r="EII1311" s="40"/>
      <c r="EIJ1311" s="4"/>
      <c r="EIK1311" s="4"/>
      <c r="EIL1311" s="4"/>
      <c r="EIM1311" s="39"/>
      <c r="EIN1311" s="2"/>
      <c r="EIO1311" s="3"/>
      <c r="EIP1311" s="4"/>
      <c r="EIQ1311" s="8"/>
      <c r="EIR1311" s="9"/>
      <c r="EIS1311" s="9"/>
      <c r="EIT1311" s="4"/>
      <c r="EIU1311" s="4"/>
      <c r="EIV1311" s="40"/>
      <c r="EIW1311" s="4"/>
      <c r="EIX1311" s="4"/>
      <c r="EIY1311" s="4"/>
      <c r="EIZ1311" s="39"/>
      <c r="EJA1311" s="2"/>
      <c r="EJB1311" s="3"/>
      <c r="EJC1311" s="4"/>
      <c r="EJD1311" s="8"/>
      <c r="EJE1311" s="9"/>
      <c r="EJF1311" s="9"/>
      <c r="EJG1311" s="4"/>
      <c r="EJH1311" s="4"/>
      <c r="EJI1311" s="40"/>
      <c r="EJJ1311" s="4"/>
      <c r="EJK1311" s="4"/>
      <c r="EJL1311" s="4"/>
      <c r="EJM1311" s="39"/>
      <c r="EJN1311" s="2"/>
      <c r="EJO1311" s="3"/>
      <c r="EJP1311" s="4"/>
      <c r="EJQ1311" s="8"/>
      <c r="EJR1311" s="9"/>
      <c r="EJS1311" s="9"/>
      <c r="EJT1311" s="4"/>
      <c r="EJU1311" s="4"/>
      <c r="EJV1311" s="40"/>
      <c r="EJW1311" s="4"/>
      <c r="EJX1311" s="4"/>
      <c r="EJY1311" s="4"/>
      <c r="EJZ1311" s="39"/>
      <c r="EKA1311" s="2"/>
      <c r="EKB1311" s="3"/>
      <c r="EKC1311" s="4"/>
      <c r="EKD1311" s="8"/>
      <c r="EKE1311" s="9"/>
      <c r="EKF1311" s="9"/>
      <c r="EKG1311" s="4"/>
      <c r="EKH1311" s="4"/>
      <c r="EKI1311" s="40"/>
      <c r="EKJ1311" s="4"/>
      <c r="EKK1311" s="4"/>
      <c r="EKL1311" s="4"/>
      <c r="EKM1311" s="39"/>
      <c r="EKN1311" s="2"/>
      <c r="EKO1311" s="3"/>
      <c r="EKP1311" s="4"/>
      <c r="EKQ1311" s="8"/>
      <c r="EKR1311" s="9"/>
      <c r="EKS1311" s="9"/>
      <c r="EKT1311" s="4"/>
      <c r="EKU1311" s="4"/>
      <c r="EKV1311" s="40"/>
      <c r="EKW1311" s="4"/>
      <c r="EKX1311" s="4"/>
      <c r="EKY1311" s="4"/>
      <c r="EKZ1311" s="39"/>
      <c r="ELA1311" s="2"/>
      <c r="ELB1311" s="3"/>
      <c r="ELC1311" s="4"/>
      <c r="ELD1311" s="8"/>
      <c r="ELE1311" s="9"/>
      <c r="ELF1311" s="9"/>
      <c r="ELG1311" s="4"/>
      <c r="ELH1311" s="4"/>
      <c r="ELI1311" s="40"/>
      <c r="ELJ1311" s="4"/>
      <c r="ELK1311" s="4"/>
      <c r="ELL1311" s="4"/>
      <c r="ELM1311" s="39"/>
      <c r="ELN1311" s="2"/>
      <c r="ELO1311" s="3"/>
      <c r="ELP1311" s="4"/>
      <c r="ELQ1311" s="8"/>
      <c r="ELR1311" s="9"/>
      <c r="ELS1311" s="9"/>
      <c r="ELT1311" s="4"/>
      <c r="ELU1311" s="4"/>
      <c r="ELV1311" s="40"/>
      <c r="ELW1311" s="4"/>
      <c r="ELX1311" s="4"/>
      <c r="ELY1311" s="4"/>
      <c r="ELZ1311" s="39"/>
      <c r="EMA1311" s="2"/>
      <c r="EMB1311" s="3"/>
      <c r="EMC1311" s="4"/>
      <c r="EMD1311" s="8"/>
      <c r="EME1311" s="9"/>
      <c r="EMF1311" s="9"/>
      <c r="EMG1311" s="4"/>
      <c r="EMH1311" s="4"/>
      <c r="EMI1311" s="40"/>
      <c r="EMJ1311" s="4"/>
      <c r="EMK1311" s="4"/>
      <c r="EML1311" s="4"/>
      <c r="EMM1311" s="39"/>
      <c r="EMN1311" s="2"/>
      <c r="EMO1311" s="3"/>
      <c r="EMP1311" s="4"/>
      <c r="EMQ1311" s="8"/>
      <c r="EMR1311" s="9"/>
      <c r="EMS1311" s="9"/>
      <c r="EMT1311" s="4"/>
      <c r="EMU1311" s="4"/>
      <c r="EMV1311" s="40"/>
      <c r="EMW1311" s="4"/>
      <c r="EMX1311" s="4"/>
      <c r="EMY1311" s="4"/>
      <c r="EMZ1311" s="39"/>
      <c r="ENA1311" s="2"/>
      <c r="ENB1311" s="3"/>
      <c r="ENC1311" s="4"/>
      <c r="END1311" s="8"/>
      <c r="ENE1311" s="9"/>
      <c r="ENF1311" s="9"/>
      <c r="ENG1311" s="4"/>
      <c r="ENH1311" s="4"/>
      <c r="ENI1311" s="40"/>
      <c r="ENJ1311" s="4"/>
      <c r="ENK1311" s="4"/>
      <c r="ENL1311" s="4"/>
      <c r="ENM1311" s="39"/>
      <c r="ENN1311" s="2"/>
      <c r="ENO1311" s="3"/>
      <c r="ENP1311" s="4"/>
      <c r="ENQ1311" s="8"/>
      <c r="ENR1311" s="9"/>
      <c r="ENS1311" s="9"/>
      <c r="ENT1311" s="4"/>
      <c r="ENU1311" s="4"/>
      <c r="ENV1311" s="40"/>
      <c r="ENW1311" s="4"/>
      <c r="ENX1311" s="4"/>
      <c r="ENY1311" s="4"/>
      <c r="ENZ1311" s="39"/>
      <c r="EOA1311" s="2"/>
      <c r="EOB1311" s="3"/>
      <c r="EOC1311" s="4"/>
      <c r="EOD1311" s="8"/>
      <c r="EOE1311" s="9"/>
      <c r="EOF1311" s="9"/>
      <c r="EOG1311" s="4"/>
      <c r="EOH1311" s="4"/>
      <c r="EOI1311" s="40"/>
      <c r="EOJ1311" s="4"/>
      <c r="EOK1311" s="4"/>
      <c r="EOL1311" s="4"/>
      <c r="EOM1311" s="39"/>
      <c r="EON1311" s="2"/>
      <c r="EOO1311" s="3"/>
      <c r="EOP1311" s="4"/>
      <c r="EOQ1311" s="8"/>
      <c r="EOR1311" s="9"/>
      <c r="EOS1311" s="9"/>
      <c r="EOT1311" s="4"/>
      <c r="EOU1311" s="4"/>
      <c r="EOV1311" s="40"/>
      <c r="EOW1311" s="4"/>
      <c r="EOX1311" s="4"/>
      <c r="EOY1311" s="4"/>
      <c r="EOZ1311" s="39"/>
      <c r="EPA1311" s="2"/>
      <c r="EPB1311" s="3"/>
      <c r="EPC1311" s="4"/>
      <c r="EPD1311" s="8"/>
      <c r="EPE1311" s="9"/>
      <c r="EPF1311" s="9"/>
      <c r="EPG1311" s="4"/>
      <c r="EPH1311" s="4"/>
      <c r="EPI1311" s="40"/>
      <c r="EPJ1311" s="4"/>
      <c r="EPK1311" s="4"/>
      <c r="EPL1311" s="4"/>
      <c r="EPM1311" s="39"/>
      <c r="EPN1311" s="2"/>
      <c r="EPO1311" s="3"/>
      <c r="EPP1311" s="4"/>
      <c r="EPQ1311" s="8"/>
      <c r="EPR1311" s="9"/>
      <c r="EPS1311" s="9"/>
      <c r="EPT1311" s="4"/>
      <c r="EPU1311" s="4"/>
      <c r="EPV1311" s="40"/>
      <c r="EPW1311" s="4"/>
      <c r="EPX1311" s="4"/>
      <c r="EPY1311" s="4"/>
      <c r="EPZ1311" s="39"/>
      <c r="EQA1311" s="2"/>
      <c r="EQB1311" s="3"/>
      <c r="EQC1311" s="4"/>
      <c r="EQD1311" s="8"/>
      <c r="EQE1311" s="9"/>
      <c r="EQF1311" s="9"/>
      <c r="EQG1311" s="4"/>
      <c r="EQH1311" s="4"/>
      <c r="EQI1311" s="40"/>
      <c r="EQJ1311" s="4"/>
      <c r="EQK1311" s="4"/>
      <c r="EQL1311" s="4"/>
      <c r="EQM1311" s="39"/>
      <c r="EQN1311" s="2"/>
      <c r="EQO1311" s="3"/>
      <c r="EQP1311" s="4"/>
      <c r="EQQ1311" s="8"/>
      <c r="EQR1311" s="9"/>
      <c r="EQS1311" s="9"/>
      <c r="EQT1311" s="4"/>
      <c r="EQU1311" s="4"/>
      <c r="EQV1311" s="40"/>
      <c r="EQW1311" s="4"/>
      <c r="EQX1311" s="4"/>
      <c r="EQY1311" s="4"/>
      <c r="EQZ1311" s="39"/>
      <c r="ERA1311" s="2"/>
      <c r="ERB1311" s="3"/>
      <c r="ERC1311" s="4"/>
      <c r="ERD1311" s="8"/>
      <c r="ERE1311" s="9"/>
      <c r="ERF1311" s="9"/>
      <c r="ERG1311" s="4"/>
      <c r="ERH1311" s="4"/>
      <c r="ERI1311" s="40"/>
      <c r="ERJ1311" s="4"/>
      <c r="ERK1311" s="4"/>
      <c r="ERL1311" s="4"/>
      <c r="ERM1311" s="39"/>
      <c r="ERN1311" s="2"/>
      <c r="ERO1311" s="3"/>
      <c r="ERP1311" s="4"/>
      <c r="ERQ1311" s="8"/>
      <c r="ERR1311" s="9"/>
      <c r="ERS1311" s="9"/>
      <c r="ERT1311" s="4"/>
      <c r="ERU1311" s="4"/>
      <c r="ERV1311" s="40"/>
      <c r="ERW1311" s="4"/>
      <c r="ERX1311" s="4"/>
      <c r="ERY1311" s="4"/>
      <c r="ERZ1311" s="39"/>
      <c r="ESA1311" s="2"/>
      <c r="ESB1311" s="3"/>
      <c r="ESC1311" s="4"/>
      <c r="ESD1311" s="8"/>
      <c r="ESE1311" s="9"/>
      <c r="ESF1311" s="9"/>
      <c r="ESG1311" s="4"/>
      <c r="ESH1311" s="4"/>
      <c r="ESI1311" s="40"/>
      <c r="ESJ1311" s="4"/>
      <c r="ESK1311" s="4"/>
      <c r="ESL1311" s="4"/>
      <c r="ESM1311" s="39"/>
      <c r="ESN1311" s="2"/>
      <c r="ESO1311" s="3"/>
      <c r="ESP1311" s="4"/>
      <c r="ESQ1311" s="8"/>
      <c r="ESR1311" s="9"/>
      <c r="ESS1311" s="9"/>
      <c r="EST1311" s="4"/>
      <c r="ESU1311" s="4"/>
      <c r="ESV1311" s="40"/>
      <c r="ESW1311" s="4"/>
      <c r="ESX1311" s="4"/>
      <c r="ESY1311" s="4"/>
      <c r="ESZ1311" s="39"/>
      <c r="ETA1311" s="2"/>
      <c r="ETB1311" s="3"/>
      <c r="ETC1311" s="4"/>
      <c r="ETD1311" s="8"/>
      <c r="ETE1311" s="9"/>
      <c r="ETF1311" s="9"/>
      <c r="ETG1311" s="4"/>
      <c r="ETH1311" s="4"/>
      <c r="ETI1311" s="40"/>
      <c r="ETJ1311" s="4"/>
      <c r="ETK1311" s="4"/>
      <c r="ETL1311" s="4"/>
      <c r="ETM1311" s="39"/>
      <c r="ETN1311" s="2"/>
      <c r="ETO1311" s="3"/>
      <c r="ETP1311" s="4"/>
      <c r="ETQ1311" s="8"/>
      <c r="ETR1311" s="9"/>
      <c r="ETS1311" s="9"/>
      <c r="ETT1311" s="4"/>
      <c r="ETU1311" s="4"/>
      <c r="ETV1311" s="40"/>
      <c r="ETW1311" s="4"/>
      <c r="ETX1311" s="4"/>
      <c r="ETY1311" s="4"/>
      <c r="ETZ1311" s="39"/>
      <c r="EUA1311" s="2"/>
      <c r="EUB1311" s="3"/>
      <c r="EUC1311" s="4"/>
      <c r="EUD1311" s="8"/>
      <c r="EUE1311" s="9"/>
      <c r="EUF1311" s="9"/>
      <c r="EUG1311" s="4"/>
      <c r="EUH1311" s="4"/>
      <c r="EUI1311" s="40"/>
      <c r="EUJ1311" s="4"/>
      <c r="EUK1311" s="4"/>
      <c r="EUL1311" s="4"/>
      <c r="EUM1311" s="39"/>
      <c r="EUN1311" s="2"/>
      <c r="EUO1311" s="3"/>
      <c r="EUP1311" s="4"/>
      <c r="EUQ1311" s="8"/>
      <c r="EUR1311" s="9"/>
      <c r="EUS1311" s="9"/>
      <c r="EUT1311" s="4"/>
      <c r="EUU1311" s="4"/>
      <c r="EUV1311" s="40"/>
      <c r="EUW1311" s="4"/>
      <c r="EUX1311" s="4"/>
      <c r="EUY1311" s="4"/>
      <c r="EUZ1311" s="39"/>
      <c r="EVA1311" s="2"/>
      <c r="EVB1311" s="3"/>
      <c r="EVC1311" s="4"/>
      <c r="EVD1311" s="8"/>
      <c r="EVE1311" s="9"/>
      <c r="EVF1311" s="9"/>
      <c r="EVG1311" s="4"/>
      <c r="EVH1311" s="4"/>
      <c r="EVI1311" s="40"/>
      <c r="EVJ1311" s="4"/>
      <c r="EVK1311" s="4"/>
      <c r="EVL1311" s="4"/>
      <c r="EVM1311" s="39"/>
      <c r="EVN1311" s="2"/>
      <c r="EVO1311" s="3"/>
      <c r="EVP1311" s="4"/>
      <c r="EVQ1311" s="8"/>
      <c r="EVR1311" s="9"/>
      <c r="EVS1311" s="9"/>
      <c r="EVT1311" s="4"/>
      <c r="EVU1311" s="4"/>
      <c r="EVV1311" s="40"/>
      <c r="EVW1311" s="4"/>
      <c r="EVX1311" s="4"/>
      <c r="EVY1311" s="4"/>
      <c r="EVZ1311" s="39"/>
      <c r="EWA1311" s="2"/>
      <c r="EWB1311" s="3"/>
      <c r="EWC1311" s="4"/>
      <c r="EWD1311" s="8"/>
      <c r="EWE1311" s="9"/>
      <c r="EWF1311" s="9"/>
      <c r="EWG1311" s="4"/>
      <c r="EWH1311" s="4"/>
      <c r="EWI1311" s="40"/>
      <c r="EWJ1311" s="4"/>
      <c r="EWK1311" s="4"/>
      <c r="EWL1311" s="4"/>
      <c r="EWM1311" s="39"/>
      <c r="EWN1311" s="2"/>
      <c r="EWO1311" s="3"/>
      <c r="EWP1311" s="4"/>
      <c r="EWQ1311" s="8"/>
      <c r="EWR1311" s="9"/>
      <c r="EWS1311" s="9"/>
      <c r="EWT1311" s="4"/>
      <c r="EWU1311" s="4"/>
      <c r="EWV1311" s="40"/>
      <c r="EWW1311" s="4"/>
      <c r="EWX1311" s="4"/>
      <c r="EWY1311" s="4"/>
      <c r="EWZ1311" s="39"/>
      <c r="EXA1311" s="2"/>
      <c r="EXB1311" s="3"/>
      <c r="EXC1311" s="4"/>
      <c r="EXD1311" s="8"/>
      <c r="EXE1311" s="9"/>
      <c r="EXF1311" s="9"/>
      <c r="EXG1311" s="4"/>
      <c r="EXH1311" s="4"/>
      <c r="EXI1311" s="40"/>
      <c r="EXJ1311" s="4"/>
      <c r="EXK1311" s="4"/>
      <c r="EXL1311" s="4"/>
      <c r="EXM1311" s="39"/>
      <c r="EXN1311" s="2"/>
      <c r="EXO1311" s="3"/>
      <c r="EXP1311" s="4"/>
      <c r="EXQ1311" s="8"/>
      <c r="EXR1311" s="9"/>
      <c r="EXS1311" s="9"/>
      <c r="EXT1311" s="4"/>
      <c r="EXU1311" s="4"/>
      <c r="EXV1311" s="40"/>
      <c r="EXW1311" s="4"/>
      <c r="EXX1311" s="4"/>
      <c r="EXY1311" s="4"/>
      <c r="EXZ1311" s="39"/>
      <c r="EYA1311" s="2"/>
      <c r="EYB1311" s="3"/>
      <c r="EYC1311" s="4"/>
      <c r="EYD1311" s="8"/>
      <c r="EYE1311" s="9"/>
      <c r="EYF1311" s="9"/>
      <c r="EYG1311" s="4"/>
      <c r="EYH1311" s="4"/>
      <c r="EYI1311" s="40"/>
      <c r="EYJ1311" s="4"/>
      <c r="EYK1311" s="4"/>
      <c r="EYL1311" s="4"/>
      <c r="EYM1311" s="39"/>
      <c r="EYN1311" s="2"/>
      <c r="EYO1311" s="3"/>
      <c r="EYP1311" s="4"/>
      <c r="EYQ1311" s="8"/>
      <c r="EYR1311" s="9"/>
      <c r="EYS1311" s="9"/>
      <c r="EYT1311" s="4"/>
      <c r="EYU1311" s="4"/>
      <c r="EYV1311" s="40"/>
      <c r="EYW1311" s="4"/>
      <c r="EYX1311" s="4"/>
      <c r="EYY1311" s="4"/>
      <c r="EYZ1311" s="39"/>
      <c r="EZA1311" s="2"/>
      <c r="EZB1311" s="3"/>
      <c r="EZC1311" s="4"/>
      <c r="EZD1311" s="8"/>
      <c r="EZE1311" s="9"/>
      <c r="EZF1311" s="9"/>
      <c r="EZG1311" s="4"/>
      <c r="EZH1311" s="4"/>
      <c r="EZI1311" s="40"/>
      <c r="EZJ1311" s="4"/>
      <c r="EZK1311" s="4"/>
      <c r="EZL1311" s="4"/>
      <c r="EZM1311" s="39"/>
      <c r="EZN1311" s="2"/>
      <c r="EZO1311" s="3"/>
      <c r="EZP1311" s="4"/>
      <c r="EZQ1311" s="8"/>
      <c r="EZR1311" s="9"/>
      <c r="EZS1311" s="9"/>
      <c r="EZT1311" s="4"/>
      <c r="EZU1311" s="4"/>
      <c r="EZV1311" s="40"/>
      <c r="EZW1311" s="4"/>
      <c r="EZX1311" s="4"/>
      <c r="EZY1311" s="4"/>
      <c r="EZZ1311" s="39"/>
      <c r="FAA1311" s="2"/>
      <c r="FAB1311" s="3"/>
      <c r="FAC1311" s="4"/>
      <c r="FAD1311" s="8"/>
      <c r="FAE1311" s="9"/>
      <c r="FAF1311" s="9"/>
      <c r="FAG1311" s="4"/>
      <c r="FAH1311" s="4"/>
      <c r="FAI1311" s="40"/>
      <c r="FAJ1311" s="4"/>
      <c r="FAK1311" s="4"/>
      <c r="FAL1311" s="4"/>
      <c r="FAM1311" s="39"/>
      <c r="FAN1311" s="2"/>
      <c r="FAO1311" s="3"/>
      <c r="FAP1311" s="4"/>
      <c r="FAQ1311" s="8"/>
      <c r="FAR1311" s="9"/>
      <c r="FAS1311" s="9"/>
      <c r="FAT1311" s="4"/>
      <c r="FAU1311" s="4"/>
      <c r="FAV1311" s="40"/>
      <c r="FAW1311" s="4"/>
      <c r="FAX1311" s="4"/>
      <c r="FAY1311" s="4"/>
      <c r="FAZ1311" s="39"/>
      <c r="FBA1311" s="2"/>
      <c r="FBB1311" s="3"/>
      <c r="FBC1311" s="4"/>
      <c r="FBD1311" s="8"/>
      <c r="FBE1311" s="9"/>
      <c r="FBF1311" s="9"/>
      <c r="FBG1311" s="4"/>
      <c r="FBH1311" s="4"/>
      <c r="FBI1311" s="40"/>
      <c r="FBJ1311" s="4"/>
      <c r="FBK1311" s="4"/>
      <c r="FBL1311" s="4"/>
      <c r="FBM1311" s="39"/>
      <c r="FBN1311" s="2"/>
      <c r="FBO1311" s="3"/>
      <c r="FBP1311" s="4"/>
      <c r="FBQ1311" s="8"/>
      <c r="FBR1311" s="9"/>
      <c r="FBS1311" s="9"/>
      <c r="FBT1311" s="4"/>
      <c r="FBU1311" s="4"/>
      <c r="FBV1311" s="40"/>
      <c r="FBW1311" s="4"/>
      <c r="FBX1311" s="4"/>
      <c r="FBY1311" s="4"/>
      <c r="FBZ1311" s="39"/>
      <c r="FCA1311" s="2"/>
      <c r="FCB1311" s="3"/>
      <c r="FCC1311" s="4"/>
      <c r="FCD1311" s="8"/>
      <c r="FCE1311" s="9"/>
      <c r="FCF1311" s="9"/>
      <c r="FCG1311" s="4"/>
      <c r="FCH1311" s="4"/>
      <c r="FCI1311" s="40"/>
      <c r="FCJ1311" s="4"/>
      <c r="FCK1311" s="4"/>
      <c r="FCL1311" s="4"/>
      <c r="FCM1311" s="39"/>
      <c r="FCN1311" s="2"/>
      <c r="FCO1311" s="3"/>
      <c r="FCP1311" s="4"/>
      <c r="FCQ1311" s="8"/>
      <c r="FCR1311" s="9"/>
      <c r="FCS1311" s="9"/>
      <c r="FCT1311" s="4"/>
      <c r="FCU1311" s="4"/>
      <c r="FCV1311" s="40"/>
      <c r="FCW1311" s="4"/>
      <c r="FCX1311" s="4"/>
      <c r="FCY1311" s="4"/>
      <c r="FCZ1311" s="39"/>
      <c r="FDA1311" s="2"/>
      <c r="FDB1311" s="3"/>
      <c r="FDC1311" s="4"/>
      <c r="FDD1311" s="8"/>
      <c r="FDE1311" s="9"/>
      <c r="FDF1311" s="9"/>
      <c r="FDG1311" s="4"/>
      <c r="FDH1311" s="4"/>
      <c r="FDI1311" s="40"/>
      <c r="FDJ1311" s="4"/>
      <c r="FDK1311" s="4"/>
      <c r="FDL1311" s="4"/>
      <c r="FDM1311" s="39"/>
      <c r="FDN1311" s="2"/>
      <c r="FDO1311" s="3"/>
      <c r="FDP1311" s="4"/>
      <c r="FDQ1311" s="8"/>
      <c r="FDR1311" s="9"/>
      <c r="FDS1311" s="9"/>
      <c r="FDT1311" s="4"/>
      <c r="FDU1311" s="4"/>
      <c r="FDV1311" s="40"/>
      <c r="FDW1311" s="4"/>
      <c r="FDX1311" s="4"/>
      <c r="FDY1311" s="4"/>
      <c r="FDZ1311" s="39"/>
      <c r="FEA1311" s="2"/>
      <c r="FEB1311" s="3"/>
      <c r="FEC1311" s="4"/>
      <c r="FED1311" s="8"/>
      <c r="FEE1311" s="9"/>
      <c r="FEF1311" s="9"/>
      <c r="FEG1311" s="4"/>
      <c r="FEH1311" s="4"/>
      <c r="FEI1311" s="40"/>
      <c r="FEJ1311" s="4"/>
      <c r="FEK1311" s="4"/>
      <c r="FEL1311" s="4"/>
      <c r="FEM1311" s="39"/>
      <c r="FEN1311" s="2"/>
      <c r="FEO1311" s="3"/>
      <c r="FEP1311" s="4"/>
      <c r="FEQ1311" s="8"/>
      <c r="FER1311" s="9"/>
      <c r="FES1311" s="9"/>
      <c r="FET1311" s="4"/>
      <c r="FEU1311" s="4"/>
      <c r="FEV1311" s="40"/>
      <c r="FEW1311" s="4"/>
      <c r="FEX1311" s="4"/>
      <c r="FEY1311" s="4"/>
      <c r="FEZ1311" s="39"/>
      <c r="FFA1311" s="2"/>
      <c r="FFB1311" s="3"/>
      <c r="FFC1311" s="4"/>
      <c r="FFD1311" s="8"/>
      <c r="FFE1311" s="9"/>
      <c r="FFF1311" s="9"/>
      <c r="FFG1311" s="4"/>
      <c r="FFH1311" s="4"/>
      <c r="FFI1311" s="40"/>
      <c r="FFJ1311" s="4"/>
      <c r="FFK1311" s="4"/>
      <c r="FFL1311" s="4"/>
      <c r="FFM1311" s="39"/>
      <c r="FFN1311" s="2"/>
      <c r="FFO1311" s="3"/>
      <c r="FFP1311" s="4"/>
      <c r="FFQ1311" s="8"/>
      <c r="FFR1311" s="9"/>
      <c r="FFS1311" s="9"/>
      <c r="FFT1311" s="4"/>
      <c r="FFU1311" s="4"/>
      <c r="FFV1311" s="40"/>
      <c r="FFW1311" s="4"/>
      <c r="FFX1311" s="4"/>
      <c r="FFY1311" s="4"/>
      <c r="FFZ1311" s="39"/>
      <c r="FGA1311" s="2"/>
      <c r="FGB1311" s="3"/>
      <c r="FGC1311" s="4"/>
      <c r="FGD1311" s="8"/>
      <c r="FGE1311" s="9"/>
      <c r="FGF1311" s="9"/>
      <c r="FGG1311" s="4"/>
      <c r="FGH1311" s="4"/>
      <c r="FGI1311" s="40"/>
      <c r="FGJ1311" s="4"/>
      <c r="FGK1311" s="4"/>
      <c r="FGL1311" s="4"/>
      <c r="FGM1311" s="39"/>
      <c r="FGN1311" s="2"/>
      <c r="FGO1311" s="3"/>
      <c r="FGP1311" s="4"/>
      <c r="FGQ1311" s="8"/>
      <c r="FGR1311" s="9"/>
      <c r="FGS1311" s="9"/>
      <c r="FGT1311" s="4"/>
      <c r="FGU1311" s="4"/>
      <c r="FGV1311" s="40"/>
      <c r="FGW1311" s="4"/>
      <c r="FGX1311" s="4"/>
      <c r="FGY1311" s="4"/>
      <c r="FGZ1311" s="39"/>
      <c r="FHA1311" s="2"/>
      <c r="FHB1311" s="3"/>
      <c r="FHC1311" s="4"/>
      <c r="FHD1311" s="8"/>
      <c r="FHE1311" s="9"/>
      <c r="FHF1311" s="9"/>
      <c r="FHG1311" s="4"/>
      <c r="FHH1311" s="4"/>
      <c r="FHI1311" s="40"/>
      <c r="FHJ1311" s="4"/>
      <c r="FHK1311" s="4"/>
      <c r="FHL1311" s="4"/>
      <c r="FHM1311" s="39"/>
      <c r="FHN1311" s="2"/>
      <c r="FHO1311" s="3"/>
      <c r="FHP1311" s="4"/>
      <c r="FHQ1311" s="8"/>
      <c r="FHR1311" s="9"/>
      <c r="FHS1311" s="9"/>
      <c r="FHT1311" s="4"/>
      <c r="FHU1311" s="4"/>
      <c r="FHV1311" s="40"/>
      <c r="FHW1311" s="4"/>
      <c r="FHX1311" s="4"/>
      <c r="FHY1311" s="4"/>
      <c r="FHZ1311" s="39"/>
      <c r="FIA1311" s="2"/>
      <c r="FIB1311" s="3"/>
      <c r="FIC1311" s="4"/>
      <c r="FID1311" s="8"/>
      <c r="FIE1311" s="9"/>
      <c r="FIF1311" s="9"/>
      <c r="FIG1311" s="4"/>
      <c r="FIH1311" s="4"/>
      <c r="FII1311" s="40"/>
      <c r="FIJ1311" s="4"/>
      <c r="FIK1311" s="4"/>
      <c r="FIL1311" s="4"/>
      <c r="FIM1311" s="39"/>
      <c r="FIN1311" s="2"/>
      <c r="FIO1311" s="3"/>
      <c r="FIP1311" s="4"/>
      <c r="FIQ1311" s="8"/>
      <c r="FIR1311" s="9"/>
      <c r="FIS1311" s="9"/>
      <c r="FIT1311" s="4"/>
      <c r="FIU1311" s="4"/>
      <c r="FIV1311" s="40"/>
      <c r="FIW1311" s="4"/>
      <c r="FIX1311" s="4"/>
      <c r="FIY1311" s="4"/>
      <c r="FIZ1311" s="39"/>
      <c r="FJA1311" s="2"/>
      <c r="FJB1311" s="3"/>
      <c r="FJC1311" s="4"/>
      <c r="FJD1311" s="8"/>
      <c r="FJE1311" s="9"/>
      <c r="FJF1311" s="9"/>
      <c r="FJG1311" s="4"/>
      <c r="FJH1311" s="4"/>
      <c r="FJI1311" s="40"/>
      <c r="FJJ1311" s="4"/>
      <c r="FJK1311" s="4"/>
      <c r="FJL1311" s="4"/>
      <c r="FJM1311" s="39"/>
      <c r="FJN1311" s="2"/>
      <c r="FJO1311" s="3"/>
      <c r="FJP1311" s="4"/>
      <c r="FJQ1311" s="8"/>
      <c r="FJR1311" s="9"/>
      <c r="FJS1311" s="9"/>
      <c r="FJT1311" s="4"/>
      <c r="FJU1311" s="4"/>
      <c r="FJV1311" s="40"/>
      <c r="FJW1311" s="4"/>
      <c r="FJX1311" s="4"/>
      <c r="FJY1311" s="4"/>
      <c r="FJZ1311" s="39"/>
      <c r="FKA1311" s="2"/>
      <c r="FKB1311" s="3"/>
      <c r="FKC1311" s="4"/>
      <c r="FKD1311" s="8"/>
      <c r="FKE1311" s="9"/>
      <c r="FKF1311" s="9"/>
      <c r="FKG1311" s="4"/>
      <c r="FKH1311" s="4"/>
      <c r="FKI1311" s="40"/>
      <c r="FKJ1311" s="4"/>
      <c r="FKK1311" s="4"/>
      <c r="FKL1311" s="4"/>
      <c r="FKM1311" s="39"/>
      <c r="FKN1311" s="2"/>
      <c r="FKO1311" s="3"/>
      <c r="FKP1311" s="4"/>
      <c r="FKQ1311" s="8"/>
      <c r="FKR1311" s="9"/>
      <c r="FKS1311" s="9"/>
      <c r="FKT1311" s="4"/>
      <c r="FKU1311" s="4"/>
      <c r="FKV1311" s="40"/>
      <c r="FKW1311" s="4"/>
      <c r="FKX1311" s="4"/>
      <c r="FKY1311" s="4"/>
      <c r="FKZ1311" s="39"/>
      <c r="FLA1311" s="2"/>
      <c r="FLB1311" s="3"/>
      <c r="FLC1311" s="4"/>
      <c r="FLD1311" s="8"/>
      <c r="FLE1311" s="9"/>
      <c r="FLF1311" s="9"/>
      <c r="FLG1311" s="4"/>
      <c r="FLH1311" s="4"/>
      <c r="FLI1311" s="40"/>
      <c r="FLJ1311" s="4"/>
      <c r="FLK1311" s="4"/>
      <c r="FLL1311" s="4"/>
      <c r="FLM1311" s="39"/>
      <c r="FLN1311" s="2"/>
      <c r="FLO1311" s="3"/>
      <c r="FLP1311" s="4"/>
      <c r="FLQ1311" s="8"/>
      <c r="FLR1311" s="9"/>
      <c r="FLS1311" s="9"/>
      <c r="FLT1311" s="4"/>
      <c r="FLU1311" s="4"/>
      <c r="FLV1311" s="40"/>
      <c r="FLW1311" s="4"/>
      <c r="FLX1311" s="4"/>
      <c r="FLY1311" s="4"/>
      <c r="FLZ1311" s="39"/>
      <c r="FMA1311" s="2"/>
      <c r="FMB1311" s="3"/>
      <c r="FMC1311" s="4"/>
      <c r="FMD1311" s="8"/>
      <c r="FME1311" s="9"/>
      <c r="FMF1311" s="9"/>
      <c r="FMG1311" s="4"/>
      <c r="FMH1311" s="4"/>
      <c r="FMI1311" s="40"/>
      <c r="FMJ1311" s="4"/>
      <c r="FMK1311" s="4"/>
      <c r="FML1311" s="4"/>
      <c r="FMM1311" s="39"/>
      <c r="FMN1311" s="2"/>
      <c r="FMO1311" s="3"/>
      <c r="FMP1311" s="4"/>
      <c r="FMQ1311" s="8"/>
      <c r="FMR1311" s="9"/>
      <c r="FMS1311" s="9"/>
      <c r="FMT1311" s="4"/>
      <c r="FMU1311" s="4"/>
      <c r="FMV1311" s="40"/>
      <c r="FMW1311" s="4"/>
      <c r="FMX1311" s="4"/>
      <c r="FMY1311" s="4"/>
      <c r="FMZ1311" s="39"/>
      <c r="FNA1311" s="2"/>
      <c r="FNB1311" s="3"/>
      <c r="FNC1311" s="4"/>
      <c r="FND1311" s="8"/>
      <c r="FNE1311" s="9"/>
      <c r="FNF1311" s="9"/>
      <c r="FNG1311" s="4"/>
      <c r="FNH1311" s="4"/>
      <c r="FNI1311" s="40"/>
      <c r="FNJ1311" s="4"/>
      <c r="FNK1311" s="4"/>
      <c r="FNL1311" s="4"/>
      <c r="FNM1311" s="39"/>
      <c r="FNN1311" s="2"/>
      <c r="FNO1311" s="3"/>
      <c r="FNP1311" s="4"/>
      <c r="FNQ1311" s="8"/>
      <c r="FNR1311" s="9"/>
      <c r="FNS1311" s="9"/>
      <c r="FNT1311" s="4"/>
      <c r="FNU1311" s="4"/>
      <c r="FNV1311" s="40"/>
      <c r="FNW1311" s="4"/>
      <c r="FNX1311" s="4"/>
      <c r="FNY1311" s="4"/>
      <c r="FNZ1311" s="39"/>
      <c r="FOA1311" s="2"/>
      <c r="FOB1311" s="3"/>
      <c r="FOC1311" s="4"/>
      <c r="FOD1311" s="8"/>
      <c r="FOE1311" s="9"/>
      <c r="FOF1311" s="9"/>
      <c r="FOG1311" s="4"/>
      <c r="FOH1311" s="4"/>
      <c r="FOI1311" s="40"/>
      <c r="FOJ1311" s="4"/>
      <c r="FOK1311" s="4"/>
      <c r="FOL1311" s="4"/>
      <c r="FOM1311" s="39"/>
      <c r="FON1311" s="2"/>
      <c r="FOO1311" s="3"/>
      <c r="FOP1311" s="4"/>
      <c r="FOQ1311" s="8"/>
      <c r="FOR1311" s="9"/>
      <c r="FOS1311" s="9"/>
      <c r="FOT1311" s="4"/>
      <c r="FOU1311" s="4"/>
      <c r="FOV1311" s="40"/>
      <c r="FOW1311" s="4"/>
      <c r="FOX1311" s="4"/>
      <c r="FOY1311" s="4"/>
      <c r="FOZ1311" s="39"/>
      <c r="FPA1311" s="2"/>
      <c r="FPB1311" s="3"/>
      <c r="FPC1311" s="4"/>
      <c r="FPD1311" s="8"/>
      <c r="FPE1311" s="9"/>
      <c r="FPF1311" s="9"/>
      <c r="FPG1311" s="4"/>
      <c r="FPH1311" s="4"/>
      <c r="FPI1311" s="40"/>
      <c r="FPJ1311" s="4"/>
      <c r="FPK1311" s="4"/>
      <c r="FPL1311" s="4"/>
      <c r="FPM1311" s="39"/>
      <c r="FPN1311" s="2"/>
      <c r="FPO1311" s="3"/>
      <c r="FPP1311" s="4"/>
      <c r="FPQ1311" s="8"/>
      <c r="FPR1311" s="9"/>
      <c r="FPS1311" s="9"/>
      <c r="FPT1311" s="4"/>
      <c r="FPU1311" s="4"/>
      <c r="FPV1311" s="40"/>
      <c r="FPW1311" s="4"/>
      <c r="FPX1311" s="4"/>
      <c r="FPY1311" s="4"/>
      <c r="FPZ1311" s="39"/>
      <c r="FQA1311" s="2"/>
      <c r="FQB1311" s="3"/>
      <c r="FQC1311" s="4"/>
      <c r="FQD1311" s="8"/>
      <c r="FQE1311" s="9"/>
      <c r="FQF1311" s="9"/>
      <c r="FQG1311" s="4"/>
      <c r="FQH1311" s="4"/>
      <c r="FQI1311" s="40"/>
      <c r="FQJ1311" s="4"/>
      <c r="FQK1311" s="4"/>
      <c r="FQL1311" s="4"/>
      <c r="FQM1311" s="39"/>
      <c r="FQN1311" s="2"/>
      <c r="FQO1311" s="3"/>
      <c r="FQP1311" s="4"/>
      <c r="FQQ1311" s="8"/>
      <c r="FQR1311" s="9"/>
      <c r="FQS1311" s="9"/>
      <c r="FQT1311" s="4"/>
      <c r="FQU1311" s="4"/>
      <c r="FQV1311" s="40"/>
      <c r="FQW1311" s="4"/>
      <c r="FQX1311" s="4"/>
      <c r="FQY1311" s="4"/>
      <c r="FQZ1311" s="39"/>
      <c r="FRA1311" s="2"/>
      <c r="FRB1311" s="3"/>
      <c r="FRC1311" s="4"/>
      <c r="FRD1311" s="8"/>
      <c r="FRE1311" s="9"/>
      <c r="FRF1311" s="9"/>
      <c r="FRG1311" s="4"/>
      <c r="FRH1311" s="4"/>
      <c r="FRI1311" s="40"/>
      <c r="FRJ1311" s="4"/>
      <c r="FRK1311" s="4"/>
      <c r="FRL1311" s="4"/>
      <c r="FRM1311" s="39"/>
      <c r="FRN1311" s="2"/>
      <c r="FRO1311" s="3"/>
      <c r="FRP1311" s="4"/>
      <c r="FRQ1311" s="8"/>
      <c r="FRR1311" s="9"/>
      <c r="FRS1311" s="9"/>
      <c r="FRT1311" s="4"/>
      <c r="FRU1311" s="4"/>
      <c r="FRV1311" s="40"/>
      <c r="FRW1311" s="4"/>
      <c r="FRX1311" s="4"/>
      <c r="FRY1311" s="4"/>
      <c r="FRZ1311" s="39"/>
      <c r="FSA1311" s="2"/>
      <c r="FSB1311" s="3"/>
      <c r="FSC1311" s="4"/>
      <c r="FSD1311" s="8"/>
      <c r="FSE1311" s="9"/>
      <c r="FSF1311" s="9"/>
      <c r="FSG1311" s="4"/>
      <c r="FSH1311" s="4"/>
      <c r="FSI1311" s="40"/>
      <c r="FSJ1311" s="4"/>
      <c r="FSK1311" s="4"/>
      <c r="FSL1311" s="4"/>
      <c r="FSM1311" s="39"/>
      <c r="FSN1311" s="2"/>
      <c r="FSO1311" s="3"/>
      <c r="FSP1311" s="4"/>
      <c r="FSQ1311" s="8"/>
      <c r="FSR1311" s="9"/>
      <c r="FSS1311" s="9"/>
      <c r="FST1311" s="4"/>
      <c r="FSU1311" s="4"/>
      <c r="FSV1311" s="40"/>
      <c r="FSW1311" s="4"/>
      <c r="FSX1311" s="4"/>
      <c r="FSY1311" s="4"/>
      <c r="FSZ1311" s="39"/>
      <c r="FTA1311" s="2"/>
      <c r="FTB1311" s="3"/>
      <c r="FTC1311" s="4"/>
      <c r="FTD1311" s="8"/>
      <c r="FTE1311" s="9"/>
      <c r="FTF1311" s="9"/>
      <c r="FTG1311" s="4"/>
      <c r="FTH1311" s="4"/>
      <c r="FTI1311" s="40"/>
      <c r="FTJ1311" s="4"/>
      <c r="FTK1311" s="4"/>
      <c r="FTL1311" s="4"/>
      <c r="FTM1311" s="39"/>
      <c r="FTN1311" s="2"/>
      <c r="FTO1311" s="3"/>
      <c r="FTP1311" s="4"/>
      <c r="FTQ1311" s="8"/>
      <c r="FTR1311" s="9"/>
      <c r="FTS1311" s="9"/>
      <c r="FTT1311" s="4"/>
      <c r="FTU1311" s="4"/>
      <c r="FTV1311" s="40"/>
      <c r="FTW1311" s="4"/>
      <c r="FTX1311" s="4"/>
      <c r="FTY1311" s="4"/>
      <c r="FTZ1311" s="39"/>
      <c r="FUA1311" s="2"/>
      <c r="FUB1311" s="3"/>
      <c r="FUC1311" s="4"/>
      <c r="FUD1311" s="8"/>
      <c r="FUE1311" s="9"/>
      <c r="FUF1311" s="9"/>
      <c r="FUG1311" s="4"/>
      <c r="FUH1311" s="4"/>
      <c r="FUI1311" s="40"/>
      <c r="FUJ1311" s="4"/>
      <c r="FUK1311" s="4"/>
      <c r="FUL1311" s="4"/>
      <c r="FUM1311" s="39"/>
      <c r="FUN1311" s="2"/>
      <c r="FUO1311" s="3"/>
      <c r="FUP1311" s="4"/>
      <c r="FUQ1311" s="8"/>
      <c r="FUR1311" s="9"/>
      <c r="FUS1311" s="9"/>
      <c r="FUT1311" s="4"/>
      <c r="FUU1311" s="4"/>
      <c r="FUV1311" s="40"/>
      <c r="FUW1311" s="4"/>
      <c r="FUX1311" s="4"/>
      <c r="FUY1311" s="4"/>
      <c r="FUZ1311" s="39"/>
      <c r="FVA1311" s="2"/>
      <c r="FVB1311" s="3"/>
      <c r="FVC1311" s="4"/>
      <c r="FVD1311" s="8"/>
      <c r="FVE1311" s="9"/>
      <c r="FVF1311" s="9"/>
      <c r="FVG1311" s="4"/>
      <c r="FVH1311" s="4"/>
      <c r="FVI1311" s="40"/>
      <c r="FVJ1311" s="4"/>
      <c r="FVK1311" s="4"/>
      <c r="FVL1311" s="4"/>
      <c r="FVM1311" s="39"/>
      <c r="FVN1311" s="2"/>
      <c r="FVO1311" s="3"/>
      <c r="FVP1311" s="4"/>
      <c r="FVQ1311" s="8"/>
      <c r="FVR1311" s="9"/>
      <c r="FVS1311" s="9"/>
      <c r="FVT1311" s="4"/>
      <c r="FVU1311" s="4"/>
      <c r="FVV1311" s="40"/>
      <c r="FVW1311" s="4"/>
      <c r="FVX1311" s="4"/>
      <c r="FVY1311" s="4"/>
      <c r="FVZ1311" s="39"/>
      <c r="FWA1311" s="2"/>
      <c r="FWB1311" s="3"/>
      <c r="FWC1311" s="4"/>
      <c r="FWD1311" s="8"/>
      <c r="FWE1311" s="9"/>
      <c r="FWF1311" s="9"/>
      <c r="FWG1311" s="4"/>
      <c r="FWH1311" s="4"/>
      <c r="FWI1311" s="40"/>
      <c r="FWJ1311" s="4"/>
      <c r="FWK1311" s="4"/>
      <c r="FWL1311" s="4"/>
      <c r="FWM1311" s="39"/>
      <c r="FWN1311" s="2"/>
      <c r="FWO1311" s="3"/>
      <c r="FWP1311" s="4"/>
      <c r="FWQ1311" s="8"/>
      <c r="FWR1311" s="9"/>
      <c r="FWS1311" s="9"/>
      <c r="FWT1311" s="4"/>
      <c r="FWU1311" s="4"/>
      <c r="FWV1311" s="40"/>
      <c r="FWW1311" s="4"/>
      <c r="FWX1311" s="4"/>
      <c r="FWY1311" s="4"/>
      <c r="FWZ1311" s="39"/>
      <c r="FXA1311" s="2"/>
      <c r="FXB1311" s="3"/>
      <c r="FXC1311" s="4"/>
      <c r="FXD1311" s="8"/>
      <c r="FXE1311" s="9"/>
      <c r="FXF1311" s="9"/>
      <c r="FXG1311" s="4"/>
      <c r="FXH1311" s="4"/>
      <c r="FXI1311" s="40"/>
      <c r="FXJ1311" s="4"/>
      <c r="FXK1311" s="4"/>
      <c r="FXL1311" s="4"/>
      <c r="FXM1311" s="39"/>
      <c r="FXN1311" s="2"/>
      <c r="FXO1311" s="3"/>
      <c r="FXP1311" s="4"/>
      <c r="FXQ1311" s="8"/>
      <c r="FXR1311" s="9"/>
      <c r="FXS1311" s="9"/>
      <c r="FXT1311" s="4"/>
      <c r="FXU1311" s="4"/>
      <c r="FXV1311" s="40"/>
      <c r="FXW1311" s="4"/>
      <c r="FXX1311" s="4"/>
      <c r="FXY1311" s="4"/>
      <c r="FXZ1311" s="39"/>
      <c r="FYA1311" s="2"/>
      <c r="FYB1311" s="3"/>
      <c r="FYC1311" s="4"/>
      <c r="FYD1311" s="8"/>
      <c r="FYE1311" s="9"/>
      <c r="FYF1311" s="9"/>
      <c r="FYG1311" s="4"/>
      <c r="FYH1311" s="4"/>
      <c r="FYI1311" s="40"/>
      <c r="FYJ1311" s="4"/>
      <c r="FYK1311" s="4"/>
      <c r="FYL1311" s="4"/>
      <c r="FYM1311" s="39"/>
      <c r="FYN1311" s="2"/>
      <c r="FYO1311" s="3"/>
      <c r="FYP1311" s="4"/>
      <c r="FYQ1311" s="8"/>
      <c r="FYR1311" s="9"/>
      <c r="FYS1311" s="9"/>
      <c r="FYT1311" s="4"/>
      <c r="FYU1311" s="4"/>
      <c r="FYV1311" s="40"/>
      <c r="FYW1311" s="4"/>
      <c r="FYX1311" s="4"/>
      <c r="FYY1311" s="4"/>
      <c r="FYZ1311" s="39"/>
      <c r="FZA1311" s="2"/>
      <c r="FZB1311" s="3"/>
      <c r="FZC1311" s="4"/>
      <c r="FZD1311" s="8"/>
      <c r="FZE1311" s="9"/>
      <c r="FZF1311" s="9"/>
      <c r="FZG1311" s="4"/>
      <c r="FZH1311" s="4"/>
      <c r="FZI1311" s="40"/>
      <c r="FZJ1311" s="4"/>
      <c r="FZK1311" s="4"/>
      <c r="FZL1311" s="4"/>
      <c r="FZM1311" s="39"/>
      <c r="FZN1311" s="2"/>
      <c r="FZO1311" s="3"/>
      <c r="FZP1311" s="4"/>
      <c r="FZQ1311" s="8"/>
      <c r="FZR1311" s="9"/>
      <c r="FZS1311" s="9"/>
      <c r="FZT1311" s="4"/>
      <c r="FZU1311" s="4"/>
      <c r="FZV1311" s="40"/>
      <c r="FZW1311" s="4"/>
      <c r="FZX1311" s="4"/>
      <c r="FZY1311" s="4"/>
      <c r="FZZ1311" s="39"/>
      <c r="GAA1311" s="2"/>
      <c r="GAB1311" s="3"/>
      <c r="GAC1311" s="4"/>
      <c r="GAD1311" s="8"/>
      <c r="GAE1311" s="9"/>
      <c r="GAF1311" s="9"/>
      <c r="GAG1311" s="4"/>
      <c r="GAH1311" s="4"/>
      <c r="GAI1311" s="40"/>
      <c r="GAJ1311" s="4"/>
      <c r="GAK1311" s="4"/>
      <c r="GAL1311" s="4"/>
      <c r="GAM1311" s="39"/>
      <c r="GAN1311" s="2"/>
      <c r="GAO1311" s="3"/>
      <c r="GAP1311" s="4"/>
      <c r="GAQ1311" s="8"/>
      <c r="GAR1311" s="9"/>
      <c r="GAS1311" s="9"/>
      <c r="GAT1311" s="4"/>
      <c r="GAU1311" s="4"/>
      <c r="GAV1311" s="40"/>
      <c r="GAW1311" s="4"/>
      <c r="GAX1311" s="4"/>
      <c r="GAY1311" s="4"/>
      <c r="GAZ1311" s="39"/>
      <c r="GBA1311" s="2"/>
      <c r="GBB1311" s="3"/>
      <c r="GBC1311" s="4"/>
      <c r="GBD1311" s="8"/>
      <c r="GBE1311" s="9"/>
      <c r="GBF1311" s="9"/>
      <c r="GBG1311" s="4"/>
      <c r="GBH1311" s="4"/>
      <c r="GBI1311" s="40"/>
      <c r="GBJ1311" s="4"/>
      <c r="GBK1311" s="4"/>
      <c r="GBL1311" s="4"/>
      <c r="GBM1311" s="39"/>
      <c r="GBN1311" s="2"/>
      <c r="GBO1311" s="3"/>
      <c r="GBP1311" s="4"/>
      <c r="GBQ1311" s="8"/>
      <c r="GBR1311" s="9"/>
      <c r="GBS1311" s="9"/>
      <c r="GBT1311" s="4"/>
      <c r="GBU1311" s="4"/>
      <c r="GBV1311" s="40"/>
      <c r="GBW1311" s="4"/>
      <c r="GBX1311" s="4"/>
      <c r="GBY1311" s="4"/>
      <c r="GBZ1311" s="39"/>
      <c r="GCA1311" s="2"/>
      <c r="GCB1311" s="3"/>
      <c r="GCC1311" s="4"/>
      <c r="GCD1311" s="8"/>
      <c r="GCE1311" s="9"/>
      <c r="GCF1311" s="9"/>
      <c r="GCG1311" s="4"/>
      <c r="GCH1311" s="4"/>
      <c r="GCI1311" s="40"/>
      <c r="GCJ1311" s="4"/>
      <c r="GCK1311" s="4"/>
      <c r="GCL1311" s="4"/>
      <c r="GCM1311" s="39"/>
      <c r="GCN1311" s="2"/>
      <c r="GCO1311" s="3"/>
      <c r="GCP1311" s="4"/>
      <c r="GCQ1311" s="8"/>
      <c r="GCR1311" s="9"/>
      <c r="GCS1311" s="9"/>
      <c r="GCT1311" s="4"/>
      <c r="GCU1311" s="4"/>
      <c r="GCV1311" s="40"/>
      <c r="GCW1311" s="4"/>
      <c r="GCX1311" s="4"/>
      <c r="GCY1311" s="4"/>
      <c r="GCZ1311" s="39"/>
      <c r="GDA1311" s="2"/>
      <c r="GDB1311" s="3"/>
      <c r="GDC1311" s="4"/>
      <c r="GDD1311" s="8"/>
      <c r="GDE1311" s="9"/>
      <c r="GDF1311" s="9"/>
      <c r="GDG1311" s="4"/>
      <c r="GDH1311" s="4"/>
      <c r="GDI1311" s="40"/>
      <c r="GDJ1311" s="4"/>
      <c r="GDK1311" s="4"/>
      <c r="GDL1311" s="4"/>
      <c r="GDM1311" s="39"/>
      <c r="GDN1311" s="2"/>
      <c r="GDO1311" s="3"/>
      <c r="GDP1311" s="4"/>
      <c r="GDQ1311" s="8"/>
      <c r="GDR1311" s="9"/>
      <c r="GDS1311" s="9"/>
      <c r="GDT1311" s="4"/>
      <c r="GDU1311" s="4"/>
      <c r="GDV1311" s="40"/>
      <c r="GDW1311" s="4"/>
      <c r="GDX1311" s="4"/>
      <c r="GDY1311" s="4"/>
      <c r="GDZ1311" s="39"/>
      <c r="GEA1311" s="2"/>
      <c r="GEB1311" s="3"/>
      <c r="GEC1311" s="4"/>
      <c r="GED1311" s="8"/>
      <c r="GEE1311" s="9"/>
      <c r="GEF1311" s="9"/>
      <c r="GEG1311" s="4"/>
      <c r="GEH1311" s="4"/>
      <c r="GEI1311" s="40"/>
      <c r="GEJ1311" s="4"/>
      <c r="GEK1311" s="4"/>
      <c r="GEL1311" s="4"/>
      <c r="GEM1311" s="39"/>
      <c r="GEN1311" s="2"/>
      <c r="GEO1311" s="3"/>
      <c r="GEP1311" s="4"/>
      <c r="GEQ1311" s="8"/>
      <c r="GER1311" s="9"/>
      <c r="GES1311" s="9"/>
      <c r="GET1311" s="4"/>
      <c r="GEU1311" s="4"/>
      <c r="GEV1311" s="40"/>
      <c r="GEW1311" s="4"/>
      <c r="GEX1311" s="4"/>
      <c r="GEY1311" s="4"/>
      <c r="GEZ1311" s="39"/>
      <c r="GFA1311" s="2"/>
      <c r="GFB1311" s="3"/>
      <c r="GFC1311" s="4"/>
      <c r="GFD1311" s="8"/>
      <c r="GFE1311" s="9"/>
      <c r="GFF1311" s="9"/>
      <c r="GFG1311" s="4"/>
      <c r="GFH1311" s="4"/>
      <c r="GFI1311" s="40"/>
      <c r="GFJ1311" s="4"/>
      <c r="GFK1311" s="4"/>
      <c r="GFL1311" s="4"/>
      <c r="GFM1311" s="39"/>
      <c r="GFN1311" s="2"/>
      <c r="GFO1311" s="3"/>
      <c r="GFP1311" s="4"/>
      <c r="GFQ1311" s="8"/>
      <c r="GFR1311" s="9"/>
      <c r="GFS1311" s="9"/>
      <c r="GFT1311" s="4"/>
      <c r="GFU1311" s="4"/>
      <c r="GFV1311" s="40"/>
      <c r="GFW1311" s="4"/>
      <c r="GFX1311" s="4"/>
      <c r="GFY1311" s="4"/>
      <c r="GFZ1311" s="39"/>
      <c r="GGA1311" s="2"/>
      <c r="GGB1311" s="3"/>
      <c r="GGC1311" s="4"/>
      <c r="GGD1311" s="8"/>
      <c r="GGE1311" s="9"/>
      <c r="GGF1311" s="9"/>
      <c r="GGG1311" s="4"/>
      <c r="GGH1311" s="4"/>
      <c r="GGI1311" s="40"/>
      <c r="GGJ1311" s="4"/>
      <c r="GGK1311" s="4"/>
      <c r="GGL1311" s="4"/>
      <c r="GGM1311" s="39"/>
      <c r="GGN1311" s="2"/>
      <c r="GGO1311" s="3"/>
      <c r="GGP1311" s="4"/>
      <c r="GGQ1311" s="8"/>
      <c r="GGR1311" s="9"/>
      <c r="GGS1311" s="9"/>
      <c r="GGT1311" s="4"/>
      <c r="GGU1311" s="4"/>
      <c r="GGV1311" s="40"/>
      <c r="GGW1311" s="4"/>
      <c r="GGX1311" s="4"/>
      <c r="GGY1311" s="4"/>
      <c r="GGZ1311" s="39"/>
      <c r="GHA1311" s="2"/>
      <c r="GHB1311" s="3"/>
      <c r="GHC1311" s="4"/>
      <c r="GHD1311" s="8"/>
      <c r="GHE1311" s="9"/>
      <c r="GHF1311" s="9"/>
      <c r="GHG1311" s="4"/>
      <c r="GHH1311" s="4"/>
      <c r="GHI1311" s="40"/>
      <c r="GHJ1311" s="4"/>
      <c r="GHK1311" s="4"/>
      <c r="GHL1311" s="4"/>
      <c r="GHM1311" s="39"/>
      <c r="GHN1311" s="2"/>
      <c r="GHO1311" s="3"/>
      <c r="GHP1311" s="4"/>
      <c r="GHQ1311" s="8"/>
      <c r="GHR1311" s="9"/>
      <c r="GHS1311" s="9"/>
      <c r="GHT1311" s="4"/>
      <c r="GHU1311" s="4"/>
      <c r="GHV1311" s="40"/>
      <c r="GHW1311" s="4"/>
      <c r="GHX1311" s="4"/>
      <c r="GHY1311" s="4"/>
      <c r="GHZ1311" s="39"/>
      <c r="GIA1311" s="2"/>
      <c r="GIB1311" s="3"/>
      <c r="GIC1311" s="4"/>
      <c r="GID1311" s="8"/>
      <c r="GIE1311" s="9"/>
      <c r="GIF1311" s="9"/>
      <c r="GIG1311" s="4"/>
      <c r="GIH1311" s="4"/>
      <c r="GII1311" s="40"/>
      <c r="GIJ1311" s="4"/>
      <c r="GIK1311" s="4"/>
      <c r="GIL1311" s="4"/>
      <c r="GIM1311" s="39"/>
      <c r="GIN1311" s="2"/>
      <c r="GIO1311" s="3"/>
      <c r="GIP1311" s="4"/>
      <c r="GIQ1311" s="8"/>
      <c r="GIR1311" s="9"/>
      <c r="GIS1311" s="9"/>
      <c r="GIT1311" s="4"/>
      <c r="GIU1311" s="4"/>
      <c r="GIV1311" s="40"/>
      <c r="GIW1311" s="4"/>
      <c r="GIX1311" s="4"/>
      <c r="GIY1311" s="4"/>
      <c r="GIZ1311" s="39"/>
      <c r="GJA1311" s="2"/>
      <c r="GJB1311" s="3"/>
      <c r="GJC1311" s="4"/>
      <c r="GJD1311" s="8"/>
      <c r="GJE1311" s="9"/>
      <c r="GJF1311" s="9"/>
      <c r="GJG1311" s="4"/>
      <c r="GJH1311" s="4"/>
      <c r="GJI1311" s="40"/>
      <c r="GJJ1311" s="4"/>
      <c r="GJK1311" s="4"/>
      <c r="GJL1311" s="4"/>
      <c r="GJM1311" s="39"/>
      <c r="GJN1311" s="2"/>
      <c r="GJO1311" s="3"/>
      <c r="GJP1311" s="4"/>
      <c r="GJQ1311" s="8"/>
      <c r="GJR1311" s="9"/>
      <c r="GJS1311" s="9"/>
      <c r="GJT1311" s="4"/>
      <c r="GJU1311" s="4"/>
      <c r="GJV1311" s="40"/>
      <c r="GJW1311" s="4"/>
      <c r="GJX1311" s="4"/>
      <c r="GJY1311" s="4"/>
      <c r="GJZ1311" s="39"/>
      <c r="GKA1311" s="2"/>
      <c r="GKB1311" s="3"/>
      <c r="GKC1311" s="4"/>
      <c r="GKD1311" s="8"/>
      <c r="GKE1311" s="9"/>
      <c r="GKF1311" s="9"/>
      <c r="GKG1311" s="4"/>
      <c r="GKH1311" s="4"/>
      <c r="GKI1311" s="40"/>
      <c r="GKJ1311" s="4"/>
      <c r="GKK1311" s="4"/>
      <c r="GKL1311" s="4"/>
      <c r="GKM1311" s="39"/>
      <c r="GKN1311" s="2"/>
      <c r="GKO1311" s="3"/>
      <c r="GKP1311" s="4"/>
      <c r="GKQ1311" s="8"/>
      <c r="GKR1311" s="9"/>
      <c r="GKS1311" s="9"/>
      <c r="GKT1311" s="4"/>
      <c r="GKU1311" s="4"/>
      <c r="GKV1311" s="40"/>
      <c r="GKW1311" s="4"/>
      <c r="GKX1311" s="4"/>
      <c r="GKY1311" s="4"/>
      <c r="GKZ1311" s="39"/>
      <c r="GLA1311" s="2"/>
      <c r="GLB1311" s="3"/>
      <c r="GLC1311" s="4"/>
      <c r="GLD1311" s="8"/>
      <c r="GLE1311" s="9"/>
      <c r="GLF1311" s="9"/>
      <c r="GLG1311" s="4"/>
      <c r="GLH1311" s="4"/>
      <c r="GLI1311" s="40"/>
      <c r="GLJ1311" s="4"/>
      <c r="GLK1311" s="4"/>
      <c r="GLL1311" s="4"/>
      <c r="GLM1311" s="39"/>
      <c r="GLN1311" s="2"/>
      <c r="GLO1311" s="3"/>
      <c r="GLP1311" s="4"/>
      <c r="GLQ1311" s="8"/>
      <c r="GLR1311" s="9"/>
      <c r="GLS1311" s="9"/>
      <c r="GLT1311" s="4"/>
      <c r="GLU1311" s="4"/>
      <c r="GLV1311" s="40"/>
      <c r="GLW1311" s="4"/>
      <c r="GLX1311" s="4"/>
      <c r="GLY1311" s="4"/>
      <c r="GLZ1311" s="39"/>
      <c r="GMA1311" s="2"/>
      <c r="GMB1311" s="3"/>
      <c r="GMC1311" s="4"/>
      <c r="GMD1311" s="8"/>
      <c r="GME1311" s="9"/>
      <c r="GMF1311" s="9"/>
      <c r="GMG1311" s="4"/>
      <c r="GMH1311" s="4"/>
      <c r="GMI1311" s="40"/>
      <c r="GMJ1311" s="4"/>
      <c r="GMK1311" s="4"/>
      <c r="GML1311" s="4"/>
      <c r="GMM1311" s="39"/>
      <c r="GMN1311" s="2"/>
      <c r="GMO1311" s="3"/>
      <c r="GMP1311" s="4"/>
      <c r="GMQ1311" s="8"/>
      <c r="GMR1311" s="9"/>
      <c r="GMS1311" s="9"/>
      <c r="GMT1311" s="4"/>
      <c r="GMU1311" s="4"/>
      <c r="GMV1311" s="40"/>
      <c r="GMW1311" s="4"/>
      <c r="GMX1311" s="4"/>
      <c r="GMY1311" s="4"/>
      <c r="GMZ1311" s="39"/>
      <c r="GNA1311" s="2"/>
      <c r="GNB1311" s="3"/>
      <c r="GNC1311" s="4"/>
      <c r="GND1311" s="8"/>
      <c r="GNE1311" s="9"/>
      <c r="GNF1311" s="9"/>
      <c r="GNG1311" s="4"/>
      <c r="GNH1311" s="4"/>
      <c r="GNI1311" s="40"/>
      <c r="GNJ1311" s="4"/>
      <c r="GNK1311" s="4"/>
      <c r="GNL1311" s="4"/>
      <c r="GNM1311" s="39"/>
      <c r="GNN1311" s="2"/>
      <c r="GNO1311" s="3"/>
      <c r="GNP1311" s="4"/>
      <c r="GNQ1311" s="8"/>
      <c r="GNR1311" s="9"/>
      <c r="GNS1311" s="9"/>
      <c r="GNT1311" s="4"/>
      <c r="GNU1311" s="4"/>
      <c r="GNV1311" s="40"/>
      <c r="GNW1311" s="4"/>
      <c r="GNX1311" s="4"/>
      <c r="GNY1311" s="4"/>
      <c r="GNZ1311" s="39"/>
      <c r="GOA1311" s="2"/>
      <c r="GOB1311" s="3"/>
      <c r="GOC1311" s="4"/>
      <c r="GOD1311" s="8"/>
      <c r="GOE1311" s="9"/>
      <c r="GOF1311" s="9"/>
      <c r="GOG1311" s="4"/>
      <c r="GOH1311" s="4"/>
      <c r="GOI1311" s="40"/>
      <c r="GOJ1311" s="4"/>
      <c r="GOK1311" s="4"/>
      <c r="GOL1311" s="4"/>
      <c r="GOM1311" s="39"/>
      <c r="GON1311" s="2"/>
      <c r="GOO1311" s="3"/>
      <c r="GOP1311" s="4"/>
      <c r="GOQ1311" s="8"/>
      <c r="GOR1311" s="9"/>
      <c r="GOS1311" s="9"/>
      <c r="GOT1311" s="4"/>
      <c r="GOU1311" s="4"/>
      <c r="GOV1311" s="40"/>
      <c r="GOW1311" s="4"/>
      <c r="GOX1311" s="4"/>
      <c r="GOY1311" s="4"/>
      <c r="GOZ1311" s="39"/>
      <c r="GPA1311" s="2"/>
      <c r="GPB1311" s="3"/>
      <c r="GPC1311" s="4"/>
      <c r="GPD1311" s="8"/>
      <c r="GPE1311" s="9"/>
      <c r="GPF1311" s="9"/>
      <c r="GPG1311" s="4"/>
      <c r="GPH1311" s="4"/>
      <c r="GPI1311" s="40"/>
      <c r="GPJ1311" s="4"/>
      <c r="GPK1311" s="4"/>
      <c r="GPL1311" s="4"/>
      <c r="GPM1311" s="39"/>
      <c r="GPN1311" s="2"/>
      <c r="GPO1311" s="3"/>
      <c r="GPP1311" s="4"/>
      <c r="GPQ1311" s="8"/>
      <c r="GPR1311" s="9"/>
      <c r="GPS1311" s="9"/>
      <c r="GPT1311" s="4"/>
      <c r="GPU1311" s="4"/>
      <c r="GPV1311" s="40"/>
      <c r="GPW1311" s="4"/>
      <c r="GPX1311" s="4"/>
      <c r="GPY1311" s="4"/>
      <c r="GPZ1311" s="39"/>
      <c r="GQA1311" s="2"/>
      <c r="GQB1311" s="3"/>
      <c r="GQC1311" s="4"/>
      <c r="GQD1311" s="8"/>
      <c r="GQE1311" s="9"/>
      <c r="GQF1311" s="9"/>
      <c r="GQG1311" s="4"/>
      <c r="GQH1311" s="4"/>
      <c r="GQI1311" s="40"/>
      <c r="GQJ1311" s="4"/>
      <c r="GQK1311" s="4"/>
      <c r="GQL1311" s="4"/>
      <c r="GQM1311" s="39"/>
      <c r="GQN1311" s="2"/>
      <c r="GQO1311" s="3"/>
      <c r="GQP1311" s="4"/>
      <c r="GQQ1311" s="8"/>
      <c r="GQR1311" s="9"/>
      <c r="GQS1311" s="9"/>
      <c r="GQT1311" s="4"/>
      <c r="GQU1311" s="4"/>
      <c r="GQV1311" s="40"/>
      <c r="GQW1311" s="4"/>
      <c r="GQX1311" s="4"/>
      <c r="GQY1311" s="4"/>
      <c r="GQZ1311" s="39"/>
      <c r="GRA1311" s="2"/>
      <c r="GRB1311" s="3"/>
      <c r="GRC1311" s="4"/>
      <c r="GRD1311" s="8"/>
      <c r="GRE1311" s="9"/>
      <c r="GRF1311" s="9"/>
      <c r="GRG1311" s="4"/>
      <c r="GRH1311" s="4"/>
      <c r="GRI1311" s="40"/>
      <c r="GRJ1311" s="4"/>
      <c r="GRK1311" s="4"/>
      <c r="GRL1311" s="4"/>
      <c r="GRM1311" s="39"/>
      <c r="GRN1311" s="2"/>
      <c r="GRO1311" s="3"/>
      <c r="GRP1311" s="4"/>
      <c r="GRQ1311" s="8"/>
      <c r="GRR1311" s="9"/>
      <c r="GRS1311" s="9"/>
      <c r="GRT1311" s="4"/>
      <c r="GRU1311" s="4"/>
      <c r="GRV1311" s="40"/>
      <c r="GRW1311" s="4"/>
      <c r="GRX1311" s="4"/>
      <c r="GRY1311" s="4"/>
      <c r="GRZ1311" s="39"/>
      <c r="GSA1311" s="2"/>
      <c r="GSB1311" s="3"/>
      <c r="GSC1311" s="4"/>
      <c r="GSD1311" s="8"/>
      <c r="GSE1311" s="9"/>
      <c r="GSF1311" s="9"/>
      <c r="GSG1311" s="4"/>
      <c r="GSH1311" s="4"/>
      <c r="GSI1311" s="40"/>
      <c r="GSJ1311" s="4"/>
      <c r="GSK1311" s="4"/>
      <c r="GSL1311" s="4"/>
      <c r="GSM1311" s="39"/>
      <c r="GSN1311" s="2"/>
      <c r="GSO1311" s="3"/>
      <c r="GSP1311" s="4"/>
      <c r="GSQ1311" s="8"/>
      <c r="GSR1311" s="9"/>
      <c r="GSS1311" s="9"/>
      <c r="GST1311" s="4"/>
      <c r="GSU1311" s="4"/>
      <c r="GSV1311" s="40"/>
      <c r="GSW1311" s="4"/>
      <c r="GSX1311" s="4"/>
      <c r="GSY1311" s="4"/>
      <c r="GSZ1311" s="39"/>
      <c r="GTA1311" s="2"/>
      <c r="GTB1311" s="3"/>
      <c r="GTC1311" s="4"/>
      <c r="GTD1311" s="8"/>
      <c r="GTE1311" s="9"/>
      <c r="GTF1311" s="9"/>
      <c r="GTG1311" s="4"/>
      <c r="GTH1311" s="4"/>
      <c r="GTI1311" s="40"/>
      <c r="GTJ1311" s="4"/>
      <c r="GTK1311" s="4"/>
      <c r="GTL1311" s="4"/>
      <c r="GTM1311" s="39"/>
      <c r="GTN1311" s="2"/>
      <c r="GTO1311" s="3"/>
      <c r="GTP1311" s="4"/>
      <c r="GTQ1311" s="8"/>
      <c r="GTR1311" s="9"/>
      <c r="GTS1311" s="9"/>
      <c r="GTT1311" s="4"/>
      <c r="GTU1311" s="4"/>
      <c r="GTV1311" s="40"/>
      <c r="GTW1311" s="4"/>
      <c r="GTX1311" s="4"/>
      <c r="GTY1311" s="4"/>
      <c r="GTZ1311" s="39"/>
      <c r="GUA1311" s="2"/>
      <c r="GUB1311" s="3"/>
      <c r="GUC1311" s="4"/>
      <c r="GUD1311" s="8"/>
      <c r="GUE1311" s="9"/>
      <c r="GUF1311" s="9"/>
      <c r="GUG1311" s="4"/>
      <c r="GUH1311" s="4"/>
      <c r="GUI1311" s="40"/>
      <c r="GUJ1311" s="4"/>
      <c r="GUK1311" s="4"/>
      <c r="GUL1311" s="4"/>
      <c r="GUM1311" s="39"/>
      <c r="GUN1311" s="2"/>
      <c r="GUO1311" s="3"/>
      <c r="GUP1311" s="4"/>
      <c r="GUQ1311" s="8"/>
      <c r="GUR1311" s="9"/>
      <c r="GUS1311" s="9"/>
      <c r="GUT1311" s="4"/>
      <c r="GUU1311" s="4"/>
      <c r="GUV1311" s="40"/>
      <c r="GUW1311" s="4"/>
      <c r="GUX1311" s="4"/>
      <c r="GUY1311" s="4"/>
      <c r="GUZ1311" s="39"/>
      <c r="GVA1311" s="2"/>
      <c r="GVB1311" s="3"/>
      <c r="GVC1311" s="4"/>
      <c r="GVD1311" s="8"/>
      <c r="GVE1311" s="9"/>
      <c r="GVF1311" s="9"/>
      <c r="GVG1311" s="4"/>
      <c r="GVH1311" s="4"/>
      <c r="GVI1311" s="40"/>
      <c r="GVJ1311" s="4"/>
      <c r="GVK1311" s="4"/>
      <c r="GVL1311" s="4"/>
      <c r="GVM1311" s="39"/>
      <c r="GVN1311" s="2"/>
      <c r="GVO1311" s="3"/>
      <c r="GVP1311" s="4"/>
      <c r="GVQ1311" s="8"/>
      <c r="GVR1311" s="9"/>
      <c r="GVS1311" s="9"/>
      <c r="GVT1311" s="4"/>
      <c r="GVU1311" s="4"/>
      <c r="GVV1311" s="40"/>
      <c r="GVW1311" s="4"/>
      <c r="GVX1311" s="4"/>
      <c r="GVY1311" s="4"/>
      <c r="GVZ1311" s="39"/>
      <c r="GWA1311" s="2"/>
      <c r="GWB1311" s="3"/>
      <c r="GWC1311" s="4"/>
      <c r="GWD1311" s="8"/>
      <c r="GWE1311" s="9"/>
      <c r="GWF1311" s="9"/>
      <c r="GWG1311" s="4"/>
      <c r="GWH1311" s="4"/>
      <c r="GWI1311" s="40"/>
      <c r="GWJ1311" s="4"/>
      <c r="GWK1311" s="4"/>
      <c r="GWL1311" s="4"/>
      <c r="GWM1311" s="39"/>
      <c r="GWN1311" s="2"/>
      <c r="GWO1311" s="3"/>
      <c r="GWP1311" s="4"/>
      <c r="GWQ1311" s="8"/>
      <c r="GWR1311" s="9"/>
      <c r="GWS1311" s="9"/>
      <c r="GWT1311" s="4"/>
      <c r="GWU1311" s="4"/>
      <c r="GWV1311" s="40"/>
      <c r="GWW1311" s="4"/>
      <c r="GWX1311" s="4"/>
      <c r="GWY1311" s="4"/>
      <c r="GWZ1311" s="39"/>
      <c r="GXA1311" s="2"/>
      <c r="GXB1311" s="3"/>
      <c r="GXC1311" s="4"/>
      <c r="GXD1311" s="8"/>
      <c r="GXE1311" s="9"/>
      <c r="GXF1311" s="9"/>
      <c r="GXG1311" s="4"/>
      <c r="GXH1311" s="4"/>
      <c r="GXI1311" s="40"/>
      <c r="GXJ1311" s="4"/>
      <c r="GXK1311" s="4"/>
      <c r="GXL1311" s="4"/>
      <c r="GXM1311" s="39"/>
      <c r="GXN1311" s="2"/>
      <c r="GXO1311" s="3"/>
      <c r="GXP1311" s="4"/>
      <c r="GXQ1311" s="8"/>
      <c r="GXR1311" s="9"/>
      <c r="GXS1311" s="9"/>
      <c r="GXT1311" s="4"/>
      <c r="GXU1311" s="4"/>
      <c r="GXV1311" s="40"/>
      <c r="GXW1311" s="4"/>
      <c r="GXX1311" s="4"/>
      <c r="GXY1311" s="4"/>
      <c r="GXZ1311" s="39"/>
      <c r="GYA1311" s="2"/>
      <c r="GYB1311" s="3"/>
      <c r="GYC1311" s="4"/>
      <c r="GYD1311" s="8"/>
      <c r="GYE1311" s="9"/>
      <c r="GYF1311" s="9"/>
      <c r="GYG1311" s="4"/>
      <c r="GYH1311" s="4"/>
      <c r="GYI1311" s="40"/>
      <c r="GYJ1311" s="4"/>
      <c r="GYK1311" s="4"/>
      <c r="GYL1311" s="4"/>
      <c r="GYM1311" s="39"/>
      <c r="GYN1311" s="2"/>
      <c r="GYO1311" s="3"/>
      <c r="GYP1311" s="4"/>
      <c r="GYQ1311" s="8"/>
      <c r="GYR1311" s="9"/>
      <c r="GYS1311" s="9"/>
      <c r="GYT1311" s="4"/>
      <c r="GYU1311" s="4"/>
      <c r="GYV1311" s="40"/>
      <c r="GYW1311" s="4"/>
      <c r="GYX1311" s="4"/>
      <c r="GYY1311" s="4"/>
      <c r="GYZ1311" s="39"/>
      <c r="GZA1311" s="2"/>
      <c r="GZB1311" s="3"/>
      <c r="GZC1311" s="4"/>
      <c r="GZD1311" s="8"/>
      <c r="GZE1311" s="9"/>
      <c r="GZF1311" s="9"/>
      <c r="GZG1311" s="4"/>
      <c r="GZH1311" s="4"/>
      <c r="GZI1311" s="40"/>
      <c r="GZJ1311" s="4"/>
      <c r="GZK1311" s="4"/>
      <c r="GZL1311" s="4"/>
      <c r="GZM1311" s="39"/>
      <c r="GZN1311" s="2"/>
      <c r="GZO1311" s="3"/>
      <c r="GZP1311" s="4"/>
      <c r="GZQ1311" s="8"/>
      <c r="GZR1311" s="9"/>
      <c r="GZS1311" s="9"/>
      <c r="GZT1311" s="4"/>
      <c r="GZU1311" s="4"/>
      <c r="GZV1311" s="40"/>
      <c r="GZW1311" s="4"/>
      <c r="GZX1311" s="4"/>
      <c r="GZY1311" s="4"/>
      <c r="GZZ1311" s="39"/>
      <c r="HAA1311" s="2"/>
      <c r="HAB1311" s="3"/>
      <c r="HAC1311" s="4"/>
      <c r="HAD1311" s="8"/>
      <c r="HAE1311" s="9"/>
      <c r="HAF1311" s="9"/>
      <c r="HAG1311" s="4"/>
      <c r="HAH1311" s="4"/>
      <c r="HAI1311" s="40"/>
      <c r="HAJ1311" s="4"/>
      <c r="HAK1311" s="4"/>
      <c r="HAL1311" s="4"/>
      <c r="HAM1311" s="39"/>
      <c r="HAN1311" s="2"/>
      <c r="HAO1311" s="3"/>
      <c r="HAP1311" s="4"/>
      <c r="HAQ1311" s="8"/>
      <c r="HAR1311" s="9"/>
      <c r="HAS1311" s="9"/>
      <c r="HAT1311" s="4"/>
      <c r="HAU1311" s="4"/>
      <c r="HAV1311" s="40"/>
      <c r="HAW1311" s="4"/>
      <c r="HAX1311" s="4"/>
      <c r="HAY1311" s="4"/>
      <c r="HAZ1311" s="39"/>
      <c r="HBA1311" s="2"/>
      <c r="HBB1311" s="3"/>
      <c r="HBC1311" s="4"/>
      <c r="HBD1311" s="8"/>
      <c r="HBE1311" s="9"/>
      <c r="HBF1311" s="9"/>
      <c r="HBG1311" s="4"/>
      <c r="HBH1311" s="4"/>
      <c r="HBI1311" s="40"/>
      <c r="HBJ1311" s="4"/>
      <c r="HBK1311" s="4"/>
      <c r="HBL1311" s="4"/>
      <c r="HBM1311" s="39"/>
      <c r="HBN1311" s="2"/>
      <c r="HBO1311" s="3"/>
      <c r="HBP1311" s="4"/>
      <c r="HBQ1311" s="8"/>
      <c r="HBR1311" s="9"/>
      <c r="HBS1311" s="9"/>
      <c r="HBT1311" s="4"/>
      <c r="HBU1311" s="4"/>
      <c r="HBV1311" s="40"/>
      <c r="HBW1311" s="4"/>
      <c r="HBX1311" s="4"/>
      <c r="HBY1311" s="4"/>
      <c r="HBZ1311" s="39"/>
      <c r="HCA1311" s="2"/>
      <c r="HCB1311" s="3"/>
      <c r="HCC1311" s="4"/>
      <c r="HCD1311" s="8"/>
      <c r="HCE1311" s="9"/>
      <c r="HCF1311" s="9"/>
      <c r="HCG1311" s="4"/>
      <c r="HCH1311" s="4"/>
      <c r="HCI1311" s="40"/>
      <c r="HCJ1311" s="4"/>
      <c r="HCK1311" s="4"/>
      <c r="HCL1311" s="4"/>
      <c r="HCM1311" s="39"/>
      <c r="HCN1311" s="2"/>
      <c r="HCO1311" s="3"/>
      <c r="HCP1311" s="4"/>
      <c r="HCQ1311" s="8"/>
      <c r="HCR1311" s="9"/>
      <c r="HCS1311" s="9"/>
      <c r="HCT1311" s="4"/>
      <c r="HCU1311" s="4"/>
      <c r="HCV1311" s="40"/>
      <c r="HCW1311" s="4"/>
      <c r="HCX1311" s="4"/>
      <c r="HCY1311" s="4"/>
      <c r="HCZ1311" s="39"/>
      <c r="HDA1311" s="2"/>
      <c r="HDB1311" s="3"/>
      <c r="HDC1311" s="4"/>
      <c r="HDD1311" s="8"/>
      <c r="HDE1311" s="9"/>
      <c r="HDF1311" s="9"/>
      <c r="HDG1311" s="4"/>
      <c r="HDH1311" s="4"/>
      <c r="HDI1311" s="40"/>
      <c r="HDJ1311" s="4"/>
      <c r="HDK1311" s="4"/>
      <c r="HDL1311" s="4"/>
      <c r="HDM1311" s="39"/>
      <c r="HDN1311" s="2"/>
      <c r="HDO1311" s="3"/>
      <c r="HDP1311" s="4"/>
      <c r="HDQ1311" s="8"/>
      <c r="HDR1311" s="9"/>
      <c r="HDS1311" s="9"/>
      <c r="HDT1311" s="4"/>
      <c r="HDU1311" s="4"/>
      <c r="HDV1311" s="40"/>
      <c r="HDW1311" s="4"/>
      <c r="HDX1311" s="4"/>
      <c r="HDY1311" s="4"/>
      <c r="HDZ1311" s="39"/>
      <c r="HEA1311" s="2"/>
      <c r="HEB1311" s="3"/>
      <c r="HEC1311" s="4"/>
      <c r="HED1311" s="8"/>
      <c r="HEE1311" s="9"/>
      <c r="HEF1311" s="9"/>
      <c r="HEG1311" s="4"/>
      <c r="HEH1311" s="4"/>
      <c r="HEI1311" s="40"/>
      <c r="HEJ1311" s="4"/>
      <c r="HEK1311" s="4"/>
      <c r="HEL1311" s="4"/>
      <c r="HEM1311" s="39"/>
      <c r="HEN1311" s="2"/>
      <c r="HEO1311" s="3"/>
      <c r="HEP1311" s="4"/>
      <c r="HEQ1311" s="8"/>
      <c r="HER1311" s="9"/>
      <c r="HES1311" s="9"/>
      <c r="HET1311" s="4"/>
      <c r="HEU1311" s="4"/>
      <c r="HEV1311" s="40"/>
      <c r="HEW1311" s="4"/>
      <c r="HEX1311" s="4"/>
      <c r="HEY1311" s="4"/>
      <c r="HEZ1311" s="39"/>
      <c r="HFA1311" s="2"/>
      <c r="HFB1311" s="3"/>
      <c r="HFC1311" s="4"/>
      <c r="HFD1311" s="8"/>
      <c r="HFE1311" s="9"/>
      <c r="HFF1311" s="9"/>
      <c r="HFG1311" s="4"/>
      <c r="HFH1311" s="4"/>
      <c r="HFI1311" s="40"/>
      <c r="HFJ1311" s="4"/>
      <c r="HFK1311" s="4"/>
      <c r="HFL1311" s="4"/>
      <c r="HFM1311" s="39"/>
      <c r="HFN1311" s="2"/>
      <c r="HFO1311" s="3"/>
      <c r="HFP1311" s="4"/>
      <c r="HFQ1311" s="8"/>
      <c r="HFR1311" s="9"/>
      <c r="HFS1311" s="9"/>
      <c r="HFT1311" s="4"/>
      <c r="HFU1311" s="4"/>
      <c r="HFV1311" s="40"/>
      <c r="HFW1311" s="4"/>
      <c r="HFX1311" s="4"/>
      <c r="HFY1311" s="4"/>
      <c r="HFZ1311" s="39"/>
      <c r="HGA1311" s="2"/>
      <c r="HGB1311" s="3"/>
      <c r="HGC1311" s="4"/>
      <c r="HGD1311" s="8"/>
      <c r="HGE1311" s="9"/>
      <c r="HGF1311" s="9"/>
      <c r="HGG1311" s="4"/>
      <c r="HGH1311" s="4"/>
      <c r="HGI1311" s="40"/>
      <c r="HGJ1311" s="4"/>
      <c r="HGK1311" s="4"/>
      <c r="HGL1311" s="4"/>
      <c r="HGM1311" s="39"/>
      <c r="HGN1311" s="2"/>
      <c r="HGO1311" s="3"/>
      <c r="HGP1311" s="4"/>
      <c r="HGQ1311" s="8"/>
      <c r="HGR1311" s="9"/>
      <c r="HGS1311" s="9"/>
      <c r="HGT1311" s="4"/>
      <c r="HGU1311" s="4"/>
      <c r="HGV1311" s="40"/>
      <c r="HGW1311" s="4"/>
      <c r="HGX1311" s="4"/>
      <c r="HGY1311" s="4"/>
      <c r="HGZ1311" s="39"/>
      <c r="HHA1311" s="2"/>
      <c r="HHB1311" s="3"/>
      <c r="HHC1311" s="4"/>
      <c r="HHD1311" s="8"/>
      <c r="HHE1311" s="9"/>
      <c r="HHF1311" s="9"/>
      <c r="HHG1311" s="4"/>
      <c r="HHH1311" s="4"/>
      <c r="HHI1311" s="40"/>
      <c r="HHJ1311" s="4"/>
      <c r="HHK1311" s="4"/>
      <c r="HHL1311" s="4"/>
      <c r="HHM1311" s="39"/>
      <c r="HHN1311" s="2"/>
      <c r="HHO1311" s="3"/>
      <c r="HHP1311" s="4"/>
      <c r="HHQ1311" s="8"/>
      <c r="HHR1311" s="9"/>
      <c r="HHS1311" s="9"/>
      <c r="HHT1311" s="4"/>
      <c r="HHU1311" s="4"/>
      <c r="HHV1311" s="40"/>
      <c r="HHW1311" s="4"/>
      <c r="HHX1311" s="4"/>
      <c r="HHY1311" s="4"/>
      <c r="HHZ1311" s="39"/>
      <c r="HIA1311" s="2"/>
      <c r="HIB1311" s="3"/>
      <c r="HIC1311" s="4"/>
      <c r="HID1311" s="8"/>
      <c r="HIE1311" s="9"/>
      <c r="HIF1311" s="9"/>
      <c r="HIG1311" s="4"/>
      <c r="HIH1311" s="4"/>
      <c r="HII1311" s="40"/>
      <c r="HIJ1311" s="4"/>
      <c r="HIK1311" s="4"/>
      <c r="HIL1311" s="4"/>
      <c r="HIM1311" s="39"/>
      <c r="HIN1311" s="2"/>
      <c r="HIO1311" s="3"/>
      <c r="HIP1311" s="4"/>
      <c r="HIQ1311" s="8"/>
      <c r="HIR1311" s="9"/>
      <c r="HIS1311" s="9"/>
      <c r="HIT1311" s="4"/>
      <c r="HIU1311" s="4"/>
      <c r="HIV1311" s="40"/>
      <c r="HIW1311" s="4"/>
      <c r="HIX1311" s="4"/>
      <c r="HIY1311" s="4"/>
      <c r="HIZ1311" s="39"/>
      <c r="HJA1311" s="2"/>
      <c r="HJB1311" s="3"/>
      <c r="HJC1311" s="4"/>
      <c r="HJD1311" s="8"/>
      <c r="HJE1311" s="9"/>
      <c r="HJF1311" s="9"/>
      <c r="HJG1311" s="4"/>
      <c r="HJH1311" s="4"/>
      <c r="HJI1311" s="40"/>
      <c r="HJJ1311" s="4"/>
      <c r="HJK1311" s="4"/>
      <c r="HJL1311" s="4"/>
      <c r="HJM1311" s="39"/>
      <c r="HJN1311" s="2"/>
      <c r="HJO1311" s="3"/>
      <c r="HJP1311" s="4"/>
      <c r="HJQ1311" s="8"/>
      <c r="HJR1311" s="9"/>
      <c r="HJS1311" s="9"/>
      <c r="HJT1311" s="4"/>
      <c r="HJU1311" s="4"/>
      <c r="HJV1311" s="40"/>
      <c r="HJW1311" s="4"/>
      <c r="HJX1311" s="4"/>
      <c r="HJY1311" s="4"/>
      <c r="HJZ1311" s="39"/>
      <c r="HKA1311" s="2"/>
      <c r="HKB1311" s="3"/>
      <c r="HKC1311" s="4"/>
      <c r="HKD1311" s="8"/>
      <c r="HKE1311" s="9"/>
      <c r="HKF1311" s="9"/>
      <c r="HKG1311" s="4"/>
      <c r="HKH1311" s="4"/>
      <c r="HKI1311" s="40"/>
      <c r="HKJ1311" s="4"/>
      <c r="HKK1311" s="4"/>
      <c r="HKL1311" s="4"/>
      <c r="HKM1311" s="39"/>
      <c r="HKN1311" s="2"/>
      <c r="HKO1311" s="3"/>
      <c r="HKP1311" s="4"/>
      <c r="HKQ1311" s="8"/>
      <c r="HKR1311" s="9"/>
      <c r="HKS1311" s="9"/>
      <c r="HKT1311" s="4"/>
      <c r="HKU1311" s="4"/>
      <c r="HKV1311" s="40"/>
      <c r="HKW1311" s="4"/>
      <c r="HKX1311" s="4"/>
      <c r="HKY1311" s="4"/>
      <c r="HKZ1311" s="39"/>
      <c r="HLA1311" s="2"/>
      <c r="HLB1311" s="3"/>
      <c r="HLC1311" s="4"/>
      <c r="HLD1311" s="8"/>
      <c r="HLE1311" s="9"/>
      <c r="HLF1311" s="9"/>
      <c r="HLG1311" s="4"/>
      <c r="HLH1311" s="4"/>
      <c r="HLI1311" s="40"/>
      <c r="HLJ1311" s="4"/>
      <c r="HLK1311" s="4"/>
      <c r="HLL1311" s="4"/>
      <c r="HLM1311" s="39"/>
      <c r="HLN1311" s="2"/>
      <c r="HLO1311" s="3"/>
      <c r="HLP1311" s="4"/>
      <c r="HLQ1311" s="8"/>
      <c r="HLR1311" s="9"/>
      <c r="HLS1311" s="9"/>
      <c r="HLT1311" s="4"/>
      <c r="HLU1311" s="4"/>
      <c r="HLV1311" s="40"/>
      <c r="HLW1311" s="4"/>
      <c r="HLX1311" s="4"/>
      <c r="HLY1311" s="4"/>
      <c r="HLZ1311" s="39"/>
      <c r="HMA1311" s="2"/>
      <c r="HMB1311" s="3"/>
      <c r="HMC1311" s="4"/>
      <c r="HMD1311" s="8"/>
      <c r="HME1311" s="9"/>
      <c r="HMF1311" s="9"/>
      <c r="HMG1311" s="4"/>
      <c r="HMH1311" s="4"/>
      <c r="HMI1311" s="40"/>
      <c r="HMJ1311" s="4"/>
      <c r="HMK1311" s="4"/>
      <c r="HML1311" s="4"/>
      <c r="HMM1311" s="39"/>
      <c r="HMN1311" s="2"/>
      <c r="HMO1311" s="3"/>
      <c r="HMP1311" s="4"/>
      <c r="HMQ1311" s="8"/>
      <c r="HMR1311" s="9"/>
      <c r="HMS1311" s="9"/>
      <c r="HMT1311" s="4"/>
      <c r="HMU1311" s="4"/>
      <c r="HMV1311" s="40"/>
      <c r="HMW1311" s="4"/>
      <c r="HMX1311" s="4"/>
      <c r="HMY1311" s="4"/>
      <c r="HMZ1311" s="39"/>
      <c r="HNA1311" s="2"/>
      <c r="HNB1311" s="3"/>
      <c r="HNC1311" s="4"/>
      <c r="HND1311" s="8"/>
      <c r="HNE1311" s="9"/>
      <c r="HNF1311" s="9"/>
      <c r="HNG1311" s="4"/>
      <c r="HNH1311" s="4"/>
      <c r="HNI1311" s="40"/>
      <c r="HNJ1311" s="4"/>
      <c r="HNK1311" s="4"/>
      <c r="HNL1311" s="4"/>
      <c r="HNM1311" s="39"/>
      <c r="HNN1311" s="2"/>
      <c r="HNO1311" s="3"/>
      <c r="HNP1311" s="4"/>
      <c r="HNQ1311" s="8"/>
      <c r="HNR1311" s="9"/>
      <c r="HNS1311" s="9"/>
      <c r="HNT1311" s="4"/>
      <c r="HNU1311" s="4"/>
      <c r="HNV1311" s="40"/>
      <c r="HNW1311" s="4"/>
      <c r="HNX1311" s="4"/>
      <c r="HNY1311" s="4"/>
      <c r="HNZ1311" s="39"/>
      <c r="HOA1311" s="2"/>
      <c r="HOB1311" s="3"/>
      <c r="HOC1311" s="4"/>
      <c r="HOD1311" s="8"/>
      <c r="HOE1311" s="9"/>
      <c r="HOF1311" s="9"/>
      <c r="HOG1311" s="4"/>
      <c r="HOH1311" s="4"/>
      <c r="HOI1311" s="40"/>
      <c r="HOJ1311" s="4"/>
      <c r="HOK1311" s="4"/>
      <c r="HOL1311" s="4"/>
      <c r="HOM1311" s="39"/>
      <c r="HON1311" s="2"/>
      <c r="HOO1311" s="3"/>
      <c r="HOP1311" s="4"/>
      <c r="HOQ1311" s="8"/>
      <c r="HOR1311" s="9"/>
      <c r="HOS1311" s="9"/>
      <c r="HOT1311" s="4"/>
      <c r="HOU1311" s="4"/>
      <c r="HOV1311" s="40"/>
      <c r="HOW1311" s="4"/>
      <c r="HOX1311" s="4"/>
      <c r="HOY1311" s="4"/>
      <c r="HOZ1311" s="39"/>
      <c r="HPA1311" s="2"/>
      <c r="HPB1311" s="3"/>
      <c r="HPC1311" s="4"/>
      <c r="HPD1311" s="8"/>
      <c r="HPE1311" s="9"/>
      <c r="HPF1311" s="9"/>
      <c r="HPG1311" s="4"/>
      <c r="HPH1311" s="4"/>
      <c r="HPI1311" s="40"/>
      <c r="HPJ1311" s="4"/>
      <c r="HPK1311" s="4"/>
      <c r="HPL1311" s="4"/>
      <c r="HPM1311" s="39"/>
      <c r="HPN1311" s="2"/>
      <c r="HPO1311" s="3"/>
      <c r="HPP1311" s="4"/>
      <c r="HPQ1311" s="8"/>
      <c r="HPR1311" s="9"/>
      <c r="HPS1311" s="9"/>
      <c r="HPT1311" s="4"/>
      <c r="HPU1311" s="4"/>
      <c r="HPV1311" s="40"/>
      <c r="HPW1311" s="4"/>
      <c r="HPX1311" s="4"/>
      <c r="HPY1311" s="4"/>
      <c r="HPZ1311" s="39"/>
      <c r="HQA1311" s="2"/>
      <c r="HQB1311" s="3"/>
      <c r="HQC1311" s="4"/>
      <c r="HQD1311" s="8"/>
      <c r="HQE1311" s="9"/>
      <c r="HQF1311" s="9"/>
      <c r="HQG1311" s="4"/>
      <c r="HQH1311" s="4"/>
      <c r="HQI1311" s="40"/>
      <c r="HQJ1311" s="4"/>
      <c r="HQK1311" s="4"/>
      <c r="HQL1311" s="4"/>
      <c r="HQM1311" s="39"/>
      <c r="HQN1311" s="2"/>
      <c r="HQO1311" s="3"/>
      <c r="HQP1311" s="4"/>
      <c r="HQQ1311" s="8"/>
      <c r="HQR1311" s="9"/>
      <c r="HQS1311" s="9"/>
      <c r="HQT1311" s="4"/>
      <c r="HQU1311" s="4"/>
      <c r="HQV1311" s="40"/>
      <c r="HQW1311" s="4"/>
      <c r="HQX1311" s="4"/>
      <c r="HQY1311" s="4"/>
      <c r="HQZ1311" s="39"/>
      <c r="HRA1311" s="2"/>
      <c r="HRB1311" s="3"/>
      <c r="HRC1311" s="4"/>
      <c r="HRD1311" s="8"/>
      <c r="HRE1311" s="9"/>
      <c r="HRF1311" s="9"/>
      <c r="HRG1311" s="4"/>
      <c r="HRH1311" s="4"/>
      <c r="HRI1311" s="40"/>
      <c r="HRJ1311" s="4"/>
      <c r="HRK1311" s="4"/>
      <c r="HRL1311" s="4"/>
      <c r="HRM1311" s="39"/>
      <c r="HRN1311" s="2"/>
      <c r="HRO1311" s="3"/>
      <c r="HRP1311" s="4"/>
      <c r="HRQ1311" s="8"/>
      <c r="HRR1311" s="9"/>
      <c r="HRS1311" s="9"/>
      <c r="HRT1311" s="4"/>
      <c r="HRU1311" s="4"/>
      <c r="HRV1311" s="40"/>
      <c r="HRW1311" s="4"/>
      <c r="HRX1311" s="4"/>
      <c r="HRY1311" s="4"/>
      <c r="HRZ1311" s="39"/>
      <c r="HSA1311" s="2"/>
      <c r="HSB1311" s="3"/>
      <c r="HSC1311" s="4"/>
      <c r="HSD1311" s="8"/>
      <c r="HSE1311" s="9"/>
      <c r="HSF1311" s="9"/>
      <c r="HSG1311" s="4"/>
      <c r="HSH1311" s="4"/>
      <c r="HSI1311" s="40"/>
      <c r="HSJ1311" s="4"/>
      <c r="HSK1311" s="4"/>
      <c r="HSL1311" s="4"/>
      <c r="HSM1311" s="39"/>
      <c r="HSN1311" s="2"/>
      <c r="HSO1311" s="3"/>
      <c r="HSP1311" s="4"/>
      <c r="HSQ1311" s="8"/>
      <c r="HSR1311" s="9"/>
      <c r="HSS1311" s="9"/>
      <c r="HST1311" s="4"/>
      <c r="HSU1311" s="4"/>
      <c r="HSV1311" s="40"/>
      <c r="HSW1311" s="4"/>
      <c r="HSX1311" s="4"/>
      <c r="HSY1311" s="4"/>
      <c r="HSZ1311" s="39"/>
      <c r="HTA1311" s="2"/>
      <c r="HTB1311" s="3"/>
      <c r="HTC1311" s="4"/>
      <c r="HTD1311" s="8"/>
      <c r="HTE1311" s="9"/>
      <c r="HTF1311" s="9"/>
      <c r="HTG1311" s="4"/>
      <c r="HTH1311" s="4"/>
      <c r="HTI1311" s="40"/>
      <c r="HTJ1311" s="4"/>
      <c r="HTK1311" s="4"/>
      <c r="HTL1311" s="4"/>
      <c r="HTM1311" s="39"/>
      <c r="HTN1311" s="2"/>
      <c r="HTO1311" s="3"/>
      <c r="HTP1311" s="4"/>
      <c r="HTQ1311" s="8"/>
      <c r="HTR1311" s="9"/>
      <c r="HTS1311" s="9"/>
      <c r="HTT1311" s="4"/>
      <c r="HTU1311" s="4"/>
      <c r="HTV1311" s="40"/>
      <c r="HTW1311" s="4"/>
      <c r="HTX1311" s="4"/>
      <c r="HTY1311" s="4"/>
      <c r="HTZ1311" s="39"/>
      <c r="HUA1311" s="2"/>
      <c r="HUB1311" s="3"/>
      <c r="HUC1311" s="4"/>
      <c r="HUD1311" s="8"/>
      <c r="HUE1311" s="9"/>
      <c r="HUF1311" s="9"/>
      <c r="HUG1311" s="4"/>
      <c r="HUH1311" s="4"/>
      <c r="HUI1311" s="40"/>
      <c r="HUJ1311" s="4"/>
      <c r="HUK1311" s="4"/>
      <c r="HUL1311" s="4"/>
      <c r="HUM1311" s="39"/>
      <c r="HUN1311" s="2"/>
      <c r="HUO1311" s="3"/>
      <c r="HUP1311" s="4"/>
      <c r="HUQ1311" s="8"/>
      <c r="HUR1311" s="9"/>
      <c r="HUS1311" s="9"/>
      <c r="HUT1311" s="4"/>
      <c r="HUU1311" s="4"/>
      <c r="HUV1311" s="40"/>
      <c r="HUW1311" s="4"/>
      <c r="HUX1311" s="4"/>
      <c r="HUY1311" s="4"/>
      <c r="HUZ1311" s="39"/>
      <c r="HVA1311" s="2"/>
      <c r="HVB1311" s="3"/>
      <c r="HVC1311" s="4"/>
      <c r="HVD1311" s="8"/>
      <c r="HVE1311" s="9"/>
      <c r="HVF1311" s="9"/>
      <c r="HVG1311" s="4"/>
      <c r="HVH1311" s="4"/>
      <c r="HVI1311" s="40"/>
      <c r="HVJ1311" s="4"/>
      <c r="HVK1311" s="4"/>
      <c r="HVL1311" s="4"/>
      <c r="HVM1311" s="39"/>
      <c r="HVN1311" s="2"/>
      <c r="HVO1311" s="3"/>
      <c r="HVP1311" s="4"/>
      <c r="HVQ1311" s="8"/>
      <c r="HVR1311" s="9"/>
      <c r="HVS1311" s="9"/>
      <c r="HVT1311" s="4"/>
      <c r="HVU1311" s="4"/>
      <c r="HVV1311" s="40"/>
      <c r="HVW1311" s="4"/>
      <c r="HVX1311" s="4"/>
      <c r="HVY1311" s="4"/>
      <c r="HVZ1311" s="39"/>
      <c r="HWA1311" s="2"/>
      <c r="HWB1311" s="3"/>
      <c r="HWC1311" s="4"/>
      <c r="HWD1311" s="8"/>
      <c r="HWE1311" s="9"/>
      <c r="HWF1311" s="9"/>
      <c r="HWG1311" s="4"/>
      <c r="HWH1311" s="4"/>
      <c r="HWI1311" s="40"/>
      <c r="HWJ1311" s="4"/>
      <c r="HWK1311" s="4"/>
      <c r="HWL1311" s="4"/>
      <c r="HWM1311" s="39"/>
      <c r="HWN1311" s="2"/>
      <c r="HWO1311" s="3"/>
      <c r="HWP1311" s="4"/>
      <c r="HWQ1311" s="8"/>
      <c r="HWR1311" s="9"/>
      <c r="HWS1311" s="9"/>
      <c r="HWT1311" s="4"/>
      <c r="HWU1311" s="4"/>
      <c r="HWV1311" s="40"/>
      <c r="HWW1311" s="4"/>
      <c r="HWX1311" s="4"/>
      <c r="HWY1311" s="4"/>
      <c r="HWZ1311" s="39"/>
      <c r="HXA1311" s="2"/>
      <c r="HXB1311" s="3"/>
      <c r="HXC1311" s="4"/>
      <c r="HXD1311" s="8"/>
      <c r="HXE1311" s="9"/>
      <c r="HXF1311" s="9"/>
      <c r="HXG1311" s="4"/>
      <c r="HXH1311" s="4"/>
      <c r="HXI1311" s="40"/>
      <c r="HXJ1311" s="4"/>
      <c r="HXK1311" s="4"/>
      <c r="HXL1311" s="4"/>
      <c r="HXM1311" s="39"/>
      <c r="HXN1311" s="2"/>
      <c r="HXO1311" s="3"/>
      <c r="HXP1311" s="4"/>
      <c r="HXQ1311" s="8"/>
      <c r="HXR1311" s="9"/>
      <c r="HXS1311" s="9"/>
      <c r="HXT1311" s="4"/>
      <c r="HXU1311" s="4"/>
      <c r="HXV1311" s="40"/>
      <c r="HXW1311" s="4"/>
      <c r="HXX1311" s="4"/>
      <c r="HXY1311" s="4"/>
      <c r="HXZ1311" s="39"/>
      <c r="HYA1311" s="2"/>
      <c r="HYB1311" s="3"/>
      <c r="HYC1311" s="4"/>
      <c r="HYD1311" s="8"/>
      <c r="HYE1311" s="9"/>
      <c r="HYF1311" s="9"/>
      <c r="HYG1311" s="4"/>
      <c r="HYH1311" s="4"/>
      <c r="HYI1311" s="40"/>
      <c r="HYJ1311" s="4"/>
      <c r="HYK1311" s="4"/>
      <c r="HYL1311" s="4"/>
      <c r="HYM1311" s="39"/>
      <c r="HYN1311" s="2"/>
      <c r="HYO1311" s="3"/>
      <c r="HYP1311" s="4"/>
      <c r="HYQ1311" s="8"/>
      <c r="HYR1311" s="9"/>
      <c r="HYS1311" s="9"/>
      <c r="HYT1311" s="4"/>
      <c r="HYU1311" s="4"/>
      <c r="HYV1311" s="40"/>
      <c r="HYW1311" s="4"/>
      <c r="HYX1311" s="4"/>
      <c r="HYY1311" s="4"/>
      <c r="HYZ1311" s="39"/>
      <c r="HZA1311" s="2"/>
      <c r="HZB1311" s="3"/>
      <c r="HZC1311" s="4"/>
      <c r="HZD1311" s="8"/>
      <c r="HZE1311" s="9"/>
      <c r="HZF1311" s="9"/>
      <c r="HZG1311" s="4"/>
      <c r="HZH1311" s="4"/>
      <c r="HZI1311" s="40"/>
      <c r="HZJ1311" s="4"/>
      <c r="HZK1311" s="4"/>
      <c r="HZL1311" s="4"/>
      <c r="HZM1311" s="39"/>
      <c r="HZN1311" s="2"/>
      <c r="HZO1311" s="3"/>
      <c r="HZP1311" s="4"/>
      <c r="HZQ1311" s="8"/>
      <c r="HZR1311" s="9"/>
      <c r="HZS1311" s="9"/>
      <c r="HZT1311" s="4"/>
      <c r="HZU1311" s="4"/>
      <c r="HZV1311" s="40"/>
      <c r="HZW1311" s="4"/>
      <c r="HZX1311" s="4"/>
      <c r="HZY1311" s="4"/>
      <c r="HZZ1311" s="39"/>
      <c r="IAA1311" s="2"/>
      <c r="IAB1311" s="3"/>
      <c r="IAC1311" s="4"/>
      <c r="IAD1311" s="8"/>
      <c r="IAE1311" s="9"/>
      <c r="IAF1311" s="9"/>
      <c r="IAG1311" s="4"/>
      <c r="IAH1311" s="4"/>
      <c r="IAI1311" s="40"/>
      <c r="IAJ1311" s="4"/>
      <c r="IAK1311" s="4"/>
      <c r="IAL1311" s="4"/>
      <c r="IAM1311" s="39"/>
      <c r="IAN1311" s="2"/>
      <c r="IAO1311" s="3"/>
      <c r="IAP1311" s="4"/>
      <c r="IAQ1311" s="8"/>
      <c r="IAR1311" s="9"/>
      <c r="IAS1311" s="9"/>
      <c r="IAT1311" s="4"/>
      <c r="IAU1311" s="4"/>
      <c r="IAV1311" s="40"/>
      <c r="IAW1311" s="4"/>
      <c r="IAX1311" s="4"/>
      <c r="IAY1311" s="4"/>
      <c r="IAZ1311" s="39"/>
      <c r="IBA1311" s="2"/>
      <c r="IBB1311" s="3"/>
      <c r="IBC1311" s="4"/>
      <c r="IBD1311" s="8"/>
      <c r="IBE1311" s="9"/>
      <c r="IBF1311" s="9"/>
      <c r="IBG1311" s="4"/>
      <c r="IBH1311" s="4"/>
      <c r="IBI1311" s="40"/>
      <c r="IBJ1311" s="4"/>
      <c r="IBK1311" s="4"/>
      <c r="IBL1311" s="4"/>
      <c r="IBM1311" s="39"/>
      <c r="IBN1311" s="2"/>
      <c r="IBO1311" s="3"/>
      <c r="IBP1311" s="4"/>
      <c r="IBQ1311" s="8"/>
      <c r="IBR1311" s="9"/>
      <c r="IBS1311" s="9"/>
      <c r="IBT1311" s="4"/>
      <c r="IBU1311" s="4"/>
      <c r="IBV1311" s="40"/>
      <c r="IBW1311" s="4"/>
      <c r="IBX1311" s="4"/>
      <c r="IBY1311" s="4"/>
      <c r="IBZ1311" s="39"/>
      <c r="ICA1311" s="2"/>
      <c r="ICB1311" s="3"/>
      <c r="ICC1311" s="4"/>
      <c r="ICD1311" s="8"/>
      <c r="ICE1311" s="9"/>
      <c r="ICF1311" s="9"/>
      <c r="ICG1311" s="4"/>
      <c r="ICH1311" s="4"/>
      <c r="ICI1311" s="40"/>
      <c r="ICJ1311" s="4"/>
      <c r="ICK1311" s="4"/>
      <c r="ICL1311" s="4"/>
      <c r="ICM1311" s="39"/>
      <c r="ICN1311" s="2"/>
      <c r="ICO1311" s="3"/>
      <c r="ICP1311" s="4"/>
      <c r="ICQ1311" s="8"/>
      <c r="ICR1311" s="9"/>
      <c r="ICS1311" s="9"/>
      <c r="ICT1311" s="4"/>
      <c r="ICU1311" s="4"/>
      <c r="ICV1311" s="40"/>
      <c r="ICW1311" s="4"/>
      <c r="ICX1311" s="4"/>
      <c r="ICY1311" s="4"/>
      <c r="ICZ1311" s="39"/>
      <c r="IDA1311" s="2"/>
      <c r="IDB1311" s="3"/>
      <c r="IDC1311" s="4"/>
      <c r="IDD1311" s="8"/>
      <c r="IDE1311" s="9"/>
      <c r="IDF1311" s="9"/>
      <c r="IDG1311" s="4"/>
      <c r="IDH1311" s="4"/>
      <c r="IDI1311" s="40"/>
      <c r="IDJ1311" s="4"/>
      <c r="IDK1311" s="4"/>
      <c r="IDL1311" s="4"/>
      <c r="IDM1311" s="39"/>
      <c r="IDN1311" s="2"/>
      <c r="IDO1311" s="3"/>
      <c r="IDP1311" s="4"/>
      <c r="IDQ1311" s="8"/>
      <c r="IDR1311" s="9"/>
      <c r="IDS1311" s="9"/>
      <c r="IDT1311" s="4"/>
      <c r="IDU1311" s="4"/>
      <c r="IDV1311" s="40"/>
      <c r="IDW1311" s="4"/>
      <c r="IDX1311" s="4"/>
      <c r="IDY1311" s="4"/>
      <c r="IDZ1311" s="39"/>
      <c r="IEA1311" s="2"/>
      <c r="IEB1311" s="3"/>
      <c r="IEC1311" s="4"/>
      <c r="IED1311" s="8"/>
      <c r="IEE1311" s="9"/>
      <c r="IEF1311" s="9"/>
      <c r="IEG1311" s="4"/>
      <c r="IEH1311" s="4"/>
      <c r="IEI1311" s="40"/>
      <c r="IEJ1311" s="4"/>
      <c r="IEK1311" s="4"/>
      <c r="IEL1311" s="4"/>
      <c r="IEM1311" s="39"/>
      <c r="IEN1311" s="2"/>
      <c r="IEO1311" s="3"/>
      <c r="IEP1311" s="4"/>
      <c r="IEQ1311" s="8"/>
      <c r="IER1311" s="9"/>
      <c r="IES1311" s="9"/>
      <c r="IET1311" s="4"/>
      <c r="IEU1311" s="4"/>
      <c r="IEV1311" s="40"/>
      <c r="IEW1311" s="4"/>
      <c r="IEX1311" s="4"/>
      <c r="IEY1311" s="4"/>
      <c r="IEZ1311" s="39"/>
      <c r="IFA1311" s="2"/>
      <c r="IFB1311" s="3"/>
      <c r="IFC1311" s="4"/>
      <c r="IFD1311" s="8"/>
      <c r="IFE1311" s="9"/>
      <c r="IFF1311" s="9"/>
      <c r="IFG1311" s="4"/>
      <c r="IFH1311" s="4"/>
      <c r="IFI1311" s="40"/>
      <c r="IFJ1311" s="4"/>
      <c r="IFK1311" s="4"/>
      <c r="IFL1311" s="4"/>
      <c r="IFM1311" s="39"/>
      <c r="IFN1311" s="2"/>
      <c r="IFO1311" s="3"/>
      <c r="IFP1311" s="4"/>
      <c r="IFQ1311" s="8"/>
      <c r="IFR1311" s="9"/>
      <c r="IFS1311" s="9"/>
      <c r="IFT1311" s="4"/>
      <c r="IFU1311" s="4"/>
      <c r="IFV1311" s="40"/>
      <c r="IFW1311" s="4"/>
      <c r="IFX1311" s="4"/>
      <c r="IFY1311" s="4"/>
      <c r="IFZ1311" s="39"/>
      <c r="IGA1311" s="2"/>
      <c r="IGB1311" s="3"/>
      <c r="IGC1311" s="4"/>
      <c r="IGD1311" s="8"/>
      <c r="IGE1311" s="9"/>
      <c r="IGF1311" s="9"/>
      <c r="IGG1311" s="4"/>
      <c r="IGH1311" s="4"/>
      <c r="IGI1311" s="40"/>
      <c r="IGJ1311" s="4"/>
      <c r="IGK1311" s="4"/>
      <c r="IGL1311" s="4"/>
      <c r="IGM1311" s="39"/>
      <c r="IGN1311" s="2"/>
      <c r="IGO1311" s="3"/>
      <c r="IGP1311" s="4"/>
      <c r="IGQ1311" s="8"/>
      <c r="IGR1311" s="9"/>
      <c r="IGS1311" s="9"/>
      <c r="IGT1311" s="4"/>
      <c r="IGU1311" s="4"/>
      <c r="IGV1311" s="40"/>
      <c r="IGW1311" s="4"/>
      <c r="IGX1311" s="4"/>
      <c r="IGY1311" s="4"/>
      <c r="IGZ1311" s="39"/>
      <c r="IHA1311" s="2"/>
      <c r="IHB1311" s="3"/>
      <c r="IHC1311" s="4"/>
      <c r="IHD1311" s="8"/>
      <c r="IHE1311" s="9"/>
      <c r="IHF1311" s="9"/>
      <c r="IHG1311" s="4"/>
      <c r="IHH1311" s="4"/>
      <c r="IHI1311" s="40"/>
      <c r="IHJ1311" s="4"/>
      <c r="IHK1311" s="4"/>
      <c r="IHL1311" s="4"/>
      <c r="IHM1311" s="39"/>
      <c r="IHN1311" s="2"/>
      <c r="IHO1311" s="3"/>
      <c r="IHP1311" s="4"/>
      <c r="IHQ1311" s="8"/>
      <c r="IHR1311" s="9"/>
      <c r="IHS1311" s="9"/>
      <c r="IHT1311" s="4"/>
      <c r="IHU1311" s="4"/>
      <c r="IHV1311" s="40"/>
      <c r="IHW1311" s="4"/>
      <c r="IHX1311" s="4"/>
      <c r="IHY1311" s="4"/>
      <c r="IHZ1311" s="39"/>
      <c r="IIA1311" s="2"/>
      <c r="IIB1311" s="3"/>
      <c r="IIC1311" s="4"/>
      <c r="IID1311" s="8"/>
      <c r="IIE1311" s="9"/>
      <c r="IIF1311" s="9"/>
      <c r="IIG1311" s="4"/>
      <c r="IIH1311" s="4"/>
      <c r="III1311" s="40"/>
      <c r="IIJ1311" s="4"/>
      <c r="IIK1311" s="4"/>
      <c r="IIL1311" s="4"/>
      <c r="IIM1311" s="39"/>
      <c r="IIN1311" s="2"/>
      <c r="IIO1311" s="3"/>
      <c r="IIP1311" s="4"/>
      <c r="IIQ1311" s="8"/>
      <c r="IIR1311" s="9"/>
      <c r="IIS1311" s="9"/>
      <c r="IIT1311" s="4"/>
      <c r="IIU1311" s="4"/>
      <c r="IIV1311" s="40"/>
      <c r="IIW1311" s="4"/>
      <c r="IIX1311" s="4"/>
      <c r="IIY1311" s="4"/>
      <c r="IIZ1311" s="39"/>
      <c r="IJA1311" s="2"/>
      <c r="IJB1311" s="3"/>
      <c r="IJC1311" s="4"/>
      <c r="IJD1311" s="8"/>
      <c r="IJE1311" s="9"/>
      <c r="IJF1311" s="9"/>
      <c r="IJG1311" s="4"/>
      <c r="IJH1311" s="4"/>
      <c r="IJI1311" s="40"/>
      <c r="IJJ1311" s="4"/>
      <c r="IJK1311" s="4"/>
      <c r="IJL1311" s="4"/>
      <c r="IJM1311" s="39"/>
      <c r="IJN1311" s="2"/>
      <c r="IJO1311" s="3"/>
      <c r="IJP1311" s="4"/>
      <c r="IJQ1311" s="8"/>
      <c r="IJR1311" s="9"/>
      <c r="IJS1311" s="9"/>
      <c r="IJT1311" s="4"/>
      <c r="IJU1311" s="4"/>
      <c r="IJV1311" s="40"/>
      <c r="IJW1311" s="4"/>
      <c r="IJX1311" s="4"/>
      <c r="IJY1311" s="4"/>
      <c r="IJZ1311" s="39"/>
      <c r="IKA1311" s="2"/>
      <c r="IKB1311" s="3"/>
      <c r="IKC1311" s="4"/>
      <c r="IKD1311" s="8"/>
      <c r="IKE1311" s="9"/>
      <c r="IKF1311" s="9"/>
      <c r="IKG1311" s="4"/>
      <c r="IKH1311" s="4"/>
      <c r="IKI1311" s="40"/>
      <c r="IKJ1311" s="4"/>
      <c r="IKK1311" s="4"/>
      <c r="IKL1311" s="4"/>
      <c r="IKM1311" s="39"/>
      <c r="IKN1311" s="2"/>
      <c r="IKO1311" s="3"/>
      <c r="IKP1311" s="4"/>
      <c r="IKQ1311" s="8"/>
      <c r="IKR1311" s="9"/>
      <c r="IKS1311" s="9"/>
      <c r="IKT1311" s="4"/>
      <c r="IKU1311" s="4"/>
      <c r="IKV1311" s="40"/>
      <c r="IKW1311" s="4"/>
      <c r="IKX1311" s="4"/>
      <c r="IKY1311" s="4"/>
      <c r="IKZ1311" s="39"/>
      <c r="ILA1311" s="2"/>
      <c r="ILB1311" s="3"/>
      <c r="ILC1311" s="4"/>
      <c r="ILD1311" s="8"/>
      <c r="ILE1311" s="9"/>
      <c r="ILF1311" s="9"/>
      <c r="ILG1311" s="4"/>
      <c r="ILH1311" s="4"/>
      <c r="ILI1311" s="40"/>
      <c r="ILJ1311" s="4"/>
      <c r="ILK1311" s="4"/>
      <c r="ILL1311" s="4"/>
      <c r="ILM1311" s="39"/>
      <c r="ILN1311" s="2"/>
      <c r="ILO1311" s="3"/>
      <c r="ILP1311" s="4"/>
      <c r="ILQ1311" s="8"/>
      <c r="ILR1311" s="9"/>
      <c r="ILS1311" s="9"/>
      <c r="ILT1311" s="4"/>
      <c r="ILU1311" s="4"/>
      <c r="ILV1311" s="40"/>
      <c r="ILW1311" s="4"/>
      <c r="ILX1311" s="4"/>
      <c r="ILY1311" s="4"/>
      <c r="ILZ1311" s="39"/>
      <c r="IMA1311" s="2"/>
      <c r="IMB1311" s="3"/>
      <c r="IMC1311" s="4"/>
      <c r="IMD1311" s="8"/>
      <c r="IME1311" s="9"/>
      <c r="IMF1311" s="9"/>
      <c r="IMG1311" s="4"/>
      <c r="IMH1311" s="4"/>
      <c r="IMI1311" s="40"/>
      <c r="IMJ1311" s="4"/>
      <c r="IMK1311" s="4"/>
      <c r="IML1311" s="4"/>
      <c r="IMM1311" s="39"/>
      <c r="IMN1311" s="2"/>
      <c r="IMO1311" s="3"/>
      <c r="IMP1311" s="4"/>
      <c r="IMQ1311" s="8"/>
      <c r="IMR1311" s="9"/>
      <c r="IMS1311" s="9"/>
      <c r="IMT1311" s="4"/>
      <c r="IMU1311" s="4"/>
      <c r="IMV1311" s="40"/>
      <c r="IMW1311" s="4"/>
      <c r="IMX1311" s="4"/>
      <c r="IMY1311" s="4"/>
      <c r="IMZ1311" s="39"/>
      <c r="INA1311" s="2"/>
      <c r="INB1311" s="3"/>
      <c r="INC1311" s="4"/>
      <c r="IND1311" s="8"/>
      <c r="INE1311" s="9"/>
      <c r="INF1311" s="9"/>
      <c r="ING1311" s="4"/>
      <c r="INH1311" s="4"/>
      <c r="INI1311" s="40"/>
      <c r="INJ1311" s="4"/>
      <c r="INK1311" s="4"/>
      <c r="INL1311" s="4"/>
      <c r="INM1311" s="39"/>
      <c r="INN1311" s="2"/>
      <c r="INO1311" s="3"/>
      <c r="INP1311" s="4"/>
      <c r="INQ1311" s="8"/>
      <c r="INR1311" s="9"/>
      <c r="INS1311" s="9"/>
      <c r="INT1311" s="4"/>
      <c r="INU1311" s="4"/>
      <c r="INV1311" s="40"/>
      <c r="INW1311" s="4"/>
      <c r="INX1311" s="4"/>
      <c r="INY1311" s="4"/>
      <c r="INZ1311" s="39"/>
      <c r="IOA1311" s="2"/>
      <c r="IOB1311" s="3"/>
      <c r="IOC1311" s="4"/>
      <c r="IOD1311" s="8"/>
      <c r="IOE1311" s="9"/>
      <c r="IOF1311" s="9"/>
      <c r="IOG1311" s="4"/>
      <c r="IOH1311" s="4"/>
      <c r="IOI1311" s="40"/>
      <c r="IOJ1311" s="4"/>
      <c r="IOK1311" s="4"/>
      <c r="IOL1311" s="4"/>
      <c r="IOM1311" s="39"/>
      <c r="ION1311" s="2"/>
      <c r="IOO1311" s="3"/>
      <c r="IOP1311" s="4"/>
      <c r="IOQ1311" s="8"/>
      <c r="IOR1311" s="9"/>
      <c r="IOS1311" s="9"/>
      <c r="IOT1311" s="4"/>
      <c r="IOU1311" s="4"/>
      <c r="IOV1311" s="40"/>
      <c r="IOW1311" s="4"/>
      <c r="IOX1311" s="4"/>
      <c r="IOY1311" s="4"/>
      <c r="IOZ1311" s="39"/>
      <c r="IPA1311" s="2"/>
      <c r="IPB1311" s="3"/>
      <c r="IPC1311" s="4"/>
      <c r="IPD1311" s="8"/>
      <c r="IPE1311" s="9"/>
      <c r="IPF1311" s="9"/>
      <c r="IPG1311" s="4"/>
      <c r="IPH1311" s="4"/>
      <c r="IPI1311" s="40"/>
      <c r="IPJ1311" s="4"/>
      <c r="IPK1311" s="4"/>
      <c r="IPL1311" s="4"/>
      <c r="IPM1311" s="39"/>
      <c r="IPN1311" s="2"/>
      <c r="IPO1311" s="3"/>
      <c r="IPP1311" s="4"/>
      <c r="IPQ1311" s="8"/>
      <c r="IPR1311" s="9"/>
      <c r="IPS1311" s="9"/>
      <c r="IPT1311" s="4"/>
      <c r="IPU1311" s="4"/>
      <c r="IPV1311" s="40"/>
      <c r="IPW1311" s="4"/>
      <c r="IPX1311" s="4"/>
      <c r="IPY1311" s="4"/>
      <c r="IPZ1311" s="39"/>
      <c r="IQA1311" s="2"/>
      <c r="IQB1311" s="3"/>
      <c r="IQC1311" s="4"/>
      <c r="IQD1311" s="8"/>
      <c r="IQE1311" s="9"/>
      <c r="IQF1311" s="9"/>
      <c r="IQG1311" s="4"/>
      <c r="IQH1311" s="4"/>
      <c r="IQI1311" s="40"/>
      <c r="IQJ1311" s="4"/>
      <c r="IQK1311" s="4"/>
      <c r="IQL1311" s="4"/>
      <c r="IQM1311" s="39"/>
      <c r="IQN1311" s="2"/>
      <c r="IQO1311" s="3"/>
      <c r="IQP1311" s="4"/>
      <c r="IQQ1311" s="8"/>
      <c r="IQR1311" s="9"/>
      <c r="IQS1311" s="9"/>
      <c r="IQT1311" s="4"/>
      <c r="IQU1311" s="4"/>
      <c r="IQV1311" s="40"/>
      <c r="IQW1311" s="4"/>
      <c r="IQX1311" s="4"/>
      <c r="IQY1311" s="4"/>
      <c r="IQZ1311" s="39"/>
      <c r="IRA1311" s="2"/>
      <c r="IRB1311" s="3"/>
      <c r="IRC1311" s="4"/>
      <c r="IRD1311" s="8"/>
      <c r="IRE1311" s="9"/>
      <c r="IRF1311" s="9"/>
      <c r="IRG1311" s="4"/>
      <c r="IRH1311" s="4"/>
      <c r="IRI1311" s="40"/>
      <c r="IRJ1311" s="4"/>
      <c r="IRK1311" s="4"/>
      <c r="IRL1311" s="4"/>
      <c r="IRM1311" s="39"/>
      <c r="IRN1311" s="2"/>
      <c r="IRO1311" s="3"/>
      <c r="IRP1311" s="4"/>
      <c r="IRQ1311" s="8"/>
      <c r="IRR1311" s="9"/>
      <c r="IRS1311" s="9"/>
      <c r="IRT1311" s="4"/>
      <c r="IRU1311" s="4"/>
      <c r="IRV1311" s="40"/>
      <c r="IRW1311" s="4"/>
      <c r="IRX1311" s="4"/>
      <c r="IRY1311" s="4"/>
      <c r="IRZ1311" s="39"/>
      <c r="ISA1311" s="2"/>
      <c r="ISB1311" s="3"/>
      <c r="ISC1311" s="4"/>
      <c r="ISD1311" s="8"/>
      <c r="ISE1311" s="9"/>
      <c r="ISF1311" s="9"/>
      <c r="ISG1311" s="4"/>
      <c r="ISH1311" s="4"/>
      <c r="ISI1311" s="40"/>
      <c r="ISJ1311" s="4"/>
      <c r="ISK1311" s="4"/>
      <c r="ISL1311" s="4"/>
      <c r="ISM1311" s="39"/>
      <c r="ISN1311" s="2"/>
      <c r="ISO1311" s="3"/>
      <c r="ISP1311" s="4"/>
      <c r="ISQ1311" s="8"/>
      <c r="ISR1311" s="9"/>
      <c r="ISS1311" s="9"/>
      <c r="IST1311" s="4"/>
      <c r="ISU1311" s="4"/>
      <c r="ISV1311" s="40"/>
      <c r="ISW1311" s="4"/>
      <c r="ISX1311" s="4"/>
      <c r="ISY1311" s="4"/>
      <c r="ISZ1311" s="39"/>
      <c r="ITA1311" s="2"/>
      <c r="ITB1311" s="3"/>
      <c r="ITC1311" s="4"/>
      <c r="ITD1311" s="8"/>
      <c r="ITE1311" s="9"/>
      <c r="ITF1311" s="9"/>
      <c r="ITG1311" s="4"/>
      <c r="ITH1311" s="4"/>
      <c r="ITI1311" s="40"/>
      <c r="ITJ1311" s="4"/>
      <c r="ITK1311" s="4"/>
      <c r="ITL1311" s="4"/>
      <c r="ITM1311" s="39"/>
      <c r="ITN1311" s="2"/>
      <c r="ITO1311" s="3"/>
      <c r="ITP1311" s="4"/>
      <c r="ITQ1311" s="8"/>
      <c r="ITR1311" s="9"/>
      <c r="ITS1311" s="9"/>
      <c r="ITT1311" s="4"/>
      <c r="ITU1311" s="4"/>
      <c r="ITV1311" s="40"/>
      <c r="ITW1311" s="4"/>
      <c r="ITX1311" s="4"/>
      <c r="ITY1311" s="4"/>
      <c r="ITZ1311" s="39"/>
      <c r="IUA1311" s="2"/>
      <c r="IUB1311" s="3"/>
      <c r="IUC1311" s="4"/>
      <c r="IUD1311" s="8"/>
      <c r="IUE1311" s="9"/>
      <c r="IUF1311" s="9"/>
      <c r="IUG1311" s="4"/>
      <c r="IUH1311" s="4"/>
      <c r="IUI1311" s="40"/>
      <c r="IUJ1311" s="4"/>
      <c r="IUK1311" s="4"/>
      <c r="IUL1311" s="4"/>
      <c r="IUM1311" s="39"/>
      <c r="IUN1311" s="2"/>
      <c r="IUO1311" s="3"/>
      <c r="IUP1311" s="4"/>
      <c r="IUQ1311" s="8"/>
      <c r="IUR1311" s="9"/>
      <c r="IUS1311" s="9"/>
      <c r="IUT1311" s="4"/>
      <c r="IUU1311" s="4"/>
      <c r="IUV1311" s="40"/>
      <c r="IUW1311" s="4"/>
      <c r="IUX1311" s="4"/>
      <c r="IUY1311" s="4"/>
      <c r="IUZ1311" s="39"/>
      <c r="IVA1311" s="2"/>
      <c r="IVB1311" s="3"/>
      <c r="IVC1311" s="4"/>
      <c r="IVD1311" s="8"/>
      <c r="IVE1311" s="9"/>
      <c r="IVF1311" s="9"/>
      <c r="IVG1311" s="4"/>
      <c r="IVH1311" s="4"/>
      <c r="IVI1311" s="40"/>
      <c r="IVJ1311" s="4"/>
      <c r="IVK1311" s="4"/>
      <c r="IVL1311" s="4"/>
      <c r="IVM1311" s="39"/>
      <c r="IVN1311" s="2"/>
      <c r="IVO1311" s="3"/>
      <c r="IVP1311" s="4"/>
      <c r="IVQ1311" s="8"/>
      <c r="IVR1311" s="9"/>
      <c r="IVS1311" s="9"/>
      <c r="IVT1311" s="4"/>
      <c r="IVU1311" s="4"/>
      <c r="IVV1311" s="40"/>
      <c r="IVW1311" s="4"/>
      <c r="IVX1311" s="4"/>
      <c r="IVY1311" s="4"/>
      <c r="IVZ1311" s="39"/>
      <c r="IWA1311" s="2"/>
      <c r="IWB1311" s="3"/>
      <c r="IWC1311" s="4"/>
      <c r="IWD1311" s="8"/>
      <c r="IWE1311" s="9"/>
      <c r="IWF1311" s="9"/>
      <c r="IWG1311" s="4"/>
      <c r="IWH1311" s="4"/>
      <c r="IWI1311" s="40"/>
      <c r="IWJ1311" s="4"/>
      <c r="IWK1311" s="4"/>
      <c r="IWL1311" s="4"/>
      <c r="IWM1311" s="39"/>
      <c r="IWN1311" s="2"/>
      <c r="IWO1311" s="3"/>
      <c r="IWP1311" s="4"/>
      <c r="IWQ1311" s="8"/>
      <c r="IWR1311" s="9"/>
      <c r="IWS1311" s="9"/>
      <c r="IWT1311" s="4"/>
      <c r="IWU1311" s="4"/>
      <c r="IWV1311" s="40"/>
      <c r="IWW1311" s="4"/>
      <c r="IWX1311" s="4"/>
      <c r="IWY1311" s="4"/>
      <c r="IWZ1311" s="39"/>
      <c r="IXA1311" s="2"/>
      <c r="IXB1311" s="3"/>
      <c r="IXC1311" s="4"/>
      <c r="IXD1311" s="8"/>
      <c r="IXE1311" s="9"/>
      <c r="IXF1311" s="9"/>
      <c r="IXG1311" s="4"/>
      <c r="IXH1311" s="4"/>
      <c r="IXI1311" s="40"/>
      <c r="IXJ1311" s="4"/>
      <c r="IXK1311" s="4"/>
      <c r="IXL1311" s="4"/>
      <c r="IXM1311" s="39"/>
      <c r="IXN1311" s="2"/>
      <c r="IXO1311" s="3"/>
      <c r="IXP1311" s="4"/>
      <c r="IXQ1311" s="8"/>
      <c r="IXR1311" s="9"/>
      <c r="IXS1311" s="9"/>
      <c r="IXT1311" s="4"/>
      <c r="IXU1311" s="4"/>
      <c r="IXV1311" s="40"/>
      <c r="IXW1311" s="4"/>
      <c r="IXX1311" s="4"/>
      <c r="IXY1311" s="4"/>
      <c r="IXZ1311" s="39"/>
      <c r="IYA1311" s="2"/>
      <c r="IYB1311" s="3"/>
      <c r="IYC1311" s="4"/>
      <c r="IYD1311" s="8"/>
      <c r="IYE1311" s="9"/>
      <c r="IYF1311" s="9"/>
      <c r="IYG1311" s="4"/>
      <c r="IYH1311" s="4"/>
      <c r="IYI1311" s="40"/>
      <c r="IYJ1311" s="4"/>
      <c r="IYK1311" s="4"/>
      <c r="IYL1311" s="4"/>
      <c r="IYM1311" s="39"/>
      <c r="IYN1311" s="2"/>
      <c r="IYO1311" s="3"/>
      <c r="IYP1311" s="4"/>
      <c r="IYQ1311" s="8"/>
      <c r="IYR1311" s="9"/>
      <c r="IYS1311" s="9"/>
      <c r="IYT1311" s="4"/>
      <c r="IYU1311" s="4"/>
      <c r="IYV1311" s="40"/>
      <c r="IYW1311" s="4"/>
      <c r="IYX1311" s="4"/>
      <c r="IYY1311" s="4"/>
      <c r="IYZ1311" s="39"/>
      <c r="IZA1311" s="2"/>
      <c r="IZB1311" s="3"/>
      <c r="IZC1311" s="4"/>
      <c r="IZD1311" s="8"/>
      <c r="IZE1311" s="9"/>
      <c r="IZF1311" s="9"/>
      <c r="IZG1311" s="4"/>
      <c r="IZH1311" s="4"/>
      <c r="IZI1311" s="40"/>
      <c r="IZJ1311" s="4"/>
      <c r="IZK1311" s="4"/>
      <c r="IZL1311" s="4"/>
      <c r="IZM1311" s="39"/>
      <c r="IZN1311" s="2"/>
      <c r="IZO1311" s="3"/>
      <c r="IZP1311" s="4"/>
      <c r="IZQ1311" s="8"/>
      <c r="IZR1311" s="9"/>
      <c r="IZS1311" s="9"/>
      <c r="IZT1311" s="4"/>
      <c r="IZU1311" s="4"/>
      <c r="IZV1311" s="40"/>
      <c r="IZW1311" s="4"/>
      <c r="IZX1311" s="4"/>
      <c r="IZY1311" s="4"/>
      <c r="IZZ1311" s="39"/>
      <c r="JAA1311" s="2"/>
      <c r="JAB1311" s="3"/>
      <c r="JAC1311" s="4"/>
      <c r="JAD1311" s="8"/>
      <c r="JAE1311" s="9"/>
      <c r="JAF1311" s="9"/>
      <c r="JAG1311" s="4"/>
      <c r="JAH1311" s="4"/>
      <c r="JAI1311" s="40"/>
      <c r="JAJ1311" s="4"/>
      <c r="JAK1311" s="4"/>
      <c r="JAL1311" s="4"/>
      <c r="JAM1311" s="39"/>
      <c r="JAN1311" s="2"/>
      <c r="JAO1311" s="3"/>
      <c r="JAP1311" s="4"/>
      <c r="JAQ1311" s="8"/>
      <c r="JAR1311" s="9"/>
      <c r="JAS1311" s="9"/>
      <c r="JAT1311" s="4"/>
      <c r="JAU1311" s="4"/>
      <c r="JAV1311" s="40"/>
      <c r="JAW1311" s="4"/>
      <c r="JAX1311" s="4"/>
      <c r="JAY1311" s="4"/>
      <c r="JAZ1311" s="39"/>
      <c r="JBA1311" s="2"/>
      <c r="JBB1311" s="3"/>
      <c r="JBC1311" s="4"/>
      <c r="JBD1311" s="8"/>
      <c r="JBE1311" s="9"/>
      <c r="JBF1311" s="9"/>
      <c r="JBG1311" s="4"/>
      <c r="JBH1311" s="4"/>
      <c r="JBI1311" s="40"/>
      <c r="JBJ1311" s="4"/>
      <c r="JBK1311" s="4"/>
      <c r="JBL1311" s="4"/>
      <c r="JBM1311" s="39"/>
      <c r="JBN1311" s="2"/>
      <c r="JBO1311" s="3"/>
      <c r="JBP1311" s="4"/>
      <c r="JBQ1311" s="8"/>
      <c r="JBR1311" s="9"/>
      <c r="JBS1311" s="9"/>
      <c r="JBT1311" s="4"/>
      <c r="JBU1311" s="4"/>
      <c r="JBV1311" s="40"/>
      <c r="JBW1311" s="4"/>
      <c r="JBX1311" s="4"/>
      <c r="JBY1311" s="4"/>
      <c r="JBZ1311" s="39"/>
      <c r="JCA1311" s="2"/>
      <c r="JCB1311" s="3"/>
      <c r="JCC1311" s="4"/>
      <c r="JCD1311" s="8"/>
      <c r="JCE1311" s="9"/>
      <c r="JCF1311" s="9"/>
      <c r="JCG1311" s="4"/>
      <c r="JCH1311" s="4"/>
      <c r="JCI1311" s="40"/>
      <c r="JCJ1311" s="4"/>
      <c r="JCK1311" s="4"/>
      <c r="JCL1311" s="4"/>
      <c r="JCM1311" s="39"/>
      <c r="JCN1311" s="2"/>
      <c r="JCO1311" s="3"/>
      <c r="JCP1311" s="4"/>
      <c r="JCQ1311" s="8"/>
      <c r="JCR1311" s="9"/>
      <c r="JCS1311" s="9"/>
      <c r="JCT1311" s="4"/>
      <c r="JCU1311" s="4"/>
      <c r="JCV1311" s="40"/>
      <c r="JCW1311" s="4"/>
      <c r="JCX1311" s="4"/>
      <c r="JCY1311" s="4"/>
      <c r="JCZ1311" s="39"/>
      <c r="JDA1311" s="2"/>
      <c r="JDB1311" s="3"/>
      <c r="JDC1311" s="4"/>
      <c r="JDD1311" s="8"/>
      <c r="JDE1311" s="9"/>
      <c r="JDF1311" s="9"/>
      <c r="JDG1311" s="4"/>
      <c r="JDH1311" s="4"/>
      <c r="JDI1311" s="40"/>
      <c r="JDJ1311" s="4"/>
      <c r="JDK1311" s="4"/>
      <c r="JDL1311" s="4"/>
      <c r="JDM1311" s="39"/>
      <c r="JDN1311" s="2"/>
      <c r="JDO1311" s="3"/>
      <c r="JDP1311" s="4"/>
      <c r="JDQ1311" s="8"/>
      <c r="JDR1311" s="9"/>
      <c r="JDS1311" s="9"/>
      <c r="JDT1311" s="4"/>
      <c r="JDU1311" s="4"/>
      <c r="JDV1311" s="40"/>
      <c r="JDW1311" s="4"/>
      <c r="JDX1311" s="4"/>
      <c r="JDY1311" s="4"/>
      <c r="JDZ1311" s="39"/>
      <c r="JEA1311" s="2"/>
      <c r="JEB1311" s="3"/>
      <c r="JEC1311" s="4"/>
      <c r="JED1311" s="8"/>
      <c r="JEE1311" s="9"/>
      <c r="JEF1311" s="9"/>
      <c r="JEG1311" s="4"/>
      <c r="JEH1311" s="4"/>
      <c r="JEI1311" s="40"/>
      <c r="JEJ1311" s="4"/>
      <c r="JEK1311" s="4"/>
      <c r="JEL1311" s="4"/>
      <c r="JEM1311" s="39"/>
      <c r="JEN1311" s="2"/>
      <c r="JEO1311" s="3"/>
      <c r="JEP1311" s="4"/>
      <c r="JEQ1311" s="8"/>
      <c r="JER1311" s="9"/>
      <c r="JES1311" s="9"/>
      <c r="JET1311" s="4"/>
      <c r="JEU1311" s="4"/>
      <c r="JEV1311" s="40"/>
      <c r="JEW1311" s="4"/>
      <c r="JEX1311" s="4"/>
      <c r="JEY1311" s="4"/>
      <c r="JEZ1311" s="39"/>
      <c r="JFA1311" s="2"/>
      <c r="JFB1311" s="3"/>
      <c r="JFC1311" s="4"/>
      <c r="JFD1311" s="8"/>
      <c r="JFE1311" s="9"/>
      <c r="JFF1311" s="9"/>
      <c r="JFG1311" s="4"/>
      <c r="JFH1311" s="4"/>
      <c r="JFI1311" s="40"/>
      <c r="JFJ1311" s="4"/>
      <c r="JFK1311" s="4"/>
      <c r="JFL1311" s="4"/>
      <c r="JFM1311" s="39"/>
      <c r="JFN1311" s="2"/>
      <c r="JFO1311" s="3"/>
      <c r="JFP1311" s="4"/>
      <c r="JFQ1311" s="8"/>
      <c r="JFR1311" s="9"/>
      <c r="JFS1311" s="9"/>
      <c r="JFT1311" s="4"/>
      <c r="JFU1311" s="4"/>
      <c r="JFV1311" s="40"/>
      <c r="JFW1311" s="4"/>
      <c r="JFX1311" s="4"/>
      <c r="JFY1311" s="4"/>
      <c r="JFZ1311" s="39"/>
      <c r="JGA1311" s="2"/>
      <c r="JGB1311" s="3"/>
      <c r="JGC1311" s="4"/>
      <c r="JGD1311" s="8"/>
      <c r="JGE1311" s="9"/>
      <c r="JGF1311" s="9"/>
      <c r="JGG1311" s="4"/>
      <c r="JGH1311" s="4"/>
      <c r="JGI1311" s="40"/>
      <c r="JGJ1311" s="4"/>
      <c r="JGK1311" s="4"/>
      <c r="JGL1311" s="4"/>
      <c r="JGM1311" s="39"/>
      <c r="JGN1311" s="2"/>
      <c r="JGO1311" s="3"/>
      <c r="JGP1311" s="4"/>
      <c r="JGQ1311" s="8"/>
      <c r="JGR1311" s="9"/>
      <c r="JGS1311" s="9"/>
      <c r="JGT1311" s="4"/>
      <c r="JGU1311" s="4"/>
      <c r="JGV1311" s="40"/>
      <c r="JGW1311" s="4"/>
      <c r="JGX1311" s="4"/>
      <c r="JGY1311" s="4"/>
      <c r="JGZ1311" s="39"/>
      <c r="JHA1311" s="2"/>
      <c r="JHB1311" s="3"/>
      <c r="JHC1311" s="4"/>
      <c r="JHD1311" s="8"/>
      <c r="JHE1311" s="9"/>
      <c r="JHF1311" s="9"/>
      <c r="JHG1311" s="4"/>
      <c r="JHH1311" s="4"/>
      <c r="JHI1311" s="40"/>
      <c r="JHJ1311" s="4"/>
      <c r="JHK1311" s="4"/>
      <c r="JHL1311" s="4"/>
      <c r="JHM1311" s="39"/>
      <c r="JHN1311" s="2"/>
      <c r="JHO1311" s="3"/>
      <c r="JHP1311" s="4"/>
      <c r="JHQ1311" s="8"/>
      <c r="JHR1311" s="9"/>
      <c r="JHS1311" s="9"/>
      <c r="JHT1311" s="4"/>
      <c r="JHU1311" s="4"/>
      <c r="JHV1311" s="40"/>
      <c r="JHW1311" s="4"/>
      <c r="JHX1311" s="4"/>
      <c r="JHY1311" s="4"/>
      <c r="JHZ1311" s="39"/>
      <c r="JIA1311" s="2"/>
      <c r="JIB1311" s="3"/>
      <c r="JIC1311" s="4"/>
      <c r="JID1311" s="8"/>
      <c r="JIE1311" s="9"/>
      <c r="JIF1311" s="9"/>
      <c r="JIG1311" s="4"/>
      <c r="JIH1311" s="4"/>
      <c r="JII1311" s="40"/>
      <c r="JIJ1311" s="4"/>
      <c r="JIK1311" s="4"/>
      <c r="JIL1311" s="4"/>
      <c r="JIM1311" s="39"/>
      <c r="JIN1311" s="2"/>
      <c r="JIO1311" s="3"/>
      <c r="JIP1311" s="4"/>
      <c r="JIQ1311" s="8"/>
      <c r="JIR1311" s="9"/>
      <c r="JIS1311" s="9"/>
      <c r="JIT1311" s="4"/>
      <c r="JIU1311" s="4"/>
      <c r="JIV1311" s="40"/>
      <c r="JIW1311" s="4"/>
      <c r="JIX1311" s="4"/>
      <c r="JIY1311" s="4"/>
      <c r="JIZ1311" s="39"/>
      <c r="JJA1311" s="2"/>
      <c r="JJB1311" s="3"/>
      <c r="JJC1311" s="4"/>
      <c r="JJD1311" s="8"/>
      <c r="JJE1311" s="9"/>
      <c r="JJF1311" s="9"/>
      <c r="JJG1311" s="4"/>
      <c r="JJH1311" s="4"/>
      <c r="JJI1311" s="40"/>
      <c r="JJJ1311" s="4"/>
      <c r="JJK1311" s="4"/>
      <c r="JJL1311" s="4"/>
      <c r="JJM1311" s="39"/>
      <c r="JJN1311" s="2"/>
      <c r="JJO1311" s="3"/>
      <c r="JJP1311" s="4"/>
      <c r="JJQ1311" s="8"/>
      <c r="JJR1311" s="9"/>
      <c r="JJS1311" s="9"/>
      <c r="JJT1311" s="4"/>
      <c r="JJU1311" s="4"/>
      <c r="JJV1311" s="40"/>
      <c r="JJW1311" s="4"/>
      <c r="JJX1311" s="4"/>
      <c r="JJY1311" s="4"/>
      <c r="JJZ1311" s="39"/>
      <c r="JKA1311" s="2"/>
      <c r="JKB1311" s="3"/>
      <c r="JKC1311" s="4"/>
      <c r="JKD1311" s="8"/>
      <c r="JKE1311" s="9"/>
      <c r="JKF1311" s="9"/>
      <c r="JKG1311" s="4"/>
      <c r="JKH1311" s="4"/>
      <c r="JKI1311" s="40"/>
      <c r="JKJ1311" s="4"/>
      <c r="JKK1311" s="4"/>
      <c r="JKL1311" s="4"/>
      <c r="JKM1311" s="39"/>
      <c r="JKN1311" s="2"/>
      <c r="JKO1311" s="3"/>
      <c r="JKP1311" s="4"/>
      <c r="JKQ1311" s="8"/>
      <c r="JKR1311" s="9"/>
      <c r="JKS1311" s="9"/>
      <c r="JKT1311" s="4"/>
      <c r="JKU1311" s="4"/>
      <c r="JKV1311" s="40"/>
      <c r="JKW1311" s="4"/>
      <c r="JKX1311" s="4"/>
      <c r="JKY1311" s="4"/>
      <c r="JKZ1311" s="39"/>
      <c r="JLA1311" s="2"/>
      <c r="JLB1311" s="3"/>
      <c r="JLC1311" s="4"/>
      <c r="JLD1311" s="8"/>
      <c r="JLE1311" s="9"/>
      <c r="JLF1311" s="9"/>
      <c r="JLG1311" s="4"/>
      <c r="JLH1311" s="4"/>
      <c r="JLI1311" s="40"/>
      <c r="JLJ1311" s="4"/>
      <c r="JLK1311" s="4"/>
      <c r="JLL1311" s="4"/>
      <c r="JLM1311" s="39"/>
      <c r="JLN1311" s="2"/>
      <c r="JLO1311" s="3"/>
      <c r="JLP1311" s="4"/>
      <c r="JLQ1311" s="8"/>
      <c r="JLR1311" s="9"/>
      <c r="JLS1311" s="9"/>
      <c r="JLT1311" s="4"/>
      <c r="JLU1311" s="4"/>
      <c r="JLV1311" s="40"/>
      <c r="JLW1311" s="4"/>
      <c r="JLX1311" s="4"/>
      <c r="JLY1311" s="4"/>
      <c r="JLZ1311" s="39"/>
      <c r="JMA1311" s="2"/>
      <c r="JMB1311" s="3"/>
      <c r="JMC1311" s="4"/>
      <c r="JMD1311" s="8"/>
      <c r="JME1311" s="9"/>
      <c r="JMF1311" s="9"/>
      <c r="JMG1311" s="4"/>
      <c r="JMH1311" s="4"/>
      <c r="JMI1311" s="40"/>
      <c r="JMJ1311" s="4"/>
      <c r="JMK1311" s="4"/>
      <c r="JML1311" s="4"/>
      <c r="JMM1311" s="39"/>
      <c r="JMN1311" s="2"/>
      <c r="JMO1311" s="3"/>
      <c r="JMP1311" s="4"/>
      <c r="JMQ1311" s="8"/>
      <c r="JMR1311" s="9"/>
      <c r="JMS1311" s="9"/>
      <c r="JMT1311" s="4"/>
      <c r="JMU1311" s="4"/>
      <c r="JMV1311" s="40"/>
      <c r="JMW1311" s="4"/>
      <c r="JMX1311" s="4"/>
      <c r="JMY1311" s="4"/>
      <c r="JMZ1311" s="39"/>
      <c r="JNA1311" s="2"/>
      <c r="JNB1311" s="3"/>
      <c r="JNC1311" s="4"/>
      <c r="JND1311" s="8"/>
      <c r="JNE1311" s="9"/>
      <c r="JNF1311" s="9"/>
      <c r="JNG1311" s="4"/>
      <c r="JNH1311" s="4"/>
      <c r="JNI1311" s="40"/>
      <c r="JNJ1311" s="4"/>
      <c r="JNK1311" s="4"/>
      <c r="JNL1311" s="4"/>
      <c r="JNM1311" s="39"/>
      <c r="JNN1311" s="2"/>
      <c r="JNO1311" s="3"/>
      <c r="JNP1311" s="4"/>
      <c r="JNQ1311" s="8"/>
      <c r="JNR1311" s="9"/>
      <c r="JNS1311" s="9"/>
      <c r="JNT1311" s="4"/>
      <c r="JNU1311" s="4"/>
      <c r="JNV1311" s="40"/>
      <c r="JNW1311" s="4"/>
      <c r="JNX1311" s="4"/>
      <c r="JNY1311" s="4"/>
      <c r="JNZ1311" s="39"/>
      <c r="JOA1311" s="2"/>
      <c r="JOB1311" s="3"/>
      <c r="JOC1311" s="4"/>
      <c r="JOD1311" s="8"/>
      <c r="JOE1311" s="9"/>
      <c r="JOF1311" s="9"/>
      <c r="JOG1311" s="4"/>
      <c r="JOH1311" s="4"/>
      <c r="JOI1311" s="40"/>
      <c r="JOJ1311" s="4"/>
      <c r="JOK1311" s="4"/>
      <c r="JOL1311" s="4"/>
      <c r="JOM1311" s="39"/>
      <c r="JON1311" s="2"/>
      <c r="JOO1311" s="3"/>
      <c r="JOP1311" s="4"/>
      <c r="JOQ1311" s="8"/>
      <c r="JOR1311" s="9"/>
      <c r="JOS1311" s="9"/>
      <c r="JOT1311" s="4"/>
      <c r="JOU1311" s="4"/>
      <c r="JOV1311" s="40"/>
      <c r="JOW1311" s="4"/>
      <c r="JOX1311" s="4"/>
      <c r="JOY1311" s="4"/>
      <c r="JOZ1311" s="39"/>
      <c r="JPA1311" s="2"/>
      <c r="JPB1311" s="3"/>
      <c r="JPC1311" s="4"/>
      <c r="JPD1311" s="8"/>
      <c r="JPE1311" s="9"/>
      <c r="JPF1311" s="9"/>
      <c r="JPG1311" s="4"/>
      <c r="JPH1311" s="4"/>
      <c r="JPI1311" s="40"/>
      <c r="JPJ1311" s="4"/>
      <c r="JPK1311" s="4"/>
      <c r="JPL1311" s="4"/>
      <c r="JPM1311" s="39"/>
      <c r="JPN1311" s="2"/>
      <c r="JPO1311" s="3"/>
      <c r="JPP1311" s="4"/>
      <c r="JPQ1311" s="8"/>
      <c r="JPR1311" s="9"/>
      <c r="JPS1311" s="9"/>
      <c r="JPT1311" s="4"/>
      <c r="JPU1311" s="4"/>
      <c r="JPV1311" s="40"/>
      <c r="JPW1311" s="4"/>
      <c r="JPX1311" s="4"/>
      <c r="JPY1311" s="4"/>
      <c r="JPZ1311" s="39"/>
      <c r="JQA1311" s="2"/>
      <c r="JQB1311" s="3"/>
      <c r="JQC1311" s="4"/>
      <c r="JQD1311" s="8"/>
      <c r="JQE1311" s="9"/>
      <c r="JQF1311" s="9"/>
      <c r="JQG1311" s="4"/>
      <c r="JQH1311" s="4"/>
      <c r="JQI1311" s="40"/>
      <c r="JQJ1311" s="4"/>
      <c r="JQK1311" s="4"/>
      <c r="JQL1311" s="4"/>
      <c r="JQM1311" s="39"/>
      <c r="JQN1311" s="2"/>
      <c r="JQO1311" s="3"/>
      <c r="JQP1311" s="4"/>
      <c r="JQQ1311" s="8"/>
      <c r="JQR1311" s="9"/>
      <c r="JQS1311" s="9"/>
      <c r="JQT1311" s="4"/>
      <c r="JQU1311" s="4"/>
      <c r="JQV1311" s="40"/>
      <c r="JQW1311" s="4"/>
      <c r="JQX1311" s="4"/>
      <c r="JQY1311" s="4"/>
      <c r="JQZ1311" s="39"/>
      <c r="JRA1311" s="2"/>
      <c r="JRB1311" s="3"/>
      <c r="JRC1311" s="4"/>
      <c r="JRD1311" s="8"/>
      <c r="JRE1311" s="9"/>
      <c r="JRF1311" s="9"/>
      <c r="JRG1311" s="4"/>
      <c r="JRH1311" s="4"/>
      <c r="JRI1311" s="40"/>
      <c r="JRJ1311" s="4"/>
      <c r="JRK1311" s="4"/>
      <c r="JRL1311" s="4"/>
      <c r="JRM1311" s="39"/>
      <c r="JRN1311" s="2"/>
      <c r="JRO1311" s="3"/>
      <c r="JRP1311" s="4"/>
      <c r="JRQ1311" s="8"/>
      <c r="JRR1311" s="9"/>
      <c r="JRS1311" s="9"/>
      <c r="JRT1311" s="4"/>
      <c r="JRU1311" s="4"/>
      <c r="JRV1311" s="40"/>
      <c r="JRW1311" s="4"/>
      <c r="JRX1311" s="4"/>
      <c r="JRY1311" s="4"/>
      <c r="JRZ1311" s="39"/>
      <c r="JSA1311" s="2"/>
      <c r="JSB1311" s="3"/>
      <c r="JSC1311" s="4"/>
      <c r="JSD1311" s="8"/>
      <c r="JSE1311" s="9"/>
      <c r="JSF1311" s="9"/>
      <c r="JSG1311" s="4"/>
      <c r="JSH1311" s="4"/>
      <c r="JSI1311" s="40"/>
      <c r="JSJ1311" s="4"/>
      <c r="JSK1311" s="4"/>
      <c r="JSL1311" s="4"/>
      <c r="JSM1311" s="39"/>
      <c r="JSN1311" s="2"/>
      <c r="JSO1311" s="3"/>
      <c r="JSP1311" s="4"/>
      <c r="JSQ1311" s="8"/>
      <c r="JSR1311" s="9"/>
      <c r="JSS1311" s="9"/>
      <c r="JST1311" s="4"/>
      <c r="JSU1311" s="4"/>
      <c r="JSV1311" s="40"/>
      <c r="JSW1311" s="4"/>
      <c r="JSX1311" s="4"/>
      <c r="JSY1311" s="4"/>
      <c r="JSZ1311" s="39"/>
      <c r="JTA1311" s="2"/>
      <c r="JTB1311" s="3"/>
      <c r="JTC1311" s="4"/>
      <c r="JTD1311" s="8"/>
      <c r="JTE1311" s="9"/>
      <c r="JTF1311" s="9"/>
      <c r="JTG1311" s="4"/>
      <c r="JTH1311" s="4"/>
      <c r="JTI1311" s="40"/>
      <c r="JTJ1311" s="4"/>
      <c r="JTK1311" s="4"/>
      <c r="JTL1311" s="4"/>
      <c r="JTM1311" s="39"/>
      <c r="JTN1311" s="2"/>
      <c r="JTO1311" s="3"/>
      <c r="JTP1311" s="4"/>
      <c r="JTQ1311" s="8"/>
      <c r="JTR1311" s="9"/>
      <c r="JTS1311" s="9"/>
      <c r="JTT1311" s="4"/>
      <c r="JTU1311" s="4"/>
      <c r="JTV1311" s="40"/>
      <c r="JTW1311" s="4"/>
      <c r="JTX1311" s="4"/>
      <c r="JTY1311" s="4"/>
      <c r="JTZ1311" s="39"/>
      <c r="JUA1311" s="2"/>
      <c r="JUB1311" s="3"/>
      <c r="JUC1311" s="4"/>
      <c r="JUD1311" s="8"/>
      <c r="JUE1311" s="9"/>
      <c r="JUF1311" s="9"/>
      <c r="JUG1311" s="4"/>
      <c r="JUH1311" s="4"/>
      <c r="JUI1311" s="40"/>
      <c r="JUJ1311" s="4"/>
      <c r="JUK1311" s="4"/>
      <c r="JUL1311" s="4"/>
      <c r="JUM1311" s="39"/>
      <c r="JUN1311" s="2"/>
      <c r="JUO1311" s="3"/>
      <c r="JUP1311" s="4"/>
      <c r="JUQ1311" s="8"/>
      <c r="JUR1311" s="9"/>
      <c r="JUS1311" s="9"/>
      <c r="JUT1311" s="4"/>
      <c r="JUU1311" s="4"/>
      <c r="JUV1311" s="40"/>
      <c r="JUW1311" s="4"/>
      <c r="JUX1311" s="4"/>
      <c r="JUY1311" s="4"/>
      <c r="JUZ1311" s="39"/>
      <c r="JVA1311" s="2"/>
      <c r="JVB1311" s="3"/>
      <c r="JVC1311" s="4"/>
      <c r="JVD1311" s="8"/>
      <c r="JVE1311" s="9"/>
      <c r="JVF1311" s="9"/>
      <c r="JVG1311" s="4"/>
      <c r="JVH1311" s="4"/>
      <c r="JVI1311" s="40"/>
      <c r="JVJ1311" s="4"/>
      <c r="JVK1311" s="4"/>
      <c r="JVL1311" s="4"/>
      <c r="JVM1311" s="39"/>
      <c r="JVN1311" s="2"/>
      <c r="JVO1311" s="3"/>
      <c r="JVP1311" s="4"/>
      <c r="JVQ1311" s="8"/>
      <c r="JVR1311" s="9"/>
      <c r="JVS1311" s="9"/>
      <c r="JVT1311" s="4"/>
      <c r="JVU1311" s="4"/>
      <c r="JVV1311" s="40"/>
      <c r="JVW1311" s="4"/>
      <c r="JVX1311" s="4"/>
      <c r="JVY1311" s="4"/>
      <c r="JVZ1311" s="39"/>
      <c r="JWA1311" s="2"/>
      <c r="JWB1311" s="3"/>
      <c r="JWC1311" s="4"/>
      <c r="JWD1311" s="8"/>
      <c r="JWE1311" s="9"/>
      <c r="JWF1311" s="9"/>
      <c r="JWG1311" s="4"/>
      <c r="JWH1311" s="4"/>
      <c r="JWI1311" s="40"/>
      <c r="JWJ1311" s="4"/>
      <c r="JWK1311" s="4"/>
      <c r="JWL1311" s="4"/>
      <c r="JWM1311" s="39"/>
      <c r="JWN1311" s="2"/>
      <c r="JWO1311" s="3"/>
      <c r="JWP1311" s="4"/>
      <c r="JWQ1311" s="8"/>
      <c r="JWR1311" s="9"/>
      <c r="JWS1311" s="9"/>
      <c r="JWT1311" s="4"/>
      <c r="JWU1311" s="4"/>
      <c r="JWV1311" s="40"/>
      <c r="JWW1311" s="4"/>
      <c r="JWX1311" s="4"/>
      <c r="JWY1311" s="4"/>
      <c r="JWZ1311" s="39"/>
      <c r="JXA1311" s="2"/>
      <c r="JXB1311" s="3"/>
      <c r="JXC1311" s="4"/>
      <c r="JXD1311" s="8"/>
      <c r="JXE1311" s="9"/>
      <c r="JXF1311" s="9"/>
      <c r="JXG1311" s="4"/>
      <c r="JXH1311" s="4"/>
      <c r="JXI1311" s="40"/>
      <c r="JXJ1311" s="4"/>
      <c r="JXK1311" s="4"/>
      <c r="JXL1311" s="4"/>
      <c r="JXM1311" s="39"/>
      <c r="JXN1311" s="2"/>
      <c r="JXO1311" s="3"/>
      <c r="JXP1311" s="4"/>
      <c r="JXQ1311" s="8"/>
      <c r="JXR1311" s="9"/>
      <c r="JXS1311" s="9"/>
      <c r="JXT1311" s="4"/>
      <c r="JXU1311" s="4"/>
      <c r="JXV1311" s="40"/>
      <c r="JXW1311" s="4"/>
      <c r="JXX1311" s="4"/>
      <c r="JXY1311" s="4"/>
      <c r="JXZ1311" s="39"/>
      <c r="JYA1311" s="2"/>
      <c r="JYB1311" s="3"/>
      <c r="JYC1311" s="4"/>
      <c r="JYD1311" s="8"/>
      <c r="JYE1311" s="9"/>
      <c r="JYF1311" s="9"/>
      <c r="JYG1311" s="4"/>
      <c r="JYH1311" s="4"/>
      <c r="JYI1311" s="40"/>
      <c r="JYJ1311" s="4"/>
      <c r="JYK1311" s="4"/>
      <c r="JYL1311" s="4"/>
      <c r="JYM1311" s="39"/>
      <c r="JYN1311" s="2"/>
      <c r="JYO1311" s="3"/>
      <c r="JYP1311" s="4"/>
      <c r="JYQ1311" s="8"/>
      <c r="JYR1311" s="9"/>
      <c r="JYS1311" s="9"/>
      <c r="JYT1311" s="4"/>
      <c r="JYU1311" s="4"/>
      <c r="JYV1311" s="40"/>
      <c r="JYW1311" s="4"/>
      <c r="JYX1311" s="4"/>
      <c r="JYY1311" s="4"/>
      <c r="JYZ1311" s="39"/>
      <c r="JZA1311" s="2"/>
      <c r="JZB1311" s="3"/>
      <c r="JZC1311" s="4"/>
      <c r="JZD1311" s="8"/>
      <c r="JZE1311" s="9"/>
      <c r="JZF1311" s="9"/>
      <c r="JZG1311" s="4"/>
      <c r="JZH1311" s="4"/>
      <c r="JZI1311" s="40"/>
      <c r="JZJ1311" s="4"/>
      <c r="JZK1311" s="4"/>
      <c r="JZL1311" s="4"/>
      <c r="JZM1311" s="39"/>
      <c r="JZN1311" s="2"/>
      <c r="JZO1311" s="3"/>
      <c r="JZP1311" s="4"/>
      <c r="JZQ1311" s="8"/>
      <c r="JZR1311" s="9"/>
      <c r="JZS1311" s="9"/>
      <c r="JZT1311" s="4"/>
      <c r="JZU1311" s="4"/>
      <c r="JZV1311" s="40"/>
      <c r="JZW1311" s="4"/>
      <c r="JZX1311" s="4"/>
      <c r="JZY1311" s="4"/>
      <c r="JZZ1311" s="39"/>
      <c r="KAA1311" s="2"/>
      <c r="KAB1311" s="3"/>
      <c r="KAC1311" s="4"/>
      <c r="KAD1311" s="8"/>
      <c r="KAE1311" s="9"/>
      <c r="KAF1311" s="9"/>
      <c r="KAG1311" s="4"/>
      <c r="KAH1311" s="4"/>
      <c r="KAI1311" s="40"/>
      <c r="KAJ1311" s="4"/>
      <c r="KAK1311" s="4"/>
      <c r="KAL1311" s="4"/>
      <c r="KAM1311" s="39"/>
      <c r="KAN1311" s="2"/>
      <c r="KAO1311" s="3"/>
      <c r="KAP1311" s="4"/>
      <c r="KAQ1311" s="8"/>
      <c r="KAR1311" s="9"/>
      <c r="KAS1311" s="9"/>
      <c r="KAT1311" s="4"/>
      <c r="KAU1311" s="4"/>
      <c r="KAV1311" s="40"/>
      <c r="KAW1311" s="4"/>
      <c r="KAX1311" s="4"/>
      <c r="KAY1311" s="4"/>
      <c r="KAZ1311" s="39"/>
      <c r="KBA1311" s="2"/>
      <c r="KBB1311" s="3"/>
      <c r="KBC1311" s="4"/>
      <c r="KBD1311" s="8"/>
      <c r="KBE1311" s="9"/>
      <c r="KBF1311" s="9"/>
      <c r="KBG1311" s="4"/>
      <c r="KBH1311" s="4"/>
      <c r="KBI1311" s="40"/>
      <c r="KBJ1311" s="4"/>
      <c r="KBK1311" s="4"/>
      <c r="KBL1311" s="4"/>
      <c r="KBM1311" s="39"/>
      <c r="KBN1311" s="2"/>
      <c r="KBO1311" s="3"/>
      <c r="KBP1311" s="4"/>
      <c r="KBQ1311" s="8"/>
      <c r="KBR1311" s="9"/>
      <c r="KBS1311" s="9"/>
      <c r="KBT1311" s="4"/>
      <c r="KBU1311" s="4"/>
      <c r="KBV1311" s="40"/>
      <c r="KBW1311" s="4"/>
      <c r="KBX1311" s="4"/>
      <c r="KBY1311" s="4"/>
      <c r="KBZ1311" s="39"/>
      <c r="KCA1311" s="2"/>
      <c r="KCB1311" s="3"/>
      <c r="KCC1311" s="4"/>
      <c r="KCD1311" s="8"/>
      <c r="KCE1311" s="9"/>
      <c r="KCF1311" s="9"/>
      <c r="KCG1311" s="4"/>
      <c r="KCH1311" s="4"/>
      <c r="KCI1311" s="40"/>
      <c r="KCJ1311" s="4"/>
      <c r="KCK1311" s="4"/>
      <c r="KCL1311" s="4"/>
      <c r="KCM1311" s="39"/>
      <c r="KCN1311" s="2"/>
      <c r="KCO1311" s="3"/>
      <c r="KCP1311" s="4"/>
      <c r="KCQ1311" s="8"/>
      <c r="KCR1311" s="9"/>
      <c r="KCS1311" s="9"/>
      <c r="KCT1311" s="4"/>
      <c r="KCU1311" s="4"/>
      <c r="KCV1311" s="40"/>
      <c r="KCW1311" s="4"/>
      <c r="KCX1311" s="4"/>
      <c r="KCY1311" s="4"/>
      <c r="KCZ1311" s="39"/>
      <c r="KDA1311" s="2"/>
      <c r="KDB1311" s="3"/>
      <c r="KDC1311" s="4"/>
      <c r="KDD1311" s="8"/>
      <c r="KDE1311" s="9"/>
      <c r="KDF1311" s="9"/>
      <c r="KDG1311" s="4"/>
      <c r="KDH1311" s="4"/>
      <c r="KDI1311" s="40"/>
      <c r="KDJ1311" s="4"/>
      <c r="KDK1311" s="4"/>
      <c r="KDL1311" s="4"/>
      <c r="KDM1311" s="39"/>
      <c r="KDN1311" s="2"/>
      <c r="KDO1311" s="3"/>
      <c r="KDP1311" s="4"/>
      <c r="KDQ1311" s="8"/>
      <c r="KDR1311" s="9"/>
      <c r="KDS1311" s="9"/>
      <c r="KDT1311" s="4"/>
      <c r="KDU1311" s="4"/>
      <c r="KDV1311" s="40"/>
      <c r="KDW1311" s="4"/>
      <c r="KDX1311" s="4"/>
      <c r="KDY1311" s="4"/>
      <c r="KDZ1311" s="39"/>
      <c r="KEA1311" s="2"/>
      <c r="KEB1311" s="3"/>
      <c r="KEC1311" s="4"/>
      <c r="KED1311" s="8"/>
      <c r="KEE1311" s="9"/>
      <c r="KEF1311" s="9"/>
      <c r="KEG1311" s="4"/>
      <c r="KEH1311" s="4"/>
      <c r="KEI1311" s="40"/>
      <c r="KEJ1311" s="4"/>
      <c r="KEK1311" s="4"/>
      <c r="KEL1311" s="4"/>
      <c r="KEM1311" s="39"/>
      <c r="KEN1311" s="2"/>
      <c r="KEO1311" s="3"/>
      <c r="KEP1311" s="4"/>
      <c r="KEQ1311" s="8"/>
      <c r="KER1311" s="9"/>
      <c r="KES1311" s="9"/>
      <c r="KET1311" s="4"/>
      <c r="KEU1311" s="4"/>
      <c r="KEV1311" s="40"/>
      <c r="KEW1311" s="4"/>
      <c r="KEX1311" s="4"/>
      <c r="KEY1311" s="4"/>
      <c r="KEZ1311" s="39"/>
      <c r="KFA1311" s="2"/>
      <c r="KFB1311" s="3"/>
      <c r="KFC1311" s="4"/>
      <c r="KFD1311" s="8"/>
      <c r="KFE1311" s="9"/>
      <c r="KFF1311" s="9"/>
      <c r="KFG1311" s="4"/>
      <c r="KFH1311" s="4"/>
      <c r="KFI1311" s="40"/>
      <c r="KFJ1311" s="4"/>
      <c r="KFK1311" s="4"/>
      <c r="KFL1311" s="4"/>
      <c r="KFM1311" s="39"/>
      <c r="KFN1311" s="2"/>
      <c r="KFO1311" s="3"/>
      <c r="KFP1311" s="4"/>
      <c r="KFQ1311" s="8"/>
      <c r="KFR1311" s="9"/>
      <c r="KFS1311" s="9"/>
      <c r="KFT1311" s="4"/>
      <c r="KFU1311" s="4"/>
      <c r="KFV1311" s="40"/>
      <c r="KFW1311" s="4"/>
      <c r="KFX1311" s="4"/>
      <c r="KFY1311" s="4"/>
      <c r="KFZ1311" s="39"/>
      <c r="KGA1311" s="2"/>
      <c r="KGB1311" s="3"/>
      <c r="KGC1311" s="4"/>
      <c r="KGD1311" s="8"/>
      <c r="KGE1311" s="9"/>
      <c r="KGF1311" s="9"/>
      <c r="KGG1311" s="4"/>
      <c r="KGH1311" s="4"/>
      <c r="KGI1311" s="40"/>
      <c r="KGJ1311" s="4"/>
      <c r="KGK1311" s="4"/>
      <c r="KGL1311" s="4"/>
      <c r="KGM1311" s="39"/>
      <c r="KGN1311" s="2"/>
      <c r="KGO1311" s="3"/>
      <c r="KGP1311" s="4"/>
      <c r="KGQ1311" s="8"/>
      <c r="KGR1311" s="9"/>
      <c r="KGS1311" s="9"/>
      <c r="KGT1311" s="4"/>
      <c r="KGU1311" s="4"/>
      <c r="KGV1311" s="40"/>
      <c r="KGW1311" s="4"/>
      <c r="KGX1311" s="4"/>
      <c r="KGY1311" s="4"/>
      <c r="KGZ1311" s="39"/>
      <c r="KHA1311" s="2"/>
      <c r="KHB1311" s="3"/>
      <c r="KHC1311" s="4"/>
      <c r="KHD1311" s="8"/>
      <c r="KHE1311" s="9"/>
      <c r="KHF1311" s="9"/>
      <c r="KHG1311" s="4"/>
      <c r="KHH1311" s="4"/>
      <c r="KHI1311" s="40"/>
      <c r="KHJ1311" s="4"/>
      <c r="KHK1311" s="4"/>
      <c r="KHL1311" s="4"/>
      <c r="KHM1311" s="39"/>
      <c r="KHN1311" s="2"/>
      <c r="KHO1311" s="3"/>
      <c r="KHP1311" s="4"/>
      <c r="KHQ1311" s="8"/>
      <c r="KHR1311" s="9"/>
      <c r="KHS1311" s="9"/>
      <c r="KHT1311" s="4"/>
      <c r="KHU1311" s="4"/>
      <c r="KHV1311" s="40"/>
      <c r="KHW1311" s="4"/>
      <c r="KHX1311" s="4"/>
      <c r="KHY1311" s="4"/>
      <c r="KHZ1311" s="39"/>
      <c r="KIA1311" s="2"/>
      <c r="KIB1311" s="3"/>
      <c r="KIC1311" s="4"/>
      <c r="KID1311" s="8"/>
      <c r="KIE1311" s="9"/>
      <c r="KIF1311" s="9"/>
      <c r="KIG1311" s="4"/>
      <c r="KIH1311" s="4"/>
      <c r="KII1311" s="40"/>
      <c r="KIJ1311" s="4"/>
      <c r="KIK1311" s="4"/>
      <c r="KIL1311" s="4"/>
      <c r="KIM1311" s="39"/>
      <c r="KIN1311" s="2"/>
      <c r="KIO1311" s="3"/>
      <c r="KIP1311" s="4"/>
      <c r="KIQ1311" s="8"/>
      <c r="KIR1311" s="9"/>
      <c r="KIS1311" s="9"/>
      <c r="KIT1311" s="4"/>
      <c r="KIU1311" s="4"/>
      <c r="KIV1311" s="40"/>
      <c r="KIW1311" s="4"/>
      <c r="KIX1311" s="4"/>
      <c r="KIY1311" s="4"/>
      <c r="KIZ1311" s="39"/>
      <c r="KJA1311" s="2"/>
      <c r="KJB1311" s="3"/>
      <c r="KJC1311" s="4"/>
      <c r="KJD1311" s="8"/>
      <c r="KJE1311" s="9"/>
      <c r="KJF1311" s="9"/>
      <c r="KJG1311" s="4"/>
      <c r="KJH1311" s="4"/>
      <c r="KJI1311" s="40"/>
      <c r="KJJ1311" s="4"/>
      <c r="KJK1311" s="4"/>
      <c r="KJL1311" s="4"/>
      <c r="KJM1311" s="39"/>
      <c r="KJN1311" s="2"/>
      <c r="KJO1311" s="3"/>
      <c r="KJP1311" s="4"/>
      <c r="KJQ1311" s="8"/>
      <c r="KJR1311" s="9"/>
      <c r="KJS1311" s="9"/>
      <c r="KJT1311" s="4"/>
      <c r="KJU1311" s="4"/>
      <c r="KJV1311" s="40"/>
      <c r="KJW1311" s="4"/>
      <c r="KJX1311" s="4"/>
      <c r="KJY1311" s="4"/>
      <c r="KJZ1311" s="39"/>
      <c r="KKA1311" s="2"/>
      <c r="KKB1311" s="3"/>
      <c r="KKC1311" s="4"/>
      <c r="KKD1311" s="8"/>
      <c r="KKE1311" s="9"/>
      <c r="KKF1311" s="9"/>
      <c r="KKG1311" s="4"/>
      <c r="KKH1311" s="4"/>
      <c r="KKI1311" s="40"/>
      <c r="KKJ1311" s="4"/>
      <c r="KKK1311" s="4"/>
      <c r="KKL1311" s="4"/>
      <c r="KKM1311" s="39"/>
      <c r="KKN1311" s="2"/>
      <c r="KKO1311" s="3"/>
      <c r="KKP1311" s="4"/>
      <c r="KKQ1311" s="8"/>
      <c r="KKR1311" s="9"/>
      <c r="KKS1311" s="9"/>
      <c r="KKT1311" s="4"/>
      <c r="KKU1311" s="4"/>
      <c r="KKV1311" s="40"/>
      <c r="KKW1311" s="4"/>
      <c r="KKX1311" s="4"/>
      <c r="KKY1311" s="4"/>
      <c r="KKZ1311" s="39"/>
      <c r="KLA1311" s="2"/>
      <c r="KLB1311" s="3"/>
      <c r="KLC1311" s="4"/>
      <c r="KLD1311" s="8"/>
      <c r="KLE1311" s="9"/>
      <c r="KLF1311" s="9"/>
      <c r="KLG1311" s="4"/>
      <c r="KLH1311" s="4"/>
      <c r="KLI1311" s="40"/>
      <c r="KLJ1311" s="4"/>
      <c r="KLK1311" s="4"/>
      <c r="KLL1311" s="4"/>
      <c r="KLM1311" s="39"/>
      <c r="KLN1311" s="2"/>
      <c r="KLO1311" s="3"/>
      <c r="KLP1311" s="4"/>
      <c r="KLQ1311" s="8"/>
      <c r="KLR1311" s="9"/>
      <c r="KLS1311" s="9"/>
      <c r="KLT1311" s="4"/>
      <c r="KLU1311" s="4"/>
      <c r="KLV1311" s="40"/>
      <c r="KLW1311" s="4"/>
      <c r="KLX1311" s="4"/>
      <c r="KLY1311" s="4"/>
      <c r="KLZ1311" s="39"/>
      <c r="KMA1311" s="2"/>
      <c r="KMB1311" s="3"/>
      <c r="KMC1311" s="4"/>
      <c r="KMD1311" s="8"/>
      <c r="KME1311" s="9"/>
      <c r="KMF1311" s="9"/>
      <c r="KMG1311" s="4"/>
      <c r="KMH1311" s="4"/>
      <c r="KMI1311" s="40"/>
      <c r="KMJ1311" s="4"/>
      <c r="KMK1311" s="4"/>
      <c r="KML1311" s="4"/>
      <c r="KMM1311" s="39"/>
      <c r="KMN1311" s="2"/>
      <c r="KMO1311" s="3"/>
      <c r="KMP1311" s="4"/>
      <c r="KMQ1311" s="8"/>
      <c r="KMR1311" s="9"/>
      <c r="KMS1311" s="9"/>
      <c r="KMT1311" s="4"/>
      <c r="KMU1311" s="4"/>
      <c r="KMV1311" s="40"/>
      <c r="KMW1311" s="4"/>
      <c r="KMX1311" s="4"/>
      <c r="KMY1311" s="4"/>
      <c r="KMZ1311" s="39"/>
      <c r="KNA1311" s="2"/>
      <c r="KNB1311" s="3"/>
      <c r="KNC1311" s="4"/>
      <c r="KND1311" s="8"/>
      <c r="KNE1311" s="9"/>
      <c r="KNF1311" s="9"/>
      <c r="KNG1311" s="4"/>
      <c r="KNH1311" s="4"/>
      <c r="KNI1311" s="40"/>
      <c r="KNJ1311" s="4"/>
      <c r="KNK1311" s="4"/>
      <c r="KNL1311" s="4"/>
      <c r="KNM1311" s="39"/>
      <c r="KNN1311" s="2"/>
      <c r="KNO1311" s="3"/>
      <c r="KNP1311" s="4"/>
      <c r="KNQ1311" s="8"/>
      <c r="KNR1311" s="9"/>
      <c r="KNS1311" s="9"/>
      <c r="KNT1311" s="4"/>
      <c r="KNU1311" s="4"/>
      <c r="KNV1311" s="40"/>
      <c r="KNW1311" s="4"/>
      <c r="KNX1311" s="4"/>
      <c r="KNY1311" s="4"/>
      <c r="KNZ1311" s="39"/>
      <c r="KOA1311" s="2"/>
      <c r="KOB1311" s="3"/>
      <c r="KOC1311" s="4"/>
      <c r="KOD1311" s="8"/>
      <c r="KOE1311" s="9"/>
      <c r="KOF1311" s="9"/>
      <c r="KOG1311" s="4"/>
      <c r="KOH1311" s="4"/>
      <c r="KOI1311" s="40"/>
      <c r="KOJ1311" s="4"/>
      <c r="KOK1311" s="4"/>
      <c r="KOL1311" s="4"/>
      <c r="KOM1311" s="39"/>
      <c r="KON1311" s="2"/>
      <c r="KOO1311" s="3"/>
      <c r="KOP1311" s="4"/>
      <c r="KOQ1311" s="8"/>
      <c r="KOR1311" s="9"/>
      <c r="KOS1311" s="9"/>
      <c r="KOT1311" s="4"/>
      <c r="KOU1311" s="4"/>
      <c r="KOV1311" s="40"/>
      <c r="KOW1311" s="4"/>
      <c r="KOX1311" s="4"/>
      <c r="KOY1311" s="4"/>
      <c r="KOZ1311" s="39"/>
      <c r="KPA1311" s="2"/>
      <c r="KPB1311" s="3"/>
      <c r="KPC1311" s="4"/>
      <c r="KPD1311" s="8"/>
      <c r="KPE1311" s="9"/>
      <c r="KPF1311" s="9"/>
      <c r="KPG1311" s="4"/>
      <c r="KPH1311" s="4"/>
      <c r="KPI1311" s="40"/>
      <c r="KPJ1311" s="4"/>
      <c r="KPK1311" s="4"/>
      <c r="KPL1311" s="4"/>
      <c r="KPM1311" s="39"/>
      <c r="KPN1311" s="2"/>
      <c r="KPO1311" s="3"/>
      <c r="KPP1311" s="4"/>
      <c r="KPQ1311" s="8"/>
      <c r="KPR1311" s="9"/>
      <c r="KPS1311" s="9"/>
      <c r="KPT1311" s="4"/>
      <c r="KPU1311" s="4"/>
      <c r="KPV1311" s="40"/>
      <c r="KPW1311" s="4"/>
      <c r="KPX1311" s="4"/>
      <c r="KPY1311" s="4"/>
      <c r="KPZ1311" s="39"/>
      <c r="KQA1311" s="2"/>
      <c r="KQB1311" s="3"/>
      <c r="KQC1311" s="4"/>
      <c r="KQD1311" s="8"/>
      <c r="KQE1311" s="9"/>
      <c r="KQF1311" s="9"/>
      <c r="KQG1311" s="4"/>
      <c r="KQH1311" s="4"/>
      <c r="KQI1311" s="40"/>
      <c r="KQJ1311" s="4"/>
      <c r="KQK1311" s="4"/>
      <c r="KQL1311" s="4"/>
      <c r="KQM1311" s="39"/>
      <c r="KQN1311" s="2"/>
      <c r="KQO1311" s="3"/>
      <c r="KQP1311" s="4"/>
      <c r="KQQ1311" s="8"/>
      <c r="KQR1311" s="9"/>
      <c r="KQS1311" s="9"/>
      <c r="KQT1311" s="4"/>
      <c r="KQU1311" s="4"/>
      <c r="KQV1311" s="40"/>
      <c r="KQW1311" s="4"/>
      <c r="KQX1311" s="4"/>
      <c r="KQY1311" s="4"/>
      <c r="KQZ1311" s="39"/>
      <c r="KRA1311" s="2"/>
      <c r="KRB1311" s="3"/>
      <c r="KRC1311" s="4"/>
      <c r="KRD1311" s="8"/>
      <c r="KRE1311" s="9"/>
      <c r="KRF1311" s="9"/>
      <c r="KRG1311" s="4"/>
      <c r="KRH1311" s="4"/>
      <c r="KRI1311" s="40"/>
      <c r="KRJ1311" s="4"/>
      <c r="KRK1311" s="4"/>
      <c r="KRL1311" s="4"/>
      <c r="KRM1311" s="39"/>
      <c r="KRN1311" s="2"/>
      <c r="KRO1311" s="3"/>
      <c r="KRP1311" s="4"/>
      <c r="KRQ1311" s="8"/>
      <c r="KRR1311" s="9"/>
      <c r="KRS1311" s="9"/>
      <c r="KRT1311" s="4"/>
      <c r="KRU1311" s="4"/>
      <c r="KRV1311" s="40"/>
      <c r="KRW1311" s="4"/>
      <c r="KRX1311" s="4"/>
      <c r="KRY1311" s="4"/>
      <c r="KRZ1311" s="39"/>
      <c r="KSA1311" s="2"/>
      <c r="KSB1311" s="3"/>
      <c r="KSC1311" s="4"/>
      <c r="KSD1311" s="8"/>
      <c r="KSE1311" s="9"/>
      <c r="KSF1311" s="9"/>
      <c r="KSG1311" s="4"/>
      <c r="KSH1311" s="4"/>
      <c r="KSI1311" s="40"/>
      <c r="KSJ1311" s="4"/>
      <c r="KSK1311" s="4"/>
      <c r="KSL1311" s="4"/>
      <c r="KSM1311" s="39"/>
      <c r="KSN1311" s="2"/>
      <c r="KSO1311" s="3"/>
      <c r="KSP1311" s="4"/>
      <c r="KSQ1311" s="8"/>
      <c r="KSR1311" s="9"/>
      <c r="KSS1311" s="9"/>
      <c r="KST1311" s="4"/>
      <c r="KSU1311" s="4"/>
      <c r="KSV1311" s="40"/>
      <c r="KSW1311" s="4"/>
      <c r="KSX1311" s="4"/>
      <c r="KSY1311" s="4"/>
      <c r="KSZ1311" s="39"/>
      <c r="KTA1311" s="2"/>
      <c r="KTB1311" s="3"/>
      <c r="KTC1311" s="4"/>
      <c r="KTD1311" s="8"/>
      <c r="KTE1311" s="9"/>
      <c r="KTF1311" s="9"/>
      <c r="KTG1311" s="4"/>
      <c r="KTH1311" s="4"/>
      <c r="KTI1311" s="40"/>
      <c r="KTJ1311" s="4"/>
      <c r="KTK1311" s="4"/>
      <c r="KTL1311" s="4"/>
      <c r="KTM1311" s="39"/>
      <c r="KTN1311" s="2"/>
      <c r="KTO1311" s="3"/>
      <c r="KTP1311" s="4"/>
      <c r="KTQ1311" s="8"/>
      <c r="KTR1311" s="9"/>
      <c r="KTS1311" s="9"/>
      <c r="KTT1311" s="4"/>
      <c r="KTU1311" s="4"/>
      <c r="KTV1311" s="40"/>
      <c r="KTW1311" s="4"/>
      <c r="KTX1311" s="4"/>
      <c r="KTY1311" s="4"/>
      <c r="KTZ1311" s="39"/>
      <c r="KUA1311" s="2"/>
      <c r="KUB1311" s="3"/>
      <c r="KUC1311" s="4"/>
      <c r="KUD1311" s="8"/>
      <c r="KUE1311" s="9"/>
      <c r="KUF1311" s="9"/>
      <c r="KUG1311" s="4"/>
      <c r="KUH1311" s="4"/>
      <c r="KUI1311" s="40"/>
      <c r="KUJ1311" s="4"/>
      <c r="KUK1311" s="4"/>
      <c r="KUL1311" s="4"/>
      <c r="KUM1311" s="39"/>
      <c r="KUN1311" s="2"/>
      <c r="KUO1311" s="3"/>
      <c r="KUP1311" s="4"/>
      <c r="KUQ1311" s="8"/>
      <c r="KUR1311" s="9"/>
      <c r="KUS1311" s="9"/>
      <c r="KUT1311" s="4"/>
      <c r="KUU1311" s="4"/>
      <c r="KUV1311" s="40"/>
      <c r="KUW1311" s="4"/>
      <c r="KUX1311" s="4"/>
      <c r="KUY1311" s="4"/>
      <c r="KUZ1311" s="39"/>
      <c r="KVA1311" s="2"/>
      <c r="KVB1311" s="3"/>
      <c r="KVC1311" s="4"/>
      <c r="KVD1311" s="8"/>
      <c r="KVE1311" s="9"/>
      <c r="KVF1311" s="9"/>
      <c r="KVG1311" s="4"/>
      <c r="KVH1311" s="4"/>
      <c r="KVI1311" s="40"/>
      <c r="KVJ1311" s="4"/>
      <c r="KVK1311" s="4"/>
      <c r="KVL1311" s="4"/>
      <c r="KVM1311" s="39"/>
      <c r="KVN1311" s="2"/>
      <c r="KVO1311" s="3"/>
      <c r="KVP1311" s="4"/>
      <c r="KVQ1311" s="8"/>
      <c r="KVR1311" s="9"/>
      <c r="KVS1311" s="9"/>
      <c r="KVT1311" s="4"/>
      <c r="KVU1311" s="4"/>
      <c r="KVV1311" s="40"/>
      <c r="KVW1311" s="4"/>
      <c r="KVX1311" s="4"/>
      <c r="KVY1311" s="4"/>
      <c r="KVZ1311" s="39"/>
      <c r="KWA1311" s="2"/>
      <c r="KWB1311" s="3"/>
      <c r="KWC1311" s="4"/>
      <c r="KWD1311" s="8"/>
      <c r="KWE1311" s="9"/>
      <c r="KWF1311" s="9"/>
      <c r="KWG1311" s="4"/>
      <c r="KWH1311" s="4"/>
      <c r="KWI1311" s="40"/>
      <c r="KWJ1311" s="4"/>
      <c r="KWK1311" s="4"/>
      <c r="KWL1311" s="4"/>
      <c r="KWM1311" s="39"/>
      <c r="KWN1311" s="2"/>
      <c r="KWO1311" s="3"/>
      <c r="KWP1311" s="4"/>
      <c r="KWQ1311" s="8"/>
      <c r="KWR1311" s="9"/>
      <c r="KWS1311" s="9"/>
      <c r="KWT1311" s="4"/>
      <c r="KWU1311" s="4"/>
      <c r="KWV1311" s="40"/>
      <c r="KWW1311" s="4"/>
      <c r="KWX1311" s="4"/>
      <c r="KWY1311" s="4"/>
      <c r="KWZ1311" s="39"/>
      <c r="KXA1311" s="2"/>
      <c r="KXB1311" s="3"/>
      <c r="KXC1311" s="4"/>
      <c r="KXD1311" s="8"/>
      <c r="KXE1311" s="9"/>
      <c r="KXF1311" s="9"/>
      <c r="KXG1311" s="4"/>
      <c r="KXH1311" s="4"/>
      <c r="KXI1311" s="40"/>
      <c r="KXJ1311" s="4"/>
      <c r="KXK1311" s="4"/>
      <c r="KXL1311" s="4"/>
      <c r="KXM1311" s="39"/>
      <c r="KXN1311" s="2"/>
      <c r="KXO1311" s="3"/>
      <c r="KXP1311" s="4"/>
      <c r="KXQ1311" s="8"/>
      <c r="KXR1311" s="9"/>
      <c r="KXS1311" s="9"/>
      <c r="KXT1311" s="4"/>
      <c r="KXU1311" s="4"/>
      <c r="KXV1311" s="40"/>
      <c r="KXW1311" s="4"/>
      <c r="KXX1311" s="4"/>
      <c r="KXY1311" s="4"/>
      <c r="KXZ1311" s="39"/>
      <c r="KYA1311" s="2"/>
      <c r="KYB1311" s="3"/>
      <c r="KYC1311" s="4"/>
      <c r="KYD1311" s="8"/>
      <c r="KYE1311" s="9"/>
      <c r="KYF1311" s="9"/>
      <c r="KYG1311" s="4"/>
      <c r="KYH1311" s="4"/>
      <c r="KYI1311" s="40"/>
      <c r="KYJ1311" s="4"/>
      <c r="KYK1311" s="4"/>
      <c r="KYL1311" s="4"/>
      <c r="KYM1311" s="39"/>
      <c r="KYN1311" s="2"/>
      <c r="KYO1311" s="3"/>
      <c r="KYP1311" s="4"/>
      <c r="KYQ1311" s="8"/>
      <c r="KYR1311" s="9"/>
      <c r="KYS1311" s="9"/>
      <c r="KYT1311" s="4"/>
      <c r="KYU1311" s="4"/>
      <c r="KYV1311" s="40"/>
      <c r="KYW1311" s="4"/>
      <c r="KYX1311" s="4"/>
      <c r="KYY1311" s="4"/>
      <c r="KYZ1311" s="39"/>
      <c r="KZA1311" s="2"/>
      <c r="KZB1311" s="3"/>
      <c r="KZC1311" s="4"/>
      <c r="KZD1311" s="8"/>
      <c r="KZE1311" s="9"/>
      <c r="KZF1311" s="9"/>
      <c r="KZG1311" s="4"/>
      <c r="KZH1311" s="4"/>
      <c r="KZI1311" s="40"/>
      <c r="KZJ1311" s="4"/>
      <c r="KZK1311" s="4"/>
      <c r="KZL1311" s="4"/>
      <c r="KZM1311" s="39"/>
      <c r="KZN1311" s="2"/>
      <c r="KZO1311" s="3"/>
      <c r="KZP1311" s="4"/>
      <c r="KZQ1311" s="8"/>
      <c r="KZR1311" s="9"/>
      <c r="KZS1311" s="9"/>
      <c r="KZT1311" s="4"/>
      <c r="KZU1311" s="4"/>
      <c r="KZV1311" s="40"/>
      <c r="KZW1311" s="4"/>
      <c r="KZX1311" s="4"/>
      <c r="KZY1311" s="4"/>
      <c r="KZZ1311" s="39"/>
      <c r="LAA1311" s="2"/>
      <c r="LAB1311" s="3"/>
      <c r="LAC1311" s="4"/>
      <c r="LAD1311" s="8"/>
      <c r="LAE1311" s="9"/>
      <c r="LAF1311" s="9"/>
      <c r="LAG1311" s="4"/>
      <c r="LAH1311" s="4"/>
      <c r="LAI1311" s="40"/>
      <c r="LAJ1311" s="4"/>
      <c r="LAK1311" s="4"/>
      <c r="LAL1311" s="4"/>
      <c r="LAM1311" s="39"/>
      <c r="LAN1311" s="2"/>
      <c r="LAO1311" s="3"/>
      <c r="LAP1311" s="4"/>
      <c r="LAQ1311" s="8"/>
      <c r="LAR1311" s="9"/>
      <c r="LAS1311" s="9"/>
      <c r="LAT1311" s="4"/>
      <c r="LAU1311" s="4"/>
      <c r="LAV1311" s="40"/>
      <c r="LAW1311" s="4"/>
      <c r="LAX1311" s="4"/>
      <c r="LAY1311" s="4"/>
      <c r="LAZ1311" s="39"/>
      <c r="LBA1311" s="2"/>
      <c r="LBB1311" s="3"/>
      <c r="LBC1311" s="4"/>
      <c r="LBD1311" s="8"/>
      <c r="LBE1311" s="9"/>
      <c r="LBF1311" s="9"/>
      <c r="LBG1311" s="4"/>
      <c r="LBH1311" s="4"/>
      <c r="LBI1311" s="40"/>
      <c r="LBJ1311" s="4"/>
      <c r="LBK1311" s="4"/>
      <c r="LBL1311" s="4"/>
      <c r="LBM1311" s="39"/>
      <c r="LBN1311" s="2"/>
      <c r="LBO1311" s="3"/>
      <c r="LBP1311" s="4"/>
      <c r="LBQ1311" s="8"/>
      <c r="LBR1311" s="9"/>
      <c r="LBS1311" s="9"/>
      <c r="LBT1311" s="4"/>
      <c r="LBU1311" s="4"/>
      <c r="LBV1311" s="40"/>
      <c r="LBW1311" s="4"/>
      <c r="LBX1311" s="4"/>
      <c r="LBY1311" s="4"/>
      <c r="LBZ1311" s="39"/>
      <c r="LCA1311" s="2"/>
      <c r="LCB1311" s="3"/>
      <c r="LCC1311" s="4"/>
      <c r="LCD1311" s="8"/>
      <c r="LCE1311" s="9"/>
      <c r="LCF1311" s="9"/>
      <c r="LCG1311" s="4"/>
      <c r="LCH1311" s="4"/>
      <c r="LCI1311" s="40"/>
      <c r="LCJ1311" s="4"/>
      <c r="LCK1311" s="4"/>
      <c r="LCL1311" s="4"/>
      <c r="LCM1311" s="39"/>
      <c r="LCN1311" s="2"/>
      <c r="LCO1311" s="3"/>
      <c r="LCP1311" s="4"/>
      <c r="LCQ1311" s="8"/>
      <c r="LCR1311" s="9"/>
      <c r="LCS1311" s="9"/>
      <c r="LCT1311" s="4"/>
      <c r="LCU1311" s="4"/>
      <c r="LCV1311" s="40"/>
      <c r="LCW1311" s="4"/>
      <c r="LCX1311" s="4"/>
      <c r="LCY1311" s="4"/>
      <c r="LCZ1311" s="39"/>
      <c r="LDA1311" s="2"/>
      <c r="LDB1311" s="3"/>
      <c r="LDC1311" s="4"/>
      <c r="LDD1311" s="8"/>
      <c r="LDE1311" s="9"/>
      <c r="LDF1311" s="9"/>
      <c r="LDG1311" s="4"/>
      <c r="LDH1311" s="4"/>
      <c r="LDI1311" s="40"/>
      <c r="LDJ1311" s="4"/>
      <c r="LDK1311" s="4"/>
      <c r="LDL1311" s="4"/>
      <c r="LDM1311" s="39"/>
      <c r="LDN1311" s="2"/>
      <c r="LDO1311" s="3"/>
      <c r="LDP1311" s="4"/>
      <c r="LDQ1311" s="8"/>
      <c r="LDR1311" s="9"/>
      <c r="LDS1311" s="9"/>
      <c r="LDT1311" s="4"/>
      <c r="LDU1311" s="4"/>
      <c r="LDV1311" s="40"/>
      <c r="LDW1311" s="4"/>
      <c r="LDX1311" s="4"/>
      <c r="LDY1311" s="4"/>
      <c r="LDZ1311" s="39"/>
      <c r="LEA1311" s="2"/>
      <c r="LEB1311" s="3"/>
      <c r="LEC1311" s="4"/>
      <c r="LED1311" s="8"/>
      <c r="LEE1311" s="9"/>
      <c r="LEF1311" s="9"/>
      <c r="LEG1311" s="4"/>
      <c r="LEH1311" s="4"/>
      <c r="LEI1311" s="40"/>
      <c r="LEJ1311" s="4"/>
      <c r="LEK1311" s="4"/>
      <c r="LEL1311" s="4"/>
      <c r="LEM1311" s="39"/>
      <c r="LEN1311" s="2"/>
      <c r="LEO1311" s="3"/>
      <c r="LEP1311" s="4"/>
      <c r="LEQ1311" s="8"/>
      <c r="LER1311" s="9"/>
      <c r="LES1311" s="9"/>
      <c r="LET1311" s="4"/>
      <c r="LEU1311" s="4"/>
      <c r="LEV1311" s="40"/>
      <c r="LEW1311" s="4"/>
      <c r="LEX1311" s="4"/>
      <c r="LEY1311" s="4"/>
      <c r="LEZ1311" s="39"/>
      <c r="LFA1311" s="2"/>
      <c r="LFB1311" s="3"/>
      <c r="LFC1311" s="4"/>
      <c r="LFD1311" s="8"/>
      <c r="LFE1311" s="9"/>
      <c r="LFF1311" s="9"/>
      <c r="LFG1311" s="4"/>
      <c r="LFH1311" s="4"/>
      <c r="LFI1311" s="40"/>
      <c r="LFJ1311" s="4"/>
      <c r="LFK1311" s="4"/>
      <c r="LFL1311" s="4"/>
      <c r="LFM1311" s="39"/>
      <c r="LFN1311" s="2"/>
      <c r="LFO1311" s="3"/>
      <c r="LFP1311" s="4"/>
      <c r="LFQ1311" s="8"/>
      <c r="LFR1311" s="9"/>
      <c r="LFS1311" s="9"/>
      <c r="LFT1311" s="4"/>
      <c r="LFU1311" s="4"/>
      <c r="LFV1311" s="40"/>
      <c r="LFW1311" s="4"/>
      <c r="LFX1311" s="4"/>
      <c r="LFY1311" s="4"/>
      <c r="LFZ1311" s="39"/>
      <c r="LGA1311" s="2"/>
      <c r="LGB1311" s="3"/>
      <c r="LGC1311" s="4"/>
      <c r="LGD1311" s="8"/>
      <c r="LGE1311" s="9"/>
      <c r="LGF1311" s="9"/>
      <c r="LGG1311" s="4"/>
      <c r="LGH1311" s="4"/>
      <c r="LGI1311" s="40"/>
      <c r="LGJ1311" s="4"/>
      <c r="LGK1311" s="4"/>
      <c r="LGL1311" s="4"/>
      <c r="LGM1311" s="39"/>
      <c r="LGN1311" s="2"/>
      <c r="LGO1311" s="3"/>
      <c r="LGP1311" s="4"/>
      <c r="LGQ1311" s="8"/>
      <c r="LGR1311" s="9"/>
      <c r="LGS1311" s="9"/>
      <c r="LGT1311" s="4"/>
      <c r="LGU1311" s="4"/>
      <c r="LGV1311" s="40"/>
      <c r="LGW1311" s="4"/>
      <c r="LGX1311" s="4"/>
      <c r="LGY1311" s="4"/>
      <c r="LGZ1311" s="39"/>
      <c r="LHA1311" s="2"/>
      <c r="LHB1311" s="3"/>
      <c r="LHC1311" s="4"/>
      <c r="LHD1311" s="8"/>
      <c r="LHE1311" s="9"/>
      <c r="LHF1311" s="9"/>
      <c r="LHG1311" s="4"/>
      <c r="LHH1311" s="4"/>
      <c r="LHI1311" s="40"/>
      <c r="LHJ1311" s="4"/>
      <c r="LHK1311" s="4"/>
      <c r="LHL1311" s="4"/>
      <c r="LHM1311" s="39"/>
      <c r="LHN1311" s="2"/>
      <c r="LHO1311" s="3"/>
      <c r="LHP1311" s="4"/>
      <c r="LHQ1311" s="8"/>
      <c r="LHR1311" s="9"/>
      <c r="LHS1311" s="9"/>
      <c r="LHT1311" s="4"/>
      <c r="LHU1311" s="4"/>
      <c r="LHV1311" s="40"/>
      <c r="LHW1311" s="4"/>
      <c r="LHX1311" s="4"/>
      <c r="LHY1311" s="4"/>
      <c r="LHZ1311" s="39"/>
      <c r="LIA1311" s="2"/>
      <c r="LIB1311" s="3"/>
      <c r="LIC1311" s="4"/>
      <c r="LID1311" s="8"/>
      <c r="LIE1311" s="9"/>
      <c r="LIF1311" s="9"/>
      <c r="LIG1311" s="4"/>
      <c r="LIH1311" s="4"/>
      <c r="LII1311" s="40"/>
      <c r="LIJ1311" s="4"/>
      <c r="LIK1311" s="4"/>
      <c r="LIL1311" s="4"/>
      <c r="LIM1311" s="39"/>
      <c r="LIN1311" s="2"/>
      <c r="LIO1311" s="3"/>
      <c r="LIP1311" s="4"/>
      <c r="LIQ1311" s="8"/>
      <c r="LIR1311" s="9"/>
      <c r="LIS1311" s="9"/>
      <c r="LIT1311" s="4"/>
      <c r="LIU1311" s="4"/>
      <c r="LIV1311" s="40"/>
      <c r="LIW1311" s="4"/>
      <c r="LIX1311" s="4"/>
      <c r="LIY1311" s="4"/>
      <c r="LIZ1311" s="39"/>
      <c r="LJA1311" s="2"/>
      <c r="LJB1311" s="3"/>
      <c r="LJC1311" s="4"/>
      <c r="LJD1311" s="8"/>
      <c r="LJE1311" s="9"/>
      <c r="LJF1311" s="9"/>
      <c r="LJG1311" s="4"/>
      <c r="LJH1311" s="4"/>
      <c r="LJI1311" s="40"/>
      <c r="LJJ1311" s="4"/>
      <c r="LJK1311" s="4"/>
      <c r="LJL1311" s="4"/>
      <c r="LJM1311" s="39"/>
      <c r="LJN1311" s="2"/>
      <c r="LJO1311" s="3"/>
      <c r="LJP1311" s="4"/>
      <c r="LJQ1311" s="8"/>
      <c r="LJR1311" s="9"/>
      <c r="LJS1311" s="9"/>
      <c r="LJT1311" s="4"/>
      <c r="LJU1311" s="4"/>
      <c r="LJV1311" s="40"/>
      <c r="LJW1311" s="4"/>
      <c r="LJX1311" s="4"/>
      <c r="LJY1311" s="4"/>
      <c r="LJZ1311" s="39"/>
      <c r="LKA1311" s="2"/>
      <c r="LKB1311" s="3"/>
      <c r="LKC1311" s="4"/>
      <c r="LKD1311" s="8"/>
      <c r="LKE1311" s="9"/>
      <c r="LKF1311" s="9"/>
      <c r="LKG1311" s="4"/>
      <c r="LKH1311" s="4"/>
      <c r="LKI1311" s="40"/>
      <c r="LKJ1311" s="4"/>
      <c r="LKK1311" s="4"/>
      <c r="LKL1311" s="4"/>
      <c r="LKM1311" s="39"/>
      <c r="LKN1311" s="2"/>
      <c r="LKO1311" s="3"/>
      <c r="LKP1311" s="4"/>
      <c r="LKQ1311" s="8"/>
      <c r="LKR1311" s="9"/>
      <c r="LKS1311" s="9"/>
      <c r="LKT1311" s="4"/>
      <c r="LKU1311" s="4"/>
      <c r="LKV1311" s="40"/>
      <c r="LKW1311" s="4"/>
      <c r="LKX1311" s="4"/>
      <c r="LKY1311" s="4"/>
      <c r="LKZ1311" s="39"/>
      <c r="LLA1311" s="2"/>
      <c r="LLB1311" s="3"/>
      <c r="LLC1311" s="4"/>
      <c r="LLD1311" s="8"/>
      <c r="LLE1311" s="9"/>
      <c r="LLF1311" s="9"/>
      <c r="LLG1311" s="4"/>
      <c r="LLH1311" s="4"/>
      <c r="LLI1311" s="40"/>
      <c r="LLJ1311" s="4"/>
      <c r="LLK1311" s="4"/>
      <c r="LLL1311" s="4"/>
      <c r="LLM1311" s="39"/>
      <c r="LLN1311" s="2"/>
      <c r="LLO1311" s="3"/>
      <c r="LLP1311" s="4"/>
      <c r="LLQ1311" s="8"/>
      <c r="LLR1311" s="9"/>
      <c r="LLS1311" s="9"/>
      <c r="LLT1311" s="4"/>
      <c r="LLU1311" s="4"/>
      <c r="LLV1311" s="40"/>
      <c r="LLW1311" s="4"/>
      <c r="LLX1311" s="4"/>
      <c r="LLY1311" s="4"/>
      <c r="LLZ1311" s="39"/>
      <c r="LMA1311" s="2"/>
      <c r="LMB1311" s="3"/>
      <c r="LMC1311" s="4"/>
      <c r="LMD1311" s="8"/>
      <c r="LME1311" s="9"/>
      <c r="LMF1311" s="9"/>
      <c r="LMG1311" s="4"/>
      <c r="LMH1311" s="4"/>
      <c r="LMI1311" s="40"/>
      <c r="LMJ1311" s="4"/>
      <c r="LMK1311" s="4"/>
      <c r="LML1311" s="4"/>
      <c r="LMM1311" s="39"/>
      <c r="LMN1311" s="2"/>
      <c r="LMO1311" s="3"/>
      <c r="LMP1311" s="4"/>
      <c r="LMQ1311" s="8"/>
      <c r="LMR1311" s="9"/>
      <c r="LMS1311" s="9"/>
      <c r="LMT1311" s="4"/>
      <c r="LMU1311" s="4"/>
      <c r="LMV1311" s="40"/>
      <c r="LMW1311" s="4"/>
      <c r="LMX1311" s="4"/>
      <c r="LMY1311" s="4"/>
      <c r="LMZ1311" s="39"/>
      <c r="LNA1311" s="2"/>
      <c r="LNB1311" s="3"/>
      <c r="LNC1311" s="4"/>
      <c r="LND1311" s="8"/>
      <c r="LNE1311" s="9"/>
      <c r="LNF1311" s="9"/>
      <c r="LNG1311" s="4"/>
      <c r="LNH1311" s="4"/>
      <c r="LNI1311" s="40"/>
      <c r="LNJ1311" s="4"/>
      <c r="LNK1311" s="4"/>
      <c r="LNL1311" s="4"/>
      <c r="LNM1311" s="39"/>
      <c r="LNN1311" s="2"/>
      <c r="LNO1311" s="3"/>
      <c r="LNP1311" s="4"/>
      <c r="LNQ1311" s="8"/>
      <c r="LNR1311" s="9"/>
      <c r="LNS1311" s="9"/>
      <c r="LNT1311" s="4"/>
      <c r="LNU1311" s="4"/>
      <c r="LNV1311" s="40"/>
      <c r="LNW1311" s="4"/>
      <c r="LNX1311" s="4"/>
      <c r="LNY1311" s="4"/>
      <c r="LNZ1311" s="39"/>
      <c r="LOA1311" s="2"/>
      <c r="LOB1311" s="3"/>
      <c r="LOC1311" s="4"/>
      <c r="LOD1311" s="8"/>
      <c r="LOE1311" s="9"/>
      <c r="LOF1311" s="9"/>
      <c r="LOG1311" s="4"/>
      <c r="LOH1311" s="4"/>
      <c r="LOI1311" s="40"/>
      <c r="LOJ1311" s="4"/>
      <c r="LOK1311" s="4"/>
      <c r="LOL1311" s="4"/>
      <c r="LOM1311" s="39"/>
      <c r="LON1311" s="2"/>
      <c r="LOO1311" s="3"/>
      <c r="LOP1311" s="4"/>
      <c r="LOQ1311" s="8"/>
      <c r="LOR1311" s="9"/>
      <c r="LOS1311" s="9"/>
      <c r="LOT1311" s="4"/>
      <c r="LOU1311" s="4"/>
      <c r="LOV1311" s="40"/>
      <c r="LOW1311" s="4"/>
      <c r="LOX1311" s="4"/>
      <c r="LOY1311" s="4"/>
      <c r="LOZ1311" s="39"/>
      <c r="LPA1311" s="2"/>
      <c r="LPB1311" s="3"/>
      <c r="LPC1311" s="4"/>
      <c r="LPD1311" s="8"/>
      <c r="LPE1311" s="9"/>
      <c r="LPF1311" s="9"/>
      <c r="LPG1311" s="4"/>
      <c r="LPH1311" s="4"/>
      <c r="LPI1311" s="40"/>
      <c r="LPJ1311" s="4"/>
      <c r="LPK1311" s="4"/>
      <c r="LPL1311" s="4"/>
      <c r="LPM1311" s="39"/>
      <c r="LPN1311" s="2"/>
      <c r="LPO1311" s="3"/>
      <c r="LPP1311" s="4"/>
      <c r="LPQ1311" s="8"/>
      <c r="LPR1311" s="9"/>
      <c r="LPS1311" s="9"/>
      <c r="LPT1311" s="4"/>
      <c r="LPU1311" s="4"/>
      <c r="LPV1311" s="40"/>
      <c r="LPW1311" s="4"/>
      <c r="LPX1311" s="4"/>
      <c r="LPY1311" s="4"/>
      <c r="LPZ1311" s="39"/>
      <c r="LQA1311" s="2"/>
      <c r="LQB1311" s="3"/>
      <c r="LQC1311" s="4"/>
      <c r="LQD1311" s="8"/>
      <c r="LQE1311" s="9"/>
      <c r="LQF1311" s="9"/>
      <c r="LQG1311" s="4"/>
      <c r="LQH1311" s="4"/>
      <c r="LQI1311" s="40"/>
      <c r="LQJ1311" s="4"/>
      <c r="LQK1311" s="4"/>
      <c r="LQL1311" s="4"/>
      <c r="LQM1311" s="39"/>
      <c r="LQN1311" s="2"/>
      <c r="LQO1311" s="3"/>
      <c r="LQP1311" s="4"/>
      <c r="LQQ1311" s="8"/>
      <c r="LQR1311" s="9"/>
      <c r="LQS1311" s="9"/>
      <c r="LQT1311" s="4"/>
      <c r="LQU1311" s="4"/>
      <c r="LQV1311" s="40"/>
      <c r="LQW1311" s="4"/>
      <c r="LQX1311" s="4"/>
      <c r="LQY1311" s="4"/>
      <c r="LQZ1311" s="39"/>
      <c r="LRA1311" s="2"/>
      <c r="LRB1311" s="3"/>
      <c r="LRC1311" s="4"/>
      <c r="LRD1311" s="8"/>
      <c r="LRE1311" s="9"/>
      <c r="LRF1311" s="9"/>
      <c r="LRG1311" s="4"/>
      <c r="LRH1311" s="4"/>
      <c r="LRI1311" s="40"/>
      <c r="LRJ1311" s="4"/>
      <c r="LRK1311" s="4"/>
      <c r="LRL1311" s="4"/>
      <c r="LRM1311" s="39"/>
      <c r="LRN1311" s="2"/>
      <c r="LRO1311" s="3"/>
      <c r="LRP1311" s="4"/>
      <c r="LRQ1311" s="8"/>
      <c r="LRR1311" s="9"/>
      <c r="LRS1311" s="9"/>
      <c r="LRT1311" s="4"/>
      <c r="LRU1311" s="4"/>
      <c r="LRV1311" s="40"/>
      <c r="LRW1311" s="4"/>
      <c r="LRX1311" s="4"/>
      <c r="LRY1311" s="4"/>
      <c r="LRZ1311" s="39"/>
      <c r="LSA1311" s="2"/>
      <c r="LSB1311" s="3"/>
      <c r="LSC1311" s="4"/>
      <c r="LSD1311" s="8"/>
      <c r="LSE1311" s="9"/>
      <c r="LSF1311" s="9"/>
      <c r="LSG1311" s="4"/>
      <c r="LSH1311" s="4"/>
      <c r="LSI1311" s="40"/>
      <c r="LSJ1311" s="4"/>
      <c r="LSK1311" s="4"/>
      <c r="LSL1311" s="4"/>
      <c r="LSM1311" s="39"/>
      <c r="LSN1311" s="2"/>
      <c r="LSO1311" s="3"/>
      <c r="LSP1311" s="4"/>
      <c r="LSQ1311" s="8"/>
      <c r="LSR1311" s="9"/>
      <c r="LSS1311" s="9"/>
      <c r="LST1311" s="4"/>
      <c r="LSU1311" s="4"/>
      <c r="LSV1311" s="40"/>
      <c r="LSW1311" s="4"/>
      <c r="LSX1311" s="4"/>
      <c r="LSY1311" s="4"/>
      <c r="LSZ1311" s="39"/>
      <c r="LTA1311" s="2"/>
      <c r="LTB1311" s="3"/>
      <c r="LTC1311" s="4"/>
      <c r="LTD1311" s="8"/>
      <c r="LTE1311" s="9"/>
      <c r="LTF1311" s="9"/>
      <c r="LTG1311" s="4"/>
      <c r="LTH1311" s="4"/>
      <c r="LTI1311" s="40"/>
      <c r="LTJ1311" s="4"/>
      <c r="LTK1311" s="4"/>
      <c r="LTL1311" s="4"/>
      <c r="LTM1311" s="39"/>
      <c r="LTN1311" s="2"/>
      <c r="LTO1311" s="3"/>
      <c r="LTP1311" s="4"/>
      <c r="LTQ1311" s="8"/>
      <c r="LTR1311" s="9"/>
      <c r="LTS1311" s="9"/>
      <c r="LTT1311" s="4"/>
      <c r="LTU1311" s="4"/>
      <c r="LTV1311" s="40"/>
      <c r="LTW1311" s="4"/>
      <c r="LTX1311" s="4"/>
      <c r="LTY1311" s="4"/>
      <c r="LTZ1311" s="39"/>
      <c r="LUA1311" s="2"/>
      <c r="LUB1311" s="3"/>
      <c r="LUC1311" s="4"/>
      <c r="LUD1311" s="8"/>
      <c r="LUE1311" s="9"/>
      <c r="LUF1311" s="9"/>
      <c r="LUG1311" s="4"/>
      <c r="LUH1311" s="4"/>
      <c r="LUI1311" s="40"/>
      <c r="LUJ1311" s="4"/>
      <c r="LUK1311" s="4"/>
      <c r="LUL1311" s="4"/>
      <c r="LUM1311" s="39"/>
      <c r="LUN1311" s="2"/>
      <c r="LUO1311" s="3"/>
      <c r="LUP1311" s="4"/>
      <c r="LUQ1311" s="8"/>
      <c r="LUR1311" s="9"/>
      <c r="LUS1311" s="9"/>
      <c r="LUT1311" s="4"/>
      <c r="LUU1311" s="4"/>
      <c r="LUV1311" s="40"/>
      <c r="LUW1311" s="4"/>
      <c r="LUX1311" s="4"/>
      <c r="LUY1311" s="4"/>
      <c r="LUZ1311" s="39"/>
      <c r="LVA1311" s="2"/>
      <c r="LVB1311" s="3"/>
      <c r="LVC1311" s="4"/>
      <c r="LVD1311" s="8"/>
      <c r="LVE1311" s="9"/>
      <c r="LVF1311" s="9"/>
      <c r="LVG1311" s="4"/>
      <c r="LVH1311" s="4"/>
      <c r="LVI1311" s="40"/>
      <c r="LVJ1311" s="4"/>
      <c r="LVK1311" s="4"/>
      <c r="LVL1311" s="4"/>
      <c r="LVM1311" s="39"/>
      <c r="LVN1311" s="2"/>
      <c r="LVO1311" s="3"/>
      <c r="LVP1311" s="4"/>
      <c r="LVQ1311" s="8"/>
      <c r="LVR1311" s="9"/>
      <c r="LVS1311" s="9"/>
      <c r="LVT1311" s="4"/>
      <c r="LVU1311" s="4"/>
      <c r="LVV1311" s="40"/>
      <c r="LVW1311" s="4"/>
      <c r="LVX1311" s="4"/>
      <c r="LVY1311" s="4"/>
      <c r="LVZ1311" s="39"/>
      <c r="LWA1311" s="2"/>
      <c r="LWB1311" s="3"/>
      <c r="LWC1311" s="4"/>
      <c r="LWD1311" s="8"/>
      <c r="LWE1311" s="9"/>
      <c r="LWF1311" s="9"/>
      <c r="LWG1311" s="4"/>
      <c r="LWH1311" s="4"/>
      <c r="LWI1311" s="40"/>
      <c r="LWJ1311" s="4"/>
      <c r="LWK1311" s="4"/>
      <c r="LWL1311" s="4"/>
      <c r="LWM1311" s="39"/>
      <c r="LWN1311" s="2"/>
      <c r="LWO1311" s="3"/>
      <c r="LWP1311" s="4"/>
      <c r="LWQ1311" s="8"/>
      <c r="LWR1311" s="9"/>
      <c r="LWS1311" s="9"/>
      <c r="LWT1311" s="4"/>
      <c r="LWU1311" s="4"/>
      <c r="LWV1311" s="40"/>
      <c r="LWW1311" s="4"/>
      <c r="LWX1311" s="4"/>
      <c r="LWY1311" s="4"/>
      <c r="LWZ1311" s="39"/>
      <c r="LXA1311" s="2"/>
      <c r="LXB1311" s="3"/>
      <c r="LXC1311" s="4"/>
      <c r="LXD1311" s="8"/>
      <c r="LXE1311" s="9"/>
      <c r="LXF1311" s="9"/>
      <c r="LXG1311" s="4"/>
      <c r="LXH1311" s="4"/>
      <c r="LXI1311" s="40"/>
      <c r="LXJ1311" s="4"/>
      <c r="LXK1311" s="4"/>
      <c r="LXL1311" s="4"/>
      <c r="LXM1311" s="39"/>
      <c r="LXN1311" s="2"/>
      <c r="LXO1311" s="3"/>
      <c r="LXP1311" s="4"/>
      <c r="LXQ1311" s="8"/>
      <c r="LXR1311" s="9"/>
      <c r="LXS1311" s="9"/>
      <c r="LXT1311" s="4"/>
      <c r="LXU1311" s="4"/>
      <c r="LXV1311" s="40"/>
      <c r="LXW1311" s="4"/>
      <c r="LXX1311" s="4"/>
      <c r="LXY1311" s="4"/>
      <c r="LXZ1311" s="39"/>
      <c r="LYA1311" s="2"/>
      <c r="LYB1311" s="3"/>
      <c r="LYC1311" s="4"/>
      <c r="LYD1311" s="8"/>
      <c r="LYE1311" s="9"/>
      <c r="LYF1311" s="9"/>
      <c r="LYG1311" s="4"/>
      <c r="LYH1311" s="4"/>
      <c r="LYI1311" s="40"/>
      <c r="LYJ1311" s="4"/>
      <c r="LYK1311" s="4"/>
      <c r="LYL1311" s="4"/>
      <c r="LYM1311" s="39"/>
      <c r="LYN1311" s="2"/>
      <c r="LYO1311" s="3"/>
      <c r="LYP1311" s="4"/>
      <c r="LYQ1311" s="8"/>
      <c r="LYR1311" s="9"/>
      <c r="LYS1311" s="9"/>
      <c r="LYT1311" s="4"/>
      <c r="LYU1311" s="4"/>
      <c r="LYV1311" s="40"/>
      <c r="LYW1311" s="4"/>
      <c r="LYX1311" s="4"/>
      <c r="LYY1311" s="4"/>
      <c r="LYZ1311" s="39"/>
      <c r="LZA1311" s="2"/>
      <c r="LZB1311" s="3"/>
      <c r="LZC1311" s="4"/>
      <c r="LZD1311" s="8"/>
      <c r="LZE1311" s="9"/>
      <c r="LZF1311" s="9"/>
      <c r="LZG1311" s="4"/>
      <c r="LZH1311" s="4"/>
      <c r="LZI1311" s="40"/>
      <c r="LZJ1311" s="4"/>
      <c r="LZK1311" s="4"/>
      <c r="LZL1311" s="4"/>
      <c r="LZM1311" s="39"/>
      <c r="LZN1311" s="2"/>
      <c r="LZO1311" s="3"/>
      <c r="LZP1311" s="4"/>
      <c r="LZQ1311" s="8"/>
      <c r="LZR1311" s="9"/>
      <c r="LZS1311" s="9"/>
      <c r="LZT1311" s="4"/>
      <c r="LZU1311" s="4"/>
      <c r="LZV1311" s="40"/>
      <c r="LZW1311" s="4"/>
      <c r="LZX1311" s="4"/>
      <c r="LZY1311" s="4"/>
      <c r="LZZ1311" s="39"/>
      <c r="MAA1311" s="2"/>
      <c r="MAB1311" s="3"/>
      <c r="MAC1311" s="4"/>
      <c r="MAD1311" s="8"/>
      <c r="MAE1311" s="9"/>
      <c r="MAF1311" s="9"/>
      <c r="MAG1311" s="4"/>
      <c r="MAH1311" s="4"/>
      <c r="MAI1311" s="40"/>
      <c r="MAJ1311" s="4"/>
      <c r="MAK1311" s="4"/>
      <c r="MAL1311" s="4"/>
      <c r="MAM1311" s="39"/>
      <c r="MAN1311" s="2"/>
      <c r="MAO1311" s="3"/>
      <c r="MAP1311" s="4"/>
      <c r="MAQ1311" s="8"/>
      <c r="MAR1311" s="9"/>
      <c r="MAS1311" s="9"/>
      <c r="MAT1311" s="4"/>
      <c r="MAU1311" s="4"/>
      <c r="MAV1311" s="40"/>
      <c r="MAW1311" s="4"/>
      <c r="MAX1311" s="4"/>
      <c r="MAY1311" s="4"/>
      <c r="MAZ1311" s="39"/>
      <c r="MBA1311" s="2"/>
      <c r="MBB1311" s="3"/>
      <c r="MBC1311" s="4"/>
      <c r="MBD1311" s="8"/>
      <c r="MBE1311" s="9"/>
      <c r="MBF1311" s="9"/>
      <c r="MBG1311" s="4"/>
      <c r="MBH1311" s="4"/>
      <c r="MBI1311" s="40"/>
      <c r="MBJ1311" s="4"/>
      <c r="MBK1311" s="4"/>
      <c r="MBL1311" s="4"/>
      <c r="MBM1311" s="39"/>
      <c r="MBN1311" s="2"/>
      <c r="MBO1311" s="3"/>
      <c r="MBP1311" s="4"/>
      <c r="MBQ1311" s="8"/>
      <c r="MBR1311" s="9"/>
      <c r="MBS1311" s="9"/>
      <c r="MBT1311" s="4"/>
      <c r="MBU1311" s="4"/>
      <c r="MBV1311" s="40"/>
      <c r="MBW1311" s="4"/>
      <c r="MBX1311" s="4"/>
      <c r="MBY1311" s="4"/>
      <c r="MBZ1311" s="39"/>
      <c r="MCA1311" s="2"/>
      <c r="MCB1311" s="3"/>
      <c r="MCC1311" s="4"/>
      <c r="MCD1311" s="8"/>
      <c r="MCE1311" s="9"/>
      <c r="MCF1311" s="9"/>
      <c r="MCG1311" s="4"/>
      <c r="MCH1311" s="4"/>
      <c r="MCI1311" s="40"/>
      <c r="MCJ1311" s="4"/>
      <c r="MCK1311" s="4"/>
      <c r="MCL1311" s="4"/>
      <c r="MCM1311" s="39"/>
      <c r="MCN1311" s="2"/>
      <c r="MCO1311" s="3"/>
      <c r="MCP1311" s="4"/>
      <c r="MCQ1311" s="8"/>
      <c r="MCR1311" s="9"/>
      <c r="MCS1311" s="9"/>
      <c r="MCT1311" s="4"/>
      <c r="MCU1311" s="4"/>
      <c r="MCV1311" s="40"/>
      <c r="MCW1311" s="4"/>
      <c r="MCX1311" s="4"/>
      <c r="MCY1311" s="4"/>
      <c r="MCZ1311" s="39"/>
      <c r="MDA1311" s="2"/>
      <c r="MDB1311" s="3"/>
      <c r="MDC1311" s="4"/>
      <c r="MDD1311" s="8"/>
      <c r="MDE1311" s="9"/>
      <c r="MDF1311" s="9"/>
      <c r="MDG1311" s="4"/>
      <c r="MDH1311" s="4"/>
      <c r="MDI1311" s="40"/>
      <c r="MDJ1311" s="4"/>
      <c r="MDK1311" s="4"/>
      <c r="MDL1311" s="4"/>
      <c r="MDM1311" s="39"/>
      <c r="MDN1311" s="2"/>
      <c r="MDO1311" s="3"/>
      <c r="MDP1311" s="4"/>
      <c r="MDQ1311" s="8"/>
      <c r="MDR1311" s="9"/>
      <c r="MDS1311" s="9"/>
      <c r="MDT1311" s="4"/>
      <c r="MDU1311" s="4"/>
      <c r="MDV1311" s="40"/>
      <c r="MDW1311" s="4"/>
      <c r="MDX1311" s="4"/>
      <c r="MDY1311" s="4"/>
      <c r="MDZ1311" s="39"/>
      <c r="MEA1311" s="2"/>
      <c r="MEB1311" s="3"/>
      <c r="MEC1311" s="4"/>
      <c r="MED1311" s="8"/>
      <c r="MEE1311" s="9"/>
      <c r="MEF1311" s="9"/>
      <c r="MEG1311" s="4"/>
      <c r="MEH1311" s="4"/>
      <c r="MEI1311" s="40"/>
      <c r="MEJ1311" s="4"/>
      <c r="MEK1311" s="4"/>
      <c r="MEL1311" s="4"/>
      <c r="MEM1311" s="39"/>
      <c r="MEN1311" s="2"/>
      <c r="MEO1311" s="3"/>
      <c r="MEP1311" s="4"/>
      <c r="MEQ1311" s="8"/>
      <c r="MER1311" s="9"/>
      <c r="MES1311" s="9"/>
      <c r="MET1311" s="4"/>
      <c r="MEU1311" s="4"/>
      <c r="MEV1311" s="40"/>
      <c r="MEW1311" s="4"/>
      <c r="MEX1311" s="4"/>
      <c r="MEY1311" s="4"/>
      <c r="MEZ1311" s="39"/>
      <c r="MFA1311" s="2"/>
      <c r="MFB1311" s="3"/>
      <c r="MFC1311" s="4"/>
      <c r="MFD1311" s="8"/>
      <c r="MFE1311" s="9"/>
      <c r="MFF1311" s="9"/>
      <c r="MFG1311" s="4"/>
      <c r="MFH1311" s="4"/>
      <c r="MFI1311" s="40"/>
      <c r="MFJ1311" s="4"/>
      <c r="MFK1311" s="4"/>
      <c r="MFL1311" s="4"/>
      <c r="MFM1311" s="39"/>
      <c r="MFN1311" s="2"/>
      <c r="MFO1311" s="3"/>
      <c r="MFP1311" s="4"/>
      <c r="MFQ1311" s="8"/>
      <c r="MFR1311" s="9"/>
      <c r="MFS1311" s="9"/>
      <c r="MFT1311" s="4"/>
      <c r="MFU1311" s="4"/>
      <c r="MFV1311" s="40"/>
      <c r="MFW1311" s="4"/>
      <c r="MFX1311" s="4"/>
      <c r="MFY1311" s="4"/>
      <c r="MFZ1311" s="39"/>
      <c r="MGA1311" s="2"/>
      <c r="MGB1311" s="3"/>
      <c r="MGC1311" s="4"/>
      <c r="MGD1311" s="8"/>
      <c r="MGE1311" s="9"/>
      <c r="MGF1311" s="9"/>
      <c r="MGG1311" s="4"/>
      <c r="MGH1311" s="4"/>
      <c r="MGI1311" s="40"/>
      <c r="MGJ1311" s="4"/>
      <c r="MGK1311" s="4"/>
      <c r="MGL1311" s="4"/>
      <c r="MGM1311" s="39"/>
      <c r="MGN1311" s="2"/>
      <c r="MGO1311" s="3"/>
      <c r="MGP1311" s="4"/>
      <c r="MGQ1311" s="8"/>
      <c r="MGR1311" s="9"/>
      <c r="MGS1311" s="9"/>
      <c r="MGT1311" s="4"/>
      <c r="MGU1311" s="4"/>
      <c r="MGV1311" s="40"/>
      <c r="MGW1311" s="4"/>
      <c r="MGX1311" s="4"/>
      <c r="MGY1311" s="4"/>
      <c r="MGZ1311" s="39"/>
      <c r="MHA1311" s="2"/>
      <c r="MHB1311" s="3"/>
      <c r="MHC1311" s="4"/>
      <c r="MHD1311" s="8"/>
      <c r="MHE1311" s="9"/>
      <c r="MHF1311" s="9"/>
      <c r="MHG1311" s="4"/>
      <c r="MHH1311" s="4"/>
      <c r="MHI1311" s="40"/>
      <c r="MHJ1311" s="4"/>
      <c r="MHK1311" s="4"/>
      <c r="MHL1311" s="4"/>
      <c r="MHM1311" s="39"/>
      <c r="MHN1311" s="2"/>
      <c r="MHO1311" s="3"/>
      <c r="MHP1311" s="4"/>
      <c r="MHQ1311" s="8"/>
      <c r="MHR1311" s="9"/>
      <c r="MHS1311" s="9"/>
      <c r="MHT1311" s="4"/>
      <c r="MHU1311" s="4"/>
      <c r="MHV1311" s="40"/>
      <c r="MHW1311" s="4"/>
      <c r="MHX1311" s="4"/>
      <c r="MHY1311" s="4"/>
      <c r="MHZ1311" s="39"/>
      <c r="MIA1311" s="2"/>
      <c r="MIB1311" s="3"/>
      <c r="MIC1311" s="4"/>
      <c r="MID1311" s="8"/>
      <c r="MIE1311" s="9"/>
      <c r="MIF1311" s="9"/>
      <c r="MIG1311" s="4"/>
      <c r="MIH1311" s="4"/>
      <c r="MII1311" s="40"/>
      <c r="MIJ1311" s="4"/>
      <c r="MIK1311" s="4"/>
      <c r="MIL1311" s="4"/>
      <c r="MIM1311" s="39"/>
      <c r="MIN1311" s="2"/>
      <c r="MIO1311" s="3"/>
      <c r="MIP1311" s="4"/>
      <c r="MIQ1311" s="8"/>
      <c r="MIR1311" s="9"/>
      <c r="MIS1311" s="9"/>
      <c r="MIT1311" s="4"/>
      <c r="MIU1311" s="4"/>
      <c r="MIV1311" s="40"/>
      <c r="MIW1311" s="4"/>
      <c r="MIX1311" s="4"/>
      <c r="MIY1311" s="4"/>
      <c r="MIZ1311" s="39"/>
      <c r="MJA1311" s="2"/>
      <c r="MJB1311" s="3"/>
      <c r="MJC1311" s="4"/>
      <c r="MJD1311" s="8"/>
      <c r="MJE1311" s="9"/>
      <c r="MJF1311" s="9"/>
      <c r="MJG1311" s="4"/>
      <c r="MJH1311" s="4"/>
      <c r="MJI1311" s="40"/>
      <c r="MJJ1311" s="4"/>
      <c r="MJK1311" s="4"/>
      <c r="MJL1311" s="4"/>
      <c r="MJM1311" s="39"/>
      <c r="MJN1311" s="2"/>
      <c r="MJO1311" s="3"/>
      <c r="MJP1311" s="4"/>
      <c r="MJQ1311" s="8"/>
      <c r="MJR1311" s="9"/>
      <c r="MJS1311" s="9"/>
      <c r="MJT1311" s="4"/>
      <c r="MJU1311" s="4"/>
      <c r="MJV1311" s="40"/>
      <c r="MJW1311" s="4"/>
      <c r="MJX1311" s="4"/>
      <c r="MJY1311" s="4"/>
      <c r="MJZ1311" s="39"/>
      <c r="MKA1311" s="2"/>
      <c r="MKB1311" s="3"/>
      <c r="MKC1311" s="4"/>
      <c r="MKD1311" s="8"/>
      <c r="MKE1311" s="9"/>
      <c r="MKF1311" s="9"/>
      <c r="MKG1311" s="4"/>
      <c r="MKH1311" s="4"/>
      <c r="MKI1311" s="40"/>
      <c r="MKJ1311" s="4"/>
      <c r="MKK1311" s="4"/>
      <c r="MKL1311" s="4"/>
      <c r="MKM1311" s="39"/>
      <c r="MKN1311" s="2"/>
      <c r="MKO1311" s="3"/>
      <c r="MKP1311" s="4"/>
      <c r="MKQ1311" s="8"/>
      <c r="MKR1311" s="9"/>
      <c r="MKS1311" s="9"/>
      <c r="MKT1311" s="4"/>
      <c r="MKU1311" s="4"/>
      <c r="MKV1311" s="40"/>
      <c r="MKW1311" s="4"/>
      <c r="MKX1311" s="4"/>
      <c r="MKY1311" s="4"/>
      <c r="MKZ1311" s="39"/>
      <c r="MLA1311" s="2"/>
      <c r="MLB1311" s="3"/>
      <c r="MLC1311" s="4"/>
      <c r="MLD1311" s="8"/>
      <c r="MLE1311" s="9"/>
      <c r="MLF1311" s="9"/>
      <c r="MLG1311" s="4"/>
      <c r="MLH1311" s="4"/>
      <c r="MLI1311" s="40"/>
      <c r="MLJ1311" s="4"/>
      <c r="MLK1311" s="4"/>
      <c r="MLL1311" s="4"/>
      <c r="MLM1311" s="39"/>
      <c r="MLN1311" s="2"/>
      <c r="MLO1311" s="3"/>
      <c r="MLP1311" s="4"/>
      <c r="MLQ1311" s="8"/>
      <c r="MLR1311" s="9"/>
      <c r="MLS1311" s="9"/>
      <c r="MLT1311" s="4"/>
      <c r="MLU1311" s="4"/>
      <c r="MLV1311" s="40"/>
      <c r="MLW1311" s="4"/>
      <c r="MLX1311" s="4"/>
      <c r="MLY1311" s="4"/>
      <c r="MLZ1311" s="39"/>
      <c r="MMA1311" s="2"/>
      <c r="MMB1311" s="3"/>
      <c r="MMC1311" s="4"/>
      <c r="MMD1311" s="8"/>
      <c r="MME1311" s="9"/>
      <c r="MMF1311" s="9"/>
      <c r="MMG1311" s="4"/>
      <c r="MMH1311" s="4"/>
      <c r="MMI1311" s="40"/>
      <c r="MMJ1311" s="4"/>
      <c r="MMK1311" s="4"/>
      <c r="MML1311" s="4"/>
      <c r="MMM1311" s="39"/>
      <c r="MMN1311" s="2"/>
      <c r="MMO1311" s="3"/>
      <c r="MMP1311" s="4"/>
      <c r="MMQ1311" s="8"/>
      <c r="MMR1311" s="9"/>
      <c r="MMS1311" s="9"/>
      <c r="MMT1311" s="4"/>
      <c r="MMU1311" s="4"/>
      <c r="MMV1311" s="40"/>
      <c r="MMW1311" s="4"/>
      <c r="MMX1311" s="4"/>
      <c r="MMY1311" s="4"/>
      <c r="MMZ1311" s="39"/>
      <c r="MNA1311" s="2"/>
      <c r="MNB1311" s="3"/>
      <c r="MNC1311" s="4"/>
      <c r="MND1311" s="8"/>
      <c r="MNE1311" s="9"/>
      <c r="MNF1311" s="9"/>
      <c r="MNG1311" s="4"/>
      <c r="MNH1311" s="4"/>
      <c r="MNI1311" s="40"/>
      <c r="MNJ1311" s="4"/>
      <c r="MNK1311" s="4"/>
      <c r="MNL1311" s="4"/>
      <c r="MNM1311" s="39"/>
      <c r="MNN1311" s="2"/>
      <c r="MNO1311" s="3"/>
      <c r="MNP1311" s="4"/>
      <c r="MNQ1311" s="8"/>
      <c r="MNR1311" s="9"/>
      <c r="MNS1311" s="9"/>
      <c r="MNT1311" s="4"/>
      <c r="MNU1311" s="4"/>
      <c r="MNV1311" s="40"/>
      <c r="MNW1311" s="4"/>
      <c r="MNX1311" s="4"/>
      <c r="MNY1311" s="4"/>
      <c r="MNZ1311" s="39"/>
      <c r="MOA1311" s="2"/>
      <c r="MOB1311" s="3"/>
      <c r="MOC1311" s="4"/>
      <c r="MOD1311" s="8"/>
      <c r="MOE1311" s="9"/>
      <c r="MOF1311" s="9"/>
      <c r="MOG1311" s="4"/>
      <c r="MOH1311" s="4"/>
      <c r="MOI1311" s="40"/>
      <c r="MOJ1311" s="4"/>
      <c r="MOK1311" s="4"/>
      <c r="MOL1311" s="4"/>
      <c r="MOM1311" s="39"/>
      <c r="MON1311" s="2"/>
      <c r="MOO1311" s="3"/>
      <c r="MOP1311" s="4"/>
      <c r="MOQ1311" s="8"/>
      <c r="MOR1311" s="9"/>
      <c r="MOS1311" s="9"/>
      <c r="MOT1311" s="4"/>
      <c r="MOU1311" s="4"/>
      <c r="MOV1311" s="40"/>
      <c r="MOW1311" s="4"/>
      <c r="MOX1311" s="4"/>
      <c r="MOY1311" s="4"/>
      <c r="MOZ1311" s="39"/>
      <c r="MPA1311" s="2"/>
      <c r="MPB1311" s="3"/>
      <c r="MPC1311" s="4"/>
      <c r="MPD1311" s="8"/>
      <c r="MPE1311" s="9"/>
      <c r="MPF1311" s="9"/>
      <c r="MPG1311" s="4"/>
      <c r="MPH1311" s="4"/>
      <c r="MPI1311" s="40"/>
      <c r="MPJ1311" s="4"/>
      <c r="MPK1311" s="4"/>
      <c r="MPL1311" s="4"/>
      <c r="MPM1311" s="39"/>
      <c r="MPN1311" s="2"/>
      <c r="MPO1311" s="3"/>
      <c r="MPP1311" s="4"/>
      <c r="MPQ1311" s="8"/>
      <c r="MPR1311" s="9"/>
      <c r="MPS1311" s="9"/>
      <c r="MPT1311" s="4"/>
      <c r="MPU1311" s="4"/>
      <c r="MPV1311" s="40"/>
      <c r="MPW1311" s="4"/>
      <c r="MPX1311" s="4"/>
      <c r="MPY1311" s="4"/>
      <c r="MPZ1311" s="39"/>
      <c r="MQA1311" s="2"/>
      <c r="MQB1311" s="3"/>
      <c r="MQC1311" s="4"/>
      <c r="MQD1311" s="8"/>
      <c r="MQE1311" s="9"/>
      <c r="MQF1311" s="9"/>
      <c r="MQG1311" s="4"/>
      <c r="MQH1311" s="4"/>
      <c r="MQI1311" s="40"/>
      <c r="MQJ1311" s="4"/>
      <c r="MQK1311" s="4"/>
      <c r="MQL1311" s="4"/>
      <c r="MQM1311" s="39"/>
      <c r="MQN1311" s="2"/>
      <c r="MQO1311" s="3"/>
      <c r="MQP1311" s="4"/>
      <c r="MQQ1311" s="8"/>
      <c r="MQR1311" s="9"/>
      <c r="MQS1311" s="9"/>
      <c r="MQT1311" s="4"/>
      <c r="MQU1311" s="4"/>
      <c r="MQV1311" s="40"/>
      <c r="MQW1311" s="4"/>
      <c r="MQX1311" s="4"/>
      <c r="MQY1311" s="4"/>
      <c r="MQZ1311" s="39"/>
      <c r="MRA1311" s="2"/>
      <c r="MRB1311" s="3"/>
      <c r="MRC1311" s="4"/>
      <c r="MRD1311" s="8"/>
      <c r="MRE1311" s="9"/>
      <c r="MRF1311" s="9"/>
      <c r="MRG1311" s="4"/>
      <c r="MRH1311" s="4"/>
      <c r="MRI1311" s="40"/>
      <c r="MRJ1311" s="4"/>
      <c r="MRK1311" s="4"/>
      <c r="MRL1311" s="4"/>
      <c r="MRM1311" s="39"/>
      <c r="MRN1311" s="2"/>
      <c r="MRO1311" s="3"/>
      <c r="MRP1311" s="4"/>
      <c r="MRQ1311" s="8"/>
      <c r="MRR1311" s="9"/>
      <c r="MRS1311" s="9"/>
      <c r="MRT1311" s="4"/>
      <c r="MRU1311" s="4"/>
      <c r="MRV1311" s="40"/>
      <c r="MRW1311" s="4"/>
      <c r="MRX1311" s="4"/>
      <c r="MRY1311" s="4"/>
      <c r="MRZ1311" s="39"/>
      <c r="MSA1311" s="2"/>
      <c r="MSB1311" s="3"/>
      <c r="MSC1311" s="4"/>
      <c r="MSD1311" s="8"/>
      <c r="MSE1311" s="9"/>
      <c r="MSF1311" s="9"/>
      <c r="MSG1311" s="4"/>
      <c r="MSH1311" s="4"/>
      <c r="MSI1311" s="40"/>
      <c r="MSJ1311" s="4"/>
      <c r="MSK1311" s="4"/>
      <c r="MSL1311" s="4"/>
      <c r="MSM1311" s="39"/>
      <c r="MSN1311" s="2"/>
      <c r="MSO1311" s="3"/>
      <c r="MSP1311" s="4"/>
      <c r="MSQ1311" s="8"/>
      <c r="MSR1311" s="9"/>
      <c r="MSS1311" s="9"/>
      <c r="MST1311" s="4"/>
      <c r="MSU1311" s="4"/>
      <c r="MSV1311" s="40"/>
      <c r="MSW1311" s="4"/>
      <c r="MSX1311" s="4"/>
      <c r="MSY1311" s="4"/>
      <c r="MSZ1311" s="39"/>
      <c r="MTA1311" s="2"/>
      <c r="MTB1311" s="3"/>
      <c r="MTC1311" s="4"/>
      <c r="MTD1311" s="8"/>
      <c r="MTE1311" s="9"/>
      <c r="MTF1311" s="9"/>
      <c r="MTG1311" s="4"/>
      <c r="MTH1311" s="4"/>
      <c r="MTI1311" s="40"/>
      <c r="MTJ1311" s="4"/>
      <c r="MTK1311" s="4"/>
      <c r="MTL1311" s="4"/>
      <c r="MTM1311" s="39"/>
      <c r="MTN1311" s="2"/>
      <c r="MTO1311" s="3"/>
      <c r="MTP1311" s="4"/>
      <c r="MTQ1311" s="8"/>
      <c r="MTR1311" s="9"/>
      <c r="MTS1311" s="9"/>
      <c r="MTT1311" s="4"/>
      <c r="MTU1311" s="4"/>
      <c r="MTV1311" s="40"/>
      <c r="MTW1311" s="4"/>
      <c r="MTX1311" s="4"/>
      <c r="MTY1311" s="4"/>
      <c r="MTZ1311" s="39"/>
      <c r="MUA1311" s="2"/>
      <c r="MUB1311" s="3"/>
      <c r="MUC1311" s="4"/>
      <c r="MUD1311" s="8"/>
      <c r="MUE1311" s="9"/>
      <c r="MUF1311" s="9"/>
      <c r="MUG1311" s="4"/>
      <c r="MUH1311" s="4"/>
      <c r="MUI1311" s="40"/>
      <c r="MUJ1311" s="4"/>
      <c r="MUK1311" s="4"/>
      <c r="MUL1311" s="4"/>
      <c r="MUM1311" s="39"/>
      <c r="MUN1311" s="2"/>
      <c r="MUO1311" s="3"/>
      <c r="MUP1311" s="4"/>
      <c r="MUQ1311" s="8"/>
      <c r="MUR1311" s="9"/>
      <c r="MUS1311" s="9"/>
      <c r="MUT1311" s="4"/>
      <c r="MUU1311" s="4"/>
      <c r="MUV1311" s="40"/>
      <c r="MUW1311" s="4"/>
      <c r="MUX1311" s="4"/>
      <c r="MUY1311" s="4"/>
      <c r="MUZ1311" s="39"/>
      <c r="MVA1311" s="2"/>
      <c r="MVB1311" s="3"/>
      <c r="MVC1311" s="4"/>
      <c r="MVD1311" s="8"/>
      <c r="MVE1311" s="9"/>
      <c r="MVF1311" s="9"/>
      <c r="MVG1311" s="4"/>
      <c r="MVH1311" s="4"/>
      <c r="MVI1311" s="40"/>
      <c r="MVJ1311" s="4"/>
      <c r="MVK1311" s="4"/>
      <c r="MVL1311" s="4"/>
      <c r="MVM1311" s="39"/>
      <c r="MVN1311" s="2"/>
      <c r="MVO1311" s="3"/>
      <c r="MVP1311" s="4"/>
      <c r="MVQ1311" s="8"/>
      <c r="MVR1311" s="9"/>
      <c r="MVS1311" s="9"/>
      <c r="MVT1311" s="4"/>
      <c r="MVU1311" s="4"/>
      <c r="MVV1311" s="40"/>
      <c r="MVW1311" s="4"/>
      <c r="MVX1311" s="4"/>
      <c r="MVY1311" s="4"/>
      <c r="MVZ1311" s="39"/>
      <c r="MWA1311" s="2"/>
      <c r="MWB1311" s="3"/>
      <c r="MWC1311" s="4"/>
      <c r="MWD1311" s="8"/>
      <c r="MWE1311" s="9"/>
      <c r="MWF1311" s="9"/>
      <c r="MWG1311" s="4"/>
      <c r="MWH1311" s="4"/>
      <c r="MWI1311" s="40"/>
      <c r="MWJ1311" s="4"/>
      <c r="MWK1311" s="4"/>
      <c r="MWL1311" s="4"/>
      <c r="MWM1311" s="39"/>
      <c r="MWN1311" s="2"/>
      <c r="MWO1311" s="3"/>
      <c r="MWP1311" s="4"/>
      <c r="MWQ1311" s="8"/>
      <c r="MWR1311" s="9"/>
      <c r="MWS1311" s="9"/>
      <c r="MWT1311" s="4"/>
      <c r="MWU1311" s="4"/>
      <c r="MWV1311" s="40"/>
      <c r="MWW1311" s="4"/>
      <c r="MWX1311" s="4"/>
      <c r="MWY1311" s="4"/>
      <c r="MWZ1311" s="39"/>
      <c r="MXA1311" s="2"/>
      <c r="MXB1311" s="3"/>
      <c r="MXC1311" s="4"/>
      <c r="MXD1311" s="8"/>
      <c r="MXE1311" s="9"/>
      <c r="MXF1311" s="9"/>
      <c r="MXG1311" s="4"/>
      <c r="MXH1311" s="4"/>
      <c r="MXI1311" s="40"/>
      <c r="MXJ1311" s="4"/>
      <c r="MXK1311" s="4"/>
      <c r="MXL1311" s="4"/>
      <c r="MXM1311" s="39"/>
      <c r="MXN1311" s="2"/>
      <c r="MXO1311" s="3"/>
      <c r="MXP1311" s="4"/>
      <c r="MXQ1311" s="8"/>
      <c r="MXR1311" s="9"/>
      <c r="MXS1311" s="9"/>
      <c r="MXT1311" s="4"/>
      <c r="MXU1311" s="4"/>
      <c r="MXV1311" s="40"/>
      <c r="MXW1311" s="4"/>
      <c r="MXX1311" s="4"/>
      <c r="MXY1311" s="4"/>
      <c r="MXZ1311" s="39"/>
      <c r="MYA1311" s="2"/>
      <c r="MYB1311" s="3"/>
      <c r="MYC1311" s="4"/>
      <c r="MYD1311" s="8"/>
      <c r="MYE1311" s="9"/>
      <c r="MYF1311" s="9"/>
      <c r="MYG1311" s="4"/>
      <c r="MYH1311" s="4"/>
      <c r="MYI1311" s="40"/>
      <c r="MYJ1311" s="4"/>
      <c r="MYK1311" s="4"/>
      <c r="MYL1311" s="4"/>
      <c r="MYM1311" s="39"/>
      <c r="MYN1311" s="2"/>
      <c r="MYO1311" s="3"/>
      <c r="MYP1311" s="4"/>
      <c r="MYQ1311" s="8"/>
      <c r="MYR1311" s="9"/>
      <c r="MYS1311" s="9"/>
      <c r="MYT1311" s="4"/>
      <c r="MYU1311" s="4"/>
      <c r="MYV1311" s="40"/>
      <c r="MYW1311" s="4"/>
      <c r="MYX1311" s="4"/>
      <c r="MYY1311" s="4"/>
      <c r="MYZ1311" s="39"/>
      <c r="MZA1311" s="2"/>
      <c r="MZB1311" s="3"/>
      <c r="MZC1311" s="4"/>
      <c r="MZD1311" s="8"/>
      <c r="MZE1311" s="9"/>
      <c r="MZF1311" s="9"/>
      <c r="MZG1311" s="4"/>
      <c r="MZH1311" s="4"/>
      <c r="MZI1311" s="40"/>
      <c r="MZJ1311" s="4"/>
      <c r="MZK1311" s="4"/>
      <c r="MZL1311" s="4"/>
      <c r="MZM1311" s="39"/>
      <c r="MZN1311" s="2"/>
      <c r="MZO1311" s="3"/>
      <c r="MZP1311" s="4"/>
      <c r="MZQ1311" s="8"/>
      <c r="MZR1311" s="9"/>
      <c r="MZS1311" s="9"/>
      <c r="MZT1311" s="4"/>
      <c r="MZU1311" s="4"/>
      <c r="MZV1311" s="40"/>
      <c r="MZW1311" s="4"/>
      <c r="MZX1311" s="4"/>
      <c r="MZY1311" s="4"/>
      <c r="MZZ1311" s="39"/>
      <c r="NAA1311" s="2"/>
      <c r="NAB1311" s="3"/>
      <c r="NAC1311" s="4"/>
      <c r="NAD1311" s="8"/>
      <c r="NAE1311" s="9"/>
      <c r="NAF1311" s="9"/>
      <c r="NAG1311" s="4"/>
      <c r="NAH1311" s="4"/>
      <c r="NAI1311" s="40"/>
      <c r="NAJ1311" s="4"/>
      <c r="NAK1311" s="4"/>
      <c r="NAL1311" s="4"/>
      <c r="NAM1311" s="39"/>
      <c r="NAN1311" s="2"/>
      <c r="NAO1311" s="3"/>
      <c r="NAP1311" s="4"/>
      <c r="NAQ1311" s="8"/>
      <c r="NAR1311" s="9"/>
      <c r="NAS1311" s="9"/>
      <c r="NAT1311" s="4"/>
      <c r="NAU1311" s="4"/>
      <c r="NAV1311" s="40"/>
      <c r="NAW1311" s="4"/>
      <c r="NAX1311" s="4"/>
      <c r="NAY1311" s="4"/>
      <c r="NAZ1311" s="39"/>
      <c r="NBA1311" s="2"/>
      <c r="NBB1311" s="3"/>
      <c r="NBC1311" s="4"/>
      <c r="NBD1311" s="8"/>
      <c r="NBE1311" s="9"/>
      <c r="NBF1311" s="9"/>
      <c r="NBG1311" s="4"/>
      <c r="NBH1311" s="4"/>
      <c r="NBI1311" s="40"/>
      <c r="NBJ1311" s="4"/>
      <c r="NBK1311" s="4"/>
      <c r="NBL1311" s="4"/>
      <c r="NBM1311" s="39"/>
      <c r="NBN1311" s="2"/>
      <c r="NBO1311" s="3"/>
      <c r="NBP1311" s="4"/>
      <c r="NBQ1311" s="8"/>
      <c r="NBR1311" s="9"/>
      <c r="NBS1311" s="9"/>
      <c r="NBT1311" s="4"/>
      <c r="NBU1311" s="4"/>
      <c r="NBV1311" s="40"/>
      <c r="NBW1311" s="4"/>
      <c r="NBX1311" s="4"/>
      <c r="NBY1311" s="4"/>
      <c r="NBZ1311" s="39"/>
      <c r="NCA1311" s="2"/>
      <c r="NCB1311" s="3"/>
      <c r="NCC1311" s="4"/>
      <c r="NCD1311" s="8"/>
      <c r="NCE1311" s="9"/>
      <c r="NCF1311" s="9"/>
      <c r="NCG1311" s="4"/>
      <c r="NCH1311" s="4"/>
      <c r="NCI1311" s="40"/>
      <c r="NCJ1311" s="4"/>
      <c r="NCK1311" s="4"/>
      <c r="NCL1311" s="4"/>
      <c r="NCM1311" s="39"/>
      <c r="NCN1311" s="2"/>
      <c r="NCO1311" s="3"/>
      <c r="NCP1311" s="4"/>
      <c r="NCQ1311" s="8"/>
      <c r="NCR1311" s="9"/>
      <c r="NCS1311" s="9"/>
      <c r="NCT1311" s="4"/>
      <c r="NCU1311" s="4"/>
      <c r="NCV1311" s="40"/>
      <c r="NCW1311" s="4"/>
      <c r="NCX1311" s="4"/>
      <c r="NCY1311" s="4"/>
      <c r="NCZ1311" s="39"/>
      <c r="NDA1311" s="2"/>
      <c r="NDB1311" s="3"/>
      <c r="NDC1311" s="4"/>
      <c r="NDD1311" s="8"/>
      <c r="NDE1311" s="9"/>
      <c r="NDF1311" s="9"/>
      <c r="NDG1311" s="4"/>
      <c r="NDH1311" s="4"/>
      <c r="NDI1311" s="40"/>
      <c r="NDJ1311" s="4"/>
      <c r="NDK1311" s="4"/>
      <c r="NDL1311" s="4"/>
      <c r="NDM1311" s="39"/>
      <c r="NDN1311" s="2"/>
      <c r="NDO1311" s="3"/>
      <c r="NDP1311" s="4"/>
      <c r="NDQ1311" s="8"/>
      <c r="NDR1311" s="9"/>
      <c r="NDS1311" s="9"/>
      <c r="NDT1311" s="4"/>
      <c r="NDU1311" s="4"/>
      <c r="NDV1311" s="40"/>
      <c r="NDW1311" s="4"/>
      <c r="NDX1311" s="4"/>
      <c r="NDY1311" s="4"/>
      <c r="NDZ1311" s="39"/>
      <c r="NEA1311" s="2"/>
      <c r="NEB1311" s="3"/>
      <c r="NEC1311" s="4"/>
      <c r="NED1311" s="8"/>
      <c r="NEE1311" s="9"/>
      <c r="NEF1311" s="9"/>
      <c r="NEG1311" s="4"/>
      <c r="NEH1311" s="4"/>
      <c r="NEI1311" s="40"/>
      <c r="NEJ1311" s="4"/>
      <c r="NEK1311" s="4"/>
      <c r="NEL1311" s="4"/>
      <c r="NEM1311" s="39"/>
      <c r="NEN1311" s="2"/>
      <c r="NEO1311" s="3"/>
      <c r="NEP1311" s="4"/>
      <c r="NEQ1311" s="8"/>
      <c r="NER1311" s="9"/>
      <c r="NES1311" s="9"/>
      <c r="NET1311" s="4"/>
      <c r="NEU1311" s="4"/>
      <c r="NEV1311" s="40"/>
      <c r="NEW1311" s="4"/>
      <c r="NEX1311" s="4"/>
      <c r="NEY1311" s="4"/>
      <c r="NEZ1311" s="39"/>
      <c r="NFA1311" s="2"/>
      <c r="NFB1311" s="3"/>
      <c r="NFC1311" s="4"/>
      <c r="NFD1311" s="8"/>
      <c r="NFE1311" s="9"/>
      <c r="NFF1311" s="9"/>
      <c r="NFG1311" s="4"/>
      <c r="NFH1311" s="4"/>
      <c r="NFI1311" s="40"/>
      <c r="NFJ1311" s="4"/>
      <c r="NFK1311" s="4"/>
      <c r="NFL1311" s="4"/>
      <c r="NFM1311" s="39"/>
      <c r="NFN1311" s="2"/>
      <c r="NFO1311" s="3"/>
      <c r="NFP1311" s="4"/>
      <c r="NFQ1311" s="8"/>
      <c r="NFR1311" s="9"/>
      <c r="NFS1311" s="9"/>
      <c r="NFT1311" s="4"/>
      <c r="NFU1311" s="4"/>
      <c r="NFV1311" s="40"/>
      <c r="NFW1311" s="4"/>
      <c r="NFX1311" s="4"/>
      <c r="NFY1311" s="4"/>
      <c r="NFZ1311" s="39"/>
      <c r="NGA1311" s="2"/>
      <c r="NGB1311" s="3"/>
      <c r="NGC1311" s="4"/>
      <c r="NGD1311" s="8"/>
      <c r="NGE1311" s="9"/>
      <c r="NGF1311" s="9"/>
      <c r="NGG1311" s="4"/>
      <c r="NGH1311" s="4"/>
      <c r="NGI1311" s="40"/>
      <c r="NGJ1311" s="4"/>
      <c r="NGK1311" s="4"/>
      <c r="NGL1311" s="4"/>
      <c r="NGM1311" s="39"/>
      <c r="NGN1311" s="2"/>
      <c r="NGO1311" s="3"/>
      <c r="NGP1311" s="4"/>
      <c r="NGQ1311" s="8"/>
      <c r="NGR1311" s="9"/>
      <c r="NGS1311" s="9"/>
      <c r="NGT1311" s="4"/>
      <c r="NGU1311" s="4"/>
      <c r="NGV1311" s="40"/>
      <c r="NGW1311" s="4"/>
      <c r="NGX1311" s="4"/>
      <c r="NGY1311" s="4"/>
      <c r="NGZ1311" s="39"/>
      <c r="NHA1311" s="2"/>
      <c r="NHB1311" s="3"/>
      <c r="NHC1311" s="4"/>
      <c r="NHD1311" s="8"/>
      <c r="NHE1311" s="9"/>
      <c r="NHF1311" s="9"/>
      <c r="NHG1311" s="4"/>
      <c r="NHH1311" s="4"/>
      <c r="NHI1311" s="40"/>
      <c r="NHJ1311" s="4"/>
      <c r="NHK1311" s="4"/>
      <c r="NHL1311" s="4"/>
      <c r="NHM1311" s="39"/>
      <c r="NHN1311" s="2"/>
      <c r="NHO1311" s="3"/>
      <c r="NHP1311" s="4"/>
      <c r="NHQ1311" s="8"/>
      <c r="NHR1311" s="9"/>
      <c r="NHS1311" s="9"/>
      <c r="NHT1311" s="4"/>
      <c r="NHU1311" s="4"/>
      <c r="NHV1311" s="40"/>
      <c r="NHW1311" s="4"/>
      <c r="NHX1311" s="4"/>
      <c r="NHY1311" s="4"/>
      <c r="NHZ1311" s="39"/>
      <c r="NIA1311" s="2"/>
      <c r="NIB1311" s="3"/>
      <c r="NIC1311" s="4"/>
      <c r="NID1311" s="8"/>
      <c r="NIE1311" s="9"/>
      <c r="NIF1311" s="9"/>
      <c r="NIG1311" s="4"/>
      <c r="NIH1311" s="4"/>
      <c r="NII1311" s="40"/>
      <c r="NIJ1311" s="4"/>
      <c r="NIK1311" s="4"/>
      <c r="NIL1311" s="4"/>
      <c r="NIM1311" s="39"/>
      <c r="NIN1311" s="2"/>
      <c r="NIO1311" s="3"/>
      <c r="NIP1311" s="4"/>
      <c r="NIQ1311" s="8"/>
      <c r="NIR1311" s="9"/>
      <c r="NIS1311" s="9"/>
      <c r="NIT1311" s="4"/>
      <c r="NIU1311" s="4"/>
      <c r="NIV1311" s="40"/>
      <c r="NIW1311" s="4"/>
      <c r="NIX1311" s="4"/>
      <c r="NIY1311" s="4"/>
      <c r="NIZ1311" s="39"/>
      <c r="NJA1311" s="2"/>
      <c r="NJB1311" s="3"/>
      <c r="NJC1311" s="4"/>
      <c r="NJD1311" s="8"/>
      <c r="NJE1311" s="9"/>
      <c r="NJF1311" s="9"/>
      <c r="NJG1311" s="4"/>
      <c r="NJH1311" s="4"/>
      <c r="NJI1311" s="40"/>
      <c r="NJJ1311" s="4"/>
      <c r="NJK1311" s="4"/>
      <c r="NJL1311" s="4"/>
      <c r="NJM1311" s="39"/>
      <c r="NJN1311" s="2"/>
      <c r="NJO1311" s="3"/>
      <c r="NJP1311" s="4"/>
      <c r="NJQ1311" s="8"/>
      <c r="NJR1311" s="9"/>
      <c r="NJS1311" s="9"/>
      <c r="NJT1311" s="4"/>
      <c r="NJU1311" s="4"/>
      <c r="NJV1311" s="40"/>
      <c r="NJW1311" s="4"/>
      <c r="NJX1311" s="4"/>
      <c r="NJY1311" s="4"/>
      <c r="NJZ1311" s="39"/>
      <c r="NKA1311" s="2"/>
      <c r="NKB1311" s="3"/>
      <c r="NKC1311" s="4"/>
      <c r="NKD1311" s="8"/>
      <c r="NKE1311" s="9"/>
      <c r="NKF1311" s="9"/>
      <c r="NKG1311" s="4"/>
      <c r="NKH1311" s="4"/>
      <c r="NKI1311" s="40"/>
      <c r="NKJ1311" s="4"/>
      <c r="NKK1311" s="4"/>
      <c r="NKL1311" s="4"/>
      <c r="NKM1311" s="39"/>
      <c r="NKN1311" s="2"/>
      <c r="NKO1311" s="3"/>
      <c r="NKP1311" s="4"/>
      <c r="NKQ1311" s="8"/>
      <c r="NKR1311" s="9"/>
      <c r="NKS1311" s="9"/>
      <c r="NKT1311" s="4"/>
      <c r="NKU1311" s="4"/>
      <c r="NKV1311" s="40"/>
      <c r="NKW1311" s="4"/>
      <c r="NKX1311" s="4"/>
      <c r="NKY1311" s="4"/>
      <c r="NKZ1311" s="39"/>
      <c r="NLA1311" s="2"/>
      <c r="NLB1311" s="3"/>
      <c r="NLC1311" s="4"/>
      <c r="NLD1311" s="8"/>
      <c r="NLE1311" s="9"/>
      <c r="NLF1311" s="9"/>
      <c r="NLG1311" s="4"/>
      <c r="NLH1311" s="4"/>
      <c r="NLI1311" s="40"/>
      <c r="NLJ1311" s="4"/>
      <c r="NLK1311" s="4"/>
      <c r="NLL1311" s="4"/>
      <c r="NLM1311" s="39"/>
      <c r="NLN1311" s="2"/>
      <c r="NLO1311" s="3"/>
      <c r="NLP1311" s="4"/>
      <c r="NLQ1311" s="8"/>
      <c r="NLR1311" s="9"/>
      <c r="NLS1311" s="9"/>
      <c r="NLT1311" s="4"/>
      <c r="NLU1311" s="4"/>
      <c r="NLV1311" s="40"/>
      <c r="NLW1311" s="4"/>
      <c r="NLX1311" s="4"/>
      <c r="NLY1311" s="4"/>
      <c r="NLZ1311" s="39"/>
      <c r="NMA1311" s="2"/>
      <c r="NMB1311" s="3"/>
      <c r="NMC1311" s="4"/>
      <c r="NMD1311" s="8"/>
      <c r="NME1311" s="9"/>
      <c r="NMF1311" s="9"/>
      <c r="NMG1311" s="4"/>
      <c r="NMH1311" s="4"/>
      <c r="NMI1311" s="40"/>
      <c r="NMJ1311" s="4"/>
      <c r="NMK1311" s="4"/>
      <c r="NML1311" s="4"/>
      <c r="NMM1311" s="39"/>
      <c r="NMN1311" s="2"/>
      <c r="NMO1311" s="3"/>
      <c r="NMP1311" s="4"/>
      <c r="NMQ1311" s="8"/>
      <c r="NMR1311" s="9"/>
      <c r="NMS1311" s="9"/>
      <c r="NMT1311" s="4"/>
      <c r="NMU1311" s="4"/>
      <c r="NMV1311" s="40"/>
      <c r="NMW1311" s="4"/>
      <c r="NMX1311" s="4"/>
      <c r="NMY1311" s="4"/>
      <c r="NMZ1311" s="39"/>
      <c r="NNA1311" s="2"/>
      <c r="NNB1311" s="3"/>
      <c r="NNC1311" s="4"/>
      <c r="NND1311" s="8"/>
      <c r="NNE1311" s="9"/>
      <c r="NNF1311" s="9"/>
      <c r="NNG1311" s="4"/>
      <c r="NNH1311" s="4"/>
      <c r="NNI1311" s="40"/>
      <c r="NNJ1311" s="4"/>
      <c r="NNK1311" s="4"/>
      <c r="NNL1311" s="4"/>
      <c r="NNM1311" s="39"/>
      <c r="NNN1311" s="2"/>
      <c r="NNO1311" s="3"/>
      <c r="NNP1311" s="4"/>
      <c r="NNQ1311" s="8"/>
      <c r="NNR1311" s="9"/>
      <c r="NNS1311" s="9"/>
      <c r="NNT1311" s="4"/>
      <c r="NNU1311" s="4"/>
      <c r="NNV1311" s="40"/>
      <c r="NNW1311" s="4"/>
      <c r="NNX1311" s="4"/>
      <c r="NNY1311" s="4"/>
      <c r="NNZ1311" s="39"/>
      <c r="NOA1311" s="2"/>
      <c r="NOB1311" s="3"/>
      <c r="NOC1311" s="4"/>
      <c r="NOD1311" s="8"/>
      <c r="NOE1311" s="9"/>
      <c r="NOF1311" s="9"/>
      <c r="NOG1311" s="4"/>
      <c r="NOH1311" s="4"/>
      <c r="NOI1311" s="40"/>
      <c r="NOJ1311" s="4"/>
      <c r="NOK1311" s="4"/>
      <c r="NOL1311" s="4"/>
      <c r="NOM1311" s="39"/>
      <c r="NON1311" s="2"/>
      <c r="NOO1311" s="3"/>
      <c r="NOP1311" s="4"/>
      <c r="NOQ1311" s="8"/>
      <c r="NOR1311" s="9"/>
      <c r="NOS1311" s="9"/>
      <c r="NOT1311" s="4"/>
      <c r="NOU1311" s="4"/>
      <c r="NOV1311" s="40"/>
      <c r="NOW1311" s="4"/>
      <c r="NOX1311" s="4"/>
      <c r="NOY1311" s="4"/>
      <c r="NOZ1311" s="39"/>
      <c r="NPA1311" s="2"/>
      <c r="NPB1311" s="3"/>
      <c r="NPC1311" s="4"/>
      <c r="NPD1311" s="8"/>
      <c r="NPE1311" s="9"/>
      <c r="NPF1311" s="9"/>
      <c r="NPG1311" s="4"/>
      <c r="NPH1311" s="4"/>
      <c r="NPI1311" s="40"/>
      <c r="NPJ1311" s="4"/>
      <c r="NPK1311" s="4"/>
      <c r="NPL1311" s="4"/>
      <c r="NPM1311" s="39"/>
      <c r="NPN1311" s="2"/>
      <c r="NPO1311" s="3"/>
      <c r="NPP1311" s="4"/>
      <c r="NPQ1311" s="8"/>
      <c r="NPR1311" s="9"/>
      <c r="NPS1311" s="9"/>
      <c r="NPT1311" s="4"/>
      <c r="NPU1311" s="4"/>
      <c r="NPV1311" s="40"/>
      <c r="NPW1311" s="4"/>
      <c r="NPX1311" s="4"/>
      <c r="NPY1311" s="4"/>
      <c r="NPZ1311" s="39"/>
      <c r="NQA1311" s="2"/>
      <c r="NQB1311" s="3"/>
      <c r="NQC1311" s="4"/>
      <c r="NQD1311" s="8"/>
      <c r="NQE1311" s="9"/>
      <c r="NQF1311" s="9"/>
      <c r="NQG1311" s="4"/>
      <c r="NQH1311" s="4"/>
      <c r="NQI1311" s="40"/>
      <c r="NQJ1311" s="4"/>
      <c r="NQK1311" s="4"/>
      <c r="NQL1311" s="4"/>
      <c r="NQM1311" s="39"/>
      <c r="NQN1311" s="2"/>
      <c r="NQO1311" s="3"/>
      <c r="NQP1311" s="4"/>
      <c r="NQQ1311" s="8"/>
      <c r="NQR1311" s="9"/>
      <c r="NQS1311" s="9"/>
      <c r="NQT1311" s="4"/>
      <c r="NQU1311" s="4"/>
      <c r="NQV1311" s="40"/>
      <c r="NQW1311" s="4"/>
      <c r="NQX1311" s="4"/>
      <c r="NQY1311" s="4"/>
      <c r="NQZ1311" s="39"/>
      <c r="NRA1311" s="2"/>
      <c r="NRB1311" s="3"/>
      <c r="NRC1311" s="4"/>
      <c r="NRD1311" s="8"/>
      <c r="NRE1311" s="9"/>
      <c r="NRF1311" s="9"/>
      <c r="NRG1311" s="4"/>
      <c r="NRH1311" s="4"/>
      <c r="NRI1311" s="40"/>
      <c r="NRJ1311" s="4"/>
      <c r="NRK1311" s="4"/>
      <c r="NRL1311" s="4"/>
      <c r="NRM1311" s="39"/>
      <c r="NRN1311" s="2"/>
      <c r="NRO1311" s="3"/>
      <c r="NRP1311" s="4"/>
      <c r="NRQ1311" s="8"/>
      <c r="NRR1311" s="9"/>
      <c r="NRS1311" s="9"/>
      <c r="NRT1311" s="4"/>
      <c r="NRU1311" s="4"/>
      <c r="NRV1311" s="40"/>
      <c r="NRW1311" s="4"/>
      <c r="NRX1311" s="4"/>
      <c r="NRY1311" s="4"/>
      <c r="NRZ1311" s="39"/>
      <c r="NSA1311" s="2"/>
      <c r="NSB1311" s="3"/>
      <c r="NSC1311" s="4"/>
      <c r="NSD1311" s="8"/>
      <c r="NSE1311" s="9"/>
      <c r="NSF1311" s="9"/>
      <c r="NSG1311" s="4"/>
      <c r="NSH1311" s="4"/>
      <c r="NSI1311" s="40"/>
      <c r="NSJ1311" s="4"/>
      <c r="NSK1311" s="4"/>
      <c r="NSL1311" s="4"/>
      <c r="NSM1311" s="39"/>
      <c r="NSN1311" s="2"/>
      <c r="NSO1311" s="3"/>
      <c r="NSP1311" s="4"/>
      <c r="NSQ1311" s="8"/>
      <c r="NSR1311" s="9"/>
      <c r="NSS1311" s="9"/>
      <c r="NST1311" s="4"/>
      <c r="NSU1311" s="4"/>
      <c r="NSV1311" s="40"/>
      <c r="NSW1311" s="4"/>
      <c r="NSX1311" s="4"/>
      <c r="NSY1311" s="4"/>
      <c r="NSZ1311" s="39"/>
      <c r="NTA1311" s="2"/>
      <c r="NTB1311" s="3"/>
      <c r="NTC1311" s="4"/>
      <c r="NTD1311" s="8"/>
      <c r="NTE1311" s="9"/>
      <c r="NTF1311" s="9"/>
      <c r="NTG1311" s="4"/>
      <c r="NTH1311" s="4"/>
      <c r="NTI1311" s="40"/>
      <c r="NTJ1311" s="4"/>
      <c r="NTK1311" s="4"/>
      <c r="NTL1311" s="4"/>
      <c r="NTM1311" s="39"/>
      <c r="NTN1311" s="2"/>
      <c r="NTO1311" s="3"/>
      <c r="NTP1311" s="4"/>
      <c r="NTQ1311" s="8"/>
      <c r="NTR1311" s="9"/>
      <c r="NTS1311" s="9"/>
      <c r="NTT1311" s="4"/>
      <c r="NTU1311" s="4"/>
      <c r="NTV1311" s="40"/>
      <c r="NTW1311" s="4"/>
      <c r="NTX1311" s="4"/>
      <c r="NTY1311" s="4"/>
      <c r="NTZ1311" s="39"/>
      <c r="NUA1311" s="2"/>
      <c r="NUB1311" s="3"/>
      <c r="NUC1311" s="4"/>
      <c r="NUD1311" s="8"/>
      <c r="NUE1311" s="9"/>
      <c r="NUF1311" s="9"/>
      <c r="NUG1311" s="4"/>
      <c r="NUH1311" s="4"/>
      <c r="NUI1311" s="40"/>
      <c r="NUJ1311" s="4"/>
      <c r="NUK1311" s="4"/>
      <c r="NUL1311" s="4"/>
      <c r="NUM1311" s="39"/>
      <c r="NUN1311" s="2"/>
      <c r="NUO1311" s="3"/>
      <c r="NUP1311" s="4"/>
      <c r="NUQ1311" s="8"/>
      <c r="NUR1311" s="9"/>
      <c r="NUS1311" s="9"/>
      <c r="NUT1311" s="4"/>
      <c r="NUU1311" s="4"/>
      <c r="NUV1311" s="40"/>
      <c r="NUW1311" s="4"/>
      <c r="NUX1311" s="4"/>
      <c r="NUY1311" s="4"/>
      <c r="NUZ1311" s="39"/>
      <c r="NVA1311" s="2"/>
      <c r="NVB1311" s="3"/>
      <c r="NVC1311" s="4"/>
      <c r="NVD1311" s="8"/>
      <c r="NVE1311" s="9"/>
      <c r="NVF1311" s="9"/>
      <c r="NVG1311" s="4"/>
      <c r="NVH1311" s="4"/>
      <c r="NVI1311" s="40"/>
      <c r="NVJ1311" s="4"/>
      <c r="NVK1311" s="4"/>
      <c r="NVL1311" s="4"/>
      <c r="NVM1311" s="39"/>
      <c r="NVN1311" s="2"/>
      <c r="NVO1311" s="3"/>
      <c r="NVP1311" s="4"/>
      <c r="NVQ1311" s="8"/>
      <c r="NVR1311" s="9"/>
      <c r="NVS1311" s="9"/>
      <c r="NVT1311" s="4"/>
      <c r="NVU1311" s="4"/>
      <c r="NVV1311" s="40"/>
      <c r="NVW1311" s="4"/>
      <c r="NVX1311" s="4"/>
      <c r="NVY1311" s="4"/>
      <c r="NVZ1311" s="39"/>
      <c r="NWA1311" s="2"/>
      <c r="NWB1311" s="3"/>
      <c r="NWC1311" s="4"/>
      <c r="NWD1311" s="8"/>
      <c r="NWE1311" s="9"/>
      <c r="NWF1311" s="9"/>
      <c r="NWG1311" s="4"/>
      <c r="NWH1311" s="4"/>
      <c r="NWI1311" s="40"/>
      <c r="NWJ1311" s="4"/>
      <c r="NWK1311" s="4"/>
      <c r="NWL1311" s="4"/>
      <c r="NWM1311" s="39"/>
      <c r="NWN1311" s="2"/>
      <c r="NWO1311" s="3"/>
      <c r="NWP1311" s="4"/>
      <c r="NWQ1311" s="8"/>
      <c r="NWR1311" s="9"/>
      <c r="NWS1311" s="9"/>
      <c r="NWT1311" s="4"/>
      <c r="NWU1311" s="4"/>
      <c r="NWV1311" s="40"/>
      <c r="NWW1311" s="4"/>
      <c r="NWX1311" s="4"/>
      <c r="NWY1311" s="4"/>
      <c r="NWZ1311" s="39"/>
      <c r="NXA1311" s="2"/>
      <c r="NXB1311" s="3"/>
      <c r="NXC1311" s="4"/>
      <c r="NXD1311" s="8"/>
      <c r="NXE1311" s="9"/>
      <c r="NXF1311" s="9"/>
      <c r="NXG1311" s="4"/>
      <c r="NXH1311" s="4"/>
      <c r="NXI1311" s="40"/>
      <c r="NXJ1311" s="4"/>
      <c r="NXK1311" s="4"/>
      <c r="NXL1311" s="4"/>
      <c r="NXM1311" s="39"/>
      <c r="NXN1311" s="2"/>
      <c r="NXO1311" s="3"/>
      <c r="NXP1311" s="4"/>
      <c r="NXQ1311" s="8"/>
      <c r="NXR1311" s="9"/>
      <c r="NXS1311" s="9"/>
      <c r="NXT1311" s="4"/>
      <c r="NXU1311" s="4"/>
      <c r="NXV1311" s="40"/>
      <c r="NXW1311" s="4"/>
      <c r="NXX1311" s="4"/>
      <c r="NXY1311" s="4"/>
      <c r="NXZ1311" s="39"/>
      <c r="NYA1311" s="2"/>
      <c r="NYB1311" s="3"/>
      <c r="NYC1311" s="4"/>
      <c r="NYD1311" s="8"/>
      <c r="NYE1311" s="9"/>
      <c r="NYF1311" s="9"/>
      <c r="NYG1311" s="4"/>
      <c r="NYH1311" s="4"/>
      <c r="NYI1311" s="40"/>
      <c r="NYJ1311" s="4"/>
      <c r="NYK1311" s="4"/>
      <c r="NYL1311" s="4"/>
      <c r="NYM1311" s="39"/>
      <c r="NYN1311" s="2"/>
      <c r="NYO1311" s="3"/>
      <c r="NYP1311" s="4"/>
      <c r="NYQ1311" s="8"/>
      <c r="NYR1311" s="9"/>
      <c r="NYS1311" s="9"/>
      <c r="NYT1311" s="4"/>
      <c r="NYU1311" s="4"/>
      <c r="NYV1311" s="40"/>
      <c r="NYW1311" s="4"/>
      <c r="NYX1311" s="4"/>
      <c r="NYY1311" s="4"/>
      <c r="NYZ1311" s="39"/>
      <c r="NZA1311" s="2"/>
      <c r="NZB1311" s="3"/>
      <c r="NZC1311" s="4"/>
      <c r="NZD1311" s="8"/>
      <c r="NZE1311" s="9"/>
      <c r="NZF1311" s="9"/>
      <c r="NZG1311" s="4"/>
      <c r="NZH1311" s="4"/>
      <c r="NZI1311" s="40"/>
      <c r="NZJ1311" s="4"/>
      <c r="NZK1311" s="4"/>
      <c r="NZL1311" s="4"/>
      <c r="NZM1311" s="39"/>
      <c r="NZN1311" s="2"/>
      <c r="NZO1311" s="3"/>
      <c r="NZP1311" s="4"/>
      <c r="NZQ1311" s="8"/>
      <c r="NZR1311" s="9"/>
      <c r="NZS1311" s="9"/>
      <c r="NZT1311" s="4"/>
      <c r="NZU1311" s="4"/>
      <c r="NZV1311" s="40"/>
      <c r="NZW1311" s="4"/>
      <c r="NZX1311" s="4"/>
      <c r="NZY1311" s="4"/>
      <c r="NZZ1311" s="39"/>
      <c r="OAA1311" s="2"/>
      <c r="OAB1311" s="3"/>
      <c r="OAC1311" s="4"/>
      <c r="OAD1311" s="8"/>
      <c r="OAE1311" s="9"/>
      <c r="OAF1311" s="9"/>
      <c r="OAG1311" s="4"/>
      <c r="OAH1311" s="4"/>
      <c r="OAI1311" s="40"/>
      <c r="OAJ1311" s="4"/>
      <c r="OAK1311" s="4"/>
      <c r="OAL1311" s="4"/>
      <c r="OAM1311" s="39"/>
      <c r="OAN1311" s="2"/>
      <c r="OAO1311" s="3"/>
      <c r="OAP1311" s="4"/>
      <c r="OAQ1311" s="8"/>
      <c r="OAR1311" s="9"/>
      <c r="OAS1311" s="9"/>
      <c r="OAT1311" s="4"/>
      <c r="OAU1311" s="4"/>
      <c r="OAV1311" s="40"/>
      <c r="OAW1311" s="4"/>
      <c r="OAX1311" s="4"/>
      <c r="OAY1311" s="4"/>
      <c r="OAZ1311" s="39"/>
      <c r="OBA1311" s="2"/>
      <c r="OBB1311" s="3"/>
      <c r="OBC1311" s="4"/>
      <c r="OBD1311" s="8"/>
      <c r="OBE1311" s="9"/>
      <c r="OBF1311" s="9"/>
      <c r="OBG1311" s="4"/>
      <c r="OBH1311" s="4"/>
      <c r="OBI1311" s="40"/>
      <c r="OBJ1311" s="4"/>
      <c r="OBK1311" s="4"/>
      <c r="OBL1311" s="4"/>
      <c r="OBM1311" s="39"/>
      <c r="OBN1311" s="2"/>
      <c r="OBO1311" s="3"/>
      <c r="OBP1311" s="4"/>
      <c r="OBQ1311" s="8"/>
      <c r="OBR1311" s="9"/>
      <c r="OBS1311" s="9"/>
      <c r="OBT1311" s="4"/>
      <c r="OBU1311" s="4"/>
      <c r="OBV1311" s="40"/>
      <c r="OBW1311" s="4"/>
      <c r="OBX1311" s="4"/>
      <c r="OBY1311" s="4"/>
      <c r="OBZ1311" s="39"/>
      <c r="OCA1311" s="2"/>
      <c r="OCB1311" s="3"/>
      <c r="OCC1311" s="4"/>
      <c r="OCD1311" s="8"/>
      <c r="OCE1311" s="9"/>
      <c r="OCF1311" s="9"/>
      <c r="OCG1311" s="4"/>
      <c r="OCH1311" s="4"/>
      <c r="OCI1311" s="40"/>
      <c r="OCJ1311" s="4"/>
      <c r="OCK1311" s="4"/>
      <c r="OCL1311" s="4"/>
      <c r="OCM1311" s="39"/>
      <c r="OCN1311" s="2"/>
      <c r="OCO1311" s="3"/>
      <c r="OCP1311" s="4"/>
      <c r="OCQ1311" s="8"/>
      <c r="OCR1311" s="9"/>
      <c r="OCS1311" s="9"/>
      <c r="OCT1311" s="4"/>
      <c r="OCU1311" s="4"/>
      <c r="OCV1311" s="40"/>
      <c r="OCW1311" s="4"/>
      <c r="OCX1311" s="4"/>
      <c r="OCY1311" s="4"/>
      <c r="OCZ1311" s="39"/>
      <c r="ODA1311" s="2"/>
      <c r="ODB1311" s="3"/>
      <c r="ODC1311" s="4"/>
      <c r="ODD1311" s="8"/>
      <c r="ODE1311" s="9"/>
      <c r="ODF1311" s="9"/>
      <c r="ODG1311" s="4"/>
      <c r="ODH1311" s="4"/>
      <c r="ODI1311" s="40"/>
      <c r="ODJ1311" s="4"/>
      <c r="ODK1311" s="4"/>
      <c r="ODL1311" s="4"/>
      <c r="ODM1311" s="39"/>
      <c r="ODN1311" s="2"/>
      <c r="ODO1311" s="3"/>
      <c r="ODP1311" s="4"/>
      <c r="ODQ1311" s="8"/>
      <c r="ODR1311" s="9"/>
      <c r="ODS1311" s="9"/>
      <c r="ODT1311" s="4"/>
      <c r="ODU1311" s="4"/>
      <c r="ODV1311" s="40"/>
      <c r="ODW1311" s="4"/>
      <c r="ODX1311" s="4"/>
      <c r="ODY1311" s="4"/>
      <c r="ODZ1311" s="39"/>
      <c r="OEA1311" s="2"/>
      <c r="OEB1311" s="3"/>
      <c r="OEC1311" s="4"/>
      <c r="OED1311" s="8"/>
      <c r="OEE1311" s="9"/>
      <c r="OEF1311" s="9"/>
      <c r="OEG1311" s="4"/>
      <c r="OEH1311" s="4"/>
      <c r="OEI1311" s="40"/>
      <c r="OEJ1311" s="4"/>
      <c r="OEK1311" s="4"/>
      <c r="OEL1311" s="4"/>
      <c r="OEM1311" s="39"/>
      <c r="OEN1311" s="2"/>
      <c r="OEO1311" s="3"/>
      <c r="OEP1311" s="4"/>
      <c r="OEQ1311" s="8"/>
      <c r="OER1311" s="9"/>
      <c r="OES1311" s="9"/>
      <c r="OET1311" s="4"/>
      <c r="OEU1311" s="4"/>
      <c r="OEV1311" s="40"/>
      <c r="OEW1311" s="4"/>
      <c r="OEX1311" s="4"/>
      <c r="OEY1311" s="4"/>
      <c r="OEZ1311" s="39"/>
      <c r="OFA1311" s="2"/>
      <c r="OFB1311" s="3"/>
      <c r="OFC1311" s="4"/>
      <c r="OFD1311" s="8"/>
      <c r="OFE1311" s="9"/>
      <c r="OFF1311" s="9"/>
      <c r="OFG1311" s="4"/>
      <c r="OFH1311" s="4"/>
      <c r="OFI1311" s="40"/>
      <c r="OFJ1311" s="4"/>
      <c r="OFK1311" s="4"/>
      <c r="OFL1311" s="4"/>
      <c r="OFM1311" s="39"/>
      <c r="OFN1311" s="2"/>
      <c r="OFO1311" s="3"/>
      <c r="OFP1311" s="4"/>
      <c r="OFQ1311" s="8"/>
      <c r="OFR1311" s="9"/>
      <c r="OFS1311" s="9"/>
      <c r="OFT1311" s="4"/>
      <c r="OFU1311" s="4"/>
      <c r="OFV1311" s="40"/>
      <c r="OFW1311" s="4"/>
      <c r="OFX1311" s="4"/>
      <c r="OFY1311" s="4"/>
      <c r="OFZ1311" s="39"/>
      <c r="OGA1311" s="2"/>
      <c r="OGB1311" s="3"/>
      <c r="OGC1311" s="4"/>
      <c r="OGD1311" s="8"/>
      <c r="OGE1311" s="9"/>
      <c r="OGF1311" s="9"/>
      <c r="OGG1311" s="4"/>
      <c r="OGH1311" s="4"/>
      <c r="OGI1311" s="40"/>
      <c r="OGJ1311" s="4"/>
      <c r="OGK1311" s="4"/>
      <c r="OGL1311" s="4"/>
      <c r="OGM1311" s="39"/>
      <c r="OGN1311" s="2"/>
      <c r="OGO1311" s="3"/>
      <c r="OGP1311" s="4"/>
      <c r="OGQ1311" s="8"/>
      <c r="OGR1311" s="9"/>
      <c r="OGS1311" s="9"/>
      <c r="OGT1311" s="4"/>
      <c r="OGU1311" s="4"/>
      <c r="OGV1311" s="40"/>
      <c r="OGW1311" s="4"/>
      <c r="OGX1311" s="4"/>
      <c r="OGY1311" s="4"/>
      <c r="OGZ1311" s="39"/>
      <c r="OHA1311" s="2"/>
      <c r="OHB1311" s="3"/>
      <c r="OHC1311" s="4"/>
      <c r="OHD1311" s="8"/>
      <c r="OHE1311" s="9"/>
      <c r="OHF1311" s="9"/>
      <c r="OHG1311" s="4"/>
      <c r="OHH1311" s="4"/>
      <c r="OHI1311" s="40"/>
      <c r="OHJ1311" s="4"/>
      <c r="OHK1311" s="4"/>
      <c r="OHL1311" s="4"/>
      <c r="OHM1311" s="39"/>
      <c r="OHN1311" s="2"/>
      <c r="OHO1311" s="3"/>
      <c r="OHP1311" s="4"/>
      <c r="OHQ1311" s="8"/>
      <c r="OHR1311" s="9"/>
      <c r="OHS1311" s="9"/>
      <c r="OHT1311" s="4"/>
      <c r="OHU1311" s="4"/>
      <c r="OHV1311" s="40"/>
      <c r="OHW1311" s="4"/>
      <c r="OHX1311" s="4"/>
      <c r="OHY1311" s="4"/>
      <c r="OHZ1311" s="39"/>
      <c r="OIA1311" s="2"/>
      <c r="OIB1311" s="3"/>
      <c r="OIC1311" s="4"/>
      <c r="OID1311" s="8"/>
      <c r="OIE1311" s="9"/>
      <c r="OIF1311" s="9"/>
      <c r="OIG1311" s="4"/>
      <c r="OIH1311" s="4"/>
      <c r="OII1311" s="40"/>
      <c r="OIJ1311" s="4"/>
      <c r="OIK1311" s="4"/>
      <c r="OIL1311" s="4"/>
      <c r="OIM1311" s="39"/>
      <c r="OIN1311" s="2"/>
      <c r="OIO1311" s="3"/>
      <c r="OIP1311" s="4"/>
      <c r="OIQ1311" s="8"/>
      <c r="OIR1311" s="9"/>
      <c r="OIS1311" s="9"/>
      <c r="OIT1311" s="4"/>
      <c r="OIU1311" s="4"/>
      <c r="OIV1311" s="40"/>
      <c r="OIW1311" s="4"/>
      <c r="OIX1311" s="4"/>
      <c r="OIY1311" s="4"/>
      <c r="OIZ1311" s="39"/>
      <c r="OJA1311" s="2"/>
      <c r="OJB1311" s="3"/>
      <c r="OJC1311" s="4"/>
      <c r="OJD1311" s="8"/>
      <c r="OJE1311" s="9"/>
      <c r="OJF1311" s="9"/>
      <c r="OJG1311" s="4"/>
      <c r="OJH1311" s="4"/>
      <c r="OJI1311" s="40"/>
      <c r="OJJ1311" s="4"/>
      <c r="OJK1311" s="4"/>
      <c r="OJL1311" s="4"/>
      <c r="OJM1311" s="39"/>
      <c r="OJN1311" s="2"/>
      <c r="OJO1311" s="3"/>
      <c r="OJP1311" s="4"/>
      <c r="OJQ1311" s="8"/>
      <c r="OJR1311" s="9"/>
      <c r="OJS1311" s="9"/>
      <c r="OJT1311" s="4"/>
      <c r="OJU1311" s="4"/>
      <c r="OJV1311" s="40"/>
      <c r="OJW1311" s="4"/>
      <c r="OJX1311" s="4"/>
      <c r="OJY1311" s="4"/>
      <c r="OJZ1311" s="39"/>
      <c r="OKA1311" s="2"/>
      <c r="OKB1311" s="3"/>
      <c r="OKC1311" s="4"/>
      <c r="OKD1311" s="8"/>
      <c r="OKE1311" s="9"/>
      <c r="OKF1311" s="9"/>
      <c r="OKG1311" s="4"/>
      <c r="OKH1311" s="4"/>
      <c r="OKI1311" s="40"/>
      <c r="OKJ1311" s="4"/>
      <c r="OKK1311" s="4"/>
      <c r="OKL1311" s="4"/>
      <c r="OKM1311" s="39"/>
      <c r="OKN1311" s="2"/>
      <c r="OKO1311" s="3"/>
      <c r="OKP1311" s="4"/>
      <c r="OKQ1311" s="8"/>
      <c r="OKR1311" s="9"/>
      <c r="OKS1311" s="9"/>
      <c r="OKT1311" s="4"/>
      <c r="OKU1311" s="4"/>
      <c r="OKV1311" s="40"/>
      <c r="OKW1311" s="4"/>
      <c r="OKX1311" s="4"/>
      <c r="OKY1311" s="4"/>
      <c r="OKZ1311" s="39"/>
      <c r="OLA1311" s="2"/>
      <c r="OLB1311" s="3"/>
      <c r="OLC1311" s="4"/>
      <c r="OLD1311" s="8"/>
      <c r="OLE1311" s="9"/>
      <c r="OLF1311" s="9"/>
      <c r="OLG1311" s="4"/>
      <c r="OLH1311" s="4"/>
      <c r="OLI1311" s="40"/>
      <c r="OLJ1311" s="4"/>
      <c r="OLK1311" s="4"/>
      <c r="OLL1311" s="4"/>
      <c r="OLM1311" s="39"/>
      <c r="OLN1311" s="2"/>
      <c r="OLO1311" s="3"/>
      <c r="OLP1311" s="4"/>
      <c r="OLQ1311" s="8"/>
      <c r="OLR1311" s="9"/>
      <c r="OLS1311" s="9"/>
      <c r="OLT1311" s="4"/>
      <c r="OLU1311" s="4"/>
      <c r="OLV1311" s="40"/>
      <c r="OLW1311" s="4"/>
      <c r="OLX1311" s="4"/>
      <c r="OLY1311" s="4"/>
      <c r="OLZ1311" s="39"/>
      <c r="OMA1311" s="2"/>
      <c r="OMB1311" s="3"/>
      <c r="OMC1311" s="4"/>
      <c r="OMD1311" s="8"/>
      <c r="OME1311" s="9"/>
      <c r="OMF1311" s="9"/>
      <c r="OMG1311" s="4"/>
      <c r="OMH1311" s="4"/>
      <c r="OMI1311" s="40"/>
      <c r="OMJ1311" s="4"/>
      <c r="OMK1311" s="4"/>
      <c r="OML1311" s="4"/>
      <c r="OMM1311" s="39"/>
      <c r="OMN1311" s="2"/>
      <c r="OMO1311" s="3"/>
      <c r="OMP1311" s="4"/>
      <c r="OMQ1311" s="8"/>
      <c r="OMR1311" s="9"/>
      <c r="OMS1311" s="9"/>
      <c r="OMT1311" s="4"/>
      <c r="OMU1311" s="4"/>
      <c r="OMV1311" s="40"/>
      <c r="OMW1311" s="4"/>
      <c r="OMX1311" s="4"/>
      <c r="OMY1311" s="4"/>
      <c r="OMZ1311" s="39"/>
      <c r="ONA1311" s="2"/>
      <c r="ONB1311" s="3"/>
      <c r="ONC1311" s="4"/>
      <c r="OND1311" s="8"/>
      <c r="ONE1311" s="9"/>
      <c r="ONF1311" s="9"/>
      <c r="ONG1311" s="4"/>
      <c r="ONH1311" s="4"/>
      <c r="ONI1311" s="40"/>
      <c r="ONJ1311" s="4"/>
      <c r="ONK1311" s="4"/>
      <c r="ONL1311" s="4"/>
      <c r="ONM1311" s="39"/>
      <c r="ONN1311" s="2"/>
      <c r="ONO1311" s="3"/>
      <c r="ONP1311" s="4"/>
      <c r="ONQ1311" s="8"/>
      <c r="ONR1311" s="9"/>
      <c r="ONS1311" s="9"/>
      <c r="ONT1311" s="4"/>
      <c r="ONU1311" s="4"/>
      <c r="ONV1311" s="40"/>
      <c r="ONW1311" s="4"/>
      <c r="ONX1311" s="4"/>
      <c r="ONY1311" s="4"/>
      <c r="ONZ1311" s="39"/>
      <c r="OOA1311" s="2"/>
      <c r="OOB1311" s="3"/>
      <c r="OOC1311" s="4"/>
      <c r="OOD1311" s="8"/>
      <c r="OOE1311" s="9"/>
      <c r="OOF1311" s="9"/>
      <c r="OOG1311" s="4"/>
      <c r="OOH1311" s="4"/>
      <c r="OOI1311" s="40"/>
      <c r="OOJ1311" s="4"/>
      <c r="OOK1311" s="4"/>
      <c r="OOL1311" s="4"/>
      <c r="OOM1311" s="39"/>
      <c r="OON1311" s="2"/>
      <c r="OOO1311" s="3"/>
      <c r="OOP1311" s="4"/>
      <c r="OOQ1311" s="8"/>
      <c r="OOR1311" s="9"/>
      <c r="OOS1311" s="9"/>
      <c r="OOT1311" s="4"/>
      <c r="OOU1311" s="4"/>
      <c r="OOV1311" s="40"/>
      <c r="OOW1311" s="4"/>
      <c r="OOX1311" s="4"/>
      <c r="OOY1311" s="4"/>
      <c r="OOZ1311" s="39"/>
      <c r="OPA1311" s="2"/>
      <c r="OPB1311" s="3"/>
      <c r="OPC1311" s="4"/>
      <c r="OPD1311" s="8"/>
      <c r="OPE1311" s="9"/>
      <c r="OPF1311" s="9"/>
      <c r="OPG1311" s="4"/>
      <c r="OPH1311" s="4"/>
      <c r="OPI1311" s="40"/>
      <c r="OPJ1311" s="4"/>
      <c r="OPK1311" s="4"/>
      <c r="OPL1311" s="4"/>
      <c r="OPM1311" s="39"/>
      <c r="OPN1311" s="2"/>
      <c r="OPO1311" s="3"/>
      <c r="OPP1311" s="4"/>
      <c r="OPQ1311" s="8"/>
      <c r="OPR1311" s="9"/>
      <c r="OPS1311" s="9"/>
      <c r="OPT1311" s="4"/>
      <c r="OPU1311" s="4"/>
      <c r="OPV1311" s="40"/>
      <c r="OPW1311" s="4"/>
      <c r="OPX1311" s="4"/>
      <c r="OPY1311" s="4"/>
      <c r="OPZ1311" s="39"/>
      <c r="OQA1311" s="2"/>
      <c r="OQB1311" s="3"/>
      <c r="OQC1311" s="4"/>
      <c r="OQD1311" s="8"/>
      <c r="OQE1311" s="9"/>
      <c r="OQF1311" s="9"/>
      <c r="OQG1311" s="4"/>
      <c r="OQH1311" s="4"/>
      <c r="OQI1311" s="40"/>
      <c r="OQJ1311" s="4"/>
      <c r="OQK1311" s="4"/>
      <c r="OQL1311" s="4"/>
      <c r="OQM1311" s="39"/>
      <c r="OQN1311" s="2"/>
      <c r="OQO1311" s="3"/>
      <c r="OQP1311" s="4"/>
      <c r="OQQ1311" s="8"/>
      <c r="OQR1311" s="9"/>
      <c r="OQS1311" s="9"/>
      <c r="OQT1311" s="4"/>
      <c r="OQU1311" s="4"/>
      <c r="OQV1311" s="40"/>
      <c r="OQW1311" s="4"/>
      <c r="OQX1311" s="4"/>
      <c r="OQY1311" s="4"/>
      <c r="OQZ1311" s="39"/>
      <c r="ORA1311" s="2"/>
      <c r="ORB1311" s="3"/>
      <c r="ORC1311" s="4"/>
      <c r="ORD1311" s="8"/>
      <c r="ORE1311" s="9"/>
      <c r="ORF1311" s="9"/>
      <c r="ORG1311" s="4"/>
      <c r="ORH1311" s="4"/>
      <c r="ORI1311" s="40"/>
      <c r="ORJ1311" s="4"/>
      <c r="ORK1311" s="4"/>
      <c r="ORL1311" s="4"/>
      <c r="ORM1311" s="39"/>
      <c r="ORN1311" s="2"/>
      <c r="ORO1311" s="3"/>
      <c r="ORP1311" s="4"/>
      <c r="ORQ1311" s="8"/>
      <c r="ORR1311" s="9"/>
      <c r="ORS1311" s="9"/>
      <c r="ORT1311" s="4"/>
      <c r="ORU1311" s="4"/>
      <c r="ORV1311" s="40"/>
      <c r="ORW1311" s="4"/>
      <c r="ORX1311" s="4"/>
      <c r="ORY1311" s="4"/>
      <c r="ORZ1311" s="39"/>
      <c r="OSA1311" s="2"/>
      <c r="OSB1311" s="3"/>
      <c r="OSC1311" s="4"/>
      <c r="OSD1311" s="8"/>
      <c r="OSE1311" s="9"/>
      <c r="OSF1311" s="9"/>
      <c r="OSG1311" s="4"/>
      <c r="OSH1311" s="4"/>
      <c r="OSI1311" s="40"/>
      <c r="OSJ1311" s="4"/>
      <c r="OSK1311" s="4"/>
      <c r="OSL1311" s="4"/>
      <c r="OSM1311" s="39"/>
      <c r="OSN1311" s="2"/>
      <c r="OSO1311" s="3"/>
      <c r="OSP1311" s="4"/>
      <c r="OSQ1311" s="8"/>
      <c r="OSR1311" s="9"/>
      <c r="OSS1311" s="9"/>
      <c r="OST1311" s="4"/>
      <c r="OSU1311" s="4"/>
      <c r="OSV1311" s="40"/>
      <c r="OSW1311" s="4"/>
      <c r="OSX1311" s="4"/>
      <c r="OSY1311" s="4"/>
      <c r="OSZ1311" s="39"/>
      <c r="OTA1311" s="2"/>
      <c r="OTB1311" s="3"/>
      <c r="OTC1311" s="4"/>
      <c r="OTD1311" s="8"/>
      <c r="OTE1311" s="9"/>
      <c r="OTF1311" s="9"/>
      <c r="OTG1311" s="4"/>
      <c r="OTH1311" s="4"/>
      <c r="OTI1311" s="40"/>
      <c r="OTJ1311" s="4"/>
      <c r="OTK1311" s="4"/>
      <c r="OTL1311" s="4"/>
      <c r="OTM1311" s="39"/>
      <c r="OTN1311" s="2"/>
      <c r="OTO1311" s="3"/>
      <c r="OTP1311" s="4"/>
      <c r="OTQ1311" s="8"/>
      <c r="OTR1311" s="9"/>
      <c r="OTS1311" s="9"/>
      <c r="OTT1311" s="4"/>
      <c r="OTU1311" s="4"/>
      <c r="OTV1311" s="40"/>
      <c r="OTW1311" s="4"/>
      <c r="OTX1311" s="4"/>
      <c r="OTY1311" s="4"/>
      <c r="OTZ1311" s="39"/>
      <c r="OUA1311" s="2"/>
      <c r="OUB1311" s="3"/>
      <c r="OUC1311" s="4"/>
      <c r="OUD1311" s="8"/>
      <c r="OUE1311" s="9"/>
      <c r="OUF1311" s="9"/>
      <c r="OUG1311" s="4"/>
      <c r="OUH1311" s="4"/>
      <c r="OUI1311" s="40"/>
      <c r="OUJ1311" s="4"/>
      <c r="OUK1311" s="4"/>
      <c r="OUL1311" s="4"/>
      <c r="OUM1311" s="39"/>
      <c r="OUN1311" s="2"/>
      <c r="OUO1311" s="3"/>
      <c r="OUP1311" s="4"/>
      <c r="OUQ1311" s="8"/>
      <c r="OUR1311" s="9"/>
      <c r="OUS1311" s="9"/>
      <c r="OUT1311" s="4"/>
      <c r="OUU1311" s="4"/>
      <c r="OUV1311" s="40"/>
      <c r="OUW1311" s="4"/>
      <c r="OUX1311" s="4"/>
      <c r="OUY1311" s="4"/>
      <c r="OUZ1311" s="39"/>
      <c r="OVA1311" s="2"/>
      <c r="OVB1311" s="3"/>
      <c r="OVC1311" s="4"/>
      <c r="OVD1311" s="8"/>
      <c r="OVE1311" s="9"/>
      <c r="OVF1311" s="9"/>
      <c r="OVG1311" s="4"/>
      <c r="OVH1311" s="4"/>
      <c r="OVI1311" s="40"/>
      <c r="OVJ1311" s="4"/>
      <c r="OVK1311" s="4"/>
      <c r="OVL1311" s="4"/>
      <c r="OVM1311" s="39"/>
      <c r="OVN1311" s="2"/>
      <c r="OVO1311" s="3"/>
      <c r="OVP1311" s="4"/>
      <c r="OVQ1311" s="8"/>
      <c r="OVR1311" s="9"/>
      <c r="OVS1311" s="9"/>
      <c r="OVT1311" s="4"/>
      <c r="OVU1311" s="4"/>
      <c r="OVV1311" s="40"/>
      <c r="OVW1311" s="4"/>
      <c r="OVX1311" s="4"/>
      <c r="OVY1311" s="4"/>
      <c r="OVZ1311" s="39"/>
      <c r="OWA1311" s="2"/>
      <c r="OWB1311" s="3"/>
      <c r="OWC1311" s="4"/>
      <c r="OWD1311" s="8"/>
      <c r="OWE1311" s="9"/>
      <c r="OWF1311" s="9"/>
      <c r="OWG1311" s="4"/>
      <c r="OWH1311" s="4"/>
      <c r="OWI1311" s="40"/>
      <c r="OWJ1311" s="4"/>
      <c r="OWK1311" s="4"/>
      <c r="OWL1311" s="4"/>
      <c r="OWM1311" s="39"/>
      <c r="OWN1311" s="2"/>
      <c r="OWO1311" s="3"/>
      <c r="OWP1311" s="4"/>
      <c r="OWQ1311" s="8"/>
      <c r="OWR1311" s="9"/>
      <c r="OWS1311" s="9"/>
      <c r="OWT1311" s="4"/>
      <c r="OWU1311" s="4"/>
      <c r="OWV1311" s="40"/>
      <c r="OWW1311" s="4"/>
      <c r="OWX1311" s="4"/>
      <c r="OWY1311" s="4"/>
      <c r="OWZ1311" s="39"/>
      <c r="OXA1311" s="2"/>
      <c r="OXB1311" s="3"/>
      <c r="OXC1311" s="4"/>
      <c r="OXD1311" s="8"/>
      <c r="OXE1311" s="9"/>
      <c r="OXF1311" s="9"/>
      <c r="OXG1311" s="4"/>
      <c r="OXH1311" s="4"/>
      <c r="OXI1311" s="40"/>
      <c r="OXJ1311" s="4"/>
      <c r="OXK1311" s="4"/>
      <c r="OXL1311" s="4"/>
      <c r="OXM1311" s="39"/>
      <c r="OXN1311" s="2"/>
      <c r="OXO1311" s="3"/>
      <c r="OXP1311" s="4"/>
      <c r="OXQ1311" s="8"/>
      <c r="OXR1311" s="9"/>
      <c r="OXS1311" s="9"/>
      <c r="OXT1311" s="4"/>
      <c r="OXU1311" s="4"/>
      <c r="OXV1311" s="40"/>
      <c r="OXW1311" s="4"/>
      <c r="OXX1311" s="4"/>
      <c r="OXY1311" s="4"/>
      <c r="OXZ1311" s="39"/>
      <c r="OYA1311" s="2"/>
      <c r="OYB1311" s="3"/>
      <c r="OYC1311" s="4"/>
      <c r="OYD1311" s="8"/>
      <c r="OYE1311" s="9"/>
      <c r="OYF1311" s="9"/>
      <c r="OYG1311" s="4"/>
      <c r="OYH1311" s="4"/>
      <c r="OYI1311" s="40"/>
      <c r="OYJ1311" s="4"/>
      <c r="OYK1311" s="4"/>
      <c r="OYL1311" s="4"/>
      <c r="OYM1311" s="39"/>
      <c r="OYN1311" s="2"/>
      <c r="OYO1311" s="3"/>
      <c r="OYP1311" s="4"/>
      <c r="OYQ1311" s="8"/>
      <c r="OYR1311" s="9"/>
      <c r="OYS1311" s="9"/>
      <c r="OYT1311" s="4"/>
      <c r="OYU1311" s="4"/>
      <c r="OYV1311" s="40"/>
      <c r="OYW1311" s="4"/>
      <c r="OYX1311" s="4"/>
      <c r="OYY1311" s="4"/>
      <c r="OYZ1311" s="39"/>
      <c r="OZA1311" s="2"/>
      <c r="OZB1311" s="3"/>
      <c r="OZC1311" s="4"/>
      <c r="OZD1311" s="8"/>
      <c r="OZE1311" s="9"/>
      <c r="OZF1311" s="9"/>
      <c r="OZG1311" s="4"/>
      <c r="OZH1311" s="4"/>
      <c r="OZI1311" s="40"/>
      <c r="OZJ1311" s="4"/>
      <c r="OZK1311" s="4"/>
      <c r="OZL1311" s="4"/>
      <c r="OZM1311" s="39"/>
      <c r="OZN1311" s="2"/>
      <c r="OZO1311" s="3"/>
      <c r="OZP1311" s="4"/>
      <c r="OZQ1311" s="8"/>
      <c r="OZR1311" s="9"/>
      <c r="OZS1311" s="9"/>
      <c r="OZT1311" s="4"/>
      <c r="OZU1311" s="4"/>
      <c r="OZV1311" s="40"/>
      <c r="OZW1311" s="4"/>
      <c r="OZX1311" s="4"/>
      <c r="OZY1311" s="4"/>
      <c r="OZZ1311" s="39"/>
      <c r="PAA1311" s="2"/>
      <c r="PAB1311" s="3"/>
      <c r="PAC1311" s="4"/>
      <c r="PAD1311" s="8"/>
      <c r="PAE1311" s="9"/>
      <c r="PAF1311" s="9"/>
      <c r="PAG1311" s="4"/>
      <c r="PAH1311" s="4"/>
      <c r="PAI1311" s="40"/>
      <c r="PAJ1311" s="4"/>
      <c r="PAK1311" s="4"/>
      <c r="PAL1311" s="4"/>
      <c r="PAM1311" s="39"/>
      <c r="PAN1311" s="2"/>
      <c r="PAO1311" s="3"/>
      <c r="PAP1311" s="4"/>
      <c r="PAQ1311" s="8"/>
      <c r="PAR1311" s="9"/>
      <c r="PAS1311" s="9"/>
      <c r="PAT1311" s="4"/>
      <c r="PAU1311" s="4"/>
      <c r="PAV1311" s="40"/>
      <c r="PAW1311" s="4"/>
      <c r="PAX1311" s="4"/>
      <c r="PAY1311" s="4"/>
      <c r="PAZ1311" s="39"/>
      <c r="PBA1311" s="2"/>
      <c r="PBB1311" s="3"/>
      <c r="PBC1311" s="4"/>
      <c r="PBD1311" s="8"/>
      <c r="PBE1311" s="9"/>
      <c r="PBF1311" s="9"/>
      <c r="PBG1311" s="4"/>
      <c r="PBH1311" s="4"/>
      <c r="PBI1311" s="40"/>
      <c r="PBJ1311" s="4"/>
      <c r="PBK1311" s="4"/>
      <c r="PBL1311" s="4"/>
      <c r="PBM1311" s="39"/>
      <c r="PBN1311" s="2"/>
      <c r="PBO1311" s="3"/>
      <c r="PBP1311" s="4"/>
      <c r="PBQ1311" s="8"/>
      <c r="PBR1311" s="9"/>
      <c r="PBS1311" s="9"/>
      <c r="PBT1311" s="4"/>
      <c r="PBU1311" s="4"/>
      <c r="PBV1311" s="40"/>
      <c r="PBW1311" s="4"/>
      <c r="PBX1311" s="4"/>
      <c r="PBY1311" s="4"/>
      <c r="PBZ1311" s="39"/>
      <c r="PCA1311" s="2"/>
      <c r="PCB1311" s="3"/>
      <c r="PCC1311" s="4"/>
      <c r="PCD1311" s="8"/>
      <c r="PCE1311" s="9"/>
      <c r="PCF1311" s="9"/>
      <c r="PCG1311" s="4"/>
      <c r="PCH1311" s="4"/>
      <c r="PCI1311" s="40"/>
      <c r="PCJ1311" s="4"/>
      <c r="PCK1311" s="4"/>
      <c r="PCL1311" s="4"/>
      <c r="PCM1311" s="39"/>
      <c r="PCN1311" s="2"/>
      <c r="PCO1311" s="3"/>
      <c r="PCP1311" s="4"/>
      <c r="PCQ1311" s="8"/>
      <c r="PCR1311" s="9"/>
      <c r="PCS1311" s="9"/>
      <c r="PCT1311" s="4"/>
      <c r="PCU1311" s="4"/>
      <c r="PCV1311" s="40"/>
      <c r="PCW1311" s="4"/>
      <c r="PCX1311" s="4"/>
      <c r="PCY1311" s="4"/>
      <c r="PCZ1311" s="39"/>
      <c r="PDA1311" s="2"/>
      <c r="PDB1311" s="3"/>
      <c r="PDC1311" s="4"/>
      <c r="PDD1311" s="8"/>
      <c r="PDE1311" s="9"/>
      <c r="PDF1311" s="9"/>
      <c r="PDG1311" s="4"/>
      <c r="PDH1311" s="4"/>
      <c r="PDI1311" s="40"/>
      <c r="PDJ1311" s="4"/>
      <c r="PDK1311" s="4"/>
      <c r="PDL1311" s="4"/>
      <c r="PDM1311" s="39"/>
      <c r="PDN1311" s="2"/>
      <c r="PDO1311" s="3"/>
      <c r="PDP1311" s="4"/>
      <c r="PDQ1311" s="8"/>
      <c r="PDR1311" s="9"/>
      <c r="PDS1311" s="9"/>
      <c r="PDT1311" s="4"/>
      <c r="PDU1311" s="4"/>
      <c r="PDV1311" s="40"/>
      <c r="PDW1311" s="4"/>
      <c r="PDX1311" s="4"/>
      <c r="PDY1311" s="4"/>
      <c r="PDZ1311" s="39"/>
      <c r="PEA1311" s="2"/>
      <c r="PEB1311" s="3"/>
      <c r="PEC1311" s="4"/>
      <c r="PED1311" s="8"/>
      <c r="PEE1311" s="9"/>
      <c r="PEF1311" s="9"/>
      <c r="PEG1311" s="4"/>
      <c r="PEH1311" s="4"/>
      <c r="PEI1311" s="40"/>
      <c r="PEJ1311" s="4"/>
      <c r="PEK1311" s="4"/>
      <c r="PEL1311" s="4"/>
      <c r="PEM1311" s="39"/>
      <c r="PEN1311" s="2"/>
      <c r="PEO1311" s="3"/>
      <c r="PEP1311" s="4"/>
      <c r="PEQ1311" s="8"/>
      <c r="PER1311" s="9"/>
      <c r="PES1311" s="9"/>
      <c r="PET1311" s="4"/>
      <c r="PEU1311" s="4"/>
      <c r="PEV1311" s="40"/>
      <c r="PEW1311" s="4"/>
      <c r="PEX1311" s="4"/>
      <c r="PEY1311" s="4"/>
      <c r="PEZ1311" s="39"/>
      <c r="PFA1311" s="2"/>
      <c r="PFB1311" s="3"/>
      <c r="PFC1311" s="4"/>
      <c r="PFD1311" s="8"/>
      <c r="PFE1311" s="9"/>
      <c r="PFF1311" s="9"/>
      <c r="PFG1311" s="4"/>
      <c r="PFH1311" s="4"/>
      <c r="PFI1311" s="40"/>
      <c r="PFJ1311" s="4"/>
      <c r="PFK1311" s="4"/>
      <c r="PFL1311" s="4"/>
      <c r="PFM1311" s="39"/>
      <c r="PFN1311" s="2"/>
      <c r="PFO1311" s="3"/>
      <c r="PFP1311" s="4"/>
      <c r="PFQ1311" s="8"/>
      <c r="PFR1311" s="9"/>
      <c r="PFS1311" s="9"/>
      <c r="PFT1311" s="4"/>
      <c r="PFU1311" s="4"/>
      <c r="PFV1311" s="40"/>
      <c r="PFW1311" s="4"/>
      <c r="PFX1311" s="4"/>
      <c r="PFY1311" s="4"/>
      <c r="PFZ1311" s="39"/>
      <c r="PGA1311" s="2"/>
      <c r="PGB1311" s="3"/>
      <c r="PGC1311" s="4"/>
      <c r="PGD1311" s="8"/>
      <c r="PGE1311" s="9"/>
      <c r="PGF1311" s="9"/>
      <c r="PGG1311" s="4"/>
      <c r="PGH1311" s="4"/>
      <c r="PGI1311" s="40"/>
      <c r="PGJ1311" s="4"/>
      <c r="PGK1311" s="4"/>
      <c r="PGL1311" s="4"/>
      <c r="PGM1311" s="39"/>
      <c r="PGN1311" s="2"/>
      <c r="PGO1311" s="3"/>
      <c r="PGP1311" s="4"/>
      <c r="PGQ1311" s="8"/>
      <c r="PGR1311" s="9"/>
      <c r="PGS1311" s="9"/>
      <c r="PGT1311" s="4"/>
      <c r="PGU1311" s="4"/>
      <c r="PGV1311" s="40"/>
      <c r="PGW1311" s="4"/>
      <c r="PGX1311" s="4"/>
      <c r="PGY1311" s="4"/>
      <c r="PGZ1311" s="39"/>
      <c r="PHA1311" s="2"/>
      <c r="PHB1311" s="3"/>
      <c r="PHC1311" s="4"/>
      <c r="PHD1311" s="8"/>
      <c r="PHE1311" s="9"/>
      <c r="PHF1311" s="9"/>
      <c r="PHG1311" s="4"/>
      <c r="PHH1311" s="4"/>
      <c r="PHI1311" s="40"/>
      <c r="PHJ1311" s="4"/>
      <c r="PHK1311" s="4"/>
      <c r="PHL1311" s="4"/>
      <c r="PHM1311" s="39"/>
      <c r="PHN1311" s="2"/>
      <c r="PHO1311" s="3"/>
      <c r="PHP1311" s="4"/>
      <c r="PHQ1311" s="8"/>
      <c r="PHR1311" s="9"/>
      <c r="PHS1311" s="9"/>
      <c r="PHT1311" s="4"/>
      <c r="PHU1311" s="4"/>
      <c r="PHV1311" s="40"/>
      <c r="PHW1311" s="4"/>
      <c r="PHX1311" s="4"/>
      <c r="PHY1311" s="4"/>
      <c r="PHZ1311" s="39"/>
      <c r="PIA1311" s="2"/>
      <c r="PIB1311" s="3"/>
      <c r="PIC1311" s="4"/>
      <c r="PID1311" s="8"/>
      <c r="PIE1311" s="9"/>
      <c r="PIF1311" s="9"/>
      <c r="PIG1311" s="4"/>
      <c r="PIH1311" s="4"/>
      <c r="PII1311" s="40"/>
      <c r="PIJ1311" s="4"/>
      <c r="PIK1311" s="4"/>
      <c r="PIL1311" s="4"/>
      <c r="PIM1311" s="39"/>
      <c r="PIN1311" s="2"/>
      <c r="PIO1311" s="3"/>
      <c r="PIP1311" s="4"/>
      <c r="PIQ1311" s="8"/>
      <c r="PIR1311" s="9"/>
      <c r="PIS1311" s="9"/>
      <c r="PIT1311" s="4"/>
      <c r="PIU1311" s="4"/>
      <c r="PIV1311" s="40"/>
      <c r="PIW1311" s="4"/>
      <c r="PIX1311" s="4"/>
      <c r="PIY1311" s="4"/>
      <c r="PIZ1311" s="39"/>
      <c r="PJA1311" s="2"/>
      <c r="PJB1311" s="3"/>
      <c r="PJC1311" s="4"/>
      <c r="PJD1311" s="8"/>
      <c r="PJE1311" s="9"/>
      <c r="PJF1311" s="9"/>
      <c r="PJG1311" s="4"/>
      <c r="PJH1311" s="4"/>
      <c r="PJI1311" s="40"/>
      <c r="PJJ1311" s="4"/>
      <c r="PJK1311" s="4"/>
      <c r="PJL1311" s="4"/>
      <c r="PJM1311" s="39"/>
      <c r="PJN1311" s="2"/>
      <c r="PJO1311" s="3"/>
      <c r="PJP1311" s="4"/>
      <c r="PJQ1311" s="8"/>
      <c r="PJR1311" s="9"/>
      <c r="PJS1311" s="9"/>
      <c r="PJT1311" s="4"/>
      <c r="PJU1311" s="4"/>
      <c r="PJV1311" s="40"/>
      <c r="PJW1311" s="4"/>
      <c r="PJX1311" s="4"/>
      <c r="PJY1311" s="4"/>
      <c r="PJZ1311" s="39"/>
      <c r="PKA1311" s="2"/>
      <c r="PKB1311" s="3"/>
      <c r="PKC1311" s="4"/>
      <c r="PKD1311" s="8"/>
      <c r="PKE1311" s="9"/>
      <c r="PKF1311" s="9"/>
      <c r="PKG1311" s="4"/>
      <c r="PKH1311" s="4"/>
      <c r="PKI1311" s="40"/>
      <c r="PKJ1311" s="4"/>
      <c r="PKK1311" s="4"/>
      <c r="PKL1311" s="4"/>
      <c r="PKM1311" s="39"/>
      <c r="PKN1311" s="2"/>
      <c r="PKO1311" s="3"/>
      <c r="PKP1311" s="4"/>
      <c r="PKQ1311" s="8"/>
      <c r="PKR1311" s="9"/>
      <c r="PKS1311" s="9"/>
      <c r="PKT1311" s="4"/>
      <c r="PKU1311" s="4"/>
      <c r="PKV1311" s="40"/>
      <c r="PKW1311" s="4"/>
      <c r="PKX1311" s="4"/>
      <c r="PKY1311" s="4"/>
      <c r="PKZ1311" s="39"/>
      <c r="PLA1311" s="2"/>
      <c r="PLB1311" s="3"/>
      <c r="PLC1311" s="4"/>
      <c r="PLD1311" s="8"/>
      <c r="PLE1311" s="9"/>
      <c r="PLF1311" s="9"/>
      <c r="PLG1311" s="4"/>
      <c r="PLH1311" s="4"/>
      <c r="PLI1311" s="40"/>
      <c r="PLJ1311" s="4"/>
      <c r="PLK1311" s="4"/>
      <c r="PLL1311" s="4"/>
      <c r="PLM1311" s="39"/>
      <c r="PLN1311" s="2"/>
      <c r="PLO1311" s="3"/>
      <c r="PLP1311" s="4"/>
      <c r="PLQ1311" s="8"/>
      <c r="PLR1311" s="9"/>
      <c r="PLS1311" s="9"/>
      <c r="PLT1311" s="4"/>
      <c r="PLU1311" s="4"/>
      <c r="PLV1311" s="40"/>
      <c r="PLW1311" s="4"/>
      <c r="PLX1311" s="4"/>
      <c r="PLY1311" s="4"/>
      <c r="PLZ1311" s="39"/>
      <c r="PMA1311" s="2"/>
      <c r="PMB1311" s="3"/>
      <c r="PMC1311" s="4"/>
      <c r="PMD1311" s="8"/>
      <c r="PME1311" s="9"/>
      <c r="PMF1311" s="9"/>
      <c r="PMG1311" s="4"/>
      <c r="PMH1311" s="4"/>
      <c r="PMI1311" s="40"/>
      <c r="PMJ1311" s="4"/>
      <c r="PMK1311" s="4"/>
      <c r="PML1311" s="4"/>
      <c r="PMM1311" s="39"/>
      <c r="PMN1311" s="2"/>
      <c r="PMO1311" s="3"/>
      <c r="PMP1311" s="4"/>
      <c r="PMQ1311" s="8"/>
      <c r="PMR1311" s="9"/>
      <c r="PMS1311" s="9"/>
      <c r="PMT1311" s="4"/>
      <c r="PMU1311" s="4"/>
      <c r="PMV1311" s="40"/>
      <c r="PMW1311" s="4"/>
      <c r="PMX1311" s="4"/>
      <c r="PMY1311" s="4"/>
      <c r="PMZ1311" s="39"/>
      <c r="PNA1311" s="2"/>
      <c r="PNB1311" s="3"/>
      <c r="PNC1311" s="4"/>
      <c r="PND1311" s="8"/>
      <c r="PNE1311" s="9"/>
      <c r="PNF1311" s="9"/>
      <c r="PNG1311" s="4"/>
      <c r="PNH1311" s="4"/>
      <c r="PNI1311" s="40"/>
      <c r="PNJ1311" s="4"/>
      <c r="PNK1311" s="4"/>
      <c r="PNL1311" s="4"/>
      <c r="PNM1311" s="39"/>
      <c r="PNN1311" s="2"/>
      <c r="PNO1311" s="3"/>
      <c r="PNP1311" s="4"/>
      <c r="PNQ1311" s="8"/>
      <c r="PNR1311" s="9"/>
      <c r="PNS1311" s="9"/>
      <c r="PNT1311" s="4"/>
      <c r="PNU1311" s="4"/>
      <c r="PNV1311" s="40"/>
      <c r="PNW1311" s="4"/>
      <c r="PNX1311" s="4"/>
      <c r="PNY1311" s="4"/>
      <c r="PNZ1311" s="39"/>
      <c r="POA1311" s="2"/>
      <c r="POB1311" s="3"/>
      <c r="POC1311" s="4"/>
      <c r="POD1311" s="8"/>
      <c r="POE1311" s="9"/>
      <c r="POF1311" s="9"/>
      <c r="POG1311" s="4"/>
      <c r="POH1311" s="4"/>
      <c r="POI1311" s="40"/>
      <c r="POJ1311" s="4"/>
      <c r="POK1311" s="4"/>
      <c r="POL1311" s="4"/>
      <c r="POM1311" s="39"/>
      <c r="PON1311" s="2"/>
      <c r="POO1311" s="3"/>
      <c r="POP1311" s="4"/>
      <c r="POQ1311" s="8"/>
      <c r="POR1311" s="9"/>
      <c r="POS1311" s="9"/>
      <c r="POT1311" s="4"/>
      <c r="POU1311" s="4"/>
      <c r="POV1311" s="40"/>
      <c r="POW1311" s="4"/>
      <c r="POX1311" s="4"/>
      <c r="POY1311" s="4"/>
      <c r="POZ1311" s="39"/>
      <c r="PPA1311" s="2"/>
      <c r="PPB1311" s="3"/>
      <c r="PPC1311" s="4"/>
      <c r="PPD1311" s="8"/>
      <c r="PPE1311" s="9"/>
      <c r="PPF1311" s="9"/>
      <c r="PPG1311" s="4"/>
      <c r="PPH1311" s="4"/>
      <c r="PPI1311" s="40"/>
      <c r="PPJ1311" s="4"/>
      <c r="PPK1311" s="4"/>
      <c r="PPL1311" s="4"/>
      <c r="PPM1311" s="39"/>
      <c r="PPN1311" s="2"/>
      <c r="PPO1311" s="3"/>
      <c r="PPP1311" s="4"/>
      <c r="PPQ1311" s="8"/>
      <c r="PPR1311" s="9"/>
      <c r="PPS1311" s="9"/>
      <c r="PPT1311" s="4"/>
      <c r="PPU1311" s="4"/>
      <c r="PPV1311" s="40"/>
      <c r="PPW1311" s="4"/>
      <c r="PPX1311" s="4"/>
      <c r="PPY1311" s="4"/>
      <c r="PPZ1311" s="39"/>
      <c r="PQA1311" s="2"/>
      <c r="PQB1311" s="3"/>
      <c r="PQC1311" s="4"/>
      <c r="PQD1311" s="8"/>
      <c r="PQE1311" s="9"/>
      <c r="PQF1311" s="9"/>
      <c r="PQG1311" s="4"/>
      <c r="PQH1311" s="4"/>
      <c r="PQI1311" s="40"/>
      <c r="PQJ1311" s="4"/>
      <c r="PQK1311" s="4"/>
      <c r="PQL1311" s="4"/>
      <c r="PQM1311" s="39"/>
      <c r="PQN1311" s="2"/>
      <c r="PQO1311" s="3"/>
      <c r="PQP1311" s="4"/>
      <c r="PQQ1311" s="8"/>
      <c r="PQR1311" s="9"/>
      <c r="PQS1311" s="9"/>
      <c r="PQT1311" s="4"/>
      <c r="PQU1311" s="4"/>
      <c r="PQV1311" s="40"/>
      <c r="PQW1311" s="4"/>
      <c r="PQX1311" s="4"/>
      <c r="PQY1311" s="4"/>
      <c r="PQZ1311" s="39"/>
      <c r="PRA1311" s="2"/>
      <c r="PRB1311" s="3"/>
      <c r="PRC1311" s="4"/>
      <c r="PRD1311" s="8"/>
      <c r="PRE1311" s="9"/>
      <c r="PRF1311" s="9"/>
      <c r="PRG1311" s="4"/>
      <c r="PRH1311" s="4"/>
      <c r="PRI1311" s="40"/>
      <c r="PRJ1311" s="4"/>
      <c r="PRK1311" s="4"/>
      <c r="PRL1311" s="4"/>
      <c r="PRM1311" s="39"/>
      <c r="PRN1311" s="2"/>
      <c r="PRO1311" s="3"/>
      <c r="PRP1311" s="4"/>
      <c r="PRQ1311" s="8"/>
      <c r="PRR1311" s="9"/>
      <c r="PRS1311" s="9"/>
      <c r="PRT1311" s="4"/>
      <c r="PRU1311" s="4"/>
      <c r="PRV1311" s="40"/>
      <c r="PRW1311" s="4"/>
      <c r="PRX1311" s="4"/>
      <c r="PRY1311" s="4"/>
      <c r="PRZ1311" s="39"/>
      <c r="PSA1311" s="2"/>
      <c r="PSB1311" s="3"/>
      <c r="PSC1311" s="4"/>
      <c r="PSD1311" s="8"/>
      <c r="PSE1311" s="9"/>
      <c r="PSF1311" s="9"/>
      <c r="PSG1311" s="4"/>
      <c r="PSH1311" s="4"/>
      <c r="PSI1311" s="40"/>
      <c r="PSJ1311" s="4"/>
      <c r="PSK1311" s="4"/>
      <c r="PSL1311" s="4"/>
      <c r="PSM1311" s="39"/>
      <c r="PSN1311" s="2"/>
      <c r="PSO1311" s="3"/>
      <c r="PSP1311" s="4"/>
      <c r="PSQ1311" s="8"/>
      <c r="PSR1311" s="9"/>
      <c r="PSS1311" s="9"/>
      <c r="PST1311" s="4"/>
      <c r="PSU1311" s="4"/>
      <c r="PSV1311" s="40"/>
      <c r="PSW1311" s="4"/>
      <c r="PSX1311" s="4"/>
      <c r="PSY1311" s="4"/>
      <c r="PSZ1311" s="39"/>
      <c r="PTA1311" s="2"/>
      <c r="PTB1311" s="3"/>
      <c r="PTC1311" s="4"/>
      <c r="PTD1311" s="8"/>
      <c r="PTE1311" s="9"/>
      <c r="PTF1311" s="9"/>
      <c r="PTG1311" s="4"/>
      <c r="PTH1311" s="4"/>
      <c r="PTI1311" s="40"/>
      <c r="PTJ1311" s="4"/>
      <c r="PTK1311" s="4"/>
      <c r="PTL1311" s="4"/>
      <c r="PTM1311" s="39"/>
      <c r="PTN1311" s="2"/>
      <c r="PTO1311" s="3"/>
      <c r="PTP1311" s="4"/>
      <c r="PTQ1311" s="8"/>
      <c r="PTR1311" s="9"/>
      <c r="PTS1311" s="9"/>
      <c r="PTT1311" s="4"/>
      <c r="PTU1311" s="4"/>
      <c r="PTV1311" s="40"/>
      <c r="PTW1311" s="4"/>
      <c r="PTX1311" s="4"/>
      <c r="PTY1311" s="4"/>
      <c r="PTZ1311" s="39"/>
      <c r="PUA1311" s="2"/>
      <c r="PUB1311" s="3"/>
      <c r="PUC1311" s="4"/>
      <c r="PUD1311" s="8"/>
      <c r="PUE1311" s="9"/>
      <c r="PUF1311" s="9"/>
      <c r="PUG1311" s="4"/>
      <c r="PUH1311" s="4"/>
      <c r="PUI1311" s="40"/>
      <c r="PUJ1311" s="4"/>
      <c r="PUK1311" s="4"/>
      <c r="PUL1311" s="4"/>
      <c r="PUM1311" s="39"/>
      <c r="PUN1311" s="2"/>
      <c r="PUO1311" s="3"/>
      <c r="PUP1311" s="4"/>
      <c r="PUQ1311" s="8"/>
      <c r="PUR1311" s="9"/>
      <c r="PUS1311" s="9"/>
      <c r="PUT1311" s="4"/>
      <c r="PUU1311" s="4"/>
      <c r="PUV1311" s="40"/>
      <c r="PUW1311" s="4"/>
      <c r="PUX1311" s="4"/>
      <c r="PUY1311" s="4"/>
      <c r="PUZ1311" s="39"/>
      <c r="PVA1311" s="2"/>
      <c r="PVB1311" s="3"/>
      <c r="PVC1311" s="4"/>
      <c r="PVD1311" s="8"/>
      <c r="PVE1311" s="9"/>
      <c r="PVF1311" s="9"/>
      <c r="PVG1311" s="4"/>
      <c r="PVH1311" s="4"/>
      <c r="PVI1311" s="40"/>
      <c r="PVJ1311" s="4"/>
      <c r="PVK1311" s="4"/>
      <c r="PVL1311" s="4"/>
      <c r="PVM1311" s="39"/>
      <c r="PVN1311" s="2"/>
      <c r="PVO1311" s="3"/>
      <c r="PVP1311" s="4"/>
      <c r="PVQ1311" s="8"/>
      <c r="PVR1311" s="9"/>
      <c r="PVS1311" s="9"/>
      <c r="PVT1311" s="4"/>
      <c r="PVU1311" s="4"/>
      <c r="PVV1311" s="40"/>
      <c r="PVW1311" s="4"/>
      <c r="PVX1311" s="4"/>
      <c r="PVY1311" s="4"/>
      <c r="PVZ1311" s="39"/>
      <c r="PWA1311" s="2"/>
      <c r="PWB1311" s="3"/>
      <c r="PWC1311" s="4"/>
      <c r="PWD1311" s="8"/>
      <c r="PWE1311" s="9"/>
      <c r="PWF1311" s="9"/>
      <c r="PWG1311" s="4"/>
      <c r="PWH1311" s="4"/>
      <c r="PWI1311" s="40"/>
      <c r="PWJ1311" s="4"/>
      <c r="PWK1311" s="4"/>
      <c r="PWL1311" s="4"/>
      <c r="PWM1311" s="39"/>
      <c r="PWN1311" s="2"/>
      <c r="PWO1311" s="3"/>
      <c r="PWP1311" s="4"/>
      <c r="PWQ1311" s="8"/>
      <c r="PWR1311" s="9"/>
      <c r="PWS1311" s="9"/>
      <c r="PWT1311" s="4"/>
      <c r="PWU1311" s="4"/>
      <c r="PWV1311" s="40"/>
      <c r="PWW1311" s="4"/>
      <c r="PWX1311" s="4"/>
      <c r="PWY1311" s="4"/>
      <c r="PWZ1311" s="39"/>
      <c r="PXA1311" s="2"/>
      <c r="PXB1311" s="3"/>
      <c r="PXC1311" s="4"/>
      <c r="PXD1311" s="8"/>
      <c r="PXE1311" s="9"/>
      <c r="PXF1311" s="9"/>
      <c r="PXG1311" s="4"/>
      <c r="PXH1311" s="4"/>
      <c r="PXI1311" s="40"/>
      <c r="PXJ1311" s="4"/>
      <c r="PXK1311" s="4"/>
      <c r="PXL1311" s="4"/>
      <c r="PXM1311" s="39"/>
      <c r="PXN1311" s="2"/>
      <c r="PXO1311" s="3"/>
      <c r="PXP1311" s="4"/>
      <c r="PXQ1311" s="8"/>
      <c r="PXR1311" s="9"/>
      <c r="PXS1311" s="9"/>
      <c r="PXT1311" s="4"/>
      <c r="PXU1311" s="4"/>
      <c r="PXV1311" s="40"/>
      <c r="PXW1311" s="4"/>
      <c r="PXX1311" s="4"/>
      <c r="PXY1311" s="4"/>
      <c r="PXZ1311" s="39"/>
      <c r="PYA1311" s="2"/>
      <c r="PYB1311" s="3"/>
      <c r="PYC1311" s="4"/>
      <c r="PYD1311" s="8"/>
      <c r="PYE1311" s="9"/>
      <c r="PYF1311" s="9"/>
      <c r="PYG1311" s="4"/>
      <c r="PYH1311" s="4"/>
      <c r="PYI1311" s="40"/>
      <c r="PYJ1311" s="4"/>
      <c r="PYK1311" s="4"/>
      <c r="PYL1311" s="4"/>
      <c r="PYM1311" s="39"/>
      <c r="PYN1311" s="2"/>
      <c r="PYO1311" s="3"/>
      <c r="PYP1311" s="4"/>
      <c r="PYQ1311" s="8"/>
      <c r="PYR1311" s="9"/>
      <c r="PYS1311" s="9"/>
      <c r="PYT1311" s="4"/>
      <c r="PYU1311" s="4"/>
      <c r="PYV1311" s="40"/>
      <c r="PYW1311" s="4"/>
      <c r="PYX1311" s="4"/>
      <c r="PYY1311" s="4"/>
      <c r="PYZ1311" s="39"/>
      <c r="PZA1311" s="2"/>
      <c r="PZB1311" s="3"/>
      <c r="PZC1311" s="4"/>
      <c r="PZD1311" s="8"/>
      <c r="PZE1311" s="9"/>
      <c r="PZF1311" s="9"/>
      <c r="PZG1311" s="4"/>
      <c r="PZH1311" s="4"/>
      <c r="PZI1311" s="40"/>
      <c r="PZJ1311" s="4"/>
      <c r="PZK1311" s="4"/>
      <c r="PZL1311" s="4"/>
      <c r="PZM1311" s="39"/>
      <c r="PZN1311" s="2"/>
      <c r="PZO1311" s="3"/>
      <c r="PZP1311" s="4"/>
      <c r="PZQ1311" s="8"/>
      <c r="PZR1311" s="9"/>
      <c r="PZS1311" s="9"/>
      <c r="PZT1311" s="4"/>
      <c r="PZU1311" s="4"/>
      <c r="PZV1311" s="40"/>
      <c r="PZW1311" s="4"/>
      <c r="PZX1311" s="4"/>
      <c r="PZY1311" s="4"/>
      <c r="PZZ1311" s="39"/>
      <c r="QAA1311" s="2"/>
      <c r="QAB1311" s="3"/>
      <c r="QAC1311" s="4"/>
      <c r="QAD1311" s="8"/>
      <c r="QAE1311" s="9"/>
      <c r="QAF1311" s="9"/>
      <c r="QAG1311" s="4"/>
      <c r="QAH1311" s="4"/>
      <c r="QAI1311" s="40"/>
      <c r="QAJ1311" s="4"/>
      <c r="QAK1311" s="4"/>
      <c r="QAL1311" s="4"/>
      <c r="QAM1311" s="39"/>
      <c r="QAN1311" s="2"/>
      <c r="QAO1311" s="3"/>
      <c r="QAP1311" s="4"/>
      <c r="QAQ1311" s="8"/>
      <c r="QAR1311" s="9"/>
      <c r="QAS1311" s="9"/>
      <c r="QAT1311" s="4"/>
      <c r="QAU1311" s="4"/>
      <c r="QAV1311" s="40"/>
      <c r="QAW1311" s="4"/>
      <c r="QAX1311" s="4"/>
      <c r="QAY1311" s="4"/>
      <c r="QAZ1311" s="39"/>
      <c r="QBA1311" s="2"/>
      <c r="QBB1311" s="3"/>
      <c r="QBC1311" s="4"/>
      <c r="QBD1311" s="8"/>
      <c r="QBE1311" s="9"/>
      <c r="QBF1311" s="9"/>
      <c r="QBG1311" s="4"/>
      <c r="QBH1311" s="4"/>
      <c r="QBI1311" s="40"/>
      <c r="QBJ1311" s="4"/>
      <c r="QBK1311" s="4"/>
      <c r="QBL1311" s="4"/>
      <c r="QBM1311" s="39"/>
      <c r="QBN1311" s="2"/>
      <c r="QBO1311" s="3"/>
      <c r="QBP1311" s="4"/>
      <c r="QBQ1311" s="8"/>
      <c r="QBR1311" s="9"/>
      <c r="QBS1311" s="9"/>
      <c r="QBT1311" s="4"/>
      <c r="QBU1311" s="4"/>
      <c r="QBV1311" s="40"/>
      <c r="QBW1311" s="4"/>
      <c r="QBX1311" s="4"/>
      <c r="QBY1311" s="4"/>
      <c r="QBZ1311" s="39"/>
      <c r="QCA1311" s="2"/>
      <c r="QCB1311" s="3"/>
      <c r="QCC1311" s="4"/>
      <c r="QCD1311" s="8"/>
      <c r="QCE1311" s="9"/>
      <c r="QCF1311" s="9"/>
      <c r="QCG1311" s="4"/>
      <c r="QCH1311" s="4"/>
      <c r="QCI1311" s="40"/>
      <c r="QCJ1311" s="4"/>
      <c r="QCK1311" s="4"/>
      <c r="QCL1311" s="4"/>
      <c r="QCM1311" s="39"/>
      <c r="QCN1311" s="2"/>
      <c r="QCO1311" s="3"/>
      <c r="QCP1311" s="4"/>
      <c r="QCQ1311" s="8"/>
      <c r="QCR1311" s="9"/>
      <c r="QCS1311" s="9"/>
      <c r="QCT1311" s="4"/>
      <c r="QCU1311" s="4"/>
      <c r="QCV1311" s="40"/>
      <c r="QCW1311" s="4"/>
      <c r="QCX1311" s="4"/>
      <c r="QCY1311" s="4"/>
      <c r="QCZ1311" s="39"/>
      <c r="QDA1311" s="2"/>
      <c r="QDB1311" s="3"/>
      <c r="QDC1311" s="4"/>
      <c r="QDD1311" s="8"/>
      <c r="QDE1311" s="9"/>
      <c r="QDF1311" s="9"/>
      <c r="QDG1311" s="4"/>
      <c r="QDH1311" s="4"/>
      <c r="QDI1311" s="40"/>
      <c r="QDJ1311" s="4"/>
      <c r="QDK1311" s="4"/>
      <c r="QDL1311" s="4"/>
      <c r="QDM1311" s="39"/>
      <c r="QDN1311" s="2"/>
      <c r="QDO1311" s="3"/>
      <c r="QDP1311" s="4"/>
      <c r="QDQ1311" s="8"/>
      <c r="QDR1311" s="9"/>
      <c r="QDS1311" s="9"/>
      <c r="QDT1311" s="4"/>
      <c r="QDU1311" s="4"/>
      <c r="QDV1311" s="40"/>
      <c r="QDW1311" s="4"/>
      <c r="QDX1311" s="4"/>
      <c r="QDY1311" s="4"/>
      <c r="QDZ1311" s="39"/>
      <c r="QEA1311" s="2"/>
      <c r="QEB1311" s="3"/>
      <c r="QEC1311" s="4"/>
      <c r="QED1311" s="8"/>
      <c r="QEE1311" s="9"/>
      <c r="QEF1311" s="9"/>
      <c r="QEG1311" s="4"/>
      <c r="QEH1311" s="4"/>
      <c r="QEI1311" s="40"/>
      <c r="QEJ1311" s="4"/>
      <c r="QEK1311" s="4"/>
      <c r="QEL1311" s="4"/>
      <c r="QEM1311" s="39"/>
      <c r="QEN1311" s="2"/>
      <c r="QEO1311" s="3"/>
      <c r="QEP1311" s="4"/>
      <c r="QEQ1311" s="8"/>
      <c r="QER1311" s="9"/>
      <c r="QES1311" s="9"/>
      <c r="QET1311" s="4"/>
      <c r="QEU1311" s="4"/>
      <c r="QEV1311" s="40"/>
      <c r="QEW1311" s="4"/>
      <c r="QEX1311" s="4"/>
      <c r="QEY1311" s="4"/>
      <c r="QEZ1311" s="39"/>
      <c r="QFA1311" s="2"/>
      <c r="QFB1311" s="3"/>
      <c r="QFC1311" s="4"/>
      <c r="QFD1311" s="8"/>
      <c r="QFE1311" s="9"/>
      <c r="QFF1311" s="9"/>
      <c r="QFG1311" s="4"/>
      <c r="QFH1311" s="4"/>
      <c r="QFI1311" s="40"/>
      <c r="QFJ1311" s="4"/>
      <c r="QFK1311" s="4"/>
      <c r="QFL1311" s="4"/>
      <c r="QFM1311" s="39"/>
      <c r="QFN1311" s="2"/>
      <c r="QFO1311" s="3"/>
      <c r="QFP1311" s="4"/>
      <c r="QFQ1311" s="8"/>
      <c r="QFR1311" s="9"/>
      <c r="QFS1311" s="9"/>
      <c r="QFT1311" s="4"/>
      <c r="QFU1311" s="4"/>
      <c r="QFV1311" s="40"/>
      <c r="QFW1311" s="4"/>
      <c r="QFX1311" s="4"/>
      <c r="QFY1311" s="4"/>
      <c r="QFZ1311" s="39"/>
      <c r="QGA1311" s="2"/>
      <c r="QGB1311" s="3"/>
      <c r="QGC1311" s="4"/>
      <c r="QGD1311" s="8"/>
      <c r="QGE1311" s="9"/>
      <c r="QGF1311" s="9"/>
      <c r="QGG1311" s="4"/>
      <c r="QGH1311" s="4"/>
      <c r="QGI1311" s="40"/>
      <c r="QGJ1311" s="4"/>
      <c r="QGK1311" s="4"/>
      <c r="QGL1311" s="4"/>
      <c r="QGM1311" s="39"/>
      <c r="QGN1311" s="2"/>
      <c r="QGO1311" s="3"/>
      <c r="QGP1311" s="4"/>
      <c r="QGQ1311" s="8"/>
      <c r="QGR1311" s="9"/>
      <c r="QGS1311" s="9"/>
      <c r="QGT1311" s="4"/>
      <c r="QGU1311" s="4"/>
      <c r="QGV1311" s="40"/>
      <c r="QGW1311" s="4"/>
      <c r="QGX1311" s="4"/>
      <c r="QGY1311" s="4"/>
      <c r="QGZ1311" s="39"/>
      <c r="QHA1311" s="2"/>
      <c r="QHB1311" s="3"/>
      <c r="QHC1311" s="4"/>
      <c r="QHD1311" s="8"/>
      <c r="QHE1311" s="9"/>
      <c r="QHF1311" s="9"/>
      <c r="QHG1311" s="4"/>
      <c r="QHH1311" s="4"/>
      <c r="QHI1311" s="40"/>
      <c r="QHJ1311" s="4"/>
      <c r="QHK1311" s="4"/>
      <c r="QHL1311" s="4"/>
      <c r="QHM1311" s="39"/>
      <c r="QHN1311" s="2"/>
      <c r="QHO1311" s="3"/>
      <c r="QHP1311" s="4"/>
      <c r="QHQ1311" s="8"/>
      <c r="QHR1311" s="9"/>
      <c r="QHS1311" s="9"/>
      <c r="QHT1311" s="4"/>
      <c r="QHU1311" s="4"/>
      <c r="QHV1311" s="40"/>
      <c r="QHW1311" s="4"/>
      <c r="QHX1311" s="4"/>
      <c r="QHY1311" s="4"/>
      <c r="QHZ1311" s="39"/>
      <c r="QIA1311" s="2"/>
      <c r="QIB1311" s="3"/>
      <c r="QIC1311" s="4"/>
      <c r="QID1311" s="8"/>
      <c r="QIE1311" s="9"/>
      <c r="QIF1311" s="9"/>
      <c r="QIG1311" s="4"/>
      <c r="QIH1311" s="4"/>
      <c r="QII1311" s="40"/>
      <c r="QIJ1311" s="4"/>
      <c r="QIK1311" s="4"/>
      <c r="QIL1311" s="4"/>
      <c r="QIM1311" s="39"/>
      <c r="QIN1311" s="2"/>
      <c r="QIO1311" s="3"/>
      <c r="QIP1311" s="4"/>
      <c r="QIQ1311" s="8"/>
      <c r="QIR1311" s="9"/>
      <c r="QIS1311" s="9"/>
      <c r="QIT1311" s="4"/>
      <c r="QIU1311" s="4"/>
      <c r="QIV1311" s="40"/>
      <c r="QIW1311" s="4"/>
      <c r="QIX1311" s="4"/>
      <c r="QIY1311" s="4"/>
      <c r="QIZ1311" s="39"/>
      <c r="QJA1311" s="2"/>
      <c r="QJB1311" s="3"/>
      <c r="QJC1311" s="4"/>
      <c r="QJD1311" s="8"/>
      <c r="QJE1311" s="9"/>
      <c r="QJF1311" s="9"/>
      <c r="QJG1311" s="4"/>
      <c r="QJH1311" s="4"/>
      <c r="QJI1311" s="40"/>
      <c r="QJJ1311" s="4"/>
      <c r="QJK1311" s="4"/>
      <c r="QJL1311" s="4"/>
      <c r="QJM1311" s="39"/>
      <c r="QJN1311" s="2"/>
      <c r="QJO1311" s="3"/>
      <c r="QJP1311" s="4"/>
      <c r="QJQ1311" s="8"/>
      <c r="QJR1311" s="9"/>
      <c r="QJS1311" s="9"/>
      <c r="QJT1311" s="4"/>
      <c r="QJU1311" s="4"/>
      <c r="QJV1311" s="40"/>
      <c r="QJW1311" s="4"/>
      <c r="QJX1311" s="4"/>
      <c r="QJY1311" s="4"/>
      <c r="QJZ1311" s="39"/>
      <c r="QKA1311" s="2"/>
      <c r="QKB1311" s="3"/>
      <c r="QKC1311" s="4"/>
      <c r="QKD1311" s="8"/>
      <c r="QKE1311" s="9"/>
      <c r="QKF1311" s="9"/>
      <c r="QKG1311" s="4"/>
      <c r="QKH1311" s="4"/>
      <c r="QKI1311" s="40"/>
      <c r="QKJ1311" s="4"/>
      <c r="QKK1311" s="4"/>
      <c r="QKL1311" s="4"/>
      <c r="QKM1311" s="39"/>
      <c r="QKN1311" s="2"/>
      <c r="QKO1311" s="3"/>
      <c r="QKP1311" s="4"/>
      <c r="QKQ1311" s="8"/>
      <c r="QKR1311" s="9"/>
      <c r="QKS1311" s="9"/>
      <c r="QKT1311" s="4"/>
      <c r="QKU1311" s="4"/>
      <c r="QKV1311" s="40"/>
      <c r="QKW1311" s="4"/>
      <c r="QKX1311" s="4"/>
      <c r="QKY1311" s="4"/>
      <c r="QKZ1311" s="39"/>
      <c r="QLA1311" s="2"/>
      <c r="QLB1311" s="3"/>
      <c r="QLC1311" s="4"/>
      <c r="QLD1311" s="8"/>
      <c r="QLE1311" s="9"/>
      <c r="QLF1311" s="9"/>
      <c r="QLG1311" s="4"/>
      <c r="QLH1311" s="4"/>
      <c r="QLI1311" s="40"/>
      <c r="QLJ1311" s="4"/>
      <c r="QLK1311" s="4"/>
      <c r="QLL1311" s="4"/>
      <c r="QLM1311" s="39"/>
      <c r="QLN1311" s="2"/>
      <c r="QLO1311" s="3"/>
      <c r="QLP1311" s="4"/>
      <c r="QLQ1311" s="8"/>
      <c r="QLR1311" s="9"/>
      <c r="QLS1311" s="9"/>
      <c r="QLT1311" s="4"/>
      <c r="QLU1311" s="4"/>
      <c r="QLV1311" s="40"/>
      <c r="QLW1311" s="4"/>
      <c r="QLX1311" s="4"/>
      <c r="QLY1311" s="4"/>
      <c r="QLZ1311" s="39"/>
      <c r="QMA1311" s="2"/>
      <c r="QMB1311" s="3"/>
      <c r="QMC1311" s="4"/>
      <c r="QMD1311" s="8"/>
      <c r="QME1311" s="9"/>
      <c r="QMF1311" s="9"/>
      <c r="QMG1311" s="4"/>
      <c r="QMH1311" s="4"/>
      <c r="QMI1311" s="40"/>
      <c r="QMJ1311" s="4"/>
      <c r="QMK1311" s="4"/>
      <c r="QML1311" s="4"/>
      <c r="QMM1311" s="39"/>
      <c r="QMN1311" s="2"/>
      <c r="QMO1311" s="3"/>
      <c r="QMP1311" s="4"/>
      <c r="QMQ1311" s="8"/>
      <c r="QMR1311" s="9"/>
      <c r="QMS1311" s="9"/>
      <c r="QMT1311" s="4"/>
      <c r="QMU1311" s="4"/>
      <c r="QMV1311" s="40"/>
      <c r="QMW1311" s="4"/>
      <c r="QMX1311" s="4"/>
      <c r="QMY1311" s="4"/>
      <c r="QMZ1311" s="39"/>
      <c r="QNA1311" s="2"/>
      <c r="QNB1311" s="3"/>
      <c r="QNC1311" s="4"/>
      <c r="QND1311" s="8"/>
      <c r="QNE1311" s="9"/>
      <c r="QNF1311" s="9"/>
      <c r="QNG1311" s="4"/>
      <c r="QNH1311" s="4"/>
      <c r="QNI1311" s="40"/>
      <c r="QNJ1311" s="4"/>
      <c r="QNK1311" s="4"/>
      <c r="QNL1311" s="4"/>
      <c r="QNM1311" s="39"/>
      <c r="QNN1311" s="2"/>
      <c r="QNO1311" s="3"/>
      <c r="QNP1311" s="4"/>
      <c r="QNQ1311" s="8"/>
      <c r="QNR1311" s="9"/>
      <c r="QNS1311" s="9"/>
      <c r="QNT1311" s="4"/>
      <c r="QNU1311" s="4"/>
      <c r="QNV1311" s="40"/>
      <c r="QNW1311" s="4"/>
      <c r="QNX1311" s="4"/>
      <c r="QNY1311" s="4"/>
      <c r="QNZ1311" s="39"/>
      <c r="QOA1311" s="2"/>
      <c r="QOB1311" s="3"/>
      <c r="QOC1311" s="4"/>
      <c r="QOD1311" s="8"/>
      <c r="QOE1311" s="9"/>
      <c r="QOF1311" s="9"/>
      <c r="QOG1311" s="4"/>
      <c r="QOH1311" s="4"/>
      <c r="QOI1311" s="40"/>
      <c r="QOJ1311" s="4"/>
      <c r="QOK1311" s="4"/>
      <c r="QOL1311" s="4"/>
      <c r="QOM1311" s="39"/>
      <c r="QON1311" s="2"/>
      <c r="QOO1311" s="3"/>
      <c r="QOP1311" s="4"/>
      <c r="QOQ1311" s="8"/>
      <c r="QOR1311" s="9"/>
      <c r="QOS1311" s="9"/>
      <c r="QOT1311" s="4"/>
      <c r="QOU1311" s="4"/>
      <c r="QOV1311" s="40"/>
      <c r="QOW1311" s="4"/>
      <c r="QOX1311" s="4"/>
      <c r="QOY1311" s="4"/>
      <c r="QOZ1311" s="39"/>
      <c r="QPA1311" s="2"/>
      <c r="QPB1311" s="3"/>
      <c r="QPC1311" s="4"/>
      <c r="QPD1311" s="8"/>
      <c r="QPE1311" s="9"/>
      <c r="QPF1311" s="9"/>
      <c r="QPG1311" s="4"/>
      <c r="QPH1311" s="4"/>
      <c r="QPI1311" s="40"/>
      <c r="QPJ1311" s="4"/>
      <c r="QPK1311" s="4"/>
      <c r="QPL1311" s="4"/>
      <c r="QPM1311" s="39"/>
      <c r="QPN1311" s="2"/>
      <c r="QPO1311" s="3"/>
      <c r="QPP1311" s="4"/>
      <c r="QPQ1311" s="8"/>
      <c r="QPR1311" s="9"/>
      <c r="QPS1311" s="9"/>
      <c r="QPT1311" s="4"/>
      <c r="QPU1311" s="4"/>
      <c r="QPV1311" s="40"/>
      <c r="QPW1311" s="4"/>
      <c r="QPX1311" s="4"/>
      <c r="QPY1311" s="4"/>
      <c r="QPZ1311" s="39"/>
      <c r="QQA1311" s="2"/>
      <c r="QQB1311" s="3"/>
      <c r="QQC1311" s="4"/>
      <c r="QQD1311" s="8"/>
      <c r="QQE1311" s="9"/>
      <c r="QQF1311" s="9"/>
      <c r="QQG1311" s="4"/>
      <c r="QQH1311" s="4"/>
      <c r="QQI1311" s="40"/>
      <c r="QQJ1311" s="4"/>
      <c r="QQK1311" s="4"/>
      <c r="QQL1311" s="4"/>
      <c r="QQM1311" s="39"/>
      <c r="QQN1311" s="2"/>
      <c r="QQO1311" s="3"/>
      <c r="QQP1311" s="4"/>
      <c r="QQQ1311" s="8"/>
      <c r="QQR1311" s="9"/>
      <c r="QQS1311" s="9"/>
      <c r="QQT1311" s="4"/>
      <c r="QQU1311" s="4"/>
      <c r="QQV1311" s="40"/>
      <c r="QQW1311" s="4"/>
      <c r="QQX1311" s="4"/>
      <c r="QQY1311" s="4"/>
      <c r="QQZ1311" s="39"/>
      <c r="QRA1311" s="2"/>
      <c r="QRB1311" s="3"/>
      <c r="QRC1311" s="4"/>
      <c r="QRD1311" s="8"/>
      <c r="QRE1311" s="9"/>
      <c r="QRF1311" s="9"/>
      <c r="QRG1311" s="4"/>
      <c r="QRH1311" s="4"/>
      <c r="QRI1311" s="40"/>
      <c r="QRJ1311" s="4"/>
      <c r="QRK1311" s="4"/>
      <c r="QRL1311" s="4"/>
      <c r="QRM1311" s="39"/>
      <c r="QRN1311" s="2"/>
      <c r="QRO1311" s="3"/>
      <c r="QRP1311" s="4"/>
      <c r="QRQ1311" s="8"/>
      <c r="QRR1311" s="9"/>
      <c r="QRS1311" s="9"/>
      <c r="QRT1311" s="4"/>
      <c r="QRU1311" s="4"/>
      <c r="QRV1311" s="40"/>
      <c r="QRW1311" s="4"/>
      <c r="QRX1311" s="4"/>
      <c r="QRY1311" s="4"/>
      <c r="QRZ1311" s="39"/>
      <c r="QSA1311" s="2"/>
      <c r="QSB1311" s="3"/>
      <c r="QSC1311" s="4"/>
      <c r="QSD1311" s="8"/>
      <c r="QSE1311" s="9"/>
      <c r="QSF1311" s="9"/>
      <c r="QSG1311" s="4"/>
      <c r="QSH1311" s="4"/>
      <c r="QSI1311" s="40"/>
      <c r="QSJ1311" s="4"/>
      <c r="QSK1311" s="4"/>
      <c r="QSL1311" s="4"/>
      <c r="QSM1311" s="39"/>
      <c r="QSN1311" s="2"/>
      <c r="QSO1311" s="3"/>
      <c r="QSP1311" s="4"/>
      <c r="QSQ1311" s="8"/>
      <c r="QSR1311" s="9"/>
      <c r="QSS1311" s="9"/>
      <c r="QST1311" s="4"/>
      <c r="QSU1311" s="4"/>
      <c r="QSV1311" s="40"/>
      <c r="QSW1311" s="4"/>
      <c r="QSX1311" s="4"/>
      <c r="QSY1311" s="4"/>
      <c r="QSZ1311" s="39"/>
      <c r="QTA1311" s="2"/>
      <c r="QTB1311" s="3"/>
      <c r="QTC1311" s="4"/>
      <c r="QTD1311" s="8"/>
      <c r="QTE1311" s="9"/>
      <c r="QTF1311" s="9"/>
      <c r="QTG1311" s="4"/>
      <c r="QTH1311" s="4"/>
      <c r="QTI1311" s="40"/>
      <c r="QTJ1311" s="4"/>
      <c r="QTK1311" s="4"/>
      <c r="QTL1311" s="4"/>
      <c r="QTM1311" s="39"/>
      <c r="QTN1311" s="2"/>
      <c r="QTO1311" s="3"/>
      <c r="QTP1311" s="4"/>
      <c r="QTQ1311" s="8"/>
      <c r="QTR1311" s="9"/>
      <c r="QTS1311" s="9"/>
      <c r="QTT1311" s="4"/>
      <c r="QTU1311" s="4"/>
      <c r="QTV1311" s="40"/>
      <c r="QTW1311" s="4"/>
      <c r="QTX1311" s="4"/>
      <c r="QTY1311" s="4"/>
      <c r="QTZ1311" s="39"/>
      <c r="QUA1311" s="2"/>
      <c r="QUB1311" s="3"/>
      <c r="QUC1311" s="4"/>
      <c r="QUD1311" s="8"/>
      <c r="QUE1311" s="9"/>
      <c r="QUF1311" s="9"/>
      <c r="QUG1311" s="4"/>
      <c r="QUH1311" s="4"/>
      <c r="QUI1311" s="40"/>
      <c r="QUJ1311" s="4"/>
      <c r="QUK1311" s="4"/>
      <c r="QUL1311" s="4"/>
      <c r="QUM1311" s="39"/>
      <c r="QUN1311" s="2"/>
      <c r="QUO1311" s="3"/>
      <c r="QUP1311" s="4"/>
      <c r="QUQ1311" s="8"/>
      <c r="QUR1311" s="9"/>
      <c r="QUS1311" s="9"/>
      <c r="QUT1311" s="4"/>
      <c r="QUU1311" s="4"/>
      <c r="QUV1311" s="40"/>
      <c r="QUW1311" s="4"/>
      <c r="QUX1311" s="4"/>
      <c r="QUY1311" s="4"/>
      <c r="QUZ1311" s="39"/>
      <c r="QVA1311" s="2"/>
      <c r="QVB1311" s="3"/>
      <c r="QVC1311" s="4"/>
      <c r="QVD1311" s="8"/>
      <c r="QVE1311" s="9"/>
      <c r="QVF1311" s="9"/>
      <c r="QVG1311" s="4"/>
      <c r="QVH1311" s="4"/>
      <c r="QVI1311" s="40"/>
      <c r="QVJ1311" s="4"/>
      <c r="QVK1311" s="4"/>
      <c r="QVL1311" s="4"/>
      <c r="QVM1311" s="39"/>
      <c r="QVN1311" s="2"/>
      <c r="QVO1311" s="3"/>
      <c r="QVP1311" s="4"/>
      <c r="QVQ1311" s="8"/>
      <c r="QVR1311" s="9"/>
      <c r="QVS1311" s="9"/>
      <c r="QVT1311" s="4"/>
      <c r="QVU1311" s="4"/>
      <c r="QVV1311" s="40"/>
      <c r="QVW1311" s="4"/>
      <c r="QVX1311" s="4"/>
      <c r="QVY1311" s="4"/>
      <c r="QVZ1311" s="39"/>
      <c r="QWA1311" s="2"/>
      <c r="QWB1311" s="3"/>
      <c r="QWC1311" s="4"/>
      <c r="QWD1311" s="8"/>
      <c r="QWE1311" s="9"/>
      <c r="QWF1311" s="9"/>
      <c r="QWG1311" s="4"/>
      <c r="QWH1311" s="4"/>
      <c r="QWI1311" s="40"/>
      <c r="QWJ1311" s="4"/>
      <c r="QWK1311" s="4"/>
      <c r="QWL1311" s="4"/>
      <c r="QWM1311" s="39"/>
      <c r="QWN1311" s="2"/>
      <c r="QWO1311" s="3"/>
      <c r="QWP1311" s="4"/>
      <c r="QWQ1311" s="8"/>
      <c r="QWR1311" s="9"/>
      <c r="QWS1311" s="9"/>
      <c r="QWT1311" s="4"/>
      <c r="QWU1311" s="4"/>
      <c r="QWV1311" s="40"/>
      <c r="QWW1311" s="4"/>
      <c r="QWX1311" s="4"/>
      <c r="QWY1311" s="4"/>
      <c r="QWZ1311" s="39"/>
      <c r="QXA1311" s="2"/>
      <c r="QXB1311" s="3"/>
      <c r="QXC1311" s="4"/>
      <c r="QXD1311" s="8"/>
      <c r="QXE1311" s="9"/>
      <c r="QXF1311" s="9"/>
      <c r="QXG1311" s="4"/>
      <c r="QXH1311" s="4"/>
      <c r="QXI1311" s="40"/>
      <c r="QXJ1311" s="4"/>
      <c r="QXK1311" s="4"/>
      <c r="QXL1311" s="4"/>
      <c r="QXM1311" s="39"/>
      <c r="QXN1311" s="2"/>
      <c r="QXO1311" s="3"/>
      <c r="QXP1311" s="4"/>
      <c r="QXQ1311" s="8"/>
      <c r="QXR1311" s="9"/>
      <c r="QXS1311" s="9"/>
      <c r="QXT1311" s="4"/>
      <c r="QXU1311" s="4"/>
      <c r="QXV1311" s="40"/>
      <c r="QXW1311" s="4"/>
      <c r="QXX1311" s="4"/>
      <c r="QXY1311" s="4"/>
      <c r="QXZ1311" s="39"/>
      <c r="QYA1311" s="2"/>
      <c r="QYB1311" s="3"/>
      <c r="QYC1311" s="4"/>
      <c r="QYD1311" s="8"/>
      <c r="QYE1311" s="9"/>
      <c r="QYF1311" s="9"/>
      <c r="QYG1311" s="4"/>
      <c r="QYH1311" s="4"/>
      <c r="QYI1311" s="40"/>
      <c r="QYJ1311" s="4"/>
      <c r="QYK1311" s="4"/>
      <c r="QYL1311" s="4"/>
      <c r="QYM1311" s="39"/>
      <c r="QYN1311" s="2"/>
      <c r="QYO1311" s="3"/>
      <c r="QYP1311" s="4"/>
      <c r="QYQ1311" s="8"/>
      <c r="QYR1311" s="9"/>
      <c r="QYS1311" s="9"/>
      <c r="QYT1311" s="4"/>
      <c r="QYU1311" s="4"/>
      <c r="QYV1311" s="40"/>
      <c r="QYW1311" s="4"/>
      <c r="QYX1311" s="4"/>
      <c r="QYY1311" s="4"/>
      <c r="QYZ1311" s="39"/>
      <c r="QZA1311" s="2"/>
      <c r="QZB1311" s="3"/>
      <c r="QZC1311" s="4"/>
      <c r="QZD1311" s="8"/>
      <c r="QZE1311" s="9"/>
      <c r="QZF1311" s="9"/>
      <c r="QZG1311" s="4"/>
      <c r="QZH1311" s="4"/>
      <c r="QZI1311" s="40"/>
      <c r="QZJ1311" s="4"/>
      <c r="QZK1311" s="4"/>
      <c r="QZL1311" s="4"/>
      <c r="QZM1311" s="39"/>
      <c r="QZN1311" s="2"/>
      <c r="QZO1311" s="3"/>
      <c r="QZP1311" s="4"/>
      <c r="QZQ1311" s="8"/>
      <c r="QZR1311" s="9"/>
      <c r="QZS1311" s="9"/>
      <c r="QZT1311" s="4"/>
      <c r="QZU1311" s="4"/>
      <c r="QZV1311" s="40"/>
      <c r="QZW1311" s="4"/>
      <c r="QZX1311" s="4"/>
      <c r="QZY1311" s="4"/>
      <c r="QZZ1311" s="39"/>
      <c r="RAA1311" s="2"/>
      <c r="RAB1311" s="3"/>
      <c r="RAC1311" s="4"/>
      <c r="RAD1311" s="8"/>
      <c r="RAE1311" s="9"/>
      <c r="RAF1311" s="9"/>
      <c r="RAG1311" s="4"/>
      <c r="RAH1311" s="4"/>
      <c r="RAI1311" s="40"/>
      <c r="RAJ1311" s="4"/>
      <c r="RAK1311" s="4"/>
      <c r="RAL1311" s="4"/>
      <c r="RAM1311" s="39"/>
      <c r="RAN1311" s="2"/>
      <c r="RAO1311" s="3"/>
      <c r="RAP1311" s="4"/>
      <c r="RAQ1311" s="8"/>
      <c r="RAR1311" s="9"/>
      <c r="RAS1311" s="9"/>
      <c r="RAT1311" s="4"/>
      <c r="RAU1311" s="4"/>
      <c r="RAV1311" s="40"/>
      <c r="RAW1311" s="4"/>
      <c r="RAX1311" s="4"/>
      <c r="RAY1311" s="4"/>
      <c r="RAZ1311" s="39"/>
      <c r="RBA1311" s="2"/>
      <c r="RBB1311" s="3"/>
      <c r="RBC1311" s="4"/>
      <c r="RBD1311" s="8"/>
      <c r="RBE1311" s="9"/>
      <c r="RBF1311" s="9"/>
      <c r="RBG1311" s="4"/>
      <c r="RBH1311" s="4"/>
      <c r="RBI1311" s="40"/>
      <c r="RBJ1311" s="4"/>
      <c r="RBK1311" s="4"/>
      <c r="RBL1311" s="4"/>
      <c r="RBM1311" s="39"/>
      <c r="RBN1311" s="2"/>
      <c r="RBO1311" s="3"/>
      <c r="RBP1311" s="4"/>
      <c r="RBQ1311" s="8"/>
      <c r="RBR1311" s="9"/>
      <c r="RBS1311" s="9"/>
      <c r="RBT1311" s="4"/>
      <c r="RBU1311" s="4"/>
      <c r="RBV1311" s="40"/>
      <c r="RBW1311" s="4"/>
      <c r="RBX1311" s="4"/>
      <c r="RBY1311" s="4"/>
      <c r="RBZ1311" s="39"/>
      <c r="RCA1311" s="2"/>
      <c r="RCB1311" s="3"/>
      <c r="RCC1311" s="4"/>
      <c r="RCD1311" s="8"/>
      <c r="RCE1311" s="9"/>
      <c r="RCF1311" s="9"/>
      <c r="RCG1311" s="4"/>
      <c r="RCH1311" s="4"/>
      <c r="RCI1311" s="40"/>
      <c r="RCJ1311" s="4"/>
      <c r="RCK1311" s="4"/>
      <c r="RCL1311" s="4"/>
      <c r="RCM1311" s="39"/>
      <c r="RCN1311" s="2"/>
      <c r="RCO1311" s="3"/>
      <c r="RCP1311" s="4"/>
      <c r="RCQ1311" s="8"/>
      <c r="RCR1311" s="9"/>
      <c r="RCS1311" s="9"/>
      <c r="RCT1311" s="4"/>
      <c r="RCU1311" s="4"/>
      <c r="RCV1311" s="40"/>
      <c r="RCW1311" s="4"/>
      <c r="RCX1311" s="4"/>
      <c r="RCY1311" s="4"/>
      <c r="RCZ1311" s="39"/>
      <c r="RDA1311" s="2"/>
      <c r="RDB1311" s="3"/>
      <c r="RDC1311" s="4"/>
      <c r="RDD1311" s="8"/>
      <c r="RDE1311" s="9"/>
      <c r="RDF1311" s="9"/>
      <c r="RDG1311" s="4"/>
      <c r="RDH1311" s="4"/>
      <c r="RDI1311" s="40"/>
      <c r="RDJ1311" s="4"/>
      <c r="RDK1311" s="4"/>
      <c r="RDL1311" s="4"/>
      <c r="RDM1311" s="39"/>
      <c r="RDN1311" s="2"/>
      <c r="RDO1311" s="3"/>
      <c r="RDP1311" s="4"/>
      <c r="RDQ1311" s="8"/>
      <c r="RDR1311" s="9"/>
      <c r="RDS1311" s="9"/>
      <c r="RDT1311" s="4"/>
      <c r="RDU1311" s="4"/>
      <c r="RDV1311" s="40"/>
      <c r="RDW1311" s="4"/>
      <c r="RDX1311" s="4"/>
      <c r="RDY1311" s="4"/>
      <c r="RDZ1311" s="39"/>
      <c r="REA1311" s="2"/>
      <c r="REB1311" s="3"/>
      <c r="REC1311" s="4"/>
      <c r="RED1311" s="8"/>
      <c r="REE1311" s="9"/>
      <c r="REF1311" s="9"/>
      <c r="REG1311" s="4"/>
      <c r="REH1311" s="4"/>
      <c r="REI1311" s="40"/>
      <c r="REJ1311" s="4"/>
      <c r="REK1311" s="4"/>
      <c r="REL1311" s="4"/>
      <c r="REM1311" s="39"/>
      <c r="REN1311" s="2"/>
      <c r="REO1311" s="3"/>
      <c r="REP1311" s="4"/>
      <c r="REQ1311" s="8"/>
      <c r="RER1311" s="9"/>
      <c r="RES1311" s="9"/>
      <c r="RET1311" s="4"/>
      <c r="REU1311" s="4"/>
      <c r="REV1311" s="40"/>
      <c r="REW1311" s="4"/>
      <c r="REX1311" s="4"/>
      <c r="REY1311" s="4"/>
      <c r="REZ1311" s="39"/>
      <c r="RFA1311" s="2"/>
      <c r="RFB1311" s="3"/>
      <c r="RFC1311" s="4"/>
      <c r="RFD1311" s="8"/>
      <c r="RFE1311" s="9"/>
      <c r="RFF1311" s="9"/>
      <c r="RFG1311" s="4"/>
      <c r="RFH1311" s="4"/>
      <c r="RFI1311" s="40"/>
      <c r="RFJ1311" s="4"/>
      <c r="RFK1311" s="4"/>
      <c r="RFL1311" s="4"/>
      <c r="RFM1311" s="39"/>
      <c r="RFN1311" s="2"/>
      <c r="RFO1311" s="3"/>
      <c r="RFP1311" s="4"/>
      <c r="RFQ1311" s="8"/>
      <c r="RFR1311" s="9"/>
      <c r="RFS1311" s="9"/>
      <c r="RFT1311" s="4"/>
      <c r="RFU1311" s="4"/>
      <c r="RFV1311" s="40"/>
      <c r="RFW1311" s="4"/>
      <c r="RFX1311" s="4"/>
      <c r="RFY1311" s="4"/>
      <c r="RFZ1311" s="39"/>
      <c r="RGA1311" s="2"/>
      <c r="RGB1311" s="3"/>
      <c r="RGC1311" s="4"/>
      <c r="RGD1311" s="8"/>
      <c r="RGE1311" s="9"/>
      <c r="RGF1311" s="9"/>
      <c r="RGG1311" s="4"/>
      <c r="RGH1311" s="4"/>
      <c r="RGI1311" s="40"/>
      <c r="RGJ1311" s="4"/>
      <c r="RGK1311" s="4"/>
      <c r="RGL1311" s="4"/>
      <c r="RGM1311" s="39"/>
      <c r="RGN1311" s="2"/>
      <c r="RGO1311" s="3"/>
      <c r="RGP1311" s="4"/>
      <c r="RGQ1311" s="8"/>
      <c r="RGR1311" s="9"/>
      <c r="RGS1311" s="9"/>
      <c r="RGT1311" s="4"/>
      <c r="RGU1311" s="4"/>
      <c r="RGV1311" s="40"/>
      <c r="RGW1311" s="4"/>
      <c r="RGX1311" s="4"/>
      <c r="RGY1311" s="4"/>
      <c r="RGZ1311" s="39"/>
      <c r="RHA1311" s="2"/>
      <c r="RHB1311" s="3"/>
      <c r="RHC1311" s="4"/>
      <c r="RHD1311" s="8"/>
      <c r="RHE1311" s="9"/>
      <c r="RHF1311" s="9"/>
      <c r="RHG1311" s="4"/>
      <c r="RHH1311" s="4"/>
      <c r="RHI1311" s="40"/>
      <c r="RHJ1311" s="4"/>
      <c r="RHK1311" s="4"/>
      <c r="RHL1311" s="4"/>
      <c r="RHM1311" s="39"/>
      <c r="RHN1311" s="2"/>
      <c r="RHO1311" s="3"/>
      <c r="RHP1311" s="4"/>
      <c r="RHQ1311" s="8"/>
      <c r="RHR1311" s="9"/>
      <c r="RHS1311" s="9"/>
      <c r="RHT1311" s="4"/>
      <c r="RHU1311" s="4"/>
      <c r="RHV1311" s="40"/>
      <c r="RHW1311" s="4"/>
      <c r="RHX1311" s="4"/>
      <c r="RHY1311" s="4"/>
      <c r="RHZ1311" s="39"/>
      <c r="RIA1311" s="2"/>
      <c r="RIB1311" s="3"/>
      <c r="RIC1311" s="4"/>
      <c r="RID1311" s="8"/>
      <c r="RIE1311" s="9"/>
      <c r="RIF1311" s="9"/>
      <c r="RIG1311" s="4"/>
      <c r="RIH1311" s="4"/>
      <c r="RII1311" s="40"/>
      <c r="RIJ1311" s="4"/>
      <c r="RIK1311" s="4"/>
      <c r="RIL1311" s="4"/>
      <c r="RIM1311" s="39"/>
      <c r="RIN1311" s="2"/>
      <c r="RIO1311" s="3"/>
      <c r="RIP1311" s="4"/>
      <c r="RIQ1311" s="8"/>
      <c r="RIR1311" s="9"/>
      <c r="RIS1311" s="9"/>
      <c r="RIT1311" s="4"/>
      <c r="RIU1311" s="4"/>
      <c r="RIV1311" s="40"/>
      <c r="RIW1311" s="4"/>
      <c r="RIX1311" s="4"/>
      <c r="RIY1311" s="4"/>
      <c r="RIZ1311" s="39"/>
      <c r="RJA1311" s="2"/>
      <c r="RJB1311" s="3"/>
      <c r="RJC1311" s="4"/>
      <c r="RJD1311" s="8"/>
      <c r="RJE1311" s="9"/>
      <c r="RJF1311" s="9"/>
      <c r="RJG1311" s="4"/>
      <c r="RJH1311" s="4"/>
      <c r="RJI1311" s="40"/>
      <c r="RJJ1311" s="4"/>
      <c r="RJK1311" s="4"/>
      <c r="RJL1311" s="4"/>
      <c r="RJM1311" s="39"/>
      <c r="RJN1311" s="2"/>
      <c r="RJO1311" s="3"/>
      <c r="RJP1311" s="4"/>
      <c r="RJQ1311" s="8"/>
      <c r="RJR1311" s="9"/>
      <c r="RJS1311" s="9"/>
      <c r="RJT1311" s="4"/>
      <c r="RJU1311" s="4"/>
      <c r="RJV1311" s="40"/>
      <c r="RJW1311" s="4"/>
      <c r="RJX1311" s="4"/>
      <c r="RJY1311" s="4"/>
      <c r="RJZ1311" s="39"/>
      <c r="RKA1311" s="2"/>
      <c r="RKB1311" s="3"/>
      <c r="RKC1311" s="4"/>
      <c r="RKD1311" s="8"/>
      <c r="RKE1311" s="9"/>
      <c r="RKF1311" s="9"/>
      <c r="RKG1311" s="4"/>
      <c r="RKH1311" s="4"/>
      <c r="RKI1311" s="40"/>
      <c r="RKJ1311" s="4"/>
      <c r="RKK1311" s="4"/>
      <c r="RKL1311" s="4"/>
      <c r="RKM1311" s="39"/>
      <c r="RKN1311" s="2"/>
      <c r="RKO1311" s="3"/>
      <c r="RKP1311" s="4"/>
      <c r="RKQ1311" s="8"/>
      <c r="RKR1311" s="9"/>
      <c r="RKS1311" s="9"/>
      <c r="RKT1311" s="4"/>
      <c r="RKU1311" s="4"/>
      <c r="RKV1311" s="40"/>
      <c r="RKW1311" s="4"/>
      <c r="RKX1311" s="4"/>
      <c r="RKY1311" s="4"/>
      <c r="RKZ1311" s="39"/>
      <c r="RLA1311" s="2"/>
      <c r="RLB1311" s="3"/>
      <c r="RLC1311" s="4"/>
      <c r="RLD1311" s="8"/>
      <c r="RLE1311" s="9"/>
      <c r="RLF1311" s="9"/>
      <c r="RLG1311" s="4"/>
      <c r="RLH1311" s="4"/>
      <c r="RLI1311" s="40"/>
      <c r="RLJ1311" s="4"/>
      <c r="RLK1311" s="4"/>
      <c r="RLL1311" s="4"/>
      <c r="RLM1311" s="39"/>
      <c r="RLN1311" s="2"/>
      <c r="RLO1311" s="3"/>
      <c r="RLP1311" s="4"/>
      <c r="RLQ1311" s="8"/>
      <c r="RLR1311" s="9"/>
      <c r="RLS1311" s="9"/>
      <c r="RLT1311" s="4"/>
      <c r="RLU1311" s="4"/>
      <c r="RLV1311" s="40"/>
      <c r="RLW1311" s="4"/>
      <c r="RLX1311" s="4"/>
      <c r="RLY1311" s="4"/>
      <c r="RLZ1311" s="39"/>
      <c r="RMA1311" s="2"/>
      <c r="RMB1311" s="3"/>
      <c r="RMC1311" s="4"/>
      <c r="RMD1311" s="8"/>
      <c r="RME1311" s="9"/>
      <c r="RMF1311" s="9"/>
      <c r="RMG1311" s="4"/>
      <c r="RMH1311" s="4"/>
      <c r="RMI1311" s="40"/>
      <c r="RMJ1311" s="4"/>
      <c r="RMK1311" s="4"/>
      <c r="RML1311" s="4"/>
      <c r="RMM1311" s="39"/>
      <c r="RMN1311" s="2"/>
      <c r="RMO1311" s="3"/>
      <c r="RMP1311" s="4"/>
      <c r="RMQ1311" s="8"/>
      <c r="RMR1311" s="9"/>
      <c r="RMS1311" s="9"/>
      <c r="RMT1311" s="4"/>
      <c r="RMU1311" s="4"/>
      <c r="RMV1311" s="40"/>
      <c r="RMW1311" s="4"/>
      <c r="RMX1311" s="4"/>
      <c r="RMY1311" s="4"/>
      <c r="RMZ1311" s="39"/>
      <c r="RNA1311" s="2"/>
      <c r="RNB1311" s="3"/>
      <c r="RNC1311" s="4"/>
      <c r="RND1311" s="8"/>
      <c r="RNE1311" s="9"/>
      <c r="RNF1311" s="9"/>
      <c r="RNG1311" s="4"/>
      <c r="RNH1311" s="4"/>
      <c r="RNI1311" s="40"/>
      <c r="RNJ1311" s="4"/>
      <c r="RNK1311" s="4"/>
      <c r="RNL1311" s="4"/>
      <c r="RNM1311" s="39"/>
      <c r="RNN1311" s="2"/>
      <c r="RNO1311" s="3"/>
      <c r="RNP1311" s="4"/>
      <c r="RNQ1311" s="8"/>
      <c r="RNR1311" s="9"/>
      <c r="RNS1311" s="9"/>
      <c r="RNT1311" s="4"/>
      <c r="RNU1311" s="4"/>
      <c r="RNV1311" s="40"/>
      <c r="RNW1311" s="4"/>
      <c r="RNX1311" s="4"/>
      <c r="RNY1311" s="4"/>
      <c r="RNZ1311" s="39"/>
      <c r="ROA1311" s="2"/>
      <c r="ROB1311" s="3"/>
      <c r="ROC1311" s="4"/>
      <c r="ROD1311" s="8"/>
      <c r="ROE1311" s="9"/>
      <c r="ROF1311" s="9"/>
      <c r="ROG1311" s="4"/>
      <c r="ROH1311" s="4"/>
      <c r="ROI1311" s="40"/>
      <c r="ROJ1311" s="4"/>
      <c r="ROK1311" s="4"/>
      <c r="ROL1311" s="4"/>
      <c r="ROM1311" s="39"/>
      <c r="RON1311" s="2"/>
      <c r="ROO1311" s="3"/>
      <c r="ROP1311" s="4"/>
      <c r="ROQ1311" s="8"/>
      <c r="ROR1311" s="9"/>
      <c r="ROS1311" s="9"/>
      <c r="ROT1311" s="4"/>
      <c r="ROU1311" s="4"/>
      <c r="ROV1311" s="40"/>
      <c r="ROW1311" s="4"/>
      <c r="ROX1311" s="4"/>
      <c r="ROY1311" s="4"/>
      <c r="ROZ1311" s="39"/>
      <c r="RPA1311" s="2"/>
      <c r="RPB1311" s="3"/>
      <c r="RPC1311" s="4"/>
      <c r="RPD1311" s="8"/>
      <c r="RPE1311" s="9"/>
      <c r="RPF1311" s="9"/>
      <c r="RPG1311" s="4"/>
      <c r="RPH1311" s="4"/>
      <c r="RPI1311" s="40"/>
      <c r="RPJ1311" s="4"/>
      <c r="RPK1311" s="4"/>
      <c r="RPL1311" s="4"/>
      <c r="RPM1311" s="39"/>
      <c r="RPN1311" s="2"/>
      <c r="RPO1311" s="3"/>
      <c r="RPP1311" s="4"/>
      <c r="RPQ1311" s="8"/>
      <c r="RPR1311" s="9"/>
      <c r="RPS1311" s="9"/>
      <c r="RPT1311" s="4"/>
      <c r="RPU1311" s="4"/>
      <c r="RPV1311" s="40"/>
      <c r="RPW1311" s="4"/>
      <c r="RPX1311" s="4"/>
      <c r="RPY1311" s="4"/>
      <c r="RPZ1311" s="39"/>
      <c r="RQA1311" s="2"/>
      <c r="RQB1311" s="3"/>
      <c r="RQC1311" s="4"/>
      <c r="RQD1311" s="8"/>
      <c r="RQE1311" s="9"/>
      <c r="RQF1311" s="9"/>
      <c r="RQG1311" s="4"/>
      <c r="RQH1311" s="4"/>
      <c r="RQI1311" s="40"/>
      <c r="RQJ1311" s="4"/>
      <c r="RQK1311" s="4"/>
      <c r="RQL1311" s="4"/>
      <c r="RQM1311" s="39"/>
      <c r="RQN1311" s="2"/>
      <c r="RQO1311" s="3"/>
      <c r="RQP1311" s="4"/>
      <c r="RQQ1311" s="8"/>
      <c r="RQR1311" s="9"/>
      <c r="RQS1311" s="9"/>
      <c r="RQT1311" s="4"/>
      <c r="RQU1311" s="4"/>
      <c r="RQV1311" s="40"/>
      <c r="RQW1311" s="4"/>
      <c r="RQX1311" s="4"/>
      <c r="RQY1311" s="4"/>
      <c r="RQZ1311" s="39"/>
      <c r="RRA1311" s="2"/>
      <c r="RRB1311" s="3"/>
      <c r="RRC1311" s="4"/>
      <c r="RRD1311" s="8"/>
      <c r="RRE1311" s="9"/>
      <c r="RRF1311" s="9"/>
      <c r="RRG1311" s="4"/>
      <c r="RRH1311" s="4"/>
      <c r="RRI1311" s="40"/>
      <c r="RRJ1311" s="4"/>
      <c r="RRK1311" s="4"/>
      <c r="RRL1311" s="4"/>
      <c r="RRM1311" s="39"/>
      <c r="RRN1311" s="2"/>
      <c r="RRO1311" s="3"/>
      <c r="RRP1311" s="4"/>
      <c r="RRQ1311" s="8"/>
      <c r="RRR1311" s="9"/>
      <c r="RRS1311" s="9"/>
      <c r="RRT1311" s="4"/>
      <c r="RRU1311" s="4"/>
      <c r="RRV1311" s="40"/>
      <c r="RRW1311" s="4"/>
      <c r="RRX1311" s="4"/>
      <c r="RRY1311" s="4"/>
      <c r="RRZ1311" s="39"/>
      <c r="RSA1311" s="2"/>
      <c r="RSB1311" s="3"/>
      <c r="RSC1311" s="4"/>
      <c r="RSD1311" s="8"/>
      <c r="RSE1311" s="9"/>
      <c r="RSF1311" s="9"/>
      <c r="RSG1311" s="4"/>
      <c r="RSH1311" s="4"/>
      <c r="RSI1311" s="40"/>
      <c r="RSJ1311" s="4"/>
      <c r="RSK1311" s="4"/>
      <c r="RSL1311" s="4"/>
      <c r="RSM1311" s="39"/>
      <c r="RSN1311" s="2"/>
      <c r="RSO1311" s="3"/>
      <c r="RSP1311" s="4"/>
      <c r="RSQ1311" s="8"/>
      <c r="RSR1311" s="9"/>
      <c r="RSS1311" s="9"/>
      <c r="RST1311" s="4"/>
      <c r="RSU1311" s="4"/>
      <c r="RSV1311" s="40"/>
      <c r="RSW1311" s="4"/>
      <c r="RSX1311" s="4"/>
      <c r="RSY1311" s="4"/>
      <c r="RSZ1311" s="39"/>
      <c r="RTA1311" s="2"/>
      <c r="RTB1311" s="3"/>
      <c r="RTC1311" s="4"/>
      <c r="RTD1311" s="8"/>
      <c r="RTE1311" s="9"/>
      <c r="RTF1311" s="9"/>
      <c r="RTG1311" s="4"/>
      <c r="RTH1311" s="4"/>
      <c r="RTI1311" s="40"/>
      <c r="RTJ1311" s="4"/>
      <c r="RTK1311" s="4"/>
      <c r="RTL1311" s="4"/>
      <c r="RTM1311" s="39"/>
      <c r="RTN1311" s="2"/>
      <c r="RTO1311" s="3"/>
      <c r="RTP1311" s="4"/>
      <c r="RTQ1311" s="8"/>
      <c r="RTR1311" s="9"/>
      <c r="RTS1311" s="9"/>
      <c r="RTT1311" s="4"/>
      <c r="RTU1311" s="4"/>
      <c r="RTV1311" s="40"/>
      <c r="RTW1311" s="4"/>
      <c r="RTX1311" s="4"/>
      <c r="RTY1311" s="4"/>
      <c r="RTZ1311" s="39"/>
      <c r="RUA1311" s="2"/>
      <c r="RUB1311" s="3"/>
      <c r="RUC1311" s="4"/>
      <c r="RUD1311" s="8"/>
      <c r="RUE1311" s="9"/>
      <c r="RUF1311" s="9"/>
      <c r="RUG1311" s="4"/>
      <c r="RUH1311" s="4"/>
      <c r="RUI1311" s="40"/>
      <c r="RUJ1311" s="4"/>
      <c r="RUK1311" s="4"/>
      <c r="RUL1311" s="4"/>
      <c r="RUM1311" s="39"/>
      <c r="RUN1311" s="2"/>
      <c r="RUO1311" s="3"/>
      <c r="RUP1311" s="4"/>
      <c r="RUQ1311" s="8"/>
      <c r="RUR1311" s="9"/>
      <c r="RUS1311" s="9"/>
      <c r="RUT1311" s="4"/>
      <c r="RUU1311" s="4"/>
      <c r="RUV1311" s="40"/>
      <c r="RUW1311" s="4"/>
      <c r="RUX1311" s="4"/>
      <c r="RUY1311" s="4"/>
      <c r="RUZ1311" s="39"/>
      <c r="RVA1311" s="2"/>
      <c r="RVB1311" s="3"/>
      <c r="RVC1311" s="4"/>
      <c r="RVD1311" s="8"/>
      <c r="RVE1311" s="9"/>
      <c r="RVF1311" s="9"/>
      <c r="RVG1311" s="4"/>
      <c r="RVH1311" s="4"/>
      <c r="RVI1311" s="40"/>
      <c r="RVJ1311" s="4"/>
      <c r="RVK1311" s="4"/>
      <c r="RVL1311" s="4"/>
      <c r="RVM1311" s="39"/>
      <c r="RVN1311" s="2"/>
      <c r="RVO1311" s="3"/>
      <c r="RVP1311" s="4"/>
      <c r="RVQ1311" s="8"/>
      <c r="RVR1311" s="9"/>
      <c r="RVS1311" s="9"/>
      <c r="RVT1311" s="4"/>
      <c r="RVU1311" s="4"/>
      <c r="RVV1311" s="40"/>
      <c r="RVW1311" s="4"/>
      <c r="RVX1311" s="4"/>
      <c r="RVY1311" s="4"/>
      <c r="RVZ1311" s="39"/>
      <c r="RWA1311" s="2"/>
      <c r="RWB1311" s="3"/>
      <c r="RWC1311" s="4"/>
      <c r="RWD1311" s="8"/>
      <c r="RWE1311" s="9"/>
      <c r="RWF1311" s="9"/>
      <c r="RWG1311" s="4"/>
      <c r="RWH1311" s="4"/>
      <c r="RWI1311" s="40"/>
      <c r="RWJ1311" s="4"/>
      <c r="RWK1311" s="4"/>
      <c r="RWL1311" s="4"/>
      <c r="RWM1311" s="39"/>
      <c r="RWN1311" s="2"/>
      <c r="RWO1311" s="3"/>
      <c r="RWP1311" s="4"/>
      <c r="RWQ1311" s="8"/>
      <c r="RWR1311" s="9"/>
      <c r="RWS1311" s="9"/>
      <c r="RWT1311" s="4"/>
      <c r="RWU1311" s="4"/>
      <c r="RWV1311" s="40"/>
      <c r="RWW1311" s="4"/>
      <c r="RWX1311" s="4"/>
      <c r="RWY1311" s="4"/>
      <c r="RWZ1311" s="39"/>
      <c r="RXA1311" s="2"/>
      <c r="RXB1311" s="3"/>
      <c r="RXC1311" s="4"/>
      <c r="RXD1311" s="8"/>
      <c r="RXE1311" s="9"/>
      <c r="RXF1311" s="9"/>
      <c r="RXG1311" s="4"/>
      <c r="RXH1311" s="4"/>
      <c r="RXI1311" s="40"/>
      <c r="RXJ1311" s="4"/>
      <c r="RXK1311" s="4"/>
      <c r="RXL1311" s="4"/>
      <c r="RXM1311" s="39"/>
      <c r="RXN1311" s="2"/>
      <c r="RXO1311" s="3"/>
      <c r="RXP1311" s="4"/>
      <c r="RXQ1311" s="8"/>
      <c r="RXR1311" s="9"/>
      <c r="RXS1311" s="9"/>
      <c r="RXT1311" s="4"/>
      <c r="RXU1311" s="4"/>
      <c r="RXV1311" s="40"/>
      <c r="RXW1311" s="4"/>
      <c r="RXX1311" s="4"/>
      <c r="RXY1311" s="4"/>
      <c r="RXZ1311" s="39"/>
      <c r="RYA1311" s="2"/>
      <c r="RYB1311" s="3"/>
      <c r="RYC1311" s="4"/>
      <c r="RYD1311" s="8"/>
      <c r="RYE1311" s="9"/>
      <c r="RYF1311" s="9"/>
      <c r="RYG1311" s="4"/>
      <c r="RYH1311" s="4"/>
      <c r="RYI1311" s="40"/>
      <c r="RYJ1311" s="4"/>
      <c r="RYK1311" s="4"/>
      <c r="RYL1311" s="4"/>
      <c r="RYM1311" s="39"/>
      <c r="RYN1311" s="2"/>
      <c r="RYO1311" s="3"/>
      <c r="RYP1311" s="4"/>
      <c r="RYQ1311" s="8"/>
      <c r="RYR1311" s="9"/>
      <c r="RYS1311" s="9"/>
      <c r="RYT1311" s="4"/>
      <c r="RYU1311" s="4"/>
      <c r="RYV1311" s="40"/>
      <c r="RYW1311" s="4"/>
      <c r="RYX1311" s="4"/>
      <c r="RYY1311" s="4"/>
      <c r="RYZ1311" s="39"/>
      <c r="RZA1311" s="2"/>
      <c r="RZB1311" s="3"/>
      <c r="RZC1311" s="4"/>
      <c r="RZD1311" s="8"/>
      <c r="RZE1311" s="9"/>
      <c r="RZF1311" s="9"/>
      <c r="RZG1311" s="4"/>
      <c r="RZH1311" s="4"/>
      <c r="RZI1311" s="40"/>
      <c r="RZJ1311" s="4"/>
      <c r="RZK1311" s="4"/>
      <c r="RZL1311" s="4"/>
      <c r="RZM1311" s="39"/>
      <c r="RZN1311" s="2"/>
      <c r="RZO1311" s="3"/>
      <c r="RZP1311" s="4"/>
      <c r="RZQ1311" s="8"/>
      <c r="RZR1311" s="9"/>
      <c r="RZS1311" s="9"/>
      <c r="RZT1311" s="4"/>
      <c r="RZU1311" s="4"/>
      <c r="RZV1311" s="40"/>
      <c r="RZW1311" s="4"/>
      <c r="RZX1311" s="4"/>
      <c r="RZY1311" s="4"/>
      <c r="RZZ1311" s="39"/>
      <c r="SAA1311" s="2"/>
      <c r="SAB1311" s="3"/>
      <c r="SAC1311" s="4"/>
      <c r="SAD1311" s="8"/>
      <c r="SAE1311" s="9"/>
      <c r="SAF1311" s="9"/>
      <c r="SAG1311" s="4"/>
      <c r="SAH1311" s="4"/>
      <c r="SAI1311" s="40"/>
      <c r="SAJ1311" s="4"/>
      <c r="SAK1311" s="4"/>
      <c r="SAL1311" s="4"/>
      <c r="SAM1311" s="39"/>
      <c r="SAN1311" s="2"/>
      <c r="SAO1311" s="3"/>
      <c r="SAP1311" s="4"/>
      <c r="SAQ1311" s="8"/>
      <c r="SAR1311" s="9"/>
      <c r="SAS1311" s="9"/>
      <c r="SAT1311" s="4"/>
      <c r="SAU1311" s="4"/>
      <c r="SAV1311" s="40"/>
      <c r="SAW1311" s="4"/>
      <c r="SAX1311" s="4"/>
      <c r="SAY1311" s="4"/>
      <c r="SAZ1311" s="39"/>
      <c r="SBA1311" s="2"/>
      <c r="SBB1311" s="3"/>
      <c r="SBC1311" s="4"/>
      <c r="SBD1311" s="8"/>
      <c r="SBE1311" s="9"/>
      <c r="SBF1311" s="9"/>
      <c r="SBG1311" s="4"/>
      <c r="SBH1311" s="4"/>
      <c r="SBI1311" s="40"/>
      <c r="SBJ1311" s="4"/>
      <c r="SBK1311" s="4"/>
      <c r="SBL1311" s="4"/>
      <c r="SBM1311" s="39"/>
      <c r="SBN1311" s="2"/>
      <c r="SBO1311" s="3"/>
      <c r="SBP1311" s="4"/>
      <c r="SBQ1311" s="8"/>
      <c r="SBR1311" s="9"/>
      <c r="SBS1311" s="9"/>
      <c r="SBT1311" s="4"/>
      <c r="SBU1311" s="4"/>
      <c r="SBV1311" s="40"/>
      <c r="SBW1311" s="4"/>
      <c r="SBX1311" s="4"/>
      <c r="SBY1311" s="4"/>
      <c r="SBZ1311" s="39"/>
      <c r="SCA1311" s="2"/>
      <c r="SCB1311" s="3"/>
      <c r="SCC1311" s="4"/>
      <c r="SCD1311" s="8"/>
      <c r="SCE1311" s="9"/>
      <c r="SCF1311" s="9"/>
      <c r="SCG1311" s="4"/>
      <c r="SCH1311" s="4"/>
      <c r="SCI1311" s="40"/>
      <c r="SCJ1311" s="4"/>
      <c r="SCK1311" s="4"/>
      <c r="SCL1311" s="4"/>
      <c r="SCM1311" s="39"/>
      <c r="SCN1311" s="2"/>
      <c r="SCO1311" s="3"/>
      <c r="SCP1311" s="4"/>
      <c r="SCQ1311" s="8"/>
      <c r="SCR1311" s="9"/>
      <c r="SCS1311" s="9"/>
      <c r="SCT1311" s="4"/>
      <c r="SCU1311" s="4"/>
      <c r="SCV1311" s="40"/>
      <c r="SCW1311" s="4"/>
      <c r="SCX1311" s="4"/>
      <c r="SCY1311" s="4"/>
      <c r="SCZ1311" s="39"/>
      <c r="SDA1311" s="2"/>
      <c r="SDB1311" s="3"/>
      <c r="SDC1311" s="4"/>
      <c r="SDD1311" s="8"/>
      <c r="SDE1311" s="9"/>
      <c r="SDF1311" s="9"/>
      <c r="SDG1311" s="4"/>
      <c r="SDH1311" s="4"/>
      <c r="SDI1311" s="40"/>
      <c r="SDJ1311" s="4"/>
      <c r="SDK1311" s="4"/>
      <c r="SDL1311" s="4"/>
      <c r="SDM1311" s="39"/>
      <c r="SDN1311" s="2"/>
      <c r="SDO1311" s="3"/>
      <c r="SDP1311" s="4"/>
      <c r="SDQ1311" s="8"/>
      <c r="SDR1311" s="9"/>
      <c r="SDS1311" s="9"/>
      <c r="SDT1311" s="4"/>
      <c r="SDU1311" s="4"/>
      <c r="SDV1311" s="40"/>
      <c r="SDW1311" s="4"/>
      <c r="SDX1311" s="4"/>
      <c r="SDY1311" s="4"/>
      <c r="SDZ1311" s="39"/>
      <c r="SEA1311" s="2"/>
      <c r="SEB1311" s="3"/>
      <c r="SEC1311" s="4"/>
      <c r="SED1311" s="8"/>
      <c r="SEE1311" s="9"/>
      <c r="SEF1311" s="9"/>
      <c r="SEG1311" s="4"/>
      <c r="SEH1311" s="4"/>
      <c r="SEI1311" s="40"/>
      <c r="SEJ1311" s="4"/>
      <c r="SEK1311" s="4"/>
      <c r="SEL1311" s="4"/>
      <c r="SEM1311" s="39"/>
      <c r="SEN1311" s="2"/>
      <c r="SEO1311" s="3"/>
      <c r="SEP1311" s="4"/>
      <c r="SEQ1311" s="8"/>
      <c r="SER1311" s="9"/>
      <c r="SES1311" s="9"/>
      <c r="SET1311" s="4"/>
      <c r="SEU1311" s="4"/>
      <c r="SEV1311" s="40"/>
      <c r="SEW1311" s="4"/>
      <c r="SEX1311" s="4"/>
      <c r="SEY1311" s="4"/>
      <c r="SEZ1311" s="39"/>
      <c r="SFA1311" s="2"/>
      <c r="SFB1311" s="3"/>
      <c r="SFC1311" s="4"/>
      <c r="SFD1311" s="8"/>
      <c r="SFE1311" s="9"/>
      <c r="SFF1311" s="9"/>
      <c r="SFG1311" s="4"/>
      <c r="SFH1311" s="4"/>
      <c r="SFI1311" s="40"/>
      <c r="SFJ1311" s="4"/>
      <c r="SFK1311" s="4"/>
      <c r="SFL1311" s="4"/>
      <c r="SFM1311" s="39"/>
      <c r="SFN1311" s="2"/>
      <c r="SFO1311" s="3"/>
      <c r="SFP1311" s="4"/>
      <c r="SFQ1311" s="8"/>
      <c r="SFR1311" s="9"/>
      <c r="SFS1311" s="9"/>
      <c r="SFT1311" s="4"/>
      <c r="SFU1311" s="4"/>
      <c r="SFV1311" s="40"/>
      <c r="SFW1311" s="4"/>
      <c r="SFX1311" s="4"/>
      <c r="SFY1311" s="4"/>
      <c r="SFZ1311" s="39"/>
      <c r="SGA1311" s="2"/>
      <c r="SGB1311" s="3"/>
      <c r="SGC1311" s="4"/>
      <c r="SGD1311" s="8"/>
      <c r="SGE1311" s="9"/>
      <c r="SGF1311" s="9"/>
      <c r="SGG1311" s="4"/>
      <c r="SGH1311" s="4"/>
      <c r="SGI1311" s="40"/>
      <c r="SGJ1311" s="4"/>
      <c r="SGK1311" s="4"/>
      <c r="SGL1311" s="4"/>
      <c r="SGM1311" s="39"/>
      <c r="SGN1311" s="2"/>
      <c r="SGO1311" s="3"/>
      <c r="SGP1311" s="4"/>
      <c r="SGQ1311" s="8"/>
      <c r="SGR1311" s="9"/>
      <c r="SGS1311" s="9"/>
      <c r="SGT1311" s="4"/>
      <c r="SGU1311" s="4"/>
      <c r="SGV1311" s="40"/>
      <c r="SGW1311" s="4"/>
      <c r="SGX1311" s="4"/>
      <c r="SGY1311" s="4"/>
      <c r="SGZ1311" s="39"/>
      <c r="SHA1311" s="2"/>
      <c r="SHB1311" s="3"/>
      <c r="SHC1311" s="4"/>
      <c r="SHD1311" s="8"/>
      <c r="SHE1311" s="9"/>
      <c r="SHF1311" s="9"/>
      <c r="SHG1311" s="4"/>
      <c r="SHH1311" s="4"/>
      <c r="SHI1311" s="40"/>
      <c r="SHJ1311" s="4"/>
      <c r="SHK1311" s="4"/>
      <c r="SHL1311" s="4"/>
      <c r="SHM1311" s="39"/>
      <c r="SHN1311" s="2"/>
      <c r="SHO1311" s="3"/>
      <c r="SHP1311" s="4"/>
      <c r="SHQ1311" s="8"/>
      <c r="SHR1311" s="9"/>
      <c r="SHS1311" s="9"/>
      <c r="SHT1311" s="4"/>
      <c r="SHU1311" s="4"/>
      <c r="SHV1311" s="40"/>
      <c r="SHW1311" s="4"/>
      <c r="SHX1311" s="4"/>
      <c r="SHY1311" s="4"/>
      <c r="SHZ1311" s="39"/>
      <c r="SIA1311" s="2"/>
      <c r="SIB1311" s="3"/>
      <c r="SIC1311" s="4"/>
      <c r="SID1311" s="8"/>
      <c r="SIE1311" s="9"/>
      <c r="SIF1311" s="9"/>
      <c r="SIG1311" s="4"/>
      <c r="SIH1311" s="4"/>
      <c r="SII1311" s="40"/>
      <c r="SIJ1311" s="4"/>
      <c r="SIK1311" s="4"/>
      <c r="SIL1311" s="4"/>
      <c r="SIM1311" s="39"/>
      <c r="SIN1311" s="2"/>
      <c r="SIO1311" s="3"/>
      <c r="SIP1311" s="4"/>
      <c r="SIQ1311" s="8"/>
      <c r="SIR1311" s="9"/>
      <c r="SIS1311" s="9"/>
      <c r="SIT1311" s="4"/>
      <c r="SIU1311" s="4"/>
      <c r="SIV1311" s="40"/>
      <c r="SIW1311" s="4"/>
      <c r="SIX1311" s="4"/>
      <c r="SIY1311" s="4"/>
      <c r="SIZ1311" s="39"/>
      <c r="SJA1311" s="2"/>
      <c r="SJB1311" s="3"/>
      <c r="SJC1311" s="4"/>
      <c r="SJD1311" s="8"/>
      <c r="SJE1311" s="9"/>
      <c r="SJF1311" s="9"/>
      <c r="SJG1311" s="4"/>
      <c r="SJH1311" s="4"/>
      <c r="SJI1311" s="40"/>
      <c r="SJJ1311" s="4"/>
      <c r="SJK1311" s="4"/>
      <c r="SJL1311" s="4"/>
      <c r="SJM1311" s="39"/>
      <c r="SJN1311" s="2"/>
      <c r="SJO1311" s="3"/>
      <c r="SJP1311" s="4"/>
      <c r="SJQ1311" s="8"/>
      <c r="SJR1311" s="9"/>
      <c r="SJS1311" s="9"/>
      <c r="SJT1311" s="4"/>
      <c r="SJU1311" s="4"/>
      <c r="SJV1311" s="40"/>
      <c r="SJW1311" s="4"/>
      <c r="SJX1311" s="4"/>
      <c r="SJY1311" s="4"/>
      <c r="SJZ1311" s="39"/>
      <c r="SKA1311" s="2"/>
      <c r="SKB1311" s="3"/>
      <c r="SKC1311" s="4"/>
      <c r="SKD1311" s="8"/>
      <c r="SKE1311" s="9"/>
      <c r="SKF1311" s="9"/>
      <c r="SKG1311" s="4"/>
      <c r="SKH1311" s="4"/>
      <c r="SKI1311" s="40"/>
      <c r="SKJ1311" s="4"/>
      <c r="SKK1311" s="4"/>
      <c r="SKL1311" s="4"/>
      <c r="SKM1311" s="39"/>
      <c r="SKN1311" s="2"/>
      <c r="SKO1311" s="3"/>
      <c r="SKP1311" s="4"/>
      <c r="SKQ1311" s="8"/>
      <c r="SKR1311" s="9"/>
      <c r="SKS1311" s="9"/>
      <c r="SKT1311" s="4"/>
      <c r="SKU1311" s="4"/>
      <c r="SKV1311" s="40"/>
      <c r="SKW1311" s="4"/>
      <c r="SKX1311" s="4"/>
      <c r="SKY1311" s="4"/>
      <c r="SKZ1311" s="39"/>
      <c r="SLA1311" s="2"/>
      <c r="SLB1311" s="3"/>
      <c r="SLC1311" s="4"/>
      <c r="SLD1311" s="8"/>
      <c r="SLE1311" s="9"/>
      <c r="SLF1311" s="9"/>
      <c r="SLG1311" s="4"/>
      <c r="SLH1311" s="4"/>
      <c r="SLI1311" s="40"/>
      <c r="SLJ1311" s="4"/>
      <c r="SLK1311" s="4"/>
      <c r="SLL1311" s="4"/>
      <c r="SLM1311" s="39"/>
      <c r="SLN1311" s="2"/>
      <c r="SLO1311" s="3"/>
      <c r="SLP1311" s="4"/>
      <c r="SLQ1311" s="8"/>
      <c r="SLR1311" s="9"/>
      <c r="SLS1311" s="9"/>
      <c r="SLT1311" s="4"/>
      <c r="SLU1311" s="4"/>
      <c r="SLV1311" s="40"/>
      <c r="SLW1311" s="4"/>
      <c r="SLX1311" s="4"/>
      <c r="SLY1311" s="4"/>
      <c r="SLZ1311" s="39"/>
      <c r="SMA1311" s="2"/>
      <c r="SMB1311" s="3"/>
      <c r="SMC1311" s="4"/>
      <c r="SMD1311" s="8"/>
      <c r="SME1311" s="9"/>
      <c r="SMF1311" s="9"/>
      <c r="SMG1311" s="4"/>
      <c r="SMH1311" s="4"/>
      <c r="SMI1311" s="40"/>
      <c r="SMJ1311" s="4"/>
      <c r="SMK1311" s="4"/>
      <c r="SML1311" s="4"/>
      <c r="SMM1311" s="39"/>
      <c r="SMN1311" s="2"/>
      <c r="SMO1311" s="3"/>
      <c r="SMP1311" s="4"/>
      <c r="SMQ1311" s="8"/>
      <c r="SMR1311" s="9"/>
      <c r="SMS1311" s="9"/>
      <c r="SMT1311" s="4"/>
      <c r="SMU1311" s="4"/>
      <c r="SMV1311" s="40"/>
      <c r="SMW1311" s="4"/>
      <c r="SMX1311" s="4"/>
      <c r="SMY1311" s="4"/>
      <c r="SMZ1311" s="39"/>
      <c r="SNA1311" s="2"/>
      <c r="SNB1311" s="3"/>
      <c r="SNC1311" s="4"/>
      <c r="SND1311" s="8"/>
      <c r="SNE1311" s="9"/>
      <c r="SNF1311" s="9"/>
      <c r="SNG1311" s="4"/>
      <c r="SNH1311" s="4"/>
      <c r="SNI1311" s="40"/>
      <c r="SNJ1311" s="4"/>
      <c r="SNK1311" s="4"/>
      <c r="SNL1311" s="4"/>
      <c r="SNM1311" s="39"/>
      <c r="SNN1311" s="2"/>
      <c r="SNO1311" s="3"/>
      <c r="SNP1311" s="4"/>
      <c r="SNQ1311" s="8"/>
      <c r="SNR1311" s="9"/>
      <c r="SNS1311" s="9"/>
      <c r="SNT1311" s="4"/>
      <c r="SNU1311" s="4"/>
      <c r="SNV1311" s="40"/>
      <c r="SNW1311" s="4"/>
      <c r="SNX1311" s="4"/>
      <c r="SNY1311" s="4"/>
      <c r="SNZ1311" s="39"/>
      <c r="SOA1311" s="2"/>
      <c r="SOB1311" s="3"/>
      <c r="SOC1311" s="4"/>
      <c r="SOD1311" s="8"/>
      <c r="SOE1311" s="9"/>
      <c r="SOF1311" s="9"/>
      <c r="SOG1311" s="4"/>
      <c r="SOH1311" s="4"/>
      <c r="SOI1311" s="40"/>
      <c r="SOJ1311" s="4"/>
      <c r="SOK1311" s="4"/>
      <c r="SOL1311" s="4"/>
      <c r="SOM1311" s="39"/>
      <c r="SON1311" s="2"/>
      <c r="SOO1311" s="3"/>
      <c r="SOP1311" s="4"/>
      <c r="SOQ1311" s="8"/>
      <c r="SOR1311" s="9"/>
      <c r="SOS1311" s="9"/>
      <c r="SOT1311" s="4"/>
      <c r="SOU1311" s="4"/>
      <c r="SOV1311" s="40"/>
      <c r="SOW1311" s="4"/>
      <c r="SOX1311" s="4"/>
      <c r="SOY1311" s="4"/>
      <c r="SOZ1311" s="39"/>
      <c r="SPA1311" s="2"/>
      <c r="SPB1311" s="3"/>
      <c r="SPC1311" s="4"/>
      <c r="SPD1311" s="8"/>
      <c r="SPE1311" s="9"/>
      <c r="SPF1311" s="9"/>
      <c r="SPG1311" s="4"/>
      <c r="SPH1311" s="4"/>
      <c r="SPI1311" s="40"/>
      <c r="SPJ1311" s="4"/>
      <c r="SPK1311" s="4"/>
      <c r="SPL1311" s="4"/>
      <c r="SPM1311" s="39"/>
      <c r="SPN1311" s="2"/>
      <c r="SPO1311" s="3"/>
      <c r="SPP1311" s="4"/>
      <c r="SPQ1311" s="8"/>
      <c r="SPR1311" s="9"/>
      <c r="SPS1311" s="9"/>
      <c r="SPT1311" s="4"/>
      <c r="SPU1311" s="4"/>
      <c r="SPV1311" s="40"/>
      <c r="SPW1311" s="4"/>
      <c r="SPX1311" s="4"/>
      <c r="SPY1311" s="4"/>
      <c r="SPZ1311" s="39"/>
      <c r="SQA1311" s="2"/>
      <c r="SQB1311" s="3"/>
      <c r="SQC1311" s="4"/>
      <c r="SQD1311" s="8"/>
      <c r="SQE1311" s="9"/>
      <c r="SQF1311" s="9"/>
      <c r="SQG1311" s="4"/>
      <c r="SQH1311" s="4"/>
      <c r="SQI1311" s="40"/>
      <c r="SQJ1311" s="4"/>
      <c r="SQK1311" s="4"/>
      <c r="SQL1311" s="4"/>
      <c r="SQM1311" s="39"/>
      <c r="SQN1311" s="2"/>
      <c r="SQO1311" s="3"/>
      <c r="SQP1311" s="4"/>
      <c r="SQQ1311" s="8"/>
      <c r="SQR1311" s="9"/>
      <c r="SQS1311" s="9"/>
      <c r="SQT1311" s="4"/>
      <c r="SQU1311" s="4"/>
      <c r="SQV1311" s="40"/>
      <c r="SQW1311" s="4"/>
      <c r="SQX1311" s="4"/>
      <c r="SQY1311" s="4"/>
      <c r="SQZ1311" s="39"/>
      <c r="SRA1311" s="2"/>
      <c r="SRB1311" s="3"/>
      <c r="SRC1311" s="4"/>
      <c r="SRD1311" s="8"/>
      <c r="SRE1311" s="9"/>
      <c r="SRF1311" s="9"/>
      <c r="SRG1311" s="4"/>
      <c r="SRH1311" s="4"/>
      <c r="SRI1311" s="40"/>
      <c r="SRJ1311" s="4"/>
      <c r="SRK1311" s="4"/>
      <c r="SRL1311" s="4"/>
      <c r="SRM1311" s="39"/>
      <c r="SRN1311" s="2"/>
      <c r="SRO1311" s="3"/>
      <c r="SRP1311" s="4"/>
      <c r="SRQ1311" s="8"/>
      <c r="SRR1311" s="9"/>
      <c r="SRS1311" s="9"/>
      <c r="SRT1311" s="4"/>
      <c r="SRU1311" s="4"/>
      <c r="SRV1311" s="40"/>
      <c r="SRW1311" s="4"/>
      <c r="SRX1311" s="4"/>
      <c r="SRY1311" s="4"/>
      <c r="SRZ1311" s="39"/>
      <c r="SSA1311" s="2"/>
      <c r="SSB1311" s="3"/>
      <c r="SSC1311" s="4"/>
      <c r="SSD1311" s="8"/>
      <c r="SSE1311" s="9"/>
      <c r="SSF1311" s="9"/>
      <c r="SSG1311" s="4"/>
      <c r="SSH1311" s="4"/>
      <c r="SSI1311" s="40"/>
      <c r="SSJ1311" s="4"/>
      <c r="SSK1311" s="4"/>
      <c r="SSL1311" s="4"/>
      <c r="SSM1311" s="39"/>
      <c r="SSN1311" s="2"/>
      <c r="SSO1311" s="3"/>
      <c r="SSP1311" s="4"/>
      <c r="SSQ1311" s="8"/>
      <c r="SSR1311" s="9"/>
      <c r="SSS1311" s="9"/>
      <c r="SST1311" s="4"/>
      <c r="SSU1311" s="4"/>
      <c r="SSV1311" s="40"/>
      <c r="SSW1311" s="4"/>
      <c r="SSX1311" s="4"/>
      <c r="SSY1311" s="4"/>
      <c r="SSZ1311" s="39"/>
      <c r="STA1311" s="2"/>
      <c r="STB1311" s="3"/>
      <c r="STC1311" s="4"/>
      <c r="STD1311" s="8"/>
      <c r="STE1311" s="9"/>
      <c r="STF1311" s="9"/>
      <c r="STG1311" s="4"/>
      <c r="STH1311" s="4"/>
      <c r="STI1311" s="40"/>
      <c r="STJ1311" s="4"/>
      <c r="STK1311" s="4"/>
      <c r="STL1311" s="4"/>
      <c r="STM1311" s="39"/>
      <c r="STN1311" s="2"/>
      <c r="STO1311" s="3"/>
      <c r="STP1311" s="4"/>
      <c r="STQ1311" s="8"/>
      <c r="STR1311" s="9"/>
      <c r="STS1311" s="9"/>
      <c r="STT1311" s="4"/>
      <c r="STU1311" s="4"/>
      <c r="STV1311" s="40"/>
      <c r="STW1311" s="4"/>
      <c r="STX1311" s="4"/>
      <c r="STY1311" s="4"/>
      <c r="STZ1311" s="39"/>
      <c r="SUA1311" s="2"/>
      <c r="SUB1311" s="3"/>
      <c r="SUC1311" s="4"/>
      <c r="SUD1311" s="8"/>
      <c r="SUE1311" s="9"/>
      <c r="SUF1311" s="9"/>
      <c r="SUG1311" s="4"/>
      <c r="SUH1311" s="4"/>
      <c r="SUI1311" s="40"/>
      <c r="SUJ1311" s="4"/>
      <c r="SUK1311" s="4"/>
      <c r="SUL1311" s="4"/>
      <c r="SUM1311" s="39"/>
      <c r="SUN1311" s="2"/>
      <c r="SUO1311" s="3"/>
      <c r="SUP1311" s="4"/>
      <c r="SUQ1311" s="8"/>
      <c r="SUR1311" s="9"/>
      <c r="SUS1311" s="9"/>
      <c r="SUT1311" s="4"/>
      <c r="SUU1311" s="4"/>
      <c r="SUV1311" s="40"/>
      <c r="SUW1311" s="4"/>
      <c r="SUX1311" s="4"/>
      <c r="SUY1311" s="4"/>
      <c r="SUZ1311" s="39"/>
      <c r="SVA1311" s="2"/>
      <c r="SVB1311" s="3"/>
      <c r="SVC1311" s="4"/>
      <c r="SVD1311" s="8"/>
      <c r="SVE1311" s="9"/>
      <c r="SVF1311" s="9"/>
      <c r="SVG1311" s="4"/>
      <c r="SVH1311" s="4"/>
      <c r="SVI1311" s="40"/>
      <c r="SVJ1311" s="4"/>
      <c r="SVK1311" s="4"/>
      <c r="SVL1311" s="4"/>
      <c r="SVM1311" s="39"/>
      <c r="SVN1311" s="2"/>
      <c r="SVO1311" s="3"/>
      <c r="SVP1311" s="4"/>
      <c r="SVQ1311" s="8"/>
      <c r="SVR1311" s="9"/>
      <c r="SVS1311" s="9"/>
      <c r="SVT1311" s="4"/>
      <c r="SVU1311" s="4"/>
      <c r="SVV1311" s="40"/>
      <c r="SVW1311" s="4"/>
      <c r="SVX1311" s="4"/>
      <c r="SVY1311" s="4"/>
      <c r="SVZ1311" s="39"/>
      <c r="SWA1311" s="2"/>
      <c r="SWB1311" s="3"/>
      <c r="SWC1311" s="4"/>
      <c r="SWD1311" s="8"/>
      <c r="SWE1311" s="9"/>
      <c r="SWF1311" s="9"/>
      <c r="SWG1311" s="4"/>
      <c r="SWH1311" s="4"/>
      <c r="SWI1311" s="40"/>
      <c r="SWJ1311" s="4"/>
      <c r="SWK1311" s="4"/>
      <c r="SWL1311" s="4"/>
      <c r="SWM1311" s="39"/>
      <c r="SWN1311" s="2"/>
      <c r="SWO1311" s="3"/>
      <c r="SWP1311" s="4"/>
      <c r="SWQ1311" s="8"/>
      <c r="SWR1311" s="9"/>
      <c r="SWS1311" s="9"/>
      <c r="SWT1311" s="4"/>
      <c r="SWU1311" s="4"/>
      <c r="SWV1311" s="40"/>
      <c r="SWW1311" s="4"/>
      <c r="SWX1311" s="4"/>
      <c r="SWY1311" s="4"/>
      <c r="SWZ1311" s="39"/>
      <c r="SXA1311" s="2"/>
      <c r="SXB1311" s="3"/>
      <c r="SXC1311" s="4"/>
      <c r="SXD1311" s="8"/>
      <c r="SXE1311" s="9"/>
      <c r="SXF1311" s="9"/>
      <c r="SXG1311" s="4"/>
      <c r="SXH1311" s="4"/>
      <c r="SXI1311" s="40"/>
      <c r="SXJ1311" s="4"/>
      <c r="SXK1311" s="4"/>
      <c r="SXL1311" s="4"/>
      <c r="SXM1311" s="39"/>
      <c r="SXN1311" s="2"/>
      <c r="SXO1311" s="3"/>
      <c r="SXP1311" s="4"/>
      <c r="SXQ1311" s="8"/>
      <c r="SXR1311" s="9"/>
      <c r="SXS1311" s="9"/>
      <c r="SXT1311" s="4"/>
      <c r="SXU1311" s="4"/>
      <c r="SXV1311" s="40"/>
      <c r="SXW1311" s="4"/>
      <c r="SXX1311" s="4"/>
      <c r="SXY1311" s="4"/>
      <c r="SXZ1311" s="39"/>
      <c r="SYA1311" s="2"/>
      <c r="SYB1311" s="3"/>
      <c r="SYC1311" s="4"/>
      <c r="SYD1311" s="8"/>
      <c r="SYE1311" s="9"/>
      <c r="SYF1311" s="9"/>
      <c r="SYG1311" s="4"/>
      <c r="SYH1311" s="4"/>
      <c r="SYI1311" s="40"/>
      <c r="SYJ1311" s="4"/>
      <c r="SYK1311" s="4"/>
      <c r="SYL1311" s="4"/>
      <c r="SYM1311" s="39"/>
      <c r="SYN1311" s="2"/>
      <c r="SYO1311" s="3"/>
      <c r="SYP1311" s="4"/>
      <c r="SYQ1311" s="8"/>
      <c r="SYR1311" s="9"/>
      <c r="SYS1311" s="9"/>
      <c r="SYT1311" s="4"/>
      <c r="SYU1311" s="4"/>
      <c r="SYV1311" s="40"/>
      <c r="SYW1311" s="4"/>
      <c r="SYX1311" s="4"/>
      <c r="SYY1311" s="4"/>
      <c r="SYZ1311" s="39"/>
      <c r="SZA1311" s="2"/>
      <c r="SZB1311" s="3"/>
      <c r="SZC1311" s="4"/>
      <c r="SZD1311" s="8"/>
      <c r="SZE1311" s="9"/>
      <c r="SZF1311" s="9"/>
      <c r="SZG1311" s="4"/>
      <c r="SZH1311" s="4"/>
      <c r="SZI1311" s="40"/>
      <c r="SZJ1311" s="4"/>
      <c r="SZK1311" s="4"/>
      <c r="SZL1311" s="4"/>
      <c r="SZM1311" s="39"/>
      <c r="SZN1311" s="2"/>
      <c r="SZO1311" s="3"/>
      <c r="SZP1311" s="4"/>
      <c r="SZQ1311" s="8"/>
      <c r="SZR1311" s="9"/>
      <c r="SZS1311" s="9"/>
      <c r="SZT1311" s="4"/>
      <c r="SZU1311" s="4"/>
      <c r="SZV1311" s="40"/>
      <c r="SZW1311" s="4"/>
      <c r="SZX1311" s="4"/>
      <c r="SZY1311" s="4"/>
      <c r="SZZ1311" s="39"/>
      <c r="TAA1311" s="2"/>
      <c r="TAB1311" s="3"/>
      <c r="TAC1311" s="4"/>
      <c r="TAD1311" s="8"/>
      <c r="TAE1311" s="9"/>
      <c r="TAF1311" s="9"/>
      <c r="TAG1311" s="4"/>
      <c r="TAH1311" s="4"/>
      <c r="TAI1311" s="40"/>
      <c r="TAJ1311" s="4"/>
      <c r="TAK1311" s="4"/>
      <c r="TAL1311" s="4"/>
      <c r="TAM1311" s="39"/>
      <c r="TAN1311" s="2"/>
      <c r="TAO1311" s="3"/>
      <c r="TAP1311" s="4"/>
      <c r="TAQ1311" s="8"/>
      <c r="TAR1311" s="9"/>
      <c r="TAS1311" s="9"/>
      <c r="TAT1311" s="4"/>
      <c r="TAU1311" s="4"/>
      <c r="TAV1311" s="40"/>
      <c r="TAW1311" s="4"/>
      <c r="TAX1311" s="4"/>
      <c r="TAY1311" s="4"/>
      <c r="TAZ1311" s="39"/>
      <c r="TBA1311" s="2"/>
      <c r="TBB1311" s="3"/>
      <c r="TBC1311" s="4"/>
      <c r="TBD1311" s="8"/>
      <c r="TBE1311" s="9"/>
      <c r="TBF1311" s="9"/>
      <c r="TBG1311" s="4"/>
      <c r="TBH1311" s="4"/>
      <c r="TBI1311" s="40"/>
      <c r="TBJ1311" s="4"/>
      <c r="TBK1311" s="4"/>
      <c r="TBL1311" s="4"/>
      <c r="TBM1311" s="39"/>
      <c r="TBN1311" s="2"/>
      <c r="TBO1311" s="3"/>
      <c r="TBP1311" s="4"/>
      <c r="TBQ1311" s="8"/>
      <c r="TBR1311" s="9"/>
      <c r="TBS1311" s="9"/>
      <c r="TBT1311" s="4"/>
      <c r="TBU1311" s="4"/>
      <c r="TBV1311" s="40"/>
      <c r="TBW1311" s="4"/>
      <c r="TBX1311" s="4"/>
      <c r="TBY1311" s="4"/>
      <c r="TBZ1311" s="39"/>
      <c r="TCA1311" s="2"/>
      <c r="TCB1311" s="3"/>
      <c r="TCC1311" s="4"/>
      <c r="TCD1311" s="8"/>
      <c r="TCE1311" s="9"/>
      <c r="TCF1311" s="9"/>
      <c r="TCG1311" s="4"/>
      <c r="TCH1311" s="4"/>
      <c r="TCI1311" s="40"/>
      <c r="TCJ1311" s="4"/>
      <c r="TCK1311" s="4"/>
      <c r="TCL1311" s="4"/>
      <c r="TCM1311" s="39"/>
      <c r="TCN1311" s="2"/>
      <c r="TCO1311" s="3"/>
      <c r="TCP1311" s="4"/>
      <c r="TCQ1311" s="8"/>
      <c r="TCR1311" s="9"/>
      <c r="TCS1311" s="9"/>
      <c r="TCT1311" s="4"/>
      <c r="TCU1311" s="4"/>
      <c r="TCV1311" s="40"/>
      <c r="TCW1311" s="4"/>
      <c r="TCX1311" s="4"/>
      <c r="TCY1311" s="4"/>
      <c r="TCZ1311" s="39"/>
      <c r="TDA1311" s="2"/>
      <c r="TDB1311" s="3"/>
      <c r="TDC1311" s="4"/>
      <c r="TDD1311" s="8"/>
      <c r="TDE1311" s="9"/>
      <c r="TDF1311" s="9"/>
      <c r="TDG1311" s="4"/>
      <c r="TDH1311" s="4"/>
      <c r="TDI1311" s="40"/>
      <c r="TDJ1311" s="4"/>
      <c r="TDK1311" s="4"/>
      <c r="TDL1311" s="4"/>
      <c r="TDM1311" s="39"/>
      <c r="TDN1311" s="2"/>
      <c r="TDO1311" s="3"/>
      <c r="TDP1311" s="4"/>
      <c r="TDQ1311" s="8"/>
      <c r="TDR1311" s="9"/>
      <c r="TDS1311" s="9"/>
      <c r="TDT1311" s="4"/>
      <c r="TDU1311" s="4"/>
      <c r="TDV1311" s="40"/>
      <c r="TDW1311" s="4"/>
      <c r="TDX1311" s="4"/>
      <c r="TDY1311" s="4"/>
      <c r="TDZ1311" s="39"/>
      <c r="TEA1311" s="2"/>
      <c r="TEB1311" s="3"/>
      <c r="TEC1311" s="4"/>
      <c r="TED1311" s="8"/>
      <c r="TEE1311" s="9"/>
      <c r="TEF1311" s="9"/>
      <c r="TEG1311" s="4"/>
      <c r="TEH1311" s="4"/>
      <c r="TEI1311" s="40"/>
      <c r="TEJ1311" s="4"/>
      <c r="TEK1311" s="4"/>
      <c r="TEL1311" s="4"/>
      <c r="TEM1311" s="39"/>
      <c r="TEN1311" s="2"/>
      <c r="TEO1311" s="3"/>
      <c r="TEP1311" s="4"/>
      <c r="TEQ1311" s="8"/>
      <c r="TER1311" s="9"/>
      <c r="TES1311" s="9"/>
      <c r="TET1311" s="4"/>
      <c r="TEU1311" s="4"/>
      <c r="TEV1311" s="40"/>
      <c r="TEW1311" s="4"/>
      <c r="TEX1311" s="4"/>
      <c r="TEY1311" s="4"/>
      <c r="TEZ1311" s="39"/>
      <c r="TFA1311" s="2"/>
      <c r="TFB1311" s="3"/>
      <c r="TFC1311" s="4"/>
      <c r="TFD1311" s="8"/>
      <c r="TFE1311" s="9"/>
      <c r="TFF1311" s="9"/>
      <c r="TFG1311" s="4"/>
      <c r="TFH1311" s="4"/>
      <c r="TFI1311" s="40"/>
      <c r="TFJ1311" s="4"/>
      <c r="TFK1311" s="4"/>
      <c r="TFL1311" s="4"/>
      <c r="TFM1311" s="39"/>
      <c r="TFN1311" s="2"/>
      <c r="TFO1311" s="3"/>
      <c r="TFP1311" s="4"/>
      <c r="TFQ1311" s="8"/>
      <c r="TFR1311" s="9"/>
      <c r="TFS1311" s="9"/>
      <c r="TFT1311" s="4"/>
      <c r="TFU1311" s="4"/>
      <c r="TFV1311" s="40"/>
      <c r="TFW1311" s="4"/>
      <c r="TFX1311" s="4"/>
      <c r="TFY1311" s="4"/>
      <c r="TFZ1311" s="39"/>
      <c r="TGA1311" s="2"/>
      <c r="TGB1311" s="3"/>
      <c r="TGC1311" s="4"/>
      <c r="TGD1311" s="8"/>
      <c r="TGE1311" s="9"/>
      <c r="TGF1311" s="9"/>
      <c r="TGG1311" s="4"/>
      <c r="TGH1311" s="4"/>
      <c r="TGI1311" s="40"/>
      <c r="TGJ1311" s="4"/>
      <c r="TGK1311" s="4"/>
      <c r="TGL1311" s="4"/>
      <c r="TGM1311" s="39"/>
      <c r="TGN1311" s="2"/>
      <c r="TGO1311" s="3"/>
      <c r="TGP1311" s="4"/>
      <c r="TGQ1311" s="8"/>
      <c r="TGR1311" s="9"/>
      <c r="TGS1311" s="9"/>
      <c r="TGT1311" s="4"/>
      <c r="TGU1311" s="4"/>
      <c r="TGV1311" s="40"/>
      <c r="TGW1311" s="4"/>
      <c r="TGX1311" s="4"/>
      <c r="TGY1311" s="4"/>
      <c r="TGZ1311" s="39"/>
      <c r="THA1311" s="2"/>
      <c r="THB1311" s="3"/>
      <c r="THC1311" s="4"/>
      <c r="THD1311" s="8"/>
      <c r="THE1311" s="9"/>
      <c r="THF1311" s="9"/>
      <c r="THG1311" s="4"/>
      <c r="THH1311" s="4"/>
      <c r="THI1311" s="40"/>
      <c r="THJ1311" s="4"/>
      <c r="THK1311" s="4"/>
      <c r="THL1311" s="4"/>
      <c r="THM1311" s="39"/>
      <c r="THN1311" s="2"/>
      <c r="THO1311" s="3"/>
      <c r="THP1311" s="4"/>
      <c r="THQ1311" s="8"/>
      <c r="THR1311" s="9"/>
      <c r="THS1311" s="9"/>
      <c r="THT1311" s="4"/>
      <c r="THU1311" s="4"/>
      <c r="THV1311" s="40"/>
      <c r="THW1311" s="4"/>
      <c r="THX1311" s="4"/>
      <c r="THY1311" s="4"/>
      <c r="THZ1311" s="39"/>
      <c r="TIA1311" s="2"/>
      <c r="TIB1311" s="3"/>
      <c r="TIC1311" s="4"/>
      <c r="TID1311" s="8"/>
      <c r="TIE1311" s="9"/>
      <c r="TIF1311" s="9"/>
      <c r="TIG1311" s="4"/>
      <c r="TIH1311" s="4"/>
      <c r="TII1311" s="40"/>
      <c r="TIJ1311" s="4"/>
      <c r="TIK1311" s="4"/>
      <c r="TIL1311" s="4"/>
      <c r="TIM1311" s="39"/>
      <c r="TIN1311" s="2"/>
      <c r="TIO1311" s="3"/>
      <c r="TIP1311" s="4"/>
      <c r="TIQ1311" s="8"/>
      <c r="TIR1311" s="9"/>
      <c r="TIS1311" s="9"/>
      <c r="TIT1311" s="4"/>
      <c r="TIU1311" s="4"/>
      <c r="TIV1311" s="40"/>
      <c r="TIW1311" s="4"/>
      <c r="TIX1311" s="4"/>
      <c r="TIY1311" s="4"/>
      <c r="TIZ1311" s="39"/>
      <c r="TJA1311" s="2"/>
      <c r="TJB1311" s="3"/>
      <c r="TJC1311" s="4"/>
      <c r="TJD1311" s="8"/>
      <c r="TJE1311" s="9"/>
      <c r="TJF1311" s="9"/>
      <c r="TJG1311" s="4"/>
      <c r="TJH1311" s="4"/>
      <c r="TJI1311" s="40"/>
      <c r="TJJ1311" s="4"/>
      <c r="TJK1311" s="4"/>
      <c r="TJL1311" s="4"/>
      <c r="TJM1311" s="39"/>
      <c r="TJN1311" s="2"/>
      <c r="TJO1311" s="3"/>
      <c r="TJP1311" s="4"/>
      <c r="TJQ1311" s="8"/>
      <c r="TJR1311" s="9"/>
      <c r="TJS1311" s="9"/>
      <c r="TJT1311" s="4"/>
      <c r="TJU1311" s="4"/>
      <c r="TJV1311" s="40"/>
      <c r="TJW1311" s="4"/>
      <c r="TJX1311" s="4"/>
      <c r="TJY1311" s="4"/>
      <c r="TJZ1311" s="39"/>
      <c r="TKA1311" s="2"/>
      <c r="TKB1311" s="3"/>
      <c r="TKC1311" s="4"/>
      <c r="TKD1311" s="8"/>
      <c r="TKE1311" s="9"/>
      <c r="TKF1311" s="9"/>
      <c r="TKG1311" s="4"/>
      <c r="TKH1311" s="4"/>
      <c r="TKI1311" s="40"/>
      <c r="TKJ1311" s="4"/>
      <c r="TKK1311" s="4"/>
      <c r="TKL1311" s="4"/>
      <c r="TKM1311" s="39"/>
      <c r="TKN1311" s="2"/>
      <c r="TKO1311" s="3"/>
      <c r="TKP1311" s="4"/>
      <c r="TKQ1311" s="8"/>
      <c r="TKR1311" s="9"/>
      <c r="TKS1311" s="9"/>
      <c r="TKT1311" s="4"/>
      <c r="TKU1311" s="4"/>
      <c r="TKV1311" s="40"/>
      <c r="TKW1311" s="4"/>
      <c r="TKX1311" s="4"/>
      <c r="TKY1311" s="4"/>
      <c r="TKZ1311" s="39"/>
      <c r="TLA1311" s="2"/>
      <c r="TLB1311" s="3"/>
      <c r="TLC1311" s="4"/>
      <c r="TLD1311" s="8"/>
      <c r="TLE1311" s="9"/>
      <c r="TLF1311" s="9"/>
      <c r="TLG1311" s="4"/>
      <c r="TLH1311" s="4"/>
      <c r="TLI1311" s="40"/>
      <c r="TLJ1311" s="4"/>
      <c r="TLK1311" s="4"/>
      <c r="TLL1311" s="4"/>
      <c r="TLM1311" s="39"/>
      <c r="TLN1311" s="2"/>
      <c r="TLO1311" s="3"/>
      <c r="TLP1311" s="4"/>
      <c r="TLQ1311" s="8"/>
      <c r="TLR1311" s="9"/>
      <c r="TLS1311" s="9"/>
      <c r="TLT1311" s="4"/>
      <c r="TLU1311" s="4"/>
      <c r="TLV1311" s="40"/>
      <c r="TLW1311" s="4"/>
      <c r="TLX1311" s="4"/>
      <c r="TLY1311" s="4"/>
      <c r="TLZ1311" s="39"/>
      <c r="TMA1311" s="2"/>
      <c r="TMB1311" s="3"/>
      <c r="TMC1311" s="4"/>
      <c r="TMD1311" s="8"/>
      <c r="TME1311" s="9"/>
      <c r="TMF1311" s="9"/>
      <c r="TMG1311" s="4"/>
      <c r="TMH1311" s="4"/>
      <c r="TMI1311" s="40"/>
      <c r="TMJ1311" s="4"/>
      <c r="TMK1311" s="4"/>
      <c r="TML1311" s="4"/>
      <c r="TMM1311" s="39"/>
      <c r="TMN1311" s="2"/>
      <c r="TMO1311" s="3"/>
      <c r="TMP1311" s="4"/>
      <c r="TMQ1311" s="8"/>
      <c r="TMR1311" s="9"/>
      <c r="TMS1311" s="9"/>
      <c r="TMT1311" s="4"/>
      <c r="TMU1311" s="4"/>
      <c r="TMV1311" s="40"/>
      <c r="TMW1311" s="4"/>
      <c r="TMX1311" s="4"/>
      <c r="TMY1311" s="4"/>
      <c r="TMZ1311" s="39"/>
      <c r="TNA1311" s="2"/>
      <c r="TNB1311" s="3"/>
      <c r="TNC1311" s="4"/>
      <c r="TND1311" s="8"/>
      <c r="TNE1311" s="9"/>
      <c r="TNF1311" s="9"/>
      <c r="TNG1311" s="4"/>
      <c r="TNH1311" s="4"/>
      <c r="TNI1311" s="40"/>
      <c r="TNJ1311" s="4"/>
      <c r="TNK1311" s="4"/>
      <c r="TNL1311" s="4"/>
      <c r="TNM1311" s="39"/>
      <c r="TNN1311" s="2"/>
      <c r="TNO1311" s="3"/>
      <c r="TNP1311" s="4"/>
      <c r="TNQ1311" s="8"/>
      <c r="TNR1311" s="9"/>
      <c r="TNS1311" s="9"/>
      <c r="TNT1311" s="4"/>
      <c r="TNU1311" s="4"/>
      <c r="TNV1311" s="40"/>
      <c r="TNW1311" s="4"/>
      <c r="TNX1311" s="4"/>
      <c r="TNY1311" s="4"/>
      <c r="TNZ1311" s="39"/>
      <c r="TOA1311" s="2"/>
      <c r="TOB1311" s="3"/>
      <c r="TOC1311" s="4"/>
      <c r="TOD1311" s="8"/>
      <c r="TOE1311" s="9"/>
      <c r="TOF1311" s="9"/>
      <c r="TOG1311" s="4"/>
      <c r="TOH1311" s="4"/>
      <c r="TOI1311" s="40"/>
      <c r="TOJ1311" s="4"/>
      <c r="TOK1311" s="4"/>
      <c r="TOL1311" s="4"/>
      <c r="TOM1311" s="39"/>
      <c r="TON1311" s="2"/>
      <c r="TOO1311" s="3"/>
      <c r="TOP1311" s="4"/>
      <c r="TOQ1311" s="8"/>
      <c r="TOR1311" s="9"/>
      <c r="TOS1311" s="9"/>
      <c r="TOT1311" s="4"/>
      <c r="TOU1311" s="4"/>
      <c r="TOV1311" s="40"/>
      <c r="TOW1311" s="4"/>
      <c r="TOX1311" s="4"/>
      <c r="TOY1311" s="4"/>
      <c r="TOZ1311" s="39"/>
      <c r="TPA1311" s="2"/>
      <c r="TPB1311" s="3"/>
      <c r="TPC1311" s="4"/>
      <c r="TPD1311" s="8"/>
      <c r="TPE1311" s="9"/>
      <c r="TPF1311" s="9"/>
      <c r="TPG1311" s="4"/>
      <c r="TPH1311" s="4"/>
      <c r="TPI1311" s="40"/>
      <c r="TPJ1311" s="4"/>
      <c r="TPK1311" s="4"/>
      <c r="TPL1311" s="4"/>
      <c r="TPM1311" s="39"/>
      <c r="TPN1311" s="2"/>
      <c r="TPO1311" s="3"/>
      <c r="TPP1311" s="4"/>
      <c r="TPQ1311" s="8"/>
      <c r="TPR1311" s="9"/>
      <c r="TPS1311" s="9"/>
      <c r="TPT1311" s="4"/>
      <c r="TPU1311" s="4"/>
      <c r="TPV1311" s="40"/>
      <c r="TPW1311" s="4"/>
      <c r="TPX1311" s="4"/>
      <c r="TPY1311" s="4"/>
      <c r="TPZ1311" s="39"/>
      <c r="TQA1311" s="2"/>
      <c r="TQB1311" s="3"/>
      <c r="TQC1311" s="4"/>
      <c r="TQD1311" s="8"/>
      <c r="TQE1311" s="9"/>
      <c r="TQF1311" s="9"/>
      <c r="TQG1311" s="4"/>
      <c r="TQH1311" s="4"/>
      <c r="TQI1311" s="40"/>
      <c r="TQJ1311" s="4"/>
      <c r="TQK1311" s="4"/>
      <c r="TQL1311" s="4"/>
      <c r="TQM1311" s="39"/>
      <c r="TQN1311" s="2"/>
      <c r="TQO1311" s="3"/>
      <c r="TQP1311" s="4"/>
      <c r="TQQ1311" s="8"/>
      <c r="TQR1311" s="9"/>
      <c r="TQS1311" s="9"/>
      <c r="TQT1311" s="4"/>
      <c r="TQU1311" s="4"/>
      <c r="TQV1311" s="40"/>
      <c r="TQW1311" s="4"/>
      <c r="TQX1311" s="4"/>
      <c r="TQY1311" s="4"/>
      <c r="TQZ1311" s="39"/>
      <c r="TRA1311" s="2"/>
      <c r="TRB1311" s="3"/>
      <c r="TRC1311" s="4"/>
      <c r="TRD1311" s="8"/>
      <c r="TRE1311" s="9"/>
      <c r="TRF1311" s="9"/>
      <c r="TRG1311" s="4"/>
      <c r="TRH1311" s="4"/>
      <c r="TRI1311" s="40"/>
      <c r="TRJ1311" s="4"/>
      <c r="TRK1311" s="4"/>
      <c r="TRL1311" s="4"/>
      <c r="TRM1311" s="39"/>
      <c r="TRN1311" s="2"/>
      <c r="TRO1311" s="3"/>
      <c r="TRP1311" s="4"/>
      <c r="TRQ1311" s="8"/>
      <c r="TRR1311" s="9"/>
      <c r="TRS1311" s="9"/>
      <c r="TRT1311" s="4"/>
      <c r="TRU1311" s="4"/>
      <c r="TRV1311" s="40"/>
      <c r="TRW1311" s="4"/>
      <c r="TRX1311" s="4"/>
      <c r="TRY1311" s="4"/>
      <c r="TRZ1311" s="39"/>
      <c r="TSA1311" s="2"/>
      <c r="TSB1311" s="3"/>
      <c r="TSC1311" s="4"/>
      <c r="TSD1311" s="8"/>
      <c r="TSE1311" s="9"/>
      <c r="TSF1311" s="9"/>
      <c r="TSG1311" s="4"/>
      <c r="TSH1311" s="4"/>
      <c r="TSI1311" s="40"/>
      <c r="TSJ1311" s="4"/>
      <c r="TSK1311" s="4"/>
      <c r="TSL1311" s="4"/>
      <c r="TSM1311" s="39"/>
      <c r="TSN1311" s="2"/>
      <c r="TSO1311" s="3"/>
      <c r="TSP1311" s="4"/>
      <c r="TSQ1311" s="8"/>
      <c r="TSR1311" s="9"/>
      <c r="TSS1311" s="9"/>
      <c r="TST1311" s="4"/>
      <c r="TSU1311" s="4"/>
      <c r="TSV1311" s="40"/>
      <c r="TSW1311" s="4"/>
      <c r="TSX1311" s="4"/>
      <c r="TSY1311" s="4"/>
      <c r="TSZ1311" s="39"/>
      <c r="TTA1311" s="2"/>
      <c r="TTB1311" s="3"/>
      <c r="TTC1311" s="4"/>
      <c r="TTD1311" s="8"/>
      <c r="TTE1311" s="9"/>
      <c r="TTF1311" s="9"/>
      <c r="TTG1311" s="4"/>
      <c r="TTH1311" s="4"/>
      <c r="TTI1311" s="40"/>
      <c r="TTJ1311" s="4"/>
      <c r="TTK1311" s="4"/>
      <c r="TTL1311" s="4"/>
      <c r="TTM1311" s="39"/>
      <c r="TTN1311" s="2"/>
      <c r="TTO1311" s="3"/>
      <c r="TTP1311" s="4"/>
      <c r="TTQ1311" s="8"/>
      <c r="TTR1311" s="9"/>
      <c r="TTS1311" s="9"/>
      <c r="TTT1311" s="4"/>
      <c r="TTU1311" s="4"/>
      <c r="TTV1311" s="40"/>
      <c r="TTW1311" s="4"/>
      <c r="TTX1311" s="4"/>
      <c r="TTY1311" s="4"/>
      <c r="TTZ1311" s="39"/>
      <c r="TUA1311" s="2"/>
      <c r="TUB1311" s="3"/>
      <c r="TUC1311" s="4"/>
      <c r="TUD1311" s="8"/>
      <c r="TUE1311" s="9"/>
      <c r="TUF1311" s="9"/>
      <c r="TUG1311" s="4"/>
      <c r="TUH1311" s="4"/>
      <c r="TUI1311" s="40"/>
      <c r="TUJ1311" s="4"/>
      <c r="TUK1311" s="4"/>
      <c r="TUL1311" s="4"/>
      <c r="TUM1311" s="39"/>
      <c r="TUN1311" s="2"/>
      <c r="TUO1311" s="3"/>
      <c r="TUP1311" s="4"/>
      <c r="TUQ1311" s="8"/>
      <c r="TUR1311" s="9"/>
      <c r="TUS1311" s="9"/>
      <c r="TUT1311" s="4"/>
      <c r="TUU1311" s="4"/>
      <c r="TUV1311" s="40"/>
      <c r="TUW1311" s="4"/>
      <c r="TUX1311" s="4"/>
      <c r="TUY1311" s="4"/>
      <c r="TUZ1311" s="39"/>
      <c r="TVA1311" s="2"/>
      <c r="TVB1311" s="3"/>
      <c r="TVC1311" s="4"/>
      <c r="TVD1311" s="8"/>
      <c r="TVE1311" s="9"/>
      <c r="TVF1311" s="9"/>
      <c r="TVG1311" s="4"/>
      <c r="TVH1311" s="4"/>
      <c r="TVI1311" s="40"/>
      <c r="TVJ1311" s="4"/>
      <c r="TVK1311" s="4"/>
      <c r="TVL1311" s="4"/>
      <c r="TVM1311" s="39"/>
      <c r="TVN1311" s="2"/>
      <c r="TVO1311" s="3"/>
      <c r="TVP1311" s="4"/>
      <c r="TVQ1311" s="8"/>
      <c r="TVR1311" s="9"/>
      <c r="TVS1311" s="9"/>
      <c r="TVT1311" s="4"/>
      <c r="TVU1311" s="4"/>
      <c r="TVV1311" s="40"/>
      <c r="TVW1311" s="4"/>
      <c r="TVX1311" s="4"/>
      <c r="TVY1311" s="4"/>
      <c r="TVZ1311" s="39"/>
      <c r="TWA1311" s="2"/>
      <c r="TWB1311" s="3"/>
      <c r="TWC1311" s="4"/>
      <c r="TWD1311" s="8"/>
      <c r="TWE1311" s="9"/>
      <c r="TWF1311" s="9"/>
      <c r="TWG1311" s="4"/>
      <c r="TWH1311" s="4"/>
      <c r="TWI1311" s="40"/>
      <c r="TWJ1311" s="4"/>
      <c r="TWK1311" s="4"/>
      <c r="TWL1311" s="4"/>
      <c r="TWM1311" s="39"/>
      <c r="TWN1311" s="2"/>
      <c r="TWO1311" s="3"/>
      <c r="TWP1311" s="4"/>
      <c r="TWQ1311" s="8"/>
      <c r="TWR1311" s="9"/>
      <c r="TWS1311" s="9"/>
      <c r="TWT1311" s="4"/>
      <c r="TWU1311" s="4"/>
      <c r="TWV1311" s="40"/>
      <c r="TWW1311" s="4"/>
      <c r="TWX1311" s="4"/>
      <c r="TWY1311" s="4"/>
      <c r="TWZ1311" s="39"/>
      <c r="TXA1311" s="2"/>
      <c r="TXB1311" s="3"/>
      <c r="TXC1311" s="4"/>
      <c r="TXD1311" s="8"/>
      <c r="TXE1311" s="9"/>
      <c r="TXF1311" s="9"/>
      <c r="TXG1311" s="4"/>
      <c r="TXH1311" s="4"/>
      <c r="TXI1311" s="40"/>
      <c r="TXJ1311" s="4"/>
      <c r="TXK1311" s="4"/>
      <c r="TXL1311" s="4"/>
      <c r="TXM1311" s="39"/>
      <c r="TXN1311" s="2"/>
      <c r="TXO1311" s="3"/>
      <c r="TXP1311" s="4"/>
      <c r="TXQ1311" s="8"/>
      <c r="TXR1311" s="9"/>
      <c r="TXS1311" s="9"/>
      <c r="TXT1311" s="4"/>
      <c r="TXU1311" s="4"/>
      <c r="TXV1311" s="40"/>
      <c r="TXW1311" s="4"/>
      <c r="TXX1311" s="4"/>
      <c r="TXY1311" s="4"/>
      <c r="TXZ1311" s="39"/>
      <c r="TYA1311" s="2"/>
      <c r="TYB1311" s="3"/>
      <c r="TYC1311" s="4"/>
      <c r="TYD1311" s="8"/>
      <c r="TYE1311" s="9"/>
      <c r="TYF1311" s="9"/>
      <c r="TYG1311" s="4"/>
      <c r="TYH1311" s="4"/>
      <c r="TYI1311" s="40"/>
      <c r="TYJ1311" s="4"/>
      <c r="TYK1311" s="4"/>
      <c r="TYL1311" s="4"/>
      <c r="TYM1311" s="39"/>
      <c r="TYN1311" s="2"/>
      <c r="TYO1311" s="3"/>
      <c r="TYP1311" s="4"/>
      <c r="TYQ1311" s="8"/>
      <c r="TYR1311" s="9"/>
      <c r="TYS1311" s="9"/>
      <c r="TYT1311" s="4"/>
      <c r="TYU1311" s="4"/>
      <c r="TYV1311" s="40"/>
      <c r="TYW1311" s="4"/>
      <c r="TYX1311" s="4"/>
      <c r="TYY1311" s="4"/>
      <c r="TYZ1311" s="39"/>
      <c r="TZA1311" s="2"/>
      <c r="TZB1311" s="3"/>
      <c r="TZC1311" s="4"/>
      <c r="TZD1311" s="8"/>
      <c r="TZE1311" s="9"/>
      <c r="TZF1311" s="9"/>
      <c r="TZG1311" s="4"/>
      <c r="TZH1311" s="4"/>
      <c r="TZI1311" s="40"/>
      <c r="TZJ1311" s="4"/>
      <c r="TZK1311" s="4"/>
      <c r="TZL1311" s="4"/>
      <c r="TZM1311" s="39"/>
      <c r="TZN1311" s="2"/>
      <c r="TZO1311" s="3"/>
      <c r="TZP1311" s="4"/>
      <c r="TZQ1311" s="8"/>
      <c r="TZR1311" s="9"/>
      <c r="TZS1311" s="9"/>
      <c r="TZT1311" s="4"/>
      <c r="TZU1311" s="4"/>
      <c r="TZV1311" s="40"/>
      <c r="TZW1311" s="4"/>
      <c r="TZX1311" s="4"/>
      <c r="TZY1311" s="4"/>
      <c r="TZZ1311" s="39"/>
      <c r="UAA1311" s="2"/>
      <c r="UAB1311" s="3"/>
      <c r="UAC1311" s="4"/>
      <c r="UAD1311" s="8"/>
      <c r="UAE1311" s="9"/>
      <c r="UAF1311" s="9"/>
      <c r="UAG1311" s="4"/>
      <c r="UAH1311" s="4"/>
      <c r="UAI1311" s="40"/>
      <c r="UAJ1311" s="4"/>
      <c r="UAK1311" s="4"/>
      <c r="UAL1311" s="4"/>
      <c r="UAM1311" s="39"/>
      <c r="UAN1311" s="2"/>
      <c r="UAO1311" s="3"/>
      <c r="UAP1311" s="4"/>
      <c r="UAQ1311" s="8"/>
      <c r="UAR1311" s="9"/>
      <c r="UAS1311" s="9"/>
      <c r="UAT1311" s="4"/>
      <c r="UAU1311" s="4"/>
      <c r="UAV1311" s="40"/>
      <c r="UAW1311" s="4"/>
      <c r="UAX1311" s="4"/>
      <c r="UAY1311" s="4"/>
      <c r="UAZ1311" s="39"/>
      <c r="UBA1311" s="2"/>
      <c r="UBB1311" s="3"/>
      <c r="UBC1311" s="4"/>
      <c r="UBD1311" s="8"/>
      <c r="UBE1311" s="9"/>
      <c r="UBF1311" s="9"/>
      <c r="UBG1311" s="4"/>
      <c r="UBH1311" s="4"/>
      <c r="UBI1311" s="40"/>
      <c r="UBJ1311" s="4"/>
      <c r="UBK1311" s="4"/>
      <c r="UBL1311" s="4"/>
      <c r="UBM1311" s="39"/>
      <c r="UBN1311" s="2"/>
      <c r="UBO1311" s="3"/>
      <c r="UBP1311" s="4"/>
      <c r="UBQ1311" s="8"/>
      <c r="UBR1311" s="9"/>
      <c r="UBS1311" s="9"/>
      <c r="UBT1311" s="4"/>
      <c r="UBU1311" s="4"/>
      <c r="UBV1311" s="40"/>
      <c r="UBW1311" s="4"/>
      <c r="UBX1311" s="4"/>
      <c r="UBY1311" s="4"/>
      <c r="UBZ1311" s="39"/>
      <c r="UCA1311" s="2"/>
      <c r="UCB1311" s="3"/>
      <c r="UCC1311" s="4"/>
      <c r="UCD1311" s="8"/>
      <c r="UCE1311" s="9"/>
      <c r="UCF1311" s="9"/>
      <c r="UCG1311" s="4"/>
      <c r="UCH1311" s="4"/>
      <c r="UCI1311" s="40"/>
      <c r="UCJ1311" s="4"/>
      <c r="UCK1311" s="4"/>
      <c r="UCL1311" s="4"/>
      <c r="UCM1311" s="39"/>
      <c r="UCN1311" s="2"/>
      <c r="UCO1311" s="3"/>
      <c r="UCP1311" s="4"/>
      <c r="UCQ1311" s="8"/>
      <c r="UCR1311" s="9"/>
      <c r="UCS1311" s="9"/>
      <c r="UCT1311" s="4"/>
      <c r="UCU1311" s="4"/>
      <c r="UCV1311" s="40"/>
      <c r="UCW1311" s="4"/>
      <c r="UCX1311" s="4"/>
      <c r="UCY1311" s="4"/>
      <c r="UCZ1311" s="39"/>
      <c r="UDA1311" s="2"/>
      <c r="UDB1311" s="3"/>
      <c r="UDC1311" s="4"/>
      <c r="UDD1311" s="8"/>
      <c r="UDE1311" s="9"/>
      <c r="UDF1311" s="9"/>
      <c r="UDG1311" s="4"/>
      <c r="UDH1311" s="4"/>
      <c r="UDI1311" s="40"/>
      <c r="UDJ1311" s="4"/>
      <c r="UDK1311" s="4"/>
      <c r="UDL1311" s="4"/>
      <c r="UDM1311" s="39"/>
      <c r="UDN1311" s="2"/>
      <c r="UDO1311" s="3"/>
      <c r="UDP1311" s="4"/>
      <c r="UDQ1311" s="8"/>
      <c r="UDR1311" s="9"/>
      <c r="UDS1311" s="9"/>
      <c r="UDT1311" s="4"/>
      <c r="UDU1311" s="4"/>
      <c r="UDV1311" s="40"/>
      <c r="UDW1311" s="4"/>
      <c r="UDX1311" s="4"/>
      <c r="UDY1311" s="4"/>
      <c r="UDZ1311" s="39"/>
      <c r="UEA1311" s="2"/>
      <c r="UEB1311" s="3"/>
      <c r="UEC1311" s="4"/>
      <c r="UED1311" s="8"/>
      <c r="UEE1311" s="9"/>
      <c r="UEF1311" s="9"/>
      <c r="UEG1311" s="4"/>
      <c r="UEH1311" s="4"/>
      <c r="UEI1311" s="40"/>
      <c r="UEJ1311" s="4"/>
      <c r="UEK1311" s="4"/>
      <c r="UEL1311" s="4"/>
      <c r="UEM1311" s="39"/>
      <c r="UEN1311" s="2"/>
      <c r="UEO1311" s="3"/>
      <c r="UEP1311" s="4"/>
      <c r="UEQ1311" s="8"/>
      <c r="UER1311" s="9"/>
      <c r="UES1311" s="9"/>
      <c r="UET1311" s="4"/>
      <c r="UEU1311" s="4"/>
      <c r="UEV1311" s="40"/>
      <c r="UEW1311" s="4"/>
      <c r="UEX1311" s="4"/>
      <c r="UEY1311" s="4"/>
      <c r="UEZ1311" s="39"/>
      <c r="UFA1311" s="2"/>
      <c r="UFB1311" s="3"/>
      <c r="UFC1311" s="4"/>
      <c r="UFD1311" s="8"/>
      <c r="UFE1311" s="9"/>
      <c r="UFF1311" s="9"/>
      <c r="UFG1311" s="4"/>
      <c r="UFH1311" s="4"/>
      <c r="UFI1311" s="40"/>
      <c r="UFJ1311" s="4"/>
      <c r="UFK1311" s="4"/>
      <c r="UFL1311" s="4"/>
      <c r="UFM1311" s="39"/>
      <c r="UFN1311" s="2"/>
      <c r="UFO1311" s="3"/>
      <c r="UFP1311" s="4"/>
      <c r="UFQ1311" s="8"/>
      <c r="UFR1311" s="9"/>
      <c r="UFS1311" s="9"/>
      <c r="UFT1311" s="4"/>
      <c r="UFU1311" s="4"/>
      <c r="UFV1311" s="40"/>
      <c r="UFW1311" s="4"/>
      <c r="UFX1311" s="4"/>
      <c r="UFY1311" s="4"/>
      <c r="UFZ1311" s="39"/>
      <c r="UGA1311" s="2"/>
      <c r="UGB1311" s="3"/>
      <c r="UGC1311" s="4"/>
      <c r="UGD1311" s="8"/>
      <c r="UGE1311" s="9"/>
      <c r="UGF1311" s="9"/>
      <c r="UGG1311" s="4"/>
      <c r="UGH1311" s="4"/>
      <c r="UGI1311" s="40"/>
      <c r="UGJ1311" s="4"/>
      <c r="UGK1311" s="4"/>
      <c r="UGL1311" s="4"/>
      <c r="UGM1311" s="39"/>
      <c r="UGN1311" s="2"/>
      <c r="UGO1311" s="3"/>
      <c r="UGP1311" s="4"/>
      <c r="UGQ1311" s="8"/>
      <c r="UGR1311" s="9"/>
      <c r="UGS1311" s="9"/>
      <c r="UGT1311" s="4"/>
      <c r="UGU1311" s="4"/>
      <c r="UGV1311" s="40"/>
      <c r="UGW1311" s="4"/>
      <c r="UGX1311" s="4"/>
      <c r="UGY1311" s="4"/>
      <c r="UGZ1311" s="39"/>
      <c r="UHA1311" s="2"/>
      <c r="UHB1311" s="3"/>
      <c r="UHC1311" s="4"/>
      <c r="UHD1311" s="8"/>
      <c r="UHE1311" s="9"/>
      <c r="UHF1311" s="9"/>
      <c r="UHG1311" s="4"/>
      <c r="UHH1311" s="4"/>
      <c r="UHI1311" s="40"/>
      <c r="UHJ1311" s="4"/>
      <c r="UHK1311" s="4"/>
      <c r="UHL1311" s="4"/>
      <c r="UHM1311" s="39"/>
      <c r="UHN1311" s="2"/>
      <c r="UHO1311" s="3"/>
      <c r="UHP1311" s="4"/>
      <c r="UHQ1311" s="8"/>
      <c r="UHR1311" s="9"/>
      <c r="UHS1311" s="9"/>
      <c r="UHT1311" s="4"/>
      <c r="UHU1311" s="4"/>
      <c r="UHV1311" s="40"/>
      <c r="UHW1311" s="4"/>
      <c r="UHX1311" s="4"/>
      <c r="UHY1311" s="4"/>
      <c r="UHZ1311" s="39"/>
      <c r="UIA1311" s="2"/>
      <c r="UIB1311" s="3"/>
      <c r="UIC1311" s="4"/>
      <c r="UID1311" s="8"/>
      <c r="UIE1311" s="9"/>
      <c r="UIF1311" s="9"/>
      <c r="UIG1311" s="4"/>
      <c r="UIH1311" s="4"/>
      <c r="UII1311" s="40"/>
      <c r="UIJ1311" s="4"/>
      <c r="UIK1311" s="4"/>
      <c r="UIL1311" s="4"/>
      <c r="UIM1311" s="39"/>
      <c r="UIN1311" s="2"/>
      <c r="UIO1311" s="3"/>
      <c r="UIP1311" s="4"/>
      <c r="UIQ1311" s="8"/>
      <c r="UIR1311" s="9"/>
      <c r="UIS1311" s="9"/>
      <c r="UIT1311" s="4"/>
      <c r="UIU1311" s="4"/>
      <c r="UIV1311" s="40"/>
      <c r="UIW1311" s="4"/>
      <c r="UIX1311" s="4"/>
      <c r="UIY1311" s="4"/>
      <c r="UIZ1311" s="39"/>
      <c r="UJA1311" s="2"/>
      <c r="UJB1311" s="3"/>
      <c r="UJC1311" s="4"/>
      <c r="UJD1311" s="8"/>
      <c r="UJE1311" s="9"/>
      <c r="UJF1311" s="9"/>
      <c r="UJG1311" s="4"/>
      <c r="UJH1311" s="4"/>
      <c r="UJI1311" s="40"/>
      <c r="UJJ1311" s="4"/>
      <c r="UJK1311" s="4"/>
      <c r="UJL1311" s="4"/>
      <c r="UJM1311" s="39"/>
      <c r="UJN1311" s="2"/>
      <c r="UJO1311" s="3"/>
      <c r="UJP1311" s="4"/>
      <c r="UJQ1311" s="8"/>
      <c r="UJR1311" s="9"/>
      <c r="UJS1311" s="9"/>
      <c r="UJT1311" s="4"/>
      <c r="UJU1311" s="4"/>
      <c r="UJV1311" s="40"/>
      <c r="UJW1311" s="4"/>
      <c r="UJX1311" s="4"/>
      <c r="UJY1311" s="4"/>
      <c r="UJZ1311" s="39"/>
      <c r="UKA1311" s="2"/>
      <c r="UKB1311" s="3"/>
      <c r="UKC1311" s="4"/>
      <c r="UKD1311" s="8"/>
      <c r="UKE1311" s="9"/>
      <c r="UKF1311" s="9"/>
      <c r="UKG1311" s="4"/>
      <c r="UKH1311" s="4"/>
      <c r="UKI1311" s="40"/>
      <c r="UKJ1311" s="4"/>
      <c r="UKK1311" s="4"/>
      <c r="UKL1311" s="4"/>
      <c r="UKM1311" s="39"/>
      <c r="UKN1311" s="2"/>
      <c r="UKO1311" s="3"/>
      <c r="UKP1311" s="4"/>
      <c r="UKQ1311" s="8"/>
      <c r="UKR1311" s="9"/>
      <c r="UKS1311" s="9"/>
      <c r="UKT1311" s="4"/>
      <c r="UKU1311" s="4"/>
      <c r="UKV1311" s="40"/>
      <c r="UKW1311" s="4"/>
      <c r="UKX1311" s="4"/>
      <c r="UKY1311" s="4"/>
      <c r="UKZ1311" s="39"/>
      <c r="ULA1311" s="2"/>
      <c r="ULB1311" s="3"/>
      <c r="ULC1311" s="4"/>
      <c r="ULD1311" s="8"/>
      <c r="ULE1311" s="9"/>
      <c r="ULF1311" s="9"/>
      <c r="ULG1311" s="4"/>
      <c r="ULH1311" s="4"/>
      <c r="ULI1311" s="40"/>
      <c r="ULJ1311" s="4"/>
      <c r="ULK1311" s="4"/>
      <c r="ULL1311" s="4"/>
      <c r="ULM1311" s="39"/>
      <c r="ULN1311" s="2"/>
      <c r="ULO1311" s="3"/>
      <c r="ULP1311" s="4"/>
      <c r="ULQ1311" s="8"/>
      <c r="ULR1311" s="9"/>
      <c r="ULS1311" s="9"/>
      <c r="ULT1311" s="4"/>
      <c r="ULU1311" s="4"/>
      <c r="ULV1311" s="40"/>
      <c r="ULW1311" s="4"/>
      <c r="ULX1311" s="4"/>
      <c r="ULY1311" s="4"/>
      <c r="ULZ1311" s="39"/>
      <c r="UMA1311" s="2"/>
      <c r="UMB1311" s="3"/>
      <c r="UMC1311" s="4"/>
      <c r="UMD1311" s="8"/>
      <c r="UME1311" s="9"/>
      <c r="UMF1311" s="9"/>
      <c r="UMG1311" s="4"/>
      <c r="UMH1311" s="4"/>
      <c r="UMI1311" s="40"/>
      <c r="UMJ1311" s="4"/>
      <c r="UMK1311" s="4"/>
      <c r="UML1311" s="4"/>
      <c r="UMM1311" s="39"/>
      <c r="UMN1311" s="2"/>
      <c r="UMO1311" s="3"/>
      <c r="UMP1311" s="4"/>
      <c r="UMQ1311" s="8"/>
      <c r="UMR1311" s="9"/>
      <c r="UMS1311" s="9"/>
      <c r="UMT1311" s="4"/>
      <c r="UMU1311" s="4"/>
      <c r="UMV1311" s="40"/>
      <c r="UMW1311" s="4"/>
      <c r="UMX1311" s="4"/>
      <c r="UMY1311" s="4"/>
      <c r="UMZ1311" s="39"/>
      <c r="UNA1311" s="2"/>
      <c r="UNB1311" s="3"/>
      <c r="UNC1311" s="4"/>
      <c r="UND1311" s="8"/>
      <c r="UNE1311" s="9"/>
      <c r="UNF1311" s="9"/>
      <c r="UNG1311" s="4"/>
      <c r="UNH1311" s="4"/>
      <c r="UNI1311" s="40"/>
      <c r="UNJ1311" s="4"/>
      <c r="UNK1311" s="4"/>
      <c r="UNL1311" s="4"/>
      <c r="UNM1311" s="39"/>
      <c r="UNN1311" s="2"/>
      <c r="UNO1311" s="3"/>
      <c r="UNP1311" s="4"/>
      <c r="UNQ1311" s="8"/>
      <c r="UNR1311" s="9"/>
      <c r="UNS1311" s="9"/>
      <c r="UNT1311" s="4"/>
      <c r="UNU1311" s="4"/>
      <c r="UNV1311" s="40"/>
      <c r="UNW1311" s="4"/>
      <c r="UNX1311" s="4"/>
      <c r="UNY1311" s="4"/>
      <c r="UNZ1311" s="39"/>
      <c r="UOA1311" s="2"/>
      <c r="UOB1311" s="3"/>
      <c r="UOC1311" s="4"/>
      <c r="UOD1311" s="8"/>
      <c r="UOE1311" s="9"/>
      <c r="UOF1311" s="9"/>
      <c r="UOG1311" s="4"/>
      <c r="UOH1311" s="4"/>
      <c r="UOI1311" s="40"/>
      <c r="UOJ1311" s="4"/>
      <c r="UOK1311" s="4"/>
      <c r="UOL1311" s="4"/>
      <c r="UOM1311" s="39"/>
      <c r="UON1311" s="2"/>
      <c r="UOO1311" s="3"/>
      <c r="UOP1311" s="4"/>
      <c r="UOQ1311" s="8"/>
      <c r="UOR1311" s="9"/>
      <c r="UOS1311" s="9"/>
      <c r="UOT1311" s="4"/>
      <c r="UOU1311" s="4"/>
      <c r="UOV1311" s="40"/>
      <c r="UOW1311" s="4"/>
      <c r="UOX1311" s="4"/>
      <c r="UOY1311" s="4"/>
      <c r="UOZ1311" s="39"/>
      <c r="UPA1311" s="2"/>
      <c r="UPB1311" s="3"/>
      <c r="UPC1311" s="4"/>
      <c r="UPD1311" s="8"/>
      <c r="UPE1311" s="9"/>
      <c r="UPF1311" s="9"/>
      <c r="UPG1311" s="4"/>
      <c r="UPH1311" s="4"/>
      <c r="UPI1311" s="40"/>
      <c r="UPJ1311" s="4"/>
      <c r="UPK1311" s="4"/>
      <c r="UPL1311" s="4"/>
      <c r="UPM1311" s="39"/>
      <c r="UPN1311" s="2"/>
      <c r="UPO1311" s="3"/>
      <c r="UPP1311" s="4"/>
      <c r="UPQ1311" s="8"/>
      <c r="UPR1311" s="9"/>
      <c r="UPS1311" s="9"/>
      <c r="UPT1311" s="4"/>
      <c r="UPU1311" s="4"/>
      <c r="UPV1311" s="40"/>
      <c r="UPW1311" s="4"/>
      <c r="UPX1311" s="4"/>
      <c r="UPY1311" s="4"/>
      <c r="UPZ1311" s="39"/>
      <c r="UQA1311" s="2"/>
      <c r="UQB1311" s="3"/>
      <c r="UQC1311" s="4"/>
      <c r="UQD1311" s="8"/>
      <c r="UQE1311" s="9"/>
      <c r="UQF1311" s="9"/>
      <c r="UQG1311" s="4"/>
      <c r="UQH1311" s="4"/>
      <c r="UQI1311" s="40"/>
      <c r="UQJ1311" s="4"/>
      <c r="UQK1311" s="4"/>
      <c r="UQL1311" s="4"/>
      <c r="UQM1311" s="39"/>
      <c r="UQN1311" s="2"/>
      <c r="UQO1311" s="3"/>
      <c r="UQP1311" s="4"/>
      <c r="UQQ1311" s="8"/>
      <c r="UQR1311" s="9"/>
      <c r="UQS1311" s="9"/>
      <c r="UQT1311" s="4"/>
      <c r="UQU1311" s="4"/>
      <c r="UQV1311" s="40"/>
      <c r="UQW1311" s="4"/>
      <c r="UQX1311" s="4"/>
      <c r="UQY1311" s="4"/>
      <c r="UQZ1311" s="39"/>
      <c r="URA1311" s="2"/>
      <c r="URB1311" s="3"/>
      <c r="URC1311" s="4"/>
      <c r="URD1311" s="8"/>
      <c r="URE1311" s="9"/>
      <c r="URF1311" s="9"/>
      <c r="URG1311" s="4"/>
      <c r="URH1311" s="4"/>
      <c r="URI1311" s="40"/>
      <c r="URJ1311" s="4"/>
      <c r="URK1311" s="4"/>
      <c r="URL1311" s="4"/>
      <c r="URM1311" s="39"/>
      <c r="URN1311" s="2"/>
      <c r="URO1311" s="3"/>
      <c r="URP1311" s="4"/>
      <c r="URQ1311" s="8"/>
      <c r="URR1311" s="9"/>
      <c r="URS1311" s="9"/>
      <c r="URT1311" s="4"/>
      <c r="URU1311" s="4"/>
      <c r="URV1311" s="40"/>
      <c r="URW1311" s="4"/>
      <c r="URX1311" s="4"/>
      <c r="URY1311" s="4"/>
      <c r="URZ1311" s="39"/>
      <c r="USA1311" s="2"/>
      <c r="USB1311" s="3"/>
      <c r="USC1311" s="4"/>
      <c r="USD1311" s="8"/>
      <c r="USE1311" s="9"/>
      <c r="USF1311" s="9"/>
      <c r="USG1311" s="4"/>
      <c r="USH1311" s="4"/>
      <c r="USI1311" s="40"/>
      <c r="USJ1311" s="4"/>
      <c r="USK1311" s="4"/>
      <c r="USL1311" s="4"/>
      <c r="USM1311" s="39"/>
      <c r="USN1311" s="2"/>
      <c r="USO1311" s="3"/>
      <c r="USP1311" s="4"/>
      <c r="USQ1311" s="8"/>
      <c r="USR1311" s="9"/>
      <c r="USS1311" s="9"/>
      <c r="UST1311" s="4"/>
      <c r="USU1311" s="4"/>
      <c r="USV1311" s="40"/>
      <c r="USW1311" s="4"/>
      <c r="USX1311" s="4"/>
      <c r="USY1311" s="4"/>
      <c r="USZ1311" s="39"/>
      <c r="UTA1311" s="2"/>
      <c r="UTB1311" s="3"/>
      <c r="UTC1311" s="4"/>
      <c r="UTD1311" s="8"/>
      <c r="UTE1311" s="9"/>
      <c r="UTF1311" s="9"/>
      <c r="UTG1311" s="4"/>
      <c r="UTH1311" s="4"/>
      <c r="UTI1311" s="40"/>
      <c r="UTJ1311" s="4"/>
      <c r="UTK1311" s="4"/>
      <c r="UTL1311" s="4"/>
      <c r="UTM1311" s="39"/>
      <c r="UTN1311" s="2"/>
      <c r="UTO1311" s="3"/>
      <c r="UTP1311" s="4"/>
      <c r="UTQ1311" s="8"/>
      <c r="UTR1311" s="9"/>
      <c r="UTS1311" s="9"/>
      <c r="UTT1311" s="4"/>
      <c r="UTU1311" s="4"/>
      <c r="UTV1311" s="40"/>
      <c r="UTW1311" s="4"/>
      <c r="UTX1311" s="4"/>
      <c r="UTY1311" s="4"/>
      <c r="UTZ1311" s="39"/>
      <c r="UUA1311" s="2"/>
      <c r="UUB1311" s="3"/>
      <c r="UUC1311" s="4"/>
      <c r="UUD1311" s="8"/>
      <c r="UUE1311" s="9"/>
      <c r="UUF1311" s="9"/>
      <c r="UUG1311" s="4"/>
      <c r="UUH1311" s="4"/>
      <c r="UUI1311" s="40"/>
      <c r="UUJ1311" s="4"/>
      <c r="UUK1311" s="4"/>
      <c r="UUL1311" s="4"/>
      <c r="UUM1311" s="39"/>
      <c r="UUN1311" s="2"/>
      <c r="UUO1311" s="3"/>
      <c r="UUP1311" s="4"/>
      <c r="UUQ1311" s="8"/>
      <c r="UUR1311" s="9"/>
      <c r="UUS1311" s="9"/>
      <c r="UUT1311" s="4"/>
      <c r="UUU1311" s="4"/>
      <c r="UUV1311" s="40"/>
      <c r="UUW1311" s="4"/>
      <c r="UUX1311" s="4"/>
      <c r="UUY1311" s="4"/>
      <c r="UUZ1311" s="39"/>
      <c r="UVA1311" s="2"/>
      <c r="UVB1311" s="3"/>
      <c r="UVC1311" s="4"/>
      <c r="UVD1311" s="8"/>
      <c r="UVE1311" s="9"/>
      <c r="UVF1311" s="9"/>
      <c r="UVG1311" s="4"/>
      <c r="UVH1311" s="4"/>
      <c r="UVI1311" s="40"/>
      <c r="UVJ1311" s="4"/>
      <c r="UVK1311" s="4"/>
      <c r="UVL1311" s="4"/>
      <c r="UVM1311" s="39"/>
      <c r="UVN1311" s="2"/>
      <c r="UVO1311" s="3"/>
      <c r="UVP1311" s="4"/>
      <c r="UVQ1311" s="8"/>
      <c r="UVR1311" s="9"/>
      <c r="UVS1311" s="9"/>
      <c r="UVT1311" s="4"/>
      <c r="UVU1311" s="4"/>
      <c r="UVV1311" s="40"/>
      <c r="UVW1311" s="4"/>
      <c r="UVX1311" s="4"/>
      <c r="UVY1311" s="4"/>
      <c r="UVZ1311" s="39"/>
      <c r="UWA1311" s="2"/>
      <c r="UWB1311" s="3"/>
      <c r="UWC1311" s="4"/>
      <c r="UWD1311" s="8"/>
      <c r="UWE1311" s="9"/>
      <c r="UWF1311" s="9"/>
      <c r="UWG1311" s="4"/>
      <c r="UWH1311" s="4"/>
      <c r="UWI1311" s="40"/>
      <c r="UWJ1311" s="4"/>
      <c r="UWK1311" s="4"/>
      <c r="UWL1311" s="4"/>
      <c r="UWM1311" s="39"/>
      <c r="UWN1311" s="2"/>
      <c r="UWO1311" s="3"/>
      <c r="UWP1311" s="4"/>
      <c r="UWQ1311" s="8"/>
      <c r="UWR1311" s="9"/>
      <c r="UWS1311" s="9"/>
      <c r="UWT1311" s="4"/>
      <c r="UWU1311" s="4"/>
      <c r="UWV1311" s="40"/>
      <c r="UWW1311" s="4"/>
      <c r="UWX1311" s="4"/>
      <c r="UWY1311" s="4"/>
      <c r="UWZ1311" s="39"/>
      <c r="UXA1311" s="2"/>
      <c r="UXB1311" s="3"/>
      <c r="UXC1311" s="4"/>
      <c r="UXD1311" s="8"/>
      <c r="UXE1311" s="9"/>
      <c r="UXF1311" s="9"/>
      <c r="UXG1311" s="4"/>
      <c r="UXH1311" s="4"/>
      <c r="UXI1311" s="40"/>
      <c r="UXJ1311" s="4"/>
      <c r="UXK1311" s="4"/>
      <c r="UXL1311" s="4"/>
      <c r="UXM1311" s="39"/>
      <c r="UXN1311" s="2"/>
      <c r="UXO1311" s="3"/>
      <c r="UXP1311" s="4"/>
      <c r="UXQ1311" s="8"/>
      <c r="UXR1311" s="9"/>
      <c r="UXS1311" s="9"/>
      <c r="UXT1311" s="4"/>
      <c r="UXU1311" s="4"/>
      <c r="UXV1311" s="40"/>
      <c r="UXW1311" s="4"/>
      <c r="UXX1311" s="4"/>
      <c r="UXY1311" s="4"/>
      <c r="UXZ1311" s="39"/>
      <c r="UYA1311" s="2"/>
      <c r="UYB1311" s="3"/>
      <c r="UYC1311" s="4"/>
      <c r="UYD1311" s="8"/>
      <c r="UYE1311" s="9"/>
      <c r="UYF1311" s="9"/>
      <c r="UYG1311" s="4"/>
      <c r="UYH1311" s="4"/>
      <c r="UYI1311" s="40"/>
      <c r="UYJ1311" s="4"/>
      <c r="UYK1311" s="4"/>
      <c r="UYL1311" s="4"/>
      <c r="UYM1311" s="39"/>
      <c r="UYN1311" s="2"/>
      <c r="UYO1311" s="3"/>
      <c r="UYP1311" s="4"/>
      <c r="UYQ1311" s="8"/>
      <c r="UYR1311" s="9"/>
      <c r="UYS1311" s="9"/>
      <c r="UYT1311" s="4"/>
      <c r="UYU1311" s="4"/>
      <c r="UYV1311" s="40"/>
      <c r="UYW1311" s="4"/>
      <c r="UYX1311" s="4"/>
      <c r="UYY1311" s="4"/>
      <c r="UYZ1311" s="39"/>
      <c r="UZA1311" s="2"/>
      <c r="UZB1311" s="3"/>
      <c r="UZC1311" s="4"/>
      <c r="UZD1311" s="8"/>
      <c r="UZE1311" s="9"/>
      <c r="UZF1311" s="9"/>
      <c r="UZG1311" s="4"/>
      <c r="UZH1311" s="4"/>
      <c r="UZI1311" s="40"/>
      <c r="UZJ1311" s="4"/>
      <c r="UZK1311" s="4"/>
      <c r="UZL1311" s="4"/>
      <c r="UZM1311" s="39"/>
      <c r="UZN1311" s="2"/>
      <c r="UZO1311" s="3"/>
      <c r="UZP1311" s="4"/>
      <c r="UZQ1311" s="8"/>
      <c r="UZR1311" s="9"/>
      <c r="UZS1311" s="9"/>
      <c r="UZT1311" s="4"/>
      <c r="UZU1311" s="4"/>
      <c r="UZV1311" s="40"/>
      <c r="UZW1311" s="4"/>
      <c r="UZX1311" s="4"/>
      <c r="UZY1311" s="4"/>
      <c r="UZZ1311" s="39"/>
      <c r="VAA1311" s="2"/>
      <c r="VAB1311" s="3"/>
      <c r="VAC1311" s="4"/>
      <c r="VAD1311" s="8"/>
      <c r="VAE1311" s="9"/>
      <c r="VAF1311" s="9"/>
      <c r="VAG1311" s="4"/>
      <c r="VAH1311" s="4"/>
      <c r="VAI1311" s="40"/>
      <c r="VAJ1311" s="4"/>
      <c r="VAK1311" s="4"/>
      <c r="VAL1311" s="4"/>
      <c r="VAM1311" s="39"/>
      <c r="VAN1311" s="2"/>
      <c r="VAO1311" s="3"/>
      <c r="VAP1311" s="4"/>
      <c r="VAQ1311" s="8"/>
      <c r="VAR1311" s="9"/>
      <c r="VAS1311" s="9"/>
      <c r="VAT1311" s="4"/>
      <c r="VAU1311" s="4"/>
      <c r="VAV1311" s="40"/>
      <c r="VAW1311" s="4"/>
      <c r="VAX1311" s="4"/>
      <c r="VAY1311" s="4"/>
      <c r="VAZ1311" s="39"/>
      <c r="VBA1311" s="2"/>
      <c r="VBB1311" s="3"/>
      <c r="VBC1311" s="4"/>
      <c r="VBD1311" s="8"/>
      <c r="VBE1311" s="9"/>
      <c r="VBF1311" s="9"/>
      <c r="VBG1311" s="4"/>
      <c r="VBH1311" s="4"/>
      <c r="VBI1311" s="40"/>
      <c r="VBJ1311" s="4"/>
      <c r="VBK1311" s="4"/>
      <c r="VBL1311" s="4"/>
      <c r="VBM1311" s="39"/>
      <c r="VBN1311" s="2"/>
      <c r="VBO1311" s="3"/>
      <c r="VBP1311" s="4"/>
      <c r="VBQ1311" s="8"/>
      <c r="VBR1311" s="9"/>
      <c r="VBS1311" s="9"/>
      <c r="VBT1311" s="4"/>
      <c r="VBU1311" s="4"/>
      <c r="VBV1311" s="40"/>
      <c r="VBW1311" s="4"/>
      <c r="VBX1311" s="4"/>
      <c r="VBY1311" s="4"/>
      <c r="VBZ1311" s="39"/>
      <c r="VCA1311" s="2"/>
      <c r="VCB1311" s="3"/>
      <c r="VCC1311" s="4"/>
      <c r="VCD1311" s="8"/>
      <c r="VCE1311" s="9"/>
      <c r="VCF1311" s="9"/>
      <c r="VCG1311" s="4"/>
      <c r="VCH1311" s="4"/>
      <c r="VCI1311" s="40"/>
      <c r="VCJ1311" s="4"/>
      <c r="VCK1311" s="4"/>
      <c r="VCL1311" s="4"/>
      <c r="VCM1311" s="39"/>
      <c r="VCN1311" s="2"/>
      <c r="VCO1311" s="3"/>
      <c r="VCP1311" s="4"/>
      <c r="VCQ1311" s="8"/>
      <c r="VCR1311" s="9"/>
      <c r="VCS1311" s="9"/>
      <c r="VCT1311" s="4"/>
      <c r="VCU1311" s="4"/>
      <c r="VCV1311" s="40"/>
      <c r="VCW1311" s="4"/>
      <c r="VCX1311" s="4"/>
      <c r="VCY1311" s="4"/>
      <c r="VCZ1311" s="39"/>
      <c r="VDA1311" s="2"/>
      <c r="VDB1311" s="3"/>
      <c r="VDC1311" s="4"/>
      <c r="VDD1311" s="8"/>
      <c r="VDE1311" s="9"/>
      <c r="VDF1311" s="9"/>
      <c r="VDG1311" s="4"/>
      <c r="VDH1311" s="4"/>
      <c r="VDI1311" s="40"/>
      <c r="VDJ1311" s="4"/>
      <c r="VDK1311" s="4"/>
      <c r="VDL1311" s="4"/>
      <c r="VDM1311" s="39"/>
      <c r="VDN1311" s="2"/>
      <c r="VDO1311" s="3"/>
      <c r="VDP1311" s="4"/>
      <c r="VDQ1311" s="8"/>
      <c r="VDR1311" s="9"/>
      <c r="VDS1311" s="9"/>
      <c r="VDT1311" s="4"/>
      <c r="VDU1311" s="4"/>
      <c r="VDV1311" s="40"/>
      <c r="VDW1311" s="4"/>
      <c r="VDX1311" s="4"/>
      <c r="VDY1311" s="4"/>
      <c r="VDZ1311" s="39"/>
      <c r="VEA1311" s="2"/>
      <c r="VEB1311" s="3"/>
      <c r="VEC1311" s="4"/>
      <c r="VED1311" s="8"/>
      <c r="VEE1311" s="9"/>
      <c r="VEF1311" s="9"/>
      <c r="VEG1311" s="4"/>
      <c r="VEH1311" s="4"/>
      <c r="VEI1311" s="40"/>
      <c r="VEJ1311" s="4"/>
      <c r="VEK1311" s="4"/>
      <c r="VEL1311" s="4"/>
      <c r="VEM1311" s="39"/>
      <c r="VEN1311" s="2"/>
      <c r="VEO1311" s="3"/>
      <c r="VEP1311" s="4"/>
      <c r="VEQ1311" s="8"/>
      <c r="VER1311" s="9"/>
      <c r="VES1311" s="9"/>
      <c r="VET1311" s="4"/>
      <c r="VEU1311" s="4"/>
      <c r="VEV1311" s="40"/>
      <c r="VEW1311" s="4"/>
      <c r="VEX1311" s="4"/>
      <c r="VEY1311" s="4"/>
      <c r="VEZ1311" s="39"/>
      <c r="VFA1311" s="2"/>
      <c r="VFB1311" s="3"/>
      <c r="VFC1311" s="4"/>
      <c r="VFD1311" s="8"/>
      <c r="VFE1311" s="9"/>
      <c r="VFF1311" s="9"/>
      <c r="VFG1311" s="4"/>
      <c r="VFH1311" s="4"/>
      <c r="VFI1311" s="40"/>
      <c r="VFJ1311" s="4"/>
      <c r="VFK1311" s="4"/>
      <c r="VFL1311" s="4"/>
      <c r="VFM1311" s="39"/>
      <c r="VFN1311" s="2"/>
      <c r="VFO1311" s="3"/>
      <c r="VFP1311" s="4"/>
      <c r="VFQ1311" s="8"/>
      <c r="VFR1311" s="9"/>
      <c r="VFS1311" s="9"/>
      <c r="VFT1311" s="4"/>
      <c r="VFU1311" s="4"/>
      <c r="VFV1311" s="40"/>
      <c r="VFW1311" s="4"/>
      <c r="VFX1311" s="4"/>
      <c r="VFY1311" s="4"/>
      <c r="VFZ1311" s="39"/>
      <c r="VGA1311" s="2"/>
      <c r="VGB1311" s="3"/>
      <c r="VGC1311" s="4"/>
      <c r="VGD1311" s="8"/>
      <c r="VGE1311" s="9"/>
      <c r="VGF1311" s="9"/>
      <c r="VGG1311" s="4"/>
      <c r="VGH1311" s="4"/>
      <c r="VGI1311" s="40"/>
      <c r="VGJ1311" s="4"/>
      <c r="VGK1311" s="4"/>
      <c r="VGL1311" s="4"/>
      <c r="VGM1311" s="39"/>
      <c r="VGN1311" s="2"/>
      <c r="VGO1311" s="3"/>
      <c r="VGP1311" s="4"/>
      <c r="VGQ1311" s="8"/>
      <c r="VGR1311" s="9"/>
      <c r="VGS1311" s="9"/>
      <c r="VGT1311" s="4"/>
      <c r="VGU1311" s="4"/>
      <c r="VGV1311" s="40"/>
      <c r="VGW1311" s="4"/>
      <c r="VGX1311" s="4"/>
      <c r="VGY1311" s="4"/>
      <c r="VGZ1311" s="39"/>
      <c r="VHA1311" s="2"/>
      <c r="VHB1311" s="3"/>
      <c r="VHC1311" s="4"/>
      <c r="VHD1311" s="8"/>
      <c r="VHE1311" s="9"/>
      <c r="VHF1311" s="9"/>
      <c r="VHG1311" s="4"/>
      <c r="VHH1311" s="4"/>
      <c r="VHI1311" s="40"/>
      <c r="VHJ1311" s="4"/>
      <c r="VHK1311" s="4"/>
      <c r="VHL1311" s="4"/>
      <c r="VHM1311" s="39"/>
      <c r="VHN1311" s="2"/>
      <c r="VHO1311" s="3"/>
      <c r="VHP1311" s="4"/>
      <c r="VHQ1311" s="8"/>
      <c r="VHR1311" s="9"/>
      <c r="VHS1311" s="9"/>
      <c r="VHT1311" s="4"/>
      <c r="VHU1311" s="4"/>
      <c r="VHV1311" s="40"/>
      <c r="VHW1311" s="4"/>
      <c r="VHX1311" s="4"/>
      <c r="VHY1311" s="4"/>
      <c r="VHZ1311" s="39"/>
      <c r="VIA1311" s="2"/>
      <c r="VIB1311" s="3"/>
      <c r="VIC1311" s="4"/>
      <c r="VID1311" s="8"/>
      <c r="VIE1311" s="9"/>
      <c r="VIF1311" s="9"/>
      <c r="VIG1311" s="4"/>
      <c r="VIH1311" s="4"/>
      <c r="VII1311" s="40"/>
      <c r="VIJ1311" s="4"/>
      <c r="VIK1311" s="4"/>
      <c r="VIL1311" s="4"/>
      <c r="VIM1311" s="39"/>
      <c r="VIN1311" s="2"/>
      <c r="VIO1311" s="3"/>
      <c r="VIP1311" s="4"/>
      <c r="VIQ1311" s="8"/>
      <c r="VIR1311" s="9"/>
      <c r="VIS1311" s="9"/>
      <c r="VIT1311" s="4"/>
      <c r="VIU1311" s="4"/>
      <c r="VIV1311" s="40"/>
      <c r="VIW1311" s="4"/>
      <c r="VIX1311" s="4"/>
      <c r="VIY1311" s="4"/>
      <c r="VIZ1311" s="39"/>
      <c r="VJA1311" s="2"/>
      <c r="VJB1311" s="3"/>
      <c r="VJC1311" s="4"/>
      <c r="VJD1311" s="8"/>
      <c r="VJE1311" s="9"/>
      <c r="VJF1311" s="9"/>
      <c r="VJG1311" s="4"/>
      <c r="VJH1311" s="4"/>
      <c r="VJI1311" s="40"/>
      <c r="VJJ1311" s="4"/>
      <c r="VJK1311" s="4"/>
      <c r="VJL1311" s="4"/>
      <c r="VJM1311" s="39"/>
      <c r="VJN1311" s="2"/>
      <c r="VJO1311" s="3"/>
      <c r="VJP1311" s="4"/>
      <c r="VJQ1311" s="8"/>
      <c r="VJR1311" s="9"/>
      <c r="VJS1311" s="9"/>
      <c r="VJT1311" s="4"/>
      <c r="VJU1311" s="4"/>
      <c r="VJV1311" s="40"/>
      <c r="VJW1311" s="4"/>
      <c r="VJX1311" s="4"/>
      <c r="VJY1311" s="4"/>
      <c r="VJZ1311" s="39"/>
      <c r="VKA1311" s="2"/>
      <c r="VKB1311" s="3"/>
      <c r="VKC1311" s="4"/>
      <c r="VKD1311" s="8"/>
      <c r="VKE1311" s="9"/>
      <c r="VKF1311" s="9"/>
      <c r="VKG1311" s="4"/>
      <c r="VKH1311" s="4"/>
      <c r="VKI1311" s="40"/>
      <c r="VKJ1311" s="4"/>
      <c r="VKK1311" s="4"/>
      <c r="VKL1311" s="4"/>
      <c r="VKM1311" s="39"/>
      <c r="VKN1311" s="2"/>
      <c r="VKO1311" s="3"/>
      <c r="VKP1311" s="4"/>
      <c r="VKQ1311" s="8"/>
      <c r="VKR1311" s="9"/>
      <c r="VKS1311" s="9"/>
      <c r="VKT1311" s="4"/>
      <c r="VKU1311" s="4"/>
      <c r="VKV1311" s="40"/>
      <c r="VKW1311" s="4"/>
      <c r="VKX1311" s="4"/>
      <c r="VKY1311" s="4"/>
      <c r="VKZ1311" s="39"/>
      <c r="VLA1311" s="2"/>
      <c r="VLB1311" s="3"/>
      <c r="VLC1311" s="4"/>
      <c r="VLD1311" s="8"/>
      <c r="VLE1311" s="9"/>
      <c r="VLF1311" s="9"/>
      <c r="VLG1311" s="4"/>
      <c r="VLH1311" s="4"/>
      <c r="VLI1311" s="40"/>
      <c r="VLJ1311" s="4"/>
      <c r="VLK1311" s="4"/>
      <c r="VLL1311" s="4"/>
      <c r="VLM1311" s="39"/>
      <c r="VLN1311" s="2"/>
      <c r="VLO1311" s="3"/>
      <c r="VLP1311" s="4"/>
      <c r="VLQ1311" s="8"/>
      <c r="VLR1311" s="9"/>
      <c r="VLS1311" s="9"/>
      <c r="VLT1311" s="4"/>
      <c r="VLU1311" s="4"/>
      <c r="VLV1311" s="40"/>
      <c r="VLW1311" s="4"/>
      <c r="VLX1311" s="4"/>
      <c r="VLY1311" s="4"/>
      <c r="VLZ1311" s="39"/>
      <c r="VMA1311" s="2"/>
      <c r="VMB1311" s="3"/>
      <c r="VMC1311" s="4"/>
      <c r="VMD1311" s="8"/>
      <c r="VME1311" s="9"/>
      <c r="VMF1311" s="9"/>
      <c r="VMG1311" s="4"/>
      <c r="VMH1311" s="4"/>
      <c r="VMI1311" s="40"/>
      <c r="VMJ1311" s="4"/>
      <c r="VMK1311" s="4"/>
      <c r="VML1311" s="4"/>
      <c r="VMM1311" s="39"/>
      <c r="VMN1311" s="2"/>
      <c r="VMO1311" s="3"/>
      <c r="VMP1311" s="4"/>
      <c r="VMQ1311" s="8"/>
      <c r="VMR1311" s="9"/>
      <c r="VMS1311" s="9"/>
      <c r="VMT1311" s="4"/>
      <c r="VMU1311" s="4"/>
      <c r="VMV1311" s="40"/>
      <c r="VMW1311" s="4"/>
      <c r="VMX1311" s="4"/>
      <c r="VMY1311" s="4"/>
      <c r="VMZ1311" s="39"/>
      <c r="VNA1311" s="2"/>
      <c r="VNB1311" s="3"/>
      <c r="VNC1311" s="4"/>
      <c r="VND1311" s="8"/>
      <c r="VNE1311" s="9"/>
      <c r="VNF1311" s="9"/>
      <c r="VNG1311" s="4"/>
      <c r="VNH1311" s="4"/>
      <c r="VNI1311" s="40"/>
      <c r="VNJ1311" s="4"/>
      <c r="VNK1311" s="4"/>
      <c r="VNL1311" s="4"/>
      <c r="VNM1311" s="39"/>
      <c r="VNN1311" s="2"/>
      <c r="VNO1311" s="3"/>
      <c r="VNP1311" s="4"/>
      <c r="VNQ1311" s="8"/>
      <c r="VNR1311" s="9"/>
      <c r="VNS1311" s="9"/>
      <c r="VNT1311" s="4"/>
      <c r="VNU1311" s="4"/>
      <c r="VNV1311" s="40"/>
      <c r="VNW1311" s="4"/>
      <c r="VNX1311" s="4"/>
      <c r="VNY1311" s="4"/>
      <c r="VNZ1311" s="39"/>
      <c r="VOA1311" s="2"/>
      <c r="VOB1311" s="3"/>
      <c r="VOC1311" s="4"/>
      <c r="VOD1311" s="8"/>
      <c r="VOE1311" s="9"/>
      <c r="VOF1311" s="9"/>
      <c r="VOG1311" s="4"/>
      <c r="VOH1311" s="4"/>
      <c r="VOI1311" s="40"/>
      <c r="VOJ1311" s="4"/>
      <c r="VOK1311" s="4"/>
      <c r="VOL1311" s="4"/>
      <c r="VOM1311" s="39"/>
      <c r="VON1311" s="2"/>
      <c r="VOO1311" s="3"/>
      <c r="VOP1311" s="4"/>
      <c r="VOQ1311" s="8"/>
      <c r="VOR1311" s="9"/>
      <c r="VOS1311" s="9"/>
      <c r="VOT1311" s="4"/>
      <c r="VOU1311" s="4"/>
      <c r="VOV1311" s="40"/>
      <c r="VOW1311" s="4"/>
      <c r="VOX1311" s="4"/>
      <c r="VOY1311" s="4"/>
      <c r="VOZ1311" s="39"/>
      <c r="VPA1311" s="2"/>
      <c r="VPB1311" s="3"/>
      <c r="VPC1311" s="4"/>
      <c r="VPD1311" s="8"/>
      <c r="VPE1311" s="9"/>
      <c r="VPF1311" s="9"/>
      <c r="VPG1311" s="4"/>
      <c r="VPH1311" s="4"/>
      <c r="VPI1311" s="40"/>
      <c r="VPJ1311" s="4"/>
      <c r="VPK1311" s="4"/>
      <c r="VPL1311" s="4"/>
      <c r="VPM1311" s="39"/>
      <c r="VPN1311" s="2"/>
      <c r="VPO1311" s="3"/>
      <c r="VPP1311" s="4"/>
      <c r="VPQ1311" s="8"/>
      <c r="VPR1311" s="9"/>
      <c r="VPS1311" s="9"/>
      <c r="VPT1311" s="4"/>
      <c r="VPU1311" s="4"/>
      <c r="VPV1311" s="40"/>
      <c r="VPW1311" s="4"/>
      <c r="VPX1311" s="4"/>
      <c r="VPY1311" s="4"/>
      <c r="VPZ1311" s="39"/>
      <c r="VQA1311" s="2"/>
      <c r="VQB1311" s="3"/>
      <c r="VQC1311" s="4"/>
      <c r="VQD1311" s="8"/>
      <c r="VQE1311" s="9"/>
      <c r="VQF1311" s="9"/>
      <c r="VQG1311" s="4"/>
      <c r="VQH1311" s="4"/>
      <c r="VQI1311" s="40"/>
      <c r="VQJ1311" s="4"/>
      <c r="VQK1311" s="4"/>
      <c r="VQL1311" s="4"/>
      <c r="VQM1311" s="39"/>
      <c r="VQN1311" s="2"/>
      <c r="VQO1311" s="3"/>
      <c r="VQP1311" s="4"/>
      <c r="VQQ1311" s="8"/>
      <c r="VQR1311" s="9"/>
      <c r="VQS1311" s="9"/>
      <c r="VQT1311" s="4"/>
      <c r="VQU1311" s="4"/>
      <c r="VQV1311" s="40"/>
      <c r="VQW1311" s="4"/>
      <c r="VQX1311" s="4"/>
      <c r="VQY1311" s="4"/>
      <c r="VQZ1311" s="39"/>
      <c r="VRA1311" s="2"/>
      <c r="VRB1311" s="3"/>
      <c r="VRC1311" s="4"/>
      <c r="VRD1311" s="8"/>
      <c r="VRE1311" s="9"/>
      <c r="VRF1311" s="9"/>
      <c r="VRG1311" s="4"/>
      <c r="VRH1311" s="4"/>
      <c r="VRI1311" s="40"/>
      <c r="VRJ1311" s="4"/>
      <c r="VRK1311" s="4"/>
      <c r="VRL1311" s="4"/>
      <c r="VRM1311" s="39"/>
      <c r="VRN1311" s="2"/>
      <c r="VRO1311" s="3"/>
      <c r="VRP1311" s="4"/>
      <c r="VRQ1311" s="8"/>
      <c r="VRR1311" s="9"/>
      <c r="VRS1311" s="9"/>
      <c r="VRT1311" s="4"/>
      <c r="VRU1311" s="4"/>
      <c r="VRV1311" s="40"/>
      <c r="VRW1311" s="4"/>
      <c r="VRX1311" s="4"/>
      <c r="VRY1311" s="4"/>
      <c r="VRZ1311" s="39"/>
      <c r="VSA1311" s="2"/>
      <c r="VSB1311" s="3"/>
      <c r="VSC1311" s="4"/>
      <c r="VSD1311" s="8"/>
      <c r="VSE1311" s="9"/>
      <c r="VSF1311" s="9"/>
      <c r="VSG1311" s="4"/>
      <c r="VSH1311" s="4"/>
      <c r="VSI1311" s="40"/>
      <c r="VSJ1311" s="4"/>
      <c r="VSK1311" s="4"/>
      <c r="VSL1311" s="4"/>
      <c r="VSM1311" s="39"/>
      <c r="VSN1311" s="2"/>
      <c r="VSO1311" s="3"/>
      <c r="VSP1311" s="4"/>
      <c r="VSQ1311" s="8"/>
      <c r="VSR1311" s="9"/>
      <c r="VSS1311" s="9"/>
      <c r="VST1311" s="4"/>
      <c r="VSU1311" s="4"/>
      <c r="VSV1311" s="40"/>
      <c r="VSW1311" s="4"/>
      <c r="VSX1311" s="4"/>
      <c r="VSY1311" s="4"/>
      <c r="VSZ1311" s="39"/>
      <c r="VTA1311" s="2"/>
      <c r="VTB1311" s="3"/>
      <c r="VTC1311" s="4"/>
      <c r="VTD1311" s="8"/>
      <c r="VTE1311" s="9"/>
      <c r="VTF1311" s="9"/>
      <c r="VTG1311" s="4"/>
      <c r="VTH1311" s="4"/>
      <c r="VTI1311" s="40"/>
      <c r="VTJ1311" s="4"/>
      <c r="VTK1311" s="4"/>
      <c r="VTL1311" s="4"/>
      <c r="VTM1311" s="39"/>
      <c r="VTN1311" s="2"/>
      <c r="VTO1311" s="3"/>
      <c r="VTP1311" s="4"/>
      <c r="VTQ1311" s="8"/>
      <c r="VTR1311" s="9"/>
      <c r="VTS1311" s="9"/>
      <c r="VTT1311" s="4"/>
      <c r="VTU1311" s="4"/>
      <c r="VTV1311" s="40"/>
      <c r="VTW1311" s="4"/>
      <c r="VTX1311" s="4"/>
      <c r="VTY1311" s="4"/>
      <c r="VTZ1311" s="39"/>
      <c r="VUA1311" s="2"/>
      <c r="VUB1311" s="3"/>
      <c r="VUC1311" s="4"/>
      <c r="VUD1311" s="8"/>
      <c r="VUE1311" s="9"/>
      <c r="VUF1311" s="9"/>
      <c r="VUG1311" s="4"/>
      <c r="VUH1311" s="4"/>
      <c r="VUI1311" s="40"/>
      <c r="VUJ1311" s="4"/>
      <c r="VUK1311" s="4"/>
      <c r="VUL1311" s="4"/>
      <c r="VUM1311" s="39"/>
      <c r="VUN1311" s="2"/>
      <c r="VUO1311" s="3"/>
      <c r="VUP1311" s="4"/>
      <c r="VUQ1311" s="8"/>
      <c r="VUR1311" s="9"/>
      <c r="VUS1311" s="9"/>
      <c r="VUT1311" s="4"/>
      <c r="VUU1311" s="4"/>
      <c r="VUV1311" s="40"/>
      <c r="VUW1311" s="4"/>
      <c r="VUX1311" s="4"/>
      <c r="VUY1311" s="4"/>
      <c r="VUZ1311" s="39"/>
      <c r="VVA1311" s="2"/>
      <c r="VVB1311" s="3"/>
      <c r="VVC1311" s="4"/>
      <c r="VVD1311" s="8"/>
      <c r="VVE1311" s="9"/>
      <c r="VVF1311" s="9"/>
      <c r="VVG1311" s="4"/>
      <c r="VVH1311" s="4"/>
      <c r="VVI1311" s="40"/>
      <c r="VVJ1311" s="4"/>
      <c r="VVK1311" s="4"/>
      <c r="VVL1311" s="4"/>
      <c r="VVM1311" s="39"/>
      <c r="VVN1311" s="2"/>
      <c r="VVO1311" s="3"/>
      <c r="VVP1311" s="4"/>
      <c r="VVQ1311" s="8"/>
      <c r="VVR1311" s="9"/>
      <c r="VVS1311" s="9"/>
      <c r="VVT1311" s="4"/>
      <c r="VVU1311" s="4"/>
      <c r="VVV1311" s="40"/>
      <c r="VVW1311" s="4"/>
      <c r="VVX1311" s="4"/>
      <c r="VVY1311" s="4"/>
      <c r="VVZ1311" s="39"/>
      <c r="VWA1311" s="2"/>
      <c r="VWB1311" s="3"/>
      <c r="VWC1311" s="4"/>
      <c r="VWD1311" s="8"/>
      <c r="VWE1311" s="9"/>
      <c r="VWF1311" s="9"/>
      <c r="VWG1311" s="4"/>
      <c r="VWH1311" s="4"/>
      <c r="VWI1311" s="40"/>
      <c r="VWJ1311" s="4"/>
      <c r="VWK1311" s="4"/>
      <c r="VWL1311" s="4"/>
      <c r="VWM1311" s="39"/>
      <c r="VWN1311" s="2"/>
      <c r="VWO1311" s="3"/>
      <c r="VWP1311" s="4"/>
      <c r="VWQ1311" s="8"/>
      <c r="VWR1311" s="9"/>
      <c r="VWS1311" s="9"/>
      <c r="VWT1311" s="4"/>
      <c r="VWU1311" s="4"/>
      <c r="VWV1311" s="40"/>
      <c r="VWW1311" s="4"/>
      <c r="VWX1311" s="4"/>
      <c r="VWY1311" s="4"/>
      <c r="VWZ1311" s="39"/>
      <c r="VXA1311" s="2"/>
      <c r="VXB1311" s="3"/>
      <c r="VXC1311" s="4"/>
      <c r="VXD1311" s="8"/>
      <c r="VXE1311" s="9"/>
      <c r="VXF1311" s="9"/>
      <c r="VXG1311" s="4"/>
      <c r="VXH1311" s="4"/>
      <c r="VXI1311" s="40"/>
      <c r="VXJ1311" s="4"/>
      <c r="VXK1311" s="4"/>
      <c r="VXL1311" s="4"/>
      <c r="VXM1311" s="39"/>
      <c r="VXN1311" s="2"/>
      <c r="VXO1311" s="3"/>
      <c r="VXP1311" s="4"/>
      <c r="VXQ1311" s="8"/>
      <c r="VXR1311" s="9"/>
      <c r="VXS1311" s="9"/>
      <c r="VXT1311" s="4"/>
      <c r="VXU1311" s="4"/>
      <c r="VXV1311" s="40"/>
      <c r="VXW1311" s="4"/>
      <c r="VXX1311" s="4"/>
      <c r="VXY1311" s="4"/>
      <c r="VXZ1311" s="39"/>
      <c r="VYA1311" s="2"/>
      <c r="VYB1311" s="3"/>
      <c r="VYC1311" s="4"/>
      <c r="VYD1311" s="8"/>
      <c r="VYE1311" s="9"/>
      <c r="VYF1311" s="9"/>
      <c r="VYG1311" s="4"/>
      <c r="VYH1311" s="4"/>
      <c r="VYI1311" s="40"/>
      <c r="VYJ1311" s="4"/>
      <c r="VYK1311" s="4"/>
      <c r="VYL1311" s="4"/>
      <c r="VYM1311" s="39"/>
      <c r="VYN1311" s="2"/>
      <c r="VYO1311" s="3"/>
      <c r="VYP1311" s="4"/>
      <c r="VYQ1311" s="8"/>
      <c r="VYR1311" s="9"/>
      <c r="VYS1311" s="9"/>
      <c r="VYT1311" s="4"/>
      <c r="VYU1311" s="4"/>
      <c r="VYV1311" s="40"/>
      <c r="VYW1311" s="4"/>
      <c r="VYX1311" s="4"/>
      <c r="VYY1311" s="4"/>
      <c r="VYZ1311" s="39"/>
      <c r="VZA1311" s="2"/>
      <c r="VZB1311" s="3"/>
      <c r="VZC1311" s="4"/>
      <c r="VZD1311" s="8"/>
      <c r="VZE1311" s="9"/>
      <c r="VZF1311" s="9"/>
      <c r="VZG1311" s="4"/>
      <c r="VZH1311" s="4"/>
      <c r="VZI1311" s="40"/>
      <c r="VZJ1311" s="4"/>
      <c r="VZK1311" s="4"/>
      <c r="VZL1311" s="4"/>
      <c r="VZM1311" s="39"/>
      <c r="VZN1311" s="2"/>
      <c r="VZO1311" s="3"/>
      <c r="VZP1311" s="4"/>
      <c r="VZQ1311" s="8"/>
      <c r="VZR1311" s="9"/>
      <c r="VZS1311" s="9"/>
      <c r="VZT1311" s="4"/>
      <c r="VZU1311" s="4"/>
      <c r="VZV1311" s="40"/>
      <c r="VZW1311" s="4"/>
      <c r="VZX1311" s="4"/>
      <c r="VZY1311" s="4"/>
      <c r="VZZ1311" s="39"/>
      <c r="WAA1311" s="2"/>
      <c r="WAB1311" s="3"/>
      <c r="WAC1311" s="4"/>
      <c r="WAD1311" s="8"/>
      <c r="WAE1311" s="9"/>
      <c r="WAF1311" s="9"/>
      <c r="WAG1311" s="4"/>
      <c r="WAH1311" s="4"/>
      <c r="WAI1311" s="40"/>
      <c r="WAJ1311" s="4"/>
      <c r="WAK1311" s="4"/>
      <c r="WAL1311" s="4"/>
      <c r="WAM1311" s="39"/>
      <c r="WAN1311" s="2"/>
      <c r="WAO1311" s="3"/>
      <c r="WAP1311" s="4"/>
      <c r="WAQ1311" s="8"/>
      <c r="WAR1311" s="9"/>
      <c r="WAS1311" s="9"/>
      <c r="WAT1311" s="4"/>
      <c r="WAU1311" s="4"/>
      <c r="WAV1311" s="40"/>
      <c r="WAW1311" s="4"/>
      <c r="WAX1311" s="4"/>
      <c r="WAY1311" s="4"/>
      <c r="WAZ1311" s="39"/>
      <c r="WBA1311" s="2"/>
      <c r="WBB1311" s="3"/>
      <c r="WBC1311" s="4"/>
      <c r="WBD1311" s="8"/>
      <c r="WBE1311" s="9"/>
      <c r="WBF1311" s="9"/>
      <c r="WBG1311" s="4"/>
      <c r="WBH1311" s="4"/>
      <c r="WBI1311" s="40"/>
      <c r="WBJ1311" s="4"/>
      <c r="WBK1311" s="4"/>
      <c r="WBL1311" s="4"/>
      <c r="WBM1311" s="39"/>
      <c r="WBN1311" s="2"/>
      <c r="WBO1311" s="3"/>
      <c r="WBP1311" s="4"/>
      <c r="WBQ1311" s="8"/>
      <c r="WBR1311" s="9"/>
      <c r="WBS1311" s="9"/>
      <c r="WBT1311" s="4"/>
      <c r="WBU1311" s="4"/>
      <c r="WBV1311" s="40"/>
      <c r="WBW1311" s="4"/>
      <c r="WBX1311" s="4"/>
      <c r="WBY1311" s="4"/>
      <c r="WBZ1311" s="39"/>
      <c r="WCA1311" s="2"/>
      <c r="WCB1311" s="3"/>
      <c r="WCC1311" s="4"/>
      <c r="WCD1311" s="8"/>
      <c r="WCE1311" s="9"/>
      <c r="WCF1311" s="9"/>
      <c r="WCG1311" s="4"/>
      <c r="WCH1311" s="4"/>
      <c r="WCI1311" s="40"/>
      <c r="WCJ1311" s="4"/>
      <c r="WCK1311" s="4"/>
      <c r="WCL1311" s="4"/>
      <c r="WCM1311" s="39"/>
      <c r="WCN1311" s="2"/>
      <c r="WCO1311" s="3"/>
      <c r="WCP1311" s="4"/>
      <c r="WCQ1311" s="8"/>
      <c r="WCR1311" s="9"/>
      <c r="WCS1311" s="9"/>
      <c r="WCT1311" s="4"/>
      <c r="WCU1311" s="4"/>
      <c r="WCV1311" s="40"/>
      <c r="WCW1311" s="4"/>
      <c r="WCX1311" s="4"/>
      <c r="WCY1311" s="4"/>
      <c r="WCZ1311" s="39"/>
      <c r="WDA1311" s="2"/>
      <c r="WDB1311" s="3"/>
      <c r="WDC1311" s="4"/>
      <c r="WDD1311" s="8"/>
      <c r="WDE1311" s="9"/>
      <c r="WDF1311" s="9"/>
      <c r="WDG1311" s="4"/>
      <c r="WDH1311" s="4"/>
      <c r="WDI1311" s="40"/>
      <c r="WDJ1311" s="4"/>
      <c r="WDK1311" s="4"/>
      <c r="WDL1311" s="4"/>
      <c r="WDM1311" s="39"/>
      <c r="WDN1311" s="2"/>
      <c r="WDO1311" s="3"/>
      <c r="WDP1311" s="4"/>
      <c r="WDQ1311" s="8"/>
      <c r="WDR1311" s="9"/>
      <c r="WDS1311" s="9"/>
      <c r="WDT1311" s="4"/>
      <c r="WDU1311" s="4"/>
      <c r="WDV1311" s="40"/>
      <c r="WDW1311" s="4"/>
      <c r="WDX1311" s="4"/>
      <c r="WDY1311" s="4"/>
      <c r="WDZ1311" s="39"/>
      <c r="WEA1311" s="2"/>
      <c r="WEB1311" s="3"/>
      <c r="WEC1311" s="4"/>
      <c r="WED1311" s="8"/>
      <c r="WEE1311" s="9"/>
      <c r="WEF1311" s="9"/>
      <c r="WEG1311" s="4"/>
      <c r="WEH1311" s="4"/>
      <c r="WEI1311" s="40"/>
      <c r="WEJ1311" s="4"/>
      <c r="WEK1311" s="4"/>
      <c r="WEL1311" s="4"/>
      <c r="WEM1311" s="39"/>
      <c r="WEN1311" s="2"/>
      <c r="WEO1311" s="3"/>
      <c r="WEP1311" s="4"/>
      <c r="WEQ1311" s="8"/>
      <c r="WER1311" s="9"/>
      <c r="WES1311" s="9"/>
      <c r="WET1311" s="4"/>
      <c r="WEU1311" s="4"/>
      <c r="WEV1311" s="40"/>
      <c r="WEW1311" s="4"/>
      <c r="WEX1311" s="4"/>
      <c r="WEY1311" s="4"/>
      <c r="WEZ1311" s="39"/>
      <c r="WFA1311" s="2"/>
      <c r="WFB1311" s="3"/>
      <c r="WFC1311" s="4"/>
      <c r="WFD1311" s="8"/>
      <c r="WFE1311" s="9"/>
      <c r="WFF1311" s="9"/>
      <c r="WFG1311" s="4"/>
      <c r="WFH1311" s="4"/>
      <c r="WFI1311" s="40"/>
      <c r="WFJ1311" s="4"/>
      <c r="WFK1311" s="4"/>
      <c r="WFL1311" s="4"/>
      <c r="WFM1311" s="39"/>
      <c r="WFN1311" s="2"/>
      <c r="WFO1311" s="3"/>
      <c r="WFP1311" s="4"/>
      <c r="WFQ1311" s="8"/>
      <c r="WFR1311" s="9"/>
      <c r="WFS1311" s="9"/>
      <c r="WFT1311" s="4"/>
      <c r="WFU1311" s="4"/>
      <c r="WFV1311" s="40"/>
      <c r="WFW1311" s="4"/>
      <c r="WFX1311" s="4"/>
      <c r="WFY1311" s="4"/>
      <c r="WFZ1311" s="39"/>
      <c r="WGA1311" s="2"/>
      <c r="WGB1311" s="3"/>
      <c r="WGC1311" s="4"/>
      <c r="WGD1311" s="8"/>
      <c r="WGE1311" s="9"/>
      <c r="WGF1311" s="9"/>
      <c r="WGG1311" s="4"/>
      <c r="WGH1311" s="4"/>
      <c r="WGI1311" s="40"/>
      <c r="WGJ1311" s="4"/>
      <c r="WGK1311" s="4"/>
      <c r="WGL1311" s="4"/>
      <c r="WGM1311" s="39"/>
      <c r="WGN1311" s="2"/>
      <c r="WGO1311" s="3"/>
      <c r="WGP1311" s="4"/>
      <c r="WGQ1311" s="8"/>
      <c r="WGR1311" s="9"/>
      <c r="WGS1311" s="9"/>
      <c r="WGT1311" s="4"/>
      <c r="WGU1311" s="4"/>
      <c r="WGV1311" s="40"/>
      <c r="WGW1311" s="4"/>
      <c r="WGX1311" s="4"/>
      <c r="WGY1311" s="4"/>
      <c r="WGZ1311" s="39"/>
      <c r="WHA1311" s="2"/>
      <c r="WHB1311" s="3"/>
      <c r="WHC1311" s="4"/>
      <c r="WHD1311" s="8"/>
      <c r="WHE1311" s="9"/>
      <c r="WHF1311" s="9"/>
      <c r="WHG1311" s="4"/>
      <c r="WHH1311" s="4"/>
      <c r="WHI1311" s="40"/>
      <c r="WHJ1311" s="4"/>
      <c r="WHK1311" s="4"/>
      <c r="WHL1311" s="4"/>
      <c r="WHM1311" s="39"/>
      <c r="WHN1311" s="2"/>
      <c r="WHO1311" s="3"/>
      <c r="WHP1311" s="4"/>
      <c r="WHQ1311" s="8"/>
      <c r="WHR1311" s="9"/>
      <c r="WHS1311" s="9"/>
      <c r="WHT1311" s="4"/>
      <c r="WHU1311" s="4"/>
      <c r="WHV1311" s="40"/>
      <c r="WHW1311" s="4"/>
      <c r="WHX1311" s="4"/>
      <c r="WHY1311" s="4"/>
      <c r="WHZ1311" s="39"/>
      <c r="WIA1311" s="2"/>
      <c r="WIB1311" s="3"/>
      <c r="WIC1311" s="4"/>
      <c r="WID1311" s="8"/>
      <c r="WIE1311" s="9"/>
      <c r="WIF1311" s="9"/>
      <c r="WIG1311" s="4"/>
      <c r="WIH1311" s="4"/>
      <c r="WII1311" s="40"/>
      <c r="WIJ1311" s="4"/>
      <c r="WIK1311" s="4"/>
      <c r="WIL1311" s="4"/>
      <c r="WIM1311" s="39"/>
      <c r="WIN1311" s="2"/>
      <c r="WIO1311" s="3"/>
      <c r="WIP1311" s="4"/>
      <c r="WIQ1311" s="8"/>
      <c r="WIR1311" s="9"/>
      <c r="WIS1311" s="9"/>
      <c r="WIT1311" s="4"/>
      <c r="WIU1311" s="4"/>
      <c r="WIV1311" s="40"/>
      <c r="WIW1311" s="4"/>
      <c r="WIX1311" s="4"/>
      <c r="WIY1311" s="4"/>
      <c r="WIZ1311" s="39"/>
      <c r="WJA1311" s="2"/>
      <c r="WJB1311" s="3"/>
      <c r="WJC1311" s="4"/>
      <c r="WJD1311" s="8"/>
      <c r="WJE1311" s="9"/>
      <c r="WJF1311" s="9"/>
      <c r="WJG1311" s="4"/>
      <c r="WJH1311" s="4"/>
      <c r="WJI1311" s="40"/>
      <c r="WJJ1311" s="4"/>
      <c r="WJK1311" s="4"/>
      <c r="WJL1311" s="4"/>
      <c r="WJM1311" s="39"/>
      <c r="WJN1311" s="2"/>
      <c r="WJO1311" s="3"/>
      <c r="WJP1311" s="4"/>
      <c r="WJQ1311" s="8"/>
      <c r="WJR1311" s="9"/>
      <c r="WJS1311" s="9"/>
      <c r="WJT1311" s="4"/>
      <c r="WJU1311" s="4"/>
      <c r="WJV1311" s="40"/>
      <c r="WJW1311" s="4"/>
      <c r="WJX1311" s="4"/>
      <c r="WJY1311" s="4"/>
      <c r="WJZ1311" s="39"/>
      <c r="WKA1311" s="2"/>
      <c r="WKB1311" s="3"/>
      <c r="WKC1311" s="4"/>
      <c r="WKD1311" s="8"/>
      <c r="WKE1311" s="9"/>
      <c r="WKF1311" s="9"/>
      <c r="WKG1311" s="4"/>
      <c r="WKH1311" s="4"/>
      <c r="WKI1311" s="40"/>
      <c r="WKJ1311" s="4"/>
      <c r="WKK1311" s="4"/>
      <c r="WKL1311" s="4"/>
      <c r="WKM1311" s="39"/>
      <c r="WKN1311" s="2"/>
      <c r="WKO1311" s="3"/>
      <c r="WKP1311" s="4"/>
      <c r="WKQ1311" s="8"/>
      <c r="WKR1311" s="9"/>
      <c r="WKS1311" s="9"/>
      <c r="WKT1311" s="4"/>
      <c r="WKU1311" s="4"/>
      <c r="WKV1311" s="40"/>
      <c r="WKW1311" s="4"/>
      <c r="WKX1311" s="4"/>
      <c r="WKY1311" s="4"/>
      <c r="WKZ1311" s="39"/>
      <c r="WLA1311" s="2"/>
      <c r="WLB1311" s="3"/>
      <c r="WLC1311" s="4"/>
      <c r="WLD1311" s="8"/>
      <c r="WLE1311" s="9"/>
      <c r="WLF1311" s="9"/>
      <c r="WLG1311" s="4"/>
      <c r="WLH1311" s="4"/>
      <c r="WLI1311" s="40"/>
      <c r="WLJ1311" s="4"/>
      <c r="WLK1311" s="4"/>
      <c r="WLL1311" s="4"/>
      <c r="WLM1311" s="39"/>
      <c r="WLN1311" s="2"/>
      <c r="WLO1311" s="3"/>
      <c r="WLP1311" s="4"/>
      <c r="WLQ1311" s="8"/>
      <c r="WLR1311" s="9"/>
      <c r="WLS1311" s="9"/>
      <c r="WLT1311" s="4"/>
      <c r="WLU1311" s="4"/>
      <c r="WLV1311" s="40"/>
      <c r="WLW1311" s="4"/>
      <c r="WLX1311" s="4"/>
      <c r="WLY1311" s="4"/>
      <c r="WLZ1311" s="39"/>
      <c r="WMA1311" s="2"/>
      <c r="WMB1311" s="3"/>
      <c r="WMC1311" s="4"/>
      <c r="WMD1311" s="8"/>
      <c r="WME1311" s="9"/>
      <c r="WMF1311" s="9"/>
      <c r="WMG1311" s="4"/>
      <c r="WMH1311" s="4"/>
      <c r="WMI1311" s="40"/>
      <c r="WMJ1311" s="4"/>
      <c r="WMK1311" s="4"/>
      <c r="WML1311" s="4"/>
      <c r="WMM1311" s="39"/>
      <c r="WMN1311" s="2"/>
      <c r="WMO1311" s="3"/>
      <c r="WMP1311" s="4"/>
      <c r="WMQ1311" s="8"/>
      <c r="WMR1311" s="9"/>
      <c r="WMS1311" s="9"/>
      <c r="WMT1311" s="4"/>
      <c r="WMU1311" s="4"/>
      <c r="WMV1311" s="40"/>
      <c r="WMW1311" s="4"/>
      <c r="WMX1311" s="4"/>
      <c r="WMY1311" s="4"/>
      <c r="WMZ1311" s="39"/>
      <c r="WNA1311" s="2"/>
      <c r="WNB1311" s="3"/>
      <c r="WNC1311" s="4"/>
      <c r="WND1311" s="8"/>
      <c r="WNE1311" s="9"/>
      <c r="WNF1311" s="9"/>
      <c r="WNG1311" s="4"/>
      <c r="WNH1311" s="4"/>
      <c r="WNI1311" s="40"/>
      <c r="WNJ1311" s="4"/>
      <c r="WNK1311" s="4"/>
      <c r="WNL1311" s="4"/>
      <c r="WNM1311" s="39"/>
      <c r="WNN1311" s="2"/>
      <c r="WNO1311" s="3"/>
      <c r="WNP1311" s="4"/>
      <c r="WNQ1311" s="8"/>
      <c r="WNR1311" s="9"/>
      <c r="WNS1311" s="9"/>
      <c r="WNT1311" s="4"/>
      <c r="WNU1311" s="4"/>
      <c r="WNV1311" s="40"/>
      <c r="WNW1311" s="4"/>
      <c r="WNX1311" s="4"/>
      <c r="WNY1311" s="4"/>
      <c r="WNZ1311" s="39"/>
      <c r="WOA1311" s="2"/>
      <c r="WOB1311" s="3"/>
      <c r="WOC1311" s="4"/>
      <c r="WOD1311" s="8"/>
      <c r="WOE1311" s="9"/>
      <c r="WOF1311" s="9"/>
      <c r="WOG1311" s="4"/>
      <c r="WOH1311" s="4"/>
      <c r="WOI1311" s="40"/>
      <c r="WOJ1311" s="4"/>
      <c r="WOK1311" s="4"/>
      <c r="WOL1311" s="4"/>
      <c r="WOM1311" s="39"/>
      <c r="WON1311" s="2"/>
      <c r="WOO1311" s="3"/>
      <c r="WOP1311" s="4"/>
      <c r="WOQ1311" s="8"/>
      <c r="WOR1311" s="9"/>
      <c r="WOS1311" s="9"/>
      <c r="WOT1311" s="4"/>
      <c r="WOU1311" s="4"/>
      <c r="WOV1311" s="40"/>
      <c r="WOW1311" s="4"/>
      <c r="WOX1311" s="4"/>
      <c r="WOY1311" s="4"/>
      <c r="WOZ1311" s="39"/>
      <c r="WPA1311" s="2"/>
      <c r="WPB1311" s="3"/>
      <c r="WPC1311" s="4"/>
      <c r="WPD1311" s="8"/>
      <c r="WPE1311" s="9"/>
      <c r="WPF1311" s="9"/>
      <c r="WPG1311" s="4"/>
      <c r="WPH1311" s="4"/>
      <c r="WPI1311" s="40"/>
      <c r="WPJ1311" s="4"/>
      <c r="WPK1311" s="4"/>
      <c r="WPL1311" s="4"/>
      <c r="WPM1311" s="39"/>
      <c r="WPN1311" s="2"/>
      <c r="WPO1311" s="3"/>
      <c r="WPP1311" s="4"/>
      <c r="WPQ1311" s="8"/>
      <c r="WPR1311" s="9"/>
      <c r="WPS1311" s="9"/>
      <c r="WPT1311" s="4"/>
      <c r="WPU1311" s="4"/>
      <c r="WPV1311" s="40"/>
      <c r="WPW1311" s="4"/>
      <c r="WPX1311" s="4"/>
      <c r="WPY1311" s="4"/>
      <c r="WPZ1311" s="39"/>
      <c r="WQA1311" s="2"/>
      <c r="WQB1311" s="3"/>
      <c r="WQC1311" s="4"/>
      <c r="WQD1311" s="8"/>
      <c r="WQE1311" s="9"/>
      <c r="WQF1311" s="9"/>
      <c r="WQG1311" s="4"/>
      <c r="WQH1311" s="4"/>
      <c r="WQI1311" s="40"/>
      <c r="WQJ1311" s="4"/>
      <c r="WQK1311" s="4"/>
      <c r="WQL1311" s="4"/>
      <c r="WQM1311" s="39"/>
      <c r="WQN1311" s="2"/>
      <c r="WQO1311" s="3"/>
      <c r="WQP1311" s="4"/>
      <c r="WQQ1311" s="8"/>
      <c r="WQR1311" s="9"/>
      <c r="WQS1311" s="9"/>
      <c r="WQT1311" s="4"/>
      <c r="WQU1311" s="4"/>
      <c r="WQV1311" s="40"/>
      <c r="WQW1311" s="4"/>
      <c r="WQX1311" s="4"/>
      <c r="WQY1311" s="4"/>
      <c r="WQZ1311" s="39"/>
      <c r="WRA1311" s="2"/>
      <c r="WRB1311" s="3"/>
      <c r="WRC1311" s="4"/>
      <c r="WRD1311" s="8"/>
      <c r="WRE1311" s="9"/>
      <c r="WRF1311" s="9"/>
      <c r="WRG1311" s="4"/>
      <c r="WRH1311" s="4"/>
      <c r="WRI1311" s="40"/>
      <c r="WRJ1311" s="4"/>
      <c r="WRK1311" s="4"/>
      <c r="WRL1311" s="4"/>
      <c r="WRM1311" s="39"/>
      <c r="WRN1311" s="2"/>
      <c r="WRO1311" s="3"/>
      <c r="WRP1311" s="4"/>
      <c r="WRQ1311" s="8"/>
      <c r="WRR1311" s="9"/>
      <c r="WRS1311" s="9"/>
      <c r="WRT1311" s="4"/>
      <c r="WRU1311" s="4"/>
      <c r="WRV1311" s="40"/>
      <c r="WRW1311" s="4"/>
      <c r="WRX1311" s="4"/>
      <c r="WRY1311" s="4"/>
      <c r="WRZ1311" s="39"/>
      <c r="WSA1311" s="2"/>
      <c r="WSB1311" s="3"/>
      <c r="WSC1311" s="4"/>
      <c r="WSD1311" s="8"/>
      <c r="WSE1311" s="9"/>
      <c r="WSF1311" s="9"/>
      <c r="WSG1311" s="4"/>
      <c r="WSH1311" s="4"/>
      <c r="WSI1311" s="40"/>
      <c r="WSJ1311" s="4"/>
      <c r="WSK1311" s="4"/>
      <c r="WSL1311" s="4"/>
      <c r="WSM1311" s="39"/>
      <c r="WSN1311" s="2"/>
      <c r="WSO1311" s="3"/>
      <c r="WSP1311" s="4"/>
      <c r="WSQ1311" s="8"/>
      <c r="WSR1311" s="9"/>
      <c r="WSS1311" s="9"/>
      <c r="WST1311" s="4"/>
      <c r="WSU1311" s="4"/>
      <c r="WSV1311" s="40"/>
      <c r="WSW1311" s="4"/>
      <c r="WSX1311" s="4"/>
      <c r="WSY1311" s="4"/>
      <c r="WSZ1311" s="39"/>
      <c r="WTA1311" s="2"/>
      <c r="WTB1311" s="3"/>
      <c r="WTC1311" s="4"/>
      <c r="WTD1311" s="8"/>
      <c r="WTE1311" s="9"/>
      <c r="WTF1311" s="9"/>
      <c r="WTG1311" s="4"/>
      <c r="WTH1311" s="4"/>
      <c r="WTI1311" s="40"/>
      <c r="WTJ1311" s="4"/>
      <c r="WTK1311" s="4"/>
      <c r="WTL1311" s="4"/>
      <c r="WTM1311" s="39"/>
      <c r="WTN1311" s="2"/>
      <c r="WTO1311" s="3"/>
      <c r="WTP1311" s="4"/>
      <c r="WTQ1311" s="8"/>
      <c r="WTR1311" s="9"/>
      <c r="WTS1311" s="9"/>
      <c r="WTT1311" s="4"/>
      <c r="WTU1311" s="4"/>
      <c r="WTV1311" s="40"/>
      <c r="WTW1311" s="4"/>
      <c r="WTX1311" s="4"/>
      <c r="WTY1311" s="4"/>
      <c r="WTZ1311" s="39"/>
      <c r="WUA1311" s="2"/>
      <c r="WUB1311" s="3"/>
      <c r="WUC1311" s="4"/>
      <c r="WUD1311" s="8"/>
      <c r="WUE1311" s="9"/>
      <c r="WUF1311" s="9"/>
      <c r="WUG1311" s="4"/>
      <c r="WUH1311" s="4"/>
      <c r="WUI1311" s="40"/>
      <c r="WUJ1311" s="4"/>
      <c r="WUK1311" s="4"/>
      <c r="WUL1311" s="4"/>
      <c r="WUM1311" s="39"/>
      <c r="WUN1311" s="2"/>
      <c r="WUO1311" s="3"/>
      <c r="WUP1311" s="4"/>
      <c r="WUQ1311" s="8"/>
      <c r="WUR1311" s="9"/>
      <c r="WUS1311" s="9"/>
      <c r="WUT1311" s="4"/>
      <c r="WUU1311" s="4"/>
      <c r="WUV1311" s="40"/>
      <c r="WUW1311" s="4"/>
      <c r="WUX1311" s="4"/>
      <c r="WUY1311" s="4"/>
      <c r="WUZ1311" s="39"/>
      <c r="WVA1311" s="2"/>
      <c r="WVB1311" s="3"/>
      <c r="WVC1311" s="4"/>
      <c r="WVD1311" s="8"/>
      <c r="WVE1311" s="9"/>
      <c r="WVF1311" s="9"/>
      <c r="WVG1311" s="4"/>
      <c r="WVH1311" s="4"/>
      <c r="WVI1311" s="40"/>
      <c r="WVJ1311" s="4"/>
      <c r="WVK1311" s="4"/>
      <c r="WVL1311" s="4"/>
      <c r="WVM1311" s="39"/>
      <c r="WVN1311" s="2"/>
      <c r="WVO1311" s="3"/>
      <c r="WVP1311" s="4"/>
      <c r="WVQ1311" s="8"/>
      <c r="WVR1311" s="9"/>
      <c r="WVS1311" s="9"/>
      <c r="WVT1311" s="4"/>
      <c r="WVU1311" s="4"/>
      <c r="WVV1311" s="40"/>
      <c r="WVW1311" s="4"/>
      <c r="WVX1311" s="4"/>
      <c r="WVY1311" s="4"/>
      <c r="WVZ1311" s="39"/>
      <c r="WWA1311" s="2"/>
      <c r="WWB1311" s="3"/>
      <c r="WWC1311" s="4"/>
      <c r="WWD1311" s="8"/>
      <c r="WWE1311" s="9"/>
      <c r="WWF1311" s="9"/>
      <c r="WWG1311" s="4"/>
      <c r="WWH1311" s="4"/>
      <c r="WWI1311" s="40"/>
      <c r="WWJ1311" s="4"/>
      <c r="WWK1311" s="4"/>
      <c r="WWL1311" s="4"/>
      <c r="WWM1311" s="39"/>
      <c r="WWN1311" s="2"/>
      <c r="WWO1311" s="3"/>
      <c r="WWP1311" s="4"/>
      <c r="WWQ1311" s="8"/>
      <c r="WWR1311" s="9"/>
      <c r="WWS1311" s="9"/>
      <c r="WWT1311" s="4"/>
      <c r="WWU1311" s="4"/>
      <c r="WWV1311" s="40"/>
      <c r="WWW1311" s="4"/>
      <c r="WWX1311" s="4"/>
      <c r="WWY1311" s="4"/>
      <c r="WWZ1311" s="39"/>
      <c r="WXA1311" s="2"/>
      <c r="WXB1311" s="3"/>
      <c r="WXC1311" s="4"/>
      <c r="WXD1311" s="8"/>
      <c r="WXE1311" s="9"/>
      <c r="WXF1311" s="9"/>
      <c r="WXG1311" s="4"/>
      <c r="WXH1311" s="4"/>
      <c r="WXI1311" s="40"/>
      <c r="WXJ1311" s="4"/>
      <c r="WXK1311" s="4"/>
      <c r="WXL1311" s="4"/>
      <c r="WXM1311" s="39"/>
      <c r="WXN1311" s="2"/>
      <c r="WXO1311" s="3"/>
      <c r="WXP1311" s="4"/>
      <c r="WXQ1311" s="8"/>
      <c r="WXR1311" s="9"/>
      <c r="WXS1311" s="9"/>
      <c r="WXT1311" s="4"/>
      <c r="WXU1311" s="4"/>
      <c r="WXV1311" s="40"/>
      <c r="WXW1311" s="4"/>
      <c r="WXX1311" s="4"/>
      <c r="WXY1311" s="4"/>
      <c r="WXZ1311" s="39"/>
      <c r="WYA1311" s="2"/>
      <c r="WYB1311" s="3"/>
      <c r="WYC1311" s="4"/>
      <c r="WYD1311" s="8"/>
      <c r="WYE1311" s="9"/>
      <c r="WYF1311" s="9"/>
      <c r="WYG1311" s="4"/>
      <c r="WYH1311" s="4"/>
      <c r="WYI1311" s="40"/>
      <c r="WYJ1311" s="4"/>
      <c r="WYK1311" s="4"/>
      <c r="WYL1311" s="4"/>
      <c r="WYM1311" s="39"/>
      <c r="WYN1311" s="2"/>
      <c r="WYO1311" s="3"/>
      <c r="WYP1311" s="4"/>
      <c r="WYQ1311" s="8"/>
      <c r="WYR1311" s="9"/>
      <c r="WYS1311" s="9"/>
      <c r="WYT1311" s="4"/>
      <c r="WYU1311" s="4"/>
      <c r="WYV1311" s="40"/>
      <c r="WYW1311" s="4"/>
      <c r="WYX1311" s="4"/>
      <c r="WYY1311" s="4"/>
      <c r="WYZ1311" s="39"/>
      <c r="WZA1311" s="2"/>
      <c r="WZB1311" s="3"/>
      <c r="WZC1311" s="4"/>
      <c r="WZD1311" s="8"/>
      <c r="WZE1311" s="9"/>
      <c r="WZF1311" s="9"/>
      <c r="WZG1311" s="4"/>
      <c r="WZH1311" s="4"/>
      <c r="WZI1311" s="40"/>
      <c r="WZJ1311" s="4"/>
      <c r="WZK1311" s="4"/>
      <c r="WZL1311" s="4"/>
      <c r="WZM1311" s="39"/>
      <c r="WZN1311" s="2"/>
      <c r="WZO1311" s="3"/>
      <c r="WZP1311" s="4"/>
      <c r="WZQ1311" s="8"/>
      <c r="WZR1311" s="9"/>
      <c r="WZS1311" s="9"/>
      <c r="WZT1311" s="4"/>
      <c r="WZU1311" s="4"/>
      <c r="WZV1311" s="40"/>
      <c r="WZW1311" s="4"/>
      <c r="WZX1311" s="4"/>
      <c r="WZY1311" s="4"/>
      <c r="WZZ1311" s="39"/>
      <c r="XAA1311" s="2"/>
      <c r="XAB1311" s="3"/>
      <c r="XAC1311" s="4"/>
      <c r="XAD1311" s="8"/>
      <c r="XAE1311" s="9"/>
      <c r="XAF1311" s="9"/>
      <c r="XAG1311" s="4"/>
      <c r="XAH1311" s="4"/>
      <c r="XAI1311" s="40"/>
      <c r="XAJ1311" s="4"/>
      <c r="XAK1311" s="4"/>
      <c r="XAL1311" s="4"/>
      <c r="XAM1311" s="39"/>
      <c r="XAN1311" s="2"/>
      <c r="XAO1311" s="3"/>
      <c r="XAP1311" s="4"/>
      <c r="XAQ1311" s="8"/>
      <c r="XAR1311" s="9"/>
      <c r="XAS1311" s="9"/>
      <c r="XAT1311" s="4"/>
      <c r="XAU1311" s="4"/>
      <c r="XAV1311" s="40"/>
      <c r="XAW1311" s="4"/>
      <c r="XAX1311" s="4"/>
      <c r="XAY1311" s="4"/>
      <c r="XAZ1311" s="39"/>
      <c r="XBA1311" s="2"/>
      <c r="XBB1311" s="3"/>
      <c r="XBC1311" s="4"/>
      <c r="XBD1311" s="8"/>
      <c r="XBE1311" s="9"/>
      <c r="XBF1311" s="9"/>
      <c r="XBG1311" s="4"/>
      <c r="XBH1311" s="4"/>
      <c r="XBI1311" s="40"/>
      <c r="XBJ1311" s="4"/>
      <c r="XBK1311" s="4"/>
      <c r="XBL1311" s="4"/>
      <c r="XBM1311" s="39"/>
      <c r="XBN1311" s="2"/>
      <c r="XBO1311" s="3"/>
      <c r="XBP1311" s="4"/>
      <c r="XBQ1311" s="8"/>
      <c r="XBR1311" s="9"/>
      <c r="XBS1311" s="9"/>
      <c r="XBT1311" s="4"/>
      <c r="XBU1311" s="4"/>
      <c r="XBV1311" s="40"/>
      <c r="XBW1311" s="4"/>
      <c r="XBX1311" s="4"/>
      <c r="XBY1311" s="4"/>
      <c r="XBZ1311" s="39"/>
      <c r="XCA1311" s="2"/>
      <c r="XCB1311" s="3"/>
      <c r="XCC1311" s="4"/>
      <c r="XCD1311" s="8"/>
      <c r="XCE1311" s="9"/>
      <c r="XCF1311" s="9"/>
      <c r="XCG1311" s="4"/>
      <c r="XCH1311" s="4"/>
      <c r="XCI1311" s="40"/>
      <c r="XCJ1311" s="4"/>
      <c r="XCK1311" s="4"/>
      <c r="XCL1311" s="4"/>
      <c r="XCM1311" s="39"/>
      <c r="XCN1311" s="2"/>
      <c r="XCO1311" s="3"/>
      <c r="XCP1311" s="4"/>
      <c r="XCQ1311" s="8"/>
      <c r="XCR1311" s="9"/>
      <c r="XCS1311" s="9"/>
      <c r="XCT1311" s="4"/>
      <c r="XCU1311" s="4"/>
      <c r="XCV1311" s="40"/>
      <c r="XCW1311" s="4"/>
      <c r="XCX1311" s="4"/>
      <c r="XCY1311" s="4"/>
      <c r="XCZ1311" s="39"/>
      <c r="XDA1311" s="2"/>
      <c r="XDB1311" s="3"/>
      <c r="XDC1311" s="4"/>
      <c r="XDD1311" s="8"/>
      <c r="XDE1311" s="9"/>
      <c r="XDF1311" s="9"/>
      <c r="XDG1311" s="4"/>
      <c r="XDH1311" s="4"/>
      <c r="XDI1311" s="40"/>
      <c r="XDJ1311" s="4"/>
      <c r="XDK1311" s="4"/>
      <c r="XDL1311" s="4"/>
      <c r="XDM1311" s="39"/>
      <c r="XDN1311" s="2"/>
      <c r="XDO1311" s="3"/>
      <c r="XDP1311" s="4"/>
      <c r="XDQ1311" s="8"/>
      <c r="XDR1311" s="9"/>
      <c r="XDS1311" s="9"/>
      <c r="XDT1311" s="4"/>
      <c r="XDU1311" s="4"/>
      <c r="XDV1311" s="40"/>
      <c r="XDW1311" s="4"/>
      <c r="XDX1311" s="4"/>
      <c r="XDY1311" s="4"/>
      <c r="XDZ1311" s="39"/>
      <c r="XEA1311" s="2"/>
      <c r="XEB1311" s="3"/>
      <c r="XEC1311" s="4"/>
      <c r="XED1311" s="8"/>
      <c r="XEE1311" s="9"/>
      <c r="XEF1311" s="9"/>
      <c r="XEG1311" s="4"/>
      <c r="XEH1311" s="4"/>
      <c r="XEI1311" s="40"/>
      <c r="XEJ1311" s="4"/>
      <c r="XEK1311" s="4"/>
      <c r="XEL1311" s="4"/>
      <c r="XEM1311" s="39"/>
      <c r="XEN1311" s="2"/>
      <c r="XEO1311" s="3"/>
      <c r="XEP1311" s="4"/>
      <c r="XEQ1311" s="8"/>
      <c r="XER1311" s="9"/>
      <c r="XES1311" s="9"/>
      <c r="XET1311" s="4"/>
      <c r="XEU1311" s="4"/>
      <c r="XEV1311" s="40"/>
      <c r="XEW1311" s="4"/>
      <c r="XEX1311" s="4"/>
      <c r="XEY1311" s="4"/>
      <c r="XEZ1311" s="39"/>
      <c r="XFA1311" s="2"/>
      <c r="XFB1311" s="3"/>
      <c r="XFC1311" s="4"/>
      <c r="XFD1311" s="8"/>
    </row>
    <row r="1312" spans="1:16384" s="1" customFormat="1" ht="15.95">
      <c r="A1312" s="2">
        <v>118</v>
      </c>
      <c r="B1312" s="3">
        <v>44977</v>
      </c>
      <c r="C1312" s="4">
        <v>0.72638888888888886</v>
      </c>
      <c r="D1312" s="8" t="s">
        <v>64</v>
      </c>
      <c r="E1312" s="9" t="s">
        <v>91</v>
      </c>
      <c r="F1312" s="9"/>
      <c r="G1312" s="4" cm="1">
        <f t="array" ref="G1312">IF(MIN(ROW(ch_table[[Day]:[AAT session total (cum.)]]))+ROWS(ch_table[[Day]:[AAT session total (cum.)]])-1=ROW(),"",IF(ch_table[[#This Row],[Subject 1]]="House rose","", IF(INDEX(ch_table[[#All],[Time]],ROW()+1)="","",(IF(INDEX(ch_table[[#All],[Time]],ROW()+1)&lt;ch_table[[#This Row],[Time]],INDEX(ch_table[[#All],[Time]],ROW()+1)+1,INDEX(ch_table[[#All],[Time]],ROW()+1))-ch_table[[#This Row],[Time]]))))</f>
        <v>0.11250000000000004</v>
      </c>
      <c r="H1312" s="4" t="str">
        <f>IF(ch_table[[#This Row],[Subject 1]]&lt;&gt;"House rose", "",SUMIF(ch_table[Day], ch_table[[#This Row],[Day]], ch_table[Duration]))</f>
        <v/>
      </c>
      <c r="I1312" s="40">
        <f ca="1">SUM(INDEX(ch_table[Duration],1):ch_table[[#This Row],[Duration]])</f>
        <v>37.450694444444416</v>
      </c>
      <c r="J1312" s="4" cm="1">
        <f t="array" ref="J13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2" s="4" t="str" cm="1">
        <f t="array" ref="K13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2" s="4" t="str">
        <f>IF(ch_table[[#This Row],[Subject 1]]&lt;&gt;"House rose", "",SUMIF(ch_table[Day], ch_table[[#This Row],[Day]], ch_table[AAT]))</f>
        <v/>
      </c>
      <c r="M1312" s="39">
        <f ca="1">SUM(INDEX(ch_table[AAT],1):ch_table[[#This Row],[AAT]])</f>
        <v>2.2437500000000012</v>
      </c>
    </row>
    <row r="1313" spans="1:13" s="89" customFormat="1" ht="32.1">
      <c r="A1313" s="2">
        <v>118</v>
      </c>
      <c r="B1313" s="3">
        <v>44977</v>
      </c>
      <c r="C1313" s="4">
        <v>0.83888888888888891</v>
      </c>
      <c r="D1313" s="8" t="s">
        <v>19</v>
      </c>
      <c r="E1313" s="9" t="s">
        <v>871</v>
      </c>
      <c r="F1313" s="9"/>
      <c r="G1313" s="4" cm="1">
        <f t="array" ref="G1313">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313" s="4" t="str">
        <f>IF(ch_table[[#This Row],[Subject 1]]&lt;&gt;"House rose", "",SUMIF(ch_table[Day], ch_table[[#This Row],[Day]], ch_table[Duration]))</f>
        <v/>
      </c>
      <c r="I1313" s="40">
        <f ca="1">SUM(INDEX(ch_table[Duration],1):ch_table[[#This Row],[Duration]])</f>
        <v>37.465972222222192</v>
      </c>
      <c r="J1313" s="4" cm="1">
        <f t="array" ref="J13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3" s="4" t="str" cm="1">
        <f t="array" ref="K13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3" s="4" t="str">
        <f>IF(ch_table[[#This Row],[Subject 1]]&lt;&gt;"House rose", "",SUMIF(ch_table[Day], ch_table[[#This Row],[Day]], ch_table[AAT]))</f>
        <v/>
      </c>
      <c r="M1313" s="39">
        <f ca="1">SUM(INDEX(ch_table[AAT],1):ch_table[[#This Row],[AAT]])</f>
        <v>2.2437500000000012</v>
      </c>
    </row>
    <row r="1314" spans="1:13">
      <c r="A1314" s="82">
        <v>118</v>
      </c>
      <c r="B1314" s="83">
        <v>44977</v>
      </c>
      <c r="C1314" s="84">
        <v>0.85416666666666663</v>
      </c>
      <c r="D1314" s="85" t="s">
        <v>21</v>
      </c>
      <c r="E1314" s="86"/>
      <c r="F1314" s="86"/>
      <c r="G1314" s="84" t="str" cm="1">
        <f t="array" ref="G1314">IF(MIN(ROW(ch_table[[Day]:[AAT session total (cum.)]]))+ROWS(ch_table[[Day]:[AAT session total (cum.)]])-1=ROW(),"",IF(ch_table[[#This Row],[Subject 1]]="House rose","", IF(INDEX(ch_table[[#All],[Time]],ROW()+1)="","",(IF(INDEX(ch_table[[#All],[Time]],ROW()+1)&lt;ch_table[[#This Row],[Time]],INDEX(ch_table[[#All],[Time]],ROW()+1)+1,INDEX(ch_table[[#All],[Time]],ROW()+1))-ch_table[[#This Row],[Time]]))))</f>
        <v/>
      </c>
      <c r="H1314" s="84">
        <f>IF(ch_table[[#This Row],[Subject 1]]&lt;&gt;"House rose", "",SUMIF(ch_table[Day], ch_table[[#This Row],[Day]], ch_table[Duration]))</f>
        <v>0.25</v>
      </c>
      <c r="I1314" s="87">
        <f ca="1">SUM(INDEX(ch_table[Duration],1):ch_table[[#This Row],[Duration]])</f>
        <v>37.465972222222192</v>
      </c>
      <c r="J1314" s="84" cm="1">
        <f t="array" ref="J13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4" s="84" t="str" cm="1">
        <f t="array" ref="K13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4" s="84">
        <f>IF(ch_table[[#This Row],[Subject 1]]&lt;&gt;"House rose", "",SUMIF(ch_table[Day], ch_table[[#This Row],[Day]], ch_table[AAT]))</f>
        <v>0</v>
      </c>
      <c r="M1314" s="88">
        <f ca="1">SUM(INDEX(ch_table[AAT],1):ch_table[[#This Row],[AAT]])</f>
        <v>2.2437500000000012</v>
      </c>
    </row>
    <row r="1315" spans="1:13">
      <c r="A1315" s="2">
        <v>119</v>
      </c>
      <c r="B1315" s="3">
        <v>44978</v>
      </c>
      <c r="C1315" s="4">
        <v>0.47916666666666669</v>
      </c>
      <c r="D1315" s="8" t="s">
        <v>22</v>
      </c>
      <c r="G1315" s="4" cm="1">
        <f t="array" ref="G131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315" s="4" t="str">
        <f>IF(ch_table[[#This Row],[Subject 1]]&lt;&gt;"House rose", "",SUMIF(ch_table[Day], ch_table[[#This Row],[Day]], ch_table[Duration]))</f>
        <v/>
      </c>
      <c r="I1315" s="40">
        <f ca="1">SUM(INDEX(ch_table[Duration],1):ch_table[[#This Row],[Duration]])</f>
        <v>37.468055555555523</v>
      </c>
      <c r="J1315" s="4" cm="1">
        <f t="array" ref="J13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5" s="4" t="str" cm="1">
        <f t="array" ref="K13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5" s="4" t="str">
        <f>IF(ch_table[[#This Row],[Subject 1]]&lt;&gt;"House rose", "",SUMIF(ch_table[Day], ch_table[[#This Row],[Day]], ch_table[AAT]))</f>
        <v/>
      </c>
      <c r="M1315" s="39">
        <f ca="1">SUM(INDEX(ch_table[AAT],1):ch_table[[#This Row],[AAT]])</f>
        <v>2.2437500000000012</v>
      </c>
    </row>
    <row r="1316" spans="1:13" ht="15.95">
      <c r="A1316" s="2">
        <v>119</v>
      </c>
      <c r="B1316" s="3">
        <v>44978</v>
      </c>
      <c r="C1316" s="4">
        <v>0.48125000000000001</v>
      </c>
      <c r="D1316" s="8" t="s">
        <v>36</v>
      </c>
      <c r="E1316" s="9" t="s">
        <v>76</v>
      </c>
      <c r="G1316" s="4" cm="1">
        <f t="array" ref="G1316">IF(MIN(ROW(ch_table[[Day]:[AAT session total (cum.)]]))+ROWS(ch_table[[Day]:[AAT session total (cum.)]])-1=ROW(),"",IF(ch_table[[#This Row],[Subject 1]]="House rose","", IF(INDEX(ch_table[[#All],[Time]],ROW()+1)="","",(IF(INDEX(ch_table[[#All],[Time]],ROW()+1)&lt;ch_table[[#This Row],[Time]],INDEX(ch_table[[#All],[Time]],ROW()+1)+1,INDEX(ch_table[[#All],[Time]],ROW()+1))-ch_table[[#This Row],[Time]]))))</f>
        <v>2.9861111111111172E-2</v>
      </c>
      <c r="H1316" s="4" t="str">
        <f>IF(ch_table[[#This Row],[Subject 1]]&lt;&gt;"House rose", "",SUMIF(ch_table[Day], ch_table[[#This Row],[Day]], ch_table[Duration]))</f>
        <v/>
      </c>
      <c r="I1316" s="40">
        <f ca="1">SUM(INDEX(ch_table[Duration],1):ch_table[[#This Row],[Duration]])</f>
        <v>37.497916666666633</v>
      </c>
      <c r="J1316" s="4" cm="1">
        <f t="array" ref="J13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6" s="4" t="str" cm="1">
        <f t="array" ref="K13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6" s="4" t="str">
        <f>IF(ch_table[[#This Row],[Subject 1]]&lt;&gt;"House rose", "",SUMIF(ch_table[Day], ch_table[[#This Row],[Day]], ch_table[AAT]))</f>
        <v/>
      </c>
      <c r="M1316" s="39">
        <f ca="1">SUM(INDEX(ch_table[AAT],1):ch_table[[#This Row],[AAT]])</f>
        <v>2.2437500000000012</v>
      </c>
    </row>
    <row r="1317" spans="1:13" ht="15.95">
      <c r="A1317" s="2">
        <v>119</v>
      </c>
      <c r="B1317" s="3">
        <v>44978</v>
      </c>
      <c r="C1317" s="4">
        <v>0.51111111111111118</v>
      </c>
      <c r="D1317" s="8" t="s">
        <v>38</v>
      </c>
      <c r="E1317" s="9" t="s">
        <v>76</v>
      </c>
      <c r="G1317" s="4" cm="1">
        <f t="array" ref="G1317">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317" s="4" t="str">
        <f>IF(ch_table[[#This Row],[Subject 1]]&lt;&gt;"House rose", "",SUMIF(ch_table[Day], ch_table[[#This Row],[Day]], ch_table[Duration]))</f>
        <v/>
      </c>
      <c r="I1317" s="40">
        <f ca="1">SUM(INDEX(ch_table[Duration],1):ch_table[[#This Row],[Duration]])</f>
        <v>37.507638888888856</v>
      </c>
      <c r="J1317" s="4" cm="1">
        <f t="array" ref="J13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7" s="4" t="str" cm="1">
        <f t="array" ref="K13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7" s="4" t="str">
        <f>IF(ch_table[[#This Row],[Subject 1]]&lt;&gt;"House rose", "",SUMIF(ch_table[Day], ch_table[[#This Row],[Day]], ch_table[AAT]))</f>
        <v/>
      </c>
      <c r="M1317" s="39">
        <f ca="1">SUM(INDEX(ch_table[AAT],1):ch_table[[#This Row],[AAT]])</f>
        <v>2.2437500000000012</v>
      </c>
    </row>
    <row r="1318" spans="1:13" ht="48">
      <c r="A1318" s="2">
        <v>119</v>
      </c>
      <c r="B1318" s="3">
        <v>44978</v>
      </c>
      <c r="C1318" s="4">
        <v>0.52083333333333337</v>
      </c>
      <c r="D1318" s="8" t="s">
        <v>25</v>
      </c>
      <c r="E1318" s="9" t="s">
        <v>872</v>
      </c>
      <c r="G1318" s="4" cm="1">
        <f t="array" ref="G1318">IF(MIN(ROW(ch_table[[Day]:[AAT session total (cum.)]]))+ROWS(ch_table[[Day]:[AAT session total (cum.)]])-1=ROW(),"",IF(ch_table[[#This Row],[Subject 1]]="House rose","", IF(INDEX(ch_table[[#All],[Time]],ROW()+1)="","",(IF(INDEX(ch_table[[#All],[Time]],ROW()+1)&lt;ch_table[[#This Row],[Time]],INDEX(ch_table[[#All],[Time]],ROW()+1)+1,INDEX(ch_table[[#All],[Time]],ROW()+1))-ch_table[[#This Row],[Time]]))))</f>
        <v>3.125E-2</v>
      </c>
      <c r="H1318" s="4" t="str">
        <f>IF(ch_table[[#This Row],[Subject 1]]&lt;&gt;"House rose", "",SUMIF(ch_table[Day], ch_table[[#This Row],[Day]], ch_table[Duration]))</f>
        <v/>
      </c>
      <c r="I1318" s="40">
        <f ca="1">SUM(INDEX(ch_table[Duration],1):ch_table[[#This Row],[Duration]])</f>
        <v>37.538888888888856</v>
      </c>
      <c r="J1318" s="4" cm="1">
        <f t="array" ref="J13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8" s="4" t="str" cm="1">
        <f t="array" ref="K13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8" s="4" t="str">
        <f>IF(ch_table[[#This Row],[Subject 1]]&lt;&gt;"House rose", "",SUMIF(ch_table[Day], ch_table[[#This Row],[Day]], ch_table[AAT]))</f>
        <v/>
      </c>
      <c r="M1318" s="39">
        <f ca="1">SUM(INDEX(ch_table[AAT],1):ch_table[[#This Row],[AAT]])</f>
        <v>2.2437500000000012</v>
      </c>
    </row>
    <row r="1319" spans="1:13" ht="48">
      <c r="A1319" s="2">
        <v>119</v>
      </c>
      <c r="B1319" s="3">
        <v>44978</v>
      </c>
      <c r="C1319" s="4">
        <v>0.55208333333333337</v>
      </c>
      <c r="D1319" s="8" t="s">
        <v>25</v>
      </c>
      <c r="E1319" s="9" t="s">
        <v>873</v>
      </c>
      <c r="G1319" s="4" cm="1">
        <f t="array" ref="G1319">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1319" s="4" t="str">
        <f>IF(ch_table[[#This Row],[Subject 1]]&lt;&gt;"House rose", "",SUMIF(ch_table[Day], ch_table[[#This Row],[Day]], ch_table[Duration]))</f>
        <v/>
      </c>
      <c r="I1319" s="40">
        <f ca="1">SUM(INDEX(ch_table[Duration],1):ch_table[[#This Row],[Duration]])</f>
        <v>37.563888888888854</v>
      </c>
      <c r="J1319" s="4" cm="1">
        <f t="array" ref="J13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9" s="4" t="str" cm="1">
        <f t="array" ref="K13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9" s="4" t="str">
        <f>IF(ch_table[[#This Row],[Subject 1]]&lt;&gt;"House rose", "",SUMIF(ch_table[Day], ch_table[[#This Row],[Day]], ch_table[AAT]))</f>
        <v/>
      </c>
      <c r="M1319" s="39">
        <f ca="1">SUM(INDEX(ch_table[AAT],1):ch_table[[#This Row],[AAT]])</f>
        <v>2.2437500000000012</v>
      </c>
    </row>
    <row r="1320" spans="1:13" ht="48">
      <c r="A1320" s="2">
        <v>119</v>
      </c>
      <c r="B1320" s="3">
        <v>44978</v>
      </c>
      <c r="C1320" s="4">
        <v>0.57708333333333328</v>
      </c>
      <c r="D1320" s="8" t="s">
        <v>25</v>
      </c>
      <c r="E1320" s="9" t="s">
        <v>874</v>
      </c>
      <c r="G1320" s="4" cm="1">
        <f t="array" ref="G1320">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320" s="4" t="str">
        <f>IF(ch_table[[#This Row],[Subject 1]]&lt;&gt;"House rose", "",SUMIF(ch_table[Day], ch_table[[#This Row],[Day]], ch_table[Duration]))</f>
        <v/>
      </c>
      <c r="I1320" s="40">
        <f ca="1">SUM(INDEX(ch_table[Duration],1):ch_table[[#This Row],[Duration]])</f>
        <v>37.576388888888857</v>
      </c>
      <c r="J1320" s="4" cm="1">
        <f t="array" ref="J13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0" s="4" t="str" cm="1">
        <f t="array" ref="K13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0" s="4" t="str">
        <f>IF(ch_table[[#This Row],[Subject 1]]&lt;&gt;"House rose", "",SUMIF(ch_table[Day], ch_table[[#This Row],[Day]], ch_table[AAT]))</f>
        <v/>
      </c>
      <c r="M1320" s="39">
        <f ca="1">SUM(INDEX(ch_table[AAT],1):ch_table[[#This Row],[AAT]])</f>
        <v>2.2437500000000012</v>
      </c>
    </row>
    <row r="1321" spans="1:13" ht="32.1">
      <c r="A1321" s="2">
        <v>119</v>
      </c>
      <c r="B1321" s="3">
        <v>44978</v>
      </c>
      <c r="C1321" s="4">
        <v>0.58958333333333335</v>
      </c>
      <c r="D1321" s="8" t="s">
        <v>46</v>
      </c>
      <c r="E1321" s="9" t="s">
        <v>875</v>
      </c>
      <c r="G1321" s="4" cm="1">
        <f t="array" ref="G1321">IF(MIN(ROW(ch_table[[Day]:[AAT session total (cum.)]]))+ROWS(ch_table[[Day]:[AAT session total (cum.)]])-1=ROW(),"",IF(ch_table[[#This Row],[Subject 1]]="House rose","", IF(INDEX(ch_table[[#All],[Time]],ROW()+1)="","",(IF(INDEX(ch_table[[#All],[Time]],ROW()+1)&lt;ch_table[[#This Row],[Time]],INDEX(ch_table[[#All],[Time]],ROW()+1)+1,INDEX(ch_table[[#All],[Time]],ROW()+1))-ch_table[[#This Row],[Time]]))))</f>
        <v>2.2916666666666585E-2</v>
      </c>
      <c r="H1321" s="4" t="str">
        <f>IF(ch_table[[#This Row],[Subject 1]]&lt;&gt;"House rose", "",SUMIF(ch_table[Day], ch_table[[#This Row],[Day]], ch_table[Duration]))</f>
        <v/>
      </c>
      <c r="I1321" s="40">
        <f ca="1">SUM(INDEX(ch_table[Duration],1):ch_table[[#This Row],[Duration]])</f>
        <v>37.599305555555524</v>
      </c>
      <c r="J1321" s="4" cm="1">
        <f t="array" ref="J13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1" s="4" t="str" cm="1">
        <f t="array" ref="K13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1" s="4" t="str">
        <f>IF(ch_table[[#This Row],[Subject 1]]&lt;&gt;"House rose", "",SUMIF(ch_table[Day], ch_table[[#This Row],[Day]], ch_table[AAT]))</f>
        <v/>
      </c>
      <c r="M1321" s="39">
        <f ca="1">SUM(INDEX(ch_table[AAT],1):ch_table[[#This Row],[AAT]])</f>
        <v>2.2437500000000012</v>
      </c>
    </row>
    <row r="1322" spans="1:13" ht="15.95">
      <c r="A1322" s="2">
        <v>119</v>
      </c>
      <c r="B1322" s="3">
        <v>44978</v>
      </c>
      <c r="C1322" s="4">
        <v>0.61249999999999993</v>
      </c>
      <c r="D1322" s="8" t="s">
        <v>201</v>
      </c>
      <c r="E1322" s="9" t="s">
        <v>876</v>
      </c>
      <c r="G1322" s="4" cm="1">
        <f t="array" ref="G1322">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1322" s="4" t="str">
        <f>IF(ch_table[[#This Row],[Subject 1]]&lt;&gt;"House rose", "",SUMIF(ch_table[Day], ch_table[[#This Row],[Day]], ch_table[Duration]))</f>
        <v/>
      </c>
      <c r="I1322" s="40">
        <f ca="1">SUM(INDEX(ch_table[Duration],1):ch_table[[#This Row],[Duration]])</f>
        <v>37.606249999999967</v>
      </c>
      <c r="J1322" s="4" cm="1">
        <f t="array" ref="J13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2" s="4" t="str" cm="1">
        <f t="array" ref="K13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2" s="4" t="str">
        <f>IF(ch_table[[#This Row],[Subject 1]]&lt;&gt;"House rose", "",SUMIF(ch_table[Day], ch_table[[#This Row],[Day]], ch_table[AAT]))</f>
        <v/>
      </c>
      <c r="M1322" s="39">
        <f ca="1">SUM(INDEX(ch_table[AAT],1):ch_table[[#This Row],[AAT]])</f>
        <v>2.2437500000000012</v>
      </c>
    </row>
    <row r="1323" spans="1:13" ht="32.1">
      <c r="A1323" s="2">
        <v>119</v>
      </c>
      <c r="B1323" s="3">
        <v>44978</v>
      </c>
      <c r="C1323" s="4">
        <v>0.61944444444444446</v>
      </c>
      <c r="D1323" s="8" t="s">
        <v>73</v>
      </c>
      <c r="E1323" s="9" t="s">
        <v>877</v>
      </c>
      <c r="F1323" s="9" t="s">
        <v>57</v>
      </c>
      <c r="G1323" s="4" cm="1">
        <f t="array" ref="G1323">IF(MIN(ROW(ch_table[[Day]:[AAT session total (cum.)]]))+ROWS(ch_table[[Day]:[AAT session total (cum.)]])-1=ROW(),"",IF(ch_table[[#This Row],[Subject 1]]="House rose","", IF(INDEX(ch_table[[#All],[Time]],ROW()+1)="","",(IF(INDEX(ch_table[[#All],[Time]],ROW()+1)&lt;ch_table[[#This Row],[Time]],INDEX(ch_table[[#All],[Time]],ROW()+1)+1,INDEX(ch_table[[#All],[Time]],ROW()+1))-ch_table[[#This Row],[Time]]))))</f>
        <v>7.9166666666666607E-2</v>
      </c>
      <c r="H1323" s="4" t="str">
        <f>IF(ch_table[[#This Row],[Subject 1]]&lt;&gt;"House rose", "",SUMIF(ch_table[Day], ch_table[[#This Row],[Day]], ch_table[Duration]))</f>
        <v/>
      </c>
      <c r="I1323" s="40">
        <f ca="1">SUM(INDEX(ch_table[Duration],1):ch_table[[#This Row],[Duration]])</f>
        <v>37.685416666666633</v>
      </c>
      <c r="J1323" s="4" cm="1">
        <f t="array" ref="J13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3" s="4" t="str" cm="1">
        <f t="array" ref="K13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3" s="4" t="str">
        <f>IF(ch_table[[#This Row],[Subject 1]]&lt;&gt;"House rose", "",SUMIF(ch_table[Day], ch_table[[#This Row],[Day]], ch_table[AAT]))</f>
        <v/>
      </c>
      <c r="M1323" s="39">
        <f ca="1">SUM(INDEX(ch_table[AAT],1):ch_table[[#This Row],[AAT]])</f>
        <v>2.2437500000000012</v>
      </c>
    </row>
    <row r="1324" spans="1:13" s="89" customFormat="1" ht="15.95">
      <c r="A1324" s="2">
        <v>119</v>
      </c>
      <c r="B1324" s="3">
        <v>44978</v>
      </c>
      <c r="C1324" s="4">
        <v>0.69861111111111107</v>
      </c>
      <c r="D1324" s="8" t="s">
        <v>19</v>
      </c>
      <c r="E1324" s="9" t="s">
        <v>878</v>
      </c>
      <c r="F1324" s="9"/>
      <c r="G1324" s="4" cm="1">
        <f t="array" ref="G1324">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324" s="4" t="str">
        <f>IF(ch_table[[#This Row],[Subject 1]]&lt;&gt;"House rose", "",SUMIF(ch_table[Day], ch_table[[#This Row],[Day]], ch_table[Duration]))</f>
        <v/>
      </c>
      <c r="I1324" s="40">
        <f ca="1">SUM(INDEX(ch_table[Duration],1):ch_table[[#This Row],[Duration]])</f>
        <v>37.699999999999967</v>
      </c>
      <c r="J1324" s="4" cm="1">
        <f t="array" ref="J13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4" s="4" t="str" cm="1">
        <f t="array" ref="K13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4" s="4" t="str">
        <f>IF(ch_table[[#This Row],[Subject 1]]&lt;&gt;"House rose", "",SUMIF(ch_table[Day], ch_table[[#This Row],[Day]], ch_table[AAT]))</f>
        <v/>
      </c>
      <c r="M1324" s="39">
        <f ca="1">SUM(INDEX(ch_table[AAT],1):ch_table[[#This Row],[AAT]])</f>
        <v>2.2437500000000012</v>
      </c>
    </row>
    <row r="1325" spans="1:13">
      <c r="A1325" s="82">
        <v>119</v>
      </c>
      <c r="B1325" s="90">
        <v>44978</v>
      </c>
      <c r="C1325" s="84">
        <v>0.71319444444444446</v>
      </c>
      <c r="D1325" s="85" t="s">
        <v>21</v>
      </c>
      <c r="E1325" s="86"/>
      <c r="F1325" s="86"/>
      <c r="G1325" s="84" t="str" cm="1">
        <f t="array" ref="G1325">IF(MIN(ROW(ch_table[[Day]:[AAT session total (cum.)]]))+ROWS(ch_table[[Day]:[AAT session total (cum.)]])-1=ROW(),"",IF(ch_table[[#This Row],[Subject 1]]="House rose","", IF(INDEX(ch_table[[#All],[Time]],ROW()+1)="","",(IF(INDEX(ch_table[[#All],[Time]],ROW()+1)&lt;ch_table[[#This Row],[Time]],INDEX(ch_table[[#All],[Time]],ROW()+1)+1,INDEX(ch_table[[#All],[Time]],ROW()+1))-ch_table[[#This Row],[Time]]))))</f>
        <v/>
      </c>
      <c r="H1325" s="84">
        <f>IF(ch_table[[#This Row],[Subject 1]]&lt;&gt;"House rose", "",SUMIF(ch_table[Day], ch_table[[#This Row],[Day]], ch_table[Duration]))</f>
        <v>0.23402777777777778</v>
      </c>
      <c r="I1325" s="87">
        <f ca="1">SUM(INDEX(ch_table[Duration],1):ch_table[[#This Row],[Duration]])</f>
        <v>37.699999999999967</v>
      </c>
      <c r="J1325" s="84" cm="1">
        <f t="array" ref="J13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5" s="84" t="str" cm="1">
        <f t="array" ref="K13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5" s="84">
        <f>IF(ch_table[[#This Row],[Subject 1]]&lt;&gt;"House rose", "",SUMIF(ch_table[Day], ch_table[[#This Row],[Day]], ch_table[AAT]))</f>
        <v>0</v>
      </c>
      <c r="M1325" s="88">
        <f ca="1">SUM(INDEX(ch_table[AAT],1):ch_table[[#This Row],[AAT]])</f>
        <v>2.2437500000000012</v>
      </c>
    </row>
    <row r="1326" spans="1:13">
      <c r="A1326" s="2">
        <v>120</v>
      </c>
      <c r="B1326" s="3">
        <v>44979</v>
      </c>
      <c r="C1326" s="4">
        <v>0.47916666666666669</v>
      </c>
      <c r="D1326" s="8" t="s">
        <v>22</v>
      </c>
      <c r="G1326" s="4" cm="1">
        <f t="array" ref="G132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26" s="4" t="str">
        <f>IF(ch_table[[#This Row],[Subject 1]]&lt;&gt;"House rose", "",SUMIF(ch_table[Day], ch_table[[#This Row],[Day]], ch_table[Duration]))</f>
        <v/>
      </c>
      <c r="I1326" s="40">
        <f ca="1">SUM(INDEX(ch_table[Duration],1):ch_table[[#This Row],[Duration]])</f>
        <v>37.702777777777747</v>
      </c>
      <c r="J1326" s="4" cm="1">
        <f t="array" ref="J13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6" s="4" t="str" cm="1">
        <f t="array" ref="K13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6" s="4" t="str">
        <f>IF(ch_table[[#This Row],[Subject 1]]&lt;&gt;"House rose", "",SUMIF(ch_table[Day], ch_table[[#This Row],[Day]], ch_table[AAT]))</f>
        <v/>
      </c>
      <c r="M1326" s="39">
        <f ca="1">SUM(INDEX(ch_table[AAT],1):ch_table[[#This Row],[AAT]])</f>
        <v>2.2437500000000012</v>
      </c>
    </row>
    <row r="1327" spans="1:13" ht="15.95">
      <c r="A1327" s="2">
        <v>120</v>
      </c>
      <c r="B1327" s="3">
        <v>44979</v>
      </c>
      <c r="C1327" s="4">
        <v>0.48194444444444445</v>
      </c>
      <c r="D1327" s="8" t="s">
        <v>36</v>
      </c>
      <c r="E1327" s="9" t="s">
        <v>52</v>
      </c>
      <c r="G1327" s="4" cm="1">
        <f t="array" ref="G1327">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327" s="4" t="str">
        <f>IF(ch_table[[#This Row],[Subject 1]]&lt;&gt;"House rose", "",SUMIF(ch_table[Day], ch_table[[#This Row],[Day]], ch_table[Duration]))</f>
        <v/>
      </c>
      <c r="I1327" s="40">
        <f ca="1">SUM(INDEX(ch_table[Duration],1):ch_table[[#This Row],[Duration]])</f>
        <v>37.720833333333303</v>
      </c>
      <c r="J1327" s="4" cm="1">
        <f t="array" ref="J13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7" s="4" t="str" cm="1">
        <f t="array" ref="K13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7" s="4" t="str">
        <f>IF(ch_table[[#This Row],[Subject 1]]&lt;&gt;"House rose", "",SUMIF(ch_table[Day], ch_table[[#This Row],[Day]], ch_table[AAT]))</f>
        <v/>
      </c>
      <c r="M1327" s="39">
        <f ca="1">SUM(INDEX(ch_table[AAT],1):ch_table[[#This Row],[AAT]])</f>
        <v>2.2437500000000012</v>
      </c>
    </row>
    <row r="1328" spans="1:13" ht="15.95">
      <c r="A1328" s="2">
        <v>120</v>
      </c>
      <c r="B1328" s="3">
        <v>44979</v>
      </c>
      <c r="C1328" s="4">
        <v>0.5</v>
      </c>
      <c r="D1328" s="8" t="s">
        <v>36</v>
      </c>
      <c r="E1328" s="9" t="s">
        <v>53</v>
      </c>
      <c r="G1328" s="4" cm="1">
        <f t="array" ref="G1328">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328" s="4" t="str">
        <f>IF(ch_table[[#This Row],[Subject 1]]&lt;&gt;"House rose", "",SUMIF(ch_table[Day], ch_table[[#This Row],[Day]], ch_table[Duration]))</f>
        <v/>
      </c>
      <c r="I1328" s="40">
        <f ca="1">SUM(INDEX(ch_table[Duration],1):ch_table[[#This Row],[Duration]])</f>
        <v>37.74374999999997</v>
      </c>
      <c r="J1328" s="4" cm="1">
        <f t="array" ref="J13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8" s="4" t="str" cm="1">
        <f t="array" ref="K13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8" s="4" t="str">
        <f>IF(ch_table[[#This Row],[Subject 1]]&lt;&gt;"House rose", "",SUMIF(ch_table[Day], ch_table[[#This Row],[Day]], ch_table[AAT]))</f>
        <v/>
      </c>
      <c r="M1328" s="39">
        <f ca="1">SUM(INDEX(ch_table[AAT],1):ch_table[[#This Row],[AAT]])</f>
        <v>2.2437500000000012</v>
      </c>
    </row>
    <row r="1329" spans="1:13" ht="15.95">
      <c r="A1329" s="2">
        <v>120</v>
      </c>
      <c r="B1329" s="3">
        <v>44979</v>
      </c>
      <c r="C1329" s="4">
        <v>0.5229166666666667</v>
      </c>
      <c r="D1329" s="8" t="s">
        <v>370</v>
      </c>
      <c r="E1329" s="9" t="s">
        <v>879</v>
      </c>
      <c r="G1329" s="4" cm="1">
        <f t="array" ref="G132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29" s="4" t="str">
        <f>IF(ch_table[[#This Row],[Subject 1]]&lt;&gt;"House rose", "",SUMIF(ch_table[Day], ch_table[[#This Row],[Day]], ch_table[Duration]))</f>
        <v/>
      </c>
      <c r="I1329" s="40">
        <f ca="1">SUM(INDEX(ch_table[Duration],1):ch_table[[#This Row],[Duration]])</f>
        <v>37.74513888888886</v>
      </c>
      <c r="J1329" s="4" cm="1">
        <f t="array" ref="J13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9" s="4" t="str" cm="1">
        <f t="array" ref="K13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9" s="4" t="str">
        <f>IF(ch_table[[#This Row],[Subject 1]]&lt;&gt;"House rose", "",SUMIF(ch_table[Day], ch_table[[#This Row],[Day]], ch_table[AAT]))</f>
        <v/>
      </c>
      <c r="M1329" s="39">
        <f ca="1">SUM(INDEX(ch_table[AAT],1):ch_table[[#This Row],[AAT]])</f>
        <v>2.2437500000000012</v>
      </c>
    </row>
    <row r="1330" spans="1:13" ht="15.95">
      <c r="A1330" s="2">
        <v>120</v>
      </c>
      <c r="B1330" s="3">
        <v>44979</v>
      </c>
      <c r="C1330" s="4">
        <v>0.52430555555555558</v>
      </c>
      <c r="D1330" s="8" t="s">
        <v>201</v>
      </c>
      <c r="E1330" s="9" t="s">
        <v>880</v>
      </c>
      <c r="G1330" s="4" cm="1">
        <f t="array" ref="G133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330" s="4" t="str">
        <f>IF(ch_table[[#This Row],[Subject 1]]&lt;&gt;"House rose", "",SUMIF(ch_table[Day], ch_table[[#This Row],[Day]], ch_table[Duration]))</f>
        <v/>
      </c>
      <c r="I1330" s="40">
        <f ca="1">SUM(INDEX(ch_table[Duration],1):ch_table[[#This Row],[Duration]])</f>
        <v>37.752777777777752</v>
      </c>
      <c r="J1330" s="4" cm="1">
        <f t="array" ref="J13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0" s="4" t="str" cm="1">
        <f t="array" ref="K13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0" s="4" t="str">
        <f>IF(ch_table[[#This Row],[Subject 1]]&lt;&gt;"House rose", "",SUMIF(ch_table[Day], ch_table[[#This Row],[Day]], ch_table[AAT]))</f>
        <v/>
      </c>
      <c r="M1330" s="39">
        <f ca="1">SUM(INDEX(ch_table[AAT],1):ch_table[[#This Row],[AAT]])</f>
        <v>2.2437500000000012</v>
      </c>
    </row>
    <row r="1331" spans="1:13" ht="32.1">
      <c r="A1331" s="2">
        <v>120</v>
      </c>
      <c r="B1331" s="3">
        <v>44979</v>
      </c>
      <c r="C1331" s="4">
        <v>0.53194444444444444</v>
      </c>
      <c r="D1331" s="8" t="s">
        <v>73</v>
      </c>
      <c r="E1331" s="9" t="s">
        <v>881</v>
      </c>
      <c r="G1331" s="4" cm="1">
        <f t="array" ref="G1331">IF(MIN(ROW(ch_table[[Day]:[AAT session total (cum.)]]))+ROWS(ch_table[[Day]:[AAT session total (cum.)]])-1=ROW(),"",IF(ch_table[[#This Row],[Subject 1]]="House rose","", IF(INDEX(ch_table[[#All],[Time]],ROW()+1)="","",(IF(INDEX(ch_table[[#All],[Time]],ROW()+1)&lt;ch_table[[#This Row],[Time]],INDEX(ch_table[[#All],[Time]],ROW()+1)+1,INDEX(ch_table[[#All],[Time]],ROW()+1))-ch_table[[#This Row],[Time]]))))</f>
        <v>0.11805555555555558</v>
      </c>
      <c r="H1331" s="4" t="str">
        <f>IF(ch_table[[#This Row],[Subject 1]]&lt;&gt;"House rose", "",SUMIF(ch_table[Day], ch_table[[#This Row],[Day]], ch_table[Duration]))</f>
        <v/>
      </c>
      <c r="I1331" s="40">
        <f ca="1">SUM(INDEX(ch_table[Duration],1):ch_table[[#This Row],[Duration]])</f>
        <v>37.870833333333309</v>
      </c>
      <c r="J1331" s="4" cm="1">
        <f t="array" ref="J13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1" s="4" t="str" cm="1">
        <f t="array" ref="K13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1" s="4" t="str">
        <f>IF(ch_table[[#This Row],[Subject 1]]&lt;&gt;"House rose", "",SUMIF(ch_table[Day], ch_table[[#This Row],[Day]], ch_table[AAT]))</f>
        <v/>
      </c>
      <c r="M1331" s="39">
        <f ca="1">SUM(INDEX(ch_table[AAT],1):ch_table[[#This Row],[AAT]])</f>
        <v>2.2437500000000012</v>
      </c>
    </row>
    <row r="1332" spans="1:13" ht="15.95">
      <c r="A1332" s="2">
        <v>120</v>
      </c>
      <c r="B1332" s="3">
        <v>44979</v>
      </c>
      <c r="C1332" s="4">
        <v>0.65</v>
      </c>
      <c r="D1332" s="8" t="s">
        <v>590</v>
      </c>
      <c r="E1332" s="9" t="s">
        <v>882</v>
      </c>
      <c r="G1332" s="4" cm="1">
        <f t="array" ref="G133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332" s="4" t="str">
        <f>IF(ch_table[[#This Row],[Subject 1]]&lt;&gt;"House rose", "",SUMIF(ch_table[Day], ch_table[[#This Row],[Day]], ch_table[Duration]))</f>
        <v/>
      </c>
      <c r="I1332" s="40">
        <f ca="1">SUM(INDEX(ch_table[Duration],1):ch_table[[#This Row],[Duration]])</f>
        <v>37.87152777777775</v>
      </c>
      <c r="J1332" s="4" cm="1">
        <f t="array" ref="J13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2" s="4" t="str" cm="1">
        <f t="array" ref="K13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2" s="4" t="str">
        <f>IF(ch_table[[#This Row],[Subject 1]]&lt;&gt;"House rose", "",SUMIF(ch_table[Day], ch_table[[#This Row],[Day]], ch_table[AAT]))</f>
        <v/>
      </c>
      <c r="M1332" s="39">
        <f ca="1">SUM(INDEX(ch_table[AAT],1):ch_table[[#This Row],[AAT]])</f>
        <v>2.2437500000000012</v>
      </c>
    </row>
    <row r="1333" spans="1:13">
      <c r="A1333" s="2">
        <v>120</v>
      </c>
      <c r="B1333" s="3">
        <v>44979</v>
      </c>
      <c r="C1333" s="4">
        <v>0.65069444444444446</v>
      </c>
      <c r="D1333" s="8" t="s">
        <v>484</v>
      </c>
      <c r="G1333" s="4" cm="1">
        <f t="array" ref="G133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333" s="4" t="str">
        <f>IF(ch_table[[#This Row],[Subject 1]]&lt;&gt;"House rose", "",SUMIF(ch_table[Day], ch_table[[#This Row],[Day]], ch_table[Duration]))</f>
        <v/>
      </c>
      <c r="I1333" s="40">
        <f ca="1">SUM(INDEX(ch_table[Duration],1):ch_table[[#This Row],[Duration]])</f>
        <v>37.872222222222192</v>
      </c>
      <c r="J1333" s="4" cm="1">
        <f t="array" ref="J13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3" s="4" t="str" cm="1">
        <f t="array" ref="K13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3" s="4" t="str">
        <f>IF(ch_table[[#This Row],[Subject 1]]&lt;&gt;"House rose", "",SUMIF(ch_table[Day], ch_table[[#This Row],[Day]], ch_table[AAT]))</f>
        <v/>
      </c>
      <c r="M1333" s="39">
        <f ca="1">SUM(INDEX(ch_table[AAT],1):ch_table[[#This Row],[AAT]])</f>
        <v>2.2437500000000012</v>
      </c>
    </row>
    <row r="1334" spans="1:13" s="89" customFormat="1" ht="15.95">
      <c r="A1334" s="2">
        <v>120</v>
      </c>
      <c r="B1334" s="3">
        <v>44979</v>
      </c>
      <c r="C1334" s="4">
        <v>0.65138888888888891</v>
      </c>
      <c r="D1334" s="8" t="s">
        <v>19</v>
      </c>
      <c r="E1334" s="9" t="s">
        <v>883</v>
      </c>
      <c r="F1334" s="9"/>
      <c r="G1334" s="4" cm="1">
        <f t="array" ref="G1334">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334" s="4" t="str">
        <f>IF(ch_table[[#This Row],[Subject 1]]&lt;&gt;"House rose", "",SUMIF(ch_table[Day], ch_table[[#This Row],[Day]], ch_table[Duration]))</f>
        <v/>
      </c>
      <c r="I1334" s="40">
        <f ca="1">SUM(INDEX(ch_table[Duration],1):ch_table[[#This Row],[Duration]])</f>
        <v>37.891666666666637</v>
      </c>
      <c r="J1334" s="4" cm="1">
        <f t="array" ref="J13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4" s="4" t="str" cm="1">
        <f t="array" ref="K13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4" s="4" t="str">
        <f>IF(ch_table[[#This Row],[Subject 1]]&lt;&gt;"House rose", "",SUMIF(ch_table[Day], ch_table[[#This Row],[Day]], ch_table[AAT]))</f>
        <v/>
      </c>
      <c r="M1334" s="39">
        <f ca="1">SUM(INDEX(ch_table[AAT],1):ch_table[[#This Row],[AAT]])</f>
        <v>2.2437500000000012</v>
      </c>
    </row>
    <row r="1335" spans="1:13">
      <c r="A1335" s="82">
        <v>120</v>
      </c>
      <c r="B1335" s="90">
        <v>44979</v>
      </c>
      <c r="C1335" s="84">
        <v>0.67083333333333339</v>
      </c>
      <c r="D1335" s="85" t="s">
        <v>21</v>
      </c>
      <c r="E1335" s="86"/>
      <c r="F1335" s="86"/>
      <c r="G1335" s="84" t="str" cm="1">
        <f t="array" ref="G1335">IF(MIN(ROW(ch_table[[Day]:[AAT session total (cum.)]]))+ROWS(ch_table[[Day]:[AAT session total (cum.)]])-1=ROW(),"",IF(ch_table[[#This Row],[Subject 1]]="House rose","", IF(INDEX(ch_table[[#All],[Time]],ROW()+1)="","",(IF(INDEX(ch_table[[#All],[Time]],ROW()+1)&lt;ch_table[[#This Row],[Time]],INDEX(ch_table[[#All],[Time]],ROW()+1)+1,INDEX(ch_table[[#All],[Time]],ROW()+1))-ch_table[[#This Row],[Time]]))))</f>
        <v/>
      </c>
      <c r="H1335" s="84">
        <f>IF(ch_table[[#This Row],[Subject 1]]&lt;&gt;"House rose", "",SUMIF(ch_table[Day], ch_table[[#This Row],[Day]], ch_table[Duration]))</f>
        <v>0.19166666666666671</v>
      </c>
      <c r="I1335" s="87">
        <f ca="1">SUM(INDEX(ch_table[Duration],1):ch_table[[#This Row],[Duration]])</f>
        <v>37.891666666666637</v>
      </c>
      <c r="J1335" s="84" cm="1">
        <f t="array" ref="J13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5" s="84" t="str" cm="1">
        <f t="array" ref="K13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5" s="84">
        <f>IF(ch_table[[#This Row],[Subject 1]]&lt;&gt;"House rose", "",SUMIF(ch_table[Day], ch_table[[#This Row],[Day]], ch_table[AAT]))</f>
        <v>0</v>
      </c>
      <c r="M1335" s="88">
        <f ca="1">SUM(INDEX(ch_table[AAT],1):ch_table[[#This Row],[AAT]])</f>
        <v>2.2437500000000012</v>
      </c>
    </row>
    <row r="1336" spans="1:13">
      <c r="A1336" s="2">
        <v>121</v>
      </c>
      <c r="B1336" s="3">
        <v>44980</v>
      </c>
      <c r="C1336" s="4">
        <v>0.39583333333333331</v>
      </c>
      <c r="D1336" s="8" t="s">
        <v>22</v>
      </c>
      <c r="G1336" s="4" cm="1">
        <f t="array" ref="G133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36" s="4" t="str">
        <f>IF(ch_table[[#This Row],[Subject 1]]&lt;&gt;"House rose", "",SUMIF(ch_table[Day], ch_table[[#This Row],[Day]], ch_table[Duration]))</f>
        <v/>
      </c>
      <c r="I1336" s="40">
        <f ca="1">SUM(INDEX(ch_table[Duration],1):ch_table[[#This Row],[Duration]])</f>
        <v>37.894444444444417</v>
      </c>
      <c r="J1336" s="4" cm="1">
        <f t="array" ref="J13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6" s="4" t="str" cm="1">
        <f t="array" ref="K13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6" s="4" t="str">
        <f>IF(ch_table[[#This Row],[Subject 1]]&lt;&gt;"House rose", "",SUMIF(ch_table[Day], ch_table[[#This Row],[Day]], ch_table[AAT]))</f>
        <v/>
      </c>
      <c r="M1336" s="39">
        <f ca="1">SUM(INDEX(ch_table[AAT],1):ch_table[[#This Row],[AAT]])</f>
        <v>2.2437500000000012</v>
      </c>
    </row>
    <row r="1337" spans="1:13" ht="15.95">
      <c r="A1337" s="2">
        <v>121</v>
      </c>
      <c r="B1337" s="3">
        <v>44980</v>
      </c>
      <c r="C1337" s="4">
        <v>0.39861111111111108</v>
      </c>
      <c r="D1337" s="8" t="s">
        <v>36</v>
      </c>
      <c r="E1337" s="9" t="s">
        <v>185</v>
      </c>
      <c r="G1337" s="4" cm="1">
        <f t="array" ref="G1337">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337" s="4" t="str">
        <f>IF(ch_table[[#This Row],[Subject 1]]&lt;&gt;"House rose", "",SUMIF(ch_table[Day], ch_table[[#This Row],[Day]], ch_table[Duration]))</f>
        <v/>
      </c>
      <c r="I1337" s="40">
        <f ca="1">SUM(INDEX(ch_table[Duration],1):ch_table[[#This Row],[Duration]])</f>
        <v>37.924305555555527</v>
      </c>
      <c r="J1337" s="4" cm="1">
        <f t="array" ref="J13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7" s="4" t="str" cm="1">
        <f t="array" ref="K13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7" s="4" t="str">
        <f>IF(ch_table[[#This Row],[Subject 1]]&lt;&gt;"House rose", "",SUMIF(ch_table[Day], ch_table[[#This Row],[Day]], ch_table[AAT]))</f>
        <v/>
      </c>
      <c r="M1337" s="39">
        <f ca="1">SUM(INDEX(ch_table[AAT],1):ch_table[[#This Row],[AAT]])</f>
        <v>2.2437500000000012</v>
      </c>
    </row>
    <row r="1338" spans="1:13" ht="15.95">
      <c r="A1338" s="2">
        <v>121</v>
      </c>
      <c r="B1338" s="3">
        <v>44980</v>
      </c>
      <c r="C1338" s="4">
        <v>0.4284722222222222</v>
      </c>
      <c r="D1338" s="8" t="s">
        <v>38</v>
      </c>
      <c r="E1338" s="9" t="s">
        <v>185</v>
      </c>
      <c r="G1338" s="4" cm="1">
        <f t="array" ref="G1338">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338" s="4" t="str">
        <f>IF(ch_table[[#This Row],[Subject 1]]&lt;&gt;"House rose", "",SUMIF(ch_table[Day], ch_table[[#This Row],[Day]], ch_table[Duration]))</f>
        <v/>
      </c>
      <c r="I1338" s="40">
        <f ca="1">SUM(INDEX(ch_table[Duration],1):ch_table[[#This Row],[Duration]])</f>
        <v>37.93680555555553</v>
      </c>
      <c r="J1338" s="4" cm="1">
        <f t="array" ref="J13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8" s="4" t="str" cm="1">
        <f t="array" ref="K13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8" s="4" t="str">
        <f>IF(ch_table[[#This Row],[Subject 1]]&lt;&gt;"House rose", "",SUMIF(ch_table[Day], ch_table[[#This Row],[Day]], ch_table[AAT]))</f>
        <v/>
      </c>
      <c r="M1338" s="39">
        <f ca="1">SUM(INDEX(ch_table[AAT],1):ch_table[[#This Row],[AAT]])</f>
        <v>2.2437500000000012</v>
      </c>
    </row>
    <row r="1339" spans="1:13" ht="48">
      <c r="A1339" s="2">
        <v>121</v>
      </c>
      <c r="B1339" s="3">
        <v>44980</v>
      </c>
      <c r="C1339" s="4">
        <v>0.44097222222222227</v>
      </c>
      <c r="D1339" s="8" t="s">
        <v>25</v>
      </c>
      <c r="E1339" s="9" t="s">
        <v>884</v>
      </c>
      <c r="G1339" s="4" cm="1">
        <f t="array" ref="G1339">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1339" s="4" t="str">
        <f>IF(ch_table[[#This Row],[Subject 1]]&lt;&gt;"House rose", "",SUMIF(ch_table[Day], ch_table[[#This Row],[Day]], ch_table[Duration]))</f>
        <v/>
      </c>
      <c r="I1339" s="40">
        <f ca="1">SUM(INDEX(ch_table[Duration],1):ch_table[[#This Row],[Duration]])</f>
        <v>37.958333333333307</v>
      </c>
      <c r="J1339" s="4" cm="1">
        <f t="array" ref="J13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9" s="4" t="str" cm="1">
        <f t="array" ref="K13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9" s="4" t="str">
        <f>IF(ch_table[[#This Row],[Subject 1]]&lt;&gt;"House rose", "",SUMIF(ch_table[Day], ch_table[[#This Row],[Day]], ch_table[AAT]))</f>
        <v/>
      </c>
      <c r="M1339" s="39">
        <f ca="1">SUM(INDEX(ch_table[AAT],1):ch_table[[#This Row],[AAT]])</f>
        <v>2.2437500000000012</v>
      </c>
    </row>
    <row r="1340" spans="1:13" ht="15.95">
      <c r="A1340" s="2">
        <v>121</v>
      </c>
      <c r="B1340" s="3">
        <v>44980</v>
      </c>
      <c r="C1340" s="4">
        <v>0.46249999999999997</v>
      </c>
      <c r="D1340" s="8" t="s">
        <v>32</v>
      </c>
      <c r="E1340" s="9" t="s">
        <v>33</v>
      </c>
      <c r="G1340" s="4" cm="1">
        <f t="array" ref="G1340">IF(MIN(ROW(ch_table[[Day]:[AAT session total (cum.)]]))+ROWS(ch_table[[Day]:[AAT session total (cum.)]])-1=ROW(),"",IF(ch_table[[#This Row],[Subject 1]]="House rose","", IF(INDEX(ch_table[[#All],[Time]],ROW()+1)="","",(IF(INDEX(ch_table[[#All],[Time]],ROW()+1)&lt;ch_table[[#This Row],[Time]],INDEX(ch_table[[#All],[Time]],ROW()+1)+1,INDEX(ch_table[[#All],[Time]],ROW()+1))-ch_table[[#This Row],[Time]]))))</f>
        <v>3.8888888888888917E-2</v>
      </c>
      <c r="H1340" s="4" t="str">
        <f>IF(ch_table[[#This Row],[Subject 1]]&lt;&gt;"House rose", "",SUMIF(ch_table[Day], ch_table[[#This Row],[Day]], ch_table[Duration]))</f>
        <v/>
      </c>
      <c r="I1340" s="40">
        <f ca="1">SUM(INDEX(ch_table[Duration],1):ch_table[[#This Row],[Duration]])</f>
        <v>37.997222222222199</v>
      </c>
      <c r="J1340" s="4" cm="1">
        <f t="array" ref="J13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0" s="4" t="str" cm="1">
        <f t="array" ref="K13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0" s="4" t="str">
        <f>IF(ch_table[[#This Row],[Subject 1]]&lt;&gt;"House rose", "",SUMIF(ch_table[Day], ch_table[[#This Row],[Day]], ch_table[AAT]))</f>
        <v/>
      </c>
      <c r="M1340" s="39">
        <f ca="1">SUM(INDEX(ch_table[AAT],1):ch_table[[#This Row],[AAT]])</f>
        <v>2.2437500000000012</v>
      </c>
    </row>
    <row r="1341" spans="1:13" ht="32.1">
      <c r="A1341" s="2">
        <v>121</v>
      </c>
      <c r="B1341" s="3">
        <v>44980</v>
      </c>
      <c r="C1341" s="4">
        <v>0.50138888888888888</v>
      </c>
      <c r="D1341" s="8" t="s">
        <v>46</v>
      </c>
      <c r="E1341" s="9" t="s">
        <v>885</v>
      </c>
      <c r="G1341" s="4" cm="1">
        <f t="array" ref="G134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341" s="4" t="str">
        <f>IF(ch_table[[#This Row],[Subject 1]]&lt;&gt;"House rose", "",SUMIF(ch_table[Day], ch_table[[#This Row],[Day]], ch_table[Duration]))</f>
        <v/>
      </c>
      <c r="I1341" s="40">
        <f ca="1">SUM(INDEX(ch_table[Duration],1):ch_table[[#This Row],[Duration]])</f>
        <v>38.027777777777757</v>
      </c>
      <c r="J1341" s="4" cm="1">
        <f t="array" ref="J13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1" s="4" t="str" cm="1">
        <f t="array" ref="K13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1" s="4" t="str">
        <f>IF(ch_table[[#This Row],[Subject 1]]&lt;&gt;"House rose", "",SUMIF(ch_table[Day], ch_table[[#This Row],[Day]], ch_table[AAT]))</f>
        <v/>
      </c>
      <c r="M1341" s="39">
        <f ca="1">SUM(INDEX(ch_table[AAT],1):ch_table[[#This Row],[AAT]])</f>
        <v>2.2437500000000012</v>
      </c>
    </row>
    <row r="1342" spans="1:13" ht="15.95">
      <c r="A1342" s="2">
        <v>121</v>
      </c>
      <c r="B1342" s="3">
        <v>44980</v>
      </c>
      <c r="C1342" s="4">
        <v>0.53194444444444444</v>
      </c>
      <c r="D1342" s="8" t="s">
        <v>124</v>
      </c>
      <c r="E1342" s="9" t="s">
        <v>886</v>
      </c>
      <c r="G1342" s="4" cm="1">
        <f t="array" ref="G1342">IF(MIN(ROW(ch_table[[Day]:[AAT session total (cum.)]]))+ROWS(ch_table[[Day]:[AAT session total (cum.)]])-1=ROW(),"",IF(ch_table[[#This Row],[Subject 1]]="House rose","", IF(INDEX(ch_table[[#All],[Time]],ROW()+1)="","",(IF(INDEX(ch_table[[#All],[Time]],ROW()+1)&lt;ch_table[[#This Row],[Time]],INDEX(ch_table[[#All],[Time]],ROW()+1)+1,INDEX(ch_table[[#All],[Time]],ROW()+1))-ch_table[[#This Row],[Time]]))))</f>
        <v>6.597222222222221E-2</v>
      </c>
      <c r="H1342" s="4" t="str">
        <f>IF(ch_table[[#This Row],[Subject 1]]&lt;&gt;"House rose", "",SUMIF(ch_table[Day], ch_table[[#This Row],[Day]], ch_table[Duration]))</f>
        <v/>
      </c>
      <c r="I1342" s="40">
        <f ca="1">SUM(INDEX(ch_table[Duration],1):ch_table[[#This Row],[Duration]])</f>
        <v>38.093749999999979</v>
      </c>
      <c r="J1342" s="4" cm="1">
        <f t="array" ref="J13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2" s="4" t="str" cm="1">
        <f t="array" ref="K13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2" s="4" t="str">
        <f>IF(ch_table[[#This Row],[Subject 1]]&lt;&gt;"House rose", "",SUMIF(ch_table[Day], ch_table[[#This Row],[Day]], ch_table[AAT]))</f>
        <v/>
      </c>
      <c r="M1342" s="39">
        <f ca="1">SUM(INDEX(ch_table[AAT],1):ch_table[[#This Row],[AAT]])</f>
        <v>2.2437500000000012</v>
      </c>
    </row>
    <row r="1343" spans="1:13" ht="15.95">
      <c r="A1343" s="2">
        <v>121</v>
      </c>
      <c r="B1343" s="3">
        <v>44980</v>
      </c>
      <c r="C1343" s="4">
        <v>0.59791666666666665</v>
      </c>
      <c r="D1343" s="8" t="s">
        <v>370</v>
      </c>
      <c r="E1343" s="9" t="s">
        <v>887</v>
      </c>
      <c r="G1343" s="4" cm="1">
        <f t="array" ref="G1343">IF(MIN(ROW(ch_table[[Day]:[AAT session total (cum.)]]))+ROWS(ch_table[[Day]:[AAT session total (cum.)]])-1=ROW(),"",IF(ch_table[[#This Row],[Subject 1]]="House rose","", IF(INDEX(ch_table[[#All],[Time]],ROW()+1)="","",(IF(INDEX(ch_table[[#All],[Time]],ROW()+1)&lt;ch_table[[#This Row],[Time]],INDEX(ch_table[[#All],[Time]],ROW()+1)+1,INDEX(ch_table[[#All],[Time]],ROW()+1))-ch_table[[#This Row],[Time]]))))</f>
        <v>0</v>
      </c>
      <c r="H1343" s="4" t="str">
        <f>IF(ch_table[[#This Row],[Subject 1]]&lt;&gt;"House rose", "",SUMIF(ch_table[Day], ch_table[[#This Row],[Day]], ch_table[Duration]))</f>
        <v/>
      </c>
      <c r="I1343" s="40">
        <f ca="1">SUM(INDEX(ch_table[Duration],1):ch_table[[#This Row],[Duration]])</f>
        <v>38.093749999999979</v>
      </c>
      <c r="J1343" s="4" cm="1">
        <f t="array" ref="J13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3" s="4" t="str" cm="1">
        <f t="array" ref="K13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3" s="4" t="str">
        <f>IF(ch_table[[#This Row],[Subject 1]]&lt;&gt;"House rose", "",SUMIF(ch_table[Day], ch_table[[#This Row],[Day]], ch_table[AAT]))</f>
        <v/>
      </c>
      <c r="M1343" s="39">
        <f ca="1">SUM(INDEX(ch_table[AAT],1):ch_table[[#This Row],[AAT]])</f>
        <v>2.2437500000000012</v>
      </c>
    </row>
    <row r="1344" spans="1:13" ht="15.95">
      <c r="A1344" s="2">
        <v>121</v>
      </c>
      <c r="B1344" s="3">
        <v>44980</v>
      </c>
      <c r="C1344" s="4">
        <v>0.59791666666666665</v>
      </c>
      <c r="D1344" s="8" t="s">
        <v>124</v>
      </c>
      <c r="E1344" s="9" t="s">
        <v>888</v>
      </c>
      <c r="G1344" s="4" cm="1">
        <f t="array" ref="G1344">IF(MIN(ROW(ch_table[[Day]:[AAT session total (cum.)]]))+ROWS(ch_table[[Day]:[AAT session total (cum.)]])-1=ROW(),"",IF(ch_table[[#This Row],[Subject 1]]="House rose","", IF(INDEX(ch_table[[#All],[Time]],ROW()+1)="","",(IF(INDEX(ch_table[[#All],[Time]],ROW()+1)&lt;ch_table[[#This Row],[Time]],INDEX(ch_table[[#All],[Time]],ROW()+1)+1,INDEX(ch_table[[#All],[Time]],ROW()+1))-ch_table[[#This Row],[Time]]))))</f>
        <v>8.680555555555558E-2</v>
      </c>
      <c r="H1344" s="4" t="str">
        <f>IF(ch_table[[#This Row],[Subject 1]]&lt;&gt;"House rose", "",SUMIF(ch_table[Day], ch_table[[#This Row],[Day]], ch_table[Duration]))</f>
        <v/>
      </c>
      <c r="I1344" s="40">
        <f ca="1">SUM(INDEX(ch_table[Duration],1):ch_table[[#This Row],[Duration]])</f>
        <v>38.180555555555536</v>
      </c>
      <c r="J1344" s="4" cm="1">
        <f t="array" ref="J13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4" s="4" t="str" cm="1">
        <f t="array" ref="K13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4" s="4" t="str">
        <f>IF(ch_table[[#This Row],[Subject 1]]&lt;&gt;"House rose", "",SUMIF(ch_table[Day], ch_table[[#This Row],[Day]], ch_table[AAT]))</f>
        <v/>
      </c>
      <c r="M1344" s="39">
        <f ca="1">SUM(INDEX(ch_table[AAT],1):ch_table[[#This Row],[AAT]])</f>
        <v>2.2437500000000012</v>
      </c>
    </row>
    <row r="1345" spans="1:13" s="89" customFormat="1" ht="15.95">
      <c r="A1345" s="2">
        <v>121</v>
      </c>
      <c r="B1345" s="3">
        <v>44980</v>
      </c>
      <c r="C1345" s="4">
        <v>0.68472222222222223</v>
      </c>
      <c r="D1345" s="8" t="s">
        <v>19</v>
      </c>
      <c r="E1345" s="9" t="s">
        <v>889</v>
      </c>
      <c r="F1345" s="9"/>
      <c r="G1345" s="4" cm="1">
        <f t="array" ref="G1345">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345" s="4" t="str">
        <f>IF(ch_table[[#This Row],[Subject 1]]&lt;&gt;"House rose", "",SUMIF(ch_table[Day], ch_table[[#This Row],[Day]], ch_table[Duration]))</f>
        <v/>
      </c>
      <c r="I1345" s="40">
        <f ca="1">SUM(INDEX(ch_table[Duration],1):ch_table[[#This Row],[Duration]])</f>
        <v>38.197222222222202</v>
      </c>
      <c r="J1345" s="4" cm="1">
        <f t="array" ref="J13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5" s="4" t="str" cm="1">
        <f t="array" ref="K13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5" s="4" t="str">
        <f>IF(ch_table[[#This Row],[Subject 1]]&lt;&gt;"House rose", "",SUMIF(ch_table[Day], ch_table[[#This Row],[Day]], ch_table[AAT]))</f>
        <v/>
      </c>
      <c r="M1345" s="39">
        <f ca="1">SUM(INDEX(ch_table[AAT],1):ch_table[[#This Row],[AAT]])</f>
        <v>2.2437500000000012</v>
      </c>
    </row>
    <row r="1346" spans="1:13">
      <c r="A1346" s="82">
        <v>121</v>
      </c>
      <c r="B1346" s="90">
        <v>44980</v>
      </c>
      <c r="C1346" s="84">
        <v>0.70138888888888884</v>
      </c>
      <c r="D1346" s="85" t="s">
        <v>21</v>
      </c>
      <c r="E1346" s="86"/>
      <c r="F1346" s="86"/>
      <c r="G1346" s="84" t="str" cm="1">
        <f t="array" ref="G1346">IF(MIN(ROW(ch_table[[Day]:[AAT session total (cum.)]]))+ROWS(ch_table[[Day]:[AAT session total (cum.)]])-1=ROW(),"",IF(ch_table[[#This Row],[Subject 1]]="House rose","", IF(INDEX(ch_table[[#All],[Time]],ROW()+1)="","",(IF(INDEX(ch_table[[#All],[Time]],ROW()+1)&lt;ch_table[[#This Row],[Time]],INDEX(ch_table[[#All],[Time]],ROW()+1)+1,INDEX(ch_table[[#All],[Time]],ROW()+1))-ch_table[[#This Row],[Time]]))))</f>
        <v/>
      </c>
      <c r="H1346" s="84">
        <f>IF(ch_table[[#This Row],[Subject 1]]&lt;&gt;"House rose", "",SUMIF(ch_table[Day], ch_table[[#This Row],[Day]], ch_table[Duration]))</f>
        <v>0.30555555555555552</v>
      </c>
      <c r="I1346" s="87">
        <f ca="1">SUM(INDEX(ch_table[Duration],1):ch_table[[#This Row],[Duration]])</f>
        <v>38.197222222222202</v>
      </c>
      <c r="J1346" s="84" cm="1">
        <f t="array" ref="J13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6" s="84" t="str" cm="1">
        <f t="array" ref="K13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6" s="84">
        <f>IF(ch_table[[#This Row],[Subject 1]]&lt;&gt;"House rose", "",SUMIF(ch_table[Day], ch_table[[#This Row],[Day]], ch_table[AAT]))</f>
        <v>0</v>
      </c>
      <c r="M1346" s="88">
        <f ca="1">SUM(INDEX(ch_table[AAT],1):ch_table[[#This Row],[AAT]])</f>
        <v>2.2437500000000012</v>
      </c>
    </row>
    <row r="1347" spans="1:13">
      <c r="A1347" s="2">
        <v>122</v>
      </c>
      <c r="B1347" s="3">
        <v>44981</v>
      </c>
      <c r="C1347" s="4">
        <v>0.39583333333333331</v>
      </c>
      <c r="D1347" s="8" t="s">
        <v>22</v>
      </c>
      <c r="G1347" s="4" cm="1">
        <f t="array" ref="G134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47" s="4" t="str">
        <f>IF(ch_table[[#This Row],[Subject 1]]&lt;&gt;"House rose", "",SUMIF(ch_table[Day], ch_table[[#This Row],[Day]], ch_table[Duration]))</f>
        <v/>
      </c>
      <c r="I1347" s="40">
        <f ca="1">SUM(INDEX(ch_table[Duration],1):ch_table[[#This Row],[Duration]])</f>
        <v>38.199999999999982</v>
      </c>
      <c r="J1347" s="4" cm="1">
        <f t="array" ref="J13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47" s="4" t="str" cm="1">
        <f t="array" ref="K13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7" s="4" t="str">
        <f>IF(ch_table[[#This Row],[Subject 1]]&lt;&gt;"House rose", "",SUMIF(ch_table[Day], ch_table[[#This Row],[Day]], ch_table[AAT]))</f>
        <v/>
      </c>
      <c r="M1347" s="39">
        <f ca="1">SUM(INDEX(ch_table[AAT],1):ch_table[[#This Row],[AAT]])</f>
        <v>2.2437500000000012</v>
      </c>
    </row>
    <row r="1348" spans="1:13" ht="15.95">
      <c r="A1348" s="2">
        <v>122</v>
      </c>
      <c r="B1348" s="3">
        <v>44981</v>
      </c>
      <c r="C1348" s="4">
        <v>0.39861111111111108</v>
      </c>
      <c r="D1348" s="8" t="s">
        <v>370</v>
      </c>
      <c r="E1348" s="9" t="s">
        <v>890</v>
      </c>
      <c r="G1348" s="4" cm="1">
        <f t="array" ref="G134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48" s="4" t="str">
        <f>IF(ch_table[[#This Row],[Subject 1]]&lt;&gt;"House rose", "",SUMIF(ch_table[Day], ch_table[[#This Row],[Day]], ch_table[Duration]))</f>
        <v/>
      </c>
      <c r="I1348" s="40">
        <f ca="1">SUM(INDEX(ch_table[Duration],1):ch_table[[#This Row],[Duration]])</f>
        <v>38.202777777777762</v>
      </c>
      <c r="J1348" s="4" cm="1">
        <f t="array" ref="J13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48" s="4" t="str" cm="1">
        <f t="array" ref="K13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8" s="4" t="str">
        <f>IF(ch_table[[#This Row],[Subject 1]]&lt;&gt;"House rose", "",SUMIF(ch_table[Day], ch_table[[#This Row],[Day]], ch_table[AAT]))</f>
        <v/>
      </c>
      <c r="M1348" s="39">
        <f ca="1">SUM(INDEX(ch_table[AAT],1):ch_table[[#This Row],[AAT]])</f>
        <v>2.2437500000000012</v>
      </c>
    </row>
    <row r="1349" spans="1:13" ht="15.95">
      <c r="A1349" s="2">
        <v>122</v>
      </c>
      <c r="B1349" s="3">
        <v>44981</v>
      </c>
      <c r="C1349" s="4">
        <v>0.40138888888888885</v>
      </c>
      <c r="D1349" s="8" t="s">
        <v>90</v>
      </c>
      <c r="E1349" s="9" t="s">
        <v>477</v>
      </c>
      <c r="F1349" s="9" t="s">
        <v>436</v>
      </c>
      <c r="G1349" s="4" cm="1">
        <f t="array" ref="G1349">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1349" s="4" t="str">
        <f>IF(ch_table[[#This Row],[Subject 1]]&lt;&gt;"House rose", "",SUMIF(ch_table[Day], ch_table[[#This Row],[Day]], ch_table[Duration]))</f>
        <v/>
      </c>
      <c r="I1349" s="40">
        <f ca="1">SUM(INDEX(ch_table[Duration],1):ch_table[[#This Row],[Duration]])</f>
        <v>38.246527777777764</v>
      </c>
      <c r="J1349" s="4" cm="1">
        <f t="array" ref="J13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49" s="4" t="str" cm="1">
        <f t="array" ref="K13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9" s="4" t="str">
        <f>IF(ch_table[[#This Row],[Subject 1]]&lt;&gt;"House rose", "",SUMIF(ch_table[Day], ch_table[[#This Row],[Day]], ch_table[AAT]))</f>
        <v/>
      </c>
      <c r="M1349" s="39">
        <f ca="1">SUM(INDEX(ch_table[AAT],1):ch_table[[#This Row],[AAT]])</f>
        <v>2.2437500000000012</v>
      </c>
    </row>
    <row r="1350" spans="1:13" ht="15.95">
      <c r="A1350" s="2">
        <v>122</v>
      </c>
      <c r="B1350" s="3">
        <v>44981</v>
      </c>
      <c r="C1350" s="4">
        <v>0.44513888888888892</v>
      </c>
      <c r="D1350" s="8" t="s">
        <v>90</v>
      </c>
      <c r="E1350" s="9" t="s">
        <v>479</v>
      </c>
      <c r="F1350" s="9" t="s">
        <v>436</v>
      </c>
      <c r="G1350" s="4" cm="1">
        <f t="array" ref="G1350">IF(MIN(ROW(ch_table[[Day]:[AAT session total (cum.)]]))+ROWS(ch_table[[Day]:[AAT session total (cum.)]])-1=ROW(),"",IF(ch_table[[#This Row],[Subject 1]]="House rose","", IF(INDEX(ch_table[[#All],[Time]],ROW()+1)="","",(IF(INDEX(ch_table[[#All],[Time]],ROW()+1)&lt;ch_table[[#This Row],[Time]],INDEX(ch_table[[#All],[Time]],ROW()+1)+1,INDEX(ch_table[[#All],[Time]],ROW()+1))-ch_table[[#This Row],[Time]]))))</f>
        <v>6.6666666666666596E-2</v>
      </c>
      <c r="H1350" s="4" t="str">
        <f>IF(ch_table[[#This Row],[Subject 1]]&lt;&gt;"House rose", "",SUMIF(ch_table[Day], ch_table[[#This Row],[Day]], ch_table[Duration]))</f>
        <v/>
      </c>
      <c r="I1350" s="40">
        <f ca="1">SUM(INDEX(ch_table[Duration],1):ch_table[[#This Row],[Duration]])</f>
        <v>38.313194444444434</v>
      </c>
      <c r="J1350" s="4" cm="1">
        <f t="array" ref="J13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50" s="4" t="str" cm="1">
        <f t="array" ref="K13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0" s="4" t="str">
        <f>IF(ch_table[[#This Row],[Subject 1]]&lt;&gt;"House rose", "",SUMIF(ch_table[Day], ch_table[[#This Row],[Day]], ch_table[AAT]))</f>
        <v/>
      </c>
      <c r="M1350" s="39">
        <f ca="1">SUM(INDEX(ch_table[AAT],1):ch_table[[#This Row],[AAT]])</f>
        <v>2.2437500000000012</v>
      </c>
    </row>
    <row r="1351" spans="1:13" ht="15.95">
      <c r="A1351" s="2">
        <v>122</v>
      </c>
      <c r="B1351" s="3">
        <v>44981</v>
      </c>
      <c r="C1351" s="4">
        <v>0.51180555555555551</v>
      </c>
      <c r="D1351" s="8" t="s">
        <v>90</v>
      </c>
      <c r="E1351" s="9" t="s">
        <v>891</v>
      </c>
      <c r="F1351" s="9" t="s">
        <v>436</v>
      </c>
      <c r="G1351" s="4" cm="1">
        <f t="array" ref="G1351">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1351" s="4" t="str">
        <f>IF(ch_table[[#This Row],[Subject 1]]&lt;&gt;"House rose", "",SUMIF(ch_table[Day], ch_table[[#This Row],[Day]], ch_table[Duration]))</f>
        <v/>
      </c>
      <c r="I1351" s="40">
        <f ca="1">SUM(INDEX(ch_table[Duration],1):ch_table[[#This Row],[Duration]])</f>
        <v>38.352777777777767</v>
      </c>
      <c r="J1351" s="4" cm="1">
        <f t="array" ref="J13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51" s="4" t="str" cm="1">
        <f t="array" ref="K13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1" s="4" t="str">
        <f>IF(ch_table[[#This Row],[Subject 1]]&lt;&gt;"House rose", "",SUMIF(ch_table[Day], ch_table[[#This Row],[Day]], ch_table[AAT]))</f>
        <v/>
      </c>
      <c r="M1351" s="39">
        <f ca="1">SUM(INDEX(ch_table[AAT],1):ch_table[[#This Row],[AAT]])</f>
        <v>2.2437500000000012</v>
      </c>
    </row>
    <row r="1352" spans="1:13" ht="15.95">
      <c r="A1352" s="2">
        <v>122</v>
      </c>
      <c r="B1352" s="3">
        <v>44981</v>
      </c>
      <c r="C1352" s="4">
        <v>0.55138888888888882</v>
      </c>
      <c r="D1352" s="8" t="s">
        <v>73</v>
      </c>
      <c r="E1352" s="9" t="s">
        <v>892</v>
      </c>
      <c r="F1352" s="9" t="s">
        <v>275</v>
      </c>
      <c r="G1352" s="4" cm="1">
        <f t="array" ref="G1352">IF(MIN(ROW(ch_table[[Day]:[AAT session total (cum.)]]))+ROWS(ch_table[[Day]:[AAT session total (cum.)]])-1=ROW(),"",IF(ch_table[[#This Row],[Subject 1]]="House rose","", IF(INDEX(ch_table[[#All],[Time]],ROW()+1)="","",(IF(INDEX(ch_table[[#All],[Time]],ROW()+1)&lt;ch_table[[#This Row],[Time]],INDEX(ch_table[[#All],[Time]],ROW()+1)+1,INDEX(ch_table[[#All],[Time]],ROW()+1))-ch_table[[#This Row],[Time]]))))</f>
        <v>3.5416666666666763E-2</v>
      </c>
      <c r="H1352" s="4" t="str">
        <f>IF(ch_table[[#This Row],[Subject 1]]&lt;&gt;"House rose", "",SUMIF(ch_table[Day], ch_table[[#This Row],[Day]], ch_table[Duration]))</f>
        <v/>
      </c>
      <c r="I1352" s="40">
        <f ca="1">SUM(INDEX(ch_table[Duration],1):ch_table[[#This Row],[Duration]])</f>
        <v>38.388194444444437</v>
      </c>
      <c r="J1352" s="4" cm="1">
        <f t="array" ref="J13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52" s="4" t="str" cm="1">
        <f t="array" ref="K13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2" s="4" t="str">
        <f>IF(ch_table[[#This Row],[Subject 1]]&lt;&gt;"House rose", "",SUMIF(ch_table[Day], ch_table[[#This Row],[Day]], ch_table[AAT]))</f>
        <v/>
      </c>
      <c r="M1352" s="39">
        <f ca="1">SUM(INDEX(ch_table[AAT],1):ch_table[[#This Row],[AAT]])</f>
        <v>2.2437500000000012</v>
      </c>
    </row>
    <row r="1353" spans="1:13" ht="15.95">
      <c r="A1353" s="2">
        <v>122</v>
      </c>
      <c r="B1353" s="3">
        <v>44981</v>
      </c>
      <c r="C1353" s="4">
        <v>0.58680555555555558</v>
      </c>
      <c r="D1353" s="8" t="s">
        <v>73</v>
      </c>
      <c r="E1353" s="9" t="s">
        <v>893</v>
      </c>
      <c r="F1353" s="9" t="s">
        <v>436</v>
      </c>
      <c r="G1353" s="4" cm="1">
        <f t="array" ref="G1353">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353" s="4" t="str">
        <f>IF(ch_table[[#This Row],[Subject 1]]&lt;&gt;"House rose", "",SUMIF(ch_table[Day], ch_table[[#This Row],[Day]], ch_table[Duration]))</f>
        <v/>
      </c>
      <c r="I1353" s="40">
        <f ca="1">SUM(INDEX(ch_table[Duration],1):ch_table[[#This Row],[Duration]])</f>
        <v>38.405555555555551</v>
      </c>
      <c r="J1353" s="4" cm="1">
        <f t="array" ref="J13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53" s="4" t="str" cm="1">
        <f t="array" ref="K13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3" s="4" t="str">
        <f>IF(ch_table[[#This Row],[Subject 1]]&lt;&gt;"House rose", "",SUMIF(ch_table[Day], ch_table[[#This Row],[Day]], ch_table[AAT]))</f>
        <v/>
      </c>
      <c r="M1353" s="39">
        <f ca="1">SUM(INDEX(ch_table[AAT],1):ch_table[[#This Row],[AAT]])</f>
        <v>2.2437500000000012</v>
      </c>
    </row>
    <row r="1354" spans="1:13">
      <c r="A1354" s="2">
        <v>122</v>
      </c>
      <c r="B1354" s="3">
        <v>44981</v>
      </c>
      <c r="C1354" s="4">
        <v>0.60416666666666663</v>
      </c>
      <c r="D1354" s="8" t="s">
        <v>484</v>
      </c>
      <c r="G1354" s="4" cm="1">
        <f t="array" ref="G1354">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354" s="4" t="str">
        <f>IF(ch_table[[#This Row],[Subject 1]]&lt;&gt;"House rose", "",SUMIF(ch_table[Day], ch_table[[#This Row],[Day]], ch_table[Duration]))</f>
        <v/>
      </c>
      <c r="I1354" s="40">
        <f ca="1">SUM(INDEX(ch_table[Duration],1):ch_table[[#This Row],[Duration]])</f>
        <v>38.407638888888883</v>
      </c>
      <c r="J1354" s="4" cm="1">
        <f t="array" ref="J13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54" s="4" cm="1">
        <f t="array" ref="K13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2.0833333333331039E-3</v>
      </c>
      <c r="L1354" s="4" t="str">
        <f>IF(ch_table[[#This Row],[Subject 1]]&lt;&gt;"House rose", "",SUMIF(ch_table[Day], ch_table[[#This Row],[Day]], ch_table[AAT]))</f>
        <v/>
      </c>
      <c r="M1354" s="39">
        <f ca="1">SUM(INDEX(ch_table[AAT],1):ch_table[[#This Row],[AAT]])</f>
        <v>2.2458333333333345</v>
      </c>
    </row>
    <row r="1355" spans="1:13" ht="15.95">
      <c r="A1355" s="2">
        <v>122</v>
      </c>
      <c r="B1355" s="3">
        <v>44981</v>
      </c>
      <c r="C1355" s="4">
        <v>0.60625000000000007</v>
      </c>
      <c r="D1355" s="8" t="s">
        <v>40</v>
      </c>
      <c r="E1355" s="9" t="s">
        <v>894</v>
      </c>
      <c r="G1355" s="4" cm="1">
        <f t="array" ref="G1355">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1355" s="4" t="str">
        <f>IF(ch_table[[#This Row],[Subject 1]]&lt;&gt;"House rose", "",SUMIF(ch_table[Day], ch_table[[#This Row],[Day]], ch_table[Duration]))</f>
        <v/>
      </c>
      <c r="I1355" s="40">
        <f ca="1">SUM(INDEX(ch_table[Duration],1):ch_table[[#This Row],[Duration]])</f>
        <v>38.409722222222214</v>
      </c>
      <c r="J1355" s="4" cm="1">
        <f t="array" ref="J13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55" s="4" cm="1">
        <f t="array" ref="K13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2.0833333333332149E-3</v>
      </c>
      <c r="L1355" s="4" t="str">
        <f>IF(ch_table[[#This Row],[Subject 1]]&lt;&gt;"House rose", "",SUMIF(ch_table[Day], ch_table[[#This Row],[Day]], ch_table[AAT]))</f>
        <v/>
      </c>
      <c r="M1355" s="39">
        <f ca="1">SUM(INDEX(ch_table[AAT],1):ch_table[[#This Row],[AAT]])</f>
        <v>2.2479166666666677</v>
      </c>
    </row>
    <row r="1356" spans="1:13" s="89" customFormat="1" ht="15.95">
      <c r="A1356" s="2">
        <v>122</v>
      </c>
      <c r="B1356" s="3">
        <v>44981</v>
      </c>
      <c r="C1356" s="4">
        <v>0.60833333333333328</v>
      </c>
      <c r="D1356" s="8" t="s">
        <v>19</v>
      </c>
      <c r="E1356" s="9" t="s">
        <v>895</v>
      </c>
      <c r="F1356" s="9"/>
      <c r="G1356" s="4" cm="1">
        <f t="array" ref="G1356">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356" s="4" t="str">
        <f>IF(ch_table[[#This Row],[Subject 1]]&lt;&gt;"House rose", "",SUMIF(ch_table[Day], ch_table[[#This Row],[Day]], ch_table[Duration]))</f>
        <v/>
      </c>
      <c r="I1356" s="40">
        <f ca="1">SUM(INDEX(ch_table[Duration],1):ch_table[[#This Row],[Duration]])</f>
        <v>38.42638888888888</v>
      </c>
      <c r="J1356" s="4" cm="1">
        <f t="array" ref="J13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56" s="4" cm="1">
        <f t="array" ref="K13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1356" s="4" t="str">
        <f>IF(ch_table[[#This Row],[Subject 1]]&lt;&gt;"House rose", "",SUMIF(ch_table[Day], ch_table[[#This Row],[Day]], ch_table[AAT]))</f>
        <v/>
      </c>
      <c r="M1356" s="39">
        <f ca="1">SUM(INDEX(ch_table[AAT],1):ch_table[[#This Row],[AAT]])</f>
        <v>2.2645833333333343</v>
      </c>
    </row>
    <row r="1357" spans="1:13">
      <c r="A1357" s="82">
        <v>122</v>
      </c>
      <c r="B1357" s="90">
        <v>44981</v>
      </c>
      <c r="C1357" s="84">
        <v>0.625</v>
      </c>
      <c r="D1357" s="85" t="s">
        <v>21</v>
      </c>
      <c r="E1357" s="86"/>
      <c r="F1357" s="86"/>
      <c r="G1357" s="84" t="str" cm="1">
        <f t="array" ref="G1357">IF(MIN(ROW(ch_table[[Day]:[AAT session total (cum.)]]))+ROWS(ch_table[[Day]:[AAT session total (cum.)]])-1=ROW(),"",IF(ch_table[[#This Row],[Subject 1]]="House rose","", IF(INDEX(ch_table[[#All],[Time]],ROW()+1)="","",(IF(INDEX(ch_table[[#All],[Time]],ROW()+1)&lt;ch_table[[#This Row],[Time]],INDEX(ch_table[[#All],[Time]],ROW()+1)+1,INDEX(ch_table[[#All],[Time]],ROW()+1))-ch_table[[#This Row],[Time]]))))</f>
        <v/>
      </c>
      <c r="H1357" s="84">
        <f>IF(ch_table[[#This Row],[Subject 1]]&lt;&gt;"House rose", "",SUMIF(ch_table[Day], ch_table[[#This Row],[Day]], ch_table[Duration]))</f>
        <v>0.22916666666666669</v>
      </c>
      <c r="I1357" s="87">
        <f ca="1">SUM(INDEX(ch_table[Duration],1):ch_table[[#This Row],[Duration]])</f>
        <v>38.42638888888888</v>
      </c>
      <c r="J1357" s="84" cm="1">
        <f t="array" ref="J13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57" s="84" t="str" cm="1">
        <f t="array" ref="K13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7" s="84">
        <f>IF(ch_table[[#This Row],[Subject 1]]&lt;&gt;"House rose", "",SUMIF(ch_table[Day], ch_table[[#This Row],[Day]], ch_table[AAT]))</f>
        <v>2.0833333333333037E-2</v>
      </c>
      <c r="M1357" s="88">
        <f ca="1">SUM(INDEX(ch_table[AAT],1):ch_table[[#This Row],[AAT]])</f>
        <v>2.2645833333333343</v>
      </c>
    </row>
    <row r="1358" spans="1:13">
      <c r="A1358" s="2">
        <v>123</v>
      </c>
      <c r="B1358" s="3">
        <v>44984</v>
      </c>
      <c r="C1358" s="4">
        <v>0.60416666666666663</v>
      </c>
      <c r="D1358" s="8" t="s">
        <v>22</v>
      </c>
      <c r="G1358" s="4" cm="1">
        <f t="array" ref="G1358">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358" s="4" t="str">
        <f>IF(ch_table[[#This Row],[Subject 1]]&lt;&gt;"House rose", "",SUMIF(ch_table[Day], ch_table[[#This Row],[Day]], ch_table[Duration]))</f>
        <v/>
      </c>
      <c r="I1358" s="40">
        <f ca="1">SUM(INDEX(ch_table[Duration],1):ch_table[[#This Row],[Duration]])</f>
        <v>38.43055555555555</v>
      </c>
      <c r="J1358" s="4" cm="1">
        <f t="array" ref="J13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58" s="4" t="str" cm="1">
        <f t="array" ref="K13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8" s="4" t="str">
        <f>IF(ch_table[[#This Row],[Subject 1]]&lt;&gt;"House rose", "",SUMIF(ch_table[Day], ch_table[[#This Row],[Day]], ch_table[AAT]))</f>
        <v/>
      </c>
      <c r="M1358" s="39">
        <f ca="1">SUM(INDEX(ch_table[AAT],1):ch_table[[#This Row],[AAT]])</f>
        <v>2.2645833333333343</v>
      </c>
    </row>
    <row r="1359" spans="1:13" ht="15.95">
      <c r="A1359" s="2">
        <v>123</v>
      </c>
      <c r="B1359" s="3">
        <v>44984</v>
      </c>
      <c r="C1359" s="4">
        <v>0.60833333333333328</v>
      </c>
      <c r="D1359" s="8" t="s">
        <v>23</v>
      </c>
      <c r="E1359" s="9" t="s">
        <v>896</v>
      </c>
      <c r="F1359" s="9" t="s">
        <v>16</v>
      </c>
      <c r="G1359" s="4" cm="1">
        <f t="array" ref="G135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59" s="4" t="str">
        <f>IF(ch_table[[#This Row],[Subject 1]]&lt;&gt;"House rose", "",SUMIF(ch_table[Day], ch_table[[#This Row],[Day]], ch_table[Duration]))</f>
        <v/>
      </c>
      <c r="I1359" s="40">
        <f ca="1">SUM(INDEX(ch_table[Duration],1):ch_table[[#This Row],[Duration]])</f>
        <v>38.43194444444444</v>
      </c>
      <c r="J1359" s="4" cm="1">
        <f t="array" ref="J13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59" s="4" t="str" cm="1">
        <f t="array" ref="K13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9" s="4" t="str">
        <f>IF(ch_table[[#This Row],[Subject 1]]&lt;&gt;"House rose", "",SUMIF(ch_table[Day], ch_table[[#This Row],[Day]], ch_table[AAT]))</f>
        <v/>
      </c>
      <c r="M1359" s="39">
        <f ca="1">SUM(INDEX(ch_table[AAT],1):ch_table[[#This Row],[AAT]])</f>
        <v>2.2645833333333343</v>
      </c>
    </row>
    <row r="1360" spans="1:13" ht="15.95">
      <c r="A1360" s="2">
        <v>123</v>
      </c>
      <c r="B1360" s="3">
        <v>44984</v>
      </c>
      <c r="C1360" s="4">
        <v>0.60972222222222217</v>
      </c>
      <c r="D1360" s="8" t="s">
        <v>36</v>
      </c>
      <c r="E1360" s="9" t="s">
        <v>69</v>
      </c>
      <c r="G1360" s="4" cm="1">
        <f t="array" ref="G1360">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1360" s="4" t="str">
        <f>IF(ch_table[[#This Row],[Subject 1]]&lt;&gt;"House rose", "",SUMIF(ch_table[Day], ch_table[[#This Row],[Day]], ch_table[Duration]))</f>
        <v/>
      </c>
      <c r="I1360" s="40">
        <f ca="1">SUM(INDEX(ch_table[Duration],1):ch_table[[#This Row],[Duration]])</f>
        <v>38.461111111111109</v>
      </c>
      <c r="J1360" s="4" cm="1">
        <f t="array" ref="J13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0" s="4" t="str" cm="1">
        <f t="array" ref="K13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0" s="4" t="str">
        <f>IF(ch_table[[#This Row],[Subject 1]]&lt;&gt;"House rose", "",SUMIF(ch_table[Day], ch_table[[#This Row],[Day]], ch_table[AAT]))</f>
        <v/>
      </c>
      <c r="M1360" s="39">
        <f ca="1">SUM(INDEX(ch_table[AAT],1):ch_table[[#This Row],[AAT]])</f>
        <v>2.2645833333333343</v>
      </c>
    </row>
    <row r="1361" spans="1:13" ht="15.95">
      <c r="A1361" s="2">
        <v>123</v>
      </c>
      <c r="B1361" s="3">
        <v>44984</v>
      </c>
      <c r="C1361" s="4">
        <v>0.63888888888888895</v>
      </c>
      <c r="D1361" s="8" t="s">
        <v>38</v>
      </c>
      <c r="E1361" s="9" t="s">
        <v>69</v>
      </c>
      <c r="G1361" s="4" cm="1">
        <f t="array" ref="G1361">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361" s="4" t="str">
        <f>IF(ch_table[[#This Row],[Subject 1]]&lt;&gt;"House rose", "",SUMIF(ch_table[Day], ch_table[[#This Row],[Day]], ch_table[Duration]))</f>
        <v/>
      </c>
      <c r="I1361" s="40">
        <f ca="1">SUM(INDEX(ch_table[Duration],1):ch_table[[#This Row],[Duration]])</f>
        <v>38.476388888888884</v>
      </c>
      <c r="J1361" s="4" cm="1">
        <f t="array" ref="J13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1" s="4" t="str" cm="1">
        <f t="array" ref="K13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1" s="4" t="str">
        <f>IF(ch_table[[#This Row],[Subject 1]]&lt;&gt;"House rose", "",SUMIF(ch_table[Day], ch_table[[#This Row],[Day]], ch_table[AAT]))</f>
        <v/>
      </c>
      <c r="M1361" s="39">
        <f ca="1">SUM(INDEX(ch_table[AAT],1):ch_table[[#This Row],[AAT]])</f>
        <v>2.2645833333333343</v>
      </c>
    </row>
    <row r="1362" spans="1:13" ht="32.1">
      <c r="A1362" s="2">
        <v>123</v>
      </c>
      <c r="B1362" s="3">
        <v>44984</v>
      </c>
      <c r="C1362" s="4">
        <v>0.65416666666666667</v>
      </c>
      <c r="D1362" s="8" t="s">
        <v>40</v>
      </c>
      <c r="E1362" s="9" t="s">
        <v>897</v>
      </c>
      <c r="G1362" s="4" cm="1">
        <f t="array" ref="G136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62" s="4" t="str">
        <f>IF(ch_table[[#This Row],[Subject 1]]&lt;&gt;"House rose", "",SUMIF(ch_table[Day], ch_table[[#This Row],[Day]], ch_table[Duration]))</f>
        <v/>
      </c>
      <c r="I1362" s="40">
        <f ca="1">SUM(INDEX(ch_table[Duration],1):ch_table[[#This Row],[Duration]])</f>
        <v>38.479166666666664</v>
      </c>
      <c r="J1362" s="4" cm="1">
        <f t="array" ref="J13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2" s="4" t="str" cm="1">
        <f t="array" ref="K13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2" s="4" t="str">
        <f>IF(ch_table[[#This Row],[Subject 1]]&lt;&gt;"House rose", "",SUMIF(ch_table[Day], ch_table[[#This Row],[Day]], ch_table[AAT]))</f>
        <v/>
      </c>
      <c r="M1362" s="39">
        <f ca="1">SUM(INDEX(ch_table[AAT],1):ch_table[[#This Row],[AAT]])</f>
        <v>2.2645833333333343</v>
      </c>
    </row>
    <row r="1363" spans="1:13" ht="15.95">
      <c r="A1363" s="2">
        <v>123</v>
      </c>
      <c r="B1363" s="3">
        <v>44984</v>
      </c>
      <c r="C1363" s="4">
        <v>0.65694444444444444</v>
      </c>
      <c r="D1363" s="8" t="s">
        <v>73</v>
      </c>
      <c r="E1363" s="9" t="s">
        <v>898</v>
      </c>
      <c r="F1363" s="9" t="s">
        <v>105</v>
      </c>
      <c r="G1363" s="4" cm="1">
        <f t="array" ref="G1363">IF(MIN(ROW(ch_table[[Day]:[AAT session total (cum.)]]))+ROWS(ch_table[[Day]:[AAT session total (cum.)]])-1=ROW(),"",IF(ch_table[[#This Row],[Subject 1]]="House rose","", IF(INDEX(ch_table[[#All],[Time]],ROW()+1)="","",(IF(INDEX(ch_table[[#All],[Time]],ROW()+1)&lt;ch_table[[#This Row],[Time]],INDEX(ch_table[[#All],[Time]],ROW()+1)+1,INDEX(ch_table[[#All],[Time]],ROW()+1))-ch_table[[#This Row],[Time]]))))</f>
        <v>0.10902777777777772</v>
      </c>
      <c r="H1363" s="4" t="str">
        <f>IF(ch_table[[#This Row],[Subject 1]]&lt;&gt;"House rose", "",SUMIF(ch_table[Day], ch_table[[#This Row],[Day]], ch_table[Duration]))</f>
        <v/>
      </c>
      <c r="I1363" s="40">
        <f ca="1">SUM(INDEX(ch_table[Duration],1):ch_table[[#This Row],[Duration]])</f>
        <v>38.58819444444444</v>
      </c>
      <c r="J1363" s="4" cm="1">
        <f t="array" ref="J13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3" s="4" t="str" cm="1">
        <f t="array" ref="K13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3" s="4" t="str">
        <f>IF(ch_table[[#This Row],[Subject 1]]&lt;&gt;"House rose", "",SUMIF(ch_table[Day], ch_table[[#This Row],[Day]], ch_table[AAT]))</f>
        <v/>
      </c>
      <c r="M1363" s="39">
        <f ca="1">SUM(INDEX(ch_table[AAT],1):ch_table[[#This Row],[AAT]])</f>
        <v>2.2645833333333343</v>
      </c>
    </row>
    <row r="1364" spans="1:13" ht="15.95">
      <c r="A1364" s="2">
        <v>123</v>
      </c>
      <c r="B1364" s="3">
        <v>44984</v>
      </c>
      <c r="C1364" s="4">
        <v>0.76597222222222217</v>
      </c>
      <c r="D1364" s="8" t="s">
        <v>370</v>
      </c>
      <c r="E1364" s="9" t="s">
        <v>899</v>
      </c>
      <c r="G1364" s="4" cm="1">
        <f t="array" ref="G136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364" s="4" t="str">
        <f>IF(ch_table[[#This Row],[Subject 1]]&lt;&gt;"House rose", "",SUMIF(ch_table[Day], ch_table[[#This Row],[Day]], ch_table[Duration]))</f>
        <v/>
      </c>
      <c r="I1364" s="40">
        <f ca="1">SUM(INDEX(ch_table[Duration],1):ch_table[[#This Row],[Duration]])</f>
        <v>38.588888888888881</v>
      </c>
      <c r="J1364" s="4" cm="1">
        <f t="array" ref="J13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4" s="4" t="str" cm="1">
        <f t="array" ref="K13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4" s="4" t="str">
        <f>IF(ch_table[[#This Row],[Subject 1]]&lt;&gt;"House rose", "",SUMIF(ch_table[Day], ch_table[[#This Row],[Day]], ch_table[AAT]))</f>
        <v/>
      </c>
      <c r="M1364" s="39">
        <f ca="1">SUM(INDEX(ch_table[AAT],1):ch_table[[#This Row],[AAT]])</f>
        <v>2.2645833333333343</v>
      </c>
    </row>
    <row r="1365" spans="1:13" ht="15.95">
      <c r="A1365" s="2">
        <v>123</v>
      </c>
      <c r="B1365" s="3">
        <v>44984</v>
      </c>
      <c r="C1365" s="4">
        <v>0.76666666666666661</v>
      </c>
      <c r="D1365" s="8" t="s">
        <v>73</v>
      </c>
      <c r="E1365" s="9" t="s">
        <v>898</v>
      </c>
      <c r="F1365" s="9" t="s">
        <v>105</v>
      </c>
      <c r="G1365" s="4" cm="1">
        <f t="array" ref="G1365">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365" s="4" t="str">
        <f>IF(ch_table[[#This Row],[Subject 1]]&lt;&gt;"House rose", "",SUMIF(ch_table[Day], ch_table[[#This Row],[Day]], ch_table[Duration]))</f>
        <v/>
      </c>
      <c r="I1365" s="40">
        <f ca="1">SUM(INDEX(ch_table[Duration],1):ch_table[[#This Row],[Duration]])</f>
        <v>38.592361111111103</v>
      </c>
      <c r="J1365" s="4" cm="1">
        <f t="array" ref="J13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5" s="4" t="str" cm="1">
        <f t="array" ref="K13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5" s="4" t="str">
        <f>IF(ch_table[[#This Row],[Subject 1]]&lt;&gt;"House rose", "",SUMIF(ch_table[Day], ch_table[[#This Row],[Day]], ch_table[AAT]))</f>
        <v/>
      </c>
      <c r="M1365" s="39">
        <f ca="1">SUM(INDEX(ch_table[AAT],1):ch_table[[#This Row],[AAT]])</f>
        <v>2.2645833333333343</v>
      </c>
    </row>
    <row r="1366" spans="1:13" ht="15.95">
      <c r="A1366" s="2">
        <v>123</v>
      </c>
      <c r="B1366" s="3">
        <v>44984</v>
      </c>
      <c r="C1366" s="4">
        <v>0.77013888888888893</v>
      </c>
      <c r="D1366" s="8" t="s">
        <v>46</v>
      </c>
      <c r="E1366" s="9" t="s">
        <v>900</v>
      </c>
      <c r="G1366" s="4" cm="1">
        <f t="array" ref="G1366">IF(MIN(ROW(ch_table[[Day]:[AAT session total (cum.)]]))+ROWS(ch_table[[Day]:[AAT session total (cum.)]])-1=ROW(),"",IF(ch_table[[#This Row],[Subject 1]]="House rose","", IF(INDEX(ch_table[[#All],[Time]],ROW()+1)="","",(IF(INDEX(ch_table[[#All],[Time]],ROW()+1)&lt;ch_table[[#This Row],[Time]],INDEX(ch_table[[#All],[Time]],ROW()+1)+1,INDEX(ch_table[[#All],[Time]],ROW()+1))-ch_table[[#This Row],[Time]]))))</f>
        <v>0.10416666666666663</v>
      </c>
      <c r="H1366" s="4" t="str">
        <f>IF(ch_table[[#This Row],[Subject 1]]&lt;&gt;"House rose", "",SUMIF(ch_table[Day], ch_table[[#This Row],[Day]], ch_table[Duration]))</f>
        <v/>
      </c>
      <c r="I1366" s="40">
        <f ca="1">SUM(INDEX(ch_table[Duration],1):ch_table[[#This Row],[Duration]])</f>
        <v>38.696527777777767</v>
      </c>
      <c r="J1366" s="4" cm="1">
        <f t="array" ref="J13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6" s="4" t="str" cm="1">
        <f t="array" ref="K13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6" s="4" t="str">
        <f>IF(ch_table[[#This Row],[Subject 1]]&lt;&gt;"House rose", "",SUMIF(ch_table[Day], ch_table[[#This Row],[Day]], ch_table[AAT]))</f>
        <v/>
      </c>
      <c r="M1366" s="39">
        <f ca="1">SUM(INDEX(ch_table[AAT],1):ch_table[[#This Row],[AAT]])</f>
        <v>2.2645833333333343</v>
      </c>
    </row>
    <row r="1367" spans="1:13" ht="15.95">
      <c r="A1367" s="2">
        <v>123</v>
      </c>
      <c r="B1367" s="3">
        <v>44984</v>
      </c>
      <c r="C1367" s="4">
        <v>0.87430555555555556</v>
      </c>
      <c r="D1367" s="8" t="s">
        <v>19</v>
      </c>
      <c r="E1367" s="9" t="s">
        <v>901</v>
      </c>
      <c r="G1367" s="4" cm="1">
        <f t="array" ref="G1367">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367" s="4" t="str">
        <f>IF(ch_table[[#This Row],[Subject 1]]&lt;&gt;"House rose", "",SUMIF(ch_table[Day], ch_table[[#This Row],[Day]], ch_table[Duration]))</f>
        <v/>
      </c>
      <c r="I1367" s="40">
        <f ca="1">SUM(INDEX(ch_table[Duration],1):ch_table[[#This Row],[Duration]])</f>
        <v>38.720138888888876</v>
      </c>
      <c r="J1367" s="4" cm="1">
        <f t="array" ref="J13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7" s="4" t="str" cm="1">
        <f t="array" ref="K13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7" s="4" t="str">
        <f>IF(ch_table[[#This Row],[Subject 1]]&lt;&gt;"House rose", "",SUMIF(ch_table[Day], ch_table[[#This Row],[Day]], ch_table[AAT]))</f>
        <v/>
      </c>
      <c r="M1367" s="39">
        <f ca="1">SUM(INDEX(ch_table[AAT],1):ch_table[[#This Row],[AAT]])</f>
        <v>2.2645833333333343</v>
      </c>
    </row>
    <row r="1368" spans="1:13">
      <c r="A1368" s="82">
        <v>123</v>
      </c>
      <c r="B1368" s="90">
        <v>44984</v>
      </c>
      <c r="C1368" s="84">
        <v>0.8979166666666667</v>
      </c>
      <c r="D1368" s="85" t="s">
        <v>21</v>
      </c>
      <c r="E1368" s="86"/>
      <c r="F1368" s="86"/>
      <c r="G1368" s="84" t="str" cm="1">
        <f t="array" ref="G1368">IF(MIN(ROW(ch_table[[Day]:[AAT session total (cum.)]]))+ROWS(ch_table[[Day]:[AAT session total (cum.)]])-1=ROW(),"",IF(ch_table[[#This Row],[Subject 1]]="House rose","", IF(INDEX(ch_table[[#All],[Time]],ROW()+1)="","",(IF(INDEX(ch_table[[#All],[Time]],ROW()+1)&lt;ch_table[[#This Row],[Time]],INDEX(ch_table[[#All],[Time]],ROW()+1)+1,INDEX(ch_table[[#All],[Time]],ROW()+1))-ch_table[[#This Row],[Time]]))))</f>
        <v/>
      </c>
      <c r="H1368" s="84">
        <f>IF(ch_table[[#This Row],[Subject 1]]&lt;&gt;"House rose", "",SUMIF(ch_table[Day], ch_table[[#This Row],[Day]], ch_table[Duration]))</f>
        <v>0.29375000000000007</v>
      </c>
      <c r="I1368" s="87">
        <f ca="1">SUM(INDEX(ch_table[Duration],1):ch_table[[#This Row],[Duration]])</f>
        <v>38.720138888888876</v>
      </c>
      <c r="J1368" s="84" cm="1">
        <f t="array" ref="J13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8" s="84" t="str" cm="1">
        <f t="array" ref="K13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8" s="84">
        <f>IF(ch_table[[#This Row],[Subject 1]]&lt;&gt;"House rose", "",SUMIF(ch_table[Day], ch_table[[#This Row],[Day]], ch_table[AAT]))</f>
        <v>0</v>
      </c>
      <c r="M1368" s="88">
        <f ca="1">SUM(INDEX(ch_table[AAT],1):ch_table[[#This Row],[AAT]])</f>
        <v>2.2645833333333343</v>
      </c>
    </row>
    <row r="1369" spans="1:13">
      <c r="A1369" s="2">
        <v>124</v>
      </c>
      <c r="B1369" s="3">
        <v>44985</v>
      </c>
      <c r="C1369" s="4">
        <v>0.47916666666666669</v>
      </c>
      <c r="D1369" s="8" t="s">
        <v>22</v>
      </c>
      <c r="G1369" s="4" cm="1">
        <f t="array" ref="G136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69" s="4" t="str">
        <f>IF(ch_table[[#This Row],[Subject 1]]&lt;&gt;"House rose", "",SUMIF(ch_table[Day], ch_table[[#This Row],[Day]], ch_table[Duration]))</f>
        <v/>
      </c>
      <c r="I1369" s="40">
        <f ca="1">SUM(INDEX(ch_table[Duration],1):ch_table[[#This Row],[Duration]])</f>
        <v>38.722916666666656</v>
      </c>
      <c r="J1369" s="4" cm="1">
        <f t="array" ref="J13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9" s="4" t="str" cm="1">
        <f t="array" ref="K13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9" s="4" t="str">
        <f>IF(ch_table[[#This Row],[Subject 1]]&lt;&gt;"House rose", "",SUMIF(ch_table[Day], ch_table[[#This Row],[Day]], ch_table[AAT]))</f>
        <v/>
      </c>
      <c r="M1369" s="39">
        <f ca="1">SUM(INDEX(ch_table[AAT],1):ch_table[[#This Row],[AAT]])</f>
        <v>2.2645833333333343</v>
      </c>
    </row>
    <row r="1370" spans="1:13" ht="15.95">
      <c r="A1370" s="2">
        <v>124</v>
      </c>
      <c r="B1370" s="3">
        <v>44985</v>
      </c>
      <c r="C1370" s="4">
        <v>0.48194444444444445</v>
      </c>
      <c r="D1370" s="8" t="s">
        <v>36</v>
      </c>
      <c r="E1370" s="9" t="s">
        <v>902</v>
      </c>
      <c r="G1370" s="4" cm="1">
        <f t="array" ref="G1370">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370" s="4" t="str">
        <f>IF(ch_table[[#This Row],[Subject 1]]&lt;&gt;"House rose", "",SUMIF(ch_table[Day], ch_table[[#This Row],[Day]], ch_table[Duration]))</f>
        <v/>
      </c>
      <c r="I1370" s="40">
        <f ca="1">SUM(INDEX(ch_table[Duration],1):ch_table[[#This Row],[Duration]])</f>
        <v>38.752083333333324</v>
      </c>
      <c r="J1370" s="4" cm="1">
        <f t="array" ref="J13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0" s="4" t="str" cm="1">
        <f t="array" ref="K13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0" s="4" t="str">
        <f>IF(ch_table[[#This Row],[Subject 1]]&lt;&gt;"House rose", "",SUMIF(ch_table[Day], ch_table[[#This Row],[Day]], ch_table[AAT]))</f>
        <v/>
      </c>
      <c r="M1370" s="39">
        <f ca="1">SUM(INDEX(ch_table[AAT],1):ch_table[[#This Row],[AAT]])</f>
        <v>2.2645833333333343</v>
      </c>
    </row>
    <row r="1371" spans="1:13" ht="15.95">
      <c r="A1371" s="2">
        <v>124</v>
      </c>
      <c r="B1371" s="3">
        <v>44985</v>
      </c>
      <c r="C1371" s="4">
        <v>0.51111111111111118</v>
      </c>
      <c r="D1371" s="8" t="s">
        <v>38</v>
      </c>
      <c r="E1371" s="9" t="s">
        <v>902</v>
      </c>
      <c r="G1371" s="4" cm="1">
        <f t="array" ref="G1371">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371" s="4" t="str">
        <f>IF(ch_table[[#This Row],[Subject 1]]&lt;&gt;"House rose", "",SUMIF(ch_table[Day], ch_table[[#This Row],[Day]], ch_table[Duration]))</f>
        <v/>
      </c>
      <c r="I1371" s="40">
        <f ca="1">SUM(INDEX(ch_table[Duration],1):ch_table[[#This Row],[Duration]])</f>
        <v>38.765277777777769</v>
      </c>
      <c r="J1371" s="4" cm="1">
        <f t="array" ref="J13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1" s="4" t="str" cm="1">
        <f t="array" ref="K13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1" s="4" t="str">
        <f>IF(ch_table[[#This Row],[Subject 1]]&lt;&gt;"House rose", "",SUMIF(ch_table[Day], ch_table[[#This Row],[Day]], ch_table[AAT]))</f>
        <v/>
      </c>
      <c r="M1371" s="39">
        <f ca="1">SUM(INDEX(ch_table[AAT],1):ch_table[[#This Row],[AAT]])</f>
        <v>2.2645833333333343</v>
      </c>
    </row>
    <row r="1372" spans="1:13">
      <c r="A1372" s="2">
        <v>124</v>
      </c>
      <c r="B1372" s="3">
        <v>44985</v>
      </c>
      <c r="C1372" s="4">
        <v>0.52430555555555558</v>
      </c>
      <c r="D1372" s="8" t="s">
        <v>903</v>
      </c>
      <c r="G1372" s="4" cm="1">
        <f t="array" ref="G1372">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1372" s="4" t="str">
        <f>IF(ch_table[[#This Row],[Subject 1]]&lt;&gt;"House rose", "",SUMIF(ch_table[Day], ch_table[[#This Row],[Day]], ch_table[Duration]))</f>
        <v/>
      </c>
      <c r="I1372" s="40">
        <f ca="1">SUM(INDEX(ch_table[Duration],1):ch_table[[#This Row],[Duration]])</f>
        <v>38.815277777777766</v>
      </c>
      <c r="J1372" s="4" cm="1">
        <f t="array" ref="J13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2" s="4" t="str" cm="1">
        <f t="array" ref="K13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2" s="4" t="str">
        <f>IF(ch_table[[#This Row],[Subject 1]]&lt;&gt;"House rose", "",SUMIF(ch_table[Day], ch_table[[#This Row],[Day]], ch_table[AAT]))</f>
        <v/>
      </c>
      <c r="M1372" s="39">
        <f ca="1">SUM(INDEX(ch_table[AAT],1):ch_table[[#This Row],[AAT]])</f>
        <v>2.2645833333333343</v>
      </c>
    </row>
    <row r="1373" spans="1:13" ht="15.95">
      <c r="A1373" s="2">
        <v>124</v>
      </c>
      <c r="B1373" s="3">
        <v>44985</v>
      </c>
      <c r="C1373" s="4">
        <v>0.57430555555555551</v>
      </c>
      <c r="D1373" s="8" t="s">
        <v>201</v>
      </c>
      <c r="E1373" s="9" t="s">
        <v>904</v>
      </c>
      <c r="G1373" s="4" cm="1">
        <f t="array" ref="G137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373" s="4" t="str">
        <f>IF(ch_table[[#This Row],[Subject 1]]&lt;&gt;"House rose", "",SUMIF(ch_table[Day], ch_table[[#This Row],[Day]], ch_table[Duration]))</f>
        <v/>
      </c>
      <c r="I1373" s="40">
        <f ca="1">SUM(INDEX(ch_table[Duration],1):ch_table[[#This Row],[Duration]])</f>
        <v>38.822222222222209</v>
      </c>
      <c r="J1373" s="4" cm="1">
        <f t="array" ref="J13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3" s="4" t="str" cm="1">
        <f t="array" ref="K13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3" s="4" t="str">
        <f>IF(ch_table[[#This Row],[Subject 1]]&lt;&gt;"House rose", "",SUMIF(ch_table[Day], ch_table[[#This Row],[Day]], ch_table[AAT]))</f>
        <v/>
      </c>
      <c r="M1373" s="39">
        <f ca="1">SUM(INDEX(ch_table[AAT],1):ch_table[[#This Row],[AAT]])</f>
        <v>2.2645833333333343</v>
      </c>
    </row>
    <row r="1374" spans="1:13" ht="15.95">
      <c r="A1374" s="2">
        <v>124</v>
      </c>
      <c r="B1374" s="3">
        <v>44985</v>
      </c>
      <c r="C1374" s="4">
        <v>0.58124999999999993</v>
      </c>
      <c r="D1374" s="8" t="s">
        <v>109</v>
      </c>
      <c r="E1374" s="9" t="s">
        <v>905</v>
      </c>
      <c r="F1374" s="9" t="s">
        <v>57</v>
      </c>
      <c r="G1374" s="4" cm="1">
        <f t="array" ref="G1374">IF(MIN(ROW(ch_table[[Day]:[AAT session total (cum.)]]))+ROWS(ch_table[[Day]:[AAT session total (cum.)]])-1=ROW(),"",IF(ch_table[[#This Row],[Subject 1]]="House rose","", IF(INDEX(ch_table[[#All],[Time]],ROW()+1)="","",(IF(INDEX(ch_table[[#All],[Time]],ROW()+1)&lt;ch_table[[#This Row],[Time]],INDEX(ch_table[[#All],[Time]],ROW()+1)+1,INDEX(ch_table[[#All],[Time]],ROW()+1))-ch_table[[#This Row],[Time]]))))</f>
        <v>0.12013888888888891</v>
      </c>
      <c r="H1374" s="4" t="str">
        <f>IF(ch_table[[#This Row],[Subject 1]]&lt;&gt;"House rose", "",SUMIF(ch_table[Day], ch_table[[#This Row],[Day]], ch_table[Duration]))</f>
        <v/>
      </c>
      <c r="I1374" s="40">
        <f ca="1">SUM(INDEX(ch_table[Duration],1):ch_table[[#This Row],[Duration]])</f>
        <v>38.942361111111097</v>
      </c>
      <c r="J1374" s="4" cm="1">
        <f t="array" ref="J13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4" s="4" t="str" cm="1">
        <f t="array" ref="K13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4" s="4" t="str">
        <f>IF(ch_table[[#This Row],[Subject 1]]&lt;&gt;"House rose", "",SUMIF(ch_table[Day], ch_table[[#This Row],[Day]], ch_table[AAT]))</f>
        <v/>
      </c>
      <c r="M1374" s="39">
        <f ca="1">SUM(INDEX(ch_table[AAT],1):ch_table[[#This Row],[AAT]])</f>
        <v>2.2645833333333343</v>
      </c>
    </row>
    <row r="1375" spans="1:13" ht="15.95">
      <c r="A1375" s="2">
        <v>124</v>
      </c>
      <c r="B1375" s="3">
        <v>44985</v>
      </c>
      <c r="C1375" s="4">
        <v>0.70138888888888884</v>
      </c>
      <c r="D1375" s="8" t="s">
        <v>109</v>
      </c>
      <c r="E1375" s="9" t="s">
        <v>906</v>
      </c>
      <c r="F1375" s="9" t="s">
        <v>57</v>
      </c>
      <c r="G1375" s="4" cm="1">
        <f t="array" ref="G1375">IF(MIN(ROW(ch_table[[Day]:[AAT session total (cum.)]]))+ROWS(ch_table[[Day]:[AAT session total (cum.)]])-1=ROW(),"",IF(ch_table[[#This Row],[Subject 1]]="House rose","", IF(INDEX(ch_table[[#All],[Time]],ROW()+1)="","",(IF(INDEX(ch_table[[#All],[Time]],ROW()+1)&lt;ch_table[[#This Row],[Time]],INDEX(ch_table[[#All],[Time]],ROW()+1)+1,INDEX(ch_table[[#All],[Time]],ROW()+1))-ch_table[[#This Row],[Time]]))))</f>
        <v>9.027777777777779E-2</v>
      </c>
      <c r="H1375" s="4" t="str">
        <f>IF(ch_table[[#This Row],[Subject 1]]&lt;&gt;"House rose", "",SUMIF(ch_table[Day], ch_table[[#This Row],[Day]], ch_table[Duration]))</f>
        <v/>
      </c>
      <c r="I1375" s="40">
        <f ca="1">SUM(INDEX(ch_table[Duration],1):ch_table[[#This Row],[Duration]])</f>
        <v>39.032638888888876</v>
      </c>
      <c r="J1375" s="4" cm="1">
        <f t="array" ref="J13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5" s="4" t="str" cm="1">
        <f t="array" ref="K13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5" s="4" t="str">
        <f>IF(ch_table[[#This Row],[Subject 1]]&lt;&gt;"House rose", "",SUMIF(ch_table[Day], ch_table[[#This Row],[Day]], ch_table[AAT]))</f>
        <v/>
      </c>
      <c r="M1375" s="39">
        <f ca="1">SUM(INDEX(ch_table[AAT],1):ch_table[[#This Row],[AAT]])</f>
        <v>2.2645833333333343</v>
      </c>
    </row>
    <row r="1376" spans="1:13" ht="15.95">
      <c r="A1376" s="2">
        <v>124</v>
      </c>
      <c r="B1376" s="3">
        <v>44985</v>
      </c>
      <c r="C1376" s="4">
        <v>0.79166666666666663</v>
      </c>
      <c r="D1376" s="8" t="s">
        <v>19</v>
      </c>
      <c r="E1376" s="9" t="s">
        <v>907</v>
      </c>
      <c r="G1376" s="4" cm="1">
        <f t="array" ref="G1376">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376" s="4" t="str">
        <f>IF(ch_table[[#This Row],[Subject 1]]&lt;&gt;"House rose", "",SUMIF(ch_table[Day], ch_table[[#This Row],[Day]], ch_table[Duration]))</f>
        <v/>
      </c>
      <c r="I1376" s="40">
        <f ca="1">SUM(INDEX(ch_table[Duration],1):ch_table[[#This Row],[Duration]])</f>
        <v>39.052083333333321</v>
      </c>
      <c r="J1376" s="4" cm="1">
        <f t="array" ref="J13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6" s="4" cm="1">
        <f t="array" ref="K13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376" s="4" t="str">
        <f>IF(ch_table[[#This Row],[Subject 1]]&lt;&gt;"House rose", "",SUMIF(ch_table[Day], ch_table[[#This Row],[Day]], ch_table[AAT]))</f>
        <v/>
      </c>
      <c r="M1376" s="39">
        <f ca="1">SUM(INDEX(ch_table[AAT],1):ch_table[[#This Row],[AAT]])</f>
        <v>2.2840277777777787</v>
      </c>
    </row>
    <row r="1377" spans="1:13">
      <c r="A1377" s="82">
        <v>124</v>
      </c>
      <c r="B1377" s="90">
        <v>44985</v>
      </c>
      <c r="C1377" s="84">
        <v>0.81111111111111101</v>
      </c>
      <c r="D1377" s="85" t="s">
        <v>21</v>
      </c>
      <c r="E1377" s="86"/>
      <c r="F1377" s="86"/>
      <c r="G1377" s="84" t="str" cm="1">
        <f t="array" ref="G1377">IF(MIN(ROW(ch_table[[Day]:[AAT session total (cum.)]]))+ROWS(ch_table[[Day]:[AAT session total (cum.)]])-1=ROW(),"",IF(ch_table[[#This Row],[Subject 1]]="House rose","", IF(INDEX(ch_table[[#All],[Time]],ROW()+1)="","",(IF(INDEX(ch_table[[#All],[Time]],ROW()+1)&lt;ch_table[[#This Row],[Time]],INDEX(ch_table[[#All],[Time]],ROW()+1)+1,INDEX(ch_table[[#All],[Time]],ROW()+1))-ch_table[[#This Row],[Time]]))))</f>
        <v/>
      </c>
      <c r="H1377" s="84">
        <f>IF(ch_table[[#This Row],[Subject 1]]&lt;&gt;"House rose", "",SUMIF(ch_table[Day], ch_table[[#This Row],[Day]], ch_table[Duration]))</f>
        <v>0.33194444444444432</v>
      </c>
      <c r="I1377" s="87">
        <f ca="1">SUM(INDEX(ch_table[Duration],1):ch_table[[#This Row],[Duration]])</f>
        <v>39.052083333333321</v>
      </c>
      <c r="J1377" s="84" cm="1">
        <f t="array" ref="J13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7" s="84" t="str" cm="1">
        <f t="array" ref="K13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7" s="84">
        <f>IF(ch_table[[#This Row],[Subject 1]]&lt;&gt;"House rose", "",SUMIF(ch_table[Day], ch_table[[#This Row],[Day]], ch_table[AAT]))</f>
        <v>1.9444444444444375E-2</v>
      </c>
      <c r="M1377" s="88">
        <f ca="1">SUM(INDEX(ch_table[AAT],1):ch_table[[#This Row],[AAT]])</f>
        <v>2.2840277777777787</v>
      </c>
    </row>
    <row r="1378" spans="1:13">
      <c r="A1378" s="2">
        <v>125</v>
      </c>
      <c r="B1378" s="3">
        <v>44986</v>
      </c>
      <c r="C1378" s="4">
        <v>0.47916666666666669</v>
      </c>
      <c r="D1378" s="8" t="s">
        <v>22</v>
      </c>
      <c r="G1378" s="4" cm="1">
        <f t="array" ref="G137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78" s="4" t="str">
        <f>IF(ch_table[[#This Row],[Subject 1]]&lt;&gt;"House rose", "",SUMIF(ch_table[Day], ch_table[[#This Row],[Day]], ch_table[Duration]))</f>
        <v/>
      </c>
      <c r="I1378" s="40">
        <f ca="1">SUM(INDEX(ch_table[Duration],1):ch_table[[#This Row],[Duration]])</f>
        <v>39.054861111111101</v>
      </c>
      <c r="J1378" s="4" cm="1">
        <f t="array" ref="J13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8" s="4" t="str" cm="1">
        <f t="array" ref="K13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8" s="4" t="str">
        <f>IF(ch_table[[#This Row],[Subject 1]]&lt;&gt;"House rose", "",SUMIF(ch_table[Day], ch_table[[#This Row],[Day]], ch_table[AAT]))</f>
        <v/>
      </c>
      <c r="M1378" s="39">
        <f ca="1">SUM(INDEX(ch_table[AAT],1):ch_table[[#This Row],[AAT]])</f>
        <v>2.2840277777777787</v>
      </c>
    </row>
    <row r="1379" spans="1:13" ht="15.95">
      <c r="A1379" s="2">
        <v>125</v>
      </c>
      <c r="B1379" s="3">
        <v>44986</v>
      </c>
      <c r="C1379" s="4">
        <v>0.48194444444444445</v>
      </c>
      <c r="D1379" s="8" t="s">
        <v>36</v>
      </c>
      <c r="E1379" s="9" t="s">
        <v>85</v>
      </c>
      <c r="G1379" s="4" cm="1">
        <f t="array" ref="G1379">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379" s="4" t="str">
        <f>IF(ch_table[[#This Row],[Subject 1]]&lt;&gt;"House rose", "",SUMIF(ch_table[Day], ch_table[[#This Row],[Day]], ch_table[Duration]))</f>
        <v/>
      </c>
      <c r="I1379" s="40">
        <f ca="1">SUM(INDEX(ch_table[Duration],1):ch_table[[#This Row],[Duration]])</f>
        <v>39.072916666666657</v>
      </c>
      <c r="J1379" s="4" cm="1">
        <f t="array" ref="J13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9" s="4" t="str" cm="1">
        <f t="array" ref="K13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9" s="4" t="str">
        <f>IF(ch_table[[#This Row],[Subject 1]]&lt;&gt;"House rose", "",SUMIF(ch_table[Day], ch_table[[#This Row],[Day]], ch_table[AAT]))</f>
        <v/>
      </c>
      <c r="M1379" s="39">
        <f ca="1">SUM(INDEX(ch_table[AAT],1):ch_table[[#This Row],[AAT]])</f>
        <v>2.2840277777777787</v>
      </c>
    </row>
    <row r="1380" spans="1:13" ht="15.95">
      <c r="A1380" s="2">
        <v>125</v>
      </c>
      <c r="B1380" s="3">
        <v>44986</v>
      </c>
      <c r="C1380" s="4">
        <v>0.5</v>
      </c>
      <c r="D1380" s="8" t="s">
        <v>36</v>
      </c>
      <c r="E1380" s="9" t="s">
        <v>53</v>
      </c>
      <c r="G1380" s="4" cm="1">
        <f t="array" ref="G1380">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380" s="4" t="str">
        <f>IF(ch_table[[#This Row],[Subject 1]]&lt;&gt;"House rose", "",SUMIF(ch_table[Day], ch_table[[#This Row],[Day]], ch_table[Duration]))</f>
        <v/>
      </c>
      <c r="I1380" s="40">
        <f ca="1">SUM(INDEX(ch_table[Duration],1):ch_table[[#This Row],[Duration]])</f>
        <v>39.097222222222214</v>
      </c>
      <c r="J1380" s="4" cm="1">
        <f t="array" ref="J13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0" s="4" t="str" cm="1">
        <f t="array" ref="K13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0" s="4" t="str">
        <f>IF(ch_table[[#This Row],[Subject 1]]&lt;&gt;"House rose", "",SUMIF(ch_table[Day], ch_table[[#This Row],[Day]], ch_table[AAT]))</f>
        <v/>
      </c>
      <c r="M1380" s="39">
        <f ca="1">SUM(INDEX(ch_table[AAT],1):ch_table[[#This Row],[AAT]])</f>
        <v>2.2840277777777787</v>
      </c>
    </row>
    <row r="1381" spans="1:13" ht="48">
      <c r="A1381" s="2">
        <v>125</v>
      </c>
      <c r="B1381" s="3">
        <v>44986</v>
      </c>
      <c r="C1381" s="4">
        <v>0.52430555555555558</v>
      </c>
      <c r="D1381" s="8" t="s">
        <v>25</v>
      </c>
      <c r="E1381" s="9" t="s">
        <v>908</v>
      </c>
      <c r="G1381" s="4" cm="1">
        <f t="array" ref="G1381">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1381" s="4" t="str">
        <f>IF(ch_table[[#This Row],[Subject 1]]&lt;&gt;"House rose", "",SUMIF(ch_table[Day], ch_table[[#This Row],[Day]], ch_table[Duration]))</f>
        <v/>
      </c>
      <c r="I1381" s="40">
        <f ca="1">SUM(INDEX(ch_table[Duration],1):ch_table[[#This Row],[Duration]])</f>
        <v>39.124305555555544</v>
      </c>
      <c r="J1381" s="4" cm="1">
        <f t="array" ref="J13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1" s="4" t="str" cm="1">
        <f t="array" ref="K13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1" s="4" t="str">
        <f>IF(ch_table[[#This Row],[Subject 1]]&lt;&gt;"House rose", "",SUMIF(ch_table[Day], ch_table[[#This Row],[Day]], ch_table[AAT]))</f>
        <v/>
      </c>
      <c r="M1381" s="39">
        <f ca="1">SUM(INDEX(ch_table[AAT],1):ch_table[[#This Row],[AAT]])</f>
        <v>2.2840277777777787</v>
      </c>
    </row>
    <row r="1382" spans="1:13" ht="32.1">
      <c r="A1382" s="2">
        <v>125</v>
      </c>
      <c r="B1382" s="3">
        <v>44986</v>
      </c>
      <c r="C1382" s="4">
        <v>0.55138888888888882</v>
      </c>
      <c r="D1382" s="8" t="s">
        <v>46</v>
      </c>
      <c r="E1382" s="9" t="s">
        <v>909</v>
      </c>
      <c r="G1382" s="4" cm="1">
        <f t="array" ref="G1382">IF(MIN(ROW(ch_table[[Day]:[AAT session total (cum.)]]))+ROWS(ch_table[[Day]:[AAT session total (cum.)]])-1=ROW(),"",IF(ch_table[[#This Row],[Subject 1]]="House rose","", IF(INDEX(ch_table[[#All],[Time]],ROW()+1)="","",(IF(INDEX(ch_table[[#All],[Time]],ROW()+1)&lt;ch_table[[#This Row],[Time]],INDEX(ch_table[[#All],[Time]],ROW()+1)+1,INDEX(ch_table[[#All],[Time]],ROW()+1))-ch_table[[#This Row],[Time]]))))</f>
        <v>3.1944444444444553E-2</v>
      </c>
      <c r="H1382" s="4" t="str">
        <f>IF(ch_table[[#This Row],[Subject 1]]&lt;&gt;"House rose", "",SUMIF(ch_table[Day], ch_table[[#This Row],[Day]], ch_table[Duration]))</f>
        <v/>
      </c>
      <c r="I1382" s="40">
        <f ca="1">SUM(INDEX(ch_table[Duration],1):ch_table[[#This Row],[Duration]])</f>
        <v>39.156249999999986</v>
      </c>
      <c r="J1382" s="4" cm="1">
        <f t="array" ref="J13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2" s="4" t="str" cm="1">
        <f t="array" ref="K13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2" s="4" t="str">
        <f>IF(ch_table[[#This Row],[Subject 1]]&lt;&gt;"House rose", "",SUMIF(ch_table[Day], ch_table[[#This Row],[Day]], ch_table[AAT]))</f>
        <v/>
      </c>
      <c r="M1382" s="39">
        <f ca="1">SUM(INDEX(ch_table[AAT],1):ch_table[[#This Row],[AAT]])</f>
        <v>2.2840277777777787</v>
      </c>
    </row>
    <row r="1383" spans="1:13" ht="32.1">
      <c r="A1383" s="2">
        <v>125</v>
      </c>
      <c r="B1383" s="3">
        <v>44986</v>
      </c>
      <c r="C1383" s="4">
        <v>0.58333333333333337</v>
      </c>
      <c r="D1383" s="8" t="s">
        <v>46</v>
      </c>
      <c r="E1383" s="9" t="s">
        <v>910</v>
      </c>
      <c r="G1383" s="4" cm="1">
        <f t="array" ref="G1383">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1383" s="4" t="str">
        <f>IF(ch_table[[#This Row],[Subject 1]]&lt;&gt;"House rose", "",SUMIF(ch_table[Day], ch_table[[#This Row],[Day]], ch_table[Duration]))</f>
        <v/>
      </c>
      <c r="I1383" s="40">
        <f ca="1">SUM(INDEX(ch_table[Duration],1):ch_table[[#This Row],[Duration]])</f>
        <v>39.182638888888874</v>
      </c>
      <c r="J1383" s="4" cm="1">
        <f t="array" ref="J13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3" s="4" t="str" cm="1">
        <f t="array" ref="K13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3" s="4" t="str">
        <f>IF(ch_table[[#This Row],[Subject 1]]&lt;&gt;"House rose", "",SUMIF(ch_table[Day], ch_table[[#This Row],[Day]], ch_table[AAT]))</f>
        <v/>
      </c>
      <c r="M1383" s="39">
        <f ca="1">SUM(INDEX(ch_table[AAT],1):ch_table[[#This Row],[AAT]])</f>
        <v>2.2840277777777787</v>
      </c>
    </row>
    <row r="1384" spans="1:13" ht="15.95">
      <c r="A1384" s="2">
        <v>125</v>
      </c>
      <c r="B1384" s="3">
        <v>44986</v>
      </c>
      <c r="C1384" s="4">
        <v>0.60972222222222217</v>
      </c>
      <c r="D1384" s="8" t="s">
        <v>370</v>
      </c>
      <c r="E1384" s="9" t="s">
        <v>911</v>
      </c>
      <c r="G1384" s="4" cm="1">
        <f t="array" ref="G138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84" s="4" t="str">
        <f>IF(ch_table[[#This Row],[Subject 1]]&lt;&gt;"House rose", "",SUMIF(ch_table[Day], ch_table[[#This Row],[Day]], ch_table[Duration]))</f>
        <v/>
      </c>
      <c r="I1384" s="40">
        <f ca="1">SUM(INDEX(ch_table[Duration],1):ch_table[[#This Row],[Duration]])</f>
        <v>39.184027777777764</v>
      </c>
      <c r="J1384" s="4" cm="1">
        <f t="array" ref="J13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4" s="4" t="str" cm="1">
        <f t="array" ref="K13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4" s="4" t="str">
        <f>IF(ch_table[[#This Row],[Subject 1]]&lt;&gt;"House rose", "",SUMIF(ch_table[Day], ch_table[[#This Row],[Day]], ch_table[AAT]))</f>
        <v/>
      </c>
      <c r="M1384" s="39">
        <f ca="1">SUM(INDEX(ch_table[AAT],1):ch_table[[#This Row],[AAT]])</f>
        <v>2.2840277777777787</v>
      </c>
    </row>
    <row r="1385" spans="1:13" ht="15.95">
      <c r="A1385" s="2">
        <v>125</v>
      </c>
      <c r="B1385" s="3">
        <v>44986</v>
      </c>
      <c r="C1385" s="4">
        <v>0.61111111111111105</v>
      </c>
      <c r="D1385" s="8" t="s">
        <v>201</v>
      </c>
      <c r="E1385" s="9" t="s">
        <v>912</v>
      </c>
      <c r="G1385" s="4" cm="1">
        <f t="array" ref="G1385">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1385" s="4" t="str">
        <f>IF(ch_table[[#This Row],[Subject 1]]&lt;&gt;"House rose", "",SUMIF(ch_table[Day], ch_table[[#This Row],[Day]], ch_table[Duration]))</f>
        <v/>
      </c>
      <c r="I1385" s="40">
        <f ca="1">SUM(INDEX(ch_table[Duration],1):ch_table[[#This Row],[Duration]])</f>
        <v>39.193055555555546</v>
      </c>
      <c r="J1385" s="4" cm="1">
        <f t="array" ref="J13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5" s="4" t="str" cm="1">
        <f t="array" ref="K13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5" s="4" t="str">
        <f>IF(ch_table[[#This Row],[Subject 1]]&lt;&gt;"House rose", "",SUMIF(ch_table[Day], ch_table[[#This Row],[Day]], ch_table[AAT]))</f>
        <v/>
      </c>
      <c r="M1385" s="39">
        <f ca="1">SUM(INDEX(ch_table[AAT],1):ch_table[[#This Row],[AAT]])</f>
        <v>2.2840277777777787</v>
      </c>
    </row>
    <row r="1386" spans="1:13" ht="15.95">
      <c r="A1386" s="2">
        <v>125</v>
      </c>
      <c r="B1386" s="3">
        <v>44986</v>
      </c>
      <c r="C1386" s="4">
        <v>0.62013888888888891</v>
      </c>
      <c r="D1386" s="8" t="s">
        <v>88</v>
      </c>
      <c r="E1386" s="9" t="s">
        <v>534</v>
      </c>
      <c r="F1386" s="9" t="s">
        <v>57</v>
      </c>
      <c r="G1386" s="4" cm="1">
        <f t="array" ref="G1386">IF(MIN(ROW(ch_table[[Day]:[AAT session total (cum.)]]))+ROWS(ch_table[[Day]:[AAT session total (cum.)]])-1=ROW(),"",IF(ch_table[[#This Row],[Subject 1]]="House rose","", IF(INDEX(ch_table[[#All],[Time]],ROW()+1)="","",(IF(INDEX(ch_table[[#All],[Time]],ROW()+1)&lt;ch_table[[#This Row],[Time]],INDEX(ch_table[[#All],[Time]],ROW()+1)+1,INDEX(ch_table[[#All],[Time]],ROW()+1))-ch_table[[#This Row],[Time]]))))</f>
        <v>9.375E-2</v>
      </c>
      <c r="H1386" s="4" t="str">
        <f>IF(ch_table[[#This Row],[Subject 1]]&lt;&gt;"House rose", "",SUMIF(ch_table[Day], ch_table[[#This Row],[Day]], ch_table[Duration]))</f>
        <v/>
      </c>
      <c r="I1386" s="40">
        <f ca="1">SUM(INDEX(ch_table[Duration],1):ch_table[[#This Row],[Duration]])</f>
        <v>39.286805555555546</v>
      </c>
      <c r="J1386" s="4" cm="1">
        <f t="array" ref="J13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6" s="4" t="str" cm="1">
        <f t="array" ref="K13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6" s="4" t="str">
        <f>IF(ch_table[[#This Row],[Subject 1]]&lt;&gt;"House rose", "",SUMIF(ch_table[Day], ch_table[[#This Row],[Day]], ch_table[AAT]))</f>
        <v/>
      </c>
      <c r="M1386" s="39">
        <f ca="1">SUM(INDEX(ch_table[AAT],1):ch_table[[#This Row],[AAT]])</f>
        <v>2.2840277777777787</v>
      </c>
    </row>
    <row r="1387" spans="1:13" ht="15.95">
      <c r="A1387" s="2">
        <v>125</v>
      </c>
      <c r="B1387" s="3">
        <v>44986</v>
      </c>
      <c r="C1387" s="4">
        <v>0.71388888888888891</v>
      </c>
      <c r="D1387" s="8" t="s">
        <v>90</v>
      </c>
      <c r="E1387" s="9" t="s">
        <v>534</v>
      </c>
      <c r="G1387" s="4" cm="1">
        <f t="array" ref="G1387">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387" s="4" t="str">
        <f>IF(ch_table[[#This Row],[Subject 1]]&lt;&gt;"House rose", "",SUMIF(ch_table[Day], ch_table[[#This Row],[Day]], ch_table[Duration]))</f>
        <v/>
      </c>
      <c r="I1387" s="40">
        <f ca="1">SUM(INDEX(ch_table[Duration],1):ch_table[[#This Row],[Duration]])</f>
        <v>39.291666666666657</v>
      </c>
      <c r="J1387" s="4" cm="1">
        <f t="array" ref="J13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7" s="4" t="str" cm="1">
        <f t="array" ref="K13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7" s="4" t="str">
        <f>IF(ch_table[[#This Row],[Subject 1]]&lt;&gt;"House rose", "",SUMIF(ch_table[Day], ch_table[[#This Row],[Day]], ch_table[AAT]))</f>
        <v/>
      </c>
      <c r="M1387" s="39">
        <f ca="1">SUM(INDEX(ch_table[AAT],1):ch_table[[#This Row],[AAT]])</f>
        <v>2.2840277777777787</v>
      </c>
    </row>
    <row r="1388" spans="1:13" s="89" customFormat="1" ht="15.95">
      <c r="A1388" s="2">
        <v>125</v>
      </c>
      <c r="B1388" s="3">
        <v>44986</v>
      </c>
      <c r="C1388" s="4">
        <v>0.71875</v>
      </c>
      <c r="D1388" s="8" t="s">
        <v>19</v>
      </c>
      <c r="E1388" s="9" t="s">
        <v>913</v>
      </c>
      <c r="F1388" s="9"/>
      <c r="G1388" s="4" cm="1">
        <f t="array" ref="G138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388" s="4" t="str">
        <f>IF(ch_table[[#This Row],[Subject 1]]&lt;&gt;"House rose", "",SUMIF(ch_table[Day], ch_table[[#This Row],[Day]], ch_table[Duration]))</f>
        <v/>
      </c>
      <c r="I1388" s="40">
        <f ca="1">SUM(INDEX(ch_table[Duration],1):ch_table[[#This Row],[Duration]])</f>
        <v>39.312499999999993</v>
      </c>
      <c r="J1388" s="4" cm="1">
        <f t="array" ref="J13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8" s="4" t="str" cm="1">
        <f t="array" ref="K13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8" s="4" t="str">
        <f>IF(ch_table[[#This Row],[Subject 1]]&lt;&gt;"House rose", "",SUMIF(ch_table[Day], ch_table[[#This Row],[Day]], ch_table[AAT]))</f>
        <v/>
      </c>
      <c r="M1388" s="39">
        <f ca="1">SUM(INDEX(ch_table[AAT],1):ch_table[[#This Row],[AAT]])</f>
        <v>2.2840277777777787</v>
      </c>
    </row>
    <row r="1389" spans="1:13">
      <c r="A1389" s="82">
        <v>125</v>
      </c>
      <c r="B1389" s="90">
        <v>44986</v>
      </c>
      <c r="C1389" s="84">
        <v>0.73958333333333337</v>
      </c>
      <c r="D1389" s="85" t="s">
        <v>21</v>
      </c>
      <c r="E1389" s="86"/>
      <c r="F1389" s="86"/>
      <c r="G1389" s="84" t="str" cm="1">
        <f t="array" ref="G1389">IF(MIN(ROW(ch_table[[Day]:[AAT session total (cum.)]]))+ROWS(ch_table[[Day]:[AAT session total (cum.)]])-1=ROW(),"",IF(ch_table[[#This Row],[Subject 1]]="House rose","", IF(INDEX(ch_table[[#All],[Time]],ROW()+1)="","",(IF(INDEX(ch_table[[#All],[Time]],ROW()+1)&lt;ch_table[[#This Row],[Time]],INDEX(ch_table[[#All],[Time]],ROW()+1)+1,INDEX(ch_table[[#All],[Time]],ROW()+1))-ch_table[[#This Row],[Time]]))))</f>
        <v/>
      </c>
      <c r="H1389" s="84">
        <f>IF(ch_table[[#This Row],[Subject 1]]&lt;&gt;"House rose", "",SUMIF(ch_table[Day], ch_table[[#This Row],[Day]], ch_table[Duration]))</f>
        <v>0.26041666666666669</v>
      </c>
      <c r="I1389" s="87">
        <f ca="1">SUM(INDEX(ch_table[Duration],1):ch_table[[#This Row],[Duration]])</f>
        <v>39.312499999999993</v>
      </c>
      <c r="J1389" s="84" cm="1">
        <f t="array" ref="J13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9" s="84" t="str" cm="1">
        <f t="array" ref="K13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9" s="84">
        <f>IF(ch_table[[#This Row],[Subject 1]]&lt;&gt;"House rose", "",SUMIF(ch_table[Day], ch_table[[#This Row],[Day]], ch_table[AAT]))</f>
        <v>0</v>
      </c>
      <c r="M1389" s="88">
        <f ca="1">SUM(INDEX(ch_table[AAT],1):ch_table[[#This Row],[AAT]])</f>
        <v>2.2840277777777787</v>
      </c>
    </row>
    <row r="1390" spans="1:13">
      <c r="A1390" s="2">
        <v>126</v>
      </c>
      <c r="B1390" s="3">
        <v>44987</v>
      </c>
      <c r="C1390" s="4">
        <v>0.39583333333333331</v>
      </c>
      <c r="D1390" s="8" t="s">
        <v>22</v>
      </c>
      <c r="G1390" s="4" cm="1">
        <f t="array" ref="G139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90" s="4" t="str">
        <f>IF(ch_table[[#This Row],[Subject 1]]&lt;&gt;"House rose", "",SUMIF(ch_table[Day], ch_table[[#This Row],[Day]], ch_table[Duration]))</f>
        <v/>
      </c>
      <c r="I1390" s="40">
        <f ca="1">SUM(INDEX(ch_table[Duration],1):ch_table[[#This Row],[Duration]])</f>
        <v>39.315277777777773</v>
      </c>
      <c r="J1390" s="4" cm="1">
        <f t="array" ref="J13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90" s="4" t="str" cm="1">
        <f t="array" ref="K13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0" s="4" t="str">
        <f>IF(ch_table[[#This Row],[Subject 1]]&lt;&gt;"House rose", "",SUMIF(ch_table[Day], ch_table[[#This Row],[Day]], ch_table[AAT]))</f>
        <v/>
      </c>
      <c r="M1390" s="39">
        <f ca="1">SUM(INDEX(ch_table[AAT],1):ch_table[[#This Row],[AAT]])</f>
        <v>2.2840277777777787</v>
      </c>
    </row>
    <row r="1391" spans="1:13" ht="15.95">
      <c r="A1391" s="2">
        <v>126</v>
      </c>
      <c r="B1391" s="3">
        <v>44987</v>
      </c>
      <c r="C1391" s="4">
        <v>0.39861111111111108</v>
      </c>
      <c r="D1391" s="8" t="s">
        <v>36</v>
      </c>
      <c r="E1391" s="9" t="s">
        <v>62</v>
      </c>
      <c r="G1391" s="4" cm="1">
        <f t="array" ref="G1391">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391" s="4" t="str">
        <f>IF(ch_table[[#This Row],[Subject 1]]&lt;&gt;"House rose", "",SUMIF(ch_table[Day], ch_table[[#This Row],[Day]], ch_table[Duration]))</f>
        <v/>
      </c>
      <c r="I1391" s="40">
        <f ca="1">SUM(INDEX(ch_table[Duration],1):ch_table[[#This Row],[Duration]])</f>
        <v>39.345138888888883</v>
      </c>
      <c r="J1391" s="4" cm="1">
        <f t="array" ref="J13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91" s="4" t="str" cm="1">
        <f t="array" ref="K13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1" s="4" t="str">
        <f>IF(ch_table[[#This Row],[Subject 1]]&lt;&gt;"House rose", "",SUMIF(ch_table[Day], ch_table[[#This Row],[Day]], ch_table[AAT]))</f>
        <v/>
      </c>
      <c r="M1391" s="39">
        <f ca="1">SUM(INDEX(ch_table[AAT],1):ch_table[[#This Row],[AAT]])</f>
        <v>2.2840277777777787</v>
      </c>
    </row>
    <row r="1392" spans="1:13" ht="15.95">
      <c r="A1392" s="2">
        <v>126</v>
      </c>
      <c r="B1392" s="3">
        <v>44987</v>
      </c>
      <c r="C1392" s="4">
        <v>0.4284722222222222</v>
      </c>
      <c r="D1392" s="8" t="s">
        <v>38</v>
      </c>
      <c r="E1392" s="9" t="s">
        <v>62</v>
      </c>
      <c r="G1392" s="4" cm="1">
        <f t="array" ref="G1392">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392" s="4" t="str">
        <f>IF(ch_table[[#This Row],[Subject 1]]&lt;&gt;"House rose", "",SUMIF(ch_table[Day], ch_table[[#This Row],[Day]], ch_table[Duration]))</f>
        <v/>
      </c>
      <c r="I1392" s="40">
        <f ca="1">SUM(INDEX(ch_table[Duration],1):ch_table[[#This Row],[Duration]])</f>
        <v>39.359027777777769</v>
      </c>
      <c r="J1392" s="4" cm="1">
        <f t="array" ref="J13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92" s="4" t="str" cm="1">
        <f t="array" ref="K13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2" s="4" t="str">
        <f>IF(ch_table[[#This Row],[Subject 1]]&lt;&gt;"House rose", "",SUMIF(ch_table[Day], ch_table[[#This Row],[Day]], ch_table[AAT]))</f>
        <v/>
      </c>
      <c r="M1392" s="39">
        <f ca="1">SUM(INDEX(ch_table[AAT],1):ch_table[[#This Row],[AAT]])</f>
        <v>2.2840277777777787</v>
      </c>
    </row>
    <row r="1393" spans="1:13" ht="15.95">
      <c r="A1393" s="2">
        <v>126</v>
      </c>
      <c r="B1393" s="3">
        <v>44987</v>
      </c>
      <c r="C1393" s="4">
        <v>0.44236111111111115</v>
      </c>
      <c r="D1393" s="8" t="s">
        <v>32</v>
      </c>
      <c r="E1393" s="9" t="s">
        <v>33</v>
      </c>
      <c r="G1393" s="4" cm="1">
        <f t="array" ref="G1393">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1393" s="4" t="str">
        <f>IF(ch_table[[#This Row],[Subject 1]]&lt;&gt;"House rose", "",SUMIF(ch_table[Day], ch_table[[#This Row],[Day]], ch_table[Duration]))</f>
        <v/>
      </c>
      <c r="I1393" s="40">
        <f ca="1">SUM(INDEX(ch_table[Duration],1):ch_table[[#This Row],[Duration]])</f>
        <v>39.39791666666666</v>
      </c>
      <c r="J1393" s="4" cm="1">
        <f t="array" ref="J13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93" s="4" t="str" cm="1">
        <f t="array" ref="K13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3" s="4" t="str">
        <f>IF(ch_table[[#This Row],[Subject 1]]&lt;&gt;"House rose", "",SUMIF(ch_table[Day], ch_table[[#This Row],[Day]], ch_table[AAT]))</f>
        <v/>
      </c>
      <c r="M1393" s="39">
        <f ca="1">SUM(INDEX(ch_table[AAT],1):ch_table[[#This Row],[AAT]])</f>
        <v>2.2840277777777787</v>
      </c>
    </row>
    <row r="1394" spans="1:13" ht="15.95">
      <c r="A1394" s="2">
        <v>126</v>
      </c>
      <c r="B1394" s="3">
        <v>44987</v>
      </c>
      <c r="C1394" s="4">
        <v>0.48125000000000001</v>
      </c>
      <c r="D1394" s="8" t="s">
        <v>124</v>
      </c>
      <c r="E1394" s="9" t="s">
        <v>914</v>
      </c>
      <c r="G1394" s="4" cm="1">
        <f t="array" ref="G1394">IF(MIN(ROW(ch_table[[Day]:[AAT session total (cum.)]]))+ROWS(ch_table[[Day]:[AAT session total (cum.)]])-1=ROW(),"",IF(ch_table[[#This Row],[Subject 1]]="House rose","", IF(INDEX(ch_table[[#All],[Time]],ROW()+1)="","",(IF(INDEX(ch_table[[#All],[Time]],ROW()+1)&lt;ch_table[[#This Row],[Time]],INDEX(ch_table[[#All],[Time]],ROW()+1)+1,INDEX(ch_table[[#All],[Time]],ROW()+1))-ch_table[[#This Row],[Time]]))))</f>
        <v>8.6111111111111083E-2</v>
      </c>
      <c r="H1394" s="4" t="str">
        <f>IF(ch_table[[#This Row],[Subject 1]]&lt;&gt;"House rose", "",SUMIF(ch_table[Day], ch_table[[#This Row],[Day]], ch_table[Duration]))</f>
        <v/>
      </c>
      <c r="I1394" s="40">
        <f ca="1">SUM(INDEX(ch_table[Duration],1):ch_table[[#This Row],[Duration]])</f>
        <v>39.484027777777769</v>
      </c>
      <c r="J1394" s="4" cm="1">
        <f t="array" ref="J13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94" s="4" t="str" cm="1">
        <f t="array" ref="K13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4" s="4" t="str">
        <f>IF(ch_table[[#This Row],[Subject 1]]&lt;&gt;"House rose", "",SUMIF(ch_table[Day], ch_table[[#This Row],[Day]], ch_table[AAT]))</f>
        <v/>
      </c>
      <c r="M1394" s="39">
        <f ca="1">SUM(INDEX(ch_table[AAT],1):ch_table[[#This Row],[AAT]])</f>
        <v>2.2840277777777787</v>
      </c>
    </row>
    <row r="1395" spans="1:13" ht="15.95">
      <c r="A1395" s="2">
        <v>126</v>
      </c>
      <c r="B1395" s="3">
        <v>44987</v>
      </c>
      <c r="C1395" s="4">
        <v>0.56736111111111109</v>
      </c>
      <c r="D1395" s="8" t="s">
        <v>124</v>
      </c>
      <c r="E1395" s="9" t="s">
        <v>915</v>
      </c>
      <c r="G1395" s="4" cm="1">
        <f t="array" ref="G1395">IF(MIN(ROW(ch_table[[Day]:[AAT session total (cum.)]]))+ROWS(ch_table[[Day]:[AAT session total (cum.)]])-1=ROW(),"",IF(ch_table[[#This Row],[Subject 1]]="House rose","", IF(INDEX(ch_table[[#All],[Time]],ROW()+1)="","",(IF(INDEX(ch_table[[#All],[Time]],ROW()+1)&lt;ch_table[[#This Row],[Time]],INDEX(ch_table[[#All],[Time]],ROW()+1)+1,INDEX(ch_table[[#All],[Time]],ROW()+1))-ch_table[[#This Row],[Time]]))))</f>
        <v>8.1250000000000044E-2</v>
      </c>
      <c r="H1395" s="4" t="str">
        <f>IF(ch_table[[#This Row],[Subject 1]]&lt;&gt;"House rose", "",SUMIF(ch_table[Day], ch_table[[#This Row],[Day]], ch_table[Duration]))</f>
        <v/>
      </c>
      <c r="I1395" s="40">
        <f ca="1">SUM(INDEX(ch_table[Duration],1):ch_table[[#This Row],[Duration]])</f>
        <v>39.565277777777766</v>
      </c>
      <c r="J1395" s="4" cm="1">
        <f t="array" ref="J13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95" s="4" t="str" cm="1">
        <f t="array" ref="K13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5" s="4" t="str">
        <f>IF(ch_table[[#This Row],[Subject 1]]&lt;&gt;"House rose", "",SUMIF(ch_table[Day], ch_table[[#This Row],[Day]], ch_table[AAT]))</f>
        <v/>
      </c>
      <c r="M1395" s="39">
        <f ca="1">SUM(INDEX(ch_table[AAT],1):ch_table[[#This Row],[AAT]])</f>
        <v>2.2840277777777787</v>
      </c>
    </row>
    <row r="1396" spans="1:13" ht="32.1">
      <c r="A1396" s="2">
        <v>126</v>
      </c>
      <c r="B1396" s="3">
        <v>44987</v>
      </c>
      <c r="C1396" s="4">
        <v>0.64861111111111114</v>
      </c>
      <c r="D1396" s="8" t="s">
        <v>19</v>
      </c>
      <c r="E1396" s="9" t="s">
        <v>916</v>
      </c>
      <c r="G1396" s="4" cm="1">
        <f t="array" ref="G1396">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396" s="4" t="str">
        <f>IF(ch_table[[#This Row],[Subject 1]]&lt;&gt;"House rose", "",SUMIF(ch_table[Day], ch_table[[#This Row],[Day]], ch_table[Duration]))</f>
        <v/>
      </c>
      <c r="I1396" s="40">
        <f ca="1">SUM(INDEX(ch_table[Duration],1):ch_table[[#This Row],[Duration]])</f>
        <v>39.60694444444443</v>
      </c>
      <c r="J1396" s="4" cm="1">
        <f t="array" ref="J13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96" s="4" t="str" cm="1">
        <f t="array" ref="K13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6" s="4" t="str">
        <f>IF(ch_table[[#This Row],[Subject 1]]&lt;&gt;"House rose", "",SUMIF(ch_table[Day], ch_table[[#This Row],[Day]], ch_table[AAT]))</f>
        <v/>
      </c>
      <c r="M1396" s="39">
        <f ca="1">SUM(INDEX(ch_table[AAT],1):ch_table[[#This Row],[AAT]])</f>
        <v>2.2840277777777787</v>
      </c>
    </row>
    <row r="1397" spans="1:13">
      <c r="A1397" s="82">
        <v>126</v>
      </c>
      <c r="B1397" s="90">
        <v>44987</v>
      </c>
      <c r="C1397" s="84">
        <v>0.69027777777777777</v>
      </c>
      <c r="D1397" s="85" t="s">
        <v>21</v>
      </c>
      <c r="E1397" s="86"/>
      <c r="F1397" s="86"/>
      <c r="G1397" s="84" t="str" cm="1">
        <f t="array" ref="G1397">IF(MIN(ROW(ch_table[[Day]:[AAT session total (cum.)]]))+ROWS(ch_table[[Day]:[AAT session total (cum.)]])-1=ROW(),"",IF(ch_table[[#This Row],[Subject 1]]="House rose","", IF(INDEX(ch_table[[#All],[Time]],ROW()+1)="","",(IF(INDEX(ch_table[[#All],[Time]],ROW()+1)&lt;ch_table[[#This Row],[Time]],INDEX(ch_table[[#All],[Time]],ROW()+1)+1,INDEX(ch_table[[#All],[Time]],ROW()+1))-ch_table[[#This Row],[Time]]))))</f>
        <v/>
      </c>
      <c r="H1397" s="84">
        <f>IF(ch_table[[#This Row],[Subject 1]]&lt;&gt;"House rose", "",SUMIF(ch_table[Day], ch_table[[#This Row],[Day]], ch_table[Duration]))</f>
        <v>0.29444444444444445</v>
      </c>
      <c r="I1397" s="87">
        <f ca="1">SUM(INDEX(ch_table[Duration],1):ch_table[[#This Row],[Duration]])</f>
        <v>39.60694444444443</v>
      </c>
      <c r="J1397" s="84" cm="1">
        <f t="array" ref="J13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97" s="84" t="str" cm="1">
        <f t="array" ref="K13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7" s="84">
        <f>IF(ch_table[[#This Row],[Subject 1]]&lt;&gt;"House rose", "",SUMIF(ch_table[Day], ch_table[[#This Row],[Day]], ch_table[AAT]))</f>
        <v>0</v>
      </c>
      <c r="M1397" s="88">
        <f ca="1">SUM(INDEX(ch_table[AAT],1):ch_table[[#This Row],[AAT]])</f>
        <v>2.2840277777777787</v>
      </c>
    </row>
    <row r="1398" spans="1:13">
      <c r="A1398" s="2">
        <v>127</v>
      </c>
      <c r="B1398" s="3">
        <v>44988</v>
      </c>
      <c r="C1398" s="4">
        <v>0.39583333333333331</v>
      </c>
      <c r="D1398" s="8" t="s">
        <v>22</v>
      </c>
      <c r="G1398" s="4" cm="1">
        <f t="array" ref="G1398">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398" s="4" t="str">
        <f>IF(ch_table[[#This Row],[Subject 1]]&lt;&gt;"House rose", "",SUMIF(ch_table[Day], ch_table[[#This Row],[Day]], ch_table[Duration]))</f>
        <v/>
      </c>
      <c r="I1398" s="40">
        <f ca="1">SUM(INDEX(ch_table[Duration],1):ch_table[[#This Row],[Duration]])</f>
        <v>39.610416666666652</v>
      </c>
      <c r="J1398" s="4" cm="1">
        <f t="array" ref="J13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98" s="4" t="str" cm="1">
        <f t="array" ref="K13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8" s="4" t="str">
        <f>IF(ch_table[[#This Row],[Subject 1]]&lt;&gt;"House rose", "",SUMIF(ch_table[Day], ch_table[[#This Row],[Day]], ch_table[AAT]))</f>
        <v/>
      </c>
      <c r="M1398" s="39">
        <f ca="1">SUM(INDEX(ch_table[AAT],1):ch_table[[#This Row],[AAT]])</f>
        <v>2.2840277777777787</v>
      </c>
    </row>
    <row r="1399" spans="1:13" ht="15.95">
      <c r="A1399" s="2">
        <v>127</v>
      </c>
      <c r="B1399" s="3">
        <v>44988</v>
      </c>
      <c r="C1399" s="4">
        <v>0.39930555555555558</v>
      </c>
      <c r="D1399" s="8" t="s">
        <v>90</v>
      </c>
      <c r="E1399" s="9" t="s">
        <v>480</v>
      </c>
      <c r="F1399" s="9" t="s">
        <v>436</v>
      </c>
      <c r="G1399" s="4" cm="1">
        <f t="array" ref="G1399">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1399" s="4" t="str">
        <f>IF(ch_table[[#This Row],[Subject 1]]&lt;&gt;"House rose", "",SUMIF(ch_table[Day], ch_table[[#This Row],[Day]], ch_table[Duration]))</f>
        <v/>
      </c>
      <c r="I1399" s="40">
        <f ca="1">SUM(INDEX(ch_table[Duration],1):ch_table[[#This Row],[Duration]])</f>
        <v>39.651388888888874</v>
      </c>
      <c r="J1399" s="4" cm="1">
        <f t="array" ref="J13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99" s="4" t="str" cm="1">
        <f t="array" ref="K13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9" s="4" t="str">
        <f>IF(ch_table[[#This Row],[Subject 1]]&lt;&gt;"House rose", "",SUMIF(ch_table[Day], ch_table[[#This Row],[Day]], ch_table[AAT]))</f>
        <v/>
      </c>
      <c r="M1399" s="39">
        <f ca="1">SUM(INDEX(ch_table[AAT],1):ch_table[[#This Row],[AAT]])</f>
        <v>2.2840277777777787</v>
      </c>
    </row>
    <row r="1400" spans="1:13" ht="15.95">
      <c r="A1400" s="2">
        <v>127</v>
      </c>
      <c r="B1400" s="3">
        <v>44988</v>
      </c>
      <c r="C1400" s="4">
        <v>0.44027777777777777</v>
      </c>
      <c r="D1400" s="8" t="s">
        <v>90</v>
      </c>
      <c r="E1400" s="9" t="s">
        <v>586</v>
      </c>
      <c r="F1400" s="9" t="s">
        <v>436</v>
      </c>
      <c r="G1400" s="4" cm="1">
        <f t="array" ref="G1400">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1400" s="4" t="str">
        <f>IF(ch_table[[#This Row],[Subject 1]]&lt;&gt;"House rose", "",SUMIF(ch_table[Day], ch_table[[#This Row],[Day]], ch_table[Duration]))</f>
        <v/>
      </c>
      <c r="I1400" s="40">
        <f ca="1">SUM(INDEX(ch_table[Duration],1):ch_table[[#This Row],[Duration]])</f>
        <v>39.698611111111099</v>
      </c>
      <c r="J1400" s="4" cm="1">
        <f t="array" ref="J14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00" s="4" t="str" cm="1">
        <f t="array" ref="K14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0" s="4" t="str">
        <f>IF(ch_table[[#This Row],[Subject 1]]&lt;&gt;"House rose", "",SUMIF(ch_table[Day], ch_table[[#This Row],[Day]], ch_table[AAT]))</f>
        <v/>
      </c>
      <c r="M1400" s="39">
        <f ca="1">SUM(INDEX(ch_table[AAT],1):ch_table[[#This Row],[AAT]])</f>
        <v>2.2840277777777787</v>
      </c>
    </row>
    <row r="1401" spans="1:13" ht="15.95">
      <c r="A1401" s="2">
        <v>127</v>
      </c>
      <c r="B1401" s="3">
        <v>44988</v>
      </c>
      <c r="C1401" s="4">
        <v>0.48749999999999999</v>
      </c>
      <c r="D1401" s="8" t="s">
        <v>90</v>
      </c>
      <c r="E1401" s="9" t="s">
        <v>917</v>
      </c>
      <c r="F1401" s="9" t="s">
        <v>436</v>
      </c>
      <c r="G1401" s="4" cm="1">
        <f t="array" ref="G1401">IF(MIN(ROW(ch_table[[Day]:[AAT session total (cum.)]]))+ROWS(ch_table[[Day]:[AAT session total (cum.)]])-1=ROW(),"",IF(ch_table[[#This Row],[Subject 1]]="House rose","", IF(INDEX(ch_table[[#All],[Time]],ROW()+1)="","",(IF(INDEX(ch_table[[#All],[Time]],ROW()+1)&lt;ch_table[[#This Row],[Time]],INDEX(ch_table[[#All],[Time]],ROW()+1)+1,INDEX(ch_table[[#All],[Time]],ROW()+1))-ch_table[[#This Row],[Time]]))))</f>
        <v>4.5833333333333337E-2</v>
      </c>
      <c r="H1401" s="4" t="str">
        <f>IF(ch_table[[#This Row],[Subject 1]]&lt;&gt;"House rose", "",SUMIF(ch_table[Day], ch_table[[#This Row],[Day]], ch_table[Duration]))</f>
        <v/>
      </c>
      <c r="I1401" s="40">
        <f ca="1">SUM(INDEX(ch_table[Duration],1):ch_table[[#This Row],[Duration]])</f>
        <v>39.744444444444433</v>
      </c>
      <c r="J1401" s="4" cm="1">
        <f t="array" ref="J14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01" s="4" t="str" cm="1">
        <f t="array" ref="K14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1" s="4" t="str">
        <f>IF(ch_table[[#This Row],[Subject 1]]&lt;&gt;"House rose", "",SUMIF(ch_table[Day], ch_table[[#This Row],[Day]], ch_table[AAT]))</f>
        <v/>
      </c>
      <c r="M1401" s="39">
        <f ca="1">SUM(INDEX(ch_table[AAT],1):ch_table[[#This Row],[AAT]])</f>
        <v>2.2840277777777787</v>
      </c>
    </row>
    <row r="1402" spans="1:13" ht="15.95">
      <c r="A1402" s="2">
        <v>127</v>
      </c>
      <c r="B1402" s="3">
        <v>44988</v>
      </c>
      <c r="C1402" s="4">
        <v>0.53333333333333333</v>
      </c>
      <c r="D1402" s="8" t="s">
        <v>90</v>
      </c>
      <c r="E1402" s="9" t="s">
        <v>918</v>
      </c>
      <c r="F1402" s="9" t="s">
        <v>436</v>
      </c>
      <c r="G1402" s="4" cm="1">
        <f t="array" ref="G1402">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1402" s="4" t="str">
        <f>IF(ch_table[[#This Row],[Subject 1]]&lt;&gt;"House rose", "",SUMIF(ch_table[Day], ch_table[[#This Row],[Day]], ch_table[Duration]))</f>
        <v/>
      </c>
      <c r="I1402" s="40">
        <f ca="1">SUM(INDEX(ch_table[Duration],1):ch_table[[#This Row],[Duration]])</f>
        <v>39.781944444444434</v>
      </c>
      <c r="J1402" s="4" cm="1">
        <f t="array" ref="J14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02" s="4" t="str" cm="1">
        <f t="array" ref="K14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2" s="4" t="str">
        <f>IF(ch_table[[#This Row],[Subject 1]]&lt;&gt;"House rose", "",SUMIF(ch_table[Day], ch_table[[#This Row],[Day]], ch_table[AAT]))</f>
        <v/>
      </c>
      <c r="M1402" s="39">
        <f ca="1">SUM(INDEX(ch_table[AAT],1):ch_table[[#This Row],[AAT]])</f>
        <v>2.2840277777777787</v>
      </c>
    </row>
    <row r="1403" spans="1:13" ht="15.95">
      <c r="A1403" s="2">
        <v>127</v>
      </c>
      <c r="B1403" s="3">
        <v>44988</v>
      </c>
      <c r="C1403" s="4">
        <v>0.5708333333333333</v>
      </c>
      <c r="D1403" s="8" t="s">
        <v>73</v>
      </c>
      <c r="E1403" s="9" t="s">
        <v>919</v>
      </c>
      <c r="F1403" s="9" t="s">
        <v>275</v>
      </c>
      <c r="G1403" s="4" cm="1">
        <f t="array" ref="G1403">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403" s="4" t="str">
        <f>IF(ch_table[[#This Row],[Subject 1]]&lt;&gt;"House rose", "",SUMIF(ch_table[Day], ch_table[[#This Row],[Day]], ch_table[Duration]))</f>
        <v/>
      </c>
      <c r="I1403" s="40">
        <f ca="1">SUM(INDEX(ch_table[Duration],1):ch_table[[#This Row],[Duration]])</f>
        <v>39.802083333333321</v>
      </c>
      <c r="J1403" s="4" cm="1">
        <f t="array" ref="J14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03" s="4" t="str" cm="1">
        <f t="array" ref="K14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3" s="4" t="str">
        <f>IF(ch_table[[#This Row],[Subject 1]]&lt;&gt;"House rose", "",SUMIF(ch_table[Day], ch_table[[#This Row],[Day]], ch_table[AAT]))</f>
        <v/>
      </c>
      <c r="M1403" s="39">
        <f ca="1">SUM(INDEX(ch_table[AAT],1):ch_table[[#This Row],[AAT]])</f>
        <v>2.2840277777777787</v>
      </c>
    </row>
    <row r="1404" spans="1:13" ht="15.95">
      <c r="A1404" s="2">
        <v>127</v>
      </c>
      <c r="B1404" s="3">
        <v>44988</v>
      </c>
      <c r="C1404" s="4">
        <v>0.59097222222222223</v>
      </c>
      <c r="D1404" s="8" t="s">
        <v>73</v>
      </c>
      <c r="E1404" s="9" t="s">
        <v>920</v>
      </c>
      <c r="F1404" s="9" t="s">
        <v>436</v>
      </c>
      <c r="G1404" s="4" cm="1">
        <f t="array" ref="G1404">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404" s="4" t="str">
        <f>IF(ch_table[[#This Row],[Subject 1]]&lt;&gt;"House rose", "",SUMIF(ch_table[Day], ch_table[[#This Row],[Day]], ch_table[Duration]))</f>
        <v/>
      </c>
      <c r="I1404" s="40">
        <f ca="1">SUM(INDEX(ch_table[Duration],1):ch_table[[#This Row],[Duration]])</f>
        <v>39.816666666666656</v>
      </c>
      <c r="J1404" s="4" cm="1">
        <f t="array" ref="J14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04" s="4" cm="1">
        <f t="array" ref="K14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1.3888888888885509E-3</v>
      </c>
      <c r="L1404" s="4" t="str">
        <f>IF(ch_table[[#This Row],[Subject 1]]&lt;&gt;"House rose", "",SUMIF(ch_table[Day], ch_table[[#This Row],[Day]], ch_table[AAT]))</f>
        <v/>
      </c>
      <c r="M1404" s="39">
        <f ca="1">SUM(INDEX(ch_table[AAT],1):ch_table[[#This Row],[AAT]])</f>
        <v>2.2854166666666673</v>
      </c>
    </row>
    <row r="1405" spans="1:13" ht="15.95">
      <c r="A1405" s="2">
        <v>127</v>
      </c>
      <c r="B1405" s="3">
        <v>44988</v>
      </c>
      <c r="C1405" s="4">
        <v>0.60555555555555551</v>
      </c>
      <c r="D1405" s="8" t="s">
        <v>370</v>
      </c>
      <c r="E1405" s="9" t="s">
        <v>921</v>
      </c>
      <c r="G1405" s="4" cm="1">
        <f t="array" ref="G1405">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405" s="4" t="str">
        <f>IF(ch_table[[#This Row],[Subject 1]]&lt;&gt;"House rose", "",SUMIF(ch_table[Day], ch_table[[#This Row],[Day]], ch_table[Duration]))</f>
        <v/>
      </c>
      <c r="I1405" s="40">
        <f ca="1">SUM(INDEX(ch_table[Duration],1):ch_table[[#This Row],[Duration]])</f>
        <v>39.818749999999987</v>
      </c>
      <c r="J1405" s="4" cm="1">
        <f t="array" ref="J14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05" s="4" cm="1">
        <f t="array" ref="K14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1405" s="4" t="str">
        <f>IF(ch_table[[#This Row],[Subject 1]]&lt;&gt;"House rose", "",SUMIF(ch_table[Day], ch_table[[#This Row],[Day]], ch_table[AAT]))</f>
        <v/>
      </c>
      <c r="M1405" s="39">
        <f ca="1">SUM(INDEX(ch_table[AAT],1):ch_table[[#This Row],[AAT]])</f>
        <v>2.2875000000000005</v>
      </c>
    </row>
    <row r="1406" spans="1:13" s="89" customFormat="1" ht="32.1">
      <c r="A1406" s="2">
        <v>127</v>
      </c>
      <c r="B1406" s="3">
        <v>44988</v>
      </c>
      <c r="C1406" s="4">
        <v>0.60763888888888895</v>
      </c>
      <c r="D1406" s="8" t="s">
        <v>19</v>
      </c>
      <c r="E1406" s="9" t="s">
        <v>922</v>
      </c>
      <c r="F1406" s="9"/>
      <c r="G1406" s="4" cm="1">
        <f t="array" ref="G1406">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406" s="4" t="str">
        <f>IF(ch_table[[#This Row],[Subject 1]]&lt;&gt;"House rose", "",SUMIF(ch_table[Day], ch_table[[#This Row],[Day]], ch_table[Duration]))</f>
        <v/>
      </c>
      <c r="I1406" s="40">
        <f ca="1">SUM(INDEX(ch_table[Duration],1):ch_table[[#This Row],[Duration]])</f>
        <v>39.836805555555543</v>
      </c>
      <c r="J1406" s="4" cm="1">
        <f t="array" ref="J14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06" s="4" cm="1">
        <f t="array" ref="K14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1406" s="4" t="str">
        <f>IF(ch_table[[#This Row],[Subject 1]]&lt;&gt;"House rose", "",SUMIF(ch_table[Day], ch_table[[#This Row],[Day]], ch_table[AAT]))</f>
        <v/>
      </c>
      <c r="M1406" s="39">
        <f ca="1">SUM(INDEX(ch_table[AAT],1):ch_table[[#This Row],[AAT]])</f>
        <v>2.3055555555555562</v>
      </c>
    </row>
    <row r="1407" spans="1:13">
      <c r="A1407" s="82">
        <v>127</v>
      </c>
      <c r="B1407" s="90">
        <v>44988</v>
      </c>
      <c r="C1407" s="84">
        <v>0.62569444444444444</v>
      </c>
      <c r="D1407" s="85" t="s">
        <v>21</v>
      </c>
      <c r="E1407" s="86"/>
      <c r="F1407" s="86"/>
      <c r="G1407" s="84" t="str" cm="1">
        <f t="array" ref="G1407">IF(MIN(ROW(ch_table[[Day]:[AAT session total (cum.)]]))+ROWS(ch_table[[Day]:[AAT session total (cum.)]])-1=ROW(),"",IF(ch_table[[#This Row],[Subject 1]]="House rose","", IF(INDEX(ch_table[[#All],[Time]],ROW()+1)="","",(IF(INDEX(ch_table[[#All],[Time]],ROW()+1)&lt;ch_table[[#This Row],[Time]],INDEX(ch_table[[#All],[Time]],ROW()+1)+1,INDEX(ch_table[[#All],[Time]],ROW()+1))-ch_table[[#This Row],[Time]]))))</f>
        <v/>
      </c>
      <c r="H1407" s="84">
        <f>IF(ch_table[[#This Row],[Subject 1]]&lt;&gt;"House rose", "",SUMIF(ch_table[Day], ch_table[[#This Row],[Day]], ch_table[Duration]))</f>
        <v>0.22986111111111113</v>
      </c>
      <c r="I1407" s="87">
        <f ca="1">SUM(INDEX(ch_table[Duration],1):ch_table[[#This Row],[Duration]])</f>
        <v>39.836805555555543</v>
      </c>
      <c r="J1407" s="84" cm="1">
        <f t="array" ref="J14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07" s="84" t="str" cm="1">
        <f t="array" ref="K14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7" s="84">
        <f>IF(ch_table[[#This Row],[Subject 1]]&lt;&gt;"House rose", "",SUMIF(ch_table[Day], ch_table[[#This Row],[Day]], ch_table[AAT]))</f>
        <v>2.1527777777777479E-2</v>
      </c>
      <c r="M1407" s="88">
        <f ca="1">SUM(INDEX(ch_table[AAT],1):ch_table[[#This Row],[AAT]])</f>
        <v>2.3055555555555562</v>
      </c>
    </row>
    <row r="1408" spans="1:13">
      <c r="A1408" s="2">
        <v>128</v>
      </c>
      <c r="B1408" s="3">
        <v>44991</v>
      </c>
      <c r="C1408" s="4">
        <v>0.60416666666666663</v>
      </c>
      <c r="D1408" s="8" t="s">
        <v>22</v>
      </c>
      <c r="G1408" s="4" cm="1">
        <f t="array" ref="G140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08" s="4" t="str">
        <f>IF(ch_table[[#This Row],[Subject 1]]&lt;&gt;"House rose", "",SUMIF(ch_table[Day], ch_table[[#This Row],[Day]], ch_table[Duration]))</f>
        <v/>
      </c>
      <c r="I1408" s="40">
        <f ca="1">SUM(INDEX(ch_table[Duration],1):ch_table[[#This Row],[Duration]])</f>
        <v>39.839583333333323</v>
      </c>
      <c r="J1408" s="4" cm="1">
        <f t="array" ref="J14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8" s="4" t="str" cm="1">
        <f t="array" ref="K14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8" s="4" t="str">
        <f>IF(ch_table[[#This Row],[Subject 1]]&lt;&gt;"House rose", "",SUMIF(ch_table[Day], ch_table[[#This Row],[Day]], ch_table[AAT]))</f>
        <v/>
      </c>
      <c r="M1408" s="39">
        <f ca="1">SUM(INDEX(ch_table[AAT],1):ch_table[[#This Row],[AAT]])</f>
        <v>2.3055555555555562</v>
      </c>
    </row>
    <row r="1409" spans="1:13" ht="15.95">
      <c r="A1409" s="2">
        <v>128</v>
      </c>
      <c r="B1409" s="3">
        <v>44991</v>
      </c>
      <c r="C1409" s="4">
        <v>0.6069444444444444</v>
      </c>
      <c r="D1409" s="8" t="s">
        <v>36</v>
      </c>
      <c r="E1409" s="9" t="s">
        <v>100</v>
      </c>
      <c r="G1409" s="4" cm="1">
        <f t="array" ref="G140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409" s="4" t="str">
        <f>IF(ch_table[[#This Row],[Subject 1]]&lt;&gt;"House rose", "",SUMIF(ch_table[Day], ch_table[[#This Row],[Day]], ch_table[Duration]))</f>
        <v/>
      </c>
      <c r="I1409" s="40">
        <f ca="1">SUM(INDEX(ch_table[Duration],1):ch_table[[#This Row],[Duration]])</f>
        <v>39.868055555555543</v>
      </c>
      <c r="J1409" s="4" cm="1">
        <f t="array" ref="J14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9" s="4" t="str" cm="1">
        <f t="array" ref="K14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9" s="4" t="str">
        <f>IF(ch_table[[#This Row],[Subject 1]]&lt;&gt;"House rose", "",SUMIF(ch_table[Day], ch_table[[#This Row],[Day]], ch_table[AAT]))</f>
        <v/>
      </c>
      <c r="M1409" s="39">
        <f ca="1">SUM(INDEX(ch_table[AAT],1):ch_table[[#This Row],[AAT]])</f>
        <v>2.3055555555555562</v>
      </c>
    </row>
    <row r="1410" spans="1:13" ht="15.95">
      <c r="A1410" s="2">
        <v>128</v>
      </c>
      <c r="B1410" s="3">
        <v>44991</v>
      </c>
      <c r="C1410" s="4">
        <v>0.63541666666666663</v>
      </c>
      <c r="D1410" s="8" t="s">
        <v>38</v>
      </c>
      <c r="E1410" s="9" t="s">
        <v>100</v>
      </c>
      <c r="G1410" s="4" cm="1">
        <f t="array" ref="G1410">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410" s="4" t="str">
        <f>IF(ch_table[[#This Row],[Subject 1]]&lt;&gt;"House rose", "",SUMIF(ch_table[Day], ch_table[[#This Row],[Day]], ch_table[Duration]))</f>
        <v/>
      </c>
      <c r="I1410" s="40">
        <f ca="1">SUM(INDEX(ch_table[Duration],1):ch_table[[#This Row],[Duration]])</f>
        <v>39.881249999999987</v>
      </c>
      <c r="J1410" s="4" cm="1">
        <f t="array" ref="J14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0" s="4" t="str" cm="1">
        <f t="array" ref="K14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0" s="4" t="str">
        <f>IF(ch_table[[#This Row],[Subject 1]]&lt;&gt;"House rose", "",SUMIF(ch_table[Day], ch_table[[#This Row],[Day]], ch_table[AAT]))</f>
        <v/>
      </c>
      <c r="M1410" s="39">
        <f ca="1">SUM(INDEX(ch_table[AAT],1):ch_table[[#This Row],[AAT]])</f>
        <v>2.3055555555555562</v>
      </c>
    </row>
    <row r="1411" spans="1:13" ht="48">
      <c r="A1411" s="2">
        <v>128</v>
      </c>
      <c r="B1411" s="3">
        <v>44991</v>
      </c>
      <c r="C1411" s="4">
        <v>0.64861111111111114</v>
      </c>
      <c r="D1411" s="8" t="s">
        <v>25</v>
      </c>
      <c r="E1411" s="9" t="s">
        <v>923</v>
      </c>
      <c r="G1411" s="4" cm="1">
        <f t="array" ref="G1411">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1411" s="4" t="str">
        <f>IF(ch_table[[#This Row],[Subject 1]]&lt;&gt;"House rose", "",SUMIF(ch_table[Day], ch_table[[#This Row],[Day]], ch_table[Duration]))</f>
        <v/>
      </c>
      <c r="I1411" s="40">
        <f ca="1">SUM(INDEX(ch_table[Duration],1):ch_table[[#This Row],[Duration]])</f>
        <v>39.926388888888873</v>
      </c>
      <c r="J1411" s="4" cm="1">
        <f t="array" ref="J14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1" s="4" t="str" cm="1">
        <f t="array" ref="K14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1" s="4" t="str">
        <f>IF(ch_table[[#This Row],[Subject 1]]&lt;&gt;"House rose", "",SUMIF(ch_table[Day], ch_table[[#This Row],[Day]], ch_table[AAT]))</f>
        <v/>
      </c>
      <c r="M1411" s="39">
        <f ca="1">SUM(INDEX(ch_table[AAT],1):ch_table[[#This Row],[AAT]])</f>
        <v>2.3055555555555562</v>
      </c>
    </row>
    <row r="1412" spans="1:13" ht="32.1">
      <c r="A1412" s="2">
        <v>128</v>
      </c>
      <c r="B1412" s="3">
        <v>44991</v>
      </c>
      <c r="C1412" s="4">
        <v>0.69374999999999998</v>
      </c>
      <c r="D1412" s="8" t="s">
        <v>46</v>
      </c>
      <c r="E1412" s="9" t="s">
        <v>924</v>
      </c>
      <c r="G1412" s="4" cm="1">
        <f t="array" ref="G1412">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412" s="4" t="str">
        <f>IF(ch_table[[#This Row],[Subject 1]]&lt;&gt;"House rose", "",SUMIF(ch_table[Day], ch_table[[#This Row],[Day]], ch_table[Duration]))</f>
        <v/>
      </c>
      <c r="I1412" s="40">
        <f ca="1">SUM(INDEX(ch_table[Duration],1):ch_table[[#This Row],[Duration]])</f>
        <v>39.960416666666653</v>
      </c>
      <c r="J1412" s="4" cm="1">
        <f t="array" ref="J14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2" s="4" t="str" cm="1">
        <f t="array" ref="K14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2" s="4" t="str">
        <f>IF(ch_table[[#This Row],[Subject 1]]&lt;&gt;"House rose", "",SUMIF(ch_table[Day], ch_table[[#This Row],[Day]], ch_table[AAT]))</f>
        <v/>
      </c>
      <c r="M1412" s="39">
        <f ca="1">SUM(INDEX(ch_table[AAT],1):ch_table[[#This Row],[AAT]])</f>
        <v>2.3055555555555562</v>
      </c>
    </row>
    <row r="1413" spans="1:13" ht="32.1">
      <c r="A1413" s="2">
        <v>128</v>
      </c>
      <c r="B1413" s="3">
        <v>44991</v>
      </c>
      <c r="C1413" s="4">
        <v>0.72777777777777775</v>
      </c>
      <c r="D1413" s="8" t="s">
        <v>46</v>
      </c>
      <c r="E1413" s="9" t="s">
        <v>925</v>
      </c>
      <c r="G1413" s="4" cm="1">
        <f t="array" ref="G1413">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1413" s="4" t="str">
        <f>IF(ch_table[[#This Row],[Subject 1]]&lt;&gt;"House rose", "",SUMIF(ch_table[Day], ch_table[[#This Row],[Day]], ch_table[Duration]))</f>
        <v/>
      </c>
      <c r="I1413" s="40">
        <f ca="1">SUM(INDEX(ch_table[Duration],1):ch_table[[#This Row],[Duration]])</f>
        <v>39.998611111111096</v>
      </c>
      <c r="J1413" s="4" cm="1">
        <f t="array" ref="J14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3" s="4" t="str" cm="1">
        <f t="array" ref="K14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3" s="4" t="str">
        <f>IF(ch_table[[#This Row],[Subject 1]]&lt;&gt;"House rose", "",SUMIF(ch_table[Day], ch_table[[#This Row],[Day]], ch_table[AAT]))</f>
        <v/>
      </c>
      <c r="M1413" s="39">
        <f ca="1">SUM(INDEX(ch_table[AAT],1):ch_table[[#This Row],[AAT]])</f>
        <v>2.3055555555555562</v>
      </c>
    </row>
    <row r="1414" spans="1:13" ht="15.95">
      <c r="A1414" s="2">
        <v>128</v>
      </c>
      <c r="B1414" s="3">
        <v>44991</v>
      </c>
      <c r="C1414" s="4">
        <v>0.76597222222222217</v>
      </c>
      <c r="D1414" s="8" t="s">
        <v>370</v>
      </c>
      <c r="E1414" s="9" t="s">
        <v>926</v>
      </c>
      <c r="G1414" s="4" cm="1">
        <f t="array" ref="G1414">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414" s="4" t="str">
        <f>IF(ch_table[[#This Row],[Subject 1]]&lt;&gt;"House rose", "",SUMIF(ch_table[Day], ch_table[[#This Row],[Day]], ch_table[Duration]))</f>
        <v/>
      </c>
      <c r="I1414" s="40">
        <f ca="1">SUM(INDEX(ch_table[Duration],1):ch_table[[#This Row],[Duration]])</f>
        <v>40.000694444444427</v>
      </c>
      <c r="J1414" s="4" cm="1">
        <f t="array" ref="J14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4" s="4" t="str" cm="1">
        <f t="array" ref="K14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4" s="4" t="str">
        <f>IF(ch_table[[#This Row],[Subject 1]]&lt;&gt;"House rose", "",SUMIF(ch_table[Day], ch_table[[#This Row],[Day]], ch_table[AAT]))</f>
        <v/>
      </c>
      <c r="M1414" s="39">
        <f ca="1">SUM(INDEX(ch_table[AAT],1):ch_table[[#This Row],[AAT]])</f>
        <v>2.3055555555555562</v>
      </c>
    </row>
    <row r="1415" spans="1:13" ht="15.95">
      <c r="A1415" s="2">
        <v>128</v>
      </c>
      <c r="B1415" s="3">
        <v>44991</v>
      </c>
      <c r="C1415" s="4">
        <v>0.7680555555555556</v>
      </c>
      <c r="D1415" s="8" t="s">
        <v>180</v>
      </c>
      <c r="E1415" s="9" t="s">
        <v>927</v>
      </c>
      <c r="G1415" s="4" cm="1">
        <f t="array" ref="G1415">IF(MIN(ROW(ch_table[[Day]:[AAT session total (cum.)]]))+ROWS(ch_table[[Day]:[AAT session total (cum.)]])-1=ROW(),"",IF(ch_table[[#This Row],[Subject 1]]="House rose","", IF(INDEX(ch_table[[#All],[Time]],ROW()+1)="","",(IF(INDEX(ch_table[[#All],[Time]],ROW()+1)&lt;ch_table[[#This Row],[Time]],INDEX(ch_table[[#All],[Time]],ROW()+1)+1,INDEX(ch_table[[#All],[Time]],ROW()+1))-ch_table[[#This Row],[Time]]))))</f>
        <v>9.4444444444444331E-2</v>
      </c>
      <c r="H1415" s="4" t="str">
        <f>IF(ch_table[[#This Row],[Subject 1]]&lt;&gt;"House rose", "",SUMIF(ch_table[Day], ch_table[[#This Row],[Day]], ch_table[Duration]))</f>
        <v/>
      </c>
      <c r="I1415" s="40">
        <f ca="1">SUM(INDEX(ch_table[Duration],1):ch_table[[#This Row],[Duration]])</f>
        <v>40.095138888888869</v>
      </c>
      <c r="J1415" s="4" cm="1">
        <f t="array" ref="J14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5" s="4" t="str" cm="1">
        <f t="array" ref="K14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5" s="4" t="str">
        <f>IF(ch_table[[#This Row],[Subject 1]]&lt;&gt;"House rose", "",SUMIF(ch_table[Day], ch_table[[#This Row],[Day]], ch_table[AAT]))</f>
        <v/>
      </c>
      <c r="M1415" s="39">
        <f ca="1">SUM(INDEX(ch_table[AAT],1):ch_table[[#This Row],[AAT]])</f>
        <v>2.3055555555555562</v>
      </c>
    </row>
    <row r="1416" spans="1:13" ht="15.95">
      <c r="A1416" s="2">
        <v>128</v>
      </c>
      <c r="B1416" s="3">
        <v>44991</v>
      </c>
      <c r="C1416" s="4">
        <v>0.86249999999999993</v>
      </c>
      <c r="D1416" s="8" t="s">
        <v>90</v>
      </c>
      <c r="E1416" s="9" t="s">
        <v>928</v>
      </c>
      <c r="G1416" s="4" cm="1">
        <f t="array" ref="G1416">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1416" s="4" t="str">
        <f>IF(ch_table[[#This Row],[Subject 1]]&lt;&gt;"House rose", "",SUMIF(ch_table[Day], ch_table[[#This Row],[Day]], ch_table[Duration]))</f>
        <v/>
      </c>
      <c r="I1416" s="40">
        <f ca="1">SUM(INDEX(ch_table[Duration],1):ch_table[[#This Row],[Duration]])</f>
        <v>40.102083333333312</v>
      </c>
      <c r="J1416" s="4" cm="1">
        <f t="array" ref="J14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6" s="4" t="str" cm="1">
        <f t="array" ref="K14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6" s="4" t="str">
        <f>IF(ch_table[[#This Row],[Subject 1]]&lt;&gt;"House rose", "",SUMIF(ch_table[Day], ch_table[[#This Row],[Day]], ch_table[AAT]))</f>
        <v/>
      </c>
      <c r="M1416" s="39">
        <f ca="1">SUM(INDEX(ch_table[AAT],1):ch_table[[#This Row],[AAT]])</f>
        <v>2.3055555555555562</v>
      </c>
    </row>
    <row r="1417" spans="1:13" ht="15.95">
      <c r="A1417" s="2">
        <v>128</v>
      </c>
      <c r="B1417" s="3">
        <v>44991</v>
      </c>
      <c r="C1417" s="4">
        <v>0.86944444444444446</v>
      </c>
      <c r="D1417" s="8" t="s">
        <v>495</v>
      </c>
      <c r="E1417" s="9" t="s">
        <v>492</v>
      </c>
      <c r="G1417" s="4" cm="1">
        <f t="array" ref="G1417">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417" s="4" t="str">
        <f>IF(ch_table[[#This Row],[Subject 1]]&lt;&gt;"House rose", "",SUMIF(ch_table[Day], ch_table[[#This Row],[Day]], ch_table[Duration]))</f>
        <v/>
      </c>
      <c r="I1417" s="40">
        <f ca="1">SUM(INDEX(ch_table[Duration],1):ch_table[[#This Row],[Duration]])</f>
        <v>40.121527777777757</v>
      </c>
      <c r="J1417" s="4" cm="1">
        <f t="array" ref="J14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7" s="4" t="str" cm="1">
        <f t="array" ref="K14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7" s="4" t="str">
        <f>IF(ch_table[[#This Row],[Subject 1]]&lt;&gt;"House rose", "",SUMIF(ch_table[Day], ch_table[[#This Row],[Day]], ch_table[AAT]))</f>
        <v/>
      </c>
      <c r="M1417" s="39">
        <f ca="1">SUM(INDEX(ch_table[AAT],1):ch_table[[#This Row],[AAT]])</f>
        <v>2.3055555555555562</v>
      </c>
    </row>
    <row r="1418" spans="1:13" s="89" customFormat="1" ht="15.95">
      <c r="A1418" s="2">
        <v>128</v>
      </c>
      <c r="B1418" s="3">
        <v>44991</v>
      </c>
      <c r="C1418" s="4">
        <v>0.88888888888888884</v>
      </c>
      <c r="D1418" s="8" t="s">
        <v>19</v>
      </c>
      <c r="E1418" s="9" t="s">
        <v>929</v>
      </c>
      <c r="F1418" s="9"/>
      <c r="G1418" s="4" cm="1">
        <f t="array" ref="G1418">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418" s="4" t="str">
        <f>IF(ch_table[[#This Row],[Subject 1]]&lt;&gt;"House rose", "",SUMIF(ch_table[Day], ch_table[[#This Row],[Day]], ch_table[Duration]))</f>
        <v/>
      </c>
      <c r="I1418" s="40">
        <f ca="1">SUM(INDEX(ch_table[Duration],1):ch_table[[#This Row],[Duration]])</f>
        <v>40.144444444444424</v>
      </c>
      <c r="J1418" s="4" cm="1">
        <f t="array" ref="J14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8" s="4" t="str" cm="1">
        <f t="array" ref="K14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8" s="4" t="str">
        <f>IF(ch_table[[#This Row],[Subject 1]]&lt;&gt;"House rose", "",SUMIF(ch_table[Day], ch_table[[#This Row],[Day]], ch_table[AAT]))</f>
        <v/>
      </c>
      <c r="M1418" s="39">
        <f ca="1">SUM(INDEX(ch_table[AAT],1):ch_table[[#This Row],[AAT]])</f>
        <v>2.3055555555555562</v>
      </c>
    </row>
    <row r="1419" spans="1:13">
      <c r="A1419" s="82">
        <v>128</v>
      </c>
      <c r="B1419" s="90">
        <v>44991</v>
      </c>
      <c r="C1419" s="84">
        <v>0.91180555555555554</v>
      </c>
      <c r="D1419" s="85" t="s">
        <v>21</v>
      </c>
      <c r="E1419" s="86"/>
      <c r="F1419" s="86"/>
      <c r="G1419" s="84" t="str" cm="1">
        <f t="array" ref="G1419">IF(MIN(ROW(ch_table[[Day]:[AAT session total (cum.)]]))+ROWS(ch_table[[Day]:[AAT session total (cum.)]])-1=ROW(),"",IF(ch_table[[#This Row],[Subject 1]]="House rose","", IF(INDEX(ch_table[[#All],[Time]],ROW()+1)="","",(IF(INDEX(ch_table[[#All],[Time]],ROW()+1)&lt;ch_table[[#This Row],[Time]],INDEX(ch_table[[#All],[Time]],ROW()+1)+1,INDEX(ch_table[[#All],[Time]],ROW()+1))-ch_table[[#This Row],[Time]]))))</f>
        <v/>
      </c>
      <c r="H1419" s="84">
        <f>IF(ch_table[[#This Row],[Subject 1]]&lt;&gt;"House rose", "",SUMIF(ch_table[Day], ch_table[[#This Row],[Day]], ch_table[Duration]))</f>
        <v>0.30763888888888891</v>
      </c>
      <c r="I1419" s="87">
        <f ca="1">SUM(INDEX(ch_table[Duration],1):ch_table[[#This Row],[Duration]])</f>
        <v>40.144444444444424</v>
      </c>
      <c r="J1419" s="84" cm="1">
        <f t="array" ref="J14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9" s="84" t="str" cm="1">
        <f t="array" ref="K14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9" s="84">
        <f>IF(ch_table[[#This Row],[Subject 1]]&lt;&gt;"House rose", "",SUMIF(ch_table[Day], ch_table[[#This Row],[Day]], ch_table[AAT]))</f>
        <v>0</v>
      </c>
      <c r="M1419" s="88">
        <f ca="1">SUM(INDEX(ch_table[AAT],1):ch_table[[#This Row],[AAT]])</f>
        <v>2.3055555555555562</v>
      </c>
    </row>
    <row r="1420" spans="1:13">
      <c r="A1420" s="2">
        <v>129</v>
      </c>
      <c r="B1420" s="3">
        <v>44992</v>
      </c>
      <c r="C1420" s="4">
        <v>0.47916666666666669</v>
      </c>
      <c r="D1420" s="8" t="s">
        <v>22</v>
      </c>
      <c r="G1420" s="4" cm="1">
        <f t="array" ref="G142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20" s="4" t="str">
        <f>IF(ch_table[[#This Row],[Subject 1]]&lt;&gt;"House rose", "",SUMIF(ch_table[Day], ch_table[[#This Row],[Day]], ch_table[Duration]))</f>
        <v/>
      </c>
      <c r="I1420" s="40">
        <f ca="1">SUM(INDEX(ch_table[Duration],1):ch_table[[#This Row],[Duration]])</f>
        <v>40.147222222222204</v>
      </c>
      <c r="J1420" s="4" cm="1">
        <f t="array" ref="J14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0" s="4" t="str" cm="1">
        <f t="array" ref="K14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0" s="4" t="str">
        <f>IF(ch_table[[#This Row],[Subject 1]]&lt;&gt;"House rose", "",SUMIF(ch_table[Day], ch_table[[#This Row],[Day]], ch_table[AAT]))</f>
        <v/>
      </c>
      <c r="M1420" s="39">
        <f ca="1">SUM(INDEX(ch_table[AAT],1):ch_table[[#This Row],[AAT]])</f>
        <v>2.3055555555555562</v>
      </c>
    </row>
    <row r="1421" spans="1:13" ht="15.95">
      <c r="A1421" s="2">
        <v>129</v>
      </c>
      <c r="B1421" s="3">
        <v>44992</v>
      </c>
      <c r="C1421" s="4">
        <v>0.48194444444444445</v>
      </c>
      <c r="D1421" s="8" t="s">
        <v>36</v>
      </c>
      <c r="E1421" s="9" t="s">
        <v>138</v>
      </c>
      <c r="G1421" s="4" cm="1">
        <f t="array" ref="G1421">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421" s="4" t="str">
        <f>IF(ch_table[[#This Row],[Subject 1]]&lt;&gt;"House rose", "",SUMIF(ch_table[Day], ch_table[[#This Row],[Day]], ch_table[Duration]))</f>
        <v/>
      </c>
      <c r="I1421" s="40">
        <f ca="1">SUM(INDEX(ch_table[Duration],1):ch_table[[#This Row],[Duration]])</f>
        <v>40.177083333333314</v>
      </c>
      <c r="J1421" s="4" cm="1">
        <f t="array" ref="J14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1" s="4" t="str" cm="1">
        <f t="array" ref="K14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1" s="4" t="str">
        <f>IF(ch_table[[#This Row],[Subject 1]]&lt;&gt;"House rose", "",SUMIF(ch_table[Day], ch_table[[#This Row],[Day]], ch_table[AAT]))</f>
        <v/>
      </c>
      <c r="M1421" s="39">
        <f ca="1">SUM(INDEX(ch_table[AAT],1):ch_table[[#This Row],[AAT]])</f>
        <v>2.3055555555555562</v>
      </c>
    </row>
    <row r="1422" spans="1:13" ht="15.95">
      <c r="A1422" s="2">
        <v>129</v>
      </c>
      <c r="B1422" s="3">
        <v>44992</v>
      </c>
      <c r="C1422" s="4">
        <v>0.51180555555555551</v>
      </c>
      <c r="D1422" s="8" t="s">
        <v>38</v>
      </c>
      <c r="E1422" s="9" t="s">
        <v>138</v>
      </c>
      <c r="G1422" s="4" cm="1">
        <f t="array" ref="G1422">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422" s="4" t="str">
        <f>IF(ch_table[[#This Row],[Subject 1]]&lt;&gt;"House rose", "",SUMIF(ch_table[Day], ch_table[[#This Row],[Day]], ch_table[Duration]))</f>
        <v/>
      </c>
      <c r="I1422" s="40">
        <f ca="1">SUM(INDEX(ch_table[Duration],1):ch_table[[#This Row],[Duration]])</f>
        <v>40.189583333333317</v>
      </c>
      <c r="J1422" s="4" cm="1">
        <f t="array" ref="J14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2" s="4" t="str" cm="1">
        <f t="array" ref="K14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2" s="4" t="str">
        <f>IF(ch_table[[#This Row],[Subject 1]]&lt;&gt;"House rose", "",SUMIF(ch_table[Day], ch_table[[#This Row],[Day]], ch_table[AAT]))</f>
        <v/>
      </c>
      <c r="M1422" s="39">
        <f ca="1">SUM(INDEX(ch_table[AAT],1):ch_table[[#This Row],[AAT]])</f>
        <v>2.3055555555555562</v>
      </c>
    </row>
    <row r="1423" spans="1:13" ht="32.1">
      <c r="A1423" s="2">
        <v>129</v>
      </c>
      <c r="B1423" s="3">
        <v>44992</v>
      </c>
      <c r="C1423" s="4">
        <v>0.52430555555555558</v>
      </c>
      <c r="D1423" s="8" t="s">
        <v>46</v>
      </c>
      <c r="E1423" s="9" t="s">
        <v>930</v>
      </c>
      <c r="G1423" s="4" cm="1">
        <f t="array" ref="G1423">IF(MIN(ROW(ch_table[[Day]:[AAT session total (cum.)]]))+ROWS(ch_table[[Day]:[AAT session total (cum.)]])-1=ROW(),"",IF(ch_table[[#This Row],[Subject 1]]="House rose","", IF(INDEX(ch_table[[#All],[Time]],ROW()+1)="","",(IF(INDEX(ch_table[[#All],[Time]],ROW()+1)&lt;ch_table[[#This Row],[Time]],INDEX(ch_table[[#All],[Time]],ROW()+1)+1,INDEX(ch_table[[#All],[Time]],ROW()+1))-ch_table[[#This Row],[Time]]))))</f>
        <v>7.638888888888884E-2</v>
      </c>
      <c r="H1423" s="4" t="str">
        <f>IF(ch_table[[#This Row],[Subject 1]]&lt;&gt;"House rose", "",SUMIF(ch_table[Day], ch_table[[#This Row],[Day]], ch_table[Duration]))</f>
        <v/>
      </c>
      <c r="I1423" s="40">
        <f ca="1">SUM(INDEX(ch_table[Duration],1):ch_table[[#This Row],[Duration]])</f>
        <v>40.265972222222203</v>
      </c>
      <c r="J1423" s="4" cm="1">
        <f t="array" ref="J14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3" s="4" t="str" cm="1">
        <f t="array" ref="K14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3" s="4" t="str">
        <f>IF(ch_table[[#This Row],[Subject 1]]&lt;&gt;"House rose", "",SUMIF(ch_table[Day], ch_table[[#This Row],[Day]], ch_table[AAT]))</f>
        <v/>
      </c>
      <c r="M1423" s="39">
        <f ca="1">SUM(INDEX(ch_table[AAT],1):ch_table[[#This Row],[AAT]])</f>
        <v>2.3055555555555562</v>
      </c>
    </row>
    <row r="1424" spans="1:13" ht="32.1">
      <c r="A1424" s="2">
        <v>129</v>
      </c>
      <c r="B1424" s="3">
        <v>44992</v>
      </c>
      <c r="C1424" s="4">
        <v>0.60069444444444442</v>
      </c>
      <c r="D1424" s="8" t="s">
        <v>46</v>
      </c>
      <c r="E1424" s="9" t="s">
        <v>931</v>
      </c>
      <c r="G1424" s="4" cm="1">
        <f t="array" ref="G1424">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424" s="4" t="str">
        <f>IF(ch_table[[#This Row],[Subject 1]]&lt;&gt;"House rose", "",SUMIF(ch_table[Day], ch_table[[#This Row],[Day]], ch_table[Duration]))</f>
        <v/>
      </c>
      <c r="I1424" s="40">
        <f ca="1">SUM(INDEX(ch_table[Duration],1):ch_table[[#This Row],[Duration]])</f>
        <v>40.297916666666644</v>
      </c>
      <c r="J1424" s="4" cm="1">
        <f t="array" ref="J14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4" s="4" t="str" cm="1">
        <f t="array" ref="K14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4" s="4" t="str">
        <f>IF(ch_table[[#This Row],[Subject 1]]&lt;&gt;"House rose", "",SUMIF(ch_table[Day], ch_table[[#This Row],[Day]], ch_table[AAT]))</f>
        <v/>
      </c>
      <c r="M1424" s="39">
        <f ca="1">SUM(INDEX(ch_table[AAT],1):ch_table[[#This Row],[AAT]])</f>
        <v>2.3055555555555562</v>
      </c>
    </row>
    <row r="1425" spans="1:13" ht="15.95">
      <c r="A1425" s="2">
        <v>129</v>
      </c>
      <c r="B1425" s="3">
        <v>44992</v>
      </c>
      <c r="C1425" s="4">
        <v>0.63263888888888886</v>
      </c>
      <c r="D1425" s="8" t="s">
        <v>201</v>
      </c>
      <c r="E1425" s="9" t="s">
        <v>932</v>
      </c>
      <c r="G1425" s="4" cm="1">
        <f t="array" ref="G1425">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425" s="4" t="str">
        <f>IF(ch_table[[#This Row],[Subject 1]]&lt;&gt;"House rose", "",SUMIF(ch_table[Day], ch_table[[#This Row],[Day]], ch_table[Duration]))</f>
        <v/>
      </c>
      <c r="I1425" s="40">
        <f ca="1">SUM(INDEX(ch_table[Duration],1):ch_table[[#This Row],[Duration]])</f>
        <v>40.305555555555536</v>
      </c>
      <c r="J1425" s="4" cm="1">
        <f t="array" ref="J14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5" s="4" t="str" cm="1">
        <f t="array" ref="K14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5" s="4" t="str">
        <f>IF(ch_table[[#This Row],[Subject 1]]&lt;&gt;"House rose", "",SUMIF(ch_table[Day], ch_table[[#This Row],[Day]], ch_table[AAT]))</f>
        <v/>
      </c>
      <c r="M1425" s="39">
        <f ca="1">SUM(INDEX(ch_table[AAT],1):ch_table[[#This Row],[AAT]])</f>
        <v>2.3055555555555562</v>
      </c>
    </row>
    <row r="1426" spans="1:13" ht="15.95">
      <c r="A1426" s="2">
        <v>129</v>
      </c>
      <c r="B1426" s="3">
        <v>44992</v>
      </c>
      <c r="C1426" s="4">
        <v>0.64027777777777783</v>
      </c>
      <c r="D1426" s="8" t="s">
        <v>495</v>
      </c>
      <c r="E1426" s="9" t="s">
        <v>933</v>
      </c>
      <c r="F1426" s="9" t="s">
        <v>57</v>
      </c>
      <c r="G1426" s="4" cm="1">
        <f t="array" ref="G1426">IF(MIN(ROW(ch_table[[Day]:[AAT session total (cum.)]]))+ROWS(ch_table[[Day]:[AAT session total (cum.)]])-1=ROW(),"",IF(ch_table[[#This Row],[Subject 1]]="House rose","", IF(INDEX(ch_table[[#All],[Time]],ROW()+1)="","",(IF(INDEX(ch_table[[#All],[Time]],ROW()+1)&lt;ch_table[[#This Row],[Time]],INDEX(ch_table[[#All],[Time]],ROW()+1)+1,INDEX(ch_table[[#All],[Time]],ROW()+1))-ch_table[[#This Row],[Time]]))))</f>
        <v>0.16666666666666663</v>
      </c>
      <c r="H1426" s="4" t="str">
        <f>IF(ch_table[[#This Row],[Subject 1]]&lt;&gt;"House rose", "",SUMIF(ch_table[Day], ch_table[[#This Row],[Day]], ch_table[Duration]))</f>
        <v/>
      </c>
      <c r="I1426" s="40">
        <f ca="1">SUM(INDEX(ch_table[Duration],1):ch_table[[#This Row],[Duration]])</f>
        <v>40.4722222222222</v>
      </c>
      <c r="J1426" s="4" cm="1">
        <f t="array" ref="J14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6" s="4" cm="1">
        <f t="array" ref="K14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1426" s="4" t="str">
        <f>IF(ch_table[[#This Row],[Subject 1]]&lt;&gt;"House rose", "",SUMIF(ch_table[Day], ch_table[[#This Row],[Day]], ch_table[AAT]))</f>
        <v/>
      </c>
      <c r="M1426" s="39">
        <f ca="1">SUM(INDEX(ch_table[AAT],1):ch_table[[#This Row],[AAT]])</f>
        <v>2.3208333333333342</v>
      </c>
    </row>
    <row r="1427" spans="1:13" ht="32.1">
      <c r="A1427" s="2">
        <v>129</v>
      </c>
      <c r="B1427" s="3">
        <v>44992</v>
      </c>
      <c r="C1427" s="4">
        <v>0.80694444444444446</v>
      </c>
      <c r="D1427" s="8" t="s">
        <v>353</v>
      </c>
      <c r="E1427" s="9" t="s">
        <v>934</v>
      </c>
      <c r="G1427" s="4" cm="1">
        <f t="array" ref="G1427">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1427" s="4" t="str">
        <f>IF(ch_table[[#This Row],[Subject 1]]&lt;&gt;"House rose", "",SUMIF(ch_table[Day], ch_table[[#This Row],[Day]], ch_table[Duration]))</f>
        <v/>
      </c>
      <c r="I1427" s="40">
        <f ca="1">SUM(INDEX(ch_table[Duration],1):ch_table[[#This Row],[Duration]])</f>
        <v>40.497222222222199</v>
      </c>
      <c r="J1427" s="4" cm="1">
        <f t="array" ref="J14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7" s="4" cm="1">
        <f t="array" ref="K14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2.4999999999999911E-2</v>
      </c>
      <c r="L1427" s="4" t="str">
        <f>IF(ch_table[[#This Row],[Subject 1]]&lt;&gt;"House rose", "",SUMIF(ch_table[Day], ch_table[[#This Row],[Day]], ch_table[AAT]))</f>
        <v/>
      </c>
      <c r="M1427" s="39">
        <f ca="1">SUM(INDEX(ch_table[AAT],1):ch_table[[#This Row],[AAT]])</f>
        <v>2.3458333333333341</v>
      </c>
    </row>
    <row r="1428" spans="1:13">
      <c r="A1428" s="2">
        <v>129</v>
      </c>
      <c r="B1428" s="3">
        <v>44992</v>
      </c>
      <c r="C1428" s="4">
        <v>0.83194444444444438</v>
      </c>
      <c r="D1428" s="8" t="s">
        <v>484</v>
      </c>
      <c r="G1428" s="4" cm="1">
        <f t="array" ref="G1428">IF(MIN(ROW(ch_table[[Day]:[AAT session total (cum.)]]))+ROWS(ch_table[[Day]:[AAT session total (cum.)]])-1=ROW(),"",IF(ch_table[[#This Row],[Subject 1]]="House rose","", IF(INDEX(ch_table[[#All],[Time]],ROW()+1)="","",(IF(INDEX(ch_table[[#All],[Time]],ROW()+1)&lt;ch_table[[#This Row],[Time]],INDEX(ch_table[[#All],[Time]],ROW()+1)+1,INDEX(ch_table[[#All],[Time]],ROW()+1))-ch_table[[#This Row],[Time]]))))</f>
        <v>0</v>
      </c>
      <c r="H1428" s="4" t="str">
        <f>IF(ch_table[[#This Row],[Subject 1]]&lt;&gt;"House rose", "",SUMIF(ch_table[Day], ch_table[[#This Row],[Day]], ch_table[Duration]))</f>
        <v/>
      </c>
      <c r="I1428" s="40">
        <f ca="1">SUM(INDEX(ch_table[Duration],1):ch_table[[#This Row],[Duration]])</f>
        <v>40.497222222222199</v>
      </c>
      <c r="J1428" s="4" cm="1">
        <f t="array" ref="J14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8" s="4" cm="1">
        <f t="array" ref="K14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1428" s="4" t="str">
        <f>IF(ch_table[[#This Row],[Subject 1]]&lt;&gt;"House rose", "",SUMIF(ch_table[Day], ch_table[[#This Row],[Day]], ch_table[AAT]))</f>
        <v/>
      </c>
      <c r="M1428" s="39">
        <f ca="1">SUM(INDEX(ch_table[AAT],1):ch_table[[#This Row],[AAT]])</f>
        <v>2.3458333333333341</v>
      </c>
    </row>
    <row r="1429" spans="1:13">
      <c r="A1429" s="2">
        <v>129</v>
      </c>
      <c r="B1429" s="3">
        <v>44992</v>
      </c>
      <c r="C1429" s="4">
        <v>0.83194444444444438</v>
      </c>
      <c r="D1429" s="8" t="s">
        <v>400</v>
      </c>
      <c r="G1429" s="4" cm="1">
        <f t="array" ref="G1429">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429" s="4" t="str">
        <f>IF(ch_table[[#This Row],[Subject 1]]&lt;&gt;"House rose", "",SUMIF(ch_table[Day], ch_table[[#This Row],[Day]], ch_table[Duration]))</f>
        <v/>
      </c>
      <c r="I1429" s="40">
        <f ca="1">SUM(INDEX(ch_table[Duration],1):ch_table[[#This Row],[Duration]])</f>
        <v>40.498611111111089</v>
      </c>
      <c r="J1429" s="4" cm="1">
        <f t="array" ref="J14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9" s="4" cm="1">
        <f t="array" ref="K14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429" s="4" t="str">
        <f>IF(ch_table[[#This Row],[Subject 1]]&lt;&gt;"House rose", "",SUMIF(ch_table[Day], ch_table[[#This Row],[Day]], ch_table[AAT]))</f>
        <v/>
      </c>
      <c r="M1429" s="39">
        <f ca="1">SUM(INDEX(ch_table[AAT],1):ch_table[[#This Row],[AAT]])</f>
        <v>2.3472222222222232</v>
      </c>
    </row>
    <row r="1430" spans="1:13" s="89" customFormat="1" ht="15.95">
      <c r="A1430" s="2">
        <v>129</v>
      </c>
      <c r="B1430" s="3">
        <v>44992</v>
      </c>
      <c r="C1430" s="4">
        <v>0.83333333333333337</v>
      </c>
      <c r="D1430" s="8" t="s">
        <v>19</v>
      </c>
      <c r="E1430" s="9" t="s">
        <v>935</v>
      </c>
      <c r="F1430" s="9"/>
      <c r="G1430" s="4" cm="1">
        <f t="array" ref="G1430">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430" s="4" t="str">
        <f>IF(ch_table[[#This Row],[Subject 1]]&lt;&gt;"House rose", "",SUMIF(ch_table[Day], ch_table[[#This Row],[Day]], ch_table[Duration]))</f>
        <v/>
      </c>
      <c r="I1430" s="40">
        <f ca="1">SUM(INDEX(ch_table[Duration],1):ch_table[[#This Row],[Duration]])</f>
        <v>40.518749999999976</v>
      </c>
      <c r="J1430" s="4" cm="1">
        <f t="array" ref="J14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0" s="4" cm="1">
        <f t="array" ref="K14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430" s="4" t="str">
        <f>IF(ch_table[[#This Row],[Subject 1]]&lt;&gt;"House rose", "",SUMIF(ch_table[Day], ch_table[[#This Row],[Day]], ch_table[AAT]))</f>
        <v/>
      </c>
      <c r="M1430" s="39">
        <f ca="1">SUM(INDEX(ch_table[AAT],1):ch_table[[#This Row],[AAT]])</f>
        <v>2.3673611111111121</v>
      </c>
    </row>
    <row r="1431" spans="1:13">
      <c r="A1431" s="82">
        <v>129</v>
      </c>
      <c r="B1431" s="90">
        <v>44992</v>
      </c>
      <c r="C1431" s="84">
        <v>0.8534722222222223</v>
      </c>
      <c r="D1431" s="85" t="s">
        <v>21</v>
      </c>
      <c r="E1431" s="86"/>
      <c r="F1431" s="86"/>
      <c r="G1431" s="84" t="str" cm="1">
        <f t="array" ref="G1431">IF(MIN(ROW(ch_table[[Day]:[AAT session total (cum.)]]))+ROWS(ch_table[[Day]:[AAT session total (cum.)]])-1=ROW(),"",IF(ch_table[[#This Row],[Subject 1]]="House rose","", IF(INDEX(ch_table[[#All],[Time]],ROW()+1)="","",(IF(INDEX(ch_table[[#All],[Time]],ROW()+1)&lt;ch_table[[#This Row],[Time]],INDEX(ch_table[[#All],[Time]],ROW()+1)+1,INDEX(ch_table[[#All],[Time]],ROW()+1))-ch_table[[#This Row],[Time]]))))</f>
        <v/>
      </c>
      <c r="H1431" s="84">
        <f>IF(ch_table[[#This Row],[Subject 1]]&lt;&gt;"House rose", "",SUMIF(ch_table[Day], ch_table[[#This Row],[Day]], ch_table[Duration]))</f>
        <v>0.37430555555555561</v>
      </c>
      <c r="I1431" s="87">
        <f ca="1">SUM(INDEX(ch_table[Duration],1):ch_table[[#This Row],[Duration]])</f>
        <v>40.518749999999976</v>
      </c>
      <c r="J1431" s="84" cm="1">
        <f t="array" ref="J14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1" s="84" t="str" cm="1">
        <f t="array" ref="K14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1" s="84">
        <f>IF(ch_table[[#This Row],[Subject 1]]&lt;&gt;"House rose", "",SUMIF(ch_table[Day], ch_table[[#This Row],[Day]], ch_table[AAT]))</f>
        <v>6.1805555555555669E-2</v>
      </c>
      <c r="M1431" s="88">
        <f ca="1">SUM(INDEX(ch_table[AAT],1):ch_table[[#This Row],[AAT]])</f>
        <v>2.3673611111111121</v>
      </c>
    </row>
    <row r="1432" spans="1:13">
      <c r="A1432" s="2">
        <v>130</v>
      </c>
      <c r="B1432" s="3">
        <v>44993</v>
      </c>
      <c r="C1432" s="4">
        <v>0.47916666666666669</v>
      </c>
      <c r="D1432" s="8" t="s">
        <v>22</v>
      </c>
      <c r="G1432" s="4" cm="1">
        <f t="array" ref="G1432">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432" s="4" t="str">
        <f>IF(ch_table[[#This Row],[Subject 1]]&lt;&gt;"House rose", "",SUMIF(ch_table[Day], ch_table[[#This Row],[Day]], ch_table[Duration]))</f>
        <v/>
      </c>
      <c r="I1432" s="40">
        <f ca="1">SUM(INDEX(ch_table[Duration],1):ch_table[[#This Row],[Duration]])</f>
        <v>40.522222222222197</v>
      </c>
      <c r="J1432" s="4" cm="1">
        <f t="array" ref="J14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2" s="4" t="str" cm="1">
        <f t="array" ref="K14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2" s="4" t="str">
        <f>IF(ch_table[[#This Row],[Subject 1]]&lt;&gt;"House rose", "",SUMIF(ch_table[Day], ch_table[[#This Row],[Day]], ch_table[AAT]))</f>
        <v/>
      </c>
      <c r="M1432" s="39">
        <f ca="1">SUM(INDEX(ch_table[AAT],1):ch_table[[#This Row],[AAT]])</f>
        <v>2.3673611111111121</v>
      </c>
    </row>
    <row r="1433" spans="1:13" ht="15.95">
      <c r="A1433" s="2">
        <v>130</v>
      </c>
      <c r="B1433" s="3">
        <v>44993</v>
      </c>
      <c r="C1433" s="4">
        <v>0.4826388888888889</v>
      </c>
      <c r="D1433" s="8" t="s">
        <v>36</v>
      </c>
      <c r="E1433" s="9" t="s">
        <v>113</v>
      </c>
      <c r="G1433" s="4" cm="1">
        <f t="array" ref="G143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433" s="4" t="str">
        <f>IF(ch_table[[#This Row],[Subject 1]]&lt;&gt;"House rose", "",SUMIF(ch_table[Day], ch_table[[#This Row],[Day]], ch_table[Duration]))</f>
        <v/>
      </c>
      <c r="I1433" s="40">
        <f ca="1">SUM(INDEX(ch_table[Duration],1):ch_table[[#This Row],[Duration]])</f>
        <v>40.536111111111083</v>
      </c>
      <c r="J1433" s="4" cm="1">
        <f t="array" ref="J14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3" s="4" t="str" cm="1">
        <f t="array" ref="K14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3" s="4" t="str">
        <f>IF(ch_table[[#This Row],[Subject 1]]&lt;&gt;"House rose", "",SUMIF(ch_table[Day], ch_table[[#This Row],[Day]], ch_table[AAT]))</f>
        <v/>
      </c>
      <c r="M1433" s="39">
        <f ca="1">SUM(INDEX(ch_table[AAT],1):ch_table[[#This Row],[AAT]])</f>
        <v>2.3673611111111121</v>
      </c>
    </row>
    <row r="1434" spans="1:13" ht="15.95">
      <c r="A1434" s="2">
        <v>130</v>
      </c>
      <c r="B1434" s="3">
        <v>44993</v>
      </c>
      <c r="C1434" s="4">
        <v>0.49652777777777773</v>
      </c>
      <c r="D1434" s="8" t="s">
        <v>38</v>
      </c>
      <c r="E1434" s="9" t="s">
        <v>113</v>
      </c>
      <c r="G1434" s="4" cm="1">
        <f t="array" ref="G1434">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434" s="4" t="str">
        <f>IF(ch_table[[#This Row],[Subject 1]]&lt;&gt;"House rose", "",SUMIF(ch_table[Day], ch_table[[#This Row],[Day]], ch_table[Duration]))</f>
        <v/>
      </c>
      <c r="I1434" s="40">
        <f ca="1">SUM(INDEX(ch_table[Duration],1):ch_table[[#This Row],[Duration]])</f>
        <v>40.539583333333304</v>
      </c>
      <c r="J1434" s="4" cm="1">
        <f t="array" ref="J14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4" s="4" t="str" cm="1">
        <f t="array" ref="K14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4" s="4" t="str">
        <f>IF(ch_table[[#This Row],[Subject 1]]&lt;&gt;"House rose", "",SUMIF(ch_table[Day], ch_table[[#This Row],[Day]], ch_table[AAT]))</f>
        <v/>
      </c>
      <c r="M1434" s="39">
        <f ca="1">SUM(INDEX(ch_table[AAT],1):ch_table[[#This Row],[AAT]])</f>
        <v>2.3673611111111121</v>
      </c>
    </row>
    <row r="1435" spans="1:13" ht="15.95">
      <c r="A1435" s="2">
        <v>130</v>
      </c>
      <c r="B1435" s="3">
        <v>44993</v>
      </c>
      <c r="C1435" s="4">
        <v>0.5</v>
      </c>
      <c r="D1435" s="8" t="s">
        <v>36</v>
      </c>
      <c r="E1435" s="9" t="s">
        <v>53</v>
      </c>
      <c r="G1435" s="4" cm="1">
        <f t="array" ref="G1435">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435" s="4" t="str">
        <f>IF(ch_table[[#This Row],[Subject 1]]&lt;&gt;"House rose", "",SUMIF(ch_table[Day], ch_table[[#This Row],[Day]], ch_table[Duration]))</f>
        <v/>
      </c>
      <c r="I1435" s="40">
        <f ca="1">SUM(INDEX(ch_table[Duration],1):ch_table[[#This Row],[Duration]])</f>
        <v>40.568055555555524</v>
      </c>
      <c r="J1435" s="4" cm="1">
        <f t="array" ref="J14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5" s="4" t="str" cm="1">
        <f t="array" ref="K14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5" s="4" t="str">
        <f>IF(ch_table[[#This Row],[Subject 1]]&lt;&gt;"House rose", "",SUMIF(ch_table[Day], ch_table[[#This Row],[Day]], ch_table[AAT]))</f>
        <v/>
      </c>
      <c r="M1435" s="39">
        <f ca="1">SUM(INDEX(ch_table[AAT],1):ch_table[[#This Row],[AAT]])</f>
        <v>2.3673611111111121</v>
      </c>
    </row>
    <row r="1436" spans="1:13" ht="15.95">
      <c r="A1436" s="2">
        <v>130</v>
      </c>
      <c r="B1436" s="3">
        <v>44993</v>
      </c>
      <c r="C1436" s="4">
        <v>0.52847222222222223</v>
      </c>
      <c r="D1436" s="8" t="s">
        <v>226</v>
      </c>
      <c r="E1436" s="9" t="s">
        <v>936</v>
      </c>
      <c r="G1436" s="4" cm="1">
        <f t="array" ref="G1436">IF(MIN(ROW(ch_table[[Day]:[AAT session total (cum.)]]))+ROWS(ch_table[[Day]:[AAT session total (cum.)]])-1=ROW(),"",IF(ch_table[[#This Row],[Subject 1]]="House rose","", IF(INDEX(ch_table[[#All],[Time]],ROW()+1)="","",(IF(INDEX(ch_table[[#All],[Time]],ROW()+1)&lt;ch_table[[#This Row],[Time]],INDEX(ch_table[[#All],[Time]],ROW()+1)+1,INDEX(ch_table[[#All],[Time]],ROW()+1))-ch_table[[#This Row],[Time]]))))</f>
        <v>6.25E-2</v>
      </c>
      <c r="H1436" s="4" t="str">
        <f>IF(ch_table[[#This Row],[Subject 1]]&lt;&gt;"House rose", "",SUMIF(ch_table[Day], ch_table[[#This Row],[Day]], ch_table[Duration]))</f>
        <v/>
      </c>
      <c r="I1436" s="40">
        <f ca="1">SUM(INDEX(ch_table[Duration],1):ch_table[[#This Row],[Duration]])</f>
        <v>40.630555555555524</v>
      </c>
      <c r="J1436" s="4" cm="1">
        <f t="array" ref="J14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6" s="4" t="str" cm="1">
        <f t="array" ref="K14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6" s="4" t="str">
        <f>IF(ch_table[[#This Row],[Subject 1]]&lt;&gt;"House rose", "",SUMIF(ch_table[Day], ch_table[[#This Row],[Day]], ch_table[AAT]))</f>
        <v/>
      </c>
      <c r="M1436" s="39">
        <f ca="1">SUM(INDEX(ch_table[AAT],1):ch_table[[#This Row],[AAT]])</f>
        <v>2.3673611111111121</v>
      </c>
    </row>
    <row r="1437" spans="1:13" ht="15.95">
      <c r="A1437" s="2">
        <v>130</v>
      </c>
      <c r="B1437" s="3">
        <v>44993</v>
      </c>
      <c r="C1437" s="4">
        <v>0.59097222222222223</v>
      </c>
      <c r="D1437" s="8" t="s">
        <v>226</v>
      </c>
      <c r="E1437" s="9" t="s">
        <v>937</v>
      </c>
      <c r="G1437" s="4" cm="1">
        <f t="array" ref="G1437">IF(MIN(ROW(ch_table[[Day]:[AAT session total (cum.)]]))+ROWS(ch_table[[Day]:[AAT session total (cum.)]])-1=ROW(),"",IF(ch_table[[#This Row],[Subject 1]]="House rose","", IF(INDEX(ch_table[[#All],[Time]],ROW()+1)="","",(IF(INDEX(ch_table[[#All],[Time]],ROW()+1)&lt;ch_table[[#This Row],[Time]],INDEX(ch_table[[#All],[Time]],ROW()+1)+1,INDEX(ch_table[[#All],[Time]],ROW()+1))-ch_table[[#This Row],[Time]]))))</f>
        <v>0.11458333333333337</v>
      </c>
      <c r="H1437" s="4" t="str">
        <f>IF(ch_table[[#This Row],[Subject 1]]&lt;&gt;"House rose", "",SUMIF(ch_table[Day], ch_table[[#This Row],[Day]], ch_table[Duration]))</f>
        <v/>
      </c>
      <c r="I1437" s="40">
        <f ca="1">SUM(INDEX(ch_table[Duration],1):ch_table[[#This Row],[Duration]])</f>
        <v>40.74513888888886</v>
      </c>
      <c r="J1437" s="4" cm="1">
        <f t="array" ref="J14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7" s="4" t="str" cm="1">
        <f t="array" ref="K14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7" s="4" t="str">
        <f>IF(ch_table[[#This Row],[Subject 1]]&lt;&gt;"House rose", "",SUMIF(ch_table[Day], ch_table[[#This Row],[Day]], ch_table[AAT]))</f>
        <v/>
      </c>
      <c r="M1437" s="39">
        <f ca="1">SUM(INDEX(ch_table[AAT],1):ch_table[[#This Row],[AAT]])</f>
        <v>2.3673611111111121</v>
      </c>
    </row>
    <row r="1438" spans="1:13">
      <c r="A1438" s="2">
        <v>130</v>
      </c>
      <c r="B1438" s="3">
        <v>44993</v>
      </c>
      <c r="C1438" s="4">
        <v>0.7055555555555556</v>
      </c>
      <c r="D1438" s="8" t="s">
        <v>342</v>
      </c>
      <c r="G1438" s="4" cm="1">
        <f t="array" ref="G1438">IF(MIN(ROW(ch_table[[Day]:[AAT session total (cum.)]]))+ROWS(ch_table[[Day]:[AAT session total (cum.)]])-1=ROW(),"",IF(ch_table[[#This Row],[Subject 1]]="House rose","", IF(INDEX(ch_table[[#All],[Time]],ROW()+1)="","",(IF(INDEX(ch_table[[#All],[Time]],ROW()+1)&lt;ch_table[[#This Row],[Time]],INDEX(ch_table[[#All],[Time]],ROW()+1)+1,INDEX(ch_table[[#All],[Time]],ROW()+1))-ch_table[[#This Row],[Time]]))))</f>
        <v>8.6111111111111027E-2</v>
      </c>
      <c r="H1438" s="4" t="str">
        <f>IF(ch_table[[#This Row],[Subject 1]]&lt;&gt;"House rose", "",SUMIF(ch_table[Day], ch_table[[#This Row],[Day]], ch_table[Duration]))</f>
        <v/>
      </c>
      <c r="I1438" s="40">
        <f ca="1">SUM(INDEX(ch_table[Duration],1):ch_table[[#This Row],[Duration]])</f>
        <v>40.831249999999969</v>
      </c>
      <c r="J1438" s="4" cm="1">
        <f t="array" ref="J14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8" s="4" t="str" cm="1">
        <f t="array" ref="K14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8" s="4" t="str">
        <f>IF(ch_table[[#This Row],[Subject 1]]&lt;&gt;"House rose", "",SUMIF(ch_table[Day], ch_table[[#This Row],[Day]], ch_table[AAT]))</f>
        <v/>
      </c>
      <c r="M1438" s="39">
        <f ca="1">SUM(INDEX(ch_table[AAT],1):ch_table[[#This Row],[AAT]])</f>
        <v>2.3673611111111121</v>
      </c>
    </row>
    <row r="1439" spans="1:13" ht="15.95">
      <c r="A1439" s="2">
        <v>130</v>
      </c>
      <c r="B1439" s="3">
        <v>44993</v>
      </c>
      <c r="C1439" s="4">
        <v>0.79166666666666663</v>
      </c>
      <c r="D1439" s="8" t="s">
        <v>370</v>
      </c>
      <c r="E1439" s="9" t="s">
        <v>938</v>
      </c>
      <c r="G1439" s="4" cm="1">
        <f t="array" ref="G143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39" s="4" t="str">
        <f>IF(ch_table[[#This Row],[Subject 1]]&lt;&gt;"House rose", "",SUMIF(ch_table[Day], ch_table[[#This Row],[Day]], ch_table[Duration]))</f>
        <v/>
      </c>
      <c r="I1439" s="40">
        <f ca="1">SUM(INDEX(ch_table[Duration],1):ch_table[[#This Row],[Duration]])</f>
        <v>40.834027777777749</v>
      </c>
      <c r="J1439" s="4" cm="1">
        <f t="array" ref="J14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9" s="4" cm="1">
        <f t="array" ref="K14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1439" s="4" t="str">
        <f>IF(ch_table[[#This Row],[Subject 1]]&lt;&gt;"House rose", "",SUMIF(ch_table[Day], ch_table[[#This Row],[Day]], ch_table[AAT]))</f>
        <v/>
      </c>
      <c r="M1439" s="39">
        <f ca="1">SUM(INDEX(ch_table[AAT],1):ch_table[[#This Row],[AAT]])</f>
        <v>2.3701388888888899</v>
      </c>
    </row>
    <row r="1440" spans="1:13" ht="15.95">
      <c r="A1440" s="2">
        <v>130</v>
      </c>
      <c r="B1440" s="3">
        <v>44993</v>
      </c>
      <c r="C1440" s="4">
        <v>0.7944444444444444</v>
      </c>
      <c r="D1440" s="8" t="s">
        <v>58</v>
      </c>
      <c r="E1440" s="9" t="s">
        <v>939</v>
      </c>
      <c r="G1440" s="4" cm="1">
        <f t="array" ref="G1440">IF(MIN(ROW(ch_table[[Day]:[AAT session total (cum.)]]))+ROWS(ch_table[[Day]:[AAT session total (cum.)]])-1=ROW(),"",IF(ch_table[[#This Row],[Subject 1]]="House rose","", IF(INDEX(ch_table[[#All],[Time]],ROW()+1)="","",(IF(INDEX(ch_table[[#All],[Time]],ROW()+1)&lt;ch_table[[#This Row],[Time]],INDEX(ch_table[[#All],[Time]],ROW()+1)+1,INDEX(ch_table[[#All],[Time]],ROW()+1))-ch_table[[#This Row],[Time]]))))</f>
        <v>0</v>
      </c>
      <c r="H1440" s="4" t="str">
        <f>IF(ch_table[[#This Row],[Subject 1]]&lt;&gt;"House rose", "",SUMIF(ch_table[Day], ch_table[[#This Row],[Day]], ch_table[Duration]))</f>
        <v/>
      </c>
      <c r="I1440" s="40">
        <f ca="1">SUM(INDEX(ch_table[Duration],1):ch_table[[#This Row],[Duration]])</f>
        <v>40.834027777777749</v>
      </c>
      <c r="J1440" s="4" cm="1">
        <f t="array" ref="J14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40" s="4" cm="1">
        <f t="array" ref="K14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1440" s="4" t="str">
        <f>IF(ch_table[[#This Row],[Subject 1]]&lt;&gt;"House rose", "",SUMIF(ch_table[Day], ch_table[[#This Row],[Day]], ch_table[AAT]))</f>
        <v/>
      </c>
      <c r="M1440" s="39">
        <f ca="1">SUM(INDEX(ch_table[AAT],1):ch_table[[#This Row],[AAT]])</f>
        <v>2.3701388888888899</v>
      </c>
    </row>
    <row r="1441" spans="1:13" ht="32.1">
      <c r="A1441" s="2">
        <v>130</v>
      </c>
      <c r="B1441" s="3">
        <v>44993</v>
      </c>
      <c r="C1441" s="4">
        <v>0.7944444444444444</v>
      </c>
      <c r="D1441" s="8" t="s">
        <v>58</v>
      </c>
      <c r="E1441" s="9" t="s">
        <v>940</v>
      </c>
      <c r="G1441" s="4" cm="1">
        <f t="array" ref="G1441">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441" s="4" t="str">
        <f>IF(ch_table[[#This Row],[Subject 1]]&lt;&gt;"House rose", "",SUMIF(ch_table[Day], ch_table[[#This Row],[Day]], ch_table[Duration]))</f>
        <v/>
      </c>
      <c r="I1441" s="40">
        <f ca="1">SUM(INDEX(ch_table[Duration],1):ch_table[[#This Row],[Duration]])</f>
        <v>40.835416666666639</v>
      </c>
      <c r="J1441" s="4" cm="1">
        <f t="array" ref="J14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41" s="4" cm="1">
        <f t="array" ref="K14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441" s="4" t="str">
        <f>IF(ch_table[[#This Row],[Subject 1]]&lt;&gt;"House rose", "",SUMIF(ch_table[Day], ch_table[[#This Row],[Day]], ch_table[AAT]))</f>
        <v/>
      </c>
      <c r="M1441" s="39">
        <f ca="1">SUM(INDEX(ch_table[AAT],1):ch_table[[#This Row],[AAT]])</f>
        <v>2.371527777777779</v>
      </c>
    </row>
    <row r="1442" spans="1:13" s="89" customFormat="1" ht="15.95">
      <c r="A1442" s="2">
        <v>130</v>
      </c>
      <c r="B1442" s="3">
        <v>44993</v>
      </c>
      <c r="C1442" s="4">
        <v>0.79583333333333339</v>
      </c>
      <c r="D1442" s="8" t="s">
        <v>19</v>
      </c>
      <c r="E1442" s="9" t="s">
        <v>941</v>
      </c>
      <c r="F1442" s="9"/>
      <c r="G1442" s="4" cm="1">
        <f t="array" ref="G1442">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442" s="4" t="str">
        <f>IF(ch_table[[#This Row],[Subject 1]]&lt;&gt;"House rose", "",SUMIF(ch_table[Day], ch_table[[#This Row],[Day]], ch_table[Duration]))</f>
        <v/>
      </c>
      <c r="I1442" s="40">
        <f ca="1">SUM(INDEX(ch_table[Duration],1):ch_table[[#This Row],[Duration]])</f>
        <v>40.856249999999974</v>
      </c>
      <c r="J1442" s="4" cm="1">
        <f t="array" ref="J14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42" s="4" cm="1">
        <f t="array" ref="K14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442" s="4" t="str">
        <f>IF(ch_table[[#This Row],[Subject 1]]&lt;&gt;"House rose", "",SUMIF(ch_table[Day], ch_table[[#This Row],[Day]], ch_table[AAT]))</f>
        <v/>
      </c>
      <c r="M1442" s="39">
        <f ca="1">SUM(INDEX(ch_table[AAT],1):ch_table[[#This Row],[AAT]])</f>
        <v>2.3923611111111125</v>
      </c>
    </row>
    <row r="1443" spans="1:13">
      <c r="A1443" s="82">
        <v>130</v>
      </c>
      <c r="B1443" s="90">
        <v>44993</v>
      </c>
      <c r="C1443" s="84">
        <v>0.81666666666666676</v>
      </c>
      <c r="D1443" s="85" t="s">
        <v>21</v>
      </c>
      <c r="E1443" s="86"/>
      <c r="F1443" s="86"/>
      <c r="G1443" s="84" t="str" cm="1">
        <f t="array" ref="G1443">IF(MIN(ROW(ch_table[[Day]:[AAT session total (cum.)]]))+ROWS(ch_table[[Day]:[AAT session total (cum.)]])-1=ROW(),"",IF(ch_table[[#This Row],[Subject 1]]="House rose","", IF(INDEX(ch_table[[#All],[Time]],ROW()+1)="","",(IF(INDEX(ch_table[[#All],[Time]],ROW()+1)&lt;ch_table[[#This Row],[Time]],INDEX(ch_table[[#All],[Time]],ROW()+1)+1,INDEX(ch_table[[#All],[Time]],ROW()+1))-ch_table[[#This Row],[Time]]))))</f>
        <v/>
      </c>
      <c r="H1443" s="84">
        <f>IF(ch_table[[#This Row],[Subject 1]]&lt;&gt;"House rose", "",SUMIF(ch_table[Day], ch_table[[#This Row],[Day]], ch_table[Duration]))</f>
        <v>0.33750000000000008</v>
      </c>
      <c r="I1443" s="87">
        <f ca="1">SUM(INDEX(ch_table[Duration],1):ch_table[[#This Row],[Duration]])</f>
        <v>40.856249999999974</v>
      </c>
      <c r="J1443" s="84" cm="1">
        <f t="array" ref="J14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43" s="84" t="str" cm="1">
        <f t="array" ref="K14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3" s="84">
        <f>IF(ch_table[[#This Row],[Subject 1]]&lt;&gt;"House rose", "",SUMIF(ch_table[Day], ch_table[[#This Row],[Day]], ch_table[AAT]))</f>
        <v>2.5000000000000133E-2</v>
      </c>
      <c r="M1443" s="88">
        <f ca="1">SUM(INDEX(ch_table[AAT],1):ch_table[[#This Row],[AAT]])</f>
        <v>2.3923611111111125</v>
      </c>
    </row>
    <row r="1444" spans="1:13">
      <c r="A1444" s="2">
        <v>131</v>
      </c>
      <c r="B1444" s="3">
        <v>44994</v>
      </c>
      <c r="C1444" s="4">
        <v>0.39583333333333331</v>
      </c>
      <c r="D1444" s="8" t="s">
        <v>22</v>
      </c>
      <c r="G1444" s="4" cm="1">
        <f t="array" ref="G144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44" s="4" t="str">
        <f>IF(ch_table[[#This Row],[Subject 1]]&lt;&gt;"House rose", "",SUMIF(ch_table[Day], ch_table[[#This Row],[Day]], ch_table[Duration]))</f>
        <v/>
      </c>
      <c r="I1444" s="40">
        <f ca="1">SUM(INDEX(ch_table[Duration],1):ch_table[[#This Row],[Duration]])</f>
        <v>40.859027777777754</v>
      </c>
      <c r="J1444" s="4" cm="1">
        <f t="array" ref="J14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4" s="4" t="str" cm="1">
        <f t="array" ref="K14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4" s="4" t="str">
        <f>IF(ch_table[[#This Row],[Subject 1]]&lt;&gt;"House rose", "",SUMIF(ch_table[Day], ch_table[[#This Row],[Day]], ch_table[AAT]))</f>
        <v/>
      </c>
      <c r="M1444" s="39">
        <f ca="1">SUM(INDEX(ch_table[AAT],1):ch_table[[#This Row],[AAT]])</f>
        <v>2.3923611111111125</v>
      </c>
    </row>
    <row r="1445" spans="1:13" ht="15.95">
      <c r="A1445" s="2">
        <v>131</v>
      </c>
      <c r="B1445" s="3">
        <v>44994</v>
      </c>
      <c r="C1445" s="4">
        <v>0.39861111111111108</v>
      </c>
      <c r="D1445" s="8" t="s">
        <v>36</v>
      </c>
      <c r="E1445" s="9" t="s">
        <v>93</v>
      </c>
      <c r="G1445" s="4" cm="1">
        <f t="array" ref="G1445">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445" s="4" t="str">
        <f>IF(ch_table[[#This Row],[Subject 1]]&lt;&gt;"House rose", "",SUMIF(ch_table[Day], ch_table[[#This Row],[Day]], ch_table[Duration]))</f>
        <v/>
      </c>
      <c r="I1445" s="40">
        <f ca="1">SUM(INDEX(ch_table[Duration],1):ch_table[[#This Row],[Duration]])</f>
        <v>40.87708333333331</v>
      </c>
      <c r="J1445" s="4" cm="1">
        <f t="array" ref="J14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5" s="4" t="str" cm="1">
        <f t="array" ref="K14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5" s="4" t="str">
        <f>IF(ch_table[[#This Row],[Subject 1]]&lt;&gt;"House rose", "",SUMIF(ch_table[Day], ch_table[[#This Row],[Day]], ch_table[AAT]))</f>
        <v/>
      </c>
      <c r="M1445" s="39">
        <f ca="1">SUM(INDEX(ch_table[AAT],1):ch_table[[#This Row],[AAT]])</f>
        <v>2.3923611111111125</v>
      </c>
    </row>
    <row r="1446" spans="1:13" ht="15.95">
      <c r="A1446" s="2">
        <v>131</v>
      </c>
      <c r="B1446" s="3">
        <v>44994</v>
      </c>
      <c r="C1446" s="4">
        <v>0.41666666666666669</v>
      </c>
      <c r="D1446" s="8" t="s">
        <v>38</v>
      </c>
      <c r="E1446" s="9" t="s">
        <v>93</v>
      </c>
      <c r="G1446" s="4" cm="1">
        <f t="array" ref="G1446">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446" s="4" t="str">
        <f>IF(ch_table[[#This Row],[Subject 1]]&lt;&gt;"House rose", "",SUMIF(ch_table[Day], ch_table[[#This Row],[Day]], ch_table[Duration]))</f>
        <v/>
      </c>
      <c r="I1446" s="40">
        <f ca="1">SUM(INDEX(ch_table[Duration],1):ch_table[[#This Row],[Duration]])</f>
        <v>40.884722222222202</v>
      </c>
      <c r="J1446" s="4" cm="1">
        <f t="array" ref="J14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6" s="4" t="str" cm="1">
        <f t="array" ref="K14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6" s="4" t="str">
        <f>IF(ch_table[[#This Row],[Subject 1]]&lt;&gt;"House rose", "",SUMIF(ch_table[Day], ch_table[[#This Row],[Day]], ch_table[AAT]))</f>
        <v/>
      </c>
      <c r="M1446" s="39">
        <f ca="1">SUM(INDEX(ch_table[AAT],1):ch_table[[#This Row],[AAT]])</f>
        <v>2.3923611111111125</v>
      </c>
    </row>
    <row r="1447" spans="1:13" ht="48">
      <c r="A1447" s="2">
        <v>131</v>
      </c>
      <c r="B1447" s="3">
        <v>44994</v>
      </c>
      <c r="C1447" s="4">
        <v>0.42430555555555555</v>
      </c>
      <c r="D1447" s="8" t="s">
        <v>36</v>
      </c>
      <c r="E1447" s="9" t="s">
        <v>581</v>
      </c>
      <c r="G1447" s="4" cm="1">
        <f t="array" ref="G1447">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1447" s="4" t="str">
        <f>IF(ch_table[[#This Row],[Subject 1]]&lt;&gt;"House rose", "",SUMIF(ch_table[Day], ch_table[[#This Row],[Day]], ch_table[Duration]))</f>
        <v/>
      </c>
      <c r="I1447" s="40">
        <f ca="1">SUM(INDEX(ch_table[Duration],1):ch_table[[#This Row],[Duration]])</f>
        <v>40.897916666666646</v>
      </c>
      <c r="J1447" s="4" cm="1">
        <f t="array" ref="J14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7" s="4" t="str" cm="1">
        <f t="array" ref="K14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7" s="4" t="str">
        <f>IF(ch_table[[#This Row],[Subject 1]]&lt;&gt;"House rose", "",SUMIF(ch_table[Day], ch_table[[#This Row],[Day]], ch_table[AAT]))</f>
        <v/>
      </c>
      <c r="M1447" s="39">
        <f ca="1">SUM(INDEX(ch_table[AAT],1):ch_table[[#This Row],[AAT]])</f>
        <v>2.3923611111111125</v>
      </c>
    </row>
    <row r="1448" spans="1:13" ht="15.95">
      <c r="A1448" s="2">
        <v>131</v>
      </c>
      <c r="B1448" s="3">
        <v>44994</v>
      </c>
      <c r="C1448" s="4">
        <v>0.4375</v>
      </c>
      <c r="D1448" s="8" t="s">
        <v>32</v>
      </c>
      <c r="E1448" s="9" t="s">
        <v>33</v>
      </c>
      <c r="G1448" s="4" cm="1">
        <f t="array" ref="G1448">IF(MIN(ROW(ch_table[[Day]:[AAT session total (cum.)]]))+ROWS(ch_table[[Day]:[AAT session total (cum.)]])-1=ROW(),"",IF(ch_table[[#This Row],[Subject 1]]="House rose","", IF(INDEX(ch_table[[#All],[Time]],ROW()+1)="","",(IF(INDEX(ch_table[[#All],[Time]],ROW()+1)&lt;ch_table[[#This Row],[Time]],INDEX(ch_table[[#All],[Time]],ROW()+1)+1,INDEX(ch_table[[#All],[Time]],ROW()+1))-ch_table[[#This Row],[Time]]))))</f>
        <v>4.3750000000000011E-2</v>
      </c>
      <c r="H1448" s="4" t="str">
        <f>IF(ch_table[[#This Row],[Subject 1]]&lt;&gt;"House rose", "",SUMIF(ch_table[Day], ch_table[[#This Row],[Day]], ch_table[Duration]))</f>
        <v/>
      </c>
      <c r="I1448" s="40">
        <f ca="1">SUM(INDEX(ch_table[Duration],1):ch_table[[#This Row],[Duration]])</f>
        <v>40.941666666666649</v>
      </c>
      <c r="J1448" s="4" cm="1">
        <f t="array" ref="J14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8" s="4" t="str" cm="1">
        <f t="array" ref="K14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8" s="4" t="str">
        <f>IF(ch_table[[#This Row],[Subject 1]]&lt;&gt;"House rose", "",SUMIF(ch_table[Day], ch_table[[#This Row],[Day]], ch_table[AAT]))</f>
        <v/>
      </c>
      <c r="M1448" s="39">
        <f ca="1">SUM(INDEX(ch_table[AAT],1):ch_table[[#This Row],[AAT]])</f>
        <v>2.3923611111111125</v>
      </c>
    </row>
    <row r="1449" spans="1:13" ht="15.95">
      <c r="A1449" s="2">
        <v>131</v>
      </c>
      <c r="B1449" s="3">
        <v>44994</v>
      </c>
      <c r="C1449" s="4">
        <v>0.48125000000000001</v>
      </c>
      <c r="D1449" s="8" t="s">
        <v>370</v>
      </c>
      <c r="E1449" s="9" t="s">
        <v>942</v>
      </c>
      <c r="G1449" s="4" cm="1">
        <f t="array" ref="G144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449" s="4" t="str">
        <f>IF(ch_table[[#This Row],[Subject 1]]&lt;&gt;"House rose", "",SUMIF(ch_table[Day], ch_table[[#This Row],[Day]], ch_table[Duration]))</f>
        <v/>
      </c>
      <c r="I1449" s="40">
        <f ca="1">SUM(INDEX(ch_table[Duration],1):ch_table[[#This Row],[Duration]])</f>
        <v>40.94374999999998</v>
      </c>
      <c r="J1449" s="4" cm="1">
        <f t="array" ref="J14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9" s="4" t="str" cm="1">
        <f t="array" ref="K14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9" s="4" t="str">
        <f>IF(ch_table[[#This Row],[Subject 1]]&lt;&gt;"House rose", "",SUMIF(ch_table[Day], ch_table[[#This Row],[Day]], ch_table[AAT]))</f>
        <v/>
      </c>
      <c r="M1449" s="39">
        <f ca="1">SUM(INDEX(ch_table[AAT],1):ch_table[[#This Row],[AAT]])</f>
        <v>2.3923611111111125</v>
      </c>
    </row>
    <row r="1450" spans="1:13" ht="15.95">
      <c r="A1450" s="2">
        <v>131</v>
      </c>
      <c r="B1450" s="3">
        <v>44994</v>
      </c>
      <c r="C1450" s="4">
        <v>0.48333333333333334</v>
      </c>
      <c r="D1450" s="8" t="s">
        <v>124</v>
      </c>
      <c r="E1450" s="9" t="s">
        <v>943</v>
      </c>
      <c r="G1450" s="4" cm="1">
        <f t="array" ref="G1450">IF(MIN(ROW(ch_table[[Day]:[AAT session total (cum.)]]))+ROWS(ch_table[[Day]:[AAT session total (cum.)]])-1=ROW(),"",IF(ch_table[[#This Row],[Subject 1]]="House rose","", IF(INDEX(ch_table[[#All],[Time]],ROW()+1)="","",(IF(INDEX(ch_table[[#All],[Time]],ROW()+1)&lt;ch_table[[#This Row],[Time]],INDEX(ch_table[[#All],[Time]],ROW()+1)+1,INDEX(ch_table[[#All],[Time]],ROW()+1))-ch_table[[#This Row],[Time]]))))</f>
        <v>0.13611111111111113</v>
      </c>
      <c r="H1450" s="4" t="str">
        <f>IF(ch_table[[#This Row],[Subject 1]]&lt;&gt;"House rose", "",SUMIF(ch_table[Day], ch_table[[#This Row],[Day]], ch_table[Duration]))</f>
        <v/>
      </c>
      <c r="I1450" s="40">
        <f ca="1">SUM(INDEX(ch_table[Duration],1):ch_table[[#This Row],[Duration]])</f>
        <v>41.079861111111093</v>
      </c>
      <c r="J1450" s="4" cm="1">
        <f t="array" ref="J14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50" s="4" t="str" cm="1">
        <f t="array" ref="K14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0" s="4" t="str">
        <f>IF(ch_table[[#This Row],[Subject 1]]&lt;&gt;"House rose", "",SUMIF(ch_table[Day], ch_table[[#This Row],[Day]], ch_table[AAT]))</f>
        <v/>
      </c>
      <c r="M1450" s="39">
        <f ca="1">SUM(INDEX(ch_table[AAT],1):ch_table[[#This Row],[AAT]])</f>
        <v>2.3923611111111125</v>
      </c>
    </row>
    <row r="1451" spans="1:13" ht="15.95">
      <c r="A1451" s="2">
        <v>131</v>
      </c>
      <c r="B1451" s="3">
        <v>44994</v>
      </c>
      <c r="C1451" s="4">
        <v>0.61944444444444446</v>
      </c>
      <c r="D1451" s="8" t="s">
        <v>124</v>
      </c>
      <c r="E1451" s="9" t="s">
        <v>944</v>
      </c>
      <c r="G1451" s="4" cm="1">
        <f t="array" ref="G1451">IF(MIN(ROW(ch_table[[Day]:[AAT session total (cum.)]]))+ROWS(ch_table[[Day]:[AAT session total (cum.)]])-1=ROW(),"",IF(ch_table[[#This Row],[Subject 1]]="House rose","", IF(INDEX(ch_table[[#All],[Time]],ROW()+1)="","",(IF(INDEX(ch_table[[#All],[Time]],ROW()+1)&lt;ch_table[[#This Row],[Time]],INDEX(ch_table[[#All],[Time]],ROW()+1)+1,INDEX(ch_table[[#All],[Time]],ROW()+1))-ch_table[[#This Row],[Time]]))))</f>
        <v>8.2638888888888928E-2</v>
      </c>
      <c r="H1451" s="4" t="str">
        <f>IF(ch_table[[#This Row],[Subject 1]]&lt;&gt;"House rose", "",SUMIF(ch_table[Day], ch_table[[#This Row],[Day]], ch_table[Duration]))</f>
        <v/>
      </c>
      <c r="I1451" s="40">
        <f ca="1">SUM(INDEX(ch_table[Duration],1):ch_table[[#This Row],[Duration]])</f>
        <v>41.16249999999998</v>
      </c>
      <c r="J1451" s="4" cm="1">
        <f t="array" ref="J14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51" s="4" t="str" cm="1">
        <f t="array" ref="K14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1" s="4" t="str">
        <f>IF(ch_table[[#This Row],[Subject 1]]&lt;&gt;"House rose", "",SUMIF(ch_table[Day], ch_table[[#This Row],[Day]], ch_table[AAT]))</f>
        <v/>
      </c>
      <c r="M1451" s="39">
        <f ca="1">SUM(INDEX(ch_table[AAT],1):ch_table[[#This Row],[AAT]])</f>
        <v>2.3923611111111125</v>
      </c>
    </row>
    <row r="1452" spans="1:13" ht="15.95">
      <c r="A1452" s="2">
        <v>131</v>
      </c>
      <c r="B1452" s="3">
        <v>44994</v>
      </c>
      <c r="C1452" s="4">
        <v>0.70208333333333339</v>
      </c>
      <c r="D1452" s="8" t="s">
        <v>370</v>
      </c>
      <c r="E1452" s="9" t="s">
        <v>945</v>
      </c>
      <c r="G1452" s="4" cm="1">
        <f t="array" ref="G1452">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452" s="4" t="str">
        <f>IF(ch_table[[#This Row],[Subject 1]]&lt;&gt;"House rose", "",SUMIF(ch_table[Day], ch_table[[#This Row],[Day]], ch_table[Duration]))</f>
        <v/>
      </c>
      <c r="I1452" s="40">
        <f ca="1">SUM(INDEX(ch_table[Duration],1):ch_table[[#This Row],[Duration]])</f>
        <v>41.16388888888887</v>
      </c>
      <c r="J1452" s="4" cm="1">
        <f t="array" ref="J14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52" s="4" t="str" cm="1">
        <f t="array" ref="K14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2" s="4" t="str">
        <f>IF(ch_table[[#This Row],[Subject 1]]&lt;&gt;"House rose", "",SUMIF(ch_table[Day], ch_table[[#This Row],[Day]], ch_table[AAT]))</f>
        <v/>
      </c>
      <c r="M1452" s="39">
        <f ca="1">SUM(INDEX(ch_table[AAT],1):ch_table[[#This Row],[AAT]])</f>
        <v>2.3923611111111125</v>
      </c>
    </row>
    <row r="1453" spans="1:13" s="89" customFormat="1" ht="15.95">
      <c r="A1453" s="2">
        <v>131</v>
      </c>
      <c r="B1453" s="3">
        <v>44994</v>
      </c>
      <c r="C1453" s="4">
        <v>0.70347222222222217</v>
      </c>
      <c r="D1453" s="8" t="s">
        <v>19</v>
      </c>
      <c r="E1453" s="9" t="s">
        <v>946</v>
      </c>
      <c r="F1453" s="9"/>
      <c r="G1453" s="4" cm="1">
        <f t="array" ref="G1453">IF(MIN(ROW(ch_table[[Day]:[AAT session total (cum.)]]))+ROWS(ch_table[[Day]:[AAT session total (cum.)]])-1=ROW(),"",IF(ch_table[[#This Row],[Subject 1]]="House rose","", IF(INDEX(ch_table[[#All],[Time]],ROW()+1)="","",(IF(INDEX(ch_table[[#All],[Time]],ROW()+1)&lt;ch_table[[#This Row],[Time]],INDEX(ch_table[[#All],[Time]],ROW()+1)+1,INDEX(ch_table[[#All],[Time]],ROW()+1))-ch_table[[#This Row],[Time]]))))</f>
        <v>1.6666666666666829E-2</v>
      </c>
      <c r="H1453" s="4" t="str">
        <f>IF(ch_table[[#This Row],[Subject 1]]&lt;&gt;"House rose", "",SUMIF(ch_table[Day], ch_table[[#This Row],[Day]], ch_table[Duration]))</f>
        <v/>
      </c>
      <c r="I1453" s="40">
        <f ca="1">SUM(INDEX(ch_table[Duration],1):ch_table[[#This Row],[Duration]])</f>
        <v>41.180555555555536</v>
      </c>
      <c r="J1453" s="4" cm="1">
        <f t="array" ref="J14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53" s="4" cm="1">
        <f t="array" ref="K14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1453" s="4" t="str">
        <f>IF(ch_table[[#This Row],[Subject 1]]&lt;&gt;"House rose", "",SUMIF(ch_table[Day], ch_table[[#This Row],[Day]], ch_table[AAT]))</f>
        <v/>
      </c>
      <c r="M1453" s="39">
        <f ca="1">SUM(INDEX(ch_table[AAT],1):ch_table[[#This Row],[AAT]])</f>
        <v>2.4041666666666681</v>
      </c>
    </row>
    <row r="1454" spans="1:13">
      <c r="A1454" s="82">
        <v>131</v>
      </c>
      <c r="B1454" s="90">
        <v>44994</v>
      </c>
      <c r="C1454" s="84">
        <v>0.72013888888888899</v>
      </c>
      <c r="D1454" s="85" t="s">
        <v>21</v>
      </c>
      <c r="E1454" s="86"/>
      <c r="F1454" s="86"/>
      <c r="G1454" s="84" t="str" cm="1">
        <f t="array" ref="G1454">IF(MIN(ROW(ch_table[[Day]:[AAT session total (cum.)]]))+ROWS(ch_table[[Day]:[AAT session total (cum.)]])-1=ROW(),"",IF(ch_table[[#This Row],[Subject 1]]="House rose","", IF(INDEX(ch_table[[#All],[Time]],ROW()+1)="","",(IF(INDEX(ch_table[[#All],[Time]],ROW()+1)&lt;ch_table[[#This Row],[Time]],INDEX(ch_table[[#All],[Time]],ROW()+1)+1,INDEX(ch_table[[#All],[Time]],ROW()+1))-ch_table[[#This Row],[Time]]))))</f>
        <v/>
      </c>
      <c r="H1454" s="84">
        <f>IF(ch_table[[#This Row],[Subject 1]]&lt;&gt;"House rose", "",SUMIF(ch_table[Day], ch_table[[#This Row],[Day]], ch_table[Duration]))</f>
        <v>0.32430555555555568</v>
      </c>
      <c r="I1454" s="87">
        <f ca="1">SUM(INDEX(ch_table[Duration],1):ch_table[[#This Row],[Duration]])</f>
        <v>41.180555555555536</v>
      </c>
      <c r="J1454" s="84" cm="1">
        <f t="array" ref="J14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54" s="84" t="str" cm="1">
        <f t="array" ref="K14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4" s="84">
        <f>IF(ch_table[[#This Row],[Subject 1]]&lt;&gt;"House rose", "",SUMIF(ch_table[Day], ch_table[[#This Row],[Day]], ch_table[AAT]))</f>
        <v>1.1805555555555625E-2</v>
      </c>
      <c r="M1454" s="88">
        <f ca="1">SUM(INDEX(ch_table[AAT],1):ch_table[[#This Row],[AAT]])</f>
        <v>2.4041666666666681</v>
      </c>
    </row>
    <row r="1455" spans="1:13">
      <c r="A1455" s="2">
        <v>132</v>
      </c>
      <c r="B1455" s="3">
        <v>44998</v>
      </c>
      <c r="C1455" s="4">
        <v>0.60416666666666663</v>
      </c>
      <c r="D1455" s="8" t="s">
        <v>22</v>
      </c>
      <c r="G1455" s="4" cm="1">
        <f t="array" ref="G14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55" s="4" t="str">
        <f>IF(ch_table[[#This Row],[Subject 1]]&lt;&gt;"House rose", "",SUMIF(ch_table[Day], ch_table[[#This Row],[Day]], ch_table[Duration]))</f>
        <v/>
      </c>
      <c r="I1455" s="40">
        <f ca="1">SUM(INDEX(ch_table[Duration],1):ch_table[[#This Row],[Duration]])</f>
        <v>41.183333333333316</v>
      </c>
      <c r="J1455" s="4" cm="1">
        <f t="array" ref="J14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5" s="4" t="str" cm="1">
        <f t="array" ref="K14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5" s="4" t="str">
        <f>IF(ch_table[[#This Row],[Subject 1]]&lt;&gt;"House rose", "",SUMIF(ch_table[Day], ch_table[[#This Row],[Day]], ch_table[AAT]))</f>
        <v/>
      </c>
      <c r="M1455" s="39">
        <f ca="1">SUM(INDEX(ch_table[AAT],1):ch_table[[#This Row],[AAT]])</f>
        <v>2.4041666666666681</v>
      </c>
    </row>
    <row r="1456" spans="1:13" ht="15.95">
      <c r="A1456" s="2">
        <v>132</v>
      </c>
      <c r="B1456" s="3">
        <v>44998</v>
      </c>
      <c r="C1456" s="4">
        <v>0.6069444444444444</v>
      </c>
      <c r="D1456" s="8" t="s">
        <v>36</v>
      </c>
      <c r="E1456" s="9" t="s">
        <v>128</v>
      </c>
      <c r="G1456" s="4" cm="1">
        <f t="array" ref="G1456">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1456" s="4" t="str">
        <f>IF(ch_table[[#This Row],[Subject 1]]&lt;&gt;"House rose", "",SUMIF(ch_table[Day], ch_table[[#This Row],[Day]], ch_table[Duration]))</f>
        <v/>
      </c>
      <c r="I1456" s="40">
        <f ca="1">SUM(INDEX(ch_table[Duration],1):ch_table[[#This Row],[Duration]])</f>
        <v>41.213888888888874</v>
      </c>
      <c r="J1456" s="4" cm="1">
        <f t="array" ref="J14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6" s="4" t="str" cm="1">
        <f t="array" ref="K14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6" s="4" t="str">
        <f>IF(ch_table[[#This Row],[Subject 1]]&lt;&gt;"House rose", "",SUMIF(ch_table[Day], ch_table[[#This Row],[Day]], ch_table[AAT]))</f>
        <v/>
      </c>
      <c r="M1456" s="39">
        <f ca="1">SUM(INDEX(ch_table[AAT],1):ch_table[[#This Row],[AAT]])</f>
        <v>2.4041666666666681</v>
      </c>
    </row>
    <row r="1457" spans="1:13" ht="15.95">
      <c r="A1457" s="2">
        <v>132</v>
      </c>
      <c r="B1457" s="3">
        <v>44998</v>
      </c>
      <c r="C1457" s="4">
        <v>0.63750000000000007</v>
      </c>
      <c r="D1457" s="8" t="s">
        <v>38</v>
      </c>
      <c r="E1457" s="9" t="s">
        <v>128</v>
      </c>
      <c r="G1457" s="4" cm="1">
        <f t="array" ref="G1457">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457" s="4" t="str">
        <f>IF(ch_table[[#This Row],[Subject 1]]&lt;&gt;"House rose", "",SUMIF(ch_table[Day], ch_table[[#This Row],[Day]], ch_table[Duration]))</f>
        <v/>
      </c>
      <c r="I1457" s="40">
        <f ca="1">SUM(INDEX(ch_table[Duration],1):ch_table[[#This Row],[Duration]])</f>
        <v>41.227083333333319</v>
      </c>
      <c r="J1457" s="4" cm="1">
        <f t="array" ref="J14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7" s="4" t="str" cm="1">
        <f t="array" ref="K14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7" s="4" t="str">
        <f>IF(ch_table[[#This Row],[Subject 1]]&lt;&gt;"House rose", "",SUMIF(ch_table[Day], ch_table[[#This Row],[Day]], ch_table[AAT]))</f>
        <v/>
      </c>
      <c r="M1457" s="39">
        <f ca="1">SUM(INDEX(ch_table[AAT],1):ch_table[[#This Row],[AAT]])</f>
        <v>2.4041666666666681</v>
      </c>
    </row>
    <row r="1458" spans="1:13" ht="32.1">
      <c r="A1458" s="2">
        <v>132</v>
      </c>
      <c r="B1458" s="3">
        <v>44998</v>
      </c>
      <c r="C1458" s="4">
        <v>0.65069444444444446</v>
      </c>
      <c r="D1458" s="8" t="s">
        <v>46</v>
      </c>
      <c r="E1458" s="9" t="s">
        <v>947</v>
      </c>
      <c r="G1458" s="4" cm="1">
        <f t="array" ref="G1458">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458" s="4" t="str">
        <f>IF(ch_table[[#This Row],[Subject 1]]&lt;&gt;"House rose", "",SUMIF(ch_table[Day], ch_table[[#This Row],[Day]], ch_table[Duration]))</f>
        <v/>
      </c>
      <c r="I1458" s="40">
        <f ca="1">SUM(INDEX(ch_table[Duration],1):ch_table[[#This Row],[Duration]])</f>
        <v>41.281944444444427</v>
      </c>
      <c r="J1458" s="4" cm="1">
        <f t="array" ref="J14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8" s="4" t="str" cm="1">
        <f t="array" ref="K14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8" s="4" t="str">
        <f>IF(ch_table[[#This Row],[Subject 1]]&lt;&gt;"House rose", "",SUMIF(ch_table[Day], ch_table[[#This Row],[Day]], ch_table[AAT]))</f>
        <v/>
      </c>
      <c r="M1458" s="39">
        <f ca="1">SUM(INDEX(ch_table[AAT],1):ch_table[[#This Row],[AAT]])</f>
        <v>2.4041666666666681</v>
      </c>
    </row>
    <row r="1459" spans="1:13" ht="32.1">
      <c r="A1459" s="2">
        <v>132</v>
      </c>
      <c r="B1459" s="3">
        <v>44998</v>
      </c>
      <c r="C1459" s="4">
        <v>0.7055555555555556</v>
      </c>
      <c r="D1459" s="8" t="s">
        <v>46</v>
      </c>
      <c r="E1459" s="9" t="s">
        <v>948</v>
      </c>
      <c r="G1459" s="4" cm="1">
        <f t="array" ref="G1459">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459" s="4" t="str">
        <f>IF(ch_table[[#This Row],[Subject 1]]&lt;&gt;"House rose", "",SUMIF(ch_table[Day], ch_table[[#This Row],[Day]], ch_table[Duration]))</f>
        <v/>
      </c>
      <c r="I1459" s="40">
        <f ca="1">SUM(INDEX(ch_table[Duration],1):ch_table[[#This Row],[Duration]])</f>
        <v>41.315972222222207</v>
      </c>
      <c r="J1459" s="4" cm="1">
        <f t="array" ref="J14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9" s="4" t="str" cm="1">
        <f t="array" ref="K14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9" s="4" t="str">
        <f>IF(ch_table[[#This Row],[Subject 1]]&lt;&gt;"House rose", "",SUMIF(ch_table[Day], ch_table[[#This Row],[Day]], ch_table[AAT]))</f>
        <v/>
      </c>
      <c r="M1459" s="39">
        <f ca="1">SUM(INDEX(ch_table[AAT],1):ch_table[[#This Row],[AAT]])</f>
        <v>2.4041666666666681</v>
      </c>
    </row>
    <row r="1460" spans="1:13" ht="32.1">
      <c r="A1460" s="2">
        <v>132</v>
      </c>
      <c r="B1460" s="3">
        <v>44998</v>
      </c>
      <c r="C1460" s="4">
        <v>0.73958333333333337</v>
      </c>
      <c r="D1460" s="8" t="s">
        <v>73</v>
      </c>
      <c r="E1460" s="98" t="s">
        <v>949</v>
      </c>
      <c r="F1460" s="100" t="s">
        <v>57</v>
      </c>
      <c r="G1460" s="4" cm="1">
        <f t="array" ref="G1460">IF(MIN(ROW(ch_table[[Day]:[AAT session total (cum.)]]))+ROWS(ch_table[[Day]:[AAT session total (cum.)]])-1=ROW(),"",IF(ch_table[[#This Row],[Subject 1]]="House rose","", IF(INDEX(ch_table[[#All],[Time]],ROW()+1)="","",(IF(INDEX(ch_table[[#All],[Time]],ROW()+1)&lt;ch_table[[#This Row],[Time]],INDEX(ch_table[[#All],[Time]],ROW()+1)+1,INDEX(ch_table[[#All],[Time]],ROW()+1))-ch_table[[#This Row],[Time]]))))</f>
        <v>0.21458333333333324</v>
      </c>
      <c r="H1460" s="4" t="str">
        <f>IF(ch_table[[#This Row],[Subject 1]]&lt;&gt;"House rose", "",SUMIF(ch_table[Day], ch_table[[#This Row],[Day]], ch_table[Duration]))</f>
        <v/>
      </c>
      <c r="I1460" s="40">
        <f ca="1">SUM(INDEX(ch_table[Duration],1):ch_table[[#This Row],[Duration]])</f>
        <v>41.530555555555537</v>
      </c>
      <c r="J1460" s="4" cm="1">
        <f t="array" ref="J14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0" s="4" cm="1">
        <f t="array" ref="K14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3.7499999999999978E-2</v>
      </c>
      <c r="L1460" s="4" t="str">
        <f>IF(ch_table[[#This Row],[Subject 1]]&lt;&gt;"House rose", "",SUMIF(ch_table[Day], ch_table[[#This Row],[Day]], ch_table[AAT]))</f>
        <v/>
      </c>
      <c r="M1460" s="39">
        <f ca="1">SUM(INDEX(ch_table[AAT],1):ch_table[[#This Row],[AAT]])</f>
        <v>2.4416666666666682</v>
      </c>
    </row>
    <row r="1461" spans="1:13" ht="15.95">
      <c r="A1461" s="2">
        <v>132</v>
      </c>
      <c r="B1461" s="3">
        <v>44998</v>
      </c>
      <c r="C1461" s="4">
        <v>0.95416666666666661</v>
      </c>
      <c r="D1461" s="8" t="s">
        <v>286</v>
      </c>
      <c r="E1461" s="9" t="s">
        <v>950</v>
      </c>
      <c r="G1461" s="4" cm="1">
        <f t="array" ref="G1461">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461" s="4" t="str">
        <f>IF(ch_table[[#This Row],[Subject 1]]&lt;&gt;"House rose", "",SUMIF(ch_table[Day], ch_table[[#This Row],[Day]], ch_table[Duration]))</f>
        <v/>
      </c>
      <c r="I1461" s="40">
        <f ca="1">SUM(INDEX(ch_table[Duration],1):ch_table[[#This Row],[Duration]])</f>
        <v>41.531249999999979</v>
      </c>
      <c r="J1461" s="4" cm="1">
        <f t="array" ref="J14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1" s="4" cm="1">
        <f t="array" ref="K14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461" s="4" t="str">
        <f>IF(ch_table[[#This Row],[Subject 1]]&lt;&gt;"House rose", "",SUMIF(ch_table[Day], ch_table[[#This Row],[Day]], ch_table[AAT]))</f>
        <v/>
      </c>
      <c r="M1461" s="39">
        <f ca="1">SUM(INDEX(ch_table[AAT],1):ch_table[[#This Row],[AAT]])</f>
        <v>2.4423611111111128</v>
      </c>
    </row>
    <row r="1462" spans="1:13">
      <c r="A1462" s="2">
        <v>132</v>
      </c>
      <c r="B1462" s="3">
        <v>44998</v>
      </c>
      <c r="C1462" s="4">
        <v>0.95486111111111116</v>
      </c>
      <c r="D1462" s="8" t="s">
        <v>484</v>
      </c>
      <c r="G1462" s="4" cm="1">
        <f t="array" ref="G146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62" s="4" t="str">
        <f>IF(ch_table[[#This Row],[Subject 1]]&lt;&gt;"House rose", "",SUMIF(ch_table[Day], ch_table[[#This Row],[Day]], ch_table[Duration]))</f>
        <v/>
      </c>
      <c r="I1462" s="40">
        <f ca="1">SUM(INDEX(ch_table[Duration],1):ch_table[[#This Row],[Duration]])</f>
        <v>41.53194444444442</v>
      </c>
      <c r="J1462" s="4" cm="1">
        <f t="array" ref="J14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2" s="4" cm="1">
        <f t="array" ref="K14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462" s="4" t="str">
        <f>IF(ch_table[[#This Row],[Subject 1]]&lt;&gt;"House rose", "",SUMIF(ch_table[Day], ch_table[[#This Row],[Day]], ch_table[AAT]))</f>
        <v/>
      </c>
      <c r="M1462" s="39">
        <f ca="1">SUM(INDEX(ch_table[AAT],1):ch_table[[#This Row],[AAT]])</f>
        <v>2.4430555555555573</v>
      </c>
    </row>
    <row r="1463" spans="1:13" ht="15.95">
      <c r="A1463" s="2">
        <v>132</v>
      </c>
      <c r="B1463" s="3">
        <v>44998</v>
      </c>
      <c r="C1463" s="4">
        <v>0.9555555555555556</v>
      </c>
      <c r="D1463" s="8" t="s">
        <v>58</v>
      </c>
      <c r="E1463" s="9" t="s">
        <v>951</v>
      </c>
      <c r="G1463" s="4" cm="1">
        <f t="array" ref="G1463">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463" s="4" t="str">
        <f>IF(ch_table[[#This Row],[Subject 1]]&lt;&gt;"House rose", "",SUMIF(ch_table[Day], ch_table[[#This Row],[Day]], ch_table[Duration]))</f>
        <v/>
      </c>
      <c r="I1463" s="40">
        <f ca="1">SUM(INDEX(ch_table[Duration],1):ch_table[[#This Row],[Duration]])</f>
        <v>41.532638888888862</v>
      </c>
      <c r="J1463" s="4" cm="1">
        <f t="array" ref="J14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3" s="4" cm="1">
        <f t="array" ref="K14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463" s="4" t="str">
        <f>IF(ch_table[[#This Row],[Subject 1]]&lt;&gt;"House rose", "",SUMIF(ch_table[Day], ch_table[[#This Row],[Day]], ch_table[AAT]))</f>
        <v/>
      </c>
      <c r="M1463" s="39">
        <f ca="1">SUM(INDEX(ch_table[AAT],1):ch_table[[#This Row],[AAT]])</f>
        <v>2.4437500000000014</v>
      </c>
    </row>
    <row r="1464" spans="1:13" s="89" customFormat="1" ht="15.95">
      <c r="A1464" s="2">
        <v>132</v>
      </c>
      <c r="B1464" s="3">
        <v>44998</v>
      </c>
      <c r="C1464" s="4">
        <v>0.95624999999999993</v>
      </c>
      <c r="D1464" s="8" t="s">
        <v>19</v>
      </c>
      <c r="E1464" s="9" t="s">
        <v>952</v>
      </c>
      <c r="F1464" s="9"/>
      <c r="G1464" s="4" cm="1">
        <f t="array" ref="G1464">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464" s="4" t="str">
        <f>IF(ch_table[[#This Row],[Subject 1]]&lt;&gt;"House rose", "",SUMIF(ch_table[Day], ch_table[[#This Row],[Day]], ch_table[Duration]))</f>
        <v/>
      </c>
      <c r="I1464" s="40">
        <f ca="1">SUM(INDEX(ch_table[Duration],1):ch_table[[#This Row],[Duration]])</f>
        <v>41.550694444444417</v>
      </c>
      <c r="J1464" s="4" cm="1">
        <f t="array" ref="J14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4" s="4" cm="1">
        <f t="array" ref="K14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464" s="4" t="str">
        <f>IF(ch_table[[#This Row],[Subject 1]]&lt;&gt;"House rose", "",SUMIF(ch_table[Day], ch_table[[#This Row],[Day]], ch_table[AAT]))</f>
        <v/>
      </c>
      <c r="M1464" s="39">
        <f ca="1">SUM(INDEX(ch_table[AAT],1):ch_table[[#This Row],[AAT]])</f>
        <v>2.4618055555555571</v>
      </c>
    </row>
    <row r="1465" spans="1:13">
      <c r="A1465" s="82">
        <v>132</v>
      </c>
      <c r="B1465" s="90">
        <v>44998</v>
      </c>
      <c r="C1465" s="84">
        <v>0.97430555555555554</v>
      </c>
      <c r="D1465" s="85" t="s">
        <v>21</v>
      </c>
      <c r="E1465" s="86"/>
      <c r="F1465" s="86"/>
      <c r="G1465" s="84" t="str" cm="1">
        <f t="array" ref="G1465">IF(MIN(ROW(ch_table[[Day]:[AAT session total (cum.)]]))+ROWS(ch_table[[Day]:[AAT session total (cum.)]])-1=ROW(),"",IF(ch_table[[#This Row],[Subject 1]]="House rose","", IF(INDEX(ch_table[[#All],[Time]],ROW()+1)="","",(IF(INDEX(ch_table[[#All],[Time]],ROW()+1)&lt;ch_table[[#This Row],[Time]],INDEX(ch_table[[#All],[Time]],ROW()+1)+1,INDEX(ch_table[[#All],[Time]],ROW()+1))-ch_table[[#This Row],[Time]]))))</f>
        <v/>
      </c>
      <c r="H1465" s="84">
        <f>IF(ch_table[[#This Row],[Subject 1]]&lt;&gt;"House rose", "",SUMIF(ch_table[Day], ch_table[[#This Row],[Day]], ch_table[Duration]))</f>
        <v>0.37013888888888891</v>
      </c>
      <c r="I1465" s="87">
        <f ca="1">SUM(INDEX(ch_table[Duration],1):ch_table[[#This Row],[Duration]])</f>
        <v>41.550694444444417</v>
      </c>
      <c r="J1465" s="84" cm="1">
        <f t="array" ref="J14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5" s="84" t="str" cm="1">
        <f t="array" ref="K14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5" s="84">
        <f>IF(ch_table[[#This Row],[Subject 1]]&lt;&gt;"House rose", "",SUMIF(ch_table[Day], ch_table[[#This Row],[Day]], ch_table[AAT]))</f>
        <v>5.7638888888888906E-2</v>
      </c>
      <c r="M1465" s="88">
        <f ca="1">SUM(INDEX(ch_table[AAT],1):ch_table[[#This Row],[AAT]])</f>
        <v>2.4618055555555571</v>
      </c>
    </row>
    <row r="1466" spans="1:13">
      <c r="A1466" s="2">
        <v>133</v>
      </c>
      <c r="B1466" s="3">
        <v>44999</v>
      </c>
      <c r="C1466" s="4">
        <v>0.47916666666666669</v>
      </c>
      <c r="D1466" s="8" t="s">
        <v>22</v>
      </c>
      <c r="G1466" s="4" cm="1">
        <f t="array" ref="G146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66" s="4" t="str">
        <f>IF(ch_table[[#This Row],[Subject 1]]&lt;&gt;"House rose", "",SUMIF(ch_table[Day], ch_table[[#This Row],[Day]], ch_table[Duration]))</f>
        <v/>
      </c>
      <c r="I1466" s="40">
        <f ca="1">SUM(INDEX(ch_table[Duration],1):ch_table[[#This Row],[Duration]])</f>
        <v>41.553472222222197</v>
      </c>
      <c r="J1466" s="4" cm="1">
        <f t="array" ref="J14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6" s="4" t="str" cm="1">
        <f t="array" ref="K14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6" s="4" t="str">
        <f>IF(ch_table[[#This Row],[Subject 1]]&lt;&gt;"House rose", "",SUMIF(ch_table[Day], ch_table[[#This Row],[Day]], ch_table[AAT]))</f>
        <v/>
      </c>
      <c r="M1466" s="39">
        <f ca="1">SUM(INDEX(ch_table[AAT],1):ch_table[[#This Row],[AAT]])</f>
        <v>2.4618055555555571</v>
      </c>
    </row>
    <row r="1467" spans="1:13" ht="15.95">
      <c r="A1467" s="2">
        <v>133</v>
      </c>
      <c r="B1467" s="3">
        <v>44999</v>
      </c>
      <c r="C1467" s="4">
        <v>0.48194444444444445</v>
      </c>
      <c r="D1467" s="8" t="s">
        <v>36</v>
      </c>
      <c r="E1467" s="9" t="s">
        <v>171</v>
      </c>
      <c r="G1467" s="4" cm="1">
        <f t="array" ref="G1467">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1467" s="4" t="str">
        <f>IF(ch_table[[#This Row],[Subject 1]]&lt;&gt;"House rose", "",SUMIF(ch_table[Day], ch_table[[#This Row],[Day]], ch_table[Duration]))</f>
        <v/>
      </c>
      <c r="I1467" s="40">
        <f ca="1">SUM(INDEX(ch_table[Duration],1):ch_table[[#This Row],[Duration]])</f>
        <v>41.584722222222197</v>
      </c>
      <c r="J1467" s="4" cm="1">
        <f t="array" ref="J14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7" s="4" t="str" cm="1">
        <f t="array" ref="K14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7" s="4" t="str">
        <f>IF(ch_table[[#This Row],[Subject 1]]&lt;&gt;"House rose", "",SUMIF(ch_table[Day], ch_table[[#This Row],[Day]], ch_table[AAT]))</f>
        <v/>
      </c>
      <c r="M1467" s="39">
        <f ca="1">SUM(INDEX(ch_table[AAT],1):ch_table[[#This Row],[AAT]])</f>
        <v>2.4618055555555571</v>
      </c>
    </row>
    <row r="1468" spans="1:13" ht="15.95">
      <c r="A1468" s="2">
        <v>133</v>
      </c>
      <c r="B1468" s="3">
        <v>44999</v>
      </c>
      <c r="C1468" s="4">
        <v>0.5131944444444444</v>
      </c>
      <c r="D1468" s="8" t="s">
        <v>38</v>
      </c>
      <c r="E1468" s="9" t="s">
        <v>171</v>
      </c>
      <c r="G1468" s="4" cm="1">
        <f t="array" ref="G1468">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468" s="4" t="str">
        <f>IF(ch_table[[#This Row],[Subject 1]]&lt;&gt;"House rose", "",SUMIF(ch_table[Day], ch_table[[#This Row],[Day]], ch_table[Duration]))</f>
        <v/>
      </c>
      <c r="I1468" s="40">
        <f ca="1">SUM(INDEX(ch_table[Duration],1):ch_table[[#This Row],[Duration]])</f>
        <v>41.600694444444422</v>
      </c>
      <c r="J1468" s="4" cm="1">
        <f t="array" ref="J14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8" s="4" t="str" cm="1">
        <f t="array" ref="K14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8" s="4" t="str">
        <f>IF(ch_table[[#This Row],[Subject 1]]&lt;&gt;"House rose", "",SUMIF(ch_table[Day], ch_table[[#This Row],[Day]], ch_table[AAT]))</f>
        <v/>
      </c>
      <c r="M1468" s="39">
        <f ca="1">SUM(INDEX(ch_table[AAT],1):ch_table[[#This Row],[AAT]])</f>
        <v>2.4618055555555571</v>
      </c>
    </row>
    <row r="1469" spans="1:13" ht="48">
      <c r="A1469" s="2">
        <v>133</v>
      </c>
      <c r="B1469" s="3">
        <v>44999</v>
      </c>
      <c r="C1469" s="4">
        <v>0.52916666666666667</v>
      </c>
      <c r="D1469" s="8" t="s">
        <v>25</v>
      </c>
      <c r="E1469" s="9" t="s">
        <v>953</v>
      </c>
      <c r="G1469" s="4" cm="1">
        <f t="array" ref="G1469">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1469" s="4" t="str">
        <f>IF(ch_table[[#This Row],[Subject 1]]&lt;&gt;"House rose", "",SUMIF(ch_table[Day], ch_table[[#This Row],[Day]], ch_table[Duration]))</f>
        <v/>
      </c>
      <c r="I1469" s="40">
        <f ca="1">SUM(INDEX(ch_table[Duration],1):ch_table[[#This Row],[Duration]])</f>
        <v>41.645833333333307</v>
      </c>
      <c r="J1469" s="4" cm="1">
        <f t="array" ref="J14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9" s="4" t="str" cm="1">
        <f t="array" ref="K14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9" s="4" t="str">
        <f>IF(ch_table[[#This Row],[Subject 1]]&lt;&gt;"House rose", "",SUMIF(ch_table[Day], ch_table[[#This Row],[Day]], ch_table[AAT]))</f>
        <v/>
      </c>
      <c r="M1469" s="39">
        <f ca="1">SUM(INDEX(ch_table[AAT],1):ch_table[[#This Row],[AAT]])</f>
        <v>2.4618055555555571</v>
      </c>
    </row>
    <row r="1470" spans="1:13" ht="48">
      <c r="A1470" s="2">
        <v>133</v>
      </c>
      <c r="B1470" s="3">
        <v>44999</v>
      </c>
      <c r="C1470" s="4">
        <v>0.57430555555555551</v>
      </c>
      <c r="D1470" s="8" t="s">
        <v>25</v>
      </c>
      <c r="E1470" s="9" t="s">
        <v>954</v>
      </c>
      <c r="G1470" s="4" cm="1">
        <f t="array" ref="G1470">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470" s="4" t="str">
        <f>IF(ch_table[[#This Row],[Subject 1]]&lt;&gt;"House rose", "",SUMIF(ch_table[Day], ch_table[[#This Row],[Day]], ch_table[Duration]))</f>
        <v/>
      </c>
      <c r="I1470" s="40">
        <f ca="1">SUM(INDEX(ch_table[Duration],1):ch_table[[#This Row],[Duration]])</f>
        <v>41.674999999999976</v>
      </c>
      <c r="J1470" s="4" cm="1">
        <f t="array" ref="J14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0" s="4" t="str" cm="1">
        <f t="array" ref="K14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0" s="4" t="str">
        <f>IF(ch_table[[#This Row],[Subject 1]]&lt;&gt;"House rose", "",SUMIF(ch_table[Day], ch_table[[#This Row],[Day]], ch_table[AAT]))</f>
        <v/>
      </c>
      <c r="M1470" s="39">
        <f ca="1">SUM(INDEX(ch_table[AAT],1):ch_table[[#This Row],[AAT]])</f>
        <v>2.4618055555555571</v>
      </c>
    </row>
    <row r="1471" spans="1:13" ht="32.1">
      <c r="A1471" s="2">
        <v>133</v>
      </c>
      <c r="B1471" s="3">
        <v>44999</v>
      </c>
      <c r="C1471" s="4">
        <v>0.60347222222222219</v>
      </c>
      <c r="D1471" s="8" t="s">
        <v>46</v>
      </c>
      <c r="E1471" s="9" t="s">
        <v>812</v>
      </c>
      <c r="G1471" s="4" cm="1">
        <f t="array" ref="G1471">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471" s="4" t="str">
        <f>IF(ch_table[[#This Row],[Subject 1]]&lt;&gt;"House rose", "",SUMIF(ch_table[Day], ch_table[[#This Row],[Day]], ch_table[Duration]))</f>
        <v/>
      </c>
      <c r="I1471" s="40">
        <f ca="1">SUM(INDEX(ch_table[Duration],1):ch_table[[#This Row],[Duration]])</f>
        <v>41.702777777777754</v>
      </c>
      <c r="J1471" s="4" cm="1">
        <f t="array" ref="J14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1" s="4" t="str" cm="1">
        <f t="array" ref="K14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1" s="4" t="str">
        <f>IF(ch_table[[#This Row],[Subject 1]]&lt;&gt;"House rose", "",SUMIF(ch_table[Day], ch_table[[#This Row],[Day]], ch_table[AAT]))</f>
        <v/>
      </c>
      <c r="M1471" s="39">
        <f ca="1">SUM(INDEX(ch_table[AAT],1):ch_table[[#This Row],[AAT]])</f>
        <v>2.4618055555555571</v>
      </c>
    </row>
    <row r="1472" spans="1:13" ht="32.1">
      <c r="A1472" s="2">
        <v>133</v>
      </c>
      <c r="B1472" s="3">
        <v>44999</v>
      </c>
      <c r="C1472" s="4">
        <v>0.63124999999999998</v>
      </c>
      <c r="D1472" s="8" t="s">
        <v>46</v>
      </c>
      <c r="E1472" s="9" t="s">
        <v>955</v>
      </c>
      <c r="G1472" s="4" cm="1">
        <f t="array" ref="G1472">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472" s="4" t="str">
        <f>IF(ch_table[[#This Row],[Subject 1]]&lt;&gt;"House rose", "",SUMIF(ch_table[Day], ch_table[[#This Row],[Day]], ch_table[Duration]))</f>
        <v/>
      </c>
      <c r="I1472" s="40">
        <f ca="1">SUM(INDEX(ch_table[Duration],1):ch_table[[#This Row],[Duration]])</f>
        <v>41.731944444444423</v>
      </c>
      <c r="J1472" s="4" cm="1">
        <f t="array" ref="J14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2" s="4" t="str" cm="1">
        <f t="array" ref="K14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2" s="4" t="str">
        <f>IF(ch_table[[#This Row],[Subject 1]]&lt;&gt;"House rose", "",SUMIF(ch_table[Day], ch_table[[#This Row],[Day]], ch_table[AAT]))</f>
        <v/>
      </c>
      <c r="M1472" s="39">
        <f ca="1">SUM(INDEX(ch_table[AAT],1):ch_table[[#This Row],[AAT]])</f>
        <v>2.4618055555555571</v>
      </c>
    </row>
    <row r="1473" spans="1:13" ht="15.95">
      <c r="A1473" s="2">
        <v>133</v>
      </c>
      <c r="B1473" s="3">
        <v>44999</v>
      </c>
      <c r="C1473" s="4">
        <v>0.66041666666666665</v>
      </c>
      <c r="D1473" s="8" t="s">
        <v>370</v>
      </c>
      <c r="E1473" s="9" t="s">
        <v>956</v>
      </c>
      <c r="G1473" s="4" cm="1">
        <f t="array" ref="G147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73" s="4" t="str">
        <f>IF(ch_table[[#This Row],[Subject 1]]&lt;&gt;"House rose", "",SUMIF(ch_table[Day], ch_table[[#This Row],[Day]], ch_table[Duration]))</f>
        <v/>
      </c>
      <c r="I1473" s="40">
        <f ca="1">SUM(INDEX(ch_table[Duration],1):ch_table[[#This Row],[Duration]])</f>
        <v>41.734722222222203</v>
      </c>
      <c r="J1473" s="4" cm="1">
        <f t="array" ref="J14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3" s="4" t="str" cm="1">
        <f t="array" ref="K14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3" s="4" t="str">
        <f>IF(ch_table[[#This Row],[Subject 1]]&lt;&gt;"House rose", "",SUMIF(ch_table[Day], ch_table[[#This Row],[Day]], ch_table[AAT]))</f>
        <v/>
      </c>
      <c r="M1473" s="39">
        <f ca="1">SUM(INDEX(ch_table[AAT],1):ch_table[[#This Row],[AAT]])</f>
        <v>2.4618055555555571</v>
      </c>
    </row>
    <row r="1474" spans="1:13" ht="15.95">
      <c r="A1474" s="2">
        <v>133</v>
      </c>
      <c r="B1474" s="3">
        <v>44999</v>
      </c>
      <c r="C1474" s="4">
        <v>0.66319444444444442</v>
      </c>
      <c r="D1474" s="8" t="s">
        <v>201</v>
      </c>
      <c r="E1474" s="9" t="s">
        <v>957</v>
      </c>
      <c r="G1474" s="4" cm="1">
        <f t="array" ref="G1474">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474" s="4" t="str">
        <f>IF(ch_table[[#This Row],[Subject 1]]&lt;&gt;"House rose", "",SUMIF(ch_table[Day], ch_table[[#This Row],[Day]], ch_table[Duration]))</f>
        <v/>
      </c>
      <c r="I1474" s="40">
        <f ca="1">SUM(INDEX(ch_table[Duration],1):ch_table[[#This Row],[Duration]])</f>
        <v>41.740972222222204</v>
      </c>
      <c r="J1474" s="4" cm="1">
        <f t="array" ref="J14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4" s="4" t="str" cm="1">
        <f t="array" ref="K14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4" s="4" t="str">
        <f>IF(ch_table[[#This Row],[Subject 1]]&lt;&gt;"House rose", "",SUMIF(ch_table[Day], ch_table[[#This Row],[Day]], ch_table[AAT]))</f>
        <v/>
      </c>
      <c r="M1474" s="39">
        <f ca="1">SUM(INDEX(ch_table[AAT],1):ch_table[[#This Row],[AAT]])</f>
        <v>2.4618055555555571</v>
      </c>
    </row>
    <row r="1475" spans="1:13" ht="32.1">
      <c r="A1475" s="2">
        <v>133</v>
      </c>
      <c r="B1475" s="3">
        <v>44999</v>
      </c>
      <c r="C1475" s="4">
        <v>0.6694444444444444</v>
      </c>
      <c r="D1475" s="8" t="s">
        <v>124</v>
      </c>
      <c r="E1475" s="9" t="s">
        <v>958</v>
      </c>
      <c r="F1475" s="9" t="s">
        <v>959</v>
      </c>
      <c r="G1475" s="4" cm="1">
        <f t="array" ref="G1475">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475" s="4" t="str">
        <f>IF(ch_table[[#This Row],[Subject 1]]&lt;&gt;"House rose", "",SUMIF(ch_table[Day], ch_table[[#This Row],[Day]], ch_table[Duration]))</f>
        <v/>
      </c>
      <c r="I1475" s="40">
        <f ca="1">SUM(INDEX(ch_table[Duration],1):ch_table[[#This Row],[Duration]])</f>
        <v>41.78888888888887</v>
      </c>
      <c r="J1475" s="4" cm="1">
        <f t="array" ref="J14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5" s="4" t="str" cm="1">
        <f t="array" ref="K14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5" s="4" t="str">
        <f>IF(ch_table[[#This Row],[Subject 1]]&lt;&gt;"House rose", "",SUMIF(ch_table[Day], ch_table[[#This Row],[Day]], ch_table[AAT]))</f>
        <v/>
      </c>
      <c r="M1475" s="39">
        <f ca="1">SUM(INDEX(ch_table[AAT],1):ch_table[[#This Row],[AAT]])</f>
        <v>2.4618055555555571</v>
      </c>
    </row>
    <row r="1476" spans="1:13" ht="32.1">
      <c r="A1476" s="2">
        <v>133</v>
      </c>
      <c r="B1476" s="3">
        <v>44999</v>
      </c>
      <c r="C1476" s="4">
        <v>0.71736111111111101</v>
      </c>
      <c r="D1476" s="8" t="s">
        <v>124</v>
      </c>
      <c r="E1476" s="9" t="s">
        <v>960</v>
      </c>
      <c r="F1476" s="9" t="s">
        <v>959</v>
      </c>
      <c r="G1476" s="4" cm="1">
        <f t="array" ref="G1476">IF(MIN(ROW(ch_table[[Day]:[AAT session total (cum.)]]))+ROWS(ch_table[[Day]:[AAT session total (cum.)]])-1=ROW(),"",IF(ch_table[[#This Row],[Subject 1]]="House rose","", IF(INDEX(ch_table[[#All],[Time]],ROW()+1)="","",(IF(INDEX(ch_table[[#All],[Time]],ROW()+1)&lt;ch_table[[#This Row],[Time]],INDEX(ch_table[[#All],[Time]],ROW()+1)+1,INDEX(ch_table[[#All],[Time]],ROW()+1))-ch_table[[#This Row],[Time]]))))</f>
        <v>7.2916666666666741E-2</v>
      </c>
      <c r="H1476" s="4" t="str">
        <f>IF(ch_table[[#This Row],[Subject 1]]&lt;&gt;"House rose", "",SUMIF(ch_table[Day], ch_table[[#This Row],[Day]], ch_table[Duration]))</f>
        <v/>
      </c>
      <c r="I1476" s="40">
        <f ca="1">SUM(INDEX(ch_table[Duration],1):ch_table[[#This Row],[Duration]])</f>
        <v>41.861805555555534</v>
      </c>
      <c r="J1476" s="4" cm="1">
        <f t="array" ref="J14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6" s="4" t="str" cm="1">
        <f t="array" ref="K14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6" s="4" t="str">
        <f>IF(ch_table[[#This Row],[Subject 1]]&lt;&gt;"House rose", "",SUMIF(ch_table[Day], ch_table[[#This Row],[Day]], ch_table[AAT]))</f>
        <v/>
      </c>
      <c r="M1476" s="39">
        <f ca="1">SUM(INDEX(ch_table[AAT],1):ch_table[[#This Row],[AAT]])</f>
        <v>2.4618055555555571</v>
      </c>
    </row>
    <row r="1477" spans="1:13" ht="15.95">
      <c r="A1477" s="2">
        <v>133</v>
      </c>
      <c r="B1477" s="3">
        <v>44999</v>
      </c>
      <c r="C1477" s="4">
        <v>0.79027777777777775</v>
      </c>
      <c r="D1477" s="8" t="s">
        <v>58</v>
      </c>
      <c r="E1477" s="9" t="s">
        <v>961</v>
      </c>
      <c r="G1477" s="4" cm="1">
        <f t="array" ref="G147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477" s="4" t="str">
        <f>IF(ch_table[[#This Row],[Subject 1]]&lt;&gt;"House rose", "",SUMIF(ch_table[Day], ch_table[[#This Row],[Day]], ch_table[Duration]))</f>
        <v/>
      </c>
      <c r="I1477" s="40">
        <f ca="1">SUM(INDEX(ch_table[Duration],1):ch_table[[#This Row],[Duration]])</f>
        <v>41.862499999999976</v>
      </c>
      <c r="J1477" s="4" cm="1">
        <f t="array" ref="J14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7" s="4" t="str" cm="1">
        <f t="array" ref="K14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7" s="4" t="str">
        <f>IF(ch_table[[#This Row],[Subject 1]]&lt;&gt;"House rose", "",SUMIF(ch_table[Day], ch_table[[#This Row],[Day]], ch_table[AAT]))</f>
        <v/>
      </c>
      <c r="M1477" s="39">
        <f ca="1">SUM(INDEX(ch_table[AAT],1):ch_table[[#This Row],[AAT]])</f>
        <v>2.4618055555555571</v>
      </c>
    </row>
    <row r="1478" spans="1:13" ht="15.95">
      <c r="A1478" s="2">
        <v>133</v>
      </c>
      <c r="B1478" s="3">
        <v>44999</v>
      </c>
      <c r="C1478" s="4">
        <v>0.7909722222222223</v>
      </c>
      <c r="D1478" s="8" t="s">
        <v>58</v>
      </c>
      <c r="E1478" s="9" t="s">
        <v>962</v>
      </c>
      <c r="G1478" s="4" cm="1">
        <f t="array" ref="G1478">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478" s="4" t="str">
        <f>IF(ch_table[[#This Row],[Subject 1]]&lt;&gt;"House rose", "",SUMIF(ch_table[Day], ch_table[[#This Row],[Day]], ch_table[Duration]))</f>
        <v/>
      </c>
      <c r="I1478" s="40">
        <f ca="1">SUM(INDEX(ch_table[Duration],1):ch_table[[#This Row],[Duration]])</f>
        <v>41.863888888888866</v>
      </c>
      <c r="J1478" s="4" cm="1">
        <f t="array" ref="J14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8" s="4" cm="1">
        <f t="array" ref="K14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478" s="4" t="str">
        <f>IF(ch_table[[#This Row],[Subject 1]]&lt;&gt;"House rose", "",SUMIF(ch_table[Day], ch_table[[#This Row],[Day]], ch_table[AAT]))</f>
        <v/>
      </c>
      <c r="M1478" s="39">
        <f ca="1">SUM(INDEX(ch_table[AAT],1):ch_table[[#This Row],[AAT]])</f>
        <v>2.4625000000000017</v>
      </c>
    </row>
    <row r="1479" spans="1:13" ht="15.95">
      <c r="A1479" s="2">
        <v>133</v>
      </c>
      <c r="B1479" s="3">
        <v>44999</v>
      </c>
      <c r="C1479" s="4">
        <v>0.79236111111111107</v>
      </c>
      <c r="D1479" s="8" t="s">
        <v>58</v>
      </c>
      <c r="E1479" s="9" t="s">
        <v>963</v>
      </c>
      <c r="G1479" s="4" cm="1">
        <f t="array" ref="G147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479" s="4" t="str">
        <f>IF(ch_table[[#This Row],[Subject 1]]&lt;&gt;"House rose", "",SUMIF(ch_table[Day], ch_table[[#This Row],[Day]], ch_table[Duration]))</f>
        <v/>
      </c>
      <c r="I1479" s="40">
        <f ca="1">SUM(INDEX(ch_table[Duration],1):ch_table[[#This Row],[Duration]])</f>
        <v>41.864583333333307</v>
      </c>
      <c r="J1479" s="4" cm="1">
        <f t="array" ref="J14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9" s="4" cm="1">
        <f t="array" ref="K14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479" s="4" t="str">
        <f>IF(ch_table[[#This Row],[Subject 1]]&lt;&gt;"House rose", "",SUMIF(ch_table[Day], ch_table[[#This Row],[Day]], ch_table[AAT]))</f>
        <v/>
      </c>
      <c r="M1479" s="39">
        <f ca="1">SUM(INDEX(ch_table[AAT],1):ch_table[[#This Row],[AAT]])</f>
        <v>2.4631944444444462</v>
      </c>
    </row>
    <row r="1480" spans="1:13" s="89" customFormat="1" ht="15.95">
      <c r="A1480" s="2">
        <v>133</v>
      </c>
      <c r="B1480" s="3">
        <v>44999</v>
      </c>
      <c r="C1480" s="4">
        <v>0.79305555555555562</v>
      </c>
      <c r="D1480" s="8" t="s">
        <v>19</v>
      </c>
      <c r="E1480" s="9" t="s">
        <v>964</v>
      </c>
      <c r="F1480" s="9"/>
      <c r="G1480" s="4" cm="1">
        <f t="array" ref="G1480">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480" s="4" t="str">
        <f>IF(ch_table[[#This Row],[Subject 1]]&lt;&gt;"House rose", "",SUMIF(ch_table[Day], ch_table[[#This Row],[Day]], ch_table[Duration]))</f>
        <v/>
      </c>
      <c r="I1480" s="40">
        <f ca="1">SUM(INDEX(ch_table[Duration],1):ch_table[[#This Row],[Duration]])</f>
        <v>41.884722222222194</v>
      </c>
      <c r="J1480" s="4" cm="1">
        <f t="array" ref="J14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0" s="4" cm="1">
        <f t="array" ref="K14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1480" s="4" t="str">
        <f>IF(ch_table[[#This Row],[Subject 1]]&lt;&gt;"House rose", "",SUMIF(ch_table[Day], ch_table[[#This Row],[Day]], ch_table[AAT]))</f>
        <v/>
      </c>
      <c r="M1480" s="39">
        <f ca="1">SUM(INDEX(ch_table[AAT],1):ch_table[[#This Row],[AAT]])</f>
        <v>2.4833333333333352</v>
      </c>
    </row>
    <row r="1481" spans="1:13">
      <c r="A1481" s="82">
        <v>133</v>
      </c>
      <c r="B1481" s="90">
        <v>44999</v>
      </c>
      <c r="C1481" s="84">
        <v>0.81319444444444444</v>
      </c>
      <c r="D1481" s="85" t="s">
        <v>21</v>
      </c>
      <c r="E1481" s="86"/>
      <c r="F1481" s="86"/>
      <c r="G1481" s="84" t="str" cm="1">
        <f t="array" ref="G1481">IF(MIN(ROW(ch_table[[Day]:[AAT session total (cum.)]]))+ROWS(ch_table[[Day]:[AAT session total (cum.)]])-1=ROW(),"",IF(ch_table[[#This Row],[Subject 1]]="House rose","", IF(INDEX(ch_table[[#All],[Time]],ROW()+1)="","",(IF(INDEX(ch_table[[#All],[Time]],ROW()+1)&lt;ch_table[[#This Row],[Time]],INDEX(ch_table[[#All],[Time]],ROW()+1)+1,INDEX(ch_table[[#All],[Time]],ROW()+1))-ch_table[[#This Row],[Time]]))))</f>
        <v/>
      </c>
      <c r="H1481" s="84">
        <f>IF(ch_table[[#This Row],[Subject 1]]&lt;&gt;"House rose", "",SUMIF(ch_table[Day], ch_table[[#This Row],[Day]], ch_table[Duration]))</f>
        <v>0.33402777777777776</v>
      </c>
      <c r="I1481" s="87">
        <f ca="1">SUM(INDEX(ch_table[Duration],1):ch_table[[#This Row],[Duration]])</f>
        <v>41.884722222222194</v>
      </c>
      <c r="J1481" s="84" cm="1">
        <f t="array" ref="J14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1" s="84" t="str" cm="1">
        <f t="array" ref="K14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1" s="84">
        <f>IF(ch_table[[#This Row],[Subject 1]]&lt;&gt;"House rose", "",SUMIF(ch_table[Day], ch_table[[#This Row],[Day]], ch_table[AAT]))</f>
        <v>2.1527777777777812E-2</v>
      </c>
      <c r="M1481" s="88">
        <f ca="1">SUM(INDEX(ch_table[AAT],1):ch_table[[#This Row],[AAT]])</f>
        <v>2.4833333333333352</v>
      </c>
    </row>
    <row r="1482" spans="1:13">
      <c r="A1482" s="2">
        <v>134</v>
      </c>
      <c r="B1482" s="3">
        <v>45000</v>
      </c>
      <c r="C1482" s="4">
        <v>0.47916666666666669</v>
      </c>
      <c r="D1482" s="8" t="s">
        <v>22</v>
      </c>
      <c r="G1482" s="4" cm="1">
        <f t="array" ref="G148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82" s="4" t="str">
        <f>IF(ch_table[[#This Row],[Subject 1]]&lt;&gt;"House rose", "",SUMIF(ch_table[Day], ch_table[[#This Row],[Day]], ch_table[Duration]))</f>
        <v/>
      </c>
      <c r="I1482" s="40">
        <f ca="1">SUM(INDEX(ch_table[Duration],1):ch_table[[#This Row],[Duration]])</f>
        <v>41.887499999999974</v>
      </c>
      <c r="J1482" s="4" cm="1">
        <f t="array" ref="J14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2" s="4" t="str" cm="1">
        <f t="array" ref="K14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2" s="4" t="str">
        <f>IF(ch_table[[#This Row],[Subject 1]]&lt;&gt;"House rose", "",SUMIF(ch_table[Day], ch_table[[#This Row],[Day]], ch_table[AAT]))</f>
        <v/>
      </c>
      <c r="M1482" s="39">
        <f ca="1">SUM(INDEX(ch_table[AAT],1):ch_table[[#This Row],[AAT]])</f>
        <v>2.4833333333333352</v>
      </c>
    </row>
    <row r="1483" spans="1:13" ht="15.95">
      <c r="A1483" s="2">
        <v>134</v>
      </c>
      <c r="B1483" s="3">
        <v>45000</v>
      </c>
      <c r="C1483" s="4">
        <v>0.48194444444444445</v>
      </c>
      <c r="D1483" s="8" t="s">
        <v>36</v>
      </c>
      <c r="E1483" s="9" t="s">
        <v>965</v>
      </c>
      <c r="G1483" s="4" cm="1">
        <f t="array" ref="G1483">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483" s="4" t="str">
        <f>IF(ch_table[[#This Row],[Subject 1]]&lt;&gt;"House rose", "",SUMIF(ch_table[Day], ch_table[[#This Row],[Day]], ch_table[Duration]))</f>
        <v/>
      </c>
      <c r="I1483" s="40">
        <f ca="1">SUM(INDEX(ch_table[Duration],1):ch_table[[#This Row],[Duration]])</f>
        <v>41.900694444444419</v>
      </c>
      <c r="J1483" s="4" cm="1">
        <f t="array" ref="J14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3" s="4" t="str" cm="1">
        <f t="array" ref="K14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3" s="4" t="str">
        <f>IF(ch_table[[#This Row],[Subject 1]]&lt;&gt;"House rose", "",SUMIF(ch_table[Day], ch_table[[#This Row],[Day]], ch_table[AAT]))</f>
        <v/>
      </c>
      <c r="M1483" s="39">
        <f ca="1">SUM(INDEX(ch_table[AAT],1):ch_table[[#This Row],[AAT]])</f>
        <v>2.4833333333333352</v>
      </c>
    </row>
    <row r="1484" spans="1:13" ht="15.95">
      <c r="A1484" s="2">
        <v>134</v>
      </c>
      <c r="B1484" s="3">
        <v>45000</v>
      </c>
      <c r="C1484" s="4">
        <v>0.49513888888888885</v>
      </c>
      <c r="D1484" s="8" t="s">
        <v>38</v>
      </c>
      <c r="E1484" s="9" t="s">
        <v>965</v>
      </c>
      <c r="G1484" s="4" cm="1">
        <f t="array" ref="G1484">IF(MIN(ROW(ch_table[[Day]:[AAT session total (cum.)]]))+ROWS(ch_table[[Day]:[AAT session total (cum.)]])-1=ROW(),"",IF(ch_table[[#This Row],[Subject 1]]="House rose","", IF(INDEX(ch_table[[#All],[Time]],ROW()+1)="","",(IF(INDEX(ch_table[[#All],[Time]],ROW()+1)&lt;ch_table[[#This Row],[Time]],INDEX(ch_table[[#All],[Time]],ROW()+1)+1,INDEX(ch_table[[#All],[Time]],ROW()+1))-ch_table[[#This Row],[Time]]))))</f>
        <v>4.8611111111111494E-3</v>
      </c>
      <c r="H1484" s="4" t="str">
        <f>IF(ch_table[[#This Row],[Subject 1]]&lt;&gt;"House rose", "",SUMIF(ch_table[Day], ch_table[[#This Row],[Day]], ch_table[Duration]))</f>
        <v/>
      </c>
      <c r="I1484" s="40">
        <f ca="1">SUM(INDEX(ch_table[Duration],1):ch_table[[#This Row],[Duration]])</f>
        <v>41.90555555555553</v>
      </c>
      <c r="J1484" s="4" cm="1">
        <f t="array" ref="J14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4" s="4" t="str" cm="1">
        <f t="array" ref="K14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4" s="4" t="str">
        <f>IF(ch_table[[#This Row],[Subject 1]]&lt;&gt;"House rose", "",SUMIF(ch_table[Day], ch_table[[#This Row],[Day]], ch_table[AAT]))</f>
        <v/>
      </c>
      <c r="M1484" s="39">
        <f ca="1">SUM(INDEX(ch_table[AAT],1):ch_table[[#This Row],[AAT]])</f>
        <v>2.4833333333333352</v>
      </c>
    </row>
    <row r="1485" spans="1:13" ht="15.95">
      <c r="A1485" s="2">
        <v>134</v>
      </c>
      <c r="B1485" s="3">
        <v>45000</v>
      </c>
      <c r="C1485" s="4">
        <v>0.5</v>
      </c>
      <c r="D1485" s="8" t="s">
        <v>36</v>
      </c>
      <c r="E1485" s="9" t="s">
        <v>53</v>
      </c>
      <c r="G1485" s="4" cm="1">
        <f t="array" ref="G1485">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485" s="4" t="str">
        <f>IF(ch_table[[#This Row],[Subject 1]]&lt;&gt;"House rose", "",SUMIF(ch_table[Day], ch_table[[#This Row],[Day]], ch_table[Duration]))</f>
        <v/>
      </c>
      <c r="I1485" s="40">
        <f ca="1">SUM(INDEX(ch_table[Duration],1):ch_table[[#This Row],[Duration]])</f>
        <v>41.926388888888866</v>
      </c>
      <c r="J1485" s="4" cm="1">
        <f t="array" ref="J14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5" s="4" t="str" cm="1">
        <f t="array" ref="K14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5" s="4" t="str">
        <f>IF(ch_table[[#This Row],[Subject 1]]&lt;&gt;"House rose", "",SUMIF(ch_table[Day], ch_table[[#This Row],[Day]], ch_table[AAT]))</f>
        <v/>
      </c>
      <c r="M1485" s="39">
        <f ca="1">SUM(INDEX(ch_table[AAT],1):ch_table[[#This Row],[AAT]])</f>
        <v>2.4833333333333352</v>
      </c>
    </row>
    <row r="1486" spans="1:13" ht="32.1">
      <c r="A1486" s="2">
        <v>134</v>
      </c>
      <c r="B1486" s="3">
        <v>45000</v>
      </c>
      <c r="C1486" s="4">
        <v>0.52083333333333337</v>
      </c>
      <c r="D1486" s="8" t="s">
        <v>46</v>
      </c>
      <c r="E1486" s="9" t="s">
        <v>966</v>
      </c>
      <c r="G1486" s="4" cm="1">
        <f t="array" ref="G1486">IF(MIN(ROW(ch_table[[Day]:[AAT session total (cum.)]]))+ROWS(ch_table[[Day]:[AAT session total (cum.)]])-1=ROW(),"",IF(ch_table[[#This Row],[Subject 1]]="House rose","", IF(INDEX(ch_table[[#All],[Time]],ROW()+1)="","",(IF(INDEX(ch_table[[#All],[Time]],ROW()+1)&lt;ch_table[[#This Row],[Time]],INDEX(ch_table[[#All],[Time]],ROW()+1)+1,INDEX(ch_table[[#All],[Time]],ROW()+1))-ch_table[[#This Row],[Time]]))))</f>
        <v>0</v>
      </c>
      <c r="H1486" s="4" t="str">
        <f>IF(ch_table[[#This Row],[Subject 1]]&lt;&gt;"House rose", "",SUMIF(ch_table[Day], ch_table[[#This Row],[Day]], ch_table[Duration]))</f>
        <v/>
      </c>
      <c r="I1486" s="40">
        <f ca="1">SUM(INDEX(ch_table[Duration],1):ch_table[[#This Row],[Duration]])</f>
        <v>41.926388888888866</v>
      </c>
      <c r="J1486" s="4" cm="1">
        <f t="array" ref="J14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6" s="4" t="str" cm="1">
        <f t="array" ref="K14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6" s="4" t="str">
        <f>IF(ch_table[[#This Row],[Subject 1]]&lt;&gt;"House rose", "",SUMIF(ch_table[Day], ch_table[[#This Row],[Day]], ch_table[AAT]))</f>
        <v/>
      </c>
      <c r="M1486" s="39">
        <f ca="1">SUM(INDEX(ch_table[AAT],1):ch_table[[#This Row],[AAT]])</f>
        <v>2.4833333333333352</v>
      </c>
    </row>
    <row r="1487" spans="1:13" ht="32.1">
      <c r="A1487" s="2">
        <v>134</v>
      </c>
      <c r="B1487" s="3">
        <v>45000</v>
      </c>
      <c r="C1487" s="4">
        <v>0.52083333333333337</v>
      </c>
      <c r="D1487" s="8" t="s">
        <v>46</v>
      </c>
      <c r="E1487" s="9" t="s">
        <v>966</v>
      </c>
      <c r="G1487" s="4" cm="1">
        <f t="array" ref="G1487">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1487" s="4" t="str">
        <f>IF(ch_table[[#This Row],[Subject 1]]&lt;&gt;"House rose", "",SUMIF(ch_table[Day], ch_table[[#This Row],[Day]], ch_table[Duration]))</f>
        <v/>
      </c>
      <c r="I1487" s="40">
        <f ca="1">SUM(INDEX(ch_table[Duration],1):ch_table[[#This Row],[Duration]])</f>
        <v>41.971527777777752</v>
      </c>
      <c r="J1487" s="4" cm="1">
        <f t="array" ref="J14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7" s="4" t="str" cm="1">
        <f t="array" ref="K14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7" s="4" t="str">
        <f>IF(ch_table[[#This Row],[Subject 1]]&lt;&gt;"House rose", "",SUMIF(ch_table[Day], ch_table[[#This Row],[Day]], ch_table[AAT]))</f>
        <v/>
      </c>
      <c r="M1487" s="39">
        <f ca="1">SUM(INDEX(ch_table[AAT],1):ch_table[[#This Row],[AAT]])</f>
        <v>2.4833333333333352</v>
      </c>
    </row>
    <row r="1488" spans="1:13" ht="15.95">
      <c r="A1488" s="2">
        <v>134</v>
      </c>
      <c r="B1488" s="3">
        <v>45000</v>
      </c>
      <c r="C1488" s="4">
        <v>0.56597222222222221</v>
      </c>
      <c r="D1488" s="8" t="s">
        <v>230</v>
      </c>
      <c r="E1488" s="9" t="s">
        <v>967</v>
      </c>
      <c r="G1488" s="4" cm="1">
        <f t="array" ref="G1488">IF(MIN(ROW(ch_table[[Day]:[AAT session total (cum.)]]))+ROWS(ch_table[[Day]:[AAT session total (cum.)]])-1=ROW(),"",IF(ch_table[[#This Row],[Subject 1]]="House rose","", IF(INDEX(ch_table[[#All],[Time]],ROW()+1)="","",(IF(INDEX(ch_table[[#All],[Time]],ROW()+1)&lt;ch_table[[#This Row],[Time]],INDEX(ch_table[[#All],[Time]],ROW()+1)+1,INDEX(ch_table[[#All],[Time]],ROW()+1))-ch_table[[#This Row],[Time]]))))</f>
        <v>0.22638888888888886</v>
      </c>
      <c r="H1488" s="4" t="str">
        <f>IF(ch_table[[#This Row],[Subject 1]]&lt;&gt;"House rose", "",SUMIF(ch_table[Day], ch_table[[#This Row],[Day]], ch_table[Duration]))</f>
        <v/>
      </c>
      <c r="I1488" s="40">
        <f ca="1">SUM(INDEX(ch_table[Duration],1):ch_table[[#This Row],[Duration]])</f>
        <v>42.197916666666643</v>
      </c>
      <c r="J1488" s="4" cm="1">
        <f t="array" ref="J14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8" s="4" cm="1">
        <f t="array" ref="K14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488" s="4" t="str">
        <f>IF(ch_table[[#This Row],[Subject 1]]&lt;&gt;"House rose", "",SUMIF(ch_table[Day], ch_table[[#This Row],[Day]], ch_table[AAT]))</f>
        <v/>
      </c>
      <c r="M1488" s="39">
        <f ca="1">SUM(INDEX(ch_table[AAT],1):ch_table[[#This Row],[AAT]])</f>
        <v>2.4840277777777797</v>
      </c>
    </row>
    <row r="1489" spans="1:13" ht="15.95">
      <c r="A1489" s="2">
        <v>134</v>
      </c>
      <c r="B1489" s="3">
        <v>45000</v>
      </c>
      <c r="C1489" s="4">
        <v>0.79236111111111107</v>
      </c>
      <c r="D1489" s="8" t="s">
        <v>58</v>
      </c>
      <c r="E1489" s="9" t="s">
        <v>968</v>
      </c>
      <c r="G1489" s="4" cm="1">
        <f t="array" ref="G148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489" s="4" t="str">
        <f>IF(ch_table[[#This Row],[Subject 1]]&lt;&gt;"House rose", "",SUMIF(ch_table[Day], ch_table[[#This Row],[Day]], ch_table[Duration]))</f>
        <v/>
      </c>
      <c r="I1489" s="40">
        <f ca="1">SUM(INDEX(ch_table[Duration],1):ch_table[[#This Row],[Duration]])</f>
        <v>42.198611111111084</v>
      </c>
      <c r="J1489" s="4" cm="1">
        <f t="array" ref="J14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9" s="4" cm="1">
        <f t="array" ref="K14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489" s="4" t="str">
        <f>IF(ch_table[[#This Row],[Subject 1]]&lt;&gt;"House rose", "",SUMIF(ch_table[Day], ch_table[[#This Row],[Day]], ch_table[AAT]))</f>
        <v/>
      </c>
      <c r="M1489" s="39">
        <f ca="1">SUM(INDEX(ch_table[AAT],1):ch_table[[#This Row],[AAT]])</f>
        <v>2.4847222222222243</v>
      </c>
    </row>
    <row r="1490" spans="1:13" s="89" customFormat="1" ht="32.1">
      <c r="A1490" s="2">
        <v>134</v>
      </c>
      <c r="B1490" s="3">
        <v>45000</v>
      </c>
      <c r="C1490" s="4">
        <v>0.79305555555555562</v>
      </c>
      <c r="D1490" s="8" t="s">
        <v>19</v>
      </c>
      <c r="E1490" s="9" t="s">
        <v>969</v>
      </c>
      <c r="F1490" s="9"/>
      <c r="G1490" s="4" cm="1">
        <f t="array" ref="G1490">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490" s="4" t="str">
        <f>IF(ch_table[[#This Row],[Subject 1]]&lt;&gt;"House rose", "",SUMIF(ch_table[Day], ch_table[[#This Row],[Day]], ch_table[Duration]))</f>
        <v/>
      </c>
      <c r="I1490" s="40">
        <f ca="1">SUM(INDEX(ch_table[Duration],1):ch_table[[#This Row],[Duration]])</f>
        <v>42.21805555555553</v>
      </c>
      <c r="J1490" s="4" cm="1">
        <f t="array" ref="J14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90" s="4" cm="1">
        <f t="array" ref="K14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490" s="4" t="str">
        <f>IF(ch_table[[#This Row],[Subject 1]]&lt;&gt;"House rose", "",SUMIF(ch_table[Day], ch_table[[#This Row],[Day]], ch_table[AAT]))</f>
        <v/>
      </c>
      <c r="M1490" s="39">
        <f ca="1">SUM(INDEX(ch_table[AAT],1):ch_table[[#This Row],[AAT]])</f>
        <v>2.5041666666666687</v>
      </c>
    </row>
    <row r="1491" spans="1:13">
      <c r="A1491" s="82">
        <v>134</v>
      </c>
      <c r="B1491" s="90">
        <v>45000</v>
      </c>
      <c r="C1491" s="84">
        <v>0.8125</v>
      </c>
      <c r="D1491" s="85" t="s">
        <v>21</v>
      </c>
      <c r="E1491" s="86"/>
      <c r="F1491" s="86"/>
      <c r="G1491" s="84" t="str" cm="1">
        <f t="array" ref="G1491">IF(MIN(ROW(ch_table[[Day]:[AAT session total (cum.)]]))+ROWS(ch_table[[Day]:[AAT session total (cum.)]])-1=ROW(),"",IF(ch_table[[#This Row],[Subject 1]]="House rose","", IF(INDEX(ch_table[[#All],[Time]],ROW()+1)="","",(IF(INDEX(ch_table[[#All],[Time]],ROW()+1)&lt;ch_table[[#This Row],[Time]],INDEX(ch_table[[#All],[Time]],ROW()+1)+1,INDEX(ch_table[[#All],[Time]],ROW()+1))-ch_table[[#This Row],[Time]]))))</f>
        <v/>
      </c>
      <c r="H1491" s="84">
        <f>IF(ch_table[[#This Row],[Subject 1]]&lt;&gt;"House rose", "",SUMIF(ch_table[Day], ch_table[[#This Row],[Day]], ch_table[Duration]))</f>
        <v>0.33333333333333331</v>
      </c>
      <c r="I1491" s="87">
        <f ca="1">SUM(INDEX(ch_table[Duration],1):ch_table[[#This Row],[Duration]])</f>
        <v>42.21805555555553</v>
      </c>
      <c r="J1491" s="84" cm="1">
        <f t="array" ref="J14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91" s="84" t="str" cm="1">
        <f t="array" ref="K14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1" s="84">
        <f>IF(ch_table[[#This Row],[Subject 1]]&lt;&gt;"House rose", "",SUMIF(ch_table[Day], ch_table[[#This Row],[Day]], ch_table[AAT]))</f>
        <v>2.083333333333337E-2</v>
      </c>
      <c r="M1491" s="88">
        <f ca="1">SUM(INDEX(ch_table[AAT],1):ch_table[[#This Row],[AAT]])</f>
        <v>2.5041666666666687</v>
      </c>
    </row>
    <row r="1492" spans="1:13">
      <c r="A1492" s="2">
        <v>135</v>
      </c>
      <c r="B1492" s="3">
        <v>45001</v>
      </c>
      <c r="C1492" s="4">
        <v>0.39583333333333331</v>
      </c>
      <c r="D1492" s="8" t="s">
        <v>22</v>
      </c>
      <c r="G1492" s="4" cm="1">
        <f t="array" ref="G149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92" s="4" t="str">
        <f>IF(ch_table[[#This Row],[Subject 1]]&lt;&gt;"House rose", "",SUMIF(ch_table[Day], ch_table[[#This Row],[Day]], ch_table[Duration]))</f>
        <v/>
      </c>
      <c r="I1492" s="40">
        <f ca="1">SUM(INDEX(ch_table[Duration],1):ch_table[[#This Row],[Duration]])</f>
        <v>42.22083333333331</v>
      </c>
      <c r="J1492" s="4" cm="1">
        <f t="array" ref="J14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2" s="4" t="str" cm="1">
        <f t="array" ref="K14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2" s="4" t="str">
        <f>IF(ch_table[[#This Row],[Subject 1]]&lt;&gt;"House rose", "",SUMIF(ch_table[Day], ch_table[[#This Row],[Day]], ch_table[AAT]))</f>
        <v/>
      </c>
      <c r="M1492" s="39">
        <f ca="1">SUM(INDEX(ch_table[AAT],1):ch_table[[#This Row],[AAT]])</f>
        <v>2.5041666666666687</v>
      </c>
    </row>
    <row r="1493" spans="1:13" ht="15.95">
      <c r="A1493" s="2">
        <v>135</v>
      </c>
      <c r="B1493" s="3">
        <v>45001</v>
      </c>
      <c r="C1493" s="4">
        <v>0.39861111111111108</v>
      </c>
      <c r="D1493" s="8" t="s">
        <v>36</v>
      </c>
      <c r="E1493" s="9" t="s">
        <v>466</v>
      </c>
      <c r="G1493" s="4" cm="1">
        <f t="array" ref="G1493">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493" s="4" t="str">
        <f>IF(ch_table[[#This Row],[Subject 1]]&lt;&gt;"House rose", "",SUMIF(ch_table[Day], ch_table[[#This Row],[Day]], ch_table[Duration]))</f>
        <v/>
      </c>
      <c r="I1493" s="40">
        <f ca="1">SUM(INDEX(ch_table[Duration],1):ch_table[[#This Row],[Duration]])</f>
        <v>42.243749999999977</v>
      </c>
      <c r="J1493" s="4" cm="1">
        <f t="array" ref="J14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3" s="4" t="str" cm="1">
        <f t="array" ref="K14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3" s="4" t="str">
        <f>IF(ch_table[[#This Row],[Subject 1]]&lt;&gt;"House rose", "",SUMIF(ch_table[Day], ch_table[[#This Row],[Day]], ch_table[AAT]))</f>
        <v/>
      </c>
      <c r="M1493" s="39">
        <f ca="1">SUM(INDEX(ch_table[AAT],1):ch_table[[#This Row],[AAT]])</f>
        <v>2.5041666666666687</v>
      </c>
    </row>
    <row r="1494" spans="1:13" ht="15.95">
      <c r="A1494" s="2">
        <v>135</v>
      </c>
      <c r="B1494" s="3">
        <v>45001</v>
      </c>
      <c r="C1494" s="4">
        <v>0.42152777777777778</v>
      </c>
      <c r="D1494" s="8" t="s">
        <v>38</v>
      </c>
      <c r="E1494" s="9" t="s">
        <v>466</v>
      </c>
      <c r="G1494" s="4" cm="1">
        <f t="array" ref="G1494">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1494" s="4" t="str">
        <f>IF(ch_table[[#This Row],[Subject 1]]&lt;&gt;"House rose", "",SUMIF(ch_table[Day], ch_table[[#This Row],[Day]], ch_table[Duration]))</f>
        <v/>
      </c>
      <c r="I1494" s="40">
        <f ca="1">SUM(INDEX(ch_table[Duration],1):ch_table[[#This Row],[Duration]])</f>
        <v>42.259722222222202</v>
      </c>
      <c r="J1494" s="4" cm="1">
        <f t="array" ref="J14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4" s="4" t="str" cm="1">
        <f t="array" ref="K14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4" s="4" t="str">
        <f>IF(ch_table[[#This Row],[Subject 1]]&lt;&gt;"House rose", "",SUMIF(ch_table[Day], ch_table[[#This Row],[Day]], ch_table[AAT]))</f>
        <v/>
      </c>
      <c r="M1494" s="39">
        <f ca="1">SUM(INDEX(ch_table[AAT],1):ch_table[[#This Row],[AAT]])</f>
        <v>2.5041666666666687</v>
      </c>
    </row>
    <row r="1495" spans="1:13" ht="48">
      <c r="A1495" s="2">
        <v>135</v>
      </c>
      <c r="B1495" s="3">
        <v>45001</v>
      </c>
      <c r="C1495" s="4">
        <v>0.4375</v>
      </c>
      <c r="D1495" s="8" t="s">
        <v>25</v>
      </c>
      <c r="E1495" s="9" t="s">
        <v>970</v>
      </c>
      <c r="G1495" s="4" cm="1">
        <f t="array" ref="G1495">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495" s="4" t="str">
        <f>IF(ch_table[[#This Row],[Subject 1]]&lt;&gt;"House rose", "",SUMIF(ch_table[Day], ch_table[[#This Row],[Day]], ch_table[Duration]))</f>
        <v/>
      </c>
      <c r="I1495" s="40">
        <f ca="1">SUM(INDEX(ch_table[Duration],1):ch_table[[#This Row],[Duration]])</f>
        <v>42.282638888888869</v>
      </c>
      <c r="J1495" s="4" cm="1">
        <f t="array" ref="J14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5" s="4" t="str" cm="1">
        <f t="array" ref="K14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5" s="4" t="str">
        <f>IF(ch_table[[#This Row],[Subject 1]]&lt;&gt;"House rose", "",SUMIF(ch_table[Day], ch_table[[#This Row],[Day]], ch_table[AAT]))</f>
        <v/>
      </c>
      <c r="M1495" s="39">
        <f ca="1">SUM(INDEX(ch_table[AAT],1):ch_table[[#This Row],[AAT]])</f>
        <v>2.5041666666666687</v>
      </c>
    </row>
    <row r="1496" spans="1:13" ht="48">
      <c r="A1496" s="2">
        <v>135</v>
      </c>
      <c r="B1496" s="3">
        <v>45001</v>
      </c>
      <c r="C1496" s="4">
        <v>0.4604166666666667</v>
      </c>
      <c r="D1496" s="8" t="s">
        <v>25</v>
      </c>
      <c r="E1496" s="9" t="s">
        <v>971</v>
      </c>
      <c r="G1496" s="4" cm="1">
        <f t="array" ref="G1496">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496" s="4" t="str">
        <f>IF(ch_table[[#This Row],[Subject 1]]&lt;&gt;"House rose", "",SUMIF(ch_table[Day], ch_table[[#This Row],[Day]], ch_table[Duration]))</f>
        <v/>
      </c>
      <c r="I1496" s="40">
        <f ca="1">SUM(INDEX(ch_table[Duration],1):ch_table[[#This Row],[Duration]])</f>
        <v>42.295138888888872</v>
      </c>
      <c r="J1496" s="4" cm="1">
        <f t="array" ref="J14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6" s="4" t="str" cm="1">
        <f t="array" ref="K14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6" s="4" t="str">
        <f>IF(ch_table[[#This Row],[Subject 1]]&lt;&gt;"House rose", "",SUMIF(ch_table[Day], ch_table[[#This Row],[Day]], ch_table[AAT]))</f>
        <v/>
      </c>
      <c r="M1496" s="39">
        <f ca="1">SUM(INDEX(ch_table[AAT],1):ch_table[[#This Row],[AAT]])</f>
        <v>2.5041666666666687</v>
      </c>
    </row>
    <row r="1497" spans="1:13" ht="15.95">
      <c r="A1497" s="2">
        <v>135</v>
      </c>
      <c r="B1497" s="3">
        <v>45001</v>
      </c>
      <c r="C1497" s="4">
        <v>0.47291666666666665</v>
      </c>
      <c r="D1497" s="8" t="s">
        <v>32</v>
      </c>
      <c r="E1497" s="9" t="s">
        <v>33</v>
      </c>
      <c r="G1497" s="4" cm="1">
        <f t="array" ref="G1497">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1497" s="4" t="str">
        <f>IF(ch_table[[#This Row],[Subject 1]]&lt;&gt;"House rose", "",SUMIF(ch_table[Day], ch_table[[#This Row],[Day]], ch_table[Duration]))</f>
        <v/>
      </c>
      <c r="I1497" s="40">
        <f ca="1">SUM(INDEX(ch_table[Duration],1):ch_table[[#This Row],[Duration]])</f>
        <v>42.342361111111096</v>
      </c>
      <c r="J1497" s="4" cm="1">
        <f t="array" ref="J14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7" s="4" t="str" cm="1">
        <f t="array" ref="K14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7" s="4" t="str">
        <f>IF(ch_table[[#This Row],[Subject 1]]&lt;&gt;"House rose", "",SUMIF(ch_table[Day], ch_table[[#This Row],[Day]], ch_table[AAT]))</f>
        <v/>
      </c>
      <c r="M1497" s="39">
        <f ca="1">SUM(INDEX(ch_table[AAT],1):ch_table[[#This Row],[AAT]])</f>
        <v>2.5041666666666687</v>
      </c>
    </row>
    <row r="1498" spans="1:13" ht="32.1">
      <c r="A1498" s="2">
        <v>135</v>
      </c>
      <c r="B1498" s="3">
        <v>45001</v>
      </c>
      <c r="C1498" s="4">
        <v>0.52013888888888882</v>
      </c>
      <c r="D1498" s="8" t="s">
        <v>46</v>
      </c>
      <c r="E1498" s="9" t="s">
        <v>972</v>
      </c>
      <c r="G1498" s="4" cm="1">
        <f t="array" ref="G1498">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498" s="4" t="str">
        <f>IF(ch_table[[#This Row],[Subject 1]]&lt;&gt;"House rose", "",SUMIF(ch_table[Day], ch_table[[#This Row],[Day]], ch_table[Duration]))</f>
        <v/>
      </c>
      <c r="I1498" s="40">
        <f ca="1">SUM(INDEX(ch_table[Duration],1):ch_table[[#This Row],[Duration]])</f>
        <v>42.361111111111093</v>
      </c>
      <c r="J1498" s="4" cm="1">
        <f t="array" ref="J14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8" s="4" t="str" cm="1">
        <f t="array" ref="K14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8" s="4" t="str">
        <f>IF(ch_table[[#This Row],[Subject 1]]&lt;&gt;"House rose", "",SUMIF(ch_table[Day], ch_table[[#This Row],[Day]], ch_table[AAT]))</f>
        <v/>
      </c>
      <c r="M1498" s="39">
        <f ca="1">SUM(INDEX(ch_table[AAT],1):ch_table[[#This Row],[AAT]])</f>
        <v>2.5041666666666687</v>
      </c>
    </row>
    <row r="1499" spans="1:13" ht="15.95">
      <c r="A1499" s="2">
        <v>135</v>
      </c>
      <c r="B1499" s="3">
        <v>45001</v>
      </c>
      <c r="C1499" s="4">
        <v>0.53888888888888886</v>
      </c>
      <c r="D1499" s="8" t="s">
        <v>230</v>
      </c>
      <c r="E1499" s="9" t="s">
        <v>973</v>
      </c>
      <c r="G1499" s="4" cm="1">
        <f t="array" ref="G1499">IF(MIN(ROW(ch_table[[Day]:[AAT session total (cum.)]]))+ROWS(ch_table[[Day]:[AAT session total (cum.)]])-1=ROW(),"",IF(ch_table[[#This Row],[Subject 1]]="House rose","", IF(INDEX(ch_table[[#All],[Time]],ROW()+1)="","",(IF(INDEX(ch_table[[#All],[Time]],ROW()+1)&lt;ch_table[[#This Row],[Time]],INDEX(ch_table[[#All],[Time]],ROW()+1)+1,INDEX(ch_table[[#All],[Time]],ROW()+1))-ch_table[[#This Row],[Time]]))))</f>
        <v>0</v>
      </c>
      <c r="H1499" s="4" t="str">
        <f>IF(ch_table[[#This Row],[Subject 1]]&lt;&gt;"House rose", "",SUMIF(ch_table[Day], ch_table[[#This Row],[Day]], ch_table[Duration]))</f>
        <v/>
      </c>
      <c r="I1499" s="40">
        <f ca="1">SUM(INDEX(ch_table[Duration],1):ch_table[[#This Row],[Duration]])</f>
        <v>42.361111111111093</v>
      </c>
      <c r="J1499" s="4" cm="1">
        <f t="array" ref="J14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9" s="4" t="str" cm="1">
        <f t="array" ref="K14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9" s="4" t="str">
        <f>IF(ch_table[[#This Row],[Subject 1]]&lt;&gt;"House rose", "",SUMIF(ch_table[Day], ch_table[[#This Row],[Day]], ch_table[AAT]))</f>
        <v/>
      </c>
      <c r="M1499" s="39">
        <f ca="1">SUM(INDEX(ch_table[AAT],1):ch_table[[#This Row],[AAT]])</f>
        <v>2.5041666666666687</v>
      </c>
    </row>
    <row r="1500" spans="1:13" ht="15.95">
      <c r="A1500" s="2">
        <v>135</v>
      </c>
      <c r="B1500" s="3">
        <v>45001</v>
      </c>
      <c r="C1500" s="4">
        <v>0.53888888888888886</v>
      </c>
      <c r="D1500" s="8" t="s">
        <v>230</v>
      </c>
      <c r="E1500" s="9" t="s">
        <v>974</v>
      </c>
      <c r="G1500" s="4" cm="1">
        <f t="array" ref="G1500">IF(MIN(ROW(ch_table[[Day]:[AAT session total (cum.)]]))+ROWS(ch_table[[Day]:[AAT session total (cum.)]])-1=ROW(),"",IF(ch_table[[#This Row],[Subject 1]]="House rose","", IF(INDEX(ch_table[[#All],[Time]],ROW()+1)="","",(IF(INDEX(ch_table[[#All],[Time]],ROW()+1)&lt;ch_table[[#This Row],[Time]],INDEX(ch_table[[#All],[Time]],ROW()+1)+1,INDEX(ch_table[[#All],[Time]],ROW()+1))-ch_table[[#This Row],[Time]]))))</f>
        <v>0.17083333333333339</v>
      </c>
      <c r="H1500" s="4" t="str">
        <f>IF(ch_table[[#This Row],[Subject 1]]&lt;&gt;"House rose", "",SUMIF(ch_table[Day], ch_table[[#This Row],[Day]], ch_table[Duration]))</f>
        <v/>
      </c>
      <c r="I1500" s="40">
        <f ca="1">SUM(INDEX(ch_table[Duration],1):ch_table[[#This Row],[Duration]])</f>
        <v>42.531944444444427</v>
      </c>
      <c r="J1500" s="4" cm="1">
        <f t="array" ref="J15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00" s="4" cm="1">
        <f t="array" ref="K15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500" s="4" t="str">
        <f>IF(ch_table[[#This Row],[Subject 1]]&lt;&gt;"House rose", "",SUMIF(ch_table[Day], ch_table[[#This Row],[Day]], ch_table[AAT]))</f>
        <v/>
      </c>
      <c r="M1500" s="39">
        <f ca="1">SUM(INDEX(ch_table[AAT],1):ch_table[[#This Row],[AAT]])</f>
        <v>2.5055555555555573</v>
      </c>
    </row>
    <row r="1501" spans="1:13" s="89" customFormat="1" ht="15.95">
      <c r="A1501" s="2">
        <v>135</v>
      </c>
      <c r="B1501" s="3">
        <v>45001</v>
      </c>
      <c r="C1501" s="4">
        <v>0.70972222222222225</v>
      </c>
      <c r="D1501" s="8" t="s">
        <v>19</v>
      </c>
      <c r="E1501" s="9" t="s">
        <v>975</v>
      </c>
      <c r="F1501" s="9"/>
      <c r="G1501" s="4" cm="1">
        <f t="array" ref="G1501">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501" s="4" t="str">
        <f>IF(ch_table[[#This Row],[Subject 1]]&lt;&gt;"House rose", "",SUMIF(ch_table[Day], ch_table[[#This Row],[Day]], ch_table[Duration]))</f>
        <v/>
      </c>
      <c r="I1501" s="40">
        <f ca="1">SUM(INDEX(ch_table[Duration],1):ch_table[[#This Row],[Duration]])</f>
        <v>42.547916666666652</v>
      </c>
      <c r="J1501" s="4" cm="1">
        <f t="array" ref="J15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01" s="4" cm="1">
        <f t="array" ref="K15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1501" s="4" t="str">
        <f>IF(ch_table[[#This Row],[Subject 1]]&lt;&gt;"House rose", "",SUMIF(ch_table[Day], ch_table[[#This Row],[Day]], ch_table[AAT]))</f>
        <v/>
      </c>
      <c r="M1501" s="39">
        <f ca="1">SUM(INDEX(ch_table[AAT],1):ch_table[[#This Row],[AAT]])</f>
        <v>2.5215277777777798</v>
      </c>
    </row>
    <row r="1502" spans="1:13">
      <c r="A1502" s="82">
        <v>135</v>
      </c>
      <c r="B1502" s="90">
        <v>45001</v>
      </c>
      <c r="C1502" s="84">
        <v>0.72569444444444453</v>
      </c>
      <c r="D1502" s="85" t="s">
        <v>21</v>
      </c>
      <c r="E1502" s="86"/>
      <c r="F1502" s="86"/>
      <c r="G1502" s="84" t="str" cm="1">
        <f t="array" ref="G1502">IF(MIN(ROW(ch_table[[Day]:[AAT session total (cum.)]]))+ROWS(ch_table[[Day]:[AAT session total (cum.)]])-1=ROW(),"",IF(ch_table[[#This Row],[Subject 1]]="House rose","", IF(INDEX(ch_table[[#All],[Time]],ROW()+1)="","",(IF(INDEX(ch_table[[#All],[Time]],ROW()+1)&lt;ch_table[[#This Row],[Time]],INDEX(ch_table[[#All],[Time]],ROW()+1)+1,INDEX(ch_table[[#All],[Time]],ROW()+1))-ch_table[[#This Row],[Time]]))))</f>
        <v/>
      </c>
      <c r="H1502" s="84">
        <f>IF(ch_table[[#This Row],[Subject 1]]&lt;&gt;"House rose", "",SUMIF(ch_table[Day], ch_table[[#This Row],[Day]], ch_table[Duration]))</f>
        <v>0.32986111111111122</v>
      </c>
      <c r="I1502" s="87">
        <f ca="1">SUM(INDEX(ch_table[Duration],1):ch_table[[#This Row],[Duration]])</f>
        <v>42.547916666666652</v>
      </c>
      <c r="J1502" s="84" cm="1">
        <f t="array" ref="J15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02" s="84" t="str" cm="1">
        <f t="array" ref="K15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2" s="84">
        <f>IF(ch_table[[#This Row],[Subject 1]]&lt;&gt;"House rose", "",SUMIF(ch_table[Day], ch_table[[#This Row],[Day]], ch_table[AAT]))</f>
        <v>1.736111111111116E-2</v>
      </c>
      <c r="M1502" s="88">
        <f ca="1">SUM(INDEX(ch_table[AAT],1):ch_table[[#This Row],[AAT]])</f>
        <v>2.5215277777777798</v>
      </c>
    </row>
    <row r="1503" spans="1:13">
      <c r="A1503" s="2">
        <v>136</v>
      </c>
      <c r="B1503" s="3">
        <v>45002</v>
      </c>
      <c r="C1503" s="4">
        <v>0.39583333333333331</v>
      </c>
      <c r="D1503" s="8" t="s">
        <v>22</v>
      </c>
      <c r="G1503" s="4" cm="1">
        <f t="array" ref="G1503">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503" s="4" t="str">
        <f>IF(ch_table[[#This Row],[Subject 1]]&lt;&gt;"House rose", "",SUMIF(ch_table[Day], ch_table[[#This Row],[Day]], ch_table[Duration]))</f>
        <v/>
      </c>
      <c r="I1503" s="40">
        <f ca="1">SUM(INDEX(ch_table[Duration],1):ch_table[[#This Row],[Duration]])</f>
        <v>42.551388888888873</v>
      </c>
      <c r="J1503" s="4" cm="1">
        <f t="array" ref="J15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03" s="4" t="str" cm="1">
        <f t="array" ref="K15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3" s="4" t="str">
        <f>IF(ch_table[[#This Row],[Subject 1]]&lt;&gt;"House rose", "",SUMIF(ch_table[Day], ch_table[[#This Row],[Day]], ch_table[AAT]))</f>
        <v/>
      </c>
      <c r="M1503" s="39">
        <f ca="1">SUM(INDEX(ch_table[AAT],1):ch_table[[#This Row],[AAT]])</f>
        <v>2.5215277777777798</v>
      </c>
    </row>
    <row r="1504" spans="1:13" ht="15.95">
      <c r="A1504" s="2">
        <v>136</v>
      </c>
      <c r="B1504" s="3">
        <v>45002</v>
      </c>
      <c r="C1504" s="4">
        <v>0.39930555555555558</v>
      </c>
      <c r="D1504" s="8" t="s">
        <v>590</v>
      </c>
      <c r="E1504" s="9" t="s">
        <v>976</v>
      </c>
      <c r="F1504" s="9" t="s">
        <v>436</v>
      </c>
      <c r="G1504" s="4" cm="1">
        <f t="array" ref="G1504">IF(MIN(ROW(ch_table[[Day]:[AAT session total (cum.)]]))+ROWS(ch_table[[Day]:[AAT session total (cum.)]])-1=ROW(),"",IF(ch_table[[#This Row],[Subject 1]]="House rose","", IF(INDEX(ch_table[[#All],[Time]],ROW()+1)="","",(IF(INDEX(ch_table[[#All],[Time]],ROW()+1)&lt;ch_table[[#This Row],[Time]],INDEX(ch_table[[#All],[Time]],ROW()+1)+1,INDEX(ch_table[[#All],[Time]],ROW()+1))-ch_table[[#This Row],[Time]]))))</f>
        <v>5.9722222222222232E-2</v>
      </c>
      <c r="H1504" s="4" t="str">
        <f>IF(ch_table[[#This Row],[Subject 1]]&lt;&gt;"House rose", "",SUMIF(ch_table[Day], ch_table[[#This Row],[Day]], ch_table[Duration]))</f>
        <v/>
      </c>
      <c r="I1504" s="40">
        <f ca="1">SUM(INDEX(ch_table[Duration],1):ch_table[[#This Row],[Duration]])</f>
        <v>42.611111111111093</v>
      </c>
      <c r="J1504" s="4" cm="1">
        <f t="array" ref="J15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04" s="4" t="str" cm="1">
        <f t="array" ref="K15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4" s="4" t="str">
        <f>IF(ch_table[[#This Row],[Subject 1]]&lt;&gt;"House rose", "",SUMIF(ch_table[Day], ch_table[[#This Row],[Day]], ch_table[AAT]))</f>
        <v/>
      </c>
      <c r="M1504" s="39">
        <f ca="1">SUM(INDEX(ch_table[AAT],1):ch_table[[#This Row],[AAT]])</f>
        <v>2.5215277777777798</v>
      </c>
    </row>
    <row r="1505" spans="1:13" ht="15.95">
      <c r="A1505" s="2">
        <v>136</v>
      </c>
      <c r="B1505" s="3">
        <v>45002</v>
      </c>
      <c r="C1505" s="4">
        <v>0.45902777777777781</v>
      </c>
      <c r="D1505" s="8" t="s">
        <v>90</v>
      </c>
      <c r="E1505" s="9" t="s">
        <v>682</v>
      </c>
      <c r="F1505" s="9" t="s">
        <v>436</v>
      </c>
      <c r="G1505" s="4" cm="1">
        <f t="array" ref="G1505">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1505" s="4" t="str">
        <f>IF(ch_table[[#This Row],[Subject 1]]&lt;&gt;"House rose", "",SUMIF(ch_table[Day], ch_table[[#This Row],[Day]], ch_table[Duration]))</f>
        <v/>
      </c>
      <c r="I1505" s="40">
        <f ca="1">SUM(INDEX(ch_table[Duration],1):ch_table[[#This Row],[Duration]])</f>
        <v>42.656944444444427</v>
      </c>
      <c r="J1505" s="4" cm="1">
        <f t="array" ref="J15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05" s="4" t="str" cm="1">
        <f t="array" ref="K15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5" s="4" t="str">
        <f>IF(ch_table[[#This Row],[Subject 1]]&lt;&gt;"House rose", "",SUMIF(ch_table[Day], ch_table[[#This Row],[Day]], ch_table[AAT]))</f>
        <v/>
      </c>
      <c r="M1505" s="39">
        <f ca="1">SUM(INDEX(ch_table[AAT],1):ch_table[[#This Row],[AAT]])</f>
        <v>2.5215277777777798</v>
      </c>
    </row>
    <row r="1506" spans="1:13" ht="15.95">
      <c r="A1506" s="2">
        <v>136</v>
      </c>
      <c r="B1506" s="3">
        <v>45002</v>
      </c>
      <c r="C1506" s="4">
        <v>0.50486111111111109</v>
      </c>
      <c r="D1506" s="8" t="s">
        <v>90</v>
      </c>
      <c r="E1506" s="9" t="s">
        <v>683</v>
      </c>
      <c r="F1506" s="9" t="s">
        <v>436</v>
      </c>
      <c r="G1506" s="4" cm="1">
        <f t="array" ref="G1506">IF(MIN(ROW(ch_table[[Day]:[AAT session total (cum.)]]))+ROWS(ch_table[[Day]:[AAT session total (cum.)]])-1=ROW(),"",IF(ch_table[[#This Row],[Subject 1]]="House rose","", IF(INDEX(ch_table[[#All],[Time]],ROW()+1)="","",(IF(INDEX(ch_table[[#All],[Time]],ROW()+1)&lt;ch_table[[#This Row],[Time]],INDEX(ch_table[[#All],[Time]],ROW()+1)+1,INDEX(ch_table[[#All],[Time]],ROW()+1))-ch_table[[#This Row],[Time]]))))</f>
        <v>6.597222222222221E-2</v>
      </c>
      <c r="H1506" s="4" t="str">
        <f>IF(ch_table[[#This Row],[Subject 1]]&lt;&gt;"House rose", "",SUMIF(ch_table[Day], ch_table[[#This Row],[Day]], ch_table[Duration]))</f>
        <v/>
      </c>
      <c r="I1506" s="40">
        <f ca="1">SUM(INDEX(ch_table[Duration],1):ch_table[[#This Row],[Duration]])</f>
        <v>42.722916666666649</v>
      </c>
      <c r="J1506" s="4" cm="1">
        <f t="array" ref="J15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06" s="4" t="str" cm="1">
        <f t="array" ref="K15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6" s="4" t="str">
        <f>IF(ch_table[[#This Row],[Subject 1]]&lt;&gt;"House rose", "",SUMIF(ch_table[Day], ch_table[[#This Row],[Day]], ch_table[AAT]))</f>
        <v/>
      </c>
      <c r="M1506" s="39">
        <f ca="1">SUM(INDEX(ch_table[AAT],1):ch_table[[#This Row],[AAT]])</f>
        <v>2.5215277777777798</v>
      </c>
    </row>
    <row r="1507" spans="1:13" ht="15.95">
      <c r="A1507" s="2">
        <v>136</v>
      </c>
      <c r="B1507" s="3">
        <v>45002</v>
      </c>
      <c r="C1507" s="4">
        <v>0.5708333333333333</v>
      </c>
      <c r="D1507" s="8" t="s">
        <v>90</v>
      </c>
      <c r="E1507" s="9" t="s">
        <v>682</v>
      </c>
      <c r="F1507" s="9" t="s">
        <v>436</v>
      </c>
      <c r="G1507" s="4" cm="1">
        <f t="array" ref="G1507">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507" s="4" t="str">
        <f>IF(ch_table[[#This Row],[Subject 1]]&lt;&gt;"House rose", "",SUMIF(ch_table[Day], ch_table[[#This Row],[Day]], ch_table[Duration]))</f>
        <v/>
      </c>
      <c r="I1507" s="40">
        <f ca="1">SUM(INDEX(ch_table[Duration],1):ch_table[[#This Row],[Duration]])</f>
        <v>42.746527777777757</v>
      </c>
      <c r="J1507" s="4" cm="1">
        <f t="array" ref="J15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07" s="4" t="str" cm="1">
        <f t="array" ref="K15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7" s="4" t="str">
        <f>IF(ch_table[[#This Row],[Subject 1]]&lt;&gt;"House rose", "",SUMIF(ch_table[Day], ch_table[[#This Row],[Day]], ch_table[AAT]))</f>
        <v/>
      </c>
      <c r="M1507" s="39">
        <f ca="1">SUM(INDEX(ch_table[AAT],1):ch_table[[#This Row],[AAT]])</f>
        <v>2.5215277777777798</v>
      </c>
    </row>
    <row r="1508" spans="1:13" ht="15.95">
      <c r="A1508" s="2">
        <v>136</v>
      </c>
      <c r="B1508" s="3">
        <v>45002</v>
      </c>
      <c r="C1508" s="4">
        <v>0.59444444444444444</v>
      </c>
      <c r="D1508" s="8" t="s">
        <v>73</v>
      </c>
      <c r="E1508" s="9" t="s">
        <v>977</v>
      </c>
      <c r="F1508" s="9" t="s">
        <v>436</v>
      </c>
      <c r="G1508" s="4" cm="1">
        <f t="array" ref="G1508">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508" s="4" t="str">
        <f>IF(ch_table[[#This Row],[Subject 1]]&lt;&gt;"House rose", "",SUMIF(ch_table[Day], ch_table[[#This Row],[Day]], ch_table[Duration]))</f>
        <v/>
      </c>
      <c r="I1508" s="40">
        <f ca="1">SUM(INDEX(ch_table[Duration],1):ch_table[[#This Row],[Duration]])</f>
        <v>42.75624999999998</v>
      </c>
      <c r="J1508" s="4" cm="1">
        <f t="array" ref="J15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08" s="4" t="str" cm="1">
        <f t="array" ref="K15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8" s="4" t="str">
        <f>IF(ch_table[[#This Row],[Subject 1]]&lt;&gt;"House rose", "",SUMIF(ch_table[Day], ch_table[[#This Row],[Day]], ch_table[AAT]))</f>
        <v/>
      </c>
      <c r="M1508" s="39">
        <f ca="1">SUM(INDEX(ch_table[AAT],1):ch_table[[#This Row],[AAT]])</f>
        <v>2.5215277777777798</v>
      </c>
    </row>
    <row r="1509" spans="1:13">
      <c r="A1509" s="2">
        <v>136</v>
      </c>
      <c r="B1509" s="3">
        <v>45002</v>
      </c>
      <c r="C1509" s="4">
        <v>0.60416666666666663</v>
      </c>
      <c r="D1509" s="8" t="s">
        <v>484</v>
      </c>
      <c r="G1509" s="4" cm="1">
        <f t="array" ref="G1509">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509" s="4" t="str">
        <f>IF(ch_table[[#This Row],[Subject 1]]&lt;&gt;"House rose", "",SUMIF(ch_table[Day], ch_table[[#This Row],[Day]], ch_table[Duration]))</f>
        <v/>
      </c>
      <c r="I1509" s="40">
        <f ca="1">SUM(INDEX(ch_table[Duration],1):ch_table[[#This Row],[Duration]])</f>
        <v>42.759722222222202</v>
      </c>
      <c r="J1509" s="4" cm="1">
        <f t="array" ref="J15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09" s="4" cm="1">
        <f t="array" ref="K15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3.4722222222219878E-3</v>
      </c>
      <c r="L1509" s="4" t="str">
        <f>IF(ch_table[[#This Row],[Subject 1]]&lt;&gt;"House rose", "",SUMIF(ch_table[Day], ch_table[[#This Row],[Day]], ch_table[AAT]))</f>
        <v/>
      </c>
      <c r="M1509" s="39">
        <f ca="1">SUM(INDEX(ch_table[AAT],1):ch_table[[#This Row],[AAT]])</f>
        <v>2.5250000000000017</v>
      </c>
    </row>
    <row r="1510" spans="1:13" s="89" customFormat="1" ht="15.95">
      <c r="A1510" s="2">
        <v>136</v>
      </c>
      <c r="B1510" s="3">
        <v>45002</v>
      </c>
      <c r="C1510" s="4">
        <v>0.60763888888888895</v>
      </c>
      <c r="D1510" s="8" t="s">
        <v>19</v>
      </c>
      <c r="E1510" s="9" t="s">
        <v>978</v>
      </c>
      <c r="F1510" s="9"/>
      <c r="G1510" s="4" cm="1">
        <f t="array" ref="G151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510" s="4" t="str">
        <f>IF(ch_table[[#This Row],[Subject 1]]&lt;&gt;"House rose", "",SUMIF(ch_table[Day], ch_table[[#This Row],[Day]], ch_table[Duration]))</f>
        <v/>
      </c>
      <c r="I1510" s="40">
        <f ca="1">SUM(INDEX(ch_table[Duration],1):ch_table[[#This Row],[Duration]])</f>
        <v>42.778472222222199</v>
      </c>
      <c r="J1510" s="4" cm="1">
        <f t="array" ref="J15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10" s="4" cm="1">
        <f t="array" ref="K15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1510" s="4" t="str">
        <f>IF(ch_table[[#This Row],[Subject 1]]&lt;&gt;"House rose", "",SUMIF(ch_table[Day], ch_table[[#This Row],[Day]], ch_table[AAT]))</f>
        <v/>
      </c>
      <c r="M1510" s="39">
        <f ca="1">SUM(INDEX(ch_table[AAT],1):ch_table[[#This Row],[AAT]])</f>
        <v>2.5437500000000015</v>
      </c>
    </row>
    <row r="1511" spans="1:13">
      <c r="A1511" s="82">
        <v>136</v>
      </c>
      <c r="B1511" s="90">
        <v>45002</v>
      </c>
      <c r="C1511" s="84">
        <v>0.62638888888888888</v>
      </c>
      <c r="D1511" s="85" t="s">
        <v>21</v>
      </c>
      <c r="E1511" s="86"/>
      <c r="F1511" s="86"/>
      <c r="G1511" s="84" t="str" cm="1">
        <f t="array" ref="G1511">IF(MIN(ROW(ch_table[[Day]:[AAT session total (cum.)]]))+ROWS(ch_table[[Day]:[AAT session total (cum.)]])-1=ROW(),"",IF(ch_table[[#This Row],[Subject 1]]="House rose","", IF(INDEX(ch_table[[#All],[Time]],ROW()+1)="","",(IF(INDEX(ch_table[[#All],[Time]],ROW()+1)&lt;ch_table[[#This Row],[Time]],INDEX(ch_table[[#All],[Time]],ROW()+1)+1,INDEX(ch_table[[#All],[Time]],ROW()+1))-ch_table[[#This Row],[Time]]))))</f>
        <v/>
      </c>
      <c r="H1511" s="84">
        <f>IF(ch_table[[#This Row],[Subject 1]]&lt;&gt;"House rose", "",SUMIF(ch_table[Day], ch_table[[#This Row],[Day]], ch_table[Duration]))</f>
        <v>0.23055555555555557</v>
      </c>
      <c r="I1511" s="87">
        <f ca="1">SUM(INDEX(ch_table[Duration],1):ch_table[[#This Row],[Duration]])</f>
        <v>42.778472222222199</v>
      </c>
      <c r="J1511" s="84" cm="1">
        <f t="array" ref="J15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11" s="84" t="str" cm="1">
        <f t="array" ref="K15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1" s="84">
        <f>IF(ch_table[[#This Row],[Subject 1]]&lt;&gt;"House rose", "",SUMIF(ch_table[Day], ch_table[[#This Row],[Day]], ch_table[AAT]))</f>
        <v>2.2222222222221921E-2</v>
      </c>
      <c r="M1511" s="88">
        <f ca="1">SUM(INDEX(ch_table[AAT],1):ch_table[[#This Row],[AAT]])</f>
        <v>2.5437500000000015</v>
      </c>
    </row>
    <row r="1512" spans="1:13">
      <c r="A1512" s="2">
        <v>137</v>
      </c>
      <c r="B1512" s="3">
        <v>45005</v>
      </c>
      <c r="C1512" s="4">
        <v>0.60416666666666663</v>
      </c>
      <c r="D1512" s="8" t="s">
        <v>22</v>
      </c>
      <c r="G1512" s="4" cm="1">
        <f t="array" ref="G151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12" s="4" t="str">
        <f>IF(ch_table[[#This Row],[Subject 1]]&lt;&gt;"House rose", "",SUMIF(ch_table[Day], ch_table[[#This Row],[Day]], ch_table[Duration]))</f>
        <v/>
      </c>
      <c r="I1512" s="40">
        <f ca="1">SUM(INDEX(ch_table[Duration],1):ch_table[[#This Row],[Duration]])</f>
        <v>42.781249999999979</v>
      </c>
      <c r="J1512" s="4" cm="1">
        <f t="array" ref="J15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2" s="4" t="str" cm="1">
        <f t="array" ref="K15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2" s="4" t="str">
        <f>IF(ch_table[[#This Row],[Subject 1]]&lt;&gt;"House rose", "",SUMIF(ch_table[Day], ch_table[[#This Row],[Day]], ch_table[AAT]))</f>
        <v/>
      </c>
      <c r="M1512" s="39">
        <f ca="1">SUM(INDEX(ch_table[AAT],1):ch_table[[#This Row],[AAT]])</f>
        <v>2.5437500000000015</v>
      </c>
    </row>
    <row r="1513" spans="1:13" ht="15.95">
      <c r="A1513" s="2">
        <v>137</v>
      </c>
      <c r="B1513" s="3">
        <v>45005</v>
      </c>
      <c r="C1513" s="4">
        <v>0.6069444444444444</v>
      </c>
      <c r="D1513" s="8" t="s">
        <v>36</v>
      </c>
      <c r="E1513" s="9" t="s">
        <v>555</v>
      </c>
      <c r="G1513" s="4" cm="1">
        <f t="array" ref="G1513">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1513" s="4" t="str">
        <f>IF(ch_table[[#This Row],[Subject 1]]&lt;&gt;"House rose", "",SUMIF(ch_table[Day], ch_table[[#This Row],[Day]], ch_table[Duration]))</f>
        <v/>
      </c>
      <c r="I1513" s="40">
        <f ca="1">SUM(INDEX(ch_table[Duration],1):ch_table[[#This Row],[Duration]])</f>
        <v>42.810416666666647</v>
      </c>
      <c r="J1513" s="4" cm="1">
        <f t="array" ref="J15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3" s="4" t="str" cm="1">
        <f t="array" ref="K15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3" s="4" t="str">
        <f>IF(ch_table[[#This Row],[Subject 1]]&lt;&gt;"House rose", "",SUMIF(ch_table[Day], ch_table[[#This Row],[Day]], ch_table[AAT]))</f>
        <v/>
      </c>
      <c r="M1513" s="39">
        <f ca="1">SUM(INDEX(ch_table[AAT],1):ch_table[[#This Row],[AAT]])</f>
        <v>2.5437500000000015</v>
      </c>
    </row>
    <row r="1514" spans="1:13" ht="15.95">
      <c r="A1514" s="2">
        <v>137</v>
      </c>
      <c r="B1514" s="3">
        <v>45005</v>
      </c>
      <c r="C1514" s="4">
        <v>0.63611111111111118</v>
      </c>
      <c r="D1514" s="8" t="s">
        <v>38</v>
      </c>
      <c r="E1514" s="9" t="s">
        <v>555</v>
      </c>
      <c r="G1514" s="4" cm="1">
        <f t="array" ref="G1514">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514" s="4" t="str">
        <f>IF(ch_table[[#This Row],[Subject 1]]&lt;&gt;"House rose", "",SUMIF(ch_table[Day], ch_table[[#This Row],[Day]], ch_table[Duration]))</f>
        <v/>
      </c>
      <c r="I1514" s="40">
        <f ca="1">SUM(INDEX(ch_table[Duration],1):ch_table[[#This Row],[Duration]])</f>
        <v>42.823611111111092</v>
      </c>
      <c r="J1514" s="4" cm="1">
        <f t="array" ref="J15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4" s="4" t="str" cm="1">
        <f t="array" ref="K15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4" s="4" t="str">
        <f>IF(ch_table[[#This Row],[Subject 1]]&lt;&gt;"House rose", "",SUMIF(ch_table[Day], ch_table[[#This Row],[Day]], ch_table[AAT]))</f>
        <v/>
      </c>
      <c r="M1514" s="39">
        <f ca="1">SUM(INDEX(ch_table[AAT],1):ch_table[[#This Row],[AAT]])</f>
        <v>2.5437500000000015</v>
      </c>
    </row>
    <row r="1515" spans="1:13" ht="15.95">
      <c r="A1515" s="2">
        <v>137</v>
      </c>
      <c r="B1515" s="3">
        <v>45005</v>
      </c>
      <c r="C1515" s="4">
        <v>0.64930555555555558</v>
      </c>
      <c r="D1515" s="8" t="s">
        <v>46</v>
      </c>
      <c r="E1515" s="9" t="s">
        <v>979</v>
      </c>
      <c r="G1515" s="4" cm="1">
        <f t="array" ref="G1515">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1515" s="4" t="str">
        <f>IF(ch_table[[#This Row],[Subject 1]]&lt;&gt;"House rose", "",SUMIF(ch_table[Day], ch_table[[#This Row],[Day]], ch_table[Duration]))</f>
        <v/>
      </c>
      <c r="I1515" s="40">
        <f ca="1">SUM(INDEX(ch_table[Duration],1):ch_table[[#This Row],[Duration]])</f>
        <v>42.868055555555536</v>
      </c>
      <c r="J1515" s="4" cm="1">
        <f t="array" ref="J15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5" s="4" t="str" cm="1">
        <f t="array" ref="K15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5" s="4" t="str">
        <f>IF(ch_table[[#This Row],[Subject 1]]&lt;&gt;"House rose", "",SUMIF(ch_table[Day], ch_table[[#This Row],[Day]], ch_table[AAT]))</f>
        <v/>
      </c>
      <c r="M1515" s="39">
        <f ca="1">SUM(INDEX(ch_table[AAT],1):ch_table[[#This Row],[AAT]])</f>
        <v>2.5437500000000015</v>
      </c>
    </row>
    <row r="1516" spans="1:13" ht="15.95">
      <c r="A1516" s="2">
        <v>137</v>
      </c>
      <c r="B1516" s="3">
        <v>45005</v>
      </c>
      <c r="C1516" s="4">
        <v>0.69374999999999998</v>
      </c>
      <c r="D1516" s="8" t="s">
        <v>201</v>
      </c>
      <c r="E1516" s="9" t="s">
        <v>980</v>
      </c>
      <c r="G1516" s="4" cm="1">
        <f t="array" ref="G1516">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1516" s="4" t="str">
        <f>IF(ch_table[[#This Row],[Subject 1]]&lt;&gt;"House rose", "",SUMIF(ch_table[Day], ch_table[[#This Row],[Day]], ch_table[Duration]))</f>
        <v/>
      </c>
      <c r="I1516" s="40">
        <f ca="1">SUM(INDEX(ch_table[Duration],1):ch_table[[#This Row],[Duration]])</f>
        <v>42.874305555555537</v>
      </c>
      <c r="J1516" s="4" cm="1">
        <f t="array" ref="J15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6" s="4" t="str" cm="1">
        <f t="array" ref="K15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6" s="4" t="str">
        <f>IF(ch_table[[#This Row],[Subject 1]]&lt;&gt;"House rose", "",SUMIF(ch_table[Day], ch_table[[#This Row],[Day]], ch_table[AAT]))</f>
        <v/>
      </c>
      <c r="M1516" s="39">
        <f ca="1">SUM(INDEX(ch_table[AAT],1):ch_table[[#This Row],[AAT]])</f>
        <v>2.5437500000000015</v>
      </c>
    </row>
    <row r="1517" spans="1:13" ht="15.95">
      <c r="A1517" s="2">
        <v>137</v>
      </c>
      <c r="B1517" s="3">
        <v>45005</v>
      </c>
      <c r="C1517" s="4">
        <v>0.70000000000000007</v>
      </c>
      <c r="D1517" s="8" t="s">
        <v>230</v>
      </c>
      <c r="E1517" s="9" t="s">
        <v>973</v>
      </c>
      <c r="G1517" s="4" cm="1">
        <f t="array" ref="G1517">IF(MIN(ROW(ch_table[[Day]:[AAT session total (cum.)]]))+ROWS(ch_table[[Day]:[AAT session total (cum.)]])-1=ROW(),"",IF(ch_table[[#This Row],[Subject 1]]="House rose","", IF(INDEX(ch_table[[#All],[Time]],ROW()+1)="","",(IF(INDEX(ch_table[[#All],[Time]],ROW()+1)&lt;ch_table[[#This Row],[Time]],INDEX(ch_table[[#All],[Time]],ROW()+1)+1,INDEX(ch_table[[#All],[Time]],ROW()+1))-ch_table[[#This Row],[Time]]))))</f>
        <v>0</v>
      </c>
      <c r="H1517" s="4" t="str">
        <f>IF(ch_table[[#This Row],[Subject 1]]&lt;&gt;"House rose", "",SUMIF(ch_table[Day], ch_table[[#This Row],[Day]], ch_table[Duration]))</f>
        <v/>
      </c>
      <c r="I1517" s="40">
        <f ca="1">SUM(INDEX(ch_table[Duration],1):ch_table[[#This Row],[Duration]])</f>
        <v>42.874305555555537</v>
      </c>
      <c r="J1517" s="4" cm="1">
        <f t="array" ref="J15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7" s="4" t="str" cm="1">
        <f t="array" ref="K15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7" s="4" t="str">
        <f>IF(ch_table[[#This Row],[Subject 1]]&lt;&gt;"House rose", "",SUMIF(ch_table[Day], ch_table[[#This Row],[Day]], ch_table[AAT]))</f>
        <v/>
      </c>
      <c r="M1517" s="39">
        <f ca="1">SUM(INDEX(ch_table[AAT],1):ch_table[[#This Row],[AAT]])</f>
        <v>2.5437500000000015</v>
      </c>
    </row>
    <row r="1518" spans="1:13" ht="15.95">
      <c r="A1518" s="2">
        <v>137</v>
      </c>
      <c r="B1518" s="3">
        <v>45005</v>
      </c>
      <c r="C1518" s="4">
        <v>0.70000000000000007</v>
      </c>
      <c r="D1518" s="8" t="s">
        <v>230</v>
      </c>
      <c r="E1518" s="9" t="s">
        <v>974</v>
      </c>
      <c r="G1518" s="4" cm="1">
        <f t="array" ref="G1518">IF(MIN(ROW(ch_table[[Day]:[AAT session total (cum.)]]))+ROWS(ch_table[[Day]:[AAT session total (cum.)]])-1=ROW(),"",IF(ch_table[[#This Row],[Subject 1]]="House rose","", IF(INDEX(ch_table[[#All],[Time]],ROW()+1)="","",(IF(INDEX(ch_table[[#All],[Time]],ROW()+1)&lt;ch_table[[#This Row],[Time]],INDEX(ch_table[[#All],[Time]],ROW()+1)+1,INDEX(ch_table[[#All],[Time]],ROW()+1))-ch_table[[#This Row],[Time]]))))</f>
        <v>0.21666666666666656</v>
      </c>
      <c r="H1518" s="4" t="str">
        <f>IF(ch_table[[#This Row],[Subject 1]]&lt;&gt;"House rose", "",SUMIF(ch_table[Day], ch_table[[#This Row],[Day]], ch_table[Duration]))</f>
        <v/>
      </c>
      <c r="I1518" s="40">
        <f ca="1">SUM(INDEX(ch_table[Duration],1):ch_table[[#This Row],[Duration]])</f>
        <v>43.090972222222206</v>
      </c>
      <c r="J1518" s="4" cm="1">
        <f t="array" ref="J15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8" s="4" t="str" cm="1">
        <f t="array" ref="K15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8" s="4" t="str">
        <f>IF(ch_table[[#This Row],[Subject 1]]&lt;&gt;"House rose", "",SUMIF(ch_table[Day], ch_table[[#This Row],[Day]], ch_table[AAT]))</f>
        <v/>
      </c>
      <c r="M1518" s="39">
        <f ca="1">SUM(INDEX(ch_table[AAT],1):ch_table[[#This Row],[AAT]])</f>
        <v>2.5437500000000015</v>
      </c>
    </row>
    <row r="1519" spans="1:13" s="89" customFormat="1" ht="15.95">
      <c r="A1519" s="2">
        <v>137</v>
      </c>
      <c r="B1519" s="3">
        <v>45005</v>
      </c>
      <c r="C1519" s="4">
        <v>0.91666666666666663</v>
      </c>
      <c r="D1519" s="8" t="s">
        <v>19</v>
      </c>
      <c r="E1519" s="9" t="s">
        <v>981</v>
      </c>
      <c r="F1519" s="9"/>
      <c r="G1519" s="4" cm="1">
        <f t="array" ref="G1519">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519" s="4" t="str">
        <f>IF(ch_table[[#This Row],[Subject 1]]&lt;&gt;"House rose", "",SUMIF(ch_table[Day], ch_table[[#This Row],[Day]], ch_table[Duration]))</f>
        <v/>
      </c>
      <c r="I1519" s="40">
        <f ca="1">SUM(INDEX(ch_table[Duration],1):ch_table[[#This Row],[Duration]])</f>
        <v>43.109027777777762</v>
      </c>
      <c r="J1519" s="4" cm="1">
        <f t="array" ref="J15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9" s="4" cm="1">
        <f t="array" ref="K15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519" s="4" t="str">
        <f>IF(ch_table[[#This Row],[Subject 1]]&lt;&gt;"House rose", "",SUMIF(ch_table[Day], ch_table[[#This Row],[Day]], ch_table[AAT]))</f>
        <v/>
      </c>
      <c r="M1519" s="39">
        <f ca="1">SUM(INDEX(ch_table[AAT],1):ch_table[[#This Row],[AAT]])</f>
        <v>2.5618055555555572</v>
      </c>
    </row>
    <row r="1520" spans="1:13">
      <c r="A1520" s="82">
        <v>137</v>
      </c>
      <c r="B1520" s="90">
        <v>45005</v>
      </c>
      <c r="C1520" s="84">
        <v>0.93472222222222223</v>
      </c>
      <c r="D1520" s="85" t="s">
        <v>21</v>
      </c>
      <c r="E1520" s="86"/>
      <c r="F1520" s="86"/>
      <c r="G1520" s="84" t="str" cm="1">
        <f t="array" ref="G1520">IF(MIN(ROW(ch_table[[Day]:[AAT session total (cum.)]]))+ROWS(ch_table[[Day]:[AAT session total (cum.)]])-1=ROW(),"",IF(ch_table[[#This Row],[Subject 1]]="House rose","", IF(INDEX(ch_table[[#All],[Time]],ROW()+1)="","",(IF(INDEX(ch_table[[#All],[Time]],ROW()+1)&lt;ch_table[[#This Row],[Time]],INDEX(ch_table[[#All],[Time]],ROW()+1)+1,INDEX(ch_table[[#All],[Time]],ROW()+1))-ch_table[[#This Row],[Time]]))))</f>
        <v/>
      </c>
      <c r="H1520" s="84">
        <f>IF(ch_table[[#This Row],[Subject 1]]&lt;&gt;"House rose", "",SUMIF(ch_table[Day], ch_table[[#This Row],[Day]], ch_table[Duration]))</f>
        <v>0.3305555555555556</v>
      </c>
      <c r="I1520" s="87">
        <f ca="1">SUM(INDEX(ch_table[Duration],1):ch_table[[#This Row],[Duration]])</f>
        <v>43.109027777777762</v>
      </c>
      <c r="J1520" s="84" cm="1">
        <f t="array" ref="J15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20" s="84" t="str" cm="1">
        <f t="array" ref="K15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0" s="84">
        <f>IF(ch_table[[#This Row],[Subject 1]]&lt;&gt;"House rose", "",SUMIF(ch_table[Day], ch_table[[#This Row],[Day]], ch_table[AAT]))</f>
        <v>1.8055555555555602E-2</v>
      </c>
      <c r="M1520" s="88">
        <f ca="1">SUM(INDEX(ch_table[AAT],1):ch_table[[#This Row],[AAT]])</f>
        <v>2.5618055555555572</v>
      </c>
    </row>
    <row r="1521" spans="1:16384" s="1" customFormat="1">
      <c r="A1521" s="2">
        <v>138</v>
      </c>
      <c r="B1521" s="3">
        <v>45006</v>
      </c>
      <c r="C1521" s="4">
        <v>0.47916666666666669</v>
      </c>
      <c r="D1521" s="8" t="s">
        <v>22</v>
      </c>
      <c r="E1521" s="9"/>
      <c r="F1521" s="9"/>
      <c r="G1521" s="4" cm="1">
        <f t="array" ref="G152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521" s="4" t="str">
        <f>IF(ch_table[[#This Row],[Subject 1]]&lt;&gt;"House rose", "",SUMIF(ch_table[Day], ch_table[[#This Row],[Day]], ch_table[Duration]))</f>
        <v/>
      </c>
      <c r="I1521" s="40">
        <f ca="1">SUM(INDEX(ch_table[Duration],1):ch_table[[#This Row],[Duration]])</f>
        <v>43.111111111111093</v>
      </c>
      <c r="J1521" s="4" cm="1">
        <f t="array" ref="J15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1" s="4" t="str" cm="1">
        <f t="array" ref="K15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1" s="4" t="str">
        <f>IF(ch_table[[#This Row],[Subject 1]]&lt;&gt;"House rose", "",SUMIF(ch_table[Day], ch_table[[#This Row],[Day]], ch_table[AAT]))</f>
        <v/>
      </c>
      <c r="M1521" s="39">
        <f ca="1">SUM(INDEX(ch_table[AAT],1):ch_table[[#This Row],[AAT]])</f>
        <v>2.5618055555555572</v>
      </c>
    </row>
    <row r="1522" spans="1:16384" s="1" customFormat="1" ht="15.95">
      <c r="A1522" s="2">
        <v>138</v>
      </c>
      <c r="B1522" s="3">
        <v>45006</v>
      </c>
      <c r="C1522" s="4">
        <v>0.48125000000000001</v>
      </c>
      <c r="D1522" s="8" t="s">
        <v>36</v>
      </c>
      <c r="E1522" s="9" t="s">
        <v>45</v>
      </c>
      <c r="F1522" s="9"/>
      <c r="G1522" s="4" cm="1">
        <f t="array" ref="G1522">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522" s="4" t="str">
        <f>IF(ch_table[[#This Row],[Subject 1]]&lt;&gt;"House rose", "",SUMIF(ch_table[Day], ch_table[[#This Row],[Day]], ch_table[Duration]))</f>
        <v/>
      </c>
      <c r="I1522" s="40">
        <f ca="1">SUM(INDEX(ch_table[Duration],1):ch_table[[#This Row],[Duration]])</f>
        <v>43.140277777777762</v>
      </c>
      <c r="J1522" s="4" cm="1">
        <f t="array" ref="J15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2" s="4" t="str" cm="1">
        <f t="array" ref="K15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2" s="4" t="str">
        <f>IF(ch_table[[#This Row],[Subject 1]]&lt;&gt;"House rose", "",SUMIF(ch_table[Day], ch_table[[#This Row],[Day]], ch_table[AAT]))</f>
        <v/>
      </c>
      <c r="M1522" s="39">
        <f ca="1">SUM(INDEX(ch_table[AAT],1):ch_table[[#This Row],[AAT]])</f>
        <v>2.5618055555555572</v>
      </c>
    </row>
    <row r="1523" spans="1:16384" s="1" customFormat="1" ht="15.95">
      <c r="A1523" s="2">
        <v>138</v>
      </c>
      <c r="B1523" s="3">
        <v>45006</v>
      </c>
      <c r="C1523" s="4">
        <v>0.51041666666666663</v>
      </c>
      <c r="D1523" s="8" t="s">
        <v>38</v>
      </c>
      <c r="E1523" s="9" t="s">
        <v>45</v>
      </c>
      <c r="F1523" s="9"/>
      <c r="G1523" s="4" cm="1">
        <f t="array" ref="G1523">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523" s="4" t="str">
        <f>IF(ch_table[[#This Row],[Subject 1]]&lt;&gt;"House rose", "",SUMIF(ch_table[Day], ch_table[[#This Row],[Day]], ch_table[Duration]))</f>
        <v/>
      </c>
      <c r="I1523" s="40">
        <f ca="1">SUM(INDEX(ch_table[Duration],1):ch_table[[#This Row],[Duration]])</f>
        <v>43.153472222222206</v>
      </c>
      <c r="J1523" s="4" cm="1">
        <f t="array" ref="J15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3" s="4" t="str" cm="1">
        <f t="array" ref="K15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3" s="4" t="str">
        <f>IF(ch_table[[#This Row],[Subject 1]]&lt;&gt;"House rose", "",SUMIF(ch_table[Day], ch_table[[#This Row],[Day]], ch_table[AAT]))</f>
        <v/>
      </c>
      <c r="M1523" s="39">
        <f ca="1">SUM(INDEX(ch_table[AAT],1):ch_table[[#This Row],[AAT]])</f>
        <v>2.5618055555555572</v>
      </c>
    </row>
    <row r="1524" spans="1:16384" s="1" customFormat="1" ht="32.1">
      <c r="A1524" s="2">
        <v>138</v>
      </c>
      <c r="B1524" s="3">
        <v>45006</v>
      </c>
      <c r="C1524" s="4">
        <v>0.52361111111111114</v>
      </c>
      <c r="D1524" s="8" t="s">
        <v>46</v>
      </c>
      <c r="E1524" s="9" t="s">
        <v>982</v>
      </c>
      <c r="F1524" s="9"/>
      <c r="G1524" s="4" cm="1">
        <f t="array" ref="G1524">IF(MIN(ROW(ch_table[[Day]:[AAT session total (cum.)]]))+ROWS(ch_table[[Day]:[AAT session total (cum.)]])-1=ROW(),"",IF(ch_table[[#This Row],[Subject 1]]="House rose","", IF(INDEX(ch_table[[#All],[Time]],ROW()+1)="","",(IF(INDEX(ch_table[[#All],[Time]],ROW()+1)&lt;ch_table[[#This Row],[Time]],INDEX(ch_table[[#All],[Time]],ROW()+1)+1,INDEX(ch_table[[#All],[Time]],ROW()+1))-ch_table[[#This Row],[Time]]))))</f>
        <v>6.1111111111111116E-2</v>
      </c>
      <c r="H1524" s="4" t="str">
        <f>IF(ch_table[[#This Row],[Subject 1]]&lt;&gt;"House rose", "",SUMIF(ch_table[Day], ch_table[[#This Row],[Day]], ch_table[Duration]))</f>
        <v/>
      </c>
      <c r="I1524" s="40">
        <f ca="1">SUM(INDEX(ch_table[Duration],1):ch_table[[#This Row],[Duration]])</f>
        <v>43.214583333333316</v>
      </c>
      <c r="J1524" s="4" cm="1">
        <f t="array" ref="J15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4" s="4" t="str" cm="1">
        <f t="array" ref="K15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4" s="4" t="str">
        <f>IF(ch_table[[#This Row],[Subject 1]]&lt;&gt;"House rose", "",SUMIF(ch_table[Day], ch_table[[#This Row],[Day]], ch_table[AAT]))</f>
        <v/>
      </c>
      <c r="M1524" s="39">
        <f ca="1">SUM(INDEX(ch_table[AAT],1):ch_table[[#This Row],[AAT]])</f>
        <v>2.5618055555555572</v>
      </c>
    </row>
    <row r="1525" spans="1:16384" s="1" customFormat="1" ht="15.95">
      <c r="A1525" s="2">
        <v>138</v>
      </c>
      <c r="B1525" s="3">
        <v>45006</v>
      </c>
      <c r="C1525" s="4">
        <v>0.58472222222222225</v>
      </c>
      <c r="D1525" s="8" t="s">
        <v>201</v>
      </c>
      <c r="E1525" s="9" t="s">
        <v>983</v>
      </c>
      <c r="F1525" s="9"/>
      <c r="G1525" s="4" cm="1">
        <f t="array" ref="G1525">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525" s="4" t="str">
        <f>IF(ch_table[[#This Row],[Subject 1]]&lt;&gt;"House rose", "",SUMIF(ch_table[Day], ch_table[[#This Row],[Day]], ch_table[Duration]))</f>
        <v/>
      </c>
      <c r="I1525" s="40">
        <f ca="1">SUM(INDEX(ch_table[Duration],1):ch_table[[#This Row],[Duration]])</f>
        <v>43.22499999999998</v>
      </c>
      <c r="J1525" s="4" cm="1">
        <f t="array" ref="J15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5" s="4" t="str" cm="1">
        <f t="array" ref="K15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5" s="4" t="str">
        <f>IF(ch_table[[#This Row],[Subject 1]]&lt;&gt;"House rose", "",SUMIF(ch_table[Day], ch_table[[#This Row],[Day]], ch_table[AAT]))</f>
        <v/>
      </c>
      <c r="M1525" s="39">
        <f ca="1">SUM(INDEX(ch_table[AAT],1):ch_table[[#This Row],[AAT]])</f>
        <v>2.5618055555555572</v>
      </c>
    </row>
    <row r="1526" spans="1:16384" s="1" customFormat="1" ht="15.95">
      <c r="A1526" s="2">
        <v>138</v>
      </c>
      <c r="B1526" s="3">
        <v>45006</v>
      </c>
      <c r="C1526" s="4">
        <v>0.59513888888888888</v>
      </c>
      <c r="D1526" s="8" t="s">
        <v>230</v>
      </c>
      <c r="E1526" s="9" t="s">
        <v>984</v>
      </c>
      <c r="F1526" s="9" t="s">
        <v>57</v>
      </c>
      <c r="G1526" s="4" cm="1">
        <f t="array" ref="G1526">IF(MIN(ROW(ch_table[[Day]:[AAT session total (cum.)]]))+ROWS(ch_table[[Day]:[AAT session total (cum.)]])-1=ROW(),"",IF(ch_table[[#This Row],[Subject 1]]="House rose","", IF(INDEX(ch_table[[#All],[Time]],ROW()+1)="","",(IF(INDEX(ch_table[[#All],[Time]],ROW()+1)&lt;ch_table[[#This Row],[Time]],INDEX(ch_table[[#All],[Time]],ROW()+1)+1,INDEX(ch_table[[#All],[Time]],ROW()+1))-ch_table[[#This Row],[Time]]))))</f>
        <v>0.21805555555555556</v>
      </c>
      <c r="H1526" s="4" t="str">
        <f>IF(ch_table[[#This Row],[Subject 1]]&lt;&gt;"House rose", "",SUMIF(ch_table[Day], ch_table[[#This Row],[Day]], ch_table[Duration]))</f>
        <v/>
      </c>
      <c r="I1526" s="40">
        <f ca="1">SUM(INDEX(ch_table[Duration],1):ch_table[[#This Row],[Duration]])</f>
        <v>43.443055555555539</v>
      </c>
      <c r="J1526" s="4" cm="1">
        <f t="array" ref="J15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6" s="4" cm="1">
        <f t="array" ref="K15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2.1527777777777812E-2</v>
      </c>
      <c r="L1526" s="4" t="str">
        <f>IF(ch_table[[#This Row],[Subject 1]]&lt;&gt;"House rose", "",SUMIF(ch_table[Day], ch_table[[#This Row],[Day]], ch_table[AAT]))</f>
        <v/>
      </c>
      <c r="M1526" s="39">
        <f ca="1">SUM(INDEX(ch_table[AAT],1):ch_table[[#This Row],[AAT]])</f>
        <v>2.5833333333333348</v>
      </c>
    </row>
    <row r="1527" spans="1:16384" s="1" customFormat="1">
      <c r="A1527" s="2">
        <v>138</v>
      </c>
      <c r="B1527" s="3">
        <v>45006</v>
      </c>
      <c r="C1527" s="4">
        <v>0.81319444444444444</v>
      </c>
      <c r="D1527" s="8" t="s">
        <v>484</v>
      </c>
      <c r="E1527" s="9"/>
      <c r="F1527" s="9"/>
      <c r="G1527" s="4" cm="1">
        <f t="array" ref="G152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527" s="4"/>
      <c r="I1527" s="40"/>
      <c r="J1527" s="4"/>
      <c r="K1527" s="4"/>
      <c r="L1527" s="4"/>
      <c r="M1527" s="39"/>
    </row>
    <row r="1528" spans="1:16384" s="1" customFormat="1" ht="15.95">
      <c r="A1528" s="2">
        <v>138</v>
      </c>
      <c r="B1528" s="3">
        <v>45006</v>
      </c>
      <c r="C1528" s="4">
        <v>0.81388888888888899</v>
      </c>
      <c r="D1528" s="8" t="s">
        <v>58</v>
      </c>
      <c r="E1528" s="9" t="s">
        <v>985</v>
      </c>
      <c r="F1528" s="9"/>
      <c r="G1528" s="4" cm="1">
        <f t="array" ref="G1528">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528" s="4" t="str">
        <f>IF(ch_table[[#This Row],[Subject 1]]&lt;&gt;"House rose", "",SUMIF(ch_table[Day], ch_table[[#This Row],[Day]], ch_table[Duration]))</f>
        <v/>
      </c>
      <c r="I1528" s="40">
        <f ca="1">SUM(INDEX(ch_table[Duration],1):ch_table[[#This Row],[Duration]])</f>
        <v>43.444444444444422</v>
      </c>
      <c r="J1528" s="4" cm="1">
        <f t="array" ref="J15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8" s="4" cm="1">
        <f t="array" ref="K15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2.2916666666666696E-2</v>
      </c>
      <c r="L1528" s="4" t="str">
        <f>IF(ch_table[[#This Row],[Subject 1]]&lt;&gt;"House rose", "",SUMIF(ch_table[Day], ch_table[[#This Row],[Day]], ch_table[AAT]))</f>
        <v/>
      </c>
      <c r="M1528" s="39">
        <f ca="1">SUM(INDEX(ch_table[AAT],1):ch_table[[#This Row],[AAT]])</f>
        <v>2.6062500000000015</v>
      </c>
    </row>
    <row r="1529" spans="1:16384" s="1" customFormat="1" ht="15.95">
      <c r="A1529" s="2">
        <v>138</v>
      </c>
      <c r="B1529" s="3">
        <v>45006</v>
      </c>
      <c r="C1529" s="4">
        <v>0.81458333333333333</v>
      </c>
      <c r="D1529" s="8" t="s">
        <v>19</v>
      </c>
      <c r="E1529" s="9" t="s">
        <v>986</v>
      </c>
      <c r="F1529" s="9"/>
      <c r="G1529" s="4" cm="1">
        <f t="array" ref="G1529">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529" s="4" t="str">
        <f>IF(ch_table[[#This Row],[Subject 1]]&lt;&gt;"House rose", "",SUMIF(ch_table[Day], ch_table[[#This Row],[Day]], ch_table[Duration]))</f>
        <v/>
      </c>
      <c r="I1529" s="40">
        <f ca="1">SUM(INDEX(ch_table[Duration],1):ch_table[[#This Row],[Duration]])</f>
        <v>43.463888888888867</v>
      </c>
      <c r="J1529" s="4" cm="1">
        <f t="array" ref="J15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9" s="4" cm="1">
        <f t="array" ref="K15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529" s="4" t="str">
        <f>IF(ch_table[[#This Row],[Subject 1]]&lt;&gt;"House rose", "",SUMIF(ch_table[Day], ch_table[[#This Row],[Day]], ch_table[AAT]))</f>
        <v/>
      </c>
      <c r="M1529" s="39">
        <f ca="1">SUM(INDEX(ch_table[AAT],1):ch_table[[#This Row],[AAT]])</f>
        <v>2.6256944444444459</v>
      </c>
      <c r="N1529" s="82"/>
      <c r="O1529" s="90"/>
      <c r="P1529" s="84"/>
      <c r="Q1529" s="85"/>
      <c r="R1529" s="86"/>
      <c r="S1529" s="86"/>
      <c r="T1529" s="84"/>
      <c r="U1529" s="84"/>
      <c r="V1529" s="87"/>
      <c r="W1529" s="84"/>
      <c r="X1529" s="84"/>
      <c r="Y1529" s="84"/>
      <c r="Z1529" s="88"/>
      <c r="AA1529" s="82"/>
      <c r="AB1529" s="90"/>
      <c r="AC1529" s="84"/>
      <c r="AD1529" s="85"/>
      <c r="AE1529" s="86"/>
      <c r="AF1529" s="86"/>
      <c r="AG1529" s="84"/>
      <c r="AH1529" s="84"/>
      <c r="AI1529" s="87"/>
      <c r="AJ1529" s="84"/>
      <c r="AK1529" s="84"/>
      <c r="AL1529" s="84"/>
      <c r="AM1529" s="88"/>
      <c r="AN1529" s="82"/>
      <c r="AO1529" s="90"/>
      <c r="AP1529" s="84"/>
      <c r="AQ1529" s="85"/>
      <c r="AR1529" s="86"/>
      <c r="AS1529" s="86"/>
      <c r="AT1529" s="84"/>
      <c r="AU1529" s="84"/>
      <c r="AV1529" s="87"/>
      <c r="AW1529" s="84"/>
      <c r="AX1529" s="84"/>
      <c r="AY1529" s="84"/>
      <c r="AZ1529" s="88"/>
      <c r="BA1529" s="82"/>
      <c r="BB1529" s="90"/>
      <c r="BC1529" s="84"/>
      <c r="BD1529" s="85"/>
      <c r="BE1529" s="86"/>
      <c r="BF1529" s="86"/>
      <c r="BG1529" s="84"/>
      <c r="BH1529" s="84"/>
      <c r="BI1529" s="87"/>
      <c r="BJ1529" s="84"/>
      <c r="BK1529" s="84"/>
      <c r="BL1529" s="84"/>
      <c r="BM1529" s="88"/>
      <c r="BN1529" s="82"/>
      <c r="BO1529" s="90"/>
      <c r="BP1529" s="84"/>
      <c r="BQ1529" s="85"/>
      <c r="BR1529" s="86"/>
      <c r="BS1529" s="86"/>
      <c r="BT1529" s="84"/>
      <c r="BU1529" s="84"/>
      <c r="BV1529" s="87"/>
      <c r="BW1529" s="84"/>
      <c r="BX1529" s="84"/>
      <c r="BY1529" s="84"/>
      <c r="BZ1529" s="88"/>
      <c r="CA1529" s="82"/>
      <c r="CB1529" s="90"/>
      <c r="CC1529" s="84"/>
      <c r="CD1529" s="85"/>
      <c r="CE1529" s="86"/>
      <c r="CF1529" s="86"/>
      <c r="CG1529" s="84"/>
      <c r="CH1529" s="84"/>
      <c r="CI1529" s="87"/>
      <c r="CJ1529" s="84"/>
      <c r="CK1529" s="84"/>
      <c r="CL1529" s="84"/>
      <c r="CM1529" s="88"/>
      <c r="CN1529" s="82"/>
      <c r="CO1529" s="90"/>
      <c r="CP1529" s="84"/>
      <c r="CQ1529" s="85"/>
      <c r="CR1529" s="86"/>
      <c r="CS1529" s="86"/>
      <c r="CT1529" s="84"/>
      <c r="CU1529" s="84"/>
      <c r="CV1529" s="87"/>
      <c r="CW1529" s="84"/>
      <c r="CX1529" s="84"/>
      <c r="CY1529" s="84"/>
      <c r="CZ1529" s="88"/>
      <c r="DA1529" s="82"/>
      <c r="DB1529" s="90"/>
      <c r="DC1529" s="84"/>
      <c r="DD1529" s="85"/>
      <c r="DE1529" s="86"/>
      <c r="DF1529" s="86"/>
      <c r="DG1529" s="84"/>
      <c r="DH1529" s="84"/>
      <c r="DI1529" s="87"/>
      <c r="DJ1529" s="84"/>
      <c r="DK1529" s="84"/>
      <c r="DL1529" s="84"/>
      <c r="DM1529" s="88"/>
      <c r="DN1529" s="82"/>
      <c r="DO1529" s="90"/>
      <c r="DP1529" s="84"/>
      <c r="DQ1529" s="85"/>
      <c r="DR1529" s="86"/>
      <c r="DS1529" s="86"/>
      <c r="DT1529" s="84"/>
      <c r="DU1529" s="84"/>
      <c r="DV1529" s="87"/>
      <c r="DW1529" s="84"/>
      <c r="DX1529" s="84"/>
      <c r="DY1529" s="84"/>
      <c r="DZ1529" s="88"/>
      <c r="EA1529" s="82"/>
      <c r="EB1529" s="90"/>
      <c r="EC1529" s="84"/>
      <c r="ED1529" s="85"/>
      <c r="EE1529" s="86"/>
      <c r="EF1529" s="86"/>
      <c r="EG1529" s="84"/>
      <c r="EH1529" s="84"/>
      <c r="EI1529" s="87"/>
      <c r="EJ1529" s="84"/>
      <c r="EK1529" s="84"/>
      <c r="EL1529" s="84"/>
      <c r="EM1529" s="88"/>
      <c r="EN1529" s="82"/>
      <c r="EO1529" s="90"/>
      <c r="EP1529" s="84"/>
      <c r="EQ1529" s="85"/>
      <c r="ER1529" s="86"/>
      <c r="ES1529" s="86"/>
      <c r="ET1529" s="84"/>
      <c r="EU1529" s="84"/>
      <c r="EV1529" s="87"/>
      <c r="EW1529" s="84"/>
      <c r="EX1529" s="84"/>
      <c r="EY1529" s="84"/>
      <c r="EZ1529" s="88"/>
      <c r="FA1529" s="82"/>
      <c r="FB1529" s="90"/>
      <c r="FC1529" s="84"/>
      <c r="FD1529" s="85"/>
      <c r="FE1529" s="86"/>
      <c r="FF1529" s="86"/>
      <c r="FG1529" s="84"/>
      <c r="FH1529" s="84"/>
      <c r="FI1529" s="87"/>
      <c r="FJ1529" s="84"/>
      <c r="FK1529" s="84"/>
      <c r="FL1529" s="84"/>
      <c r="FM1529" s="88"/>
      <c r="FN1529" s="82"/>
      <c r="FO1529" s="90"/>
      <c r="FP1529" s="84"/>
      <c r="FQ1529" s="85"/>
      <c r="FR1529" s="86"/>
      <c r="FS1529" s="86"/>
      <c r="FT1529" s="84"/>
      <c r="FU1529" s="84"/>
      <c r="FV1529" s="87"/>
      <c r="FW1529" s="84"/>
      <c r="FX1529" s="84"/>
      <c r="FY1529" s="84"/>
      <c r="FZ1529" s="88"/>
      <c r="GA1529" s="82"/>
      <c r="GB1529" s="90"/>
      <c r="GC1529" s="84"/>
      <c r="GD1529" s="85"/>
      <c r="GE1529" s="86"/>
      <c r="GF1529" s="86"/>
      <c r="GG1529" s="84"/>
      <c r="GH1529" s="84"/>
      <c r="GI1529" s="87"/>
      <c r="GJ1529" s="84"/>
      <c r="GK1529" s="84"/>
      <c r="GL1529" s="84"/>
      <c r="GM1529" s="88"/>
      <c r="GN1529" s="82"/>
      <c r="GO1529" s="90"/>
      <c r="GP1529" s="84"/>
      <c r="GQ1529" s="85"/>
      <c r="GR1529" s="86"/>
      <c r="GS1529" s="86"/>
      <c r="GT1529" s="84"/>
      <c r="GU1529" s="84"/>
      <c r="GV1529" s="87"/>
      <c r="GW1529" s="84"/>
      <c r="GX1529" s="84"/>
      <c r="GY1529" s="84"/>
      <c r="GZ1529" s="88"/>
      <c r="HA1529" s="82"/>
      <c r="HB1529" s="90"/>
      <c r="HC1529" s="84"/>
      <c r="HD1529" s="85"/>
      <c r="HE1529" s="86"/>
      <c r="HF1529" s="86"/>
      <c r="HG1529" s="84"/>
      <c r="HH1529" s="84"/>
      <c r="HI1529" s="87"/>
      <c r="HJ1529" s="84"/>
      <c r="HK1529" s="84"/>
      <c r="HL1529" s="84"/>
      <c r="HM1529" s="88"/>
      <c r="HN1529" s="82"/>
      <c r="HO1529" s="90"/>
      <c r="HP1529" s="84"/>
      <c r="HQ1529" s="85"/>
      <c r="HR1529" s="86"/>
      <c r="HS1529" s="86"/>
      <c r="HT1529" s="84"/>
      <c r="HU1529" s="84"/>
      <c r="HV1529" s="87"/>
      <c r="HW1529" s="84"/>
      <c r="HX1529" s="84"/>
      <c r="HY1529" s="84"/>
      <c r="HZ1529" s="88"/>
      <c r="IA1529" s="82"/>
      <c r="IB1529" s="90"/>
      <c r="IC1529" s="84"/>
      <c r="ID1529" s="85"/>
      <c r="IE1529" s="86"/>
      <c r="IF1529" s="86"/>
      <c r="IG1529" s="84"/>
      <c r="IH1529" s="84"/>
      <c r="II1529" s="87"/>
      <c r="IJ1529" s="84"/>
      <c r="IK1529" s="84"/>
      <c r="IL1529" s="84"/>
      <c r="IM1529" s="88"/>
      <c r="IN1529" s="82"/>
      <c r="IO1529" s="90"/>
      <c r="IP1529" s="84"/>
      <c r="IQ1529" s="85"/>
      <c r="IR1529" s="86"/>
      <c r="IS1529" s="86"/>
      <c r="IT1529" s="84"/>
      <c r="IU1529" s="84"/>
      <c r="IV1529" s="87"/>
      <c r="IW1529" s="84"/>
      <c r="IX1529" s="84"/>
      <c r="IY1529" s="84"/>
      <c r="IZ1529" s="88"/>
      <c r="JA1529" s="82"/>
      <c r="JB1529" s="90"/>
      <c r="JC1529" s="84"/>
      <c r="JD1529" s="85"/>
      <c r="JE1529" s="86"/>
      <c r="JF1529" s="86"/>
      <c r="JG1529" s="84"/>
      <c r="JH1529" s="84"/>
      <c r="JI1529" s="87"/>
      <c r="JJ1529" s="84"/>
      <c r="JK1529" s="84"/>
      <c r="JL1529" s="84"/>
      <c r="JM1529" s="88"/>
      <c r="JN1529" s="82"/>
      <c r="JO1529" s="90"/>
      <c r="JP1529" s="84"/>
      <c r="JQ1529" s="85"/>
      <c r="JR1529" s="86"/>
      <c r="JS1529" s="86"/>
      <c r="JT1529" s="84"/>
      <c r="JU1529" s="84"/>
      <c r="JV1529" s="87"/>
      <c r="JW1529" s="84"/>
      <c r="JX1529" s="84"/>
      <c r="JY1529" s="84"/>
      <c r="JZ1529" s="88"/>
      <c r="KA1529" s="82"/>
      <c r="KB1529" s="90"/>
      <c r="KC1529" s="84"/>
      <c r="KD1529" s="85"/>
      <c r="KE1529" s="86"/>
      <c r="KF1529" s="86"/>
      <c r="KG1529" s="84"/>
      <c r="KH1529" s="84"/>
      <c r="KI1529" s="87"/>
      <c r="KJ1529" s="84"/>
      <c r="KK1529" s="84"/>
      <c r="KL1529" s="84"/>
      <c r="KM1529" s="88"/>
      <c r="KN1529" s="82"/>
      <c r="KO1529" s="90"/>
      <c r="KP1529" s="84"/>
      <c r="KQ1529" s="85"/>
      <c r="KR1529" s="86"/>
      <c r="KS1529" s="86"/>
      <c r="KT1529" s="84"/>
      <c r="KU1529" s="84"/>
      <c r="KV1529" s="87"/>
      <c r="KW1529" s="84"/>
      <c r="KX1529" s="84"/>
      <c r="KY1529" s="84"/>
      <c r="KZ1529" s="88"/>
      <c r="LA1529" s="82"/>
      <c r="LB1529" s="90"/>
      <c r="LC1529" s="84"/>
      <c r="LD1529" s="85"/>
      <c r="LE1529" s="86"/>
      <c r="LF1529" s="86"/>
      <c r="LG1529" s="84"/>
      <c r="LH1529" s="84"/>
      <c r="LI1529" s="87"/>
      <c r="LJ1529" s="84"/>
      <c r="LK1529" s="84"/>
      <c r="LL1529" s="84"/>
      <c r="LM1529" s="88"/>
      <c r="LN1529" s="82"/>
      <c r="LO1529" s="90"/>
      <c r="LP1529" s="84"/>
      <c r="LQ1529" s="85"/>
      <c r="LR1529" s="86"/>
      <c r="LS1529" s="86"/>
      <c r="LT1529" s="84"/>
      <c r="LU1529" s="84"/>
      <c r="LV1529" s="87"/>
      <c r="LW1529" s="84"/>
      <c r="LX1529" s="84"/>
      <c r="LY1529" s="84"/>
      <c r="LZ1529" s="88"/>
      <c r="MA1529" s="82"/>
      <c r="MB1529" s="90"/>
      <c r="MC1529" s="84"/>
      <c r="MD1529" s="85"/>
      <c r="ME1529" s="86"/>
      <c r="MF1529" s="86"/>
      <c r="MG1529" s="84"/>
      <c r="MH1529" s="84"/>
      <c r="MI1529" s="87"/>
      <c r="MJ1529" s="84"/>
      <c r="MK1529" s="84"/>
      <c r="ML1529" s="84"/>
      <c r="MM1529" s="88"/>
      <c r="MN1529" s="82"/>
      <c r="MO1529" s="90"/>
      <c r="MP1529" s="84"/>
      <c r="MQ1529" s="85"/>
      <c r="MR1529" s="86"/>
      <c r="MS1529" s="86"/>
      <c r="MT1529" s="84"/>
      <c r="MU1529" s="84"/>
      <c r="MV1529" s="87"/>
      <c r="MW1529" s="84"/>
      <c r="MX1529" s="84"/>
      <c r="MY1529" s="84"/>
      <c r="MZ1529" s="88"/>
      <c r="NA1529" s="82"/>
      <c r="NB1529" s="90"/>
      <c r="NC1529" s="84"/>
      <c r="ND1529" s="85"/>
      <c r="NE1529" s="86"/>
      <c r="NF1529" s="86"/>
      <c r="NG1529" s="84"/>
      <c r="NH1529" s="84"/>
      <c r="NI1529" s="87"/>
      <c r="NJ1529" s="84"/>
      <c r="NK1529" s="84"/>
      <c r="NL1529" s="84"/>
      <c r="NM1529" s="88"/>
      <c r="NN1529" s="82"/>
      <c r="NO1529" s="90"/>
      <c r="NP1529" s="84"/>
      <c r="NQ1529" s="85"/>
      <c r="NR1529" s="86"/>
      <c r="NS1529" s="86"/>
      <c r="NT1529" s="84"/>
      <c r="NU1529" s="84"/>
      <c r="NV1529" s="87"/>
      <c r="NW1529" s="84"/>
      <c r="NX1529" s="84"/>
      <c r="NY1529" s="84"/>
      <c r="NZ1529" s="88"/>
      <c r="OA1529" s="82"/>
      <c r="OB1529" s="90"/>
      <c r="OC1529" s="84"/>
      <c r="OD1529" s="85"/>
      <c r="OE1529" s="86"/>
      <c r="OF1529" s="86"/>
      <c r="OG1529" s="84"/>
      <c r="OH1529" s="84"/>
      <c r="OI1529" s="87"/>
      <c r="OJ1529" s="84"/>
      <c r="OK1529" s="84"/>
      <c r="OL1529" s="84"/>
      <c r="OM1529" s="88"/>
      <c r="ON1529" s="82"/>
      <c r="OO1529" s="90"/>
      <c r="OP1529" s="84"/>
      <c r="OQ1529" s="85"/>
      <c r="OR1529" s="86"/>
      <c r="OS1529" s="86"/>
      <c r="OT1529" s="84"/>
      <c r="OU1529" s="84"/>
      <c r="OV1529" s="87"/>
      <c r="OW1529" s="84"/>
      <c r="OX1529" s="84"/>
      <c r="OY1529" s="84"/>
      <c r="OZ1529" s="88"/>
      <c r="PA1529" s="82"/>
      <c r="PB1529" s="90"/>
      <c r="PC1529" s="84"/>
      <c r="PD1529" s="85"/>
      <c r="PE1529" s="86"/>
      <c r="PF1529" s="86"/>
      <c r="PG1529" s="84"/>
      <c r="PH1529" s="84"/>
      <c r="PI1529" s="87"/>
      <c r="PJ1529" s="84"/>
      <c r="PK1529" s="84"/>
      <c r="PL1529" s="84"/>
      <c r="PM1529" s="88"/>
      <c r="PN1529" s="82"/>
      <c r="PO1529" s="90"/>
      <c r="PP1529" s="84"/>
      <c r="PQ1529" s="85"/>
      <c r="PR1529" s="86"/>
      <c r="PS1529" s="86"/>
      <c r="PT1529" s="84"/>
      <c r="PU1529" s="84"/>
      <c r="PV1529" s="87"/>
      <c r="PW1529" s="84"/>
      <c r="PX1529" s="84"/>
      <c r="PY1529" s="84"/>
      <c r="PZ1529" s="88"/>
      <c r="QA1529" s="82"/>
      <c r="QB1529" s="90"/>
      <c r="QC1529" s="84"/>
      <c r="QD1529" s="85"/>
      <c r="QE1529" s="86"/>
      <c r="QF1529" s="86"/>
      <c r="QG1529" s="84"/>
      <c r="QH1529" s="84"/>
      <c r="QI1529" s="87"/>
      <c r="QJ1529" s="84"/>
      <c r="QK1529" s="84"/>
      <c r="QL1529" s="84"/>
      <c r="QM1529" s="88"/>
      <c r="QN1529" s="82"/>
      <c r="QO1529" s="90"/>
      <c r="QP1529" s="84"/>
      <c r="QQ1529" s="85"/>
      <c r="QR1529" s="86"/>
      <c r="QS1529" s="86"/>
      <c r="QT1529" s="84"/>
      <c r="QU1529" s="84"/>
      <c r="QV1529" s="87"/>
      <c r="QW1529" s="84"/>
      <c r="QX1529" s="84"/>
      <c r="QY1529" s="84"/>
      <c r="QZ1529" s="88"/>
      <c r="RA1529" s="82"/>
      <c r="RB1529" s="90"/>
      <c r="RC1529" s="84"/>
      <c r="RD1529" s="85"/>
      <c r="RE1529" s="86"/>
      <c r="RF1529" s="86"/>
      <c r="RG1529" s="84"/>
      <c r="RH1529" s="84"/>
      <c r="RI1529" s="87"/>
      <c r="RJ1529" s="84"/>
      <c r="RK1529" s="84"/>
      <c r="RL1529" s="84"/>
      <c r="RM1529" s="88"/>
      <c r="RN1529" s="82"/>
      <c r="RO1529" s="90"/>
      <c r="RP1529" s="84"/>
      <c r="RQ1529" s="85"/>
      <c r="RR1529" s="86"/>
      <c r="RS1529" s="86"/>
      <c r="RT1529" s="84"/>
      <c r="RU1529" s="84"/>
      <c r="RV1529" s="87"/>
      <c r="RW1529" s="84"/>
      <c r="RX1529" s="84"/>
      <c r="RY1529" s="84"/>
      <c r="RZ1529" s="88"/>
      <c r="SA1529" s="82"/>
      <c r="SB1529" s="90"/>
      <c r="SC1529" s="84"/>
      <c r="SD1529" s="85"/>
      <c r="SE1529" s="86"/>
      <c r="SF1529" s="86"/>
      <c r="SG1529" s="84"/>
      <c r="SH1529" s="84"/>
      <c r="SI1529" s="87"/>
      <c r="SJ1529" s="84"/>
      <c r="SK1529" s="84"/>
      <c r="SL1529" s="84"/>
      <c r="SM1529" s="88"/>
      <c r="SN1529" s="82"/>
      <c r="SO1529" s="90"/>
      <c r="SP1529" s="84"/>
      <c r="SQ1529" s="85"/>
      <c r="SR1529" s="86"/>
      <c r="SS1529" s="86"/>
      <c r="ST1529" s="84"/>
      <c r="SU1529" s="84"/>
      <c r="SV1529" s="87"/>
      <c r="SW1529" s="84"/>
      <c r="SX1529" s="84"/>
      <c r="SY1529" s="84"/>
      <c r="SZ1529" s="88"/>
      <c r="TA1529" s="82"/>
      <c r="TB1529" s="90"/>
      <c r="TC1529" s="84"/>
      <c r="TD1529" s="85"/>
      <c r="TE1529" s="86"/>
      <c r="TF1529" s="86"/>
      <c r="TG1529" s="84"/>
      <c r="TH1529" s="84"/>
      <c r="TI1529" s="87"/>
      <c r="TJ1529" s="84"/>
      <c r="TK1529" s="84"/>
      <c r="TL1529" s="84"/>
      <c r="TM1529" s="88"/>
      <c r="TN1529" s="82"/>
      <c r="TO1529" s="90"/>
      <c r="TP1529" s="84"/>
      <c r="TQ1529" s="85"/>
      <c r="TR1529" s="86"/>
      <c r="TS1529" s="86"/>
      <c r="TT1529" s="84"/>
      <c r="TU1529" s="84"/>
      <c r="TV1529" s="87"/>
      <c r="TW1529" s="84"/>
      <c r="TX1529" s="84"/>
      <c r="TY1529" s="84"/>
      <c r="TZ1529" s="88"/>
      <c r="UA1529" s="82"/>
      <c r="UB1529" s="90"/>
      <c r="UC1529" s="84"/>
      <c r="UD1529" s="85"/>
      <c r="UE1529" s="86"/>
      <c r="UF1529" s="86"/>
      <c r="UG1529" s="84"/>
      <c r="UH1529" s="84"/>
      <c r="UI1529" s="87"/>
      <c r="UJ1529" s="84"/>
      <c r="UK1529" s="84"/>
      <c r="UL1529" s="84"/>
      <c r="UM1529" s="88"/>
      <c r="UN1529" s="82"/>
      <c r="UO1529" s="90"/>
      <c r="UP1529" s="84"/>
      <c r="UQ1529" s="85"/>
      <c r="UR1529" s="86"/>
      <c r="US1529" s="86"/>
      <c r="UT1529" s="84"/>
      <c r="UU1529" s="84"/>
      <c r="UV1529" s="87"/>
      <c r="UW1529" s="84"/>
      <c r="UX1529" s="84"/>
      <c r="UY1529" s="84"/>
      <c r="UZ1529" s="88"/>
      <c r="VA1529" s="82"/>
      <c r="VB1529" s="90"/>
      <c r="VC1529" s="84"/>
      <c r="VD1529" s="85"/>
      <c r="VE1529" s="86"/>
      <c r="VF1529" s="86"/>
      <c r="VG1529" s="84"/>
      <c r="VH1529" s="84"/>
      <c r="VI1529" s="87"/>
      <c r="VJ1529" s="84"/>
      <c r="VK1529" s="84"/>
      <c r="VL1529" s="84"/>
      <c r="VM1529" s="88"/>
      <c r="VN1529" s="82"/>
      <c r="VO1529" s="90"/>
      <c r="VP1529" s="84"/>
      <c r="VQ1529" s="85"/>
      <c r="VR1529" s="86"/>
      <c r="VS1529" s="86"/>
      <c r="VT1529" s="84"/>
      <c r="VU1529" s="84"/>
      <c r="VV1529" s="87"/>
      <c r="VW1529" s="84"/>
      <c r="VX1529" s="84"/>
      <c r="VY1529" s="84"/>
      <c r="VZ1529" s="88"/>
      <c r="WA1529" s="82"/>
      <c r="WB1529" s="90"/>
      <c r="WC1529" s="84"/>
      <c r="WD1529" s="85"/>
      <c r="WE1529" s="86"/>
      <c r="WF1529" s="86"/>
      <c r="WG1529" s="84"/>
      <c r="WH1529" s="84"/>
      <c r="WI1529" s="87"/>
      <c r="WJ1529" s="84"/>
      <c r="WK1529" s="84"/>
      <c r="WL1529" s="84"/>
      <c r="WM1529" s="88"/>
      <c r="WN1529" s="82"/>
      <c r="WO1529" s="90"/>
      <c r="WP1529" s="84"/>
      <c r="WQ1529" s="85"/>
      <c r="WR1529" s="86"/>
      <c r="WS1529" s="86"/>
      <c r="WT1529" s="84"/>
      <c r="WU1529" s="84"/>
      <c r="WV1529" s="87"/>
      <c r="WW1529" s="84"/>
      <c r="WX1529" s="84"/>
      <c r="WY1529" s="84"/>
      <c r="WZ1529" s="88"/>
      <c r="XA1529" s="82"/>
      <c r="XB1529" s="90"/>
      <c r="XC1529" s="84"/>
      <c r="XD1529" s="85"/>
      <c r="XE1529" s="86"/>
      <c r="XF1529" s="86"/>
      <c r="XG1529" s="84"/>
      <c r="XH1529" s="84"/>
      <c r="XI1529" s="87"/>
      <c r="XJ1529" s="84"/>
      <c r="XK1529" s="84"/>
      <c r="XL1529" s="84"/>
      <c r="XM1529" s="88"/>
      <c r="XN1529" s="82"/>
      <c r="XO1529" s="90"/>
      <c r="XP1529" s="84"/>
      <c r="XQ1529" s="85"/>
      <c r="XR1529" s="86"/>
      <c r="XS1529" s="86"/>
      <c r="XT1529" s="84"/>
      <c r="XU1529" s="84"/>
      <c r="XV1529" s="87"/>
      <c r="XW1529" s="84"/>
      <c r="XX1529" s="84"/>
      <c r="XY1529" s="84"/>
      <c r="XZ1529" s="88"/>
      <c r="YA1529" s="82"/>
      <c r="YB1529" s="90"/>
      <c r="YC1529" s="84"/>
      <c r="YD1529" s="85"/>
      <c r="YE1529" s="86"/>
      <c r="YF1529" s="86"/>
      <c r="YG1529" s="84"/>
      <c r="YH1529" s="84"/>
      <c r="YI1529" s="87"/>
      <c r="YJ1529" s="84"/>
      <c r="YK1529" s="84"/>
      <c r="YL1529" s="84"/>
      <c r="YM1529" s="88"/>
      <c r="YN1529" s="82"/>
      <c r="YO1529" s="90"/>
      <c r="YP1529" s="84"/>
      <c r="YQ1529" s="85"/>
      <c r="YR1529" s="86"/>
      <c r="YS1529" s="86"/>
      <c r="YT1529" s="84"/>
      <c r="YU1529" s="84"/>
      <c r="YV1529" s="87"/>
      <c r="YW1529" s="84"/>
      <c r="YX1529" s="84"/>
      <c r="YY1529" s="84"/>
      <c r="YZ1529" s="88"/>
      <c r="ZA1529" s="82"/>
      <c r="ZB1529" s="90"/>
      <c r="ZC1529" s="84"/>
      <c r="ZD1529" s="85"/>
      <c r="ZE1529" s="86"/>
      <c r="ZF1529" s="86"/>
      <c r="ZG1529" s="84"/>
      <c r="ZH1529" s="84"/>
      <c r="ZI1529" s="87"/>
      <c r="ZJ1529" s="84"/>
      <c r="ZK1529" s="84"/>
      <c r="ZL1529" s="84"/>
      <c r="ZM1529" s="88"/>
      <c r="ZN1529" s="82"/>
      <c r="ZO1529" s="90"/>
      <c r="ZP1529" s="84"/>
      <c r="ZQ1529" s="85"/>
      <c r="ZR1529" s="86"/>
      <c r="ZS1529" s="86"/>
      <c r="ZT1529" s="84"/>
      <c r="ZU1529" s="84"/>
      <c r="ZV1529" s="87"/>
      <c r="ZW1529" s="84"/>
      <c r="ZX1529" s="84"/>
      <c r="ZY1529" s="84"/>
      <c r="ZZ1529" s="88"/>
      <c r="AAA1529" s="82"/>
      <c r="AAB1529" s="90"/>
      <c r="AAC1529" s="84"/>
      <c r="AAD1529" s="85"/>
      <c r="AAE1529" s="86"/>
      <c r="AAF1529" s="86"/>
      <c r="AAG1529" s="84"/>
      <c r="AAH1529" s="84"/>
      <c r="AAI1529" s="87"/>
      <c r="AAJ1529" s="84"/>
      <c r="AAK1529" s="84"/>
      <c r="AAL1529" s="84"/>
      <c r="AAM1529" s="88"/>
      <c r="AAN1529" s="82"/>
      <c r="AAO1529" s="90"/>
      <c r="AAP1529" s="84"/>
      <c r="AAQ1529" s="85"/>
      <c r="AAR1529" s="86"/>
      <c r="AAS1529" s="86"/>
      <c r="AAT1529" s="84"/>
      <c r="AAU1529" s="84"/>
      <c r="AAV1529" s="87"/>
      <c r="AAW1529" s="84"/>
      <c r="AAX1529" s="84"/>
      <c r="AAY1529" s="84"/>
      <c r="AAZ1529" s="88"/>
      <c r="ABA1529" s="82"/>
      <c r="ABB1529" s="90"/>
      <c r="ABC1529" s="84"/>
      <c r="ABD1529" s="85"/>
      <c r="ABE1529" s="86"/>
      <c r="ABF1529" s="86"/>
      <c r="ABG1529" s="84"/>
      <c r="ABH1529" s="84"/>
      <c r="ABI1529" s="87"/>
      <c r="ABJ1529" s="84"/>
      <c r="ABK1529" s="84"/>
      <c r="ABL1529" s="84"/>
      <c r="ABM1529" s="88"/>
      <c r="ABN1529" s="82"/>
      <c r="ABO1529" s="90"/>
      <c r="ABP1529" s="84"/>
      <c r="ABQ1529" s="85"/>
      <c r="ABR1529" s="86"/>
      <c r="ABS1529" s="86"/>
      <c r="ABT1529" s="84"/>
      <c r="ABU1529" s="84"/>
      <c r="ABV1529" s="87"/>
      <c r="ABW1529" s="84"/>
      <c r="ABX1529" s="84"/>
      <c r="ABY1529" s="84"/>
      <c r="ABZ1529" s="88"/>
      <c r="ACA1529" s="82"/>
      <c r="ACB1529" s="90"/>
      <c r="ACC1529" s="84"/>
      <c r="ACD1529" s="85"/>
      <c r="ACE1529" s="86"/>
      <c r="ACF1529" s="86"/>
      <c r="ACG1529" s="84"/>
      <c r="ACH1529" s="84"/>
      <c r="ACI1529" s="87"/>
      <c r="ACJ1529" s="84"/>
      <c r="ACK1529" s="84"/>
      <c r="ACL1529" s="84"/>
      <c r="ACM1529" s="88"/>
      <c r="ACN1529" s="82"/>
      <c r="ACO1529" s="90"/>
      <c r="ACP1529" s="84"/>
      <c r="ACQ1529" s="85"/>
      <c r="ACR1529" s="86"/>
      <c r="ACS1529" s="86"/>
      <c r="ACT1529" s="84"/>
      <c r="ACU1529" s="84"/>
      <c r="ACV1529" s="87"/>
      <c r="ACW1529" s="84"/>
      <c r="ACX1529" s="84"/>
      <c r="ACY1529" s="84"/>
      <c r="ACZ1529" s="88"/>
      <c r="ADA1529" s="82"/>
      <c r="ADB1529" s="90"/>
      <c r="ADC1529" s="84"/>
      <c r="ADD1529" s="85"/>
      <c r="ADE1529" s="86"/>
      <c r="ADF1529" s="86"/>
      <c r="ADG1529" s="84"/>
      <c r="ADH1529" s="84"/>
      <c r="ADI1529" s="87"/>
      <c r="ADJ1529" s="84"/>
      <c r="ADK1529" s="84"/>
      <c r="ADL1529" s="84"/>
      <c r="ADM1529" s="88"/>
      <c r="ADN1529" s="82"/>
      <c r="ADO1529" s="90"/>
      <c r="ADP1529" s="84"/>
      <c r="ADQ1529" s="85"/>
      <c r="ADR1529" s="86"/>
      <c r="ADS1529" s="86"/>
      <c r="ADT1529" s="84"/>
      <c r="ADU1529" s="84"/>
      <c r="ADV1529" s="87"/>
      <c r="ADW1529" s="84"/>
      <c r="ADX1529" s="84"/>
      <c r="ADY1529" s="84"/>
      <c r="ADZ1529" s="88"/>
      <c r="AEA1529" s="82"/>
      <c r="AEB1529" s="90"/>
      <c r="AEC1529" s="84"/>
      <c r="AED1529" s="85"/>
      <c r="AEE1529" s="86"/>
      <c r="AEF1529" s="86"/>
      <c r="AEG1529" s="84"/>
      <c r="AEH1529" s="84"/>
      <c r="AEI1529" s="87"/>
      <c r="AEJ1529" s="84"/>
      <c r="AEK1529" s="84"/>
      <c r="AEL1529" s="84"/>
      <c r="AEM1529" s="88"/>
      <c r="AEN1529" s="82"/>
      <c r="AEO1529" s="90"/>
      <c r="AEP1529" s="84"/>
      <c r="AEQ1529" s="85"/>
      <c r="AER1529" s="86"/>
      <c r="AES1529" s="86"/>
      <c r="AET1529" s="84"/>
      <c r="AEU1529" s="84"/>
      <c r="AEV1529" s="87"/>
      <c r="AEW1529" s="84"/>
      <c r="AEX1529" s="84"/>
      <c r="AEY1529" s="84"/>
      <c r="AEZ1529" s="88"/>
      <c r="AFA1529" s="82"/>
      <c r="AFB1529" s="90"/>
      <c r="AFC1529" s="84"/>
      <c r="AFD1529" s="85"/>
      <c r="AFE1529" s="86"/>
      <c r="AFF1529" s="86"/>
      <c r="AFG1529" s="84"/>
      <c r="AFH1529" s="84"/>
      <c r="AFI1529" s="87"/>
      <c r="AFJ1529" s="84"/>
      <c r="AFK1529" s="84"/>
      <c r="AFL1529" s="84"/>
      <c r="AFM1529" s="88"/>
      <c r="AFN1529" s="82"/>
      <c r="AFO1529" s="90"/>
      <c r="AFP1529" s="84"/>
      <c r="AFQ1529" s="85"/>
      <c r="AFR1529" s="86"/>
      <c r="AFS1529" s="86"/>
      <c r="AFT1529" s="84"/>
      <c r="AFU1529" s="84"/>
      <c r="AFV1529" s="87"/>
      <c r="AFW1529" s="84"/>
      <c r="AFX1529" s="84"/>
      <c r="AFY1529" s="84"/>
      <c r="AFZ1529" s="88"/>
      <c r="AGA1529" s="82"/>
      <c r="AGB1529" s="90"/>
      <c r="AGC1529" s="84"/>
      <c r="AGD1529" s="85"/>
      <c r="AGE1529" s="86"/>
      <c r="AGF1529" s="86"/>
      <c r="AGG1529" s="84"/>
      <c r="AGH1529" s="84"/>
      <c r="AGI1529" s="87"/>
      <c r="AGJ1529" s="84"/>
      <c r="AGK1529" s="84"/>
      <c r="AGL1529" s="84"/>
      <c r="AGM1529" s="88"/>
      <c r="AGN1529" s="82"/>
      <c r="AGO1529" s="90"/>
      <c r="AGP1529" s="84"/>
      <c r="AGQ1529" s="85"/>
      <c r="AGR1529" s="86"/>
      <c r="AGS1529" s="86"/>
      <c r="AGT1529" s="84"/>
      <c r="AGU1529" s="84"/>
      <c r="AGV1529" s="87"/>
      <c r="AGW1529" s="84"/>
      <c r="AGX1529" s="84"/>
      <c r="AGY1529" s="84"/>
      <c r="AGZ1529" s="88"/>
      <c r="AHA1529" s="82"/>
      <c r="AHB1529" s="90"/>
      <c r="AHC1529" s="84"/>
      <c r="AHD1529" s="85"/>
      <c r="AHE1529" s="86"/>
      <c r="AHF1529" s="86"/>
      <c r="AHG1529" s="84"/>
      <c r="AHH1529" s="84"/>
      <c r="AHI1529" s="87"/>
      <c r="AHJ1529" s="84"/>
      <c r="AHK1529" s="84"/>
      <c r="AHL1529" s="84"/>
      <c r="AHM1529" s="88"/>
      <c r="AHN1529" s="82"/>
      <c r="AHO1529" s="90"/>
      <c r="AHP1529" s="84"/>
      <c r="AHQ1529" s="85"/>
      <c r="AHR1529" s="86"/>
      <c r="AHS1529" s="86"/>
      <c r="AHT1529" s="84"/>
      <c r="AHU1529" s="84"/>
      <c r="AHV1529" s="87"/>
      <c r="AHW1529" s="84"/>
      <c r="AHX1529" s="84"/>
      <c r="AHY1529" s="84"/>
      <c r="AHZ1529" s="88"/>
      <c r="AIA1529" s="82"/>
      <c r="AIB1529" s="90"/>
      <c r="AIC1529" s="84"/>
      <c r="AID1529" s="85"/>
      <c r="AIE1529" s="86"/>
      <c r="AIF1529" s="86"/>
      <c r="AIG1529" s="84"/>
      <c r="AIH1529" s="84"/>
      <c r="AII1529" s="87"/>
      <c r="AIJ1529" s="84"/>
      <c r="AIK1529" s="84"/>
      <c r="AIL1529" s="84"/>
      <c r="AIM1529" s="88"/>
      <c r="AIN1529" s="82"/>
      <c r="AIO1529" s="90"/>
      <c r="AIP1529" s="84"/>
      <c r="AIQ1529" s="85"/>
      <c r="AIR1529" s="86"/>
      <c r="AIS1529" s="86"/>
      <c r="AIT1529" s="84"/>
      <c r="AIU1529" s="84"/>
      <c r="AIV1529" s="87"/>
      <c r="AIW1529" s="84"/>
      <c r="AIX1529" s="84"/>
      <c r="AIY1529" s="84"/>
      <c r="AIZ1529" s="88"/>
      <c r="AJA1529" s="82"/>
      <c r="AJB1529" s="90"/>
      <c r="AJC1529" s="84"/>
      <c r="AJD1529" s="85"/>
      <c r="AJE1529" s="86"/>
      <c r="AJF1529" s="86"/>
      <c r="AJG1529" s="84"/>
      <c r="AJH1529" s="84"/>
      <c r="AJI1529" s="87"/>
      <c r="AJJ1529" s="84"/>
      <c r="AJK1529" s="84"/>
      <c r="AJL1529" s="84"/>
      <c r="AJM1529" s="88"/>
      <c r="AJN1529" s="82"/>
      <c r="AJO1529" s="90"/>
      <c r="AJP1529" s="84"/>
      <c r="AJQ1529" s="85"/>
      <c r="AJR1529" s="86"/>
      <c r="AJS1529" s="86"/>
      <c r="AJT1529" s="84"/>
      <c r="AJU1529" s="84"/>
      <c r="AJV1529" s="87"/>
      <c r="AJW1529" s="84"/>
      <c r="AJX1529" s="84"/>
      <c r="AJY1529" s="84"/>
      <c r="AJZ1529" s="88"/>
      <c r="AKA1529" s="82"/>
      <c r="AKB1529" s="90"/>
      <c r="AKC1529" s="84"/>
      <c r="AKD1529" s="85"/>
      <c r="AKE1529" s="86"/>
      <c r="AKF1529" s="86"/>
      <c r="AKG1529" s="84"/>
      <c r="AKH1529" s="84"/>
      <c r="AKI1529" s="87"/>
      <c r="AKJ1529" s="84"/>
      <c r="AKK1529" s="84"/>
      <c r="AKL1529" s="84"/>
      <c r="AKM1529" s="88"/>
      <c r="AKN1529" s="82"/>
      <c r="AKO1529" s="90"/>
      <c r="AKP1529" s="84"/>
      <c r="AKQ1529" s="85"/>
      <c r="AKR1529" s="86"/>
      <c r="AKS1529" s="86"/>
      <c r="AKT1529" s="84"/>
      <c r="AKU1529" s="84"/>
      <c r="AKV1529" s="87"/>
      <c r="AKW1529" s="84"/>
      <c r="AKX1529" s="84"/>
      <c r="AKY1529" s="84"/>
      <c r="AKZ1529" s="88"/>
      <c r="ALA1529" s="82"/>
      <c r="ALB1529" s="90"/>
      <c r="ALC1529" s="84"/>
      <c r="ALD1529" s="85"/>
      <c r="ALE1529" s="86"/>
      <c r="ALF1529" s="86"/>
      <c r="ALG1529" s="84"/>
      <c r="ALH1529" s="84"/>
      <c r="ALI1529" s="87"/>
      <c r="ALJ1529" s="84"/>
      <c r="ALK1529" s="84"/>
      <c r="ALL1529" s="84"/>
      <c r="ALM1529" s="88"/>
      <c r="ALN1529" s="82"/>
      <c r="ALO1529" s="90"/>
      <c r="ALP1529" s="84"/>
      <c r="ALQ1529" s="85"/>
      <c r="ALR1529" s="86"/>
      <c r="ALS1529" s="86"/>
      <c r="ALT1529" s="84"/>
      <c r="ALU1529" s="84"/>
      <c r="ALV1529" s="87"/>
      <c r="ALW1529" s="84"/>
      <c r="ALX1529" s="84"/>
      <c r="ALY1529" s="84"/>
      <c r="ALZ1529" s="88"/>
      <c r="AMA1529" s="82"/>
      <c r="AMB1529" s="90"/>
      <c r="AMC1529" s="84"/>
      <c r="AMD1529" s="85"/>
      <c r="AME1529" s="86"/>
      <c r="AMF1529" s="86"/>
      <c r="AMG1529" s="84"/>
      <c r="AMH1529" s="84"/>
      <c r="AMI1529" s="87"/>
      <c r="AMJ1529" s="84"/>
      <c r="AMK1529" s="84"/>
      <c r="AML1529" s="84"/>
      <c r="AMM1529" s="88"/>
      <c r="AMN1529" s="82"/>
      <c r="AMO1529" s="90"/>
      <c r="AMP1529" s="84"/>
      <c r="AMQ1529" s="85"/>
      <c r="AMR1529" s="86"/>
      <c r="AMS1529" s="86"/>
      <c r="AMT1529" s="84"/>
      <c r="AMU1529" s="84"/>
      <c r="AMV1529" s="87"/>
      <c r="AMW1529" s="84"/>
      <c r="AMX1529" s="84"/>
      <c r="AMY1529" s="84"/>
      <c r="AMZ1529" s="88"/>
      <c r="ANA1529" s="82"/>
      <c r="ANB1529" s="90"/>
      <c r="ANC1529" s="84"/>
      <c r="AND1529" s="85"/>
      <c r="ANE1529" s="86"/>
      <c r="ANF1529" s="86"/>
      <c r="ANG1529" s="84"/>
      <c r="ANH1529" s="84"/>
      <c r="ANI1529" s="87"/>
      <c r="ANJ1529" s="84"/>
      <c r="ANK1529" s="84"/>
      <c r="ANL1529" s="84"/>
      <c r="ANM1529" s="88"/>
      <c r="ANN1529" s="82"/>
      <c r="ANO1529" s="90"/>
      <c r="ANP1529" s="84"/>
      <c r="ANQ1529" s="85"/>
      <c r="ANR1529" s="86"/>
      <c r="ANS1529" s="86"/>
      <c r="ANT1529" s="84"/>
      <c r="ANU1529" s="84"/>
      <c r="ANV1529" s="87"/>
      <c r="ANW1529" s="84"/>
      <c r="ANX1529" s="84"/>
      <c r="ANY1529" s="84"/>
      <c r="ANZ1529" s="88"/>
      <c r="AOA1529" s="82"/>
      <c r="AOB1529" s="90"/>
      <c r="AOC1529" s="84"/>
      <c r="AOD1529" s="85"/>
      <c r="AOE1529" s="86"/>
      <c r="AOF1529" s="86"/>
      <c r="AOG1529" s="84"/>
      <c r="AOH1529" s="84"/>
      <c r="AOI1529" s="87"/>
      <c r="AOJ1529" s="84"/>
      <c r="AOK1529" s="84"/>
      <c r="AOL1529" s="84"/>
      <c r="AOM1529" s="88"/>
      <c r="AON1529" s="82"/>
      <c r="AOO1529" s="90"/>
      <c r="AOP1529" s="84"/>
      <c r="AOQ1529" s="85"/>
      <c r="AOR1529" s="86"/>
      <c r="AOS1529" s="86"/>
      <c r="AOT1529" s="84"/>
      <c r="AOU1529" s="84"/>
      <c r="AOV1529" s="87"/>
      <c r="AOW1529" s="84"/>
      <c r="AOX1529" s="84"/>
      <c r="AOY1529" s="84"/>
      <c r="AOZ1529" s="88"/>
      <c r="APA1529" s="82"/>
      <c r="APB1529" s="90"/>
      <c r="APC1529" s="84"/>
      <c r="APD1529" s="85"/>
      <c r="APE1529" s="86"/>
      <c r="APF1529" s="86"/>
      <c r="APG1529" s="84"/>
      <c r="APH1529" s="84"/>
      <c r="API1529" s="87"/>
      <c r="APJ1529" s="84"/>
      <c r="APK1529" s="84"/>
      <c r="APL1529" s="84"/>
      <c r="APM1529" s="88"/>
      <c r="APN1529" s="82"/>
      <c r="APO1529" s="90"/>
      <c r="APP1529" s="84"/>
      <c r="APQ1529" s="85"/>
      <c r="APR1529" s="86"/>
      <c r="APS1529" s="86"/>
      <c r="APT1529" s="84"/>
      <c r="APU1529" s="84"/>
      <c r="APV1529" s="87"/>
      <c r="APW1529" s="84"/>
      <c r="APX1529" s="84"/>
      <c r="APY1529" s="84"/>
      <c r="APZ1529" s="88"/>
      <c r="AQA1529" s="82"/>
      <c r="AQB1529" s="90"/>
      <c r="AQC1529" s="84"/>
      <c r="AQD1529" s="85"/>
      <c r="AQE1529" s="86"/>
      <c r="AQF1529" s="86"/>
      <c r="AQG1529" s="84"/>
      <c r="AQH1529" s="84"/>
      <c r="AQI1529" s="87"/>
      <c r="AQJ1529" s="84"/>
      <c r="AQK1529" s="84"/>
      <c r="AQL1529" s="84"/>
      <c r="AQM1529" s="88"/>
      <c r="AQN1529" s="82"/>
      <c r="AQO1529" s="90"/>
      <c r="AQP1529" s="84"/>
      <c r="AQQ1529" s="85"/>
      <c r="AQR1529" s="86"/>
      <c r="AQS1529" s="86"/>
      <c r="AQT1529" s="84"/>
      <c r="AQU1529" s="84"/>
      <c r="AQV1529" s="87"/>
      <c r="AQW1529" s="84"/>
      <c r="AQX1529" s="84"/>
      <c r="AQY1529" s="84"/>
      <c r="AQZ1529" s="88"/>
      <c r="ARA1529" s="82"/>
      <c r="ARB1529" s="90"/>
      <c r="ARC1529" s="84"/>
      <c r="ARD1529" s="85"/>
      <c r="ARE1529" s="86"/>
      <c r="ARF1529" s="86"/>
      <c r="ARG1529" s="84"/>
      <c r="ARH1529" s="84"/>
      <c r="ARI1529" s="87"/>
      <c r="ARJ1529" s="84"/>
      <c r="ARK1529" s="84"/>
      <c r="ARL1529" s="84"/>
      <c r="ARM1529" s="88"/>
      <c r="ARN1529" s="82"/>
      <c r="ARO1529" s="90"/>
      <c r="ARP1529" s="84"/>
      <c r="ARQ1529" s="85"/>
      <c r="ARR1529" s="86"/>
      <c r="ARS1529" s="86"/>
      <c r="ART1529" s="84"/>
      <c r="ARU1529" s="84"/>
      <c r="ARV1529" s="87"/>
      <c r="ARW1529" s="84"/>
      <c r="ARX1529" s="84"/>
      <c r="ARY1529" s="84"/>
      <c r="ARZ1529" s="88"/>
      <c r="ASA1529" s="82"/>
      <c r="ASB1529" s="90"/>
      <c r="ASC1529" s="84"/>
      <c r="ASD1529" s="85"/>
      <c r="ASE1529" s="86"/>
      <c r="ASF1529" s="86"/>
      <c r="ASG1529" s="84"/>
      <c r="ASH1529" s="84"/>
      <c r="ASI1529" s="87"/>
      <c r="ASJ1529" s="84"/>
      <c r="ASK1529" s="84"/>
      <c r="ASL1529" s="84"/>
      <c r="ASM1529" s="88"/>
      <c r="ASN1529" s="82"/>
      <c r="ASO1529" s="90"/>
      <c r="ASP1529" s="84"/>
      <c r="ASQ1529" s="85"/>
      <c r="ASR1529" s="86"/>
      <c r="ASS1529" s="86"/>
      <c r="AST1529" s="84"/>
      <c r="ASU1529" s="84"/>
      <c r="ASV1529" s="87"/>
      <c r="ASW1529" s="84"/>
      <c r="ASX1529" s="84"/>
      <c r="ASY1529" s="84"/>
      <c r="ASZ1529" s="88"/>
      <c r="ATA1529" s="82"/>
      <c r="ATB1529" s="90"/>
      <c r="ATC1529" s="84"/>
      <c r="ATD1529" s="85"/>
      <c r="ATE1529" s="86"/>
      <c r="ATF1529" s="86"/>
      <c r="ATG1529" s="84"/>
      <c r="ATH1529" s="84"/>
      <c r="ATI1529" s="87"/>
      <c r="ATJ1529" s="84"/>
      <c r="ATK1529" s="84"/>
      <c r="ATL1529" s="84"/>
      <c r="ATM1529" s="88"/>
      <c r="ATN1529" s="82"/>
      <c r="ATO1529" s="90"/>
      <c r="ATP1529" s="84"/>
      <c r="ATQ1529" s="85"/>
      <c r="ATR1529" s="86"/>
      <c r="ATS1529" s="86"/>
      <c r="ATT1529" s="84"/>
      <c r="ATU1529" s="84"/>
      <c r="ATV1529" s="87"/>
      <c r="ATW1529" s="84"/>
      <c r="ATX1529" s="84"/>
      <c r="ATY1529" s="84"/>
      <c r="ATZ1529" s="88"/>
      <c r="AUA1529" s="82"/>
      <c r="AUB1529" s="90"/>
      <c r="AUC1529" s="84"/>
      <c r="AUD1529" s="85"/>
      <c r="AUE1529" s="86"/>
      <c r="AUF1529" s="86"/>
      <c r="AUG1529" s="84"/>
      <c r="AUH1529" s="84"/>
      <c r="AUI1529" s="87"/>
      <c r="AUJ1529" s="84"/>
      <c r="AUK1529" s="84"/>
      <c r="AUL1529" s="84"/>
      <c r="AUM1529" s="88"/>
      <c r="AUN1529" s="82"/>
      <c r="AUO1529" s="90"/>
      <c r="AUP1529" s="84"/>
      <c r="AUQ1529" s="85"/>
      <c r="AUR1529" s="86"/>
      <c r="AUS1529" s="86"/>
      <c r="AUT1529" s="84"/>
      <c r="AUU1529" s="84"/>
      <c r="AUV1529" s="87"/>
      <c r="AUW1529" s="84"/>
      <c r="AUX1529" s="84"/>
      <c r="AUY1529" s="84"/>
      <c r="AUZ1529" s="88"/>
      <c r="AVA1529" s="82"/>
      <c r="AVB1529" s="90"/>
      <c r="AVC1529" s="84"/>
      <c r="AVD1529" s="85"/>
      <c r="AVE1529" s="86"/>
      <c r="AVF1529" s="86"/>
      <c r="AVG1529" s="84"/>
      <c r="AVH1529" s="84"/>
      <c r="AVI1529" s="87"/>
      <c r="AVJ1529" s="84"/>
      <c r="AVK1529" s="84"/>
      <c r="AVL1529" s="84"/>
      <c r="AVM1529" s="88"/>
      <c r="AVN1529" s="82"/>
      <c r="AVO1529" s="90"/>
      <c r="AVP1529" s="84"/>
      <c r="AVQ1529" s="85"/>
      <c r="AVR1529" s="86"/>
      <c r="AVS1529" s="86"/>
      <c r="AVT1529" s="84"/>
      <c r="AVU1529" s="84"/>
      <c r="AVV1529" s="87"/>
      <c r="AVW1529" s="84"/>
      <c r="AVX1529" s="84"/>
      <c r="AVY1529" s="84"/>
      <c r="AVZ1529" s="88"/>
      <c r="AWA1529" s="82"/>
      <c r="AWB1529" s="90"/>
      <c r="AWC1529" s="84"/>
      <c r="AWD1529" s="85"/>
      <c r="AWE1529" s="86"/>
      <c r="AWF1529" s="86"/>
      <c r="AWG1529" s="84"/>
      <c r="AWH1529" s="84"/>
      <c r="AWI1529" s="87"/>
      <c r="AWJ1529" s="84"/>
      <c r="AWK1529" s="84"/>
      <c r="AWL1529" s="84"/>
      <c r="AWM1529" s="88"/>
      <c r="AWN1529" s="82"/>
      <c r="AWO1529" s="90"/>
      <c r="AWP1529" s="84"/>
      <c r="AWQ1529" s="85"/>
      <c r="AWR1529" s="86"/>
      <c r="AWS1529" s="86"/>
      <c r="AWT1529" s="84"/>
      <c r="AWU1529" s="84"/>
      <c r="AWV1529" s="87"/>
      <c r="AWW1529" s="84"/>
      <c r="AWX1529" s="84"/>
      <c r="AWY1529" s="84"/>
      <c r="AWZ1529" s="88"/>
      <c r="AXA1529" s="82"/>
      <c r="AXB1529" s="90"/>
      <c r="AXC1529" s="84"/>
      <c r="AXD1529" s="85"/>
      <c r="AXE1529" s="86"/>
      <c r="AXF1529" s="86"/>
      <c r="AXG1529" s="84"/>
      <c r="AXH1529" s="84"/>
      <c r="AXI1529" s="87"/>
      <c r="AXJ1529" s="84"/>
      <c r="AXK1529" s="84"/>
      <c r="AXL1529" s="84"/>
      <c r="AXM1529" s="88"/>
      <c r="AXN1529" s="82"/>
      <c r="AXO1529" s="90"/>
      <c r="AXP1529" s="84"/>
      <c r="AXQ1529" s="85"/>
      <c r="AXR1529" s="86"/>
      <c r="AXS1529" s="86"/>
      <c r="AXT1529" s="84"/>
      <c r="AXU1529" s="84"/>
      <c r="AXV1529" s="87"/>
      <c r="AXW1529" s="84"/>
      <c r="AXX1529" s="84"/>
      <c r="AXY1529" s="84"/>
      <c r="AXZ1529" s="88"/>
      <c r="AYA1529" s="82"/>
      <c r="AYB1529" s="90"/>
      <c r="AYC1529" s="84"/>
      <c r="AYD1529" s="85"/>
      <c r="AYE1529" s="86"/>
      <c r="AYF1529" s="86"/>
      <c r="AYG1529" s="84"/>
      <c r="AYH1529" s="84"/>
      <c r="AYI1529" s="87"/>
      <c r="AYJ1529" s="84"/>
      <c r="AYK1529" s="84"/>
      <c r="AYL1529" s="84"/>
      <c r="AYM1529" s="88"/>
      <c r="AYN1529" s="82"/>
      <c r="AYO1529" s="90"/>
      <c r="AYP1529" s="84"/>
      <c r="AYQ1529" s="85"/>
      <c r="AYR1529" s="86"/>
      <c r="AYS1529" s="86"/>
      <c r="AYT1529" s="84"/>
      <c r="AYU1529" s="84"/>
      <c r="AYV1529" s="87"/>
      <c r="AYW1529" s="84"/>
      <c r="AYX1529" s="84"/>
      <c r="AYY1529" s="84"/>
      <c r="AYZ1529" s="88"/>
      <c r="AZA1529" s="82"/>
      <c r="AZB1529" s="90"/>
      <c r="AZC1529" s="84"/>
      <c r="AZD1529" s="85"/>
      <c r="AZE1529" s="86"/>
      <c r="AZF1529" s="86"/>
      <c r="AZG1529" s="84"/>
      <c r="AZH1529" s="84"/>
      <c r="AZI1529" s="87"/>
      <c r="AZJ1529" s="84"/>
      <c r="AZK1529" s="84"/>
      <c r="AZL1529" s="84"/>
      <c r="AZM1529" s="88"/>
      <c r="AZN1529" s="82"/>
      <c r="AZO1529" s="90"/>
      <c r="AZP1529" s="84"/>
      <c r="AZQ1529" s="85"/>
      <c r="AZR1529" s="86"/>
      <c r="AZS1529" s="86"/>
      <c r="AZT1529" s="84"/>
      <c r="AZU1529" s="84"/>
      <c r="AZV1529" s="87"/>
      <c r="AZW1529" s="84"/>
      <c r="AZX1529" s="84"/>
      <c r="AZY1529" s="84"/>
      <c r="AZZ1529" s="88"/>
      <c r="BAA1529" s="82"/>
      <c r="BAB1529" s="90"/>
      <c r="BAC1529" s="84"/>
      <c r="BAD1529" s="85"/>
      <c r="BAE1529" s="86"/>
      <c r="BAF1529" s="86"/>
      <c r="BAG1529" s="84"/>
      <c r="BAH1529" s="84"/>
      <c r="BAI1529" s="87"/>
      <c r="BAJ1529" s="84"/>
      <c r="BAK1529" s="84"/>
      <c r="BAL1529" s="84"/>
      <c r="BAM1529" s="88"/>
      <c r="BAN1529" s="82"/>
      <c r="BAO1529" s="90"/>
      <c r="BAP1529" s="84"/>
      <c r="BAQ1529" s="85"/>
      <c r="BAR1529" s="86"/>
      <c r="BAS1529" s="86"/>
      <c r="BAT1529" s="84"/>
      <c r="BAU1529" s="84"/>
      <c r="BAV1529" s="87"/>
      <c r="BAW1529" s="84"/>
      <c r="BAX1529" s="84"/>
      <c r="BAY1529" s="84"/>
      <c r="BAZ1529" s="88"/>
      <c r="BBA1529" s="82"/>
      <c r="BBB1529" s="90"/>
      <c r="BBC1529" s="84"/>
      <c r="BBD1529" s="85"/>
      <c r="BBE1529" s="86"/>
      <c r="BBF1529" s="86"/>
      <c r="BBG1529" s="84"/>
      <c r="BBH1529" s="84"/>
      <c r="BBI1529" s="87"/>
      <c r="BBJ1529" s="84"/>
      <c r="BBK1529" s="84"/>
      <c r="BBL1529" s="84"/>
      <c r="BBM1529" s="88"/>
      <c r="BBN1529" s="82"/>
      <c r="BBO1529" s="90"/>
      <c r="BBP1529" s="84"/>
      <c r="BBQ1529" s="85"/>
      <c r="BBR1529" s="86"/>
      <c r="BBS1529" s="86"/>
      <c r="BBT1529" s="84"/>
      <c r="BBU1529" s="84"/>
      <c r="BBV1529" s="87"/>
      <c r="BBW1529" s="84"/>
      <c r="BBX1529" s="84"/>
      <c r="BBY1529" s="84"/>
      <c r="BBZ1529" s="88"/>
      <c r="BCA1529" s="82"/>
      <c r="BCB1529" s="90"/>
      <c r="BCC1529" s="84"/>
      <c r="BCD1529" s="85"/>
      <c r="BCE1529" s="86"/>
      <c r="BCF1529" s="86"/>
      <c r="BCG1529" s="84"/>
      <c r="BCH1529" s="84"/>
      <c r="BCI1529" s="87"/>
      <c r="BCJ1529" s="84"/>
      <c r="BCK1529" s="84"/>
      <c r="BCL1529" s="84"/>
      <c r="BCM1529" s="88"/>
      <c r="BCN1529" s="82"/>
      <c r="BCO1529" s="90"/>
      <c r="BCP1529" s="84"/>
      <c r="BCQ1529" s="85"/>
      <c r="BCR1529" s="86"/>
      <c r="BCS1529" s="86"/>
      <c r="BCT1529" s="84"/>
      <c r="BCU1529" s="84"/>
      <c r="BCV1529" s="87"/>
      <c r="BCW1529" s="84"/>
      <c r="BCX1529" s="84"/>
      <c r="BCY1529" s="84"/>
      <c r="BCZ1529" s="88"/>
      <c r="BDA1529" s="82"/>
      <c r="BDB1529" s="90"/>
      <c r="BDC1529" s="84"/>
      <c r="BDD1529" s="85"/>
      <c r="BDE1529" s="86"/>
      <c r="BDF1529" s="86"/>
      <c r="BDG1529" s="84"/>
      <c r="BDH1529" s="84"/>
      <c r="BDI1529" s="87"/>
      <c r="BDJ1529" s="84"/>
      <c r="BDK1529" s="84"/>
      <c r="BDL1529" s="84"/>
      <c r="BDM1529" s="88"/>
      <c r="BDN1529" s="82"/>
      <c r="BDO1529" s="90"/>
      <c r="BDP1529" s="84"/>
      <c r="BDQ1529" s="85"/>
      <c r="BDR1529" s="86"/>
      <c r="BDS1529" s="86"/>
      <c r="BDT1529" s="84"/>
      <c r="BDU1529" s="84"/>
      <c r="BDV1529" s="87"/>
      <c r="BDW1529" s="84"/>
      <c r="BDX1529" s="84"/>
      <c r="BDY1529" s="84"/>
      <c r="BDZ1529" s="88"/>
      <c r="BEA1529" s="82"/>
      <c r="BEB1529" s="90"/>
      <c r="BEC1529" s="84"/>
      <c r="BED1529" s="85"/>
      <c r="BEE1529" s="86"/>
      <c r="BEF1529" s="86"/>
      <c r="BEG1529" s="84"/>
      <c r="BEH1529" s="84"/>
      <c r="BEI1529" s="87"/>
      <c r="BEJ1529" s="84"/>
      <c r="BEK1529" s="84"/>
      <c r="BEL1529" s="84"/>
      <c r="BEM1529" s="88"/>
      <c r="BEN1529" s="82"/>
      <c r="BEO1529" s="90"/>
      <c r="BEP1529" s="84"/>
      <c r="BEQ1529" s="85"/>
      <c r="BER1529" s="86"/>
      <c r="BES1529" s="86"/>
      <c r="BET1529" s="84"/>
      <c r="BEU1529" s="84"/>
      <c r="BEV1529" s="87"/>
      <c r="BEW1529" s="84"/>
      <c r="BEX1529" s="84"/>
      <c r="BEY1529" s="84"/>
      <c r="BEZ1529" s="88"/>
      <c r="BFA1529" s="82"/>
      <c r="BFB1529" s="90"/>
      <c r="BFC1529" s="84"/>
      <c r="BFD1529" s="85"/>
      <c r="BFE1529" s="86"/>
      <c r="BFF1529" s="86"/>
      <c r="BFG1529" s="84"/>
      <c r="BFH1529" s="84"/>
      <c r="BFI1529" s="87"/>
      <c r="BFJ1529" s="84"/>
      <c r="BFK1529" s="84"/>
      <c r="BFL1529" s="84"/>
      <c r="BFM1529" s="88"/>
      <c r="BFN1529" s="82"/>
      <c r="BFO1529" s="90"/>
      <c r="BFP1529" s="84"/>
      <c r="BFQ1529" s="85"/>
      <c r="BFR1529" s="86"/>
      <c r="BFS1529" s="86"/>
      <c r="BFT1529" s="84"/>
      <c r="BFU1529" s="84"/>
      <c r="BFV1529" s="87"/>
      <c r="BFW1529" s="84"/>
      <c r="BFX1529" s="84"/>
      <c r="BFY1529" s="84"/>
      <c r="BFZ1529" s="88"/>
      <c r="BGA1529" s="82"/>
      <c r="BGB1529" s="90"/>
      <c r="BGC1529" s="84"/>
      <c r="BGD1529" s="85"/>
      <c r="BGE1529" s="86"/>
      <c r="BGF1529" s="86"/>
      <c r="BGG1529" s="84"/>
      <c r="BGH1529" s="84"/>
      <c r="BGI1529" s="87"/>
      <c r="BGJ1529" s="84"/>
      <c r="BGK1529" s="84"/>
      <c r="BGL1529" s="84"/>
      <c r="BGM1529" s="88"/>
      <c r="BGN1529" s="82"/>
      <c r="BGO1529" s="90"/>
      <c r="BGP1529" s="84"/>
      <c r="BGQ1529" s="85"/>
      <c r="BGR1529" s="86"/>
      <c r="BGS1529" s="86"/>
      <c r="BGT1529" s="84"/>
      <c r="BGU1529" s="84"/>
      <c r="BGV1529" s="87"/>
      <c r="BGW1529" s="84"/>
      <c r="BGX1529" s="84"/>
      <c r="BGY1529" s="84"/>
      <c r="BGZ1529" s="88"/>
      <c r="BHA1529" s="82"/>
      <c r="BHB1529" s="90"/>
      <c r="BHC1529" s="84"/>
      <c r="BHD1529" s="85"/>
      <c r="BHE1529" s="86"/>
      <c r="BHF1529" s="86"/>
      <c r="BHG1529" s="84"/>
      <c r="BHH1529" s="84"/>
      <c r="BHI1529" s="87"/>
      <c r="BHJ1529" s="84"/>
      <c r="BHK1529" s="84"/>
      <c r="BHL1529" s="84"/>
      <c r="BHM1529" s="88"/>
      <c r="BHN1529" s="82"/>
      <c r="BHO1529" s="90"/>
      <c r="BHP1529" s="84"/>
      <c r="BHQ1529" s="85"/>
      <c r="BHR1529" s="86"/>
      <c r="BHS1529" s="86"/>
      <c r="BHT1529" s="84"/>
      <c r="BHU1529" s="84"/>
      <c r="BHV1529" s="87"/>
      <c r="BHW1529" s="84"/>
      <c r="BHX1529" s="84"/>
      <c r="BHY1529" s="84"/>
      <c r="BHZ1529" s="88"/>
      <c r="BIA1529" s="82"/>
      <c r="BIB1529" s="90"/>
      <c r="BIC1529" s="84"/>
      <c r="BID1529" s="85"/>
      <c r="BIE1529" s="86"/>
      <c r="BIF1529" s="86"/>
      <c r="BIG1529" s="84"/>
      <c r="BIH1529" s="84"/>
      <c r="BII1529" s="87"/>
      <c r="BIJ1529" s="84"/>
      <c r="BIK1529" s="84"/>
      <c r="BIL1529" s="84"/>
      <c r="BIM1529" s="88"/>
      <c r="BIN1529" s="82"/>
      <c r="BIO1529" s="90"/>
      <c r="BIP1529" s="84"/>
      <c r="BIQ1529" s="85"/>
      <c r="BIR1529" s="86"/>
      <c r="BIS1529" s="86"/>
      <c r="BIT1529" s="84"/>
      <c r="BIU1529" s="84"/>
      <c r="BIV1529" s="87"/>
      <c r="BIW1529" s="84"/>
      <c r="BIX1529" s="84"/>
      <c r="BIY1529" s="84"/>
      <c r="BIZ1529" s="88"/>
      <c r="BJA1529" s="82"/>
      <c r="BJB1529" s="90"/>
      <c r="BJC1529" s="84"/>
      <c r="BJD1529" s="85"/>
      <c r="BJE1529" s="86"/>
      <c r="BJF1529" s="86"/>
      <c r="BJG1529" s="84"/>
      <c r="BJH1529" s="84"/>
      <c r="BJI1529" s="87"/>
      <c r="BJJ1529" s="84"/>
      <c r="BJK1529" s="84"/>
      <c r="BJL1529" s="84"/>
      <c r="BJM1529" s="88"/>
      <c r="BJN1529" s="82"/>
      <c r="BJO1529" s="90"/>
      <c r="BJP1529" s="84"/>
      <c r="BJQ1529" s="85"/>
      <c r="BJR1529" s="86"/>
      <c r="BJS1529" s="86"/>
      <c r="BJT1529" s="84"/>
      <c r="BJU1529" s="84"/>
      <c r="BJV1529" s="87"/>
      <c r="BJW1529" s="84"/>
      <c r="BJX1529" s="84"/>
      <c r="BJY1529" s="84"/>
      <c r="BJZ1529" s="88"/>
      <c r="BKA1529" s="82"/>
      <c r="BKB1529" s="90"/>
      <c r="BKC1529" s="84"/>
      <c r="BKD1529" s="85"/>
      <c r="BKE1529" s="86"/>
      <c r="BKF1529" s="86"/>
      <c r="BKG1529" s="84"/>
      <c r="BKH1529" s="84"/>
      <c r="BKI1529" s="87"/>
      <c r="BKJ1529" s="84"/>
      <c r="BKK1529" s="84"/>
      <c r="BKL1529" s="84"/>
      <c r="BKM1529" s="88"/>
      <c r="BKN1529" s="82"/>
      <c r="BKO1529" s="90"/>
      <c r="BKP1529" s="84"/>
      <c r="BKQ1529" s="85"/>
      <c r="BKR1529" s="86"/>
      <c r="BKS1529" s="86"/>
      <c r="BKT1529" s="84"/>
      <c r="BKU1529" s="84"/>
      <c r="BKV1529" s="87"/>
      <c r="BKW1529" s="84"/>
      <c r="BKX1529" s="84"/>
      <c r="BKY1529" s="84"/>
      <c r="BKZ1529" s="88"/>
      <c r="BLA1529" s="82"/>
      <c r="BLB1529" s="90"/>
      <c r="BLC1529" s="84"/>
      <c r="BLD1529" s="85"/>
      <c r="BLE1529" s="86"/>
      <c r="BLF1529" s="86"/>
      <c r="BLG1529" s="84"/>
      <c r="BLH1529" s="84"/>
      <c r="BLI1529" s="87"/>
      <c r="BLJ1529" s="84"/>
      <c r="BLK1529" s="84"/>
      <c r="BLL1529" s="84"/>
      <c r="BLM1529" s="88"/>
      <c r="BLN1529" s="82"/>
      <c r="BLO1529" s="90"/>
      <c r="BLP1529" s="84"/>
      <c r="BLQ1529" s="85"/>
      <c r="BLR1529" s="86"/>
      <c r="BLS1529" s="86"/>
      <c r="BLT1529" s="84"/>
      <c r="BLU1529" s="84"/>
      <c r="BLV1529" s="87"/>
      <c r="BLW1529" s="84"/>
      <c r="BLX1529" s="84"/>
      <c r="BLY1529" s="84"/>
      <c r="BLZ1529" s="88"/>
      <c r="BMA1529" s="82"/>
      <c r="BMB1529" s="90"/>
      <c r="BMC1529" s="84"/>
      <c r="BMD1529" s="85"/>
      <c r="BME1529" s="86"/>
      <c r="BMF1529" s="86"/>
      <c r="BMG1529" s="84"/>
      <c r="BMH1529" s="84"/>
      <c r="BMI1529" s="87"/>
      <c r="BMJ1529" s="84"/>
      <c r="BMK1529" s="84"/>
      <c r="BML1529" s="84"/>
      <c r="BMM1529" s="88"/>
      <c r="BMN1529" s="82"/>
      <c r="BMO1529" s="90"/>
      <c r="BMP1529" s="84"/>
      <c r="BMQ1529" s="85"/>
      <c r="BMR1529" s="86"/>
      <c r="BMS1529" s="86"/>
      <c r="BMT1529" s="84"/>
      <c r="BMU1529" s="84"/>
      <c r="BMV1529" s="87"/>
      <c r="BMW1529" s="84"/>
      <c r="BMX1529" s="84"/>
      <c r="BMY1529" s="84"/>
      <c r="BMZ1529" s="88"/>
      <c r="BNA1529" s="82"/>
      <c r="BNB1529" s="90"/>
      <c r="BNC1529" s="84"/>
      <c r="BND1529" s="85"/>
      <c r="BNE1529" s="86"/>
      <c r="BNF1529" s="86"/>
      <c r="BNG1529" s="84"/>
      <c r="BNH1529" s="84"/>
      <c r="BNI1529" s="87"/>
      <c r="BNJ1529" s="84"/>
      <c r="BNK1529" s="84"/>
      <c r="BNL1529" s="84"/>
      <c r="BNM1529" s="88"/>
      <c r="BNN1529" s="82"/>
      <c r="BNO1529" s="90"/>
      <c r="BNP1529" s="84"/>
      <c r="BNQ1529" s="85"/>
      <c r="BNR1529" s="86"/>
      <c r="BNS1529" s="86"/>
      <c r="BNT1529" s="84"/>
      <c r="BNU1529" s="84"/>
      <c r="BNV1529" s="87"/>
      <c r="BNW1529" s="84"/>
      <c r="BNX1529" s="84"/>
      <c r="BNY1529" s="84"/>
      <c r="BNZ1529" s="88"/>
      <c r="BOA1529" s="82"/>
      <c r="BOB1529" s="90"/>
      <c r="BOC1529" s="84"/>
      <c r="BOD1529" s="85"/>
      <c r="BOE1529" s="86"/>
      <c r="BOF1529" s="86"/>
      <c r="BOG1529" s="84"/>
      <c r="BOH1529" s="84"/>
      <c r="BOI1529" s="87"/>
      <c r="BOJ1529" s="84"/>
      <c r="BOK1529" s="84"/>
      <c r="BOL1529" s="84"/>
      <c r="BOM1529" s="88"/>
      <c r="BON1529" s="82"/>
      <c r="BOO1529" s="90"/>
      <c r="BOP1529" s="84"/>
      <c r="BOQ1529" s="85"/>
      <c r="BOR1529" s="86"/>
      <c r="BOS1529" s="86"/>
      <c r="BOT1529" s="84"/>
      <c r="BOU1529" s="84"/>
      <c r="BOV1529" s="87"/>
      <c r="BOW1529" s="84"/>
      <c r="BOX1529" s="84"/>
      <c r="BOY1529" s="84"/>
      <c r="BOZ1529" s="88"/>
      <c r="BPA1529" s="82"/>
      <c r="BPB1529" s="90"/>
      <c r="BPC1529" s="84"/>
      <c r="BPD1529" s="85"/>
      <c r="BPE1529" s="86"/>
      <c r="BPF1529" s="86"/>
      <c r="BPG1529" s="84"/>
      <c r="BPH1529" s="84"/>
      <c r="BPI1529" s="87"/>
      <c r="BPJ1529" s="84"/>
      <c r="BPK1529" s="84"/>
      <c r="BPL1529" s="84"/>
      <c r="BPM1529" s="88"/>
      <c r="BPN1529" s="82"/>
      <c r="BPO1529" s="90"/>
      <c r="BPP1529" s="84"/>
      <c r="BPQ1529" s="85"/>
      <c r="BPR1529" s="86"/>
      <c r="BPS1529" s="86"/>
      <c r="BPT1529" s="84"/>
      <c r="BPU1529" s="84"/>
      <c r="BPV1529" s="87"/>
      <c r="BPW1529" s="84"/>
      <c r="BPX1529" s="84"/>
      <c r="BPY1529" s="84"/>
      <c r="BPZ1529" s="88"/>
      <c r="BQA1529" s="82"/>
      <c r="BQB1529" s="90"/>
      <c r="BQC1529" s="84"/>
      <c r="BQD1529" s="85"/>
      <c r="BQE1529" s="86"/>
      <c r="BQF1529" s="86"/>
      <c r="BQG1529" s="84"/>
      <c r="BQH1529" s="84"/>
      <c r="BQI1529" s="87"/>
      <c r="BQJ1529" s="84"/>
      <c r="BQK1529" s="84"/>
      <c r="BQL1529" s="84"/>
      <c r="BQM1529" s="88"/>
      <c r="BQN1529" s="82"/>
      <c r="BQO1529" s="90"/>
      <c r="BQP1529" s="84"/>
      <c r="BQQ1529" s="85"/>
      <c r="BQR1529" s="86"/>
      <c r="BQS1529" s="86"/>
      <c r="BQT1529" s="84"/>
      <c r="BQU1529" s="84"/>
      <c r="BQV1529" s="87"/>
      <c r="BQW1529" s="84"/>
      <c r="BQX1529" s="84"/>
      <c r="BQY1529" s="84"/>
      <c r="BQZ1529" s="88"/>
      <c r="BRA1529" s="82"/>
      <c r="BRB1529" s="90"/>
      <c r="BRC1529" s="84"/>
      <c r="BRD1529" s="85"/>
      <c r="BRE1529" s="86"/>
      <c r="BRF1529" s="86"/>
      <c r="BRG1529" s="84"/>
      <c r="BRH1529" s="84"/>
      <c r="BRI1529" s="87"/>
      <c r="BRJ1529" s="84"/>
      <c r="BRK1529" s="84"/>
      <c r="BRL1529" s="84"/>
      <c r="BRM1529" s="88"/>
      <c r="BRN1529" s="82"/>
      <c r="BRO1529" s="90"/>
      <c r="BRP1529" s="84"/>
      <c r="BRQ1529" s="85"/>
      <c r="BRR1529" s="86"/>
      <c r="BRS1529" s="86"/>
      <c r="BRT1529" s="84"/>
      <c r="BRU1529" s="84"/>
      <c r="BRV1529" s="87"/>
      <c r="BRW1529" s="84"/>
      <c r="BRX1529" s="84"/>
      <c r="BRY1529" s="84"/>
      <c r="BRZ1529" s="88"/>
      <c r="BSA1529" s="82"/>
      <c r="BSB1529" s="90"/>
      <c r="BSC1529" s="84"/>
      <c r="BSD1529" s="85"/>
      <c r="BSE1529" s="86"/>
      <c r="BSF1529" s="86"/>
      <c r="BSG1529" s="84"/>
      <c r="BSH1529" s="84"/>
      <c r="BSI1529" s="87"/>
      <c r="BSJ1529" s="84"/>
      <c r="BSK1529" s="84"/>
      <c r="BSL1529" s="84"/>
      <c r="BSM1529" s="88"/>
      <c r="BSN1529" s="82"/>
      <c r="BSO1529" s="90"/>
      <c r="BSP1529" s="84"/>
      <c r="BSQ1529" s="85"/>
      <c r="BSR1529" s="86"/>
      <c r="BSS1529" s="86"/>
      <c r="BST1529" s="84"/>
      <c r="BSU1529" s="84"/>
      <c r="BSV1529" s="87"/>
      <c r="BSW1529" s="84"/>
      <c r="BSX1529" s="84"/>
      <c r="BSY1529" s="84"/>
      <c r="BSZ1529" s="88"/>
      <c r="BTA1529" s="82"/>
      <c r="BTB1529" s="90"/>
      <c r="BTC1529" s="84"/>
      <c r="BTD1529" s="85"/>
      <c r="BTE1529" s="86"/>
      <c r="BTF1529" s="86"/>
      <c r="BTG1529" s="84"/>
      <c r="BTH1529" s="84"/>
      <c r="BTI1529" s="87"/>
      <c r="BTJ1529" s="84"/>
      <c r="BTK1529" s="84"/>
      <c r="BTL1529" s="84"/>
      <c r="BTM1529" s="88"/>
      <c r="BTN1529" s="82"/>
      <c r="BTO1529" s="90"/>
      <c r="BTP1529" s="84"/>
      <c r="BTQ1529" s="85"/>
      <c r="BTR1529" s="86"/>
      <c r="BTS1529" s="86"/>
      <c r="BTT1529" s="84"/>
      <c r="BTU1529" s="84"/>
      <c r="BTV1529" s="87"/>
      <c r="BTW1529" s="84"/>
      <c r="BTX1529" s="84"/>
      <c r="BTY1529" s="84"/>
      <c r="BTZ1529" s="88"/>
      <c r="BUA1529" s="82"/>
      <c r="BUB1529" s="90"/>
      <c r="BUC1529" s="84"/>
      <c r="BUD1529" s="85"/>
      <c r="BUE1529" s="86"/>
      <c r="BUF1529" s="86"/>
      <c r="BUG1529" s="84"/>
      <c r="BUH1529" s="84"/>
      <c r="BUI1529" s="87"/>
      <c r="BUJ1529" s="84"/>
      <c r="BUK1529" s="84"/>
      <c r="BUL1529" s="84"/>
      <c r="BUM1529" s="88"/>
      <c r="BUN1529" s="82"/>
      <c r="BUO1529" s="90"/>
      <c r="BUP1529" s="84"/>
      <c r="BUQ1529" s="85"/>
      <c r="BUR1529" s="86"/>
      <c r="BUS1529" s="86"/>
      <c r="BUT1529" s="84"/>
      <c r="BUU1529" s="84"/>
      <c r="BUV1529" s="87"/>
      <c r="BUW1529" s="84"/>
      <c r="BUX1529" s="84"/>
      <c r="BUY1529" s="84"/>
      <c r="BUZ1529" s="88"/>
      <c r="BVA1529" s="82"/>
      <c r="BVB1529" s="90"/>
      <c r="BVC1529" s="84"/>
      <c r="BVD1529" s="85"/>
      <c r="BVE1529" s="86"/>
      <c r="BVF1529" s="86"/>
      <c r="BVG1529" s="84"/>
      <c r="BVH1529" s="84"/>
      <c r="BVI1529" s="87"/>
      <c r="BVJ1529" s="84"/>
      <c r="BVK1529" s="84"/>
      <c r="BVL1529" s="84"/>
      <c r="BVM1529" s="88"/>
      <c r="BVN1529" s="82"/>
      <c r="BVO1529" s="90"/>
      <c r="BVP1529" s="84"/>
      <c r="BVQ1529" s="85"/>
      <c r="BVR1529" s="86"/>
      <c r="BVS1529" s="86"/>
      <c r="BVT1529" s="84"/>
      <c r="BVU1529" s="84"/>
      <c r="BVV1529" s="87"/>
      <c r="BVW1529" s="84"/>
      <c r="BVX1529" s="84"/>
      <c r="BVY1529" s="84"/>
      <c r="BVZ1529" s="88"/>
      <c r="BWA1529" s="82"/>
      <c r="BWB1529" s="90"/>
      <c r="BWC1529" s="84"/>
      <c r="BWD1529" s="85"/>
      <c r="BWE1529" s="86"/>
      <c r="BWF1529" s="86"/>
      <c r="BWG1529" s="84"/>
      <c r="BWH1529" s="84"/>
      <c r="BWI1529" s="87"/>
      <c r="BWJ1529" s="84"/>
      <c r="BWK1529" s="84"/>
      <c r="BWL1529" s="84"/>
      <c r="BWM1529" s="88"/>
      <c r="BWN1529" s="82"/>
      <c r="BWO1529" s="90"/>
      <c r="BWP1529" s="84"/>
      <c r="BWQ1529" s="85"/>
      <c r="BWR1529" s="86"/>
      <c r="BWS1529" s="86"/>
      <c r="BWT1529" s="84"/>
      <c r="BWU1529" s="84"/>
      <c r="BWV1529" s="87"/>
      <c r="BWW1529" s="84"/>
      <c r="BWX1529" s="84"/>
      <c r="BWY1529" s="84"/>
      <c r="BWZ1529" s="88"/>
      <c r="BXA1529" s="82"/>
      <c r="BXB1529" s="90"/>
      <c r="BXC1529" s="84"/>
      <c r="BXD1529" s="85"/>
      <c r="BXE1529" s="86"/>
      <c r="BXF1529" s="86"/>
      <c r="BXG1529" s="84"/>
      <c r="BXH1529" s="84"/>
      <c r="BXI1529" s="87"/>
      <c r="BXJ1529" s="84"/>
      <c r="BXK1529" s="84"/>
      <c r="BXL1529" s="84"/>
      <c r="BXM1529" s="88"/>
      <c r="BXN1529" s="82"/>
      <c r="BXO1529" s="90"/>
      <c r="BXP1529" s="84"/>
      <c r="BXQ1529" s="85"/>
      <c r="BXR1529" s="86"/>
      <c r="BXS1529" s="86"/>
      <c r="BXT1529" s="84"/>
      <c r="BXU1529" s="84"/>
      <c r="BXV1529" s="87"/>
      <c r="BXW1529" s="84"/>
      <c r="BXX1529" s="84"/>
      <c r="BXY1529" s="84"/>
      <c r="BXZ1529" s="88"/>
      <c r="BYA1529" s="82"/>
      <c r="BYB1529" s="90"/>
      <c r="BYC1529" s="84"/>
      <c r="BYD1529" s="85"/>
      <c r="BYE1529" s="86"/>
      <c r="BYF1529" s="86"/>
      <c r="BYG1529" s="84"/>
      <c r="BYH1529" s="84"/>
      <c r="BYI1529" s="87"/>
      <c r="BYJ1529" s="84"/>
      <c r="BYK1529" s="84"/>
      <c r="BYL1529" s="84"/>
      <c r="BYM1529" s="88"/>
      <c r="BYN1529" s="82"/>
      <c r="BYO1529" s="90"/>
      <c r="BYP1529" s="84"/>
      <c r="BYQ1529" s="85"/>
      <c r="BYR1529" s="86"/>
      <c r="BYS1529" s="86"/>
      <c r="BYT1529" s="84"/>
      <c r="BYU1529" s="84"/>
      <c r="BYV1529" s="87"/>
      <c r="BYW1529" s="84"/>
      <c r="BYX1529" s="84"/>
      <c r="BYY1529" s="84"/>
      <c r="BYZ1529" s="88"/>
      <c r="BZA1529" s="82"/>
      <c r="BZB1529" s="90"/>
      <c r="BZC1529" s="84"/>
      <c r="BZD1529" s="85"/>
      <c r="BZE1529" s="86"/>
      <c r="BZF1529" s="86"/>
      <c r="BZG1529" s="84"/>
      <c r="BZH1529" s="84"/>
      <c r="BZI1529" s="87"/>
      <c r="BZJ1529" s="84"/>
      <c r="BZK1529" s="84"/>
      <c r="BZL1529" s="84"/>
      <c r="BZM1529" s="88"/>
      <c r="BZN1529" s="82"/>
      <c r="BZO1529" s="90"/>
      <c r="BZP1529" s="84"/>
      <c r="BZQ1529" s="85"/>
      <c r="BZR1529" s="86"/>
      <c r="BZS1529" s="86"/>
      <c r="BZT1529" s="84"/>
      <c r="BZU1529" s="84"/>
      <c r="BZV1529" s="87"/>
      <c r="BZW1529" s="84"/>
      <c r="BZX1529" s="84"/>
      <c r="BZY1529" s="84"/>
      <c r="BZZ1529" s="88"/>
      <c r="CAA1529" s="82"/>
      <c r="CAB1529" s="90"/>
      <c r="CAC1529" s="84"/>
      <c r="CAD1529" s="85"/>
      <c r="CAE1529" s="86"/>
      <c r="CAF1529" s="86"/>
      <c r="CAG1529" s="84"/>
      <c r="CAH1529" s="84"/>
      <c r="CAI1529" s="87"/>
      <c r="CAJ1529" s="84"/>
      <c r="CAK1529" s="84"/>
      <c r="CAL1529" s="84"/>
      <c r="CAM1529" s="88"/>
      <c r="CAN1529" s="82"/>
      <c r="CAO1529" s="90"/>
      <c r="CAP1529" s="84"/>
      <c r="CAQ1529" s="85"/>
      <c r="CAR1529" s="86"/>
      <c r="CAS1529" s="86"/>
      <c r="CAT1529" s="84"/>
      <c r="CAU1529" s="84"/>
      <c r="CAV1529" s="87"/>
      <c r="CAW1529" s="84"/>
      <c r="CAX1529" s="84"/>
      <c r="CAY1529" s="84"/>
      <c r="CAZ1529" s="88"/>
      <c r="CBA1529" s="82"/>
      <c r="CBB1529" s="90"/>
      <c r="CBC1529" s="84"/>
      <c r="CBD1529" s="85"/>
      <c r="CBE1529" s="86"/>
      <c r="CBF1529" s="86"/>
      <c r="CBG1529" s="84"/>
      <c r="CBH1529" s="84"/>
      <c r="CBI1529" s="87"/>
      <c r="CBJ1529" s="84"/>
      <c r="CBK1529" s="84"/>
      <c r="CBL1529" s="84"/>
      <c r="CBM1529" s="88"/>
      <c r="CBN1529" s="82"/>
      <c r="CBO1529" s="90"/>
      <c r="CBP1529" s="84"/>
      <c r="CBQ1529" s="85"/>
      <c r="CBR1529" s="86"/>
      <c r="CBS1529" s="86"/>
      <c r="CBT1529" s="84"/>
      <c r="CBU1529" s="84"/>
      <c r="CBV1529" s="87"/>
      <c r="CBW1529" s="84"/>
      <c r="CBX1529" s="84"/>
      <c r="CBY1529" s="84"/>
      <c r="CBZ1529" s="88"/>
      <c r="CCA1529" s="82"/>
      <c r="CCB1529" s="90"/>
      <c r="CCC1529" s="84"/>
      <c r="CCD1529" s="85"/>
      <c r="CCE1529" s="86"/>
      <c r="CCF1529" s="86"/>
      <c r="CCG1529" s="84"/>
      <c r="CCH1529" s="84"/>
      <c r="CCI1529" s="87"/>
      <c r="CCJ1529" s="84"/>
      <c r="CCK1529" s="84"/>
      <c r="CCL1529" s="84"/>
      <c r="CCM1529" s="88"/>
      <c r="CCN1529" s="82"/>
      <c r="CCO1529" s="90"/>
      <c r="CCP1529" s="84"/>
      <c r="CCQ1529" s="85"/>
      <c r="CCR1529" s="86"/>
      <c r="CCS1529" s="86"/>
      <c r="CCT1529" s="84"/>
      <c r="CCU1529" s="84"/>
      <c r="CCV1529" s="87"/>
      <c r="CCW1529" s="84"/>
      <c r="CCX1529" s="84"/>
      <c r="CCY1529" s="84"/>
      <c r="CCZ1529" s="88"/>
      <c r="CDA1529" s="82"/>
      <c r="CDB1529" s="90"/>
      <c r="CDC1529" s="84"/>
      <c r="CDD1529" s="85"/>
      <c r="CDE1529" s="86"/>
      <c r="CDF1529" s="86"/>
      <c r="CDG1529" s="84"/>
      <c r="CDH1529" s="84"/>
      <c r="CDI1529" s="87"/>
      <c r="CDJ1529" s="84"/>
      <c r="CDK1529" s="84"/>
      <c r="CDL1529" s="84"/>
      <c r="CDM1529" s="88"/>
      <c r="CDN1529" s="82"/>
      <c r="CDO1529" s="90"/>
      <c r="CDP1529" s="84"/>
      <c r="CDQ1529" s="85"/>
      <c r="CDR1529" s="86"/>
      <c r="CDS1529" s="86"/>
      <c r="CDT1529" s="84"/>
      <c r="CDU1529" s="84"/>
      <c r="CDV1529" s="87"/>
      <c r="CDW1529" s="84"/>
      <c r="CDX1529" s="84"/>
      <c r="CDY1529" s="84"/>
      <c r="CDZ1529" s="88"/>
      <c r="CEA1529" s="82"/>
      <c r="CEB1529" s="90"/>
      <c r="CEC1529" s="84"/>
      <c r="CED1529" s="85"/>
      <c r="CEE1529" s="86"/>
      <c r="CEF1529" s="86"/>
      <c r="CEG1529" s="84"/>
      <c r="CEH1529" s="84"/>
      <c r="CEI1529" s="87"/>
      <c r="CEJ1529" s="84"/>
      <c r="CEK1529" s="84"/>
      <c r="CEL1529" s="84"/>
      <c r="CEM1529" s="88"/>
      <c r="CEN1529" s="82"/>
      <c r="CEO1529" s="90"/>
      <c r="CEP1529" s="84"/>
      <c r="CEQ1529" s="85"/>
      <c r="CER1529" s="86"/>
      <c r="CES1529" s="86"/>
      <c r="CET1529" s="84"/>
      <c r="CEU1529" s="84"/>
      <c r="CEV1529" s="87"/>
      <c r="CEW1529" s="84"/>
      <c r="CEX1529" s="84"/>
      <c r="CEY1529" s="84"/>
      <c r="CEZ1529" s="88"/>
      <c r="CFA1529" s="82"/>
      <c r="CFB1529" s="90"/>
      <c r="CFC1529" s="84"/>
      <c r="CFD1529" s="85"/>
      <c r="CFE1529" s="86"/>
      <c r="CFF1529" s="86"/>
      <c r="CFG1529" s="84"/>
      <c r="CFH1529" s="84"/>
      <c r="CFI1529" s="87"/>
      <c r="CFJ1529" s="84"/>
      <c r="CFK1529" s="84"/>
      <c r="CFL1529" s="84"/>
      <c r="CFM1529" s="88"/>
      <c r="CFN1529" s="82"/>
      <c r="CFO1529" s="90"/>
      <c r="CFP1529" s="84"/>
      <c r="CFQ1529" s="85"/>
      <c r="CFR1529" s="86"/>
      <c r="CFS1529" s="86"/>
      <c r="CFT1529" s="84"/>
      <c r="CFU1529" s="84"/>
      <c r="CFV1529" s="87"/>
      <c r="CFW1529" s="84"/>
      <c r="CFX1529" s="84"/>
      <c r="CFY1529" s="84"/>
      <c r="CFZ1529" s="88"/>
      <c r="CGA1529" s="82"/>
      <c r="CGB1529" s="90"/>
      <c r="CGC1529" s="84"/>
      <c r="CGD1529" s="85"/>
      <c r="CGE1529" s="86"/>
      <c r="CGF1529" s="86"/>
      <c r="CGG1529" s="84"/>
      <c r="CGH1529" s="84"/>
      <c r="CGI1529" s="87"/>
      <c r="CGJ1529" s="84"/>
      <c r="CGK1529" s="84"/>
      <c r="CGL1529" s="84"/>
      <c r="CGM1529" s="88"/>
      <c r="CGN1529" s="82"/>
      <c r="CGO1529" s="90"/>
      <c r="CGP1529" s="84"/>
      <c r="CGQ1529" s="85"/>
      <c r="CGR1529" s="86"/>
      <c r="CGS1529" s="86"/>
      <c r="CGT1529" s="84"/>
      <c r="CGU1529" s="84"/>
      <c r="CGV1529" s="87"/>
      <c r="CGW1529" s="84"/>
      <c r="CGX1529" s="84"/>
      <c r="CGY1529" s="84"/>
      <c r="CGZ1529" s="88"/>
      <c r="CHA1529" s="82"/>
      <c r="CHB1529" s="90"/>
      <c r="CHC1529" s="84"/>
      <c r="CHD1529" s="85"/>
      <c r="CHE1529" s="86"/>
      <c r="CHF1529" s="86"/>
      <c r="CHG1529" s="84"/>
      <c r="CHH1529" s="84"/>
      <c r="CHI1529" s="87"/>
      <c r="CHJ1529" s="84"/>
      <c r="CHK1529" s="84"/>
      <c r="CHL1529" s="84"/>
      <c r="CHM1529" s="88"/>
      <c r="CHN1529" s="82"/>
      <c r="CHO1529" s="90"/>
      <c r="CHP1529" s="84"/>
      <c r="CHQ1529" s="85"/>
      <c r="CHR1529" s="86"/>
      <c r="CHS1529" s="86"/>
      <c r="CHT1529" s="84"/>
      <c r="CHU1529" s="84"/>
      <c r="CHV1529" s="87"/>
      <c r="CHW1529" s="84"/>
      <c r="CHX1529" s="84"/>
      <c r="CHY1529" s="84"/>
      <c r="CHZ1529" s="88"/>
      <c r="CIA1529" s="82"/>
      <c r="CIB1529" s="90"/>
      <c r="CIC1529" s="84"/>
      <c r="CID1529" s="85"/>
      <c r="CIE1529" s="86"/>
      <c r="CIF1529" s="86"/>
      <c r="CIG1529" s="84"/>
      <c r="CIH1529" s="84"/>
      <c r="CII1529" s="87"/>
      <c r="CIJ1529" s="84"/>
      <c r="CIK1529" s="84"/>
      <c r="CIL1529" s="84"/>
      <c r="CIM1529" s="88"/>
      <c r="CIN1529" s="82"/>
      <c r="CIO1529" s="90"/>
      <c r="CIP1529" s="84"/>
      <c r="CIQ1529" s="85"/>
      <c r="CIR1529" s="86"/>
      <c r="CIS1529" s="86"/>
      <c r="CIT1529" s="84"/>
      <c r="CIU1529" s="84"/>
      <c r="CIV1529" s="87"/>
      <c r="CIW1529" s="84"/>
      <c r="CIX1529" s="84"/>
      <c r="CIY1529" s="84"/>
      <c r="CIZ1529" s="88"/>
      <c r="CJA1529" s="82"/>
      <c r="CJB1529" s="90"/>
      <c r="CJC1529" s="84"/>
      <c r="CJD1529" s="85"/>
      <c r="CJE1529" s="86"/>
      <c r="CJF1529" s="86"/>
      <c r="CJG1529" s="84"/>
      <c r="CJH1529" s="84"/>
      <c r="CJI1529" s="87"/>
      <c r="CJJ1529" s="84"/>
      <c r="CJK1529" s="84"/>
      <c r="CJL1529" s="84"/>
      <c r="CJM1529" s="88"/>
      <c r="CJN1529" s="82"/>
      <c r="CJO1529" s="90"/>
      <c r="CJP1529" s="84"/>
      <c r="CJQ1529" s="85"/>
      <c r="CJR1529" s="86"/>
      <c r="CJS1529" s="86"/>
      <c r="CJT1529" s="84"/>
      <c r="CJU1529" s="84"/>
      <c r="CJV1529" s="87"/>
      <c r="CJW1529" s="84"/>
      <c r="CJX1529" s="84"/>
      <c r="CJY1529" s="84"/>
      <c r="CJZ1529" s="88"/>
      <c r="CKA1529" s="82"/>
      <c r="CKB1529" s="90"/>
      <c r="CKC1529" s="84"/>
      <c r="CKD1529" s="85"/>
      <c r="CKE1529" s="86"/>
      <c r="CKF1529" s="86"/>
      <c r="CKG1529" s="84"/>
      <c r="CKH1529" s="84"/>
      <c r="CKI1529" s="87"/>
      <c r="CKJ1529" s="84"/>
      <c r="CKK1529" s="84"/>
      <c r="CKL1529" s="84"/>
      <c r="CKM1529" s="88"/>
      <c r="CKN1529" s="82"/>
      <c r="CKO1529" s="90"/>
      <c r="CKP1529" s="84"/>
      <c r="CKQ1529" s="85"/>
      <c r="CKR1529" s="86"/>
      <c r="CKS1529" s="86"/>
      <c r="CKT1529" s="84"/>
      <c r="CKU1529" s="84"/>
      <c r="CKV1529" s="87"/>
      <c r="CKW1529" s="84"/>
      <c r="CKX1529" s="84"/>
      <c r="CKY1529" s="84"/>
      <c r="CKZ1529" s="88"/>
      <c r="CLA1529" s="82"/>
      <c r="CLB1529" s="90"/>
      <c r="CLC1529" s="84"/>
      <c r="CLD1529" s="85"/>
      <c r="CLE1529" s="86"/>
      <c r="CLF1529" s="86"/>
      <c r="CLG1529" s="84"/>
      <c r="CLH1529" s="84"/>
      <c r="CLI1529" s="87"/>
      <c r="CLJ1529" s="84"/>
      <c r="CLK1529" s="84"/>
      <c r="CLL1529" s="84"/>
      <c r="CLM1529" s="88"/>
      <c r="CLN1529" s="82"/>
      <c r="CLO1529" s="90"/>
      <c r="CLP1529" s="84"/>
      <c r="CLQ1529" s="85"/>
      <c r="CLR1529" s="86"/>
      <c r="CLS1529" s="86"/>
      <c r="CLT1529" s="84"/>
      <c r="CLU1529" s="84"/>
      <c r="CLV1529" s="87"/>
      <c r="CLW1529" s="84"/>
      <c r="CLX1529" s="84"/>
      <c r="CLY1529" s="84"/>
      <c r="CLZ1529" s="88"/>
      <c r="CMA1529" s="82"/>
      <c r="CMB1529" s="90"/>
      <c r="CMC1529" s="84"/>
      <c r="CMD1529" s="85"/>
      <c r="CME1529" s="86"/>
      <c r="CMF1529" s="86"/>
      <c r="CMG1529" s="84"/>
      <c r="CMH1529" s="84"/>
      <c r="CMI1529" s="87"/>
      <c r="CMJ1529" s="84"/>
      <c r="CMK1529" s="84"/>
      <c r="CML1529" s="84"/>
      <c r="CMM1529" s="88"/>
      <c r="CMN1529" s="82"/>
      <c r="CMO1529" s="90"/>
      <c r="CMP1529" s="84"/>
      <c r="CMQ1529" s="85"/>
      <c r="CMR1529" s="86"/>
      <c r="CMS1529" s="86"/>
      <c r="CMT1529" s="84"/>
      <c r="CMU1529" s="84"/>
      <c r="CMV1529" s="87"/>
      <c r="CMW1529" s="84"/>
      <c r="CMX1529" s="84"/>
      <c r="CMY1529" s="84"/>
      <c r="CMZ1529" s="88"/>
      <c r="CNA1529" s="82"/>
      <c r="CNB1529" s="90"/>
      <c r="CNC1529" s="84"/>
      <c r="CND1529" s="85"/>
      <c r="CNE1529" s="86"/>
      <c r="CNF1529" s="86"/>
      <c r="CNG1529" s="84"/>
      <c r="CNH1529" s="84"/>
      <c r="CNI1529" s="87"/>
      <c r="CNJ1529" s="84"/>
      <c r="CNK1529" s="84"/>
      <c r="CNL1529" s="84"/>
      <c r="CNM1529" s="88"/>
      <c r="CNN1529" s="82"/>
      <c r="CNO1529" s="90"/>
      <c r="CNP1529" s="84"/>
      <c r="CNQ1529" s="85"/>
      <c r="CNR1529" s="86"/>
      <c r="CNS1529" s="86"/>
      <c r="CNT1529" s="84"/>
      <c r="CNU1529" s="84"/>
      <c r="CNV1529" s="87"/>
      <c r="CNW1529" s="84"/>
      <c r="CNX1529" s="84"/>
      <c r="CNY1529" s="84"/>
      <c r="CNZ1529" s="88"/>
      <c r="COA1529" s="82"/>
      <c r="COB1529" s="90"/>
      <c r="COC1529" s="84"/>
      <c r="COD1529" s="85"/>
      <c r="COE1529" s="86"/>
      <c r="COF1529" s="86"/>
      <c r="COG1529" s="84"/>
      <c r="COH1529" s="84"/>
      <c r="COI1529" s="87"/>
      <c r="COJ1529" s="84"/>
      <c r="COK1529" s="84"/>
      <c r="COL1529" s="84"/>
      <c r="COM1529" s="88"/>
      <c r="CON1529" s="82"/>
      <c r="COO1529" s="90"/>
      <c r="COP1529" s="84"/>
      <c r="COQ1529" s="85"/>
      <c r="COR1529" s="86"/>
      <c r="COS1529" s="86"/>
      <c r="COT1529" s="84"/>
      <c r="COU1529" s="84"/>
      <c r="COV1529" s="87"/>
      <c r="COW1529" s="84"/>
      <c r="COX1529" s="84"/>
      <c r="COY1529" s="84"/>
      <c r="COZ1529" s="88"/>
      <c r="CPA1529" s="82"/>
      <c r="CPB1529" s="90"/>
      <c r="CPC1529" s="84"/>
      <c r="CPD1529" s="85"/>
      <c r="CPE1529" s="86"/>
      <c r="CPF1529" s="86"/>
      <c r="CPG1529" s="84"/>
      <c r="CPH1529" s="84"/>
      <c r="CPI1529" s="87"/>
      <c r="CPJ1529" s="84"/>
      <c r="CPK1529" s="84"/>
      <c r="CPL1529" s="84"/>
      <c r="CPM1529" s="88"/>
      <c r="CPN1529" s="82"/>
      <c r="CPO1529" s="90"/>
      <c r="CPP1529" s="84"/>
      <c r="CPQ1529" s="85"/>
      <c r="CPR1529" s="86"/>
      <c r="CPS1529" s="86"/>
      <c r="CPT1529" s="84"/>
      <c r="CPU1529" s="84"/>
      <c r="CPV1529" s="87"/>
      <c r="CPW1529" s="84"/>
      <c r="CPX1529" s="84"/>
      <c r="CPY1529" s="84"/>
      <c r="CPZ1529" s="88"/>
      <c r="CQA1529" s="82"/>
      <c r="CQB1529" s="90"/>
      <c r="CQC1529" s="84"/>
      <c r="CQD1529" s="85"/>
      <c r="CQE1529" s="86"/>
      <c r="CQF1529" s="86"/>
      <c r="CQG1529" s="84"/>
      <c r="CQH1529" s="84"/>
      <c r="CQI1529" s="87"/>
      <c r="CQJ1529" s="84"/>
      <c r="CQK1529" s="84"/>
      <c r="CQL1529" s="84"/>
      <c r="CQM1529" s="88"/>
      <c r="CQN1529" s="82"/>
      <c r="CQO1529" s="90"/>
      <c r="CQP1529" s="84"/>
      <c r="CQQ1529" s="85"/>
      <c r="CQR1529" s="86"/>
      <c r="CQS1529" s="86"/>
      <c r="CQT1529" s="84"/>
      <c r="CQU1529" s="84"/>
      <c r="CQV1529" s="87"/>
      <c r="CQW1529" s="84"/>
      <c r="CQX1529" s="84"/>
      <c r="CQY1529" s="84"/>
      <c r="CQZ1529" s="88"/>
      <c r="CRA1529" s="82"/>
      <c r="CRB1529" s="90"/>
      <c r="CRC1529" s="84"/>
      <c r="CRD1529" s="85"/>
      <c r="CRE1529" s="86"/>
      <c r="CRF1529" s="86"/>
      <c r="CRG1529" s="84"/>
      <c r="CRH1529" s="84"/>
      <c r="CRI1529" s="87"/>
      <c r="CRJ1529" s="84"/>
      <c r="CRK1529" s="84"/>
      <c r="CRL1529" s="84"/>
      <c r="CRM1529" s="88"/>
      <c r="CRN1529" s="82"/>
      <c r="CRO1529" s="90"/>
      <c r="CRP1529" s="84"/>
      <c r="CRQ1529" s="85"/>
      <c r="CRR1529" s="86"/>
      <c r="CRS1529" s="86"/>
      <c r="CRT1529" s="84"/>
      <c r="CRU1529" s="84"/>
      <c r="CRV1529" s="87"/>
      <c r="CRW1529" s="84"/>
      <c r="CRX1529" s="84"/>
      <c r="CRY1529" s="84"/>
      <c r="CRZ1529" s="88"/>
      <c r="CSA1529" s="82"/>
      <c r="CSB1529" s="90"/>
      <c r="CSC1529" s="84"/>
      <c r="CSD1529" s="85"/>
      <c r="CSE1529" s="86"/>
      <c r="CSF1529" s="86"/>
      <c r="CSG1529" s="84"/>
      <c r="CSH1529" s="84"/>
      <c r="CSI1529" s="87"/>
      <c r="CSJ1529" s="84"/>
      <c r="CSK1529" s="84"/>
      <c r="CSL1529" s="84"/>
      <c r="CSM1529" s="88"/>
      <c r="CSN1529" s="82"/>
      <c r="CSO1529" s="90"/>
      <c r="CSP1529" s="84"/>
      <c r="CSQ1529" s="85"/>
      <c r="CSR1529" s="86"/>
      <c r="CSS1529" s="86"/>
      <c r="CST1529" s="84"/>
      <c r="CSU1529" s="84"/>
      <c r="CSV1529" s="87"/>
      <c r="CSW1529" s="84"/>
      <c r="CSX1529" s="84"/>
      <c r="CSY1529" s="84"/>
      <c r="CSZ1529" s="88"/>
      <c r="CTA1529" s="82"/>
      <c r="CTB1529" s="90"/>
      <c r="CTC1529" s="84"/>
      <c r="CTD1529" s="85"/>
      <c r="CTE1529" s="86"/>
      <c r="CTF1529" s="86"/>
      <c r="CTG1529" s="84"/>
      <c r="CTH1529" s="84"/>
      <c r="CTI1529" s="87"/>
      <c r="CTJ1529" s="84"/>
      <c r="CTK1529" s="84"/>
      <c r="CTL1529" s="84"/>
      <c r="CTM1529" s="88"/>
      <c r="CTN1529" s="82"/>
      <c r="CTO1529" s="90"/>
      <c r="CTP1529" s="84"/>
      <c r="CTQ1529" s="85"/>
      <c r="CTR1529" s="86"/>
      <c r="CTS1529" s="86"/>
      <c r="CTT1529" s="84"/>
      <c r="CTU1529" s="84"/>
      <c r="CTV1529" s="87"/>
      <c r="CTW1529" s="84"/>
      <c r="CTX1529" s="84"/>
      <c r="CTY1529" s="84"/>
      <c r="CTZ1529" s="88"/>
      <c r="CUA1529" s="82"/>
      <c r="CUB1529" s="90"/>
      <c r="CUC1529" s="84"/>
      <c r="CUD1529" s="85"/>
      <c r="CUE1529" s="86"/>
      <c r="CUF1529" s="86"/>
      <c r="CUG1529" s="84"/>
      <c r="CUH1529" s="84"/>
      <c r="CUI1529" s="87"/>
      <c r="CUJ1529" s="84"/>
      <c r="CUK1529" s="84"/>
      <c r="CUL1529" s="84"/>
      <c r="CUM1529" s="88"/>
      <c r="CUN1529" s="82"/>
      <c r="CUO1529" s="90"/>
      <c r="CUP1529" s="84"/>
      <c r="CUQ1529" s="85"/>
      <c r="CUR1529" s="86"/>
      <c r="CUS1529" s="86"/>
      <c r="CUT1529" s="84"/>
      <c r="CUU1529" s="84"/>
      <c r="CUV1529" s="87"/>
      <c r="CUW1529" s="84"/>
      <c r="CUX1529" s="84"/>
      <c r="CUY1529" s="84"/>
      <c r="CUZ1529" s="88"/>
      <c r="CVA1529" s="82"/>
      <c r="CVB1529" s="90"/>
      <c r="CVC1529" s="84"/>
      <c r="CVD1529" s="85"/>
      <c r="CVE1529" s="86"/>
      <c r="CVF1529" s="86"/>
      <c r="CVG1529" s="84"/>
      <c r="CVH1529" s="84"/>
      <c r="CVI1529" s="87"/>
      <c r="CVJ1529" s="84"/>
      <c r="CVK1529" s="84"/>
      <c r="CVL1529" s="84"/>
      <c r="CVM1529" s="88"/>
      <c r="CVN1529" s="82"/>
      <c r="CVO1529" s="90"/>
      <c r="CVP1529" s="84"/>
      <c r="CVQ1529" s="85"/>
      <c r="CVR1529" s="86"/>
      <c r="CVS1529" s="86"/>
      <c r="CVT1529" s="84"/>
      <c r="CVU1529" s="84"/>
      <c r="CVV1529" s="87"/>
      <c r="CVW1529" s="84"/>
      <c r="CVX1529" s="84"/>
      <c r="CVY1529" s="84"/>
      <c r="CVZ1529" s="88"/>
      <c r="CWA1529" s="82"/>
      <c r="CWB1529" s="90"/>
      <c r="CWC1529" s="84"/>
      <c r="CWD1529" s="85"/>
      <c r="CWE1529" s="86"/>
      <c r="CWF1529" s="86"/>
      <c r="CWG1529" s="84"/>
      <c r="CWH1529" s="84"/>
      <c r="CWI1529" s="87"/>
      <c r="CWJ1529" s="84"/>
      <c r="CWK1529" s="84"/>
      <c r="CWL1529" s="84"/>
      <c r="CWM1529" s="88"/>
      <c r="CWN1529" s="82"/>
      <c r="CWO1529" s="90"/>
      <c r="CWP1529" s="84"/>
      <c r="CWQ1529" s="85"/>
      <c r="CWR1529" s="86"/>
      <c r="CWS1529" s="86"/>
      <c r="CWT1529" s="84"/>
      <c r="CWU1529" s="84"/>
      <c r="CWV1529" s="87"/>
      <c r="CWW1529" s="84"/>
      <c r="CWX1529" s="84"/>
      <c r="CWY1529" s="84"/>
      <c r="CWZ1529" s="88"/>
      <c r="CXA1529" s="82"/>
      <c r="CXB1529" s="90"/>
      <c r="CXC1529" s="84"/>
      <c r="CXD1529" s="85"/>
      <c r="CXE1529" s="86"/>
      <c r="CXF1529" s="86"/>
      <c r="CXG1529" s="84"/>
      <c r="CXH1529" s="84"/>
      <c r="CXI1529" s="87"/>
      <c r="CXJ1529" s="84"/>
      <c r="CXK1529" s="84"/>
      <c r="CXL1529" s="84"/>
      <c r="CXM1529" s="88"/>
      <c r="CXN1529" s="82"/>
      <c r="CXO1529" s="90"/>
      <c r="CXP1529" s="84"/>
      <c r="CXQ1529" s="85"/>
      <c r="CXR1529" s="86"/>
      <c r="CXS1529" s="86"/>
      <c r="CXT1529" s="84"/>
      <c r="CXU1529" s="84"/>
      <c r="CXV1529" s="87"/>
      <c r="CXW1529" s="84"/>
      <c r="CXX1529" s="84"/>
      <c r="CXY1529" s="84"/>
      <c r="CXZ1529" s="88"/>
      <c r="CYA1529" s="82"/>
      <c r="CYB1529" s="90"/>
      <c r="CYC1529" s="84"/>
      <c r="CYD1529" s="85"/>
      <c r="CYE1529" s="86"/>
      <c r="CYF1529" s="86"/>
      <c r="CYG1529" s="84"/>
      <c r="CYH1529" s="84"/>
      <c r="CYI1529" s="87"/>
      <c r="CYJ1529" s="84"/>
      <c r="CYK1529" s="84"/>
      <c r="CYL1529" s="84"/>
      <c r="CYM1529" s="88"/>
      <c r="CYN1529" s="82"/>
      <c r="CYO1529" s="90"/>
      <c r="CYP1529" s="84"/>
      <c r="CYQ1529" s="85"/>
      <c r="CYR1529" s="86"/>
      <c r="CYS1529" s="86"/>
      <c r="CYT1529" s="84"/>
      <c r="CYU1529" s="84"/>
      <c r="CYV1529" s="87"/>
      <c r="CYW1529" s="84"/>
      <c r="CYX1529" s="84"/>
      <c r="CYY1529" s="84"/>
      <c r="CYZ1529" s="88"/>
      <c r="CZA1529" s="82"/>
      <c r="CZB1529" s="90"/>
      <c r="CZC1529" s="84"/>
      <c r="CZD1529" s="85"/>
      <c r="CZE1529" s="86"/>
      <c r="CZF1529" s="86"/>
      <c r="CZG1529" s="84"/>
      <c r="CZH1529" s="84"/>
      <c r="CZI1529" s="87"/>
      <c r="CZJ1529" s="84"/>
      <c r="CZK1529" s="84"/>
      <c r="CZL1529" s="84"/>
      <c r="CZM1529" s="88"/>
      <c r="CZN1529" s="82"/>
      <c r="CZO1529" s="90"/>
      <c r="CZP1529" s="84"/>
      <c r="CZQ1529" s="85"/>
      <c r="CZR1529" s="86"/>
      <c r="CZS1529" s="86"/>
      <c r="CZT1529" s="84"/>
      <c r="CZU1529" s="84"/>
      <c r="CZV1529" s="87"/>
      <c r="CZW1529" s="84"/>
      <c r="CZX1529" s="84"/>
      <c r="CZY1529" s="84"/>
      <c r="CZZ1529" s="88"/>
      <c r="DAA1529" s="82"/>
      <c r="DAB1529" s="90"/>
      <c r="DAC1529" s="84"/>
      <c r="DAD1529" s="85"/>
      <c r="DAE1529" s="86"/>
      <c r="DAF1529" s="86"/>
      <c r="DAG1529" s="84"/>
      <c r="DAH1529" s="84"/>
      <c r="DAI1529" s="87"/>
      <c r="DAJ1529" s="84"/>
      <c r="DAK1529" s="84"/>
      <c r="DAL1529" s="84"/>
      <c r="DAM1529" s="88"/>
      <c r="DAN1529" s="82"/>
      <c r="DAO1529" s="90"/>
      <c r="DAP1529" s="84"/>
      <c r="DAQ1529" s="85"/>
      <c r="DAR1529" s="86"/>
      <c r="DAS1529" s="86"/>
      <c r="DAT1529" s="84"/>
      <c r="DAU1529" s="84"/>
      <c r="DAV1529" s="87"/>
      <c r="DAW1529" s="84"/>
      <c r="DAX1529" s="84"/>
      <c r="DAY1529" s="84"/>
      <c r="DAZ1529" s="88"/>
      <c r="DBA1529" s="82"/>
      <c r="DBB1529" s="90"/>
      <c r="DBC1529" s="84"/>
      <c r="DBD1529" s="85"/>
      <c r="DBE1529" s="86"/>
      <c r="DBF1529" s="86"/>
      <c r="DBG1529" s="84"/>
      <c r="DBH1529" s="84"/>
      <c r="DBI1529" s="87"/>
      <c r="DBJ1529" s="84"/>
      <c r="DBK1529" s="84"/>
      <c r="DBL1529" s="84"/>
      <c r="DBM1529" s="88"/>
      <c r="DBN1529" s="82"/>
      <c r="DBO1529" s="90"/>
      <c r="DBP1529" s="84"/>
      <c r="DBQ1529" s="85"/>
      <c r="DBR1529" s="86"/>
      <c r="DBS1529" s="86"/>
      <c r="DBT1529" s="84"/>
      <c r="DBU1529" s="84"/>
      <c r="DBV1529" s="87"/>
      <c r="DBW1529" s="84"/>
      <c r="DBX1529" s="84"/>
      <c r="DBY1529" s="84"/>
      <c r="DBZ1529" s="88"/>
      <c r="DCA1529" s="82"/>
      <c r="DCB1529" s="90"/>
      <c r="DCC1529" s="84"/>
      <c r="DCD1529" s="85"/>
      <c r="DCE1529" s="86"/>
      <c r="DCF1529" s="86"/>
      <c r="DCG1529" s="84"/>
      <c r="DCH1529" s="84"/>
      <c r="DCI1529" s="87"/>
      <c r="DCJ1529" s="84"/>
      <c r="DCK1529" s="84"/>
      <c r="DCL1529" s="84"/>
      <c r="DCM1529" s="88"/>
      <c r="DCN1529" s="82"/>
      <c r="DCO1529" s="90"/>
      <c r="DCP1529" s="84"/>
      <c r="DCQ1529" s="85"/>
      <c r="DCR1529" s="86"/>
      <c r="DCS1529" s="86"/>
      <c r="DCT1529" s="84"/>
      <c r="DCU1529" s="84"/>
      <c r="DCV1529" s="87"/>
      <c r="DCW1529" s="84"/>
      <c r="DCX1529" s="84"/>
      <c r="DCY1529" s="84"/>
      <c r="DCZ1529" s="88"/>
      <c r="DDA1529" s="82"/>
      <c r="DDB1529" s="90"/>
      <c r="DDC1529" s="84"/>
      <c r="DDD1529" s="85"/>
      <c r="DDE1529" s="86"/>
      <c r="DDF1529" s="86"/>
      <c r="DDG1529" s="84"/>
      <c r="DDH1529" s="84"/>
      <c r="DDI1529" s="87"/>
      <c r="DDJ1529" s="84"/>
      <c r="DDK1529" s="84"/>
      <c r="DDL1529" s="84"/>
      <c r="DDM1529" s="88"/>
      <c r="DDN1529" s="82"/>
      <c r="DDO1529" s="90"/>
      <c r="DDP1529" s="84"/>
      <c r="DDQ1529" s="85"/>
      <c r="DDR1529" s="86"/>
      <c r="DDS1529" s="86"/>
      <c r="DDT1529" s="84"/>
      <c r="DDU1529" s="84"/>
      <c r="DDV1529" s="87"/>
      <c r="DDW1529" s="84"/>
      <c r="DDX1529" s="84"/>
      <c r="DDY1529" s="84"/>
      <c r="DDZ1529" s="88"/>
      <c r="DEA1529" s="82"/>
      <c r="DEB1529" s="90"/>
      <c r="DEC1529" s="84"/>
      <c r="DED1529" s="85"/>
      <c r="DEE1529" s="86"/>
      <c r="DEF1529" s="86"/>
      <c r="DEG1529" s="84"/>
      <c r="DEH1529" s="84"/>
      <c r="DEI1529" s="87"/>
      <c r="DEJ1529" s="84"/>
      <c r="DEK1529" s="84"/>
      <c r="DEL1529" s="84"/>
      <c r="DEM1529" s="88"/>
      <c r="DEN1529" s="82"/>
      <c r="DEO1529" s="90"/>
      <c r="DEP1529" s="84"/>
      <c r="DEQ1529" s="85"/>
      <c r="DER1529" s="86"/>
      <c r="DES1529" s="86"/>
      <c r="DET1529" s="84"/>
      <c r="DEU1529" s="84"/>
      <c r="DEV1529" s="87"/>
      <c r="DEW1529" s="84"/>
      <c r="DEX1529" s="84"/>
      <c r="DEY1529" s="84"/>
      <c r="DEZ1529" s="88"/>
      <c r="DFA1529" s="82"/>
      <c r="DFB1529" s="90"/>
      <c r="DFC1529" s="84"/>
      <c r="DFD1529" s="85"/>
      <c r="DFE1529" s="86"/>
      <c r="DFF1529" s="86"/>
      <c r="DFG1529" s="84"/>
      <c r="DFH1529" s="84"/>
      <c r="DFI1529" s="87"/>
      <c r="DFJ1529" s="84"/>
      <c r="DFK1529" s="84"/>
      <c r="DFL1529" s="84"/>
      <c r="DFM1529" s="88"/>
      <c r="DFN1529" s="82"/>
      <c r="DFO1529" s="90"/>
      <c r="DFP1529" s="84"/>
      <c r="DFQ1529" s="85"/>
      <c r="DFR1529" s="86"/>
      <c r="DFS1529" s="86"/>
      <c r="DFT1529" s="84"/>
      <c r="DFU1529" s="84"/>
      <c r="DFV1529" s="87"/>
      <c r="DFW1529" s="84"/>
      <c r="DFX1529" s="84"/>
      <c r="DFY1529" s="84"/>
      <c r="DFZ1529" s="88"/>
      <c r="DGA1529" s="82"/>
      <c r="DGB1529" s="90"/>
      <c r="DGC1529" s="84"/>
      <c r="DGD1529" s="85"/>
      <c r="DGE1529" s="86"/>
      <c r="DGF1529" s="86"/>
      <c r="DGG1529" s="84"/>
      <c r="DGH1529" s="84"/>
      <c r="DGI1529" s="87"/>
      <c r="DGJ1529" s="84"/>
      <c r="DGK1529" s="84"/>
      <c r="DGL1529" s="84"/>
      <c r="DGM1529" s="88"/>
      <c r="DGN1529" s="82"/>
      <c r="DGO1529" s="90"/>
      <c r="DGP1529" s="84"/>
      <c r="DGQ1529" s="85"/>
      <c r="DGR1529" s="86"/>
      <c r="DGS1529" s="86"/>
      <c r="DGT1529" s="84"/>
      <c r="DGU1529" s="84"/>
      <c r="DGV1529" s="87"/>
      <c r="DGW1529" s="84"/>
      <c r="DGX1529" s="84"/>
      <c r="DGY1529" s="84"/>
      <c r="DGZ1529" s="88"/>
      <c r="DHA1529" s="82"/>
      <c r="DHB1529" s="90"/>
      <c r="DHC1529" s="84"/>
      <c r="DHD1529" s="85"/>
      <c r="DHE1529" s="86"/>
      <c r="DHF1529" s="86"/>
      <c r="DHG1529" s="84"/>
      <c r="DHH1529" s="84"/>
      <c r="DHI1529" s="87"/>
      <c r="DHJ1529" s="84"/>
      <c r="DHK1529" s="84"/>
      <c r="DHL1529" s="84"/>
      <c r="DHM1529" s="88"/>
      <c r="DHN1529" s="82"/>
      <c r="DHO1529" s="90"/>
      <c r="DHP1529" s="84"/>
      <c r="DHQ1529" s="85"/>
      <c r="DHR1529" s="86"/>
      <c r="DHS1529" s="86"/>
      <c r="DHT1529" s="84"/>
      <c r="DHU1529" s="84"/>
      <c r="DHV1529" s="87"/>
      <c r="DHW1529" s="84"/>
      <c r="DHX1529" s="84"/>
      <c r="DHY1529" s="84"/>
      <c r="DHZ1529" s="88"/>
      <c r="DIA1529" s="82"/>
      <c r="DIB1529" s="90"/>
      <c r="DIC1529" s="84"/>
      <c r="DID1529" s="85"/>
      <c r="DIE1529" s="86"/>
      <c r="DIF1529" s="86"/>
      <c r="DIG1529" s="84"/>
      <c r="DIH1529" s="84"/>
      <c r="DII1529" s="87"/>
      <c r="DIJ1529" s="84"/>
      <c r="DIK1529" s="84"/>
      <c r="DIL1529" s="84"/>
      <c r="DIM1529" s="88"/>
      <c r="DIN1529" s="82"/>
      <c r="DIO1529" s="90"/>
      <c r="DIP1529" s="84"/>
      <c r="DIQ1529" s="85"/>
      <c r="DIR1529" s="86"/>
      <c r="DIS1529" s="86"/>
      <c r="DIT1529" s="84"/>
      <c r="DIU1529" s="84"/>
      <c r="DIV1529" s="87"/>
      <c r="DIW1529" s="84"/>
      <c r="DIX1529" s="84"/>
      <c r="DIY1529" s="84"/>
      <c r="DIZ1529" s="88"/>
      <c r="DJA1529" s="82"/>
      <c r="DJB1529" s="90"/>
      <c r="DJC1529" s="84"/>
      <c r="DJD1529" s="85"/>
      <c r="DJE1529" s="86"/>
      <c r="DJF1529" s="86"/>
      <c r="DJG1529" s="84"/>
      <c r="DJH1529" s="84"/>
      <c r="DJI1529" s="87"/>
      <c r="DJJ1529" s="84"/>
      <c r="DJK1529" s="84"/>
      <c r="DJL1529" s="84"/>
      <c r="DJM1529" s="88"/>
      <c r="DJN1529" s="82"/>
      <c r="DJO1529" s="90"/>
      <c r="DJP1529" s="84"/>
      <c r="DJQ1529" s="85"/>
      <c r="DJR1529" s="86"/>
      <c r="DJS1529" s="86"/>
      <c r="DJT1529" s="84"/>
      <c r="DJU1529" s="84"/>
      <c r="DJV1529" s="87"/>
      <c r="DJW1529" s="84"/>
      <c r="DJX1529" s="84"/>
      <c r="DJY1529" s="84"/>
      <c r="DJZ1529" s="88"/>
      <c r="DKA1529" s="82"/>
      <c r="DKB1529" s="90"/>
      <c r="DKC1529" s="84"/>
      <c r="DKD1529" s="85"/>
      <c r="DKE1529" s="86"/>
      <c r="DKF1529" s="86"/>
      <c r="DKG1529" s="84"/>
      <c r="DKH1529" s="84"/>
      <c r="DKI1529" s="87"/>
      <c r="DKJ1529" s="84"/>
      <c r="DKK1529" s="84"/>
      <c r="DKL1529" s="84"/>
      <c r="DKM1529" s="88"/>
      <c r="DKN1529" s="82"/>
      <c r="DKO1529" s="90"/>
      <c r="DKP1529" s="84"/>
      <c r="DKQ1529" s="85"/>
      <c r="DKR1529" s="86"/>
      <c r="DKS1529" s="86"/>
      <c r="DKT1529" s="84"/>
      <c r="DKU1529" s="84"/>
      <c r="DKV1529" s="87"/>
      <c r="DKW1529" s="84"/>
      <c r="DKX1529" s="84"/>
      <c r="DKY1529" s="84"/>
      <c r="DKZ1529" s="88"/>
      <c r="DLA1529" s="82"/>
      <c r="DLB1529" s="90"/>
      <c r="DLC1529" s="84"/>
      <c r="DLD1529" s="85"/>
      <c r="DLE1529" s="86"/>
      <c r="DLF1529" s="86"/>
      <c r="DLG1529" s="84"/>
      <c r="DLH1529" s="84"/>
      <c r="DLI1529" s="87"/>
      <c r="DLJ1529" s="84"/>
      <c r="DLK1529" s="84"/>
      <c r="DLL1529" s="84"/>
      <c r="DLM1529" s="88"/>
      <c r="DLN1529" s="82"/>
      <c r="DLO1529" s="90"/>
      <c r="DLP1529" s="84"/>
      <c r="DLQ1529" s="85"/>
      <c r="DLR1529" s="86"/>
      <c r="DLS1529" s="86"/>
      <c r="DLT1529" s="84"/>
      <c r="DLU1529" s="84"/>
      <c r="DLV1529" s="87"/>
      <c r="DLW1529" s="84"/>
      <c r="DLX1529" s="84"/>
      <c r="DLY1529" s="84"/>
      <c r="DLZ1529" s="88"/>
      <c r="DMA1529" s="82"/>
      <c r="DMB1529" s="90"/>
      <c r="DMC1529" s="84"/>
      <c r="DMD1529" s="85"/>
      <c r="DME1529" s="86"/>
      <c r="DMF1529" s="86"/>
      <c r="DMG1529" s="84"/>
      <c r="DMH1529" s="84"/>
      <c r="DMI1529" s="87"/>
      <c r="DMJ1529" s="84"/>
      <c r="DMK1529" s="84"/>
      <c r="DML1529" s="84"/>
      <c r="DMM1529" s="88"/>
      <c r="DMN1529" s="82"/>
      <c r="DMO1529" s="90"/>
      <c r="DMP1529" s="84"/>
      <c r="DMQ1529" s="85"/>
      <c r="DMR1529" s="86"/>
      <c r="DMS1529" s="86"/>
      <c r="DMT1529" s="84"/>
      <c r="DMU1529" s="84"/>
      <c r="DMV1529" s="87"/>
      <c r="DMW1529" s="84"/>
      <c r="DMX1529" s="84"/>
      <c r="DMY1529" s="84"/>
      <c r="DMZ1529" s="88"/>
      <c r="DNA1529" s="82"/>
      <c r="DNB1529" s="90"/>
      <c r="DNC1529" s="84"/>
      <c r="DND1529" s="85"/>
      <c r="DNE1529" s="86"/>
      <c r="DNF1529" s="86"/>
      <c r="DNG1529" s="84"/>
      <c r="DNH1529" s="84"/>
      <c r="DNI1529" s="87"/>
      <c r="DNJ1529" s="84"/>
      <c r="DNK1529" s="84"/>
      <c r="DNL1529" s="84"/>
      <c r="DNM1529" s="88"/>
      <c r="DNN1529" s="82"/>
      <c r="DNO1529" s="90"/>
      <c r="DNP1529" s="84"/>
      <c r="DNQ1529" s="85"/>
      <c r="DNR1529" s="86"/>
      <c r="DNS1529" s="86"/>
      <c r="DNT1529" s="84"/>
      <c r="DNU1529" s="84"/>
      <c r="DNV1529" s="87"/>
      <c r="DNW1529" s="84"/>
      <c r="DNX1529" s="84"/>
      <c r="DNY1529" s="84"/>
      <c r="DNZ1529" s="88"/>
      <c r="DOA1529" s="82"/>
      <c r="DOB1529" s="90"/>
      <c r="DOC1529" s="84"/>
      <c r="DOD1529" s="85"/>
      <c r="DOE1529" s="86"/>
      <c r="DOF1529" s="86"/>
      <c r="DOG1529" s="84"/>
      <c r="DOH1529" s="84"/>
      <c r="DOI1529" s="87"/>
      <c r="DOJ1529" s="84"/>
      <c r="DOK1529" s="84"/>
      <c r="DOL1529" s="84"/>
      <c r="DOM1529" s="88"/>
      <c r="DON1529" s="82"/>
      <c r="DOO1529" s="90"/>
      <c r="DOP1529" s="84"/>
      <c r="DOQ1529" s="85"/>
      <c r="DOR1529" s="86"/>
      <c r="DOS1529" s="86"/>
      <c r="DOT1529" s="84"/>
      <c r="DOU1529" s="84"/>
      <c r="DOV1529" s="87"/>
      <c r="DOW1529" s="84"/>
      <c r="DOX1529" s="84"/>
      <c r="DOY1529" s="84"/>
      <c r="DOZ1529" s="88"/>
      <c r="DPA1529" s="82"/>
      <c r="DPB1529" s="90"/>
      <c r="DPC1529" s="84"/>
      <c r="DPD1529" s="85"/>
      <c r="DPE1529" s="86"/>
      <c r="DPF1529" s="86"/>
      <c r="DPG1529" s="84"/>
      <c r="DPH1529" s="84"/>
      <c r="DPI1529" s="87"/>
      <c r="DPJ1529" s="84"/>
      <c r="DPK1529" s="84"/>
      <c r="DPL1529" s="84"/>
      <c r="DPM1529" s="88"/>
      <c r="DPN1529" s="82"/>
      <c r="DPO1529" s="90"/>
      <c r="DPP1529" s="84"/>
      <c r="DPQ1529" s="85"/>
      <c r="DPR1529" s="86"/>
      <c r="DPS1529" s="86"/>
      <c r="DPT1529" s="84"/>
      <c r="DPU1529" s="84"/>
      <c r="DPV1529" s="87"/>
      <c r="DPW1529" s="84"/>
      <c r="DPX1529" s="84"/>
      <c r="DPY1529" s="84"/>
      <c r="DPZ1529" s="88"/>
      <c r="DQA1529" s="82"/>
      <c r="DQB1529" s="90"/>
      <c r="DQC1529" s="84"/>
      <c r="DQD1529" s="85"/>
      <c r="DQE1529" s="86"/>
      <c r="DQF1529" s="86"/>
      <c r="DQG1529" s="84"/>
      <c r="DQH1529" s="84"/>
      <c r="DQI1529" s="87"/>
      <c r="DQJ1529" s="84"/>
      <c r="DQK1529" s="84"/>
      <c r="DQL1529" s="84"/>
      <c r="DQM1529" s="88"/>
      <c r="DQN1529" s="82"/>
      <c r="DQO1529" s="90"/>
      <c r="DQP1529" s="84"/>
      <c r="DQQ1529" s="85"/>
      <c r="DQR1529" s="86"/>
      <c r="DQS1529" s="86"/>
      <c r="DQT1529" s="84"/>
      <c r="DQU1529" s="84"/>
      <c r="DQV1529" s="87"/>
      <c r="DQW1529" s="84"/>
      <c r="DQX1529" s="84"/>
      <c r="DQY1529" s="84"/>
      <c r="DQZ1529" s="88"/>
      <c r="DRA1529" s="82"/>
      <c r="DRB1529" s="90"/>
      <c r="DRC1529" s="84"/>
      <c r="DRD1529" s="85"/>
      <c r="DRE1529" s="86"/>
      <c r="DRF1529" s="86"/>
      <c r="DRG1529" s="84"/>
      <c r="DRH1529" s="84"/>
      <c r="DRI1529" s="87"/>
      <c r="DRJ1529" s="84"/>
      <c r="DRK1529" s="84"/>
      <c r="DRL1529" s="84"/>
      <c r="DRM1529" s="88"/>
      <c r="DRN1529" s="82"/>
      <c r="DRO1529" s="90"/>
      <c r="DRP1529" s="84"/>
      <c r="DRQ1529" s="85"/>
      <c r="DRR1529" s="86"/>
      <c r="DRS1529" s="86"/>
      <c r="DRT1529" s="84"/>
      <c r="DRU1529" s="84"/>
      <c r="DRV1529" s="87"/>
      <c r="DRW1529" s="84"/>
      <c r="DRX1529" s="84"/>
      <c r="DRY1529" s="84"/>
      <c r="DRZ1529" s="88"/>
      <c r="DSA1529" s="82"/>
      <c r="DSB1529" s="90"/>
      <c r="DSC1529" s="84"/>
      <c r="DSD1529" s="85"/>
      <c r="DSE1529" s="86"/>
      <c r="DSF1529" s="86"/>
      <c r="DSG1529" s="84"/>
      <c r="DSH1529" s="84"/>
      <c r="DSI1529" s="87"/>
      <c r="DSJ1529" s="84"/>
      <c r="DSK1529" s="84"/>
      <c r="DSL1529" s="84"/>
      <c r="DSM1529" s="88"/>
      <c r="DSN1529" s="82"/>
      <c r="DSO1529" s="90"/>
      <c r="DSP1529" s="84"/>
      <c r="DSQ1529" s="85"/>
      <c r="DSR1529" s="86"/>
      <c r="DSS1529" s="86"/>
      <c r="DST1529" s="84"/>
      <c r="DSU1529" s="84"/>
      <c r="DSV1529" s="87"/>
      <c r="DSW1529" s="84"/>
      <c r="DSX1529" s="84"/>
      <c r="DSY1529" s="84"/>
      <c r="DSZ1529" s="88"/>
      <c r="DTA1529" s="82"/>
      <c r="DTB1529" s="90"/>
      <c r="DTC1529" s="84"/>
      <c r="DTD1529" s="85"/>
      <c r="DTE1529" s="86"/>
      <c r="DTF1529" s="86"/>
      <c r="DTG1529" s="84"/>
      <c r="DTH1529" s="84"/>
      <c r="DTI1529" s="87"/>
      <c r="DTJ1529" s="84"/>
      <c r="DTK1529" s="84"/>
      <c r="DTL1529" s="84"/>
      <c r="DTM1529" s="88"/>
      <c r="DTN1529" s="82"/>
      <c r="DTO1529" s="90"/>
      <c r="DTP1529" s="84"/>
      <c r="DTQ1529" s="85"/>
      <c r="DTR1529" s="86"/>
      <c r="DTS1529" s="86"/>
      <c r="DTT1529" s="84"/>
      <c r="DTU1529" s="84"/>
      <c r="DTV1529" s="87"/>
      <c r="DTW1529" s="84"/>
      <c r="DTX1529" s="84"/>
      <c r="DTY1529" s="84"/>
      <c r="DTZ1529" s="88"/>
      <c r="DUA1529" s="82"/>
      <c r="DUB1529" s="90"/>
      <c r="DUC1529" s="84"/>
      <c r="DUD1529" s="85"/>
      <c r="DUE1529" s="86"/>
      <c r="DUF1529" s="86"/>
      <c r="DUG1529" s="84"/>
      <c r="DUH1529" s="84"/>
      <c r="DUI1529" s="87"/>
      <c r="DUJ1529" s="84"/>
      <c r="DUK1529" s="84"/>
      <c r="DUL1529" s="84"/>
      <c r="DUM1529" s="88"/>
      <c r="DUN1529" s="82"/>
      <c r="DUO1529" s="90"/>
      <c r="DUP1529" s="84"/>
      <c r="DUQ1529" s="85"/>
      <c r="DUR1529" s="86"/>
      <c r="DUS1529" s="86"/>
      <c r="DUT1529" s="84"/>
      <c r="DUU1529" s="84"/>
      <c r="DUV1529" s="87"/>
      <c r="DUW1529" s="84"/>
      <c r="DUX1529" s="84"/>
      <c r="DUY1529" s="84"/>
      <c r="DUZ1529" s="88"/>
      <c r="DVA1529" s="82"/>
      <c r="DVB1529" s="90"/>
      <c r="DVC1529" s="84"/>
      <c r="DVD1529" s="85"/>
      <c r="DVE1529" s="86"/>
      <c r="DVF1529" s="86"/>
      <c r="DVG1529" s="84"/>
      <c r="DVH1529" s="84"/>
      <c r="DVI1529" s="87"/>
      <c r="DVJ1529" s="84"/>
      <c r="DVK1529" s="84"/>
      <c r="DVL1529" s="84"/>
      <c r="DVM1529" s="88"/>
      <c r="DVN1529" s="82"/>
      <c r="DVO1529" s="90"/>
      <c r="DVP1529" s="84"/>
      <c r="DVQ1529" s="85"/>
      <c r="DVR1529" s="86"/>
      <c r="DVS1529" s="86"/>
      <c r="DVT1529" s="84"/>
      <c r="DVU1529" s="84"/>
      <c r="DVV1529" s="87"/>
      <c r="DVW1529" s="84"/>
      <c r="DVX1529" s="84"/>
      <c r="DVY1529" s="84"/>
      <c r="DVZ1529" s="88"/>
      <c r="DWA1529" s="82"/>
      <c r="DWB1529" s="90"/>
      <c r="DWC1529" s="84"/>
      <c r="DWD1529" s="85"/>
      <c r="DWE1529" s="86"/>
      <c r="DWF1529" s="86"/>
      <c r="DWG1529" s="84"/>
      <c r="DWH1529" s="84"/>
      <c r="DWI1529" s="87"/>
      <c r="DWJ1529" s="84"/>
      <c r="DWK1529" s="84"/>
      <c r="DWL1529" s="84"/>
      <c r="DWM1529" s="88"/>
      <c r="DWN1529" s="82"/>
      <c r="DWO1529" s="90"/>
      <c r="DWP1529" s="84"/>
      <c r="DWQ1529" s="85"/>
      <c r="DWR1529" s="86"/>
      <c r="DWS1529" s="86"/>
      <c r="DWT1529" s="84"/>
      <c r="DWU1529" s="84"/>
      <c r="DWV1529" s="87"/>
      <c r="DWW1529" s="84"/>
      <c r="DWX1529" s="84"/>
      <c r="DWY1529" s="84"/>
      <c r="DWZ1529" s="88"/>
      <c r="DXA1529" s="82"/>
      <c r="DXB1529" s="90"/>
      <c r="DXC1529" s="84"/>
      <c r="DXD1529" s="85"/>
      <c r="DXE1529" s="86"/>
      <c r="DXF1529" s="86"/>
      <c r="DXG1529" s="84"/>
      <c r="DXH1529" s="84"/>
      <c r="DXI1529" s="87"/>
      <c r="DXJ1529" s="84"/>
      <c r="DXK1529" s="84"/>
      <c r="DXL1529" s="84"/>
      <c r="DXM1529" s="88"/>
      <c r="DXN1529" s="82"/>
      <c r="DXO1529" s="90"/>
      <c r="DXP1529" s="84"/>
      <c r="DXQ1529" s="85"/>
      <c r="DXR1529" s="86"/>
      <c r="DXS1529" s="86"/>
      <c r="DXT1529" s="84"/>
      <c r="DXU1529" s="84"/>
      <c r="DXV1529" s="87"/>
      <c r="DXW1529" s="84"/>
      <c r="DXX1529" s="84"/>
      <c r="DXY1529" s="84"/>
      <c r="DXZ1529" s="88"/>
      <c r="DYA1529" s="82"/>
      <c r="DYB1529" s="90"/>
      <c r="DYC1529" s="84"/>
      <c r="DYD1529" s="85"/>
      <c r="DYE1529" s="86"/>
      <c r="DYF1529" s="86"/>
      <c r="DYG1529" s="84"/>
      <c r="DYH1529" s="84"/>
      <c r="DYI1529" s="87"/>
      <c r="DYJ1529" s="84"/>
      <c r="DYK1529" s="84"/>
      <c r="DYL1529" s="84"/>
      <c r="DYM1529" s="88"/>
      <c r="DYN1529" s="82"/>
      <c r="DYO1529" s="90"/>
      <c r="DYP1529" s="84"/>
      <c r="DYQ1529" s="85"/>
      <c r="DYR1529" s="86"/>
      <c r="DYS1529" s="86"/>
      <c r="DYT1529" s="84"/>
      <c r="DYU1529" s="84"/>
      <c r="DYV1529" s="87"/>
      <c r="DYW1529" s="84"/>
      <c r="DYX1529" s="84"/>
      <c r="DYY1529" s="84"/>
      <c r="DYZ1529" s="88"/>
      <c r="DZA1529" s="82"/>
      <c r="DZB1529" s="90"/>
      <c r="DZC1529" s="84"/>
      <c r="DZD1529" s="85"/>
      <c r="DZE1529" s="86"/>
      <c r="DZF1529" s="86"/>
      <c r="DZG1529" s="84"/>
      <c r="DZH1529" s="84"/>
      <c r="DZI1529" s="87"/>
      <c r="DZJ1529" s="84"/>
      <c r="DZK1529" s="84"/>
      <c r="DZL1529" s="84"/>
      <c r="DZM1529" s="88"/>
      <c r="DZN1529" s="82"/>
      <c r="DZO1529" s="90"/>
      <c r="DZP1529" s="84"/>
      <c r="DZQ1529" s="85"/>
      <c r="DZR1529" s="86"/>
      <c r="DZS1529" s="86"/>
      <c r="DZT1529" s="84"/>
      <c r="DZU1529" s="84"/>
      <c r="DZV1529" s="87"/>
      <c r="DZW1529" s="84"/>
      <c r="DZX1529" s="84"/>
      <c r="DZY1529" s="84"/>
      <c r="DZZ1529" s="88"/>
      <c r="EAA1529" s="82"/>
      <c r="EAB1529" s="90"/>
      <c r="EAC1529" s="84"/>
      <c r="EAD1529" s="85"/>
      <c r="EAE1529" s="86"/>
      <c r="EAF1529" s="86"/>
      <c r="EAG1529" s="84"/>
      <c r="EAH1529" s="84"/>
      <c r="EAI1529" s="87"/>
      <c r="EAJ1529" s="84"/>
      <c r="EAK1529" s="84"/>
      <c r="EAL1529" s="84"/>
      <c r="EAM1529" s="88"/>
      <c r="EAN1529" s="82"/>
      <c r="EAO1529" s="90"/>
      <c r="EAP1529" s="84"/>
      <c r="EAQ1529" s="85"/>
      <c r="EAR1529" s="86"/>
      <c r="EAS1529" s="86"/>
      <c r="EAT1529" s="84"/>
      <c r="EAU1529" s="84"/>
      <c r="EAV1529" s="87"/>
      <c r="EAW1529" s="84"/>
      <c r="EAX1529" s="84"/>
      <c r="EAY1529" s="84"/>
      <c r="EAZ1529" s="88"/>
      <c r="EBA1529" s="82"/>
      <c r="EBB1529" s="90"/>
      <c r="EBC1529" s="84"/>
      <c r="EBD1529" s="85"/>
      <c r="EBE1529" s="86"/>
      <c r="EBF1529" s="86"/>
      <c r="EBG1529" s="84"/>
      <c r="EBH1529" s="84"/>
      <c r="EBI1529" s="87"/>
      <c r="EBJ1529" s="84"/>
      <c r="EBK1529" s="84"/>
      <c r="EBL1529" s="84"/>
      <c r="EBM1529" s="88"/>
      <c r="EBN1529" s="82"/>
      <c r="EBO1529" s="90"/>
      <c r="EBP1529" s="84"/>
      <c r="EBQ1529" s="85"/>
      <c r="EBR1529" s="86"/>
      <c r="EBS1529" s="86"/>
      <c r="EBT1529" s="84"/>
      <c r="EBU1529" s="84"/>
      <c r="EBV1529" s="87"/>
      <c r="EBW1529" s="84"/>
      <c r="EBX1529" s="84"/>
      <c r="EBY1529" s="84"/>
      <c r="EBZ1529" s="88"/>
      <c r="ECA1529" s="82"/>
      <c r="ECB1529" s="90"/>
      <c r="ECC1529" s="84"/>
      <c r="ECD1529" s="85"/>
      <c r="ECE1529" s="86"/>
      <c r="ECF1529" s="86"/>
      <c r="ECG1529" s="84"/>
      <c r="ECH1529" s="84"/>
      <c r="ECI1529" s="87"/>
      <c r="ECJ1529" s="84"/>
      <c r="ECK1529" s="84"/>
      <c r="ECL1529" s="84"/>
      <c r="ECM1529" s="88"/>
      <c r="ECN1529" s="82"/>
      <c r="ECO1529" s="90"/>
      <c r="ECP1529" s="84"/>
      <c r="ECQ1529" s="85"/>
      <c r="ECR1529" s="86"/>
      <c r="ECS1529" s="86"/>
      <c r="ECT1529" s="84"/>
      <c r="ECU1529" s="84"/>
      <c r="ECV1529" s="87"/>
      <c r="ECW1529" s="84"/>
      <c r="ECX1529" s="84"/>
      <c r="ECY1529" s="84"/>
      <c r="ECZ1529" s="88"/>
      <c r="EDA1529" s="82"/>
      <c r="EDB1529" s="90"/>
      <c r="EDC1529" s="84"/>
      <c r="EDD1529" s="85"/>
      <c r="EDE1529" s="86"/>
      <c r="EDF1529" s="86"/>
      <c r="EDG1529" s="84"/>
      <c r="EDH1529" s="84"/>
      <c r="EDI1529" s="87"/>
      <c r="EDJ1529" s="84"/>
      <c r="EDK1529" s="84"/>
      <c r="EDL1529" s="84"/>
      <c r="EDM1529" s="88"/>
      <c r="EDN1529" s="82"/>
      <c r="EDO1529" s="90"/>
      <c r="EDP1529" s="84"/>
      <c r="EDQ1529" s="85"/>
      <c r="EDR1529" s="86"/>
      <c r="EDS1529" s="86"/>
      <c r="EDT1529" s="84"/>
      <c r="EDU1529" s="84"/>
      <c r="EDV1529" s="87"/>
      <c r="EDW1529" s="84"/>
      <c r="EDX1529" s="84"/>
      <c r="EDY1529" s="84"/>
      <c r="EDZ1529" s="88"/>
      <c r="EEA1529" s="82"/>
      <c r="EEB1529" s="90"/>
      <c r="EEC1529" s="84"/>
      <c r="EED1529" s="85"/>
      <c r="EEE1529" s="86"/>
      <c r="EEF1529" s="86"/>
      <c r="EEG1529" s="84"/>
      <c r="EEH1529" s="84"/>
      <c r="EEI1529" s="87"/>
      <c r="EEJ1529" s="84"/>
      <c r="EEK1529" s="84"/>
      <c r="EEL1529" s="84"/>
      <c r="EEM1529" s="88"/>
      <c r="EEN1529" s="82"/>
      <c r="EEO1529" s="90"/>
      <c r="EEP1529" s="84"/>
      <c r="EEQ1529" s="85"/>
      <c r="EER1529" s="86"/>
      <c r="EES1529" s="86"/>
      <c r="EET1529" s="84"/>
      <c r="EEU1529" s="84"/>
      <c r="EEV1529" s="87"/>
      <c r="EEW1529" s="84"/>
      <c r="EEX1529" s="84"/>
      <c r="EEY1529" s="84"/>
      <c r="EEZ1529" s="88"/>
      <c r="EFA1529" s="82"/>
      <c r="EFB1529" s="90"/>
      <c r="EFC1529" s="84"/>
      <c r="EFD1529" s="85"/>
      <c r="EFE1529" s="86"/>
      <c r="EFF1529" s="86"/>
      <c r="EFG1529" s="84"/>
      <c r="EFH1529" s="84"/>
      <c r="EFI1529" s="87"/>
      <c r="EFJ1529" s="84"/>
      <c r="EFK1529" s="84"/>
      <c r="EFL1529" s="84"/>
      <c r="EFM1529" s="88"/>
      <c r="EFN1529" s="82"/>
      <c r="EFO1529" s="90"/>
      <c r="EFP1529" s="84"/>
      <c r="EFQ1529" s="85"/>
      <c r="EFR1529" s="86"/>
      <c r="EFS1529" s="86"/>
      <c r="EFT1529" s="84"/>
      <c r="EFU1529" s="84"/>
      <c r="EFV1529" s="87"/>
      <c r="EFW1529" s="84"/>
      <c r="EFX1529" s="84"/>
      <c r="EFY1529" s="84"/>
      <c r="EFZ1529" s="88"/>
      <c r="EGA1529" s="82"/>
      <c r="EGB1529" s="90"/>
      <c r="EGC1529" s="84"/>
      <c r="EGD1529" s="85"/>
      <c r="EGE1529" s="86"/>
      <c r="EGF1529" s="86"/>
      <c r="EGG1529" s="84"/>
      <c r="EGH1529" s="84"/>
      <c r="EGI1529" s="87"/>
      <c r="EGJ1529" s="84"/>
      <c r="EGK1529" s="84"/>
      <c r="EGL1529" s="84"/>
      <c r="EGM1529" s="88"/>
      <c r="EGN1529" s="82"/>
      <c r="EGO1529" s="90"/>
      <c r="EGP1529" s="84"/>
      <c r="EGQ1529" s="85"/>
      <c r="EGR1529" s="86"/>
      <c r="EGS1529" s="86"/>
      <c r="EGT1529" s="84"/>
      <c r="EGU1529" s="84"/>
      <c r="EGV1529" s="87"/>
      <c r="EGW1529" s="84"/>
      <c r="EGX1529" s="84"/>
      <c r="EGY1529" s="84"/>
      <c r="EGZ1529" s="88"/>
      <c r="EHA1529" s="82"/>
      <c r="EHB1529" s="90"/>
      <c r="EHC1529" s="84"/>
      <c r="EHD1529" s="85"/>
      <c r="EHE1529" s="86"/>
      <c r="EHF1529" s="86"/>
      <c r="EHG1529" s="84"/>
      <c r="EHH1529" s="84"/>
      <c r="EHI1529" s="87"/>
      <c r="EHJ1529" s="84"/>
      <c r="EHK1529" s="84"/>
      <c r="EHL1529" s="84"/>
      <c r="EHM1529" s="88"/>
      <c r="EHN1529" s="82"/>
      <c r="EHO1529" s="90"/>
      <c r="EHP1529" s="84"/>
      <c r="EHQ1529" s="85"/>
      <c r="EHR1529" s="86"/>
      <c r="EHS1529" s="86"/>
      <c r="EHT1529" s="84"/>
      <c r="EHU1529" s="84"/>
      <c r="EHV1529" s="87"/>
      <c r="EHW1529" s="84"/>
      <c r="EHX1529" s="84"/>
      <c r="EHY1529" s="84"/>
      <c r="EHZ1529" s="88"/>
      <c r="EIA1529" s="82"/>
      <c r="EIB1529" s="90"/>
      <c r="EIC1529" s="84"/>
      <c r="EID1529" s="85"/>
      <c r="EIE1529" s="86"/>
      <c r="EIF1529" s="86"/>
      <c r="EIG1529" s="84"/>
      <c r="EIH1529" s="84"/>
      <c r="EII1529" s="87"/>
      <c r="EIJ1529" s="84"/>
      <c r="EIK1529" s="84"/>
      <c r="EIL1529" s="84"/>
      <c r="EIM1529" s="88"/>
      <c r="EIN1529" s="82"/>
      <c r="EIO1529" s="90"/>
      <c r="EIP1529" s="84"/>
      <c r="EIQ1529" s="85"/>
      <c r="EIR1529" s="86"/>
      <c r="EIS1529" s="86"/>
      <c r="EIT1529" s="84"/>
      <c r="EIU1529" s="84"/>
      <c r="EIV1529" s="87"/>
      <c r="EIW1529" s="84"/>
      <c r="EIX1529" s="84"/>
      <c r="EIY1529" s="84"/>
      <c r="EIZ1529" s="88"/>
      <c r="EJA1529" s="82"/>
      <c r="EJB1529" s="90"/>
      <c r="EJC1529" s="84"/>
      <c r="EJD1529" s="85"/>
      <c r="EJE1529" s="86"/>
      <c r="EJF1529" s="86"/>
      <c r="EJG1529" s="84"/>
      <c r="EJH1529" s="84"/>
      <c r="EJI1529" s="87"/>
      <c r="EJJ1529" s="84"/>
      <c r="EJK1529" s="84"/>
      <c r="EJL1529" s="84"/>
      <c r="EJM1529" s="88"/>
      <c r="EJN1529" s="82"/>
      <c r="EJO1529" s="90"/>
      <c r="EJP1529" s="84"/>
      <c r="EJQ1529" s="85"/>
      <c r="EJR1529" s="86"/>
      <c r="EJS1529" s="86"/>
      <c r="EJT1529" s="84"/>
      <c r="EJU1529" s="84"/>
      <c r="EJV1529" s="87"/>
      <c r="EJW1529" s="84"/>
      <c r="EJX1529" s="84"/>
      <c r="EJY1529" s="84"/>
      <c r="EJZ1529" s="88"/>
      <c r="EKA1529" s="82"/>
      <c r="EKB1529" s="90"/>
      <c r="EKC1529" s="84"/>
      <c r="EKD1529" s="85"/>
      <c r="EKE1529" s="86"/>
      <c r="EKF1529" s="86"/>
      <c r="EKG1529" s="84"/>
      <c r="EKH1529" s="84"/>
      <c r="EKI1529" s="87"/>
      <c r="EKJ1529" s="84"/>
      <c r="EKK1529" s="84"/>
      <c r="EKL1529" s="84"/>
      <c r="EKM1529" s="88"/>
      <c r="EKN1529" s="82"/>
      <c r="EKO1529" s="90"/>
      <c r="EKP1529" s="84"/>
      <c r="EKQ1529" s="85"/>
      <c r="EKR1529" s="86"/>
      <c r="EKS1529" s="86"/>
      <c r="EKT1529" s="84"/>
      <c r="EKU1529" s="84"/>
      <c r="EKV1529" s="87"/>
      <c r="EKW1529" s="84"/>
      <c r="EKX1529" s="84"/>
      <c r="EKY1529" s="84"/>
      <c r="EKZ1529" s="88"/>
      <c r="ELA1529" s="82"/>
      <c r="ELB1529" s="90"/>
      <c r="ELC1529" s="84"/>
      <c r="ELD1529" s="85"/>
      <c r="ELE1529" s="86"/>
      <c r="ELF1529" s="86"/>
      <c r="ELG1529" s="84"/>
      <c r="ELH1529" s="84"/>
      <c r="ELI1529" s="87"/>
      <c r="ELJ1529" s="84"/>
      <c r="ELK1529" s="84"/>
      <c r="ELL1529" s="84"/>
      <c r="ELM1529" s="88"/>
      <c r="ELN1529" s="82"/>
      <c r="ELO1529" s="90"/>
      <c r="ELP1529" s="84"/>
      <c r="ELQ1529" s="85"/>
      <c r="ELR1529" s="86"/>
      <c r="ELS1529" s="86"/>
      <c r="ELT1529" s="84"/>
      <c r="ELU1529" s="84"/>
      <c r="ELV1529" s="87"/>
      <c r="ELW1529" s="84"/>
      <c r="ELX1529" s="84"/>
      <c r="ELY1529" s="84"/>
      <c r="ELZ1529" s="88"/>
      <c r="EMA1529" s="82"/>
      <c r="EMB1529" s="90"/>
      <c r="EMC1529" s="84"/>
      <c r="EMD1529" s="85"/>
      <c r="EME1529" s="86"/>
      <c r="EMF1529" s="86"/>
      <c r="EMG1529" s="84"/>
      <c r="EMH1529" s="84"/>
      <c r="EMI1529" s="87"/>
      <c r="EMJ1529" s="84"/>
      <c r="EMK1529" s="84"/>
      <c r="EML1529" s="84"/>
      <c r="EMM1529" s="88"/>
      <c r="EMN1529" s="82"/>
      <c r="EMO1529" s="90"/>
      <c r="EMP1529" s="84"/>
      <c r="EMQ1529" s="85"/>
      <c r="EMR1529" s="86"/>
      <c r="EMS1529" s="86"/>
      <c r="EMT1529" s="84"/>
      <c r="EMU1529" s="84"/>
      <c r="EMV1529" s="87"/>
      <c r="EMW1529" s="84"/>
      <c r="EMX1529" s="84"/>
      <c r="EMY1529" s="84"/>
      <c r="EMZ1529" s="88"/>
      <c r="ENA1529" s="82"/>
      <c r="ENB1529" s="90"/>
      <c r="ENC1529" s="84"/>
      <c r="END1529" s="85"/>
      <c r="ENE1529" s="86"/>
      <c r="ENF1529" s="86"/>
      <c r="ENG1529" s="84"/>
      <c r="ENH1529" s="84"/>
      <c r="ENI1529" s="87"/>
      <c r="ENJ1529" s="84"/>
      <c r="ENK1529" s="84"/>
      <c r="ENL1529" s="84"/>
      <c r="ENM1529" s="88"/>
      <c r="ENN1529" s="82"/>
      <c r="ENO1529" s="90"/>
      <c r="ENP1529" s="84"/>
      <c r="ENQ1529" s="85"/>
      <c r="ENR1529" s="86"/>
      <c r="ENS1529" s="86"/>
      <c r="ENT1529" s="84"/>
      <c r="ENU1529" s="84"/>
      <c r="ENV1529" s="87"/>
      <c r="ENW1529" s="84"/>
      <c r="ENX1529" s="84"/>
      <c r="ENY1529" s="84"/>
      <c r="ENZ1529" s="88"/>
      <c r="EOA1529" s="82"/>
      <c r="EOB1529" s="90"/>
      <c r="EOC1529" s="84"/>
      <c r="EOD1529" s="85"/>
      <c r="EOE1529" s="86"/>
      <c r="EOF1529" s="86"/>
      <c r="EOG1529" s="84"/>
      <c r="EOH1529" s="84"/>
      <c r="EOI1529" s="87"/>
      <c r="EOJ1529" s="84"/>
      <c r="EOK1529" s="84"/>
      <c r="EOL1529" s="84"/>
      <c r="EOM1529" s="88"/>
      <c r="EON1529" s="82"/>
      <c r="EOO1529" s="90"/>
      <c r="EOP1529" s="84"/>
      <c r="EOQ1529" s="85"/>
      <c r="EOR1529" s="86"/>
      <c r="EOS1529" s="86"/>
      <c r="EOT1529" s="84"/>
      <c r="EOU1529" s="84"/>
      <c r="EOV1529" s="87"/>
      <c r="EOW1529" s="84"/>
      <c r="EOX1529" s="84"/>
      <c r="EOY1529" s="84"/>
      <c r="EOZ1529" s="88"/>
      <c r="EPA1529" s="82"/>
      <c r="EPB1529" s="90"/>
      <c r="EPC1529" s="84"/>
      <c r="EPD1529" s="85"/>
      <c r="EPE1529" s="86"/>
      <c r="EPF1529" s="86"/>
      <c r="EPG1529" s="84"/>
      <c r="EPH1529" s="84"/>
      <c r="EPI1529" s="87"/>
      <c r="EPJ1529" s="84"/>
      <c r="EPK1529" s="84"/>
      <c r="EPL1529" s="84"/>
      <c r="EPM1529" s="88"/>
      <c r="EPN1529" s="82"/>
      <c r="EPO1529" s="90"/>
      <c r="EPP1529" s="84"/>
      <c r="EPQ1529" s="85"/>
      <c r="EPR1529" s="86"/>
      <c r="EPS1529" s="86"/>
      <c r="EPT1529" s="84"/>
      <c r="EPU1529" s="84"/>
      <c r="EPV1529" s="87"/>
      <c r="EPW1529" s="84"/>
      <c r="EPX1529" s="84"/>
      <c r="EPY1529" s="84"/>
      <c r="EPZ1529" s="88"/>
      <c r="EQA1529" s="82"/>
      <c r="EQB1529" s="90"/>
      <c r="EQC1529" s="84"/>
      <c r="EQD1529" s="85"/>
      <c r="EQE1529" s="86"/>
      <c r="EQF1529" s="86"/>
      <c r="EQG1529" s="84"/>
      <c r="EQH1529" s="84"/>
      <c r="EQI1529" s="87"/>
      <c r="EQJ1529" s="84"/>
      <c r="EQK1529" s="84"/>
      <c r="EQL1529" s="84"/>
      <c r="EQM1529" s="88"/>
      <c r="EQN1529" s="82"/>
      <c r="EQO1529" s="90"/>
      <c r="EQP1529" s="84"/>
      <c r="EQQ1529" s="85"/>
      <c r="EQR1529" s="86"/>
      <c r="EQS1529" s="86"/>
      <c r="EQT1529" s="84"/>
      <c r="EQU1529" s="84"/>
      <c r="EQV1529" s="87"/>
      <c r="EQW1529" s="84"/>
      <c r="EQX1529" s="84"/>
      <c r="EQY1529" s="84"/>
      <c r="EQZ1529" s="88"/>
      <c r="ERA1529" s="82"/>
      <c r="ERB1529" s="90"/>
      <c r="ERC1529" s="84"/>
      <c r="ERD1529" s="85"/>
      <c r="ERE1529" s="86"/>
      <c r="ERF1529" s="86"/>
      <c r="ERG1529" s="84"/>
      <c r="ERH1529" s="84"/>
      <c r="ERI1529" s="87"/>
      <c r="ERJ1529" s="84"/>
      <c r="ERK1529" s="84"/>
      <c r="ERL1529" s="84"/>
      <c r="ERM1529" s="88"/>
      <c r="ERN1529" s="82"/>
      <c r="ERO1529" s="90"/>
      <c r="ERP1529" s="84"/>
      <c r="ERQ1529" s="85"/>
      <c r="ERR1529" s="86"/>
      <c r="ERS1529" s="86"/>
      <c r="ERT1529" s="84"/>
      <c r="ERU1529" s="84"/>
      <c r="ERV1529" s="87"/>
      <c r="ERW1529" s="84"/>
      <c r="ERX1529" s="84"/>
      <c r="ERY1529" s="84"/>
      <c r="ERZ1529" s="88"/>
      <c r="ESA1529" s="82"/>
      <c r="ESB1529" s="90"/>
      <c r="ESC1529" s="84"/>
      <c r="ESD1529" s="85"/>
      <c r="ESE1529" s="86"/>
      <c r="ESF1529" s="86"/>
      <c r="ESG1529" s="84"/>
      <c r="ESH1529" s="84"/>
      <c r="ESI1529" s="87"/>
      <c r="ESJ1529" s="84"/>
      <c r="ESK1529" s="84"/>
      <c r="ESL1529" s="84"/>
      <c r="ESM1529" s="88"/>
      <c r="ESN1529" s="82"/>
      <c r="ESO1529" s="90"/>
      <c r="ESP1529" s="84"/>
      <c r="ESQ1529" s="85"/>
      <c r="ESR1529" s="86"/>
      <c r="ESS1529" s="86"/>
      <c r="EST1529" s="84"/>
      <c r="ESU1529" s="84"/>
      <c r="ESV1529" s="87"/>
      <c r="ESW1529" s="84"/>
      <c r="ESX1529" s="84"/>
      <c r="ESY1529" s="84"/>
      <c r="ESZ1529" s="88"/>
      <c r="ETA1529" s="82"/>
      <c r="ETB1529" s="90"/>
      <c r="ETC1529" s="84"/>
      <c r="ETD1529" s="85"/>
      <c r="ETE1529" s="86"/>
      <c r="ETF1529" s="86"/>
      <c r="ETG1529" s="84"/>
      <c r="ETH1529" s="84"/>
      <c r="ETI1529" s="87"/>
      <c r="ETJ1529" s="84"/>
      <c r="ETK1529" s="84"/>
      <c r="ETL1529" s="84"/>
      <c r="ETM1529" s="88"/>
      <c r="ETN1529" s="82"/>
      <c r="ETO1529" s="90"/>
      <c r="ETP1529" s="84"/>
      <c r="ETQ1529" s="85"/>
      <c r="ETR1529" s="86"/>
      <c r="ETS1529" s="86"/>
      <c r="ETT1529" s="84"/>
      <c r="ETU1529" s="84"/>
      <c r="ETV1529" s="87"/>
      <c r="ETW1529" s="84"/>
      <c r="ETX1529" s="84"/>
      <c r="ETY1529" s="84"/>
      <c r="ETZ1529" s="88"/>
      <c r="EUA1529" s="82"/>
      <c r="EUB1529" s="90"/>
      <c r="EUC1529" s="84"/>
      <c r="EUD1529" s="85"/>
      <c r="EUE1529" s="86"/>
      <c r="EUF1529" s="86"/>
      <c r="EUG1529" s="84"/>
      <c r="EUH1529" s="84"/>
      <c r="EUI1529" s="87"/>
      <c r="EUJ1529" s="84"/>
      <c r="EUK1529" s="84"/>
      <c r="EUL1529" s="84"/>
      <c r="EUM1529" s="88"/>
      <c r="EUN1529" s="82"/>
      <c r="EUO1529" s="90"/>
      <c r="EUP1529" s="84"/>
      <c r="EUQ1529" s="85"/>
      <c r="EUR1529" s="86"/>
      <c r="EUS1529" s="86"/>
      <c r="EUT1529" s="84"/>
      <c r="EUU1529" s="84"/>
      <c r="EUV1529" s="87"/>
      <c r="EUW1529" s="84"/>
      <c r="EUX1529" s="84"/>
      <c r="EUY1529" s="84"/>
      <c r="EUZ1529" s="88"/>
      <c r="EVA1529" s="82"/>
      <c r="EVB1529" s="90"/>
      <c r="EVC1529" s="84"/>
      <c r="EVD1529" s="85"/>
      <c r="EVE1529" s="86"/>
      <c r="EVF1529" s="86"/>
      <c r="EVG1529" s="84"/>
      <c r="EVH1529" s="84"/>
      <c r="EVI1529" s="87"/>
      <c r="EVJ1529" s="84"/>
      <c r="EVK1529" s="84"/>
      <c r="EVL1529" s="84"/>
      <c r="EVM1529" s="88"/>
      <c r="EVN1529" s="82"/>
      <c r="EVO1529" s="90"/>
      <c r="EVP1529" s="84"/>
      <c r="EVQ1529" s="85"/>
      <c r="EVR1529" s="86"/>
      <c r="EVS1529" s="86"/>
      <c r="EVT1529" s="84"/>
      <c r="EVU1529" s="84"/>
      <c r="EVV1529" s="87"/>
      <c r="EVW1529" s="84"/>
      <c r="EVX1529" s="84"/>
      <c r="EVY1529" s="84"/>
      <c r="EVZ1529" s="88"/>
      <c r="EWA1529" s="82"/>
      <c r="EWB1529" s="90"/>
      <c r="EWC1529" s="84"/>
      <c r="EWD1529" s="85"/>
      <c r="EWE1529" s="86"/>
      <c r="EWF1529" s="86"/>
      <c r="EWG1529" s="84"/>
      <c r="EWH1529" s="84"/>
      <c r="EWI1529" s="87"/>
      <c r="EWJ1529" s="84"/>
      <c r="EWK1529" s="84"/>
      <c r="EWL1529" s="84"/>
      <c r="EWM1529" s="88"/>
      <c r="EWN1529" s="82"/>
      <c r="EWO1529" s="90"/>
      <c r="EWP1529" s="84"/>
      <c r="EWQ1529" s="85"/>
      <c r="EWR1529" s="86"/>
      <c r="EWS1529" s="86"/>
      <c r="EWT1529" s="84"/>
      <c r="EWU1529" s="84"/>
      <c r="EWV1529" s="87"/>
      <c r="EWW1529" s="84"/>
      <c r="EWX1529" s="84"/>
      <c r="EWY1529" s="84"/>
      <c r="EWZ1529" s="88"/>
      <c r="EXA1529" s="82"/>
      <c r="EXB1529" s="90"/>
      <c r="EXC1529" s="84"/>
      <c r="EXD1529" s="85"/>
      <c r="EXE1529" s="86"/>
      <c r="EXF1529" s="86"/>
      <c r="EXG1529" s="84"/>
      <c r="EXH1529" s="84"/>
      <c r="EXI1529" s="87"/>
      <c r="EXJ1529" s="84"/>
      <c r="EXK1529" s="84"/>
      <c r="EXL1529" s="84"/>
      <c r="EXM1529" s="88"/>
      <c r="EXN1529" s="82"/>
      <c r="EXO1529" s="90"/>
      <c r="EXP1529" s="84"/>
      <c r="EXQ1529" s="85"/>
      <c r="EXR1529" s="86"/>
      <c r="EXS1529" s="86"/>
      <c r="EXT1529" s="84"/>
      <c r="EXU1529" s="84"/>
      <c r="EXV1529" s="87"/>
      <c r="EXW1529" s="84"/>
      <c r="EXX1529" s="84"/>
      <c r="EXY1529" s="84"/>
      <c r="EXZ1529" s="88"/>
      <c r="EYA1529" s="82"/>
      <c r="EYB1529" s="90"/>
      <c r="EYC1529" s="84"/>
      <c r="EYD1529" s="85"/>
      <c r="EYE1529" s="86"/>
      <c r="EYF1529" s="86"/>
      <c r="EYG1529" s="84"/>
      <c r="EYH1529" s="84"/>
      <c r="EYI1529" s="87"/>
      <c r="EYJ1529" s="84"/>
      <c r="EYK1529" s="84"/>
      <c r="EYL1529" s="84"/>
      <c r="EYM1529" s="88"/>
      <c r="EYN1529" s="82"/>
      <c r="EYO1529" s="90"/>
      <c r="EYP1529" s="84"/>
      <c r="EYQ1529" s="85"/>
      <c r="EYR1529" s="86"/>
      <c r="EYS1529" s="86"/>
      <c r="EYT1529" s="84"/>
      <c r="EYU1529" s="84"/>
      <c r="EYV1529" s="87"/>
      <c r="EYW1529" s="84"/>
      <c r="EYX1529" s="84"/>
      <c r="EYY1529" s="84"/>
      <c r="EYZ1529" s="88"/>
      <c r="EZA1529" s="82"/>
      <c r="EZB1529" s="90"/>
      <c r="EZC1529" s="84"/>
      <c r="EZD1529" s="85"/>
      <c r="EZE1529" s="86"/>
      <c r="EZF1529" s="86"/>
      <c r="EZG1529" s="84"/>
      <c r="EZH1529" s="84"/>
      <c r="EZI1529" s="87"/>
      <c r="EZJ1529" s="84"/>
      <c r="EZK1529" s="84"/>
      <c r="EZL1529" s="84"/>
      <c r="EZM1529" s="88"/>
      <c r="EZN1529" s="82"/>
      <c r="EZO1529" s="90"/>
      <c r="EZP1529" s="84"/>
      <c r="EZQ1529" s="85"/>
      <c r="EZR1529" s="86"/>
      <c r="EZS1529" s="86"/>
      <c r="EZT1529" s="84"/>
      <c r="EZU1529" s="84"/>
      <c r="EZV1529" s="87"/>
      <c r="EZW1529" s="84"/>
      <c r="EZX1529" s="84"/>
      <c r="EZY1529" s="84"/>
      <c r="EZZ1529" s="88"/>
      <c r="FAA1529" s="82"/>
      <c r="FAB1529" s="90"/>
      <c r="FAC1529" s="84"/>
      <c r="FAD1529" s="85"/>
      <c r="FAE1529" s="86"/>
      <c r="FAF1529" s="86"/>
      <c r="FAG1529" s="84"/>
      <c r="FAH1529" s="84"/>
      <c r="FAI1529" s="87"/>
      <c r="FAJ1529" s="84"/>
      <c r="FAK1529" s="84"/>
      <c r="FAL1529" s="84"/>
      <c r="FAM1529" s="88"/>
      <c r="FAN1529" s="82"/>
      <c r="FAO1529" s="90"/>
      <c r="FAP1529" s="84"/>
      <c r="FAQ1529" s="85"/>
      <c r="FAR1529" s="86"/>
      <c r="FAS1529" s="86"/>
      <c r="FAT1529" s="84"/>
      <c r="FAU1529" s="84"/>
      <c r="FAV1529" s="87"/>
      <c r="FAW1529" s="84"/>
      <c r="FAX1529" s="84"/>
      <c r="FAY1529" s="84"/>
      <c r="FAZ1529" s="88"/>
      <c r="FBA1529" s="82"/>
      <c r="FBB1529" s="90"/>
      <c r="FBC1529" s="84"/>
      <c r="FBD1529" s="85"/>
      <c r="FBE1529" s="86"/>
      <c r="FBF1529" s="86"/>
      <c r="FBG1529" s="84"/>
      <c r="FBH1529" s="84"/>
      <c r="FBI1529" s="87"/>
      <c r="FBJ1529" s="84"/>
      <c r="FBK1529" s="84"/>
      <c r="FBL1529" s="84"/>
      <c r="FBM1529" s="88"/>
      <c r="FBN1529" s="82"/>
      <c r="FBO1529" s="90"/>
      <c r="FBP1529" s="84"/>
      <c r="FBQ1529" s="85"/>
      <c r="FBR1529" s="86"/>
      <c r="FBS1529" s="86"/>
      <c r="FBT1529" s="84"/>
      <c r="FBU1529" s="84"/>
      <c r="FBV1529" s="87"/>
      <c r="FBW1529" s="84"/>
      <c r="FBX1529" s="84"/>
      <c r="FBY1529" s="84"/>
      <c r="FBZ1529" s="88"/>
      <c r="FCA1529" s="82"/>
      <c r="FCB1529" s="90"/>
      <c r="FCC1529" s="84"/>
      <c r="FCD1529" s="85"/>
      <c r="FCE1529" s="86"/>
      <c r="FCF1529" s="86"/>
      <c r="FCG1529" s="84"/>
      <c r="FCH1529" s="84"/>
      <c r="FCI1529" s="87"/>
      <c r="FCJ1529" s="84"/>
      <c r="FCK1529" s="84"/>
      <c r="FCL1529" s="84"/>
      <c r="FCM1529" s="88"/>
      <c r="FCN1529" s="82"/>
      <c r="FCO1529" s="90"/>
      <c r="FCP1529" s="84"/>
      <c r="FCQ1529" s="85"/>
      <c r="FCR1529" s="86"/>
      <c r="FCS1529" s="86"/>
      <c r="FCT1529" s="84"/>
      <c r="FCU1529" s="84"/>
      <c r="FCV1529" s="87"/>
      <c r="FCW1529" s="84"/>
      <c r="FCX1529" s="84"/>
      <c r="FCY1529" s="84"/>
      <c r="FCZ1529" s="88"/>
      <c r="FDA1529" s="82"/>
      <c r="FDB1529" s="90"/>
      <c r="FDC1529" s="84"/>
      <c r="FDD1529" s="85"/>
      <c r="FDE1529" s="86"/>
      <c r="FDF1529" s="86"/>
      <c r="FDG1529" s="84"/>
      <c r="FDH1529" s="84"/>
      <c r="FDI1529" s="87"/>
      <c r="FDJ1529" s="84"/>
      <c r="FDK1529" s="84"/>
      <c r="FDL1529" s="84"/>
      <c r="FDM1529" s="88"/>
      <c r="FDN1529" s="82"/>
      <c r="FDO1529" s="90"/>
      <c r="FDP1529" s="84"/>
      <c r="FDQ1529" s="85"/>
      <c r="FDR1529" s="86"/>
      <c r="FDS1529" s="86"/>
      <c r="FDT1529" s="84"/>
      <c r="FDU1529" s="84"/>
      <c r="FDV1529" s="87"/>
      <c r="FDW1529" s="84"/>
      <c r="FDX1529" s="84"/>
      <c r="FDY1529" s="84"/>
      <c r="FDZ1529" s="88"/>
      <c r="FEA1529" s="82"/>
      <c r="FEB1529" s="90"/>
      <c r="FEC1529" s="84"/>
      <c r="FED1529" s="85"/>
      <c r="FEE1529" s="86"/>
      <c r="FEF1529" s="86"/>
      <c r="FEG1529" s="84"/>
      <c r="FEH1529" s="84"/>
      <c r="FEI1529" s="87"/>
      <c r="FEJ1529" s="84"/>
      <c r="FEK1529" s="84"/>
      <c r="FEL1529" s="84"/>
      <c r="FEM1529" s="88"/>
      <c r="FEN1529" s="82"/>
      <c r="FEO1529" s="90"/>
      <c r="FEP1529" s="84"/>
      <c r="FEQ1529" s="85"/>
      <c r="FER1529" s="86"/>
      <c r="FES1529" s="86"/>
      <c r="FET1529" s="84"/>
      <c r="FEU1529" s="84"/>
      <c r="FEV1529" s="87"/>
      <c r="FEW1529" s="84"/>
      <c r="FEX1529" s="84"/>
      <c r="FEY1529" s="84"/>
      <c r="FEZ1529" s="88"/>
      <c r="FFA1529" s="82"/>
      <c r="FFB1529" s="90"/>
      <c r="FFC1529" s="84"/>
      <c r="FFD1529" s="85"/>
      <c r="FFE1529" s="86"/>
      <c r="FFF1529" s="86"/>
      <c r="FFG1529" s="84"/>
      <c r="FFH1529" s="84"/>
      <c r="FFI1529" s="87"/>
      <c r="FFJ1529" s="84"/>
      <c r="FFK1529" s="84"/>
      <c r="FFL1529" s="84"/>
      <c r="FFM1529" s="88"/>
      <c r="FFN1529" s="82"/>
      <c r="FFO1529" s="90"/>
      <c r="FFP1529" s="84"/>
      <c r="FFQ1529" s="85"/>
      <c r="FFR1529" s="86"/>
      <c r="FFS1529" s="86"/>
      <c r="FFT1529" s="84"/>
      <c r="FFU1529" s="84"/>
      <c r="FFV1529" s="87"/>
      <c r="FFW1529" s="84"/>
      <c r="FFX1529" s="84"/>
      <c r="FFY1529" s="84"/>
      <c r="FFZ1529" s="88"/>
      <c r="FGA1529" s="82"/>
      <c r="FGB1529" s="90"/>
      <c r="FGC1529" s="84"/>
      <c r="FGD1529" s="85"/>
      <c r="FGE1529" s="86"/>
      <c r="FGF1529" s="86"/>
      <c r="FGG1529" s="84"/>
      <c r="FGH1529" s="84"/>
      <c r="FGI1529" s="87"/>
      <c r="FGJ1529" s="84"/>
      <c r="FGK1529" s="84"/>
      <c r="FGL1529" s="84"/>
      <c r="FGM1529" s="88"/>
      <c r="FGN1529" s="82"/>
      <c r="FGO1529" s="90"/>
      <c r="FGP1529" s="84"/>
      <c r="FGQ1529" s="85"/>
      <c r="FGR1529" s="86"/>
      <c r="FGS1529" s="86"/>
      <c r="FGT1529" s="84"/>
      <c r="FGU1529" s="84"/>
      <c r="FGV1529" s="87"/>
      <c r="FGW1529" s="84"/>
      <c r="FGX1529" s="84"/>
      <c r="FGY1529" s="84"/>
      <c r="FGZ1529" s="88"/>
      <c r="FHA1529" s="82"/>
      <c r="FHB1529" s="90"/>
      <c r="FHC1529" s="84"/>
      <c r="FHD1529" s="85"/>
      <c r="FHE1529" s="86"/>
      <c r="FHF1529" s="86"/>
      <c r="FHG1529" s="84"/>
      <c r="FHH1529" s="84"/>
      <c r="FHI1529" s="87"/>
      <c r="FHJ1529" s="84"/>
      <c r="FHK1529" s="84"/>
      <c r="FHL1529" s="84"/>
      <c r="FHM1529" s="88"/>
      <c r="FHN1529" s="82"/>
      <c r="FHO1529" s="90"/>
      <c r="FHP1529" s="84"/>
      <c r="FHQ1529" s="85"/>
      <c r="FHR1529" s="86"/>
      <c r="FHS1529" s="86"/>
      <c r="FHT1529" s="84"/>
      <c r="FHU1529" s="84"/>
      <c r="FHV1529" s="87"/>
      <c r="FHW1529" s="84"/>
      <c r="FHX1529" s="84"/>
      <c r="FHY1529" s="84"/>
      <c r="FHZ1529" s="88"/>
      <c r="FIA1529" s="82"/>
      <c r="FIB1529" s="90"/>
      <c r="FIC1529" s="84"/>
      <c r="FID1529" s="85"/>
      <c r="FIE1529" s="86"/>
      <c r="FIF1529" s="86"/>
      <c r="FIG1529" s="84"/>
      <c r="FIH1529" s="84"/>
      <c r="FII1529" s="87"/>
      <c r="FIJ1529" s="84"/>
      <c r="FIK1529" s="84"/>
      <c r="FIL1529" s="84"/>
      <c r="FIM1529" s="88"/>
      <c r="FIN1529" s="82"/>
      <c r="FIO1529" s="90"/>
      <c r="FIP1529" s="84"/>
      <c r="FIQ1529" s="85"/>
      <c r="FIR1529" s="86"/>
      <c r="FIS1529" s="86"/>
      <c r="FIT1529" s="84"/>
      <c r="FIU1529" s="84"/>
      <c r="FIV1529" s="87"/>
      <c r="FIW1529" s="84"/>
      <c r="FIX1529" s="84"/>
      <c r="FIY1529" s="84"/>
      <c r="FIZ1529" s="88"/>
      <c r="FJA1529" s="82"/>
      <c r="FJB1529" s="90"/>
      <c r="FJC1529" s="84"/>
      <c r="FJD1529" s="85"/>
      <c r="FJE1529" s="86"/>
      <c r="FJF1529" s="86"/>
      <c r="FJG1529" s="84"/>
      <c r="FJH1529" s="84"/>
      <c r="FJI1529" s="87"/>
      <c r="FJJ1529" s="84"/>
      <c r="FJK1529" s="84"/>
      <c r="FJL1529" s="84"/>
      <c r="FJM1529" s="88"/>
      <c r="FJN1529" s="82"/>
      <c r="FJO1529" s="90"/>
      <c r="FJP1529" s="84"/>
      <c r="FJQ1529" s="85"/>
      <c r="FJR1529" s="86"/>
      <c r="FJS1529" s="86"/>
      <c r="FJT1529" s="84"/>
      <c r="FJU1529" s="84"/>
      <c r="FJV1529" s="87"/>
      <c r="FJW1529" s="84"/>
      <c r="FJX1529" s="84"/>
      <c r="FJY1529" s="84"/>
      <c r="FJZ1529" s="88"/>
      <c r="FKA1529" s="82"/>
      <c r="FKB1529" s="90"/>
      <c r="FKC1529" s="84"/>
      <c r="FKD1529" s="85"/>
      <c r="FKE1529" s="86"/>
      <c r="FKF1529" s="86"/>
      <c r="FKG1529" s="84"/>
      <c r="FKH1529" s="84"/>
      <c r="FKI1529" s="87"/>
      <c r="FKJ1529" s="84"/>
      <c r="FKK1529" s="84"/>
      <c r="FKL1529" s="84"/>
      <c r="FKM1529" s="88"/>
      <c r="FKN1529" s="82"/>
      <c r="FKO1529" s="90"/>
      <c r="FKP1529" s="84"/>
      <c r="FKQ1529" s="85"/>
      <c r="FKR1529" s="86"/>
      <c r="FKS1529" s="86"/>
      <c r="FKT1529" s="84"/>
      <c r="FKU1529" s="84"/>
      <c r="FKV1529" s="87"/>
      <c r="FKW1529" s="84"/>
      <c r="FKX1529" s="84"/>
      <c r="FKY1529" s="84"/>
      <c r="FKZ1529" s="88"/>
      <c r="FLA1529" s="82"/>
      <c r="FLB1529" s="90"/>
      <c r="FLC1529" s="84"/>
      <c r="FLD1529" s="85"/>
      <c r="FLE1529" s="86"/>
      <c r="FLF1529" s="86"/>
      <c r="FLG1529" s="84"/>
      <c r="FLH1529" s="84"/>
      <c r="FLI1529" s="87"/>
      <c r="FLJ1529" s="84"/>
      <c r="FLK1529" s="84"/>
      <c r="FLL1529" s="84"/>
      <c r="FLM1529" s="88"/>
      <c r="FLN1529" s="82"/>
      <c r="FLO1529" s="90"/>
      <c r="FLP1529" s="84"/>
      <c r="FLQ1529" s="85"/>
      <c r="FLR1529" s="86"/>
      <c r="FLS1529" s="86"/>
      <c r="FLT1529" s="84"/>
      <c r="FLU1529" s="84"/>
      <c r="FLV1529" s="87"/>
      <c r="FLW1529" s="84"/>
      <c r="FLX1529" s="84"/>
      <c r="FLY1529" s="84"/>
      <c r="FLZ1529" s="88"/>
      <c r="FMA1529" s="82"/>
      <c r="FMB1529" s="90"/>
      <c r="FMC1529" s="84"/>
      <c r="FMD1529" s="85"/>
      <c r="FME1529" s="86"/>
      <c r="FMF1529" s="86"/>
      <c r="FMG1529" s="84"/>
      <c r="FMH1529" s="84"/>
      <c r="FMI1529" s="87"/>
      <c r="FMJ1529" s="84"/>
      <c r="FMK1529" s="84"/>
      <c r="FML1529" s="84"/>
      <c r="FMM1529" s="88"/>
      <c r="FMN1529" s="82"/>
      <c r="FMO1529" s="90"/>
      <c r="FMP1529" s="84"/>
      <c r="FMQ1529" s="85"/>
      <c r="FMR1529" s="86"/>
      <c r="FMS1529" s="86"/>
      <c r="FMT1529" s="84"/>
      <c r="FMU1529" s="84"/>
      <c r="FMV1529" s="87"/>
      <c r="FMW1529" s="84"/>
      <c r="FMX1529" s="84"/>
      <c r="FMY1529" s="84"/>
      <c r="FMZ1529" s="88"/>
      <c r="FNA1529" s="82"/>
      <c r="FNB1529" s="90"/>
      <c r="FNC1529" s="84"/>
      <c r="FND1529" s="85"/>
      <c r="FNE1529" s="86"/>
      <c r="FNF1529" s="86"/>
      <c r="FNG1529" s="84"/>
      <c r="FNH1529" s="84"/>
      <c r="FNI1529" s="87"/>
      <c r="FNJ1529" s="84"/>
      <c r="FNK1529" s="84"/>
      <c r="FNL1529" s="84"/>
      <c r="FNM1529" s="88"/>
      <c r="FNN1529" s="82"/>
      <c r="FNO1529" s="90"/>
      <c r="FNP1529" s="84"/>
      <c r="FNQ1529" s="85"/>
      <c r="FNR1529" s="86"/>
      <c r="FNS1529" s="86"/>
      <c r="FNT1529" s="84"/>
      <c r="FNU1529" s="84"/>
      <c r="FNV1529" s="87"/>
      <c r="FNW1529" s="84"/>
      <c r="FNX1529" s="84"/>
      <c r="FNY1529" s="84"/>
      <c r="FNZ1529" s="88"/>
      <c r="FOA1529" s="82"/>
      <c r="FOB1529" s="90"/>
      <c r="FOC1529" s="84"/>
      <c r="FOD1529" s="85"/>
      <c r="FOE1529" s="86"/>
      <c r="FOF1529" s="86"/>
      <c r="FOG1529" s="84"/>
      <c r="FOH1529" s="84"/>
      <c r="FOI1529" s="87"/>
      <c r="FOJ1529" s="84"/>
      <c r="FOK1529" s="84"/>
      <c r="FOL1529" s="84"/>
      <c r="FOM1529" s="88"/>
      <c r="FON1529" s="82"/>
      <c r="FOO1529" s="90"/>
      <c r="FOP1529" s="84"/>
      <c r="FOQ1529" s="85"/>
      <c r="FOR1529" s="86"/>
      <c r="FOS1529" s="86"/>
      <c r="FOT1529" s="84"/>
      <c r="FOU1529" s="84"/>
      <c r="FOV1529" s="87"/>
      <c r="FOW1529" s="84"/>
      <c r="FOX1529" s="84"/>
      <c r="FOY1529" s="84"/>
      <c r="FOZ1529" s="88"/>
      <c r="FPA1529" s="82"/>
      <c r="FPB1529" s="90"/>
      <c r="FPC1529" s="84"/>
      <c r="FPD1529" s="85"/>
      <c r="FPE1529" s="86"/>
      <c r="FPF1529" s="86"/>
      <c r="FPG1529" s="84"/>
      <c r="FPH1529" s="84"/>
      <c r="FPI1529" s="87"/>
      <c r="FPJ1529" s="84"/>
      <c r="FPK1529" s="84"/>
      <c r="FPL1529" s="84"/>
      <c r="FPM1529" s="88"/>
      <c r="FPN1529" s="82"/>
      <c r="FPO1529" s="90"/>
      <c r="FPP1529" s="84"/>
      <c r="FPQ1529" s="85"/>
      <c r="FPR1529" s="86"/>
      <c r="FPS1529" s="86"/>
      <c r="FPT1529" s="84"/>
      <c r="FPU1529" s="84"/>
      <c r="FPV1529" s="87"/>
      <c r="FPW1529" s="84"/>
      <c r="FPX1529" s="84"/>
      <c r="FPY1529" s="84"/>
      <c r="FPZ1529" s="88"/>
      <c r="FQA1529" s="82"/>
      <c r="FQB1529" s="90"/>
      <c r="FQC1529" s="84"/>
      <c r="FQD1529" s="85"/>
      <c r="FQE1529" s="86"/>
      <c r="FQF1529" s="86"/>
      <c r="FQG1529" s="84"/>
      <c r="FQH1529" s="84"/>
      <c r="FQI1529" s="87"/>
      <c r="FQJ1529" s="84"/>
      <c r="FQK1529" s="84"/>
      <c r="FQL1529" s="84"/>
      <c r="FQM1529" s="88"/>
      <c r="FQN1529" s="82"/>
      <c r="FQO1529" s="90"/>
      <c r="FQP1529" s="84"/>
      <c r="FQQ1529" s="85"/>
      <c r="FQR1529" s="86"/>
      <c r="FQS1529" s="86"/>
      <c r="FQT1529" s="84"/>
      <c r="FQU1529" s="84"/>
      <c r="FQV1529" s="87"/>
      <c r="FQW1529" s="84"/>
      <c r="FQX1529" s="84"/>
      <c r="FQY1529" s="84"/>
      <c r="FQZ1529" s="88"/>
      <c r="FRA1529" s="82"/>
      <c r="FRB1529" s="90"/>
      <c r="FRC1529" s="84"/>
      <c r="FRD1529" s="85"/>
      <c r="FRE1529" s="86"/>
      <c r="FRF1529" s="86"/>
      <c r="FRG1529" s="84"/>
      <c r="FRH1529" s="84"/>
      <c r="FRI1529" s="87"/>
      <c r="FRJ1529" s="84"/>
      <c r="FRK1529" s="84"/>
      <c r="FRL1529" s="84"/>
      <c r="FRM1529" s="88"/>
      <c r="FRN1529" s="82"/>
      <c r="FRO1529" s="90"/>
      <c r="FRP1529" s="84"/>
      <c r="FRQ1529" s="85"/>
      <c r="FRR1529" s="86"/>
      <c r="FRS1529" s="86"/>
      <c r="FRT1529" s="84"/>
      <c r="FRU1529" s="84"/>
      <c r="FRV1529" s="87"/>
      <c r="FRW1529" s="84"/>
      <c r="FRX1529" s="84"/>
      <c r="FRY1529" s="84"/>
      <c r="FRZ1529" s="88"/>
      <c r="FSA1529" s="82"/>
      <c r="FSB1529" s="90"/>
      <c r="FSC1529" s="84"/>
      <c r="FSD1529" s="85"/>
      <c r="FSE1529" s="86"/>
      <c r="FSF1529" s="86"/>
      <c r="FSG1529" s="84"/>
      <c r="FSH1529" s="84"/>
      <c r="FSI1529" s="87"/>
      <c r="FSJ1529" s="84"/>
      <c r="FSK1529" s="84"/>
      <c r="FSL1529" s="84"/>
      <c r="FSM1529" s="88"/>
      <c r="FSN1529" s="82"/>
      <c r="FSO1529" s="90"/>
      <c r="FSP1529" s="84"/>
      <c r="FSQ1529" s="85"/>
      <c r="FSR1529" s="86"/>
      <c r="FSS1529" s="86"/>
      <c r="FST1529" s="84"/>
      <c r="FSU1529" s="84"/>
      <c r="FSV1529" s="87"/>
      <c r="FSW1529" s="84"/>
      <c r="FSX1529" s="84"/>
      <c r="FSY1529" s="84"/>
      <c r="FSZ1529" s="88"/>
      <c r="FTA1529" s="82"/>
      <c r="FTB1529" s="90"/>
      <c r="FTC1529" s="84"/>
      <c r="FTD1529" s="85"/>
      <c r="FTE1529" s="86"/>
      <c r="FTF1529" s="86"/>
      <c r="FTG1529" s="84"/>
      <c r="FTH1529" s="84"/>
      <c r="FTI1529" s="87"/>
      <c r="FTJ1529" s="84"/>
      <c r="FTK1529" s="84"/>
      <c r="FTL1529" s="84"/>
      <c r="FTM1529" s="88"/>
      <c r="FTN1529" s="82"/>
      <c r="FTO1529" s="90"/>
      <c r="FTP1529" s="84"/>
      <c r="FTQ1529" s="85"/>
      <c r="FTR1529" s="86"/>
      <c r="FTS1529" s="86"/>
      <c r="FTT1529" s="84"/>
      <c r="FTU1529" s="84"/>
      <c r="FTV1529" s="87"/>
      <c r="FTW1529" s="84"/>
      <c r="FTX1529" s="84"/>
      <c r="FTY1529" s="84"/>
      <c r="FTZ1529" s="88"/>
      <c r="FUA1529" s="82"/>
      <c r="FUB1529" s="90"/>
      <c r="FUC1529" s="84"/>
      <c r="FUD1529" s="85"/>
      <c r="FUE1529" s="86"/>
      <c r="FUF1529" s="86"/>
      <c r="FUG1529" s="84"/>
      <c r="FUH1529" s="84"/>
      <c r="FUI1529" s="87"/>
      <c r="FUJ1529" s="84"/>
      <c r="FUK1529" s="84"/>
      <c r="FUL1529" s="84"/>
      <c r="FUM1529" s="88"/>
      <c r="FUN1529" s="82"/>
      <c r="FUO1529" s="90"/>
      <c r="FUP1529" s="84"/>
      <c r="FUQ1529" s="85"/>
      <c r="FUR1529" s="86"/>
      <c r="FUS1529" s="86"/>
      <c r="FUT1529" s="84"/>
      <c r="FUU1529" s="84"/>
      <c r="FUV1529" s="87"/>
      <c r="FUW1529" s="84"/>
      <c r="FUX1529" s="84"/>
      <c r="FUY1529" s="84"/>
      <c r="FUZ1529" s="88"/>
      <c r="FVA1529" s="82"/>
      <c r="FVB1529" s="90"/>
      <c r="FVC1529" s="84"/>
      <c r="FVD1529" s="85"/>
      <c r="FVE1529" s="86"/>
      <c r="FVF1529" s="86"/>
      <c r="FVG1529" s="84"/>
      <c r="FVH1529" s="84"/>
      <c r="FVI1529" s="87"/>
      <c r="FVJ1529" s="84"/>
      <c r="FVK1529" s="84"/>
      <c r="FVL1529" s="84"/>
      <c r="FVM1529" s="88"/>
      <c r="FVN1529" s="82"/>
      <c r="FVO1529" s="90"/>
      <c r="FVP1529" s="84"/>
      <c r="FVQ1529" s="85"/>
      <c r="FVR1529" s="86"/>
      <c r="FVS1529" s="86"/>
      <c r="FVT1529" s="84"/>
      <c r="FVU1529" s="84"/>
      <c r="FVV1529" s="87"/>
      <c r="FVW1529" s="84"/>
      <c r="FVX1529" s="84"/>
      <c r="FVY1529" s="84"/>
      <c r="FVZ1529" s="88"/>
      <c r="FWA1529" s="82"/>
      <c r="FWB1529" s="90"/>
      <c r="FWC1529" s="84"/>
      <c r="FWD1529" s="85"/>
      <c r="FWE1529" s="86"/>
      <c r="FWF1529" s="86"/>
      <c r="FWG1529" s="84"/>
      <c r="FWH1529" s="84"/>
      <c r="FWI1529" s="87"/>
      <c r="FWJ1529" s="84"/>
      <c r="FWK1529" s="84"/>
      <c r="FWL1529" s="84"/>
      <c r="FWM1529" s="88"/>
      <c r="FWN1529" s="82"/>
      <c r="FWO1529" s="90"/>
      <c r="FWP1529" s="84"/>
      <c r="FWQ1529" s="85"/>
      <c r="FWR1529" s="86"/>
      <c r="FWS1529" s="86"/>
      <c r="FWT1529" s="84"/>
      <c r="FWU1529" s="84"/>
      <c r="FWV1529" s="87"/>
      <c r="FWW1529" s="84"/>
      <c r="FWX1529" s="84"/>
      <c r="FWY1529" s="84"/>
      <c r="FWZ1529" s="88"/>
      <c r="FXA1529" s="82"/>
      <c r="FXB1529" s="90"/>
      <c r="FXC1529" s="84"/>
      <c r="FXD1529" s="85"/>
      <c r="FXE1529" s="86"/>
      <c r="FXF1529" s="86"/>
      <c r="FXG1529" s="84"/>
      <c r="FXH1529" s="84"/>
      <c r="FXI1529" s="87"/>
      <c r="FXJ1529" s="84"/>
      <c r="FXK1529" s="84"/>
      <c r="FXL1529" s="84"/>
      <c r="FXM1529" s="88"/>
      <c r="FXN1529" s="82"/>
      <c r="FXO1529" s="90"/>
      <c r="FXP1529" s="84"/>
      <c r="FXQ1529" s="85"/>
      <c r="FXR1529" s="86"/>
      <c r="FXS1529" s="86"/>
      <c r="FXT1529" s="84"/>
      <c r="FXU1529" s="84"/>
      <c r="FXV1529" s="87"/>
      <c r="FXW1529" s="84"/>
      <c r="FXX1529" s="84"/>
      <c r="FXY1529" s="84"/>
      <c r="FXZ1529" s="88"/>
      <c r="FYA1529" s="82"/>
      <c r="FYB1529" s="90"/>
      <c r="FYC1529" s="84"/>
      <c r="FYD1529" s="85"/>
      <c r="FYE1529" s="86"/>
      <c r="FYF1529" s="86"/>
      <c r="FYG1529" s="84"/>
      <c r="FYH1529" s="84"/>
      <c r="FYI1529" s="87"/>
      <c r="FYJ1529" s="84"/>
      <c r="FYK1529" s="84"/>
      <c r="FYL1529" s="84"/>
      <c r="FYM1529" s="88"/>
      <c r="FYN1529" s="82"/>
      <c r="FYO1529" s="90"/>
      <c r="FYP1529" s="84"/>
      <c r="FYQ1529" s="85"/>
      <c r="FYR1529" s="86"/>
      <c r="FYS1529" s="86"/>
      <c r="FYT1529" s="84"/>
      <c r="FYU1529" s="84"/>
      <c r="FYV1529" s="87"/>
      <c r="FYW1529" s="84"/>
      <c r="FYX1529" s="84"/>
      <c r="FYY1529" s="84"/>
      <c r="FYZ1529" s="88"/>
      <c r="FZA1529" s="82"/>
      <c r="FZB1529" s="90"/>
      <c r="FZC1529" s="84"/>
      <c r="FZD1529" s="85"/>
      <c r="FZE1529" s="86"/>
      <c r="FZF1529" s="86"/>
      <c r="FZG1529" s="84"/>
      <c r="FZH1529" s="84"/>
      <c r="FZI1529" s="87"/>
      <c r="FZJ1529" s="84"/>
      <c r="FZK1529" s="84"/>
      <c r="FZL1529" s="84"/>
      <c r="FZM1529" s="88"/>
      <c r="FZN1529" s="82"/>
      <c r="FZO1529" s="90"/>
      <c r="FZP1529" s="84"/>
      <c r="FZQ1529" s="85"/>
      <c r="FZR1529" s="86"/>
      <c r="FZS1529" s="86"/>
      <c r="FZT1529" s="84"/>
      <c r="FZU1529" s="84"/>
      <c r="FZV1529" s="87"/>
      <c r="FZW1529" s="84"/>
      <c r="FZX1529" s="84"/>
      <c r="FZY1529" s="84"/>
      <c r="FZZ1529" s="88"/>
      <c r="GAA1529" s="82"/>
      <c r="GAB1529" s="90"/>
      <c r="GAC1529" s="84"/>
      <c r="GAD1529" s="85"/>
      <c r="GAE1529" s="86"/>
      <c r="GAF1529" s="86"/>
      <c r="GAG1529" s="84"/>
      <c r="GAH1529" s="84"/>
      <c r="GAI1529" s="87"/>
      <c r="GAJ1529" s="84"/>
      <c r="GAK1529" s="84"/>
      <c r="GAL1529" s="84"/>
      <c r="GAM1529" s="88"/>
      <c r="GAN1529" s="82"/>
      <c r="GAO1529" s="90"/>
      <c r="GAP1529" s="84"/>
      <c r="GAQ1529" s="85"/>
      <c r="GAR1529" s="86"/>
      <c r="GAS1529" s="86"/>
      <c r="GAT1529" s="84"/>
      <c r="GAU1529" s="84"/>
      <c r="GAV1529" s="87"/>
      <c r="GAW1529" s="84"/>
      <c r="GAX1529" s="84"/>
      <c r="GAY1529" s="84"/>
      <c r="GAZ1529" s="88"/>
      <c r="GBA1529" s="82"/>
      <c r="GBB1529" s="90"/>
      <c r="GBC1529" s="84"/>
      <c r="GBD1529" s="85"/>
      <c r="GBE1529" s="86"/>
      <c r="GBF1529" s="86"/>
      <c r="GBG1529" s="84"/>
      <c r="GBH1529" s="84"/>
      <c r="GBI1529" s="87"/>
      <c r="GBJ1529" s="84"/>
      <c r="GBK1529" s="84"/>
      <c r="GBL1529" s="84"/>
      <c r="GBM1529" s="88"/>
      <c r="GBN1529" s="82"/>
      <c r="GBO1529" s="90"/>
      <c r="GBP1529" s="84"/>
      <c r="GBQ1529" s="85"/>
      <c r="GBR1529" s="86"/>
      <c r="GBS1529" s="86"/>
      <c r="GBT1529" s="84"/>
      <c r="GBU1529" s="84"/>
      <c r="GBV1529" s="87"/>
      <c r="GBW1529" s="84"/>
      <c r="GBX1529" s="84"/>
      <c r="GBY1529" s="84"/>
      <c r="GBZ1529" s="88"/>
      <c r="GCA1529" s="82"/>
      <c r="GCB1529" s="90"/>
      <c r="GCC1529" s="84"/>
      <c r="GCD1529" s="85"/>
      <c r="GCE1529" s="86"/>
      <c r="GCF1529" s="86"/>
      <c r="GCG1529" s="84"/>
      <c r="GCH1529" s="84"/>
      <c r="GCI1529" s="87"/>
      <c r="GCJ1529" s="84"/>
      <c r="GCK1529" s="84"/>
      <c r="GCL1529" s="84"/>
      <c r="GCM1529" s="88"/>
      <c r="GCN1529" s="82"/>
      <c r="GCO1529" s="90"/>
      <c r="GCP1529" s="84"/>
      <c r="GCQ1529" s="85"/>
      <c r="GCR1529" s="86"/>
      <c r="GCS1529" s="86"/>
      <c r="GCT1529" s="84"/>
      <c r="GCU1529" s="84"/>
      <c r="GCV1529" s="87"/>
      <c r="GCW1529" s="84"/>
      <c r="GCX1529" s="84"/>
      <c r="GCY1529" s="84"/>
      <c r="GCZ1529" s="88"/>
      <c r="GDA1529" s="82"/>
      <c r="GDB1529" s="90"/>
      <c r="GDC1529" s="84"/>
      <c r="GDD1529" s="85"/>
      <c r="GDE1529" s="86"/>
      <c r="GDF1529" s="86"/>
      <c r="GDG1529" s="84"/>
      <c r="GDH1529" s="84"/>
      <c r="GDI1529" s="87"/>
      <c r="GDJ1529" s="84"/>
      <c r="GDK1529" s="84"/>
      <c r="GDL1529" s="84"/>
      <c r="GDM1529" s="88"/>
      <c r="GDN1529" s="82"/>
      <c r="GDO1529" s="90"/>
      <c r="GDP1529" s="84"/>
      <c r="GDQ1529" s="85"/>
      <c r="GDR1529" s="86"/>
      <c r="GDS1529" s="86"/>
      <c r="GDT1529" s="84"/>
      <c r="GDU1529" s="84"/>
      <c r="GDV1529" s="87"/>
      <c r="GDW1529" s="84"/>
      <c r="GDX1529" s="84"/>
      <c r="GDY1529" s="84"/>
      <c r="GDZ1529" s="88"/>
      <c r="GEA1529" s="82"/>
      <c r="GEB1529" s="90"/>
      <c r="GEC1529" s="84"/>
      <c r="GED1529" s="85"/>
      <c r="GEE1529" s="86"/>
      <c r="GEF1529" s="86"/>
      <c r="GEG1529" s="84"/>
      <c r="GEH1529" s="84"/>
      <c r="GEI1529" s="87"/>
      <c r="GEJ1529" s="84"/>
      <c r="GEK1529" s="84"/>
      <c r="GEL1529" s="84"/>
      <c r="GEM1529" s="88"/>
      <c r="GEN1529" s="82"/>
      <c r="GEO1529" s="90"/>
      <c r="GEP1529" s="84"/>
      <c r="GEQ1529" s="85"/>
      <c r="GER1529" s="86"/>
      <c r="GES1529" s="86"/>
      <c r="GET1529" s="84"/>
      <c r="GEU1529" s="84"/>
      <c r="GEV1529" s="87"/>
      <c r="GEW1529" s="84"/>
      <c r="GEX1529" s="84"/>
      <c r="GEY1529" s="84"/>
      <c r="GEZ1529" s="88"/>
      <c r="GFA1529" s="82"/>
      <c r="GFB1529" s="90"/>
      <c r="GFC1529" s="84"/>
      <c r="GFD1529" s="85"/>
      <c r="GFE1529" s="86"/>
      <c r="GFF1529" s="86"/>
      <c r="GFG1529" s="84"/>
      <c r="GFH1529" s="84"/>
      <c r="GFI1529" s="87"/>
      <c r="GFJ1529" s="84"/>
      <c r="GFK1529" s="84"/>
      <c r="GFL1529" s="84"/>
      <c r="GFM1529" s="88"/>
      <c r="GFN1529" s="82"/>
      <c r="GFO1529" s="90"/>
      <c r="GFP1529" s="84"/>
      <c r="GFQ1529" s="85"/>
      <c r="GFR1529" s="86"/>
      <c r="GFS1529" s="86"/>
      <c r="GFT1529" s="84"/>
      <c r="GFU1529" s="84"/>
      <c r="GFV1529" s="87"/>
      <c r="GFW1529" s="84"/>
      <c r="GFX1529" s="84"/>
      <c r="GFY1529" s="84"/>
      <c r="GFZ1529" s="88"/>
      <c r="GGA1529" s="82"/>
      <c r="GGB1529" s="90"/>
      <c r="GGC1529" s="84"/>
      <c r="GGD1529" s="85"/>
      <c r="GGE1529" s="86"/>
      <c r="GGF1529" s="86"/>
      <c r="GGG1529" s="84"/>
      <c r="GGH1529" s="84"/>
      <c r="GGI1529" s="87"/>
      <c r="GGJ1529" s="84"/>
      <c r="GGK1529" s="84"/>
      <c r="GGL1529" s="84"/>
      <c r="GGM1529" s="88"/>
      <c r="GGN1529" s="82"/>
      <c r="GGO1529" s="90"/>
      <c r="GGP1529" s="84"/>
      <c r="GGQ1529" s="85"/>
      <c r="GGR1529" s="86"/>
      <c r="GGS1529" s="86"/>
      <c r="GGT1529" s="84"/>
      <c r="GGU1529" s="84"/>
      <c r="GGV1529" s="87"/>
      <c r="GGW1529" s="84"/>
      <c r="GGX1529" s="84"/>
      <c r="GGY1529" s="84"/>
      <c r="GGZ1529" s="88"/>
      <c r="GHA1529" s="82"/>
      <c r="GHB1529" s="90"/>
      <c r="GHC1529" s="84"/>
      <c r="GHD1529" s="85"/>
      <c r="GHE1529" s="86"/>
      <c r="GHF1529" s="86"/>
      <c r="GHG1529" s="84"/>
      <c r="GHH1529" s="84"/>
      <c r="GHI1529" s="87"/>
      <c r="GHJ1529" s="84"/>
      <c r="GHK1529" s="84"/>
      <c r="GHL1529" s="84"/>
      <c r="GHM1529" s="88"/>
      <c r="GHN1529" s="82"/>
      <c r="GHO1529" s="90"/>
      <c r="GHP1529" s="84"/>
      <c r="GHQ1529" s="85"/>
      <c r="GHR1529" s="86"/>
      <c r="GHS1529" s="86"/>
      <c r="GHT1529" s="84"/>
      <c r="GHU1529" s="84"/>
      <c r="GHV1529" s="87"/>
      <c r="GHW1529" s="84"/>
      <c r="GHX1529" s="84"/>
      <c r="GHY1529" s="84"/>
      <c r="GHZ1529" s="88"/>
      <c r="GIA1529" s="82"/>
      <c r="GIB1529" s="90"/>
      <c r="GIC1529" s="84"/>
      <c r="GID1529" s="85"/>
      <c r="GIE1529" s="86"/>
      <c r="GIF1529" s="86"/>
      <c r="GIG1529" s="84"/>
      <c r="GIH1529" s="84"/>
      <c r="GII1529" s="87"/>
      <c r="GIJ1529" s="84"/>
      <c r="GIK1529" s="84"/>
      <c r="GIL1529" s="84"/>
      <c r="GIM1529" s="88"/>
      <c r="GIN1529" s="82"/>
      <c r="GIO1529" s="90"/>
      <c r="GIP1529" s="84"/>
      <c r="GIQ1529" s="85"/>
      <c r="GIR1529" s="86"/>
      <c r="GIS1529" s="86"/>
      <c r="GIT1529" s="84"/>
      <c r="GIU1529" s="84"/>
      <c r="GIV1529" s="87"/>
      <c r="GIW1529" s="84"/>
      <c r="GIX1529" s="84"/>
      <c r="GIY1529" s="84"/>
      <c r="GIZ1529" s="88"/>
      <c r="GJA1529" s="82"/>
      <c r="GJB1529" s="90"/>
      <c r="GJC1529" s="84"/>
      <c r="GJD1529" s="85"/>
      <c r="GJE1529" s="86"/>
      <c r="GJF1529" s="86"/>
      <c r="GJG1529" s="84"/>
      <c r="GJH1529" s="84"/>
      <c r="GJI1529" s="87"/>
      <c r="GJJ1529" s="84"/>
      <c r="GJK1529" s="84"/>
      <c r="GJL1529" s="84"/>
      <c r="GJM1529" s="88"/>
      <c r="GJN1529" s="82"/>
      <c r="GJO1529" s="90"/>
      <c r="GJP1529" s="84"/>
      <c r="GJQ1529" s="85"/>
      <c r="GJR1529" s="86"/>
      <c r="GJS1529" s="86"/>
      <c r="GJT1529" s="84"/>
      <c r="GJU1529" s="84"/>
      <c r="GJV1529" s="87"/>
      <c r="GJW1529" s="84"/>
      <c r="GJX1529" s="84"/>
      <c r="GJY1529" s="84"/>
      <c r="GJZ1529" s="88"/>
      <c r="GKA1529" s="82"/>
      <c r="GKB1529" s="90"/>
      <c r="GKC1529" s="84"/>
      <c r="GKD1529" s="85"/>
      <c r="GKE1529" s="86"/>
      <c r="GKF1529" s="86"/>
      <c r="GKG1529" s="84"/>
      <c r="GKH1529" s="84"/>
      <c r="GKI1529" s="87"/>
      <c r="GKJ1529" s="84"/>
      <c r="GKK1529" s="84"/>
      <c r="GKL1529" s="84"/>
      <c r="GKM1529" s="88"/>
      <c r="GKN1529" s="82"/>
      <c r="GKO1529" s="90"/>
      <c r="GKP1529" s="84"/>
      <c r="GKQ1529" s="85"/>
      <c r="GKR1529" s="86"/>
      <c r="GKS1529" s="86"/>
      <c r="GKT1529" s="84"/>
      <c r="GKU1529" s="84"/>
      <c r="GKV1529" s="87"/>
      <c r="GKW1529" s="84"/>
      <c r="GKX1529" s="84"/>
      <c r="GKY1529" s="84"/>
      <c r="GKZ1529" s="88"/>
      <c r="GLA1529" s="82"/>
      <c r="GLB1529" s="90"/>
      <c r="GLC1529" s="84"/>
      <c r="GLD1529" s="85"/>
      <c r="GLE1529" s="86"/>
      <c r="GLF1529" s="86"/>
      <c r="GLG1529" s="84"/>
      <c r="GLH1529" s="84"/>
      <c r="GLI1529" s="87"/>
      <c r="GLJ1529" s="84"/>
      <c r="GLK1529" s="84"/>
      <c r="GLL1529" s="84"/>
      <c r="GLM1529" s="88"/>
      <c r="GLN1529" s="82"/>
      <c r="GLO1529" s="90"/>
      <c r="GLP1529" s="84"/>
      <c r="GLQ1529" s="85"/>
      <c r="GLR1529" s="86"/>
      <c r="GLS1529" s="86"/>
      <c r="GLT1529" s="84"/>
      <c r="GLU1529" s="84"/>
      <c r="GLV1529" s="87"/>
      <c r="GLW1529" s="84"/>
      <c r="GLX1529" s="84"/>
      <c r="GLY1529" s="84"/>
      <c r="GLZ1529" s="88"/>
      <c r="GMA1529" s="82"/>
      <c r="GMB1529" s="90"/>
      <c r="GMC1529" s="84"/>
      <c r="GMD1529" s="85"/>
      <c r="GME1529" s="86"/>
      <c r="GMF1529" s="86"/>
      <c r="GMG1529" s="84"/>
      <c r="GMH1529" s="84"/>
      <c r="GMI1529" s="87"/>
      <c r="GMJ1529" s="84"/>
      <c r="GMK1529" s="84"/>
      <c r="GML1529" s="84"/>
      <c r="GMM1529" s="88"/>
      <c r="GMN1529" s="82"/>
      <c r="GMO1529" s="90"/>
      <c r="GMP1529" s="84"/>
      <c r="GMQ1529" s="85"/>
      <c r="GMR1529" s="86"/>
      <c r="GMS1529" s="86"/>
      <c r="GMT1529" s="84"/>
      <c r="GMU1529" s="84"/>
      <c r="GMV1529" s="87"/>
      <c r="GMW1529" s="84"/>
      <c r="GMX1529" s="84"/>
      <c r="GMY1529" s="84"/>
      <c r="GMZ1529" s="88"/>
      <c r="GNA1529" s="82"/>
      <c r="GNB1529" s="90"/>
      <c r="GNC1529" s="84"/>
      <c r="GND1529" s="85"/>
      <c r="GNE1529" s="86"/>
      <c r="GNF1529" s="86"/>
      <c r="GNG1529" s="84"/>
      <c r="GNH1529" s="84"/>
      <c r="GNI1529" s="87"/>
      <c r="GNJ1529" s="84"/>
      <c r="GNK1529" s="84"/>
      <c r="GNL1529" s="84"/>
      <c r="GNM1529" s="88"/>
      <c r="GNN1529" s="82"/>
      <c r="GNO1529" s="90"/>
      <c r="GNP1529" s="84"/>
      <c r="GNQ1529" s="85"/>
      <c r="GNR1529" s="86"/>
      <c r="GNS1529" s="86"/>
      <c r="GNT1529" s="84"/>
      <c r="GNU1529" s="84"/>
      <c r="GNV1529" s="87"/>
      <c r="GNW1529" s="84"/>
      <c r="GNX1529" s="84"/>
      <c r="GNY1529" s="84"/>
      <c r="GNZ1529" s="88"/>
      <c r="GOA1529" s="82"/>
      <c r="GOB1529" s="90"/>
      <c r="GOC1529" s="84"/>
      <c r="GOD1529" s="85"/>
      <c r="GOE1529" s="86"/>
      <c r="GOF1529" s="86"/>
      <c r="GOG1529" s="84"/>
      <c r="GOH1529" s="84"/>
      <c r="GOI1529" s="87"/>
      <c r="GOJ1529" s="84"/>
      <c r="GOK1529" s="84"/>
      <c r="GOL1529" s="84"/>
      <c r="GOM1529" s="88"/>
      <c r="GON1529" s="82"/>
      <c r="GOO1529" s="90"/>
      <c r="GOP1529" s="84"/>
      <c r="GOQ1529" s="85"/>
      <c r="GOR1529" s="86"/>
      <c r="GOS1529" s="86"/>
      <c r="GOT1529" s="84"/>
      <c r="GOU1529" s="84"/>
      <c r="GOV1529" s="87"/>
      <c r="GOW1529" s="84"/>
      <c r="GOX1529" s="84"/>
      <c r="GOY1529" s="84"/>
      <c r="GOZ1529" s="88"/>
      <c r="GPA1529" s="82"/>
      <c r="GPB1529" s="90"/>
      <c r="GPC1529" s="84"/>
      <c r="GPD1529" s="85"/>
      <c r="GPE1529" s="86"/>
      <c r="GPF1529" s="86"/>
      <c r="GPG1529" s="84"/>
      <c r="GPH1529" s="84"/>
      <c r="GPI1529" s="87"/>
      <c r="GPJ1529" s="84"/>
      <c r="GPK1529" s="84"/>
      <c r="GPL1529" s="84"/>
      <c r="GPM1529" s="88"/>
      <c r="GPN1529" s="82"/>
      <c r="GPO1529" s="90"/>
      <c r="GPP1529" s="84"/>
      <c r="GPQ1529" s="85"/>
      <c r="GPR1529" s="86"/>
      <c r="GPS1529" s="86"/>
      <c r="GPT1529" s="84"/>
      <c r="GPU1529" s="84"/>
      <c r="GPV1529" s="87"/>
      <c r="GPW1529" s="84"/>
      <c r="GPX1529" s="84"/>
      <c r="GPY1529" s="84"/>
      <c r="GPZ1529" s="88"/>
      <c r="GQA1529" s="82"/>
      <c r="GQB1529" s="90"/>
      <c r="GQC1529" s="84"/>
      <c r="GQD1529" s="85"/>
      <c r="GQE1529" s="86"/>
      <c r="GQF1529" s="86"/>
      <c r="GQG1529" s="84"/>
      <c r="GQH1529" s="84"/>
      <c r="GQI1529" s="87"/>
      <c r="GQJ1529" s="84"/>
      <c r="GQK1529" s="84"/>
      <c r="GQL1529" s="84"/>
      <c r="GQM1529" s="88"/>
      <c r="GQN1529" s="82"/>
      <c r="GQO1529" s="90"/>
      <c r="GQP1529" s="84"/>
      <c r="GQQ1529" s="85"/>
      <c r="GQR1529" s="86"/>
      <c r="GQS1529" s="86"/>
      <c r="GQT1529" s="84"/>
      <c r="GQU1529" s="84"/>
      <c r="GQV1529" s="87"/>
      <c r="GQW1529" s="84"/>
      <c r="GQX1529" s="84"/>
      <c r="GQY1529" s="84"/>
      <c r="GQZ1529" s="88"/>
      <c r="GRA1529" s="82"/>
      <c r="GRB1529" s="90"/>
      <c r="GRC1529" s="84"/>
      <c r="GRD1529" s="85"/>
      <c r="GRE1529" s="86"/>
      <c r="GRF1529" s="86"/>
      <c r="GRG1529" s="84"/>
      <c r="GRH1529" s="84"/>
      <c r="GRI1529" s="87"/>
      <c r="GRJ1529" s="84"/>
      <c r="GRK1529" s="84"/>
      <c r="GRL1529" s="84"/>
      <c r="GRM1529" s="88"/>
      <c r="GRN1529" s="82"/>
      <c r="GRO1529" s="90"/>
      <c r="GRP1529" s="84"/>
      <c r="GRQ1529" s="85"/>
      <c r="GRR1529" s="86"/>
      <c r="GRS1529" s="86"/>
      <c r="GRT1529" s="84"/>
      <c r="GRU1529" s="84"/>
      <c r="GRV1529" s="87"/>
      <c r="GRW1529" s="84"/>
      <c r="GRX1529" s="84"/>
      <c r="GRY1529" s="84"/>
      <c r="GRZ1529" s="88"/>
      <c r="GSA1529" s="82"/>
      <c r="GSB1529" s="90"/>
      <c r="GSC1529" s="84"/>
      <c r="GSD1529" s="85"/>
      <c r="GSE1529" s="86"/>
      <c r="GSF1529" s="86"/>
      <c r="GSG1529" s="84"/>
      <c r="GSH1529" s="84"/>
      <c r="GSI1529" s="87"/>
      <c r="GSJ1529" s="84"/>
      <c r="GSK1529" s="84"/>
      <c r="GSL1529" s="84"/>
      <c r="GSM1529" s="88"/>
      <c r="GSN1529" s="82"/>
      <c r="GSO1529" s="90"/>
      <c r="GSP1529" s="84"/>
      <c r="GSQ1529" s="85"/>
      <c r="GSR1529" s="86"/>
      <c r="GSS1529" s="86"/>
      <c r="GST1529" s="84"/>
      <c r="GSU1529" s="84"/>
      <c r="GSV1529" s="87"/>
      <c r="GSW1529" s="84"/>
      <c r="GSX1529" s="84"/>
      <c r="GSY1529" s="84"/>
      <c r="GSZ1529" s="88"/>
      <c r="GTA1529" s="82"/>
      <c r="GTB1529" s="90"/>
      <c r="GTC1529" s="84"/>
      <c r="GTD1529" s="85"/>
      <c r="GTE1529" s="86"/>
      <c r="GTF1529" s="86"/>
      <c r="GTG1529" s="84"/>
      <c r="GTH1529" s="84"/>
      <c r="GTI1529" s="87"/>
      <c r="GTJ1529" s="84"/>
      <c r="GTK1529" s="84"/>
      <c r="GTL1529" s="84"/>
      <c r="GTM1529" s="88"/>
      <c r="GTN1529" s="82"/>
      <c r="GTO1529" s="90"/>
      <c r="GTP1529" s="84"/>
      <c r="GTQ1529" s="85"/>
      <c r="GTR1529" s="86"/>
      <c r="GTS1529" s="86"/>
      <c r="GTT1529" s="84"/>
      <c r="GTU1529" s="84"/>
      <c r="GTV1529" s="87"/>
      <c r="GTW1529" s="84"/>
      <c r="GTX1529" s="84"/>
      <c r="GTY1529" s="84"/>
      <c r="GTZ1529" s="88"/>
      <c r="GUA1529" s="82"/>
      <c r="GUB1529" s="90"/>
      <c r="GUC1529" s="84"/>
      <c r="GUD1529" s="85"/>
      <c r="GUE1529" s="86"/>
      <c r="GUF1529" s="86"/>
      <c r="GUG1529" s="84"/>
      <c r="GUH1529" s="84"/>
      <c r="GUI1529" s="87"/>
      <c r="GUJ1529" s="84"/>
      <c r="GUK1529" s="84"/>
      <c r="GUL1529" s="84"/>
      <c r="GUM1529" s="88"/>
      <c r="GUN1529" s="82"/>
      <c r="GUO1529" s="90"/>
      <c r="GUP1529" s="84"/>
      <c r="GUQ1529" s="85"/>
      <c r="GUR1529" s="86"/>
      <c r="GUS1529" s="86"/>
      <c r="GUT1529" s="84"/>
      <c r="GUU1529" s="84"/>
      <c r="GUV1529" s="87"/>
      <c r="GUW1529" s="84"/>
      <c r="GUX1529" s="84"/>
      <c r="GUY1529" s="84"/>
      <c r="GUZ1529" s="88"/>
      <c r="GVA1529" s="82"/>
      <c r="GVB1529" s="90"/>
      <c r="GVC1529" s="84"/>
      <c r="GVD1529" s="85"/>
      <c r="GVE1529" s="86"/>
      <c r="GVF1529" s="86"/>
      <c r="GVG1529" s="84"/>
      <c r="GVH1529" s="84"/>
      <c r="GVI1529" s="87"/>
      <c r="GVJ1529" s="84"/>
      <c r="GVK1529" s="84"/>
      <c r="GVL1529" s="84"/>
      <c r="GVM1529" s="88"/>
      <c r="GVN1529" s="82"/>
      <c r="GVO1529" s="90"/>
      <c r="GVP1529" s="84"/>
      <c r="GVQ1529" s="85"/>
      <c r="GVR1529" s="86"/>
      <c r="GVS1529" s="86"/>
      <c r="GVT1529" s="84"/>
      <c r="GVU1529" s="84"/>
      <c r="GVV1529" s="87"/>
      <c r="GVW1529" s="84"/>
      <c r="GVX1529" s="84"/>
      <c r="GVY1529" s="84"/>
      <c r="GVZ1529" s="88"/>
      <c r="GWA1529" s="82"/>
      <c r="GWB1529" s="90"/>
      <c r="GWC1529" s="84"/>
      <c r="GWD1529" s="85"/>
      <c r="GWE1529" s="86"/>
      <c r="GWF1529" s="86"/>
      <c r="GWG1529" s="84"/>
      <c r="GWH1529" s="84"/>
      <c r="GWI1529" s="87"/>
      <c r="GWJ1529" s="84"/>
      <c r="GWK1529" s="84"/>
      <c r="GWL1529" s="84"/>
      <c r="GWM1529" s="88"/>
      <c r="GWN1529" s="82"/>
      <c r="GWO1529" s="90"/>
      <c r="GWP1529" s="84"/>
      <c r="GWQ1529" s="85"/>
      <c r="GWR1529" s="86"/>
      <c r="GWS1529" s="86"/>
      <c r="GWT1529" s="84"/>
      <c r="GWU1529" s="84"/>
      <c r="GWV1529" s="87"/>
      <c r="GWW1529" s="84"/>
      <c r="GWX1529" s="84"/>
      <c r="GWY1529" s="84"/>
      <c r="GWZ1529" s="88"/>
      <c r="GXA1529" s="82"/>
      <c r="GXB1529" s="90"/>
      <c r="GXC1529" s="84"/>
      <c r="GXD1529" s="85"/>
      <c r="GXE1529" s="86"/>
      <c r="GXF1529" s="86"/>
      <c r="GXG1529" s="84"/>
      <c r="GXH1529" s="84"/>
      <c r="GXI1529" s="87"/>
      <c r="GXJ1529" s="84"/>
      <c r="GXK1529" s="84"/>
      <c r="GXL1529" s="84"/>
      <c r="GXM1529" s="88"/>
      <c r="GXN1529" s="82"/>
      <c r="GXO1529" s="90"/>
      <c r="GXP1529" s="84"/>
      <c r="GXQ1529" s="85"/>
      <c r="GXR1529" s="86"/>
      <c r="GXS1529" s="86"/>
      <c r="GXT1529" s="84"/>
      <c r="GXU1529" s="84"/>
      <c r="GXV1529" s="87"/>
      <c r="GXW1529" s="84"/>
      <c r="GXX1529" s="84"/>
      <c r="GXY1529" s="84"/>
      <c r="GXZ1529" s="88"/>
      <c r="GYA1529" s="82"/>
      <c r="GYB1529" s="90"/>
      <c r="GYC1529" s="84"/>
      <c r="GYD1529" s="85"/>
      <c r="GYE1529" s="86"/>
      <c r="GYF1529" s="86"/>
      <c r="GYG1529" s="84"/>
      <c r="GYH1529" s="84"/>
      <c r="GYI1529" s="87"/>
      <c r="GYJ1529" s="84"/>
      <c r="GYK1529" s="84"/>
      <c r="GYL1529" s="84"/>
      <c r="GYM1529" s="88"/>
      <c r="GYN1529" s="82"/>
      <c r="GYO1529" s="90"/>
      <c r="GYP1529" s="84"/>
      <c r="GYQ1529" s="85"/>
      <c r="GYR1529" s="86"/>
      <c r="GYS1529" s="86"/>
      <c r="GYT1529" s="84"/>
      <c r="GYU1529" s="84"/>
      <c r="GYV1529" s="87"/>
      <c r="GYW1529" s="84"/>
      <c r="GYX1529" s="84"/>
      <c r="GYY1529" s="84"/>
      <c r="GYZ1529" s="88"/>
      <c r="GZA1529" s="82"/>
      <c r="GZB1529" s="90"/>
      <c r="GZC1529" s="84"/>
      <c r="GZD1529" s="85"/>
      <c r="GZE1529" s="86"/>
      <c r="GZF1529" s="86"/>
      <c r="GZG1529" s="84"/>
      <c r="GZH1529" s="84"/>
      <c r="GZI1529" s="87"/>
      <c r="GZJ1529" s="84"/>
      <c r="GZK1529" s="84"/>
      <c r="GZL1529" s="84"/>
      <c r="GZM1529" s="88"/>
      <c r="GZN1529" s="82"/>
      <c r="GZO1529" s="90"/>
      <c r="GZP1529" s="84"/>
      <c r="GZQ1529" s="85"/>
      <c r="GZR1529" s="86"/>
      <c r="GZS1529" s="86"/>
      <c r="GZT1529" s="84"/>
      <c r="GZU1529" s="84"/>
      <c r="GZV1529" s="87"/>
      <c r="GZW1529" s="84"/>
      <c r="GZX1529" s="84"/>
      <c r="GZY1529" s="84"/>
      <c r="GZZ1529" s="88"/>
      <c r="HAA1529" s="82"/>
      <c r="HAB1529" s="90"/>
      <c r="HAC1529" s="84"/>
      <c r="HAD1529" s="85"/>
      <c r="HAE1529" s="86"/>
      <c r="HAF1529" s="86"/>
      <c r="HAG1529" s="84"/>
      <c r="HAH1529" s="84"/>
      <c r="HAI1529" s="87"/>
      <c r="HAJ1529" s="84"/>
      <c r="HAK1529" s="84"/>
      <c r="HAL1529" s="84"/>
      <c r="HAM1529" s="88"/>
      <c r="HAN1529" s="82"/>
      <c r="HAO1529" s="90"/>
      <c r="HAP1529" s="84"/>
      <c r="HAQ1529" s="85"/>
      <c r="HAR1529" s="86"/>
      <c r="HAS1529" s="86"/>
      <c r="HAT1529" s="84"/>
      <c r="HAU1529" s="84"/>
      <c r="HAV1529" s="87"/>
      <c r="HAW1529" s="84"/>
      <c r="HAX1529" s="84"/>
      <c r="HAY1529" s="84"/>
      <c r="HAZ1529" s="88"/>
      <c r="HBA1529" s="82"/>
      <c r="HBB1529" s="90"/>
      <c r="HBC1529" s="84"/>
      <c r="HBD1529" s="85"/>
      <c r="HBE1529" s="86"/>
      <c r="HBF1529" s="86"/>
      <c r="HBG1529" s="84"/>
      <c r="HBH1529" s="84"/>
      <c r="HBI1529" s="87"/>
      <c r="HBJ1529" s="84"/>
      <c r="HBK1529" s="84"/>
      <c r="HBL1529" s="84"/>
      <c r="HBM1529" s="88"/>
      <c r="HBN1529" s="82"/>
      <c r="HBO1529" s="90"/>
      <c r="HBP1529" s="84"/>
      <c r="HBQ1529" s="85"/>
      <c r="HBR1529" s="86"/>
      <c r="HBS1529" s="86"/>
      <c r="HBT1529" s="84"/>
      <c r="HBU1529" s="84"/>
      <c r="HBV1529" s="87"/>
      <c r="HBW1529" s="84"/>
      <c r="HBX1529" s="84"/>
      <c r="HBY1529" s="84"/>
      <c r="HBZ1529" s="88"/>
      <c r="HCA1529" s="82"/>
      <c r="HCB1529" s="90"/>
      <c r="HCC1529" s="84"/>
      <c r="HCD1529" s="85"/>
      <c r="HCE1529" s="86"/>
      <c r="HCF1529" s="86"/>
      <c r="HCG1529" s="84"/>
      <c r="HCH1529" s="84"/>
      <c r="HCI1529" s="87"/>
      <c r="HCJ1529" s="84"/>
      <c r="HCK1529" s="84"/>
      <c r="HCL1529" s="84"/>
      <c r="HCM1529" s="88"/>
      <c r="HCN1529" s="82"/>
      <c r="HCO1529" s="90"/>
      <c r="HCP1529" s="84"/>
      <c r="HCQ1529" s="85"/>
      <c r="HCR1529" s="86"/>
      <c r="HCS1529" s="86"/>
      <c r="HCT1529" s="84"/>
      <c r="HCU1529" s="84"/>
      <c r="HCV1529" s="87"/>
      <c r="HCW1529" s="84"/>
      <c r="HCX1529" s="84"/>
      <c r="HCY1529" s="84"/>
      <c r="HCZ1529" s="88"/>
      <c r="HDA1529" s="82"/>
      <c r="HDB1529" s="90"/>
      <c r="HDC1529" s="84"/>
      <c r="HDD1529" s="85"/>
      <c r="HDE1529" s="86"/>
      <c r="HDF1529" s="86"/>
      <c r="HDG1529" s="84"/>
      <c r="HDH1529" s="84"/>
      <c r="HDI1529" s="87"/>
      <c r="HDJ1529" s="84"/>
      <c r="HDK1529" s="84"/>
      <c r="HDL1529" s="84"/>
      <c r="HDM1529" s="88"/>
      <c r="HDN1529" s="82"/>
      <c r="HDO1529" s="90"/>
      <c r="HDP1529" s="84"/>
      <c r="HDQ1529" s="85"/>
      <c r="HDR1529" s="86"/>
      <c r="HDS1529" s="86"/>
      <c r="HDT1529" s="84"/>
      <c r="HDU1529" s="84"/>
      <c r="HDV1529" s="87"/>
      <c r="HDW1529" s="84"/>
      <c r="HDX1529" s="84"/>
      <c r="HDY1529" s="84"/>
      <c r="HDZ1529" s="88"/>
      <c r="HEA1529" s="82"/>
      <c r="HEB1529" s="90"/>
      <c r="HEC1529" s="84"/>
      <c r="HED1529" s="85"/>
      <c r="HEE1529" s="86"/>
      <c r="HEF1529" s="86"/>
      <c r="HEG1529" s="84"/>
      <c r="HEH1529" s="84"/>
      <c r="HEI1529" s="87"/>
      <c r="HEJ1529" s="84"/>
      <c r="HEK1529" s="84"/>
      <c r="HEL1529" s="84"/>
      <c r="HEM1529" s="88"/>
      <c r="HEN1529" s="82"/>
      <c r="HEO1529" s="90"/>
      <c r="HEP1529" s="84"/>
      <c r="HEQ1529" s="85"/>
      <c r="HER1529" s="86"/>
      <c r="HES1529" s="86"/>
      <c r="HET1529" s="84"/>
      <c r="HEU1529" s="84"/>
      <c r="HEV1529" s="87"/>
      <c r="HEW1529" s="84"/>
      <c r="HEX1529" s="84"/>
      <c r="HEY1529" s="84"/>
      <c r="HEZ1529" s="88"/>
      <c r="HFA1529" s="82"/>
      <c r="HFB1529" s="90"/>
      <c r="HFC1529" s="84"/>
      <c r="HFD1529" s="85"/>
      <c r="HFE1529" s="86"/>
      <c r="HFF1529" s="86"/>
      <c r="HFG1529" s="84"/>
      <c r="HFH1529" s="84"/>
      <c r="HFI1529" s="87"/>
      <c r="HFJ1529" s="84"/>
      <c r="HFK1529" s="84"/>
      <c r="HFL1529" s="84"/>
      <c r="HFM1529" s="88"/>
      <c r="HFN1529" s="82"/>
      <c r="HFO1529" s="90"/>
      <c r="HFP1529" s="84"/>
      <c r="HFQ1529" s="85"/>
      <c r="HFR1529" s="86"/>
      <c r="HFS1529" s="86"/>
      <c r="HFT1529" s="84"/>
      <c r="HFU1529" s="84"/>
      <c r="HFV1529" s="87"/>
      <c r="HFW1529" s="84"/>
      <c r="HFX1529" s="84"/>
      <c r="HFY1529" s="84"/>
      <c r="HFZ1529" s="88"/>
      <c r="HGA1529" s="82"/>
      <c r="HGB1529" s="90"/>
      <c r="HGC1529" s="84"/>
      <c r="HGD1529" s="85"/>
      <c r="HGE1529" s="86"/>
      <c r="HGF1529" s="86"/>
      <c r="HGG1529" s="84"/>
      <c r="HGH1529" s="84"/>
      <c r="HGI1529" s="87"/>
      <c r="HGJ1529" s="84"/>
      <c r="HGK1529" s="84"/>
      <c r="HGL1529" s="84"/>
      <c r="HGM1529" s="88"/>
      <c r="HGN1529" s="82"/>
      <c r="HGO1529" s="90"/>
      <c r="HGP1529" s="84"/>
      <c r="HGQ1529" s="85"/>
      <c r="HGR1529" s="86"/>
      <c r="HGS1529" s="86"/>
      <c r="HGT1529" s="84"/>
      <c r="HGU1529" s="84"/>
      <c r="HGV1529" s="87"/>
      <c r="HGW1529" s="84"/>
      <c r="HGX1529" s="84"/>
      <c r="HGY1529" s="84"/>
      <c r="HGZ1529" s="88"/>
      <c r="HHA1529" s="82"/>
      <c r="HHB1529" s="90"/>
      <c r="HHC1529" s="84"/>
      <c r="HHD1529" s="85"/>
      <c r="HHE1529" s="86"/>
      <c r="HHF1529" s="86"/>
      <c r="HHG1529" s="84"/>
      <c r="HHH1529" s="84"/>
      <c r="HHI1529" s="87"/>
      <c r="HHJ1529" s="84"/>
      <c r="HHK1529" s="84"/>
      <c r="HHL1529" s="84"/>
      <c r="HHM1529" s="88"/>
      <c r="HHN1529" s="82"/>
      <c r="HHO1529" s="90"/>
      <c r="HHP1529" s="84"/>
      <c r="HHQ1529" s="85"/>
      <c r="HHR1529" s="86"/>
      <c r="HHS1529" s="86"/>
      <c r="HHT1529" s="84"/>
      <c r="HHU1529" s="84"/>
      <c r="HHV1529" s="87"/>
      <c r="HHW1529" s="84"/>
      <c r="HHX1529" s="84"/>
      <c r="HHY1529" s="84"/>
      <c r="HHZ1529" s="88"/>
      <c r="HIA1529" s="82"/>
      <c r="HIB1529" s="90"/>
      <c r="HIC1529" s="84"/>
      <c r="HID1529" s="85"/>
      <c r="HIE1529" s="86"/>
      <c r="HIF1529" s="86"/>
      <c r="HIG1529" s="84"/>
      <c r="HIH1529" s="84"/>
      <c r="HII1529" s="87"/>
      <c r="HIJ1529" s="84"/>
      <c r="HIK1529" s="84"/>
      <c r="HIL1529" s="84"/>
      <c r="HIM1529" s="88"/>
      <c r="HIN1529" s="82"/>
      <c r="HIO1529" s="90"/>
      <c r="HIP1529" s="84"/>
      <c r="HIQ1529" s="85"/>
      <c r="HIR1529" s="86"/>
      <c r="HIS1529" s="86"/>
      <c r="HIT1529" s="84"/>
      <c r="HIU1529" s="84"/>
      <c r="HIV1529" s="87"/>
      <c r="HIW1529" s="84"/>
      <c r="HIX1529" s="84"/>
      <c r="HIY1529" s="84"/>
      <c r="HIZ1529" s="88"/>
      <c r="HJA1529" s="82"/>
      <c r="HJB1529" s="90"/>
      <c r="HJC1529" s="84"/>
      <c r="HJD1529" s="85"/>
      <c r="HJE1529" s="86"/>
      <c r="HJF1529" s="86"/>
      <c r="HJG1529" s="84"/>
      <c r="HJH1529" s="84"/>
      <c r="HJI1529" s="87"/>
      <c r="HJJ1529" s="84"/>
      <c r="HJK1529" s="84"/>
      <c r="HJL1529" s="84"/>
      <c r="HJM1529" s="88"/>
      <c r="HJN1529" s="82"/>
      <c r="HJO1529" s="90"/>
      <c r="HJP1529" s="84"/>
      <c r="HJQ1529" s="85"/>
      <c r="HJR1529" s="86"/>
      <c r="HJS1529" s="86"/>
      <c r="HJT1529" s="84"/>
      <c r="HJU1529" s="84"/>
      <c r="HJV1529" s="87"/>
      <c r="HJW1529" s="84"/>
      <c r="HJX1529" s="84"/>
      <c r="HJY1529" s="84"/>
      <c r="HJZ1529" s="88"/>
      <c r="HKA1529" s="82"/>
      <c r="HKB1529" s="90"/>
      <c r="HKC1529" s="84"/>
      <c r="HKD1529" s="85"/>
      <c r="HKE1529" s="86"/>
      <c r="HKF1529" s="86"/>
      <c r="HKG1529" s="84"/>
      <c r="HKH1529" s="84"/>
      <c r="HKI1529" s="87"/>
      <c r="HKJ1529" s="84"/>
      <c r="HKK1529" s="84"/>
      <c r="HKL1529" s="84"/>
      <c r="HKM1529" s="88"/>
      <c r="HKN1529" s="82"/>
      <c r="HKO1529" s="90"/>
      <c r="HKP1529" s="84"/>
      <c r="HKQ1529" s="85"/>
      <c r="HKR1529" s="86"/>
      <c r="HKS1529" s="86"/>
      <c r="HKT1529" s="84"/>
      <c r="HKU1529" s="84"/>
      <c r="HKV1529" s="87"/>
      <c r="HKW1529" s="84"/>
      <c r="HKX1529" s="84"/>
      <c r="HKY1529" s="84"/>
      <c r="HKZ1529" s="88"/>
      <c r="HLA1529" s="82"/>
      <c r="HLB1529" s="90"/>
      <c r="HLC1529" s="84"/>
      <c r="HLD1529" s="85"/>
      <c r="HLE1529" s="86"/>
      <c r="HLF1529" s="86"/>
      <c r="HLG1529" s="84"/>
      <c r="HLH1529" s="84"/>
      <c r="HLI1529" s="87"/>
      <c r="HLJ1529" s="84"/>
      <c r="HLK1529" s="84"/>
      <c r="HLL1529" s="84"/>
      <c r="HLM1529" s="88"/>
      <c r="HLN1529" s="82"/>
      <c r="HLO1529" s="90"/>
      <c r="HLP1529" s="84"/>
      <c r="HLQ1529" s="85"/>
      <c r="HLR1529" s="86"/>
      <c r="HLS1529" s="86"/>
      <c r="HLT1529" s="84"/>
      <c r="HLU1529" s="84"/>
      <c r="HLV1529" s="87"/>
      <c r="HLW1529" s="84"/>
      <c r="HLX1529" s="84"/>
      <c r="HLY1529" s="84"/>
      <c r="HLZ1529" s="88"/>
      <c r="HMA1529" s="82"/>
      <c r="HMB1529" s="90"/>
      <c r="HMC1529" s="84"/>
      <c r="HMD1529" s="85"/>
      <c r="HME1529" s="86"/>
      <c r="HMF1529" s="86"/>
      <c r="HMG1529" s="84"/>
      <c r="HMH1529" s="84"/>
      <c r="HMI1529" s="87"/>
      <c r="HMJ1529" s="84"/>
      <c r="HMK1529" s="84"/>
      <c r="HML1529" s="84"/>
      <c r="HMM1529" s="88"/>
      <c r="HMN1529" s="82"/>
      <c r="HMO1529" s="90"/>
      <c r="HMP1529" s="84"/>
      <c r="HMQ1529" s="85"/>
      <c r="HMR1529" s="86"/>
      <c r="HMS1529" s="86"/>
      <c r="HMT1529" s="84"/>
      <c r="HMU1529" s="84"/>
      <c r="HMV1529" s="87"/>
      <c r="HMW1529" s="84"/>
      <c r="HMX1529" s="84"/>
      <c r="HMY1529" s="84"/>
      <c r="HMZ1529" s="88"/>
      <c r="HNA1529" s="82"/>
      <c r="HNB1529" s="90"/>
      <c r="HNC1529" s="84"/>
      <c r="HND1529" s="85"/>
      <c r="HNE1529" s="86"/>
      <c r="HNF1529" s="86"/>
      <c r="HNG1529" s="84"/>
      <c r="HNH1529" s="84"/>
      <c r="HNI1529" s="87"/>
      <c r="HNJ1529" s="84"/>
      <c r="HNK1529" s="84"/>
      <c r="HNL1529" s="84"/>
      <c r="HNM1529" s="88"/>
      <c r="HNN1529" s="82"/>
      <c r="HNO1529" s="90"/>
      <c r="HNP1529" s="84"/>
      <c r="HNQ1529" s="85"/>
      <c r="HNR1529" s="86"/>
      <c r="HNS1529" s="86"/>
      <c r="HNT1529" s="84"/>
      <c r="HNU1529" s="84"/>
      <c r="HNV1529" s="87"/>
      <c r="HNW1529" s="84"/>
      <c r="HNX1529" s="84"/>
      <c r="HNY1529" s="84"/>
      <c r="HNZ1529" s="88"/>
      <c r="HOA1529" s="82"/>
      <c r="HOB1529" s="90"/>
      <c r="HOC1529" s="84"/>
      <c r="HOD1529" s="85"/>
      <c r="HOE1529" s="86"/>
      <c r="HOF1529" s="86"/>
      <c r="HOG1529" s="84"/>
      <c r="HOH1529" s="84"/>
      <c r="HOI1529" s="87"/>
      <c r="HOJ1529" s="84"/>
      <c r="HOK1529" s="84"/>
      <c r="HOL1529" s="84"/>
      <c r="HOM1529" s="88"/>
      <c r="HON1529" s="82"/>
      <c r="HOO1529" s="90"/>
      <c r="HOP1529" s="84"/>
      <c r="HOQ1529" s="85"/>
      <c r="HOR1529" s="86"/>
      <c r="HOS1529" s="86"/>
      <c r="HOT1529" s="84"/>
      <c r="HOU1529" s="84"/>
      <c r="HOV1529" s="87"/>
      <c r="HOW1529" s="84"/>
      <c r="HOX1529" s="84"/>
      <c r="HOY1529" s="84"/>
      <c r="HOZ1529" s="88"/>
      <c r="HPA1529" s="82"/>
      <c r="HPB1529" s="90"/>
      <c r="HPC1529" s="84"/>
      <c r="HPD1529" s="85"/>
      <c r="HPE1529" s="86"/>
      <c r="HPF1529" s="86"/>
      <c r="HPG1529" s="84"/>
      <c r="HPH1529" s="84"/>
      <c r="HPI1529" s="87"/>
      <c r="HPJ1529" s="84"/>
      <c r="HPK1529" s="84"/>
      <c r="HPL1529" s="84"/>
      <c r="HPM1529" s="88"/>
      <c r="HPN1529" s="82"/>
      <c r="HPO1529" s="90"/>
      <c r="HPP1529" s="84"/>
      <c r="HPQ1529" s="85"/>
      <c r="HPR1529" s="86"/>
      <c r="HPS1529" s="86"/>
      <c r="HPT1529" s="84"/>
      <c r="HPU1529" s="84"/>
      <c r="HPV1529" s="87"/>
      <c r="HPW1529" s="84"/>
      <c r="HPX1529" s="84"/>
      <c r="HPY1529" s="84"/>
      <c r="HPZ1529" s="88"/>
      <c r="HQA1529" s="82"/>
      <c r="HQB1529" s="90"/>
      <c r="HQC1529" s="84"/>
      <c r="HQD1529" s="85"/>
      <c r="HQE1529" s="86"/>
      <c r="HQF1529" s="86"/>
      <c r="HQG1529" s="84"/>
      <c r="HQH1529" s="84"/>
      <c r="HQI1529" s="87"/>
      <c r="HQJ1529" s="84"/>
      <c r="HQK1529" s="84"/>
      <c r="HQL1529" s="84"/>
      <c r="HQM1529" s="88"/>
      <c r="HQN1529" s="82"/>
      <c r="HQO1529" s="90"/>
      <c r="HQP1529" s="84"/>
      <c r="HQQ1529" s="85"/>
      <c r="HQR1529" s="86"/>
      <c r="HQS1529" s="86"/>
      <c r="HQT1529" s="84"/>
      <c r="HQU1529" s="84"/>
      <c r="HQV1529" s="87"/>
      <c r="HQW1529" s="84"/>
      <c r="HQX1529" s="84"/>
      <c r="HQY1529" s="84"/>
      <c r="HQZ1529" s="88"/>
      <c r="HRA1529" s="82"/>
      <c r="HRB1529" s="90"/>
      <c r="HRC1529" s="84"/>
      <c r="HRD1529" s="85"/>
      <c r="HRE1529" s="86"/>
      <c r="HRF1529" s="86"/>
      <c r="HRG1529" s="84"/>
      <c r="HRH1529" s="84"/>
      <c r="HRI1529" s="87"/>
      <c r="HRJ1529" s="84"/>
      <c r="HRK1529" s="84"/>
      <c r="HRL1529" s="84"/>
      <c r="HRM1529" s="88"/>
      <c r="HRN1529" s="82"/>
      <c r="HRO1529" s="90"/>
      <c r="HRP1529" s="84"/>
      <c r="HRQ1529" s="85"/>
      <c r="HRR1529" s="86"/>
      <c r="HRS1529" s="86"/>
      <c r="HRT1529" s="84"/>
      <c r="HRU1529" s="84"/>
      <c r="HRV1529" s="87"/>
      <c r="HRW1529" s="84"/>
      <c r="HRX1529" s="84"/>
      <c r="HRY1529" s="84"/>
      <c r="HRZ1529" s="88"/>
      <c r="HSA1529" s="82"/>
      <c r="HSB1529" s="90"/>
      <c r="HSC1529" s="84"/>
      <c r="HSD1529" s="85"/>
      <c r="HSE1529" s="86"/>
      <c r="HSF1529" s="86"/>
      <c r="HSG1529" s="84"/>
      <c r="HSH1529" s="84"/>
      <c r="HSI1529" s="87"/>
      <c r="HSJ1529" s="84"/>
      <c r="HSK1529" s="84"/>
      <c r="HSL1529" s="84"/>
      <c r="HSM1529" s="88"/>
      <c r="HSN1529" s="82"/>
      <c r="HSO1529" s="90"/>
      <c r="HSP1529" s="84"/>
      <c r="HSQ1529" s="85"/>
      <c r="HSR1529" s="86"/>
      <c r="HSS1529" s="86"/>
      <c r="HST1529" s="84"/>
      <c r="HSU1529" s="84"/>
      <c r="HSV1529" s="87"/>
      <c r="HSW1529" s="84"/>
      <c r="HSX1529" s="84"/>
      <c r="HSY1529" s="84"/>
      <c r="HSZ1529" s="88"/>
      <c r="HTA1529" s="82"/>
      <c r="HTB1529" s="90"/>
      <c r="HTC1529" s="84"/>
      <c r="HTD1529" s="85"/>
      <c r="HTE1529" s="86"/>
      <c r="HTF1529" s="86"/>
      <c r="HTG1529" s="84"/>
      <c r="HTH1529" s="84"/>
      <c r="HTI1529" s="87"/>
      <c r="HTJ1529" s="84"/>
      <c r="HTK1529" s="84"/>
      <c r="HTL1529" s="84"/>
      <c r="HTM1529" s="88"/>
      <c r="HTN1529" s="82"/>
      <c r="HTO1529" s="90"/>
      <c r="HTP1529" s="84"/>
      <c r="HTQ1529" s="85"/>
      <c r="HTR1529" s="86"/>
      <c r="HTS1529" s="86"/>
      <c r="HTT1529" s="84"/>
      <c r="HTU1529" s="84"/>
      <c r="HTV1529" s="87"/>
      <c r="HTW1529" s="84"/>
      <c r="HTX1529" s="84"/>
      <c r="HTY1529" s="84"/>
      <c r="HTZ1529" s="88"/>
      <c r="HUA1529" s="82"/>
      <c r="HUB1529" s="90"/>
      <c r="HUC1529" s="84"/>
      <c r="HUD1529" s="85"/>
      <c r="HUE1529" s="86"/>
      <c r="HUF1529" s="86"/>
      <c r="HUG1529" s="84"/>
      <c r="HUH1529" s="84"/>
      <c r="HUI1529" s="87"/>
      <c r="HUJ1529" s="84"/>
      <c r="HUK1529" s="84"/>
      <c r="HUL1529" s="84"/>
      <c r="HUM1529" s="88"/>
      <c r="HUN1529" s="82"/>
      <c r="HUO1529" s="90"/>
      <c r="HUP1529" s="84"/>
      <c r="HUQ1529" s="85"/>
      <c r="HUR1529" s="86"/>
      <c r="HUS1529" s="86"/>
      <c r="HUT1529" s="84"/>
      <c r="HUU1529" s="84"/>
      <c r="HUV1529" s="87"/>
      <c r="HUW1529" s="84"/>
      <c r="HUX1529" s="84"/>
      <c r="HUY1529" s="84"/>
      <c r="HUZ1529" s="88"/>
      <c r="HVA1529" s="82"/>
      <c r="HVB1529" s="90"/>
      <c r="HVC1529" s="84"/>
      <c r="HVD1529" s="85"/>
      <c r="HVE1529" s="86"/>
      <c r="HVF1529" s="86"/>
      <c r="HVG1529" s="84"/>
      <c r="HVH1529" s="84"/>
      <c r="HVI1529" s="87"/>
      <c r="HVJ1529" s="84"/>
      <c r="HVK1529" s="84"/>
      <c r="HVL1529" s="84"/>
      <c r="HVM1529" s="88"/>
      <c r="HVN1529" s="82"/>
      <c r="HVO1529" s="90"/>
      <c r="HVP1529" s="84"/>
      <c r="HVQ1529" s="85"/>
      <c r="HVR1529" s="86"/>
      <c r="HVS1529" s="86"/>
      <c r="HVT1529" s="84"/>
      <c r="HVU1529" s="84"/>
      <c r="HVV1529" s="87"/>
      <c r="HVW1529" s="84"/>
      <c r="HVX1529" s="84"/>
      <c r="HVY1529" s="84"/>
      <c r="HVZ1529" s="88"/>
      <c r="HWA1529" s="82"/>
      <c r="HWB1529" s="90"/>
      <c r="HWC1529" s="84"/>
      <c r="HWD1529" s="85"/>
      <c r="HWE1529" s="86"/>
      <c r="HWF1529" s="86"/>
      <c r="HWG1529" s="84"/>
      <c r="HWH1529" s="84"/>
      <c r="HWI1529" s="87"/>
      <c r="HWJ1529" s="84"/>
      <c r="HWK1529" s="84"/>
      <c r="HWL1529" s="84"/>
      <c r="HWM1529" s="88"/>
      <c r="HWN1529" s="82"/>
      <c r="HWO1529" s="90"/>
      <c r="HWP1529" s="84"/>
      <c r="HWQ1529" s="85"/>
      <c r="HWR1529" s="86"/>
      <c r="HWS1529" s="86"/>
      <c r="HWT1529" s="84"/>
      <c r="HWU1529" s="84"/>
      <c r="HWV1529" s="87"/>
      <c r="HWW1529" s="84"/>
      <c r="HWX1529" s="84"/>
      <c r="HWY1529" s="84"/>
      <c r="HWZ1529" s="88"/>
      <c r="HXA1529" s="82"/>
      <c r="HXB1529" s="90"/>
      <c r="HXC1529" s="84"/>
      <c r="HXD1529" s="85"/>
      <c r="HXE1529" s="86"/>
      <c r="HXF1529" s="86"/>
      <c r="HXG1529" s="84"/>
      <c r="HXH1529" s="84"/>
      <c r="HXI1529" s="87"/>
      <c r="HXJ1529" s="84"/>
      <c r="HXK1529" s="84"/>
      <c r="HXL1529" s="84"/>
      <c r="HXM1529" s="88"/>
      <c r="HXN1529" s="82"/>
      <c r="HXO1529" s="90"/>
      <c r="HXP1529" s="84"/>
      <c r="HXQ1529" s="85"/>
      <c r="HXR1529" s="86"/>
      <c r="HXS1529" s="86"/>
      <c r="HXT1529" s="84"/>
      <c r="HXU1529" s="84"/>
      <c r="HXV1529" s="87"/>
      <c r="HXW1529" s="84"/>
      <c r="HXX1529" s="84"/>
      <c r="HXY1529" s="84"/>
      <c r="HXZ1529" s="88"/>
      <c r="HYA1529" s="82"/>
      <c r="HYB1529" s="90"/>
      <c r="HYC1529" s="84"/>
      <c r="HYD1529" s="85"/>
      <c r="HYE1529" s="86"/>
      <c r="HYF1529" s="86"/>
      <c r="HYG1529" s="84"/>
      <c r="HYH1529" s="84"/>
      <c r="HYI1529" s="87"/>
      <c r="HYJ1529" s="84"/>
      <c r="HYK1529" s="84"/>
      <c r="HYL1529" s="84"/>
      <c r="HYM1529" s="88"/>
      <c r="HYN1529" s="82"/>
      <c r="HYO1529" s="90"/>
      <c r="HYP1529" s="84"/>
      <c r="HYQ1529" s="85"/>
      <c r="HYR1529" s="86"/>
      <c r="HYS1529" s="86"/>
      <c r="HYT1529" s="84"/>
      <c r="HYU1529" s="84"/>
      <c r="HYV1529" s="87"/>
      <c r="HYW1529" s="84"/>
      <c r="HYX1529" s="84"/>
      <c r="HYY1529" s="84"/>
      <c r="HYZ1529" s="88"/>
      <c r="HZA1529" s="82"/>
      <c r="HZB1529" s="90"/>
      <c r="HZC1529" s="84"/>
      <c r="HZD1529" s="85"/>
      <c r="HZE1529" s="86"/>
      <c r="HZF1529" s="86"/>
      <c r="HZG1529" s="84"/>
      <c r="HZH1529" s="84"/>
      <c r="HZI1529" s="87"/>
      <c r="HZJ1529" s="84"/>
      <c r="HZK1529" s="84"/>
      <c r="HZL1529" s="84"/>
      <c r="HZM1529" s="88"/>
      <c r="HZN1529" s="82"/>
      <c r="HZO1529" s="90"/>
      <c r="HZP1529" s="84"/>
      <c r="HZQ1529" s="85"/>
      <c r="HZR1529" s="86"/>
      <c r="HZS1529" s="86"/>
      <c r="HZT1529" s="84"/>
      <c r="HZU1529" s="84"/>
      <c r="HZV1529" s="87"/>
      <c r="HZW1529" s="84"/>
      <c r="HZX1529" s="84"/>
      <c r="HZY1529" s="84"/>
      <c r="HZZ1529" s="88"/>
      <c r="IAA1529" s="82"/>
      <c r="IAB1529" s="90"/>
      <c r="IAC1529" s="84"/>
      <c r="IAD1529" s="85"/>
      <c r="IAE1529" s="86"/>
      <c r="IAF1529" s="86"/>
      <c r="IAG1529" s="84"/>
      <c r="IAH1529" s="84"/>
      <c r="IAI1529" s="87"/>
      <c r="IAJ1529" s="84"/>
      <c r="IAK1529" s="84"/>
      <c r="IAL1529" s="84"/>
      <c r="IAM1529" s="88"/>
      <c r="IAN1529" s="82"/>
      <c r="IAO1529" s="90"/>
      <c r="IAP1529" s="84"/>
      <c r="IAQ1529" s="85"/>
      <c r="IAR1529" s="86"/>
      <c r="IAS1529" s="86"/>
      <c r="IAT1529" s="84"/>
      <c r="IAU1529" s="84"/>
      <c r="IAV1529" s="87"/>
      <c r="IAW1529" s="84"/>
      <c r="IAX1529" s="84"/>
      <c r="IAY1529" s="84"/>
      <c r="IAZ1529" s="88"/>
      <c r="IBA1529" s="82"/>
      <c r="IBB1529" s="90"/>
      <c r="IBC1529" s="84"/>
      <c r="IBD1529" s="85"/>
      <c r="IBE1529" s="86"/>
      <c r="IBF1529" s="86"/>
      <c r="IBG1529" s="84"/>
      <c r="IBH1529" s="84"/>
      <c r="IBI1529" s="87"/>
      <c r="IBJ1529" s="84"/>
      <c r="IBK1529" s="84"/>
      <c r="IBL1529" s="84"/>
      <c r="IBM1529" s="88"/>
      <c r="IBN1529" s="82"/>
      <c r="IBO1529" s="90"/>
      <c r="IBP1529" s="84"/>
      <c r="IBQ1529" s="85"/>
      <c r="IBR1529" s="86"/>
      <c r="IBS1529" s="86"/>
      <c r="IBT1529" s="84"/>
      <c r="IBU1529" s="84"/>
      <c r="IBV1529" s="87"/>
      <c r="IBW1529" s="84"/>
      <c r="IBX1529" s="84"/>
      <c r="IBY1529" s="84"/>
      <c r="IBZ1529" s="88"/>
      <c r="ICA1529" s="82"/>
      <c r="ICB1529" s="90"/>
      <c r="ICC1529" s="84"/>
      <c r="ICD1529" s="85"/>
      <c r="ICE1529" s="86"/>
      <c r="ICF1529" s="86"/>
      <c r="ICG1529" s="84"/>
      <c r="ICH1529" s="84"/>
      <c r="ICI1529" s="87"/>
      <c r="ICJ1529" s="84"/>
      <c r="ICK1529" s="84"/>
      <c r="ICL1529" s="84"/>
      <c r="ICM1529" s="88"/>
      <c r="ICN1529" s="82"/>
      <c r="ICO1529" s="90"/>
      <c r="ICP1529" s="84"/>
      <c r="ICQ1529" s="85"/>
      <c r="ICR1529" s="86"/>
      <c r="ICS1529" s="86"/>
      <c r="ICT1529" s="84"/>
      <c r="ICU1529" s="84"/>
      <c r="ICV1529" s="87"/>
      <c r="ICW1529" s="84"/>
      <c r="ICX1529" s="84"/>
      <c r="ICY1529" s="84"/>
      <c r="ICZ1529" s="88"/>
      <c r="IDA1529" s="82"/>
      <c r="IDB1529" s="90"/>
      <c r="IDC1529" s="84"/>
      <c r="IDD1529" s="85"/>
      <c r="IDE1529" s="86"/>
      <c r="IDF1529" s="86"/>
      <c r="IDG1529" s="84"/>
      <c r="IDH1529" s="84"/>
      <c r="IDI1529" s="87"/>
      <c r="IDJ1529" s="84"/>
      <c r="IDK1529" s="84"/>
      <c r="IDL1529" s="84"/>
      <c r="IDM1529" s="88"/>
      <c r="IDN1529" s="82"/>
      <c r="IDO1529" s="90"/>
      <c r="IDP1529" s="84"/>
      <c r="IDQ1529" s="85"/>
      <c r="IDR1529" s="86"/>
      <c r="IDS1529" s="86"/>
      <c r="IDT1529" s="84"/>
      <c r="IDU1529" s="84"/>
      <c r="IDV1529" s="87"/>
      <c r="IDW1529" s="84"/>
      <c r="IDX1529" s="84"/>
      <c r="IDY1529" s="84"/>
      <c r="IDZ1529" s="88"/>
      <c r="IEA1529" s="82"/>
      <c r="IEB1529" s="90"/>
      <c r="IEC1529" s="84"/>
      <c r="IED1529" s="85"/>
      <c r="IEE1529" s="86"/>
      <c r="IEF1529" s="86"/>
      <c r="IEG1529" s="84"/>
      <c r="IEH1529" s="84"/>
      <c r="IEI1529" s="87"/>
      <c r="IEJ1529" s="84"/>
      <c r="IEK1529" s="84"/>
      <c r="IEL1529" s="84"/>
      <c r="IEM1529" s="88"/>
      <c r="IEN1529" s="82"/>
      <c r="IEO1529" s="90"/>
      <c r="IEP1529" s="84"/>
      <c r="IEQ1529" s="85"/>
      <c r="IER1529" s="86"/>
      <c r="IES1529" s="86"/>
      <c r="IET1529" s="84"/>
      <c r="IEU1529" s="84"/>
      <c r="IEV1529" s="87"/>
      <c r="IEW1529" s="84"/>
      <c r="IEX1529" s="84"/>
      <c r="IEY1529" s="84"/>
      <c r="IEZ1529" s="88"/>
      <c r="IFA1529" s="82"/>
      <c r="IFB1529" s="90"/>
      <c r="IFC1529" s="84"/>
      <c r="IFD1529" s="85"/>
      <c r="IFE1529" s="86"/>
      <c r="IFF1529" s="86"/>
      <c r="IFG1529" s="84"/>
      <c r="IFH1529" s="84"/>
      <c r="IFI1529" s="87"/>
      <c r="IFJ1529" s="84"/>
      <c r="IFK1529" s="84"/>
      <c r="IFL1529" s="84"/>
      <c r="IFM1529" s="88"/>
      <c r="IFN1529" s="82"/>
      <c r="IFO1529" s="90"/>
      <c r="IFP1529" s="84"/>
      <c r="IFQ1529" s="85"/>
      <c r="IFR1529" s="86"/>
      <c r="IFS1529" s="86"/>
      <c r="IFT1529" s="84"/>
      <c r="IFU1529" s="84"/>
      <c r="IFV1529" s="87"/>
      <c r="IFW1529" s="84"/>
      <c r="IFX1529" s="84"/>
      <c r="IFY1529" s="84"/>
      <c r="IFZ1529" s="88"/>
      <c r="IGA1529" s="82"/>
      <c r="IGB1529" s="90"/>
      <c r="IGC1529" s="84"/>
      <c r="IGD1529" s="85"/>
      <c r="IGE1529" s="86"/>
      <c r="IGF1529" s="86"/>
      <c r="IGG1529" s="84"/>
      <c r="IGH1529" s="84"/>
      <c r="IGI1529" s="87"/>
      <c r="IGJ1529" s="84"/>
      <c r="IGK1529" s="84"/>
      <c r="IGL1529" s="84"/>
      <c r="IGM1529" s="88"/>
      <c r="IGN1529" s="82"/>
      <c r="IGO1529" s="90"/>
      <c r="IGP1529" s="84"/>
      <c r="IGQ1529" s="85"/>
      <c r="IGR1529" s="86"/>
      <c r="IGS1529" s="86"/>
      <c r="IGT1529" s="84"/>
      <c r="IGU1529" s="84"/>
      <c r="IGV1529" s="87"/>
      <c r="IGW1529" s="84"/>
      <c r="IGX1529" s="84"/>
      <c r="IGY1529" s="84"/>
      <c r="IGZ1529" s="88"/>
      <c r="IHA1529" s="82"/>
      <c r="IHB1529" s="90"/>
      <c r="IHC1529" s="84"/>
      <c r="IHD1529" s="85"/>
      <c r="IHE1529" s="86"/>
      <c r="IHF1529" s="86"/>
      <c r="IHG1529" s="84"/>
      <c r="IHH1529" s="84"/>
      <c r="IHI1529" s="87"/>
      <c r="IHJ1529" s="84"/>
      <c r="IHK1529" s="84"/>
      <c r="IHL1529" s="84"/>
      <c r="IHM1529" s="88"/>
      <c r="IHN1529" s="82"/>
      <c r="IHO1529" s="90"/>
      <c r="IHP1529" s="84"/>
      <c r="IHQ1529" s="85"/>
      <c r="IHR1529" s="86"/>
      <c r="IHS1529" s="86"/>
      <c r="IHT1529" s="84"/>
      <c r="IHU1529" s="84"/>
      <c r="IHV1529" s="87"/>
      <c r="IHW1529" s="84"/>
      <c r="IHX1529" s="84"/>
      <c r="IHY1529" s="84"/>
      <c r="IHZ1529" s="88"/>
      <c r="IIA1529" s="82"/>
      <c r="IIB1529" s="90"/>
      <c r="IIC1529" s="84"/>
      <c r="IID1529" s="85"/>
      <c r="IIE1529" s="86"/>
      <c r="IIF1529" s="86"/>
      <c r="IIG1529" s="84"/>
      <c r="IIH1529" s="84"/>
      <c r="III1529" s="87"/>
      <c r="IIJ1529" s="84"/>
      <c r="IIK1529" s="84"/>
      <c r="IIL1529" s="84"/>
      <c r="IIM1529" s="88"/>
      <c r="IIN1529" s="82"/>
      <c r="IIO1529" s="90"/>
      <c r="IIP1529" s="84"/>
      <c r="IIQ1529" s="85"/>
      <c r="IIR1529" s="86"/>
      <c r="IIS1529" s="86"/>
      <c r="IIT1529" s="84"/>
      <c r="IIU1529" s="84"/>
      <c r="IIV1529" s="87"/>
      <c r="IIW1529" s="84"/>
      <c r="IIX1529" s="84"/>
      <c r="IIY1529" s="84"/>
      <c r="IIZ1529" s="88"/>
      <c r="IJA1529" s="82"/>
      <c r="IJB1529" s="90"/>
      <c r="IJC1529" s="84"/>
      <c r="IJD1529" s="85"/>
      <c r="IJE1529" s="86"/>
      <c r="IJF1529" s="86"/>
      <c r="IJG1529" s="84"/>
      <c r="IJH1529" s="84"/>
      <c r="IJI1529" s="87"/>
      <c r="IJJ1529" s="84"/>
      <c r="IJK1529" s="84"/>
      <c r="IJL1529" s="84"/>
      <c r="IJM1529" s="88"/>
      <c r="IJN1529" s="82"/>
      <c r="IJO1529" s="90"/>
      <c r="IJP1529" s="84"/>
      <c r="IJQ1529" s="85"/>
      <c r="IJR1529" s="86"/>
      <c r="IJS1529" s="86"/>
      <c r="IJT1529" s="84"/>
      <c r="IJU1529" s="84"/>
      <c r="IJV1529" s="87"/>
      <c r="IJW1529" s="84"/>
      <c r="IJX1529" s="84"/>
      <c r="IJY1529" s="84"/>
      <c r="IJZ1529" s="88"/>
      <c r="IKA1529" s="82"/>
      <c r="IKB1529" s="90"/>
      <c r="IKC1529" s="84"/>
      <c r="IKD1529" s="85"/>
      <c r="IKE1529" s="86"/>
      <c r="IKF1529" s="86"/>
      <c r="IKG1529" s="84"/>
      <c r="IKH1529" s="84"/>
      <c r="IKI1529" s="87"/>
      <c r="IKJ1529" s="84"/>
      <c r="IKK1529" s="84"/>
      <c r="IKL1529" s="84"/>
      <c r="IKM1529" s="88"/>
      <c r="IKN1529" s="82"/>
      <c r="IKO1529" s="90"/>
      <c r="IKP1529" s="84"/>
      <c r="IKQ1529" s="85"/>
      <c r="IKR1529" s="86"/>
      <c r="IKS1529" s="86"/>
      <c r="IKT1529" s="84"/>
      <c r="IKU1529" s="84"/>
      <c r="IKV1529" s="87"/>
      <c r="IKW1529" s="84"/>
      <c r="IKX1529" s="84"/>
      <c r="IKY1529" s="84"/>
      <c r="IKZ1529" s="88"/>
      <c r="ILA1529" s="82"/>
      <c r="ILB1529" s="90"/>
      <c r="ILC1529" s="84"/>
      <c r="ILD1529" s="85"/>
      <c r="ILE1529" s="86"/>
      <c r="ILF1529" s="86"/>
      <c r="ILG1529" s="84"/>
      <c r="ILH1529" s="84"/>
      <c r="ILI1529" s="87"/>
      <c r="ILJ1529" s="84"/>
      <c r="ILK1529" s="84"/>
      <c r="ILL1529" s="84"/>
      <c r="ILM1529" s="88"/>
      <c r="ILN1529" s="82"/>
      <c r="ILO1529" s="90"/>
      <c r="ILP1529" s="84"/>
      <c r="ILQ1529" s="85"/>
      <c r="ILR1529" s="86"/>
      <c r="ILS1529" s="86"/>
      <c r="ILT1529" s="84"/>
      <c r="ILU1529" s="84"/>
      <c r="ILV1529" s="87"/>
      <c r="ILW1529" s="84"/>
      <c r="ILX1529" s="84"/>
      <c r="ILY1529" s="84"/>
      <c r="ILZ1529" s="88"/>
      <c r="IMA1529" s="82"/>
      <c r="IMB1529" s="90"/>
      <c r="IMC1529" s="84"/>
      <c r="IMD1529" s="85"/>
      <c r="IME1529" s="86"/>
      <c r="IMF1529" s="86"/>
      <c r="IMG1529" s="84"/>
      <c r="IMH1529" s="84"/>
      <c r="IMI1529" s="87"/>
      <c r="IMJ1529" s="84"/>
      <c r="IMK1529" s="84"/>
      <c r="IML1529" s="84"/>
      <c r="IMM1529" s="88"/>
      <c r="IMN1529" s="82"/>
      <c r="IMO1529" s="90"/>
      <c r="IMP1529" s="84"/>
      <c r="IMQ1529" s="85"/>
      <c r="IMR1529" s="86"/>
      <c r="IMS1529" s="86"/>
      <c r="IMT1529" s="84"/>
      <c r="IMU1529" s="84"/>
      <c r="IMV1529" s="87"/>
      <c r="IMW1529" s="84"/>
      <c r="IMX1529" s="84"/>
      <c r="IMY1529" s="84"/>
      <c r="IMZ1529" s="88"/>
      <c r="INA1529" s="82"/>
      <c r="INB1529" s="90"/>
      <c r="INC1529" s="84"/>
      <c r="IND1529" s="85"/>
      <c r="INE1529" s="86"/>
      <c r="INF1529" s="86"/>
      <c r="ING1529" s="84"/>
      <c r="INH1529" s="84"/>
      <c r="INI1529" s="87"/>
      <c r="INJ1529" s="84"/>
      <c r="INK1529" s="84"/>
      <c r="INL1529" s="84"/>
      <c r="INM1529" s="88"/>
      <c r="INN1529" s="82"/>
      <c r="INO1529" s="90"/>
      <c r="INP1529" s="84"/>
      <c r="INQ1529" s="85"/>
      <c r="INR1529" s="86"/>
      <c r="INS1529" s="86"/>
      <c r="INT1529" s="84"/>
      <c r="INU1529" s="84"/>
      <c r="INV1529" s="87"/>
      <c r="INW1529" s="84"/>
      <c r="INX1529" s="84"/>
      <c r="INY1529" s="84"/>
      <c r="INZ1529" s="88"/>
      <c r="IOA1529" s="82"/>
      <c r="IOB1529" s="90"/>
      <c r="IOC1529" s="84"/>
      <c r="IOD1529" s="85"/>
      <c r="IOE1529" s="86"/>
      <c r="IOF1529" s="86"/>
      <c r="IOG1529" s="84"/>
      <c r="IOH1529" s="84"/>
      <c r="IOI1529" s="87"/>
      <c r="IOJ1529" s="84"/>
      <c r="IOK1529" s="84"/>
      <c r="IOL1529" s="84"/>
      <c r="IOM1529" s="88"/>
      <c r="ION1529" s="82"/>
      <c r="IOO1529" s="90"/>
      <c r="IOP1529" s="84"/>
      <c r="IOQ1529" s="85"/>
      <c r="IOR1529" s="86"/>
      <c r="IOS1529" s="86"/>
      <c r="IOT1529" s="84"/>
      <c r="IOU1529" s="84"/>
      <c r="IOV1529" s="87"/>
      <c r="IOW1529" s="84"/>
      <c r="IOX1529" s="84"/>
      <c r="IOY1529" s="84"/>
      <c r="IOZ1529" s="88"/>
      <c r="IPA1529" s="82"/>
      <c r="IPB1529" s="90"/>
      <c r="IPC1529" s="84"/>
      <c r="IPD1529" s="85"/>
      <c r="IPE1529" s="86"/>
      <c r="IPF1529" s="86"/>
      <c r="IPG1529" s="84"/>
      <c r="IPH1529" s="84"/>
      <c r="IPI1529" s="87"/>
      <c r="IPJ1529" s="84"/>
      <c r="IPK1529" s="84"/>
      <c r="IPL1529" s="84"/>
      <c r="IPM1529" s="88"/>
      <c r="IPN1529" s="82"/>
      <c r="IPO1529" s="90"/>
      <c r="IPP1529" s="84"/>
      <c r="IPQ1529" s="85"/>
      <c r="IPR1529" s="86"/>
      <c r="IPS1529" s="86"/>
      <c r="IPT1529" s="84"/>
      <c r="IPU1529" s="84"/>
      <c r="IPV1529" s="87"/>
      <c r="IPW1529" s="84"/>
      <c r="IPX1529" s="84"/>
      <c r="IPY1529" s="84"/>
      <c r="IPZ1529" s="88"/>
      <c r="IQA1529" s="82"/>
      <c r="IQB1529" s="90"/>
      <c r="IQC1529" s="84"/>
      <c r="IQD1529" s="85"/>
      <c r="IQE1529" s="86"/>
      <c r="IQF1529" s="86"/>
      <c r="IQG1529" s="84"/>
      <c r="IQH1529" s="84"/>
      <c r="IQI1529" s="87"/>
      <c r="IQJ1529" s="84"/>
      <c r="IQK1529" s="84"/>
      <c r="IQL1529" s="84"/>
      <c r="IQM1529" s="88"/>
      <c r="IQN1529" s="82"/>
      <c r="IQO1529" s="90"/>
      <c r="IQP1529" s="84"/>
      <c r="IQQ1529" s="85"/>
      <c r="IQR1529" s="86"/>
      <c r="IQS1529" s="86"/>
      <c r="IQT1529" s="84"/>
      <c r="IQU1529" s="84"/>
      <c r="IQV1529" s="87"/>
      <c r="IQW1529" s="84"/>
      <c r="IQX1529" s="84"/>
      <c r="IQY1529" s="84"/>
      <c r="IQZ1529" s="88"/>
      <c r="IRA1529" s="82"/>
      <c r="IRB1529" s="90"/>
      <c r="IRC1529" s="84"/>
      <c r="IRD1529" s="85"/>
      <c r="IRE1529" s="86"/>
      <c r="IRF1529" s="86"/>
      <c r="IRG1529" s="84"/>
      <c r="IRH1529" s="84"/>
      <c r="IRI1529" s="87"/>
      <c r="IRJ1529" s="84"/>
      <c r="IRK1529" s="84"/>
      <c r="IRL1529" s="84"/>
      <c r="IRM1529" s="88"/>
      <c r="IRN1529" s="82"/>
      <c r="IRO1529" s="90"/>
      <c r="IRP1529" s="84"/>
      <c r="IRQ1529" s="85"/>
      <c r="IRR1529" s="86"/>
      <c r="IRS1529" s="86"/>
      <c r="IRT1529" s="84"/>
      <c r="IRU1529" s="84"/>
      <c r="IRV1529" s="87"/>
      <c r="IRW1529" s="84"/>
      <c r="IRX1529" s="84"/>
      <c r="IRY1529" s="84"/>
      <c r="IRZ1529" s="88"/>
      <c r="ISA1529" s="82"/>
      <c r="ISB1529" s="90"/>
      <c r="ISC1529" s="84"/>
      <c r="ISD1529" s="85"/>
      <c r="ISE1529" s="86"/>
      <c r="ISF1529" s="86"/>
      <c r="ISG1529" s="84"/>
      <c r="ISH1529" s="84"/>
      <c r="ISI1529" s="87"/>
      <c r="ISJ1529" s="84"/>
      <c r="ISK1529" s="84"/>
      <c r="ISL1529" s="84"/>
      <c r="ISM1529" s="88"/>
      <c r="ISN1529" s="82"/>
      <c r="ISO1529" s="90"/>
      <c r="ISP1529" s="84"/>
      <c r="ISQ1529" s="85"/>
      <c r="ISR1529" s="86"/>
      <c r="ISS1529" s="86"/>
      <c r="IST1529" s="84"/>
      <c r="ISU1529" s="84"/>
      <c r="ISV1529" s="87"/>
      <c r="ISW1529" s="84"/>
      <c r="ISX1529" s="84"/>
      <c r="ISY1529" s="84"/>
      <c r="ISZ1529" s="88"/>
      <c r="ITA1529" s="82"/>
      <c r="ITB1529" s="90"/>
      <c r="ITC1529" s="84"/>
      <c r="ITD1529" s="85"/>
      <c r="ITE1529" s="86"/>
      <c r="ITF1529" s="86"/>
      <c r="ITG1529" s="84"/>
      <c r="ITH1529" s="84"/>
      <c r="ITI1529" s="87"/>
      <c r="ITJ1529" s="84"/>
      <c r="ITK1529" s="84"/>
      <c r="ITL1529" s="84"/>
      <c r="ITM1529" s="88"/>
      <c r="ITN1529" s="82"/>
      <c r="ITO1529" s="90"/>
      <c r="ITP1529" s="84"/>
      <c r="ITQ1529" s="85"/>
      <c r="ITR1529" s="86"/>
      <c r="ITS1529" s="86"/>
      <c r="ITT1529" s="84"/>
      <c r="ITU1529" s="84"/>
      <c r="ITV1529" s="87"/>
      <c r="ITW1529" s="84"/>
      <c r="ITX1529" s="84"/>
      <c r="ITY1529" s="84"/>
      <c r="ITZ1529" s="88"/>
      <c r="IUA1529" s="82"/>
      <c r="IUB1529" s="90"/>
      <c r="IUC1529" s="84"/>
      <c r="IUD1529" s="85"/>
      <c r="IUE1529" s="86"/>
      <c r="IUF1529" s="86"/>
      <c r="IUG1529" s="84"/>
      <c r="IUH1529" s="84"/>
      <c r="IUI1529" s="87"/>
      <c r="IUJ1529" s="84"/>
      <c r="IUK1529" s="84"/>
      <c r="IUL1529" s="84"/>
      <c r="IUM1529" s="88"/>
      <c r="IUN1529" s="82"/>
      <c r="IUO1529" s="90"/>
      <c r="IUP1529" s="84"/>
      <c r="IUQ1529" s="85"/>
      <c r="IUR1529" s="86"/>
      <c r="IUS1529" s="86"/>
      <c r="IUT1529" s="84"/>
      <c r="IUU1529" s="84"/>
      <c r="IUV1529" s="87"/>
      <c r="IUW1529" s="84"/>
      <c r="IUX1529" s="84"/>
      <c r="IUY1529" s="84"/>
      <c r="IUZ1529" s="88"/>
      <c r="IVA1529" s="82"/>
      <c r="IVB1529" s="90"/>
      <c r="IVC1529" s="84"/>
      <c r="IVD1529" s="85"/>
      <c r="IVE1529" s="86"/>
      <c r="IVF1529" s="86"/>
      <c r="IVG1529" s="84"/>
      <c r="IVH1529" s="84"/>
      <c r="IVI1529" s="87"/>
      <c r="IVJ1529" s="84"/>
      <c r="IVK1529" s="84"/>
      <c r="IVL1529" s="84"/>
      <c r="IVM1529" s="88"/>
      <c r="IVN1529" s="82"/>
      <c r="IVO1529" s="90"/>
      <c r="IVP1529" s="84"/>
      <c r="IVQ1529" s="85"/>
      <c r="IVR1529" s="86"/>
      <c r="IVS1529" s="86"/>
      <c r="IVT1529" s="84"/>
      <c r="IVU1529" s="84"/>
      <c r="IVV1529" s="87"/>
      <c r="IVW1529" s="84"/>
      <c r="IVX1529" s="84"/>
      <c r="IVY1529" s="84"/>
      <c r="IVZ1529" s="88"/>
      <c r="IWA1529" s="82"/>
      <c r="IWB1529" s="90"/>
      <c r="IWC1529" s="84"/>
      <c r="IWD1529" s="85"/>
      <c r="IWE1529" s="86"/>
      <c r="IWF1529" s="86"/>
      <c r="IWG1529" s="84"/>
      <c r="IWH1529" s="84"/>
      <c r="IWI1529" s="87"/>
      <c r="IWJ1529" s="84"/>
      <c r="IWK1529" s="84"/>
      <c r="IWL1529" s="84"/>
      <c r="IWM1529" s="88"/>
      <c r="IWN1529" s="82"/>
      <c r="IWO1529" s="90"/>
      <c r="IWP1529" s="84"/>
      <c r="IWQ1529" s="85"/>
      <c r="IWR1529" s="86"/>
      <c r="IWS1529" s="86"/>
      <c r="IWT1529" s="84"/>
      <c r="IWU1529" s="84"/>
      <c r="IWV1529" s="87"/>
      <c r="IWW1529" s="84"/>
      <c r="IWX1529" s="84"/>
      <c r="IWY1529" s="84"/>
      <c r="IWZ1529" s="88"/>
      <c r="IXA1529" s="82"/>
      <c r="IXB1529" s="90"/>
      <c r="IXC1529" s="84"/>
      <c r="IXD1529" s="85"/>
      <c r="IXE1529" s="86"/>
      <c r="IXF1529" s="86"/>
      <c r="IXG1529" s="84"/>
      <c r="IXH1529" s="84"/>
      <c r="IXI1529" s="87"/>
      <c r="IXJ1529" s="84"/>
      <c r="IXK1529" s="84"/>
      <c r="IXL1529" s="84"/>
      <c r="IXM1529" s="88"/>
      <c r="IXN1529" s="82"/>
      <c r="IXO1529" s="90"/>
      <c r="IXP1529" s="84"/>
      <c r="IXQ1529" s="85"/>
      <c r="IXR1529" s="86"/>
      <c r="IXS1529" s="86"/>
      <c r="IXT1529" s="84"/>
      <c r="IXU1529" s="84"/>
      <c r="IXV1529" s="87"/>
      <c r="IXW1529" s="84"/>
      <c r="IXX1529" s="84"/>
      <c r="IXY1529" s="84"/>
      <c r="IXZ1529" s="88"/>
      <c r="IYA1529" s="82"/>
      <c r="IYB1529" s="90"/>
      <c r="IYC1529" s="84"/>
      <c r="IYD1529" s="85"/>
      <c r="IYE1529" s="86"/>
      <c r="IYF1529" s="86"/>
      <c r="IYG1529" s="84"/>
      <c r="IYH1529" s="84"/>
      <c r="IYI1529" s="87"/>
      <c r="IYJ1529" s="84"/>
      <c r="IYK1529" s="84"/>
      <c r="IYL1529" s="84"/>
      <c r="IYM1529" s="88"/>
      <c r="IYN1529" s="82"/>
      <c r="IYO1529" s="90"/>
      <c r="IYP1529" s="84"/>
      <c r="IYQ1529" s="85"/>
      <c r="IYR1529" s="86"/>
      <c r="IYS1529" s="86"/>
      <c r="IYT1529" s="84"/>
      <c r="IYU1529" s="84"/>
      <c r="IYV1529" s="87"/>
      <c r="IYW1529" s="84"/>
      <c r="IYX1529" s="84"/>
      <c r="IYY1529" s="84"/>
      <c r="IYZ1529" s="88"/>
      <c r="IZA1529" s="82"/>
      <c r="IZB1529" s="90"/>
      <c r="IZC1529" s="84"/>
      <c r="IZD1529" s="85"/>
      <c r="IZE1529" s="86"/>
      <c r="IZF1529" s="86"/>
      <c r="IZG1529" s="84"/>
      <c r="IZH1529" s="84"/>
      <c r="IZI1529" s="87"/>
      <c r="IZJ1529" s="84"/>
      <c r="IZK1529" s="84"/>
      <c r="IZL1529" s="84"/>
      <c r="IZM1529" s="88"/>
      <c r="IZN1529" s="82"/>
      <c r="IZO1529" s="90"/>
      <c r="IZP1529" s="84"/>
      <c r="IZQ1529" s="85"/>
      <c r="IZR1529" s="86"/>
      <c r="IZS1529" s="86"/>
      <c r="IZT1529" s="84"/>
      <c r="IZU1529" s="84"/>
      <c r="IZV1529" s="87"/>
      <c r="IZW1529" s="84"/>
      <c r="IZX1529" s="84"/>
      <c r="IZY1529" s="84"/>
      <c r="IZZ1529" s="88"/>
      <c r="JAA1529" s="82"/>
      <c r="JAB1529" s="90"/>
      <c r="JAC1529" s="84"/>
      <c r="JAD1529" s="85"/>
      <c r="JAE1529" s="86"/>
      <c r="JAF1529" s="86"/>
      <c r="JAG1529" s="84"/>
      <c r="JAH1529" s="84"/>
      <c r="JAI1529" s="87"/>
      <c r="JAJ1529" s="84"/>
      <c r="JAK1529" s="84"/>
      <c r="JAL1529" s="84"/>
      <c r="JAM1529" s="88"/>
      <c r="JAN1529" s="82"/>
      <c r="JAO1529" s="90"/>
      <c r="JAP1529" s="84"/>
      <c r="JAQ1529" s="85"/>
      <c r="JAR1529" s="86"/>
      <c r="JAS1529" s="86"/>
      <c r="JAT1529" s="84"/>
      <c r="JAU1529" s="84"/>
      <c r="JAV1529" s="87"/>
      <c r="JAW1529" s="84"/>
      <c r="JAX1529" s="84"/>
      <c r="JAY1529" s="84"/>
      <c r="JAZ1529" s="88"/>
      <c r="JBA1529" s="82"/>
      <c r="JBB1529" s="90"/>
      <c r="JBC1529" s="84"/>
      <c r="JBD1529" s="85"/>
      <c r="JBE1529" s="86"/>
      <c r="JBF1529" s="86"/>
      <c r="JBG1529" s="84"/>
      <c r="JBH1529" s="84"/>
      <c r="JBI1529" s="87"/>
      <c r="JBJ1529" s="84"/>
      <c r="JBK1529" s="84"/>
      <c r="JBL1529" s="84"/>
      <c r="JBM1529" s="88"/>
      <c r="JBN1529" s="82"/>
      <c r="JBO1529" s="90"/>
      <c r="JBP1529" s="84"/>
      <c r="JBQ1529" s="85"/>
      <c r="JBR1529" s="86"/>
      <c r="JBS1529" s="86"/>
      <c r="JBT1529" s="84"/>
      <c r="JBU1529" s="84"/>
      <c r="JBV1529" s="87"/>
      <c r="JBW1529" s="84"/>
      <c r="JBX1529" s="84"/>
      <c r="JBY1529" s="84"/>
      <c r="JBZ1529" s="88"/>
      <c r="JCA1529" s="82"/>
      <c r="JCB1529" s="90"/>
      <c r="JCC1529" s="84"/>
      <c r="JCD1529" s="85"/>
      <c r="JCE1529" s="86"/>
      <c r="JCF1529" s="86"/>
      <c r="JCG1529" s="84"/>
      <c r="JCH1529" s="84"/>
      <c r="JCI1529" s="87"/>
      <c r="JCJ1529" s="84"/>
      <c r="JCK1529" s="84"/>
      <c r="JCL1529" s="84"/>
      <c r="JCM1529" s="88"/>
      <c r="JCN1529" s="82"/>
      <c r="JCO1529" s="90"/>
      <c r="JCP1529" s="84"/>
      <c r="JCQ1529" s="85"/>
      <c r="JCR1529" s="86"/>
      <c r="JCS1529" s="86"/>
      <c r="JCT1529" s="84"/>
      <c r="JCU1529" s="84"/>
      <c r="JCV1529" s="87"/>
      <c r="JCW1529" s="84"/>
      <c r="JCX1529" s="84"/>
      <c r="JCY1529" s="84"/>
      <c r="JCZ1529" s="88"/>
      <c r="JDA1529" s="82"/>
      <c r="JDB1529" s="90"/>
      <c r="JDC1529" s="84"/>
      <c r="JDD1529" s="85"/>
      <c r="JDE1529" s="86"/>
      <c r="JDF1529" s="86"/>
      <c r="JDG1529" s="84"/>
      <c r="JDH1529" s="84"/>
      <c r="JDI1529" s="87"/>
      <c r="JDJ1529" s="84"/>
      <c r="JDK1529" s="84"/>
      <c r="JDL1529" s="84"/>
      <c r="JDM1529" s="88"/>
      <c r="JDN1529" s="82"/>
      <c r="JDO1529" s="90"/>
      <c r="JDP1529" s="84"/>
      <c r="JDQ1529" s="85"/>
      <c r="JDR1529" s="86"/>
      <c r="JDS1529" s="86"/>
      <c r="JDT1529" s="84"/>
      <c r="JDU1529" s="84"/>
      <c r="JDV1529" s="87"/>
      <c r="JDW1529" s="84"/>
      <c r="JDX1529" s="84"/>
      <c r="JDY1529" s="84"/>
      <c r="JDZ1529" s="88"/>
      <c r="JEA1529" s="82"/>
      <c r="JEB1529" s="90"/>
      <c r="JEC1529" s="84"/>
      <c r="JED1529" s="85"/>
      <c r="JEE1529" s="86"/>
      <c r="JEF1529" s="86"/>
      <c r="JEG1529" s="84"/>
      <c r="JEH1529" s="84"/>
      <c r="JEI1529" s="87"/>
      <c r="JEJ1529" s="84"/>
      <c r="JEK1529" s="84"/>
      <c r="JEL1529" s="84"/>
      <c r="JEM1529" s="88"/>
      <c r="JEN1529" s="82"/>
      <c r="JEO1529" s="90"/>
      <c r="JEP1529" s="84"/>
      <c r="JEQ1529" s="85"/>
      <c r="JER1529" s="86"/>
      <c r="JES1529" s="86"/>
      <c r="JET1529" s="84"/>
      <c r="JEU1529" s="84"/>
      <c r="JEV1529" s="87"/>
      <c r="JEW1529" s="84"/>
      <c r="JEX1529" s="84"/>
      <c r="JEY1529" s="84"/>
      <c r="JEZ1529" s="88"/>
      <c r="JFA1529" s="82"/>
      <c r="JFB1529" s="90"/>
      <c r="JFC1529" s="84"/>
      <c r="JFD1529" s="85"/>
      <c r="JFE1529" s="86"/>
      <c r="JFF1529" s="86"/>
      <c r="JFG1529" s="84"/>
      <c r="JFH1529" s="84"/>
      <c r="JFI1529" s="87"/>
      <c r="JFJ1529" s="84"/>
      <c r="JFK1529" s="84"/>
      <c r="JFL1529" s="84"/>
      <c r="JFM1529" s="88"/>
      <c r="JFN1529" s="82"/>
      <c r="JFO1529" s="90"/>
      <c r="JFP1529" s="84"/>
      <c r="JFQ1529" s="85"/>
      <c r="JFR1529" s="86"/>
      <c r="JFS1529" s="86"/>
      <c r="JFT1529" s="84"/>
      <c r="JFU1529" s="84"/>
      <c r="JFV1529" s="87"/>
      <c r="JFW1529" s="84"/>
      <c r="JFX1529" s="84"/>
      <c r="JFY1529" s="84"/>
      <c r="JFZ1529" s="88"/>
      <c r="JGA1529" s="82"/>
      <c r="JGB1529" s="90"/>
      <c r="JGC1529" s="84"/>
      <c r="JGD1529" s="85"/>
      <c r="JGE1529" s="86"/>
      <c r="JGF1529" s="86"/>
      <c r="JGG1529" s="84"/>
      <c r="JGH1529" s="84"/>
      <c r="JGI1529" s="87"/>
      <c r="JGJ1529" s="84"/>
      <c r="JGK1529" s="84"/>
      <c r="JGL1529" s="84"/>
      <c r="JGM1529" s="88"/>
      <c r="JGN1529" s="82"/>
      <c r="JGO1529" s="90"/>
      <c r="JGP1529" s="84"/>
      <c r="JGQ1529" s="85"/>
      <c r="JGR1529" s="86"/>
      <c r="JGS1529" s="86"/>
      <c r="JGT1529" s="84"/>
      <c r="JGU1529" s="84"/>
      <c r="JGV1529" s="87"/>
      <c r="JGW1529" s="84"/>
      <c r="JGX1529" s="84"/>
      <c r="JGY1529" s="84"/>
      <c r="JGZ1529" s="88"/>
      <c r="JHA1529" s="82"/>
      <c r="JHB1529" s="90"/>
      <c r="JHC1529" s="84"/>
      <c r="JHD1529" s="85"/>
      <c r="JHE1529" s="86"/>
      <c r="JHF1529" s="86"/>
      <c r="JHG1529" s="84"/>
      <c r="JHH1529" s="84"/>
      <c r="JHI1529" s="87"/>
      <c r="JHJ1529" s="84"/>
      <c r="JHK1529" s="84"/>
      <c r="JHL1529" s="84"/>
      <c r="JHM1529" s="88"/>
      <c r="JHN1529" s="82"/>
      <c r="JHO1529" s="90"/>
      <c r="JHP1529" s="84"/>
      <c r="JHQ1529" s="85"/>
      <c r="JHR1529" s="86"/>
      <c r="JHS1529" s="86"/>
      <c r="JHT1529" s="84"/>
      <c r="JHU1529" s="84"/>
      <c r="JHV1529" s="87"/>
      <c r="JHW1529" s="84"/>
      <c r="JHX1529" s="84"/>
      <c r="JHY1529" s="84"/>
      <c r="JHZ1529" s="88"/>
      <c r="JIA1529" s="82"/>
      <c r="JIB1529" s="90"/>
      <c r="JIC1529" s="84"/>
      <c r="JID1529" s="85"/>
      <c r="JIE1529" s="86"/>
      <c r="JIF1529" s="86"/>
      <c r="JIG1529" s="84"/>
      <c r="JIH1529" s="84"/>
      <c r="JII1529" s="87"/>
      <c r="JIJ1529" s="84"/>
      <c r="JIK1529" s="84"/>
      <c r="JIL1529" s="84"/>
      <c r="JIM1529" s="88"/>
      <c r="JIN1529" s="82"/>
      <c r="JIO1529" s="90"/>
      <c r="JIP1529" s="84"/>
      <c r="JIQ1529" s="85"/>
      <c r="JIR1529" s="86"/>
      <c r="JIS1529" s="86"/>
      <c r="JIT1529" s="84"/>
      <c r="JIU1529" s="84"/>
      <c r="JIV1529" s="87"/>
      <c r="JIW1529" s="84"/>
      <c r="JIX1529" s="84"/>
      <c r="JIY1529" s="84"/>
      <c r="JIZ1529" s="88"/>
      <c r="JJA1529" s="82"/>
      <c r="JJB1529" s="90"/>
      <c r="JJC1529" s="84"/>
      <c r="JJD1529" s="85"/>
      <c r="JJE1529" s="86"/>
      <c r="JJF1529" s="86"/>
      <c r="JJG1529" s="84"/>
      <c r="JJH1529" s="84"/>
      <c r="JJI1529" s="87"/>
      <c r="JJJ1529" s="84"/>
      <c r="JJK1529" s="84"/>
      <c r="JJL1529" s="84"/>
      <c r="JJM1529" s="88"/>
      <c r="JJN1529" s="82"/>
      <c r="JJO1529" s="90"/>
      <c r="JJP1529" s="84"/>
      <c r="JJQ1529" s="85"/>
      <c r="JJR1529" s="86"/>
      <c r="JJS1529" s="86"/>
      <c r="JJT1529" s="84"/>
      <c r="JJU1529" s="84"/>
      <c r="JJV1529" s="87"/>
      <c r="JJW1529" s="84"/>
      <c r="JJX1529" s="84"/>
      <c r="JJY1529" s="84"/>
      <c r="JJZ1529" s="88"/>
      <c r="JKA1529" s="82"/>
      <c r="JKB1529" s="90"/>
      <c r="JKC1529" s="84"/>
      <c r="JKD1529" s="85"/>
      <c r="JKE1529" s="86"/>
      <c r="JKF1529" s="86"/>
      <c r="JKG1529" s="84"/>
      <c r="JKH1529" s="84"/>
      <c r="JKI1529" s="87"/>
      <c r="JKJ1529" s="84"/>
      <c r="JKK1529" s="84"/>
      <c r="JKL1529" s="84"/>
      <c r="JKM1529" s="88"/>
      <c r="JKN1529" s="82"/>
      <c r="JKO1529" s="90"/>
      <c r="JKP1529" s="84"/>
      <c r="JKQ1529" s="85"/>
      <c r="JKR1529" s="86"/>
      <c r="JKS1529" s="86"/>
      <c r="JKT1529" s="84"/>
      <c r="JKU1529" s="84"/>
      <c r="JKV1529" s="87"/>
      <c r="JKW1529" s="84"/>
      <c r="JKX1529" s="84"/>
      <c r="JKY1529" s="84"/>
      <c r="JKZ1529" s="88"/>
      <c r="JLA1529" s="82"/>
      <c r="JLB1529" s="90"/>
      <c r="JLC1529" s="84"/>
      <c r="JLD1529" s="85"/>
      <c r="JLE1529" s="86"/>
      <c r="JLF1529" s="86"/>
      <c r="JLG1529" s="84"/>
      <c r="JLH1529" s="84"/>
      <c r="JLI1529" s="87"/>
      <c r="JLJ1529" s="84"/>
      <c r="JLK1529" s="84"/>
      <c r="JLL1529" s="84"/>
      <c r="JLM1529" s="88"/>
      <c r="JLN1529" s="82"/>
      <c r="JLO1529" s="90"/>
      <c r="JLP1529" s="84"/>
      <c r="JLQ1529" s="85"/>
      <c r="JLR1529" s="86"/>
      <c r="JLS1529" s="86"/>
      <c r="JLT1529" s="84"/>
      <c r="JLU1529" s="84"/>
      <c r="JLV1529" s="87"/>
      <c r="JLW1529" s="84"/>
      <c r="JLX1529" s="84"/>
      <c r="JLY1529" s="84"/>
      <c r="JLZ1529" s="88"/>
      <c r="JMA1529" s="82"/>
      <c r="JMB1529" s="90"/>
      <c r="JMC1529" s="84"/>
      <c r="JMD1529" s="85"/>
      <c r="JME1529" s="86"/>
      <c r="JMF1529" s="86"/>
      <c r="JMG1529" s="84"/>
      <c r="JMH1529" s="84"/>
      <c r="JMI1529" s="87"/>
      <c r="JMJ1529" s="84"/>
      <c r="JMK1529" s="84"/>
      <c r="JML1529" s="84"/>
      <c r="JMM1529" s="88"/>
      <c r="JMN1529" s="82"/>
      <c r="JMO1529" s="90"/>
      <c r="JMP1529" s="84"/>
      <c r="JMQ1529" s="85"/>
      <c r="JMR1529" s="86"/>
      <c r="JMS1529" s="86"/>
      <c r="JMT1529" s="84"/>
      <c r="JMU1529" s="84"/>
      <c r="JMV1529" s="87"/>
      <c r="JMW1529" s="84"/>
      <c r="JMX1529" s="84"/>
      <c r="JMY1529" s="84"/>
      <c r="JMZ1529" s="88"/>
      <c r="JNA1529" s="82"/>
      <c r="JNB1529" s="90"/>
      <c r="JNC1529" s="84"/>
      <c r="JND1529" s="85"/>
      <c r="JNE1529" s="86"/>
      <c r="JNF1529" s="86"/>
      <c r="JNG1529" s="84"/>
      <c r="JNH1529" s="84"/>
      <c r="JNI1529" s="87"/>
      <c r="JNJ1529" s="84"/>
      <c r="JNK1529" s="84"/>
      <c r="JNL1529" s="84"/>
      <c r="JNM1529" s="88"/>
      <c r="JNN1529" s="82"/>
      <c r="JNO1529" s="90"/>
      <c r="JNP1529" s="84"/>
      <c r="JNQ1529" s="85"/>
      <c r="JNR1529" s="86"/>
      <c r="JNS1529" s="86"/>
      <c r="JNT1529" s="84"/>
      <c r="JNU1529" s="84"/>
      <c r="JNV1529" s="87"/>
      <c r="JNW1529" s="84"/>
      <c r="JNX1529" s="84"/>
      <c r="JNY1529" s="84"/>
      <c r="JNZ1529" s="88"/>
      <c r="JOA1529" s="82"/>
      <c r="JOB1529" s="90"/>
      <c r="JOC1529" s="84"/>
      <c r="JOD1529" s="85"/>
      <c r="JOE1529" s="86"/>
      <c r="JOF1529" s="86"/>
      <c r="JOG1529" s="84"/>
      <c r="JOH1529" s="84"/>
      <c r="JOI1529" s="87"/>
      <c r="JOJ1529" s="84"/>
      <c r="JOK1529" s="84"/>
      <c r="JOL1529" s="84"/>
      <c r="JOM1529" s="88"/>
      <c r="JON1529" s="82"/>
      <c r="JOO1529" s="90"/>
      <c r="JOP1529" s="84"/>
      <c r="JOQ1529" s="85"/>
      <c r="JOR1529" s="86"/>
      <c r="JOS1529" s="86"/>
      <c r="JOT1529" s="84"/>
      <c r="JOU1529" s="84"/>
      <c r="JOV1529" s="87"/>
      <c r="JOW1529" s="84"/>
      <c r="JOX1529" s="84"/>
      <c r="JOY1529" s="84"/>
      <c r="JOZ1529" s="88"/>
      <c r="JPA1529" s="82"/>
      <c r="JPB1529" s="90"/>
      <c r="JPC1529" s="84"/>
      <c r="JPD1529" s="85"/>
      <c r="JPE1529" s="86"/>
      <c r="JPF1529" s="86"/>
      <c r="JPG1529" s="84"/>
      <c r="JPH1529" s="84"/>
      <c r="JPI1529" s="87"/>
      <c r="JPJ1529" s="84"/>
      <c r="JPK1529" s="84"/>
      <c r="JPL1529" s="84"/>
      <c r="JPM1529" s="88"/>
      <c r="JPN1529" s="82"/>
      <c r="JPO1529" s="90"/>
      <c r="JPP1529" s="84"/>
      <c r="JPQ1529" s="85"/>
      <c r="JPR1529" s="86"/>
      <c r="JPS1529" s="86"/>
      <c r="JPT1529" s="84"/>
      <c r="JPU1529" s="84"/>
      <c r="JPV1529" s="87"/>
      <c r="JPW1529" s="84"/>
      <c r="JPX1529" s="84"/>
      <c r="JPY1529" s="84"/>
      <c r="JPZ1529" s="88"/>
      <c r="JQA1529" s="82"/>
      <c r="JQB1529" s="90"/>
      <c r="JQC1529" s="84"/>
      <c r="JQD1529" s="85"/>
      <c r="JQE1529" s="86"/>
      <c r="JQF1529" s="86"/>
      <c r="JQG1529" s="84"/>
      <c r="JQH1529" s="84"/>
      <c r="JQI1529" s="87"/>
      <c r="JQJ1529" s="84"/>
      <c r="JQK1529" s="84"/>
      <c r="JQL1529" s="84"/>
      <c r="JQM1529" s="88"/>
      <c r="JQN1529" s="82"/>
      <c r="JQO1529" s="90"/>
      <c r="JQP1529" s="84"/>
      <c r="JQQ1529" s="85"/>
      <c r="JQR1529" s="86"/>
      <c r="JQS1529" s="86"/>
      <c r="JQT1529" s="84"/>
      <c r="JQU1529" s="84"/>
      <c r="JQV1529" s="87"/>
      <c r="JQW1529" s="84"/>
      <c r="JQX1529" s="84"/>
      <c r="JQY1529" s="84"/>
      <c r="JQZ1529" s="88"/>
      <c r="JRA1529" s="82"/>
      <c r="JRB1529" s="90"/>
      <c r="JRC1529" s="84"/>
      <c r="JRD1529" s="85"/>
      <c r="JRE1529" s="86"/>
      <c r="JRF1529" s="86"/>
      <c r="JRG1529" s="84"/>
      <c r="JRH1529" s="84"/>
      <c r="JRI1529" s="87"/>
      <c r="JRJ1529" s="84"/>
      <c r="JRK1529" s="84"/>
      <c r="JRL1529" s="84"/>
      <c r="JRM1529" s="88"/>
      <c r="JRN1529" s="82"/>
      <c r="JRO1529" s="90"/>
      <c r="JRP1529" s="84"/>
      <c r="JRQ1529" s="85"/>
      <c r="JRR1529" s="86"/>
      <c r="JRS1529" s="86"/>
      <c r="JRT1529" s="84"/>
      <c r="JRU1529" s="84"/>
      <c r="JRV1529" s="87"/>
      <c r="JRW1529" s="84"/>
      <c r="JRX1529" s="84"/>
      <c r="JRY1529" s="84"/>
      <c r="JRZ1529" s="88"/>
      <c r="JSA1529" s="82"/>
      <c r="JSB1529" s="90"/>
      <c r="JSC1529" s="84"/>
      <c r="JSD1529" s="85"/>
      <c r="JSE1529" s="86"/>
      <c r="JSF1529" s="86"/>
      <c r="JSG1529" s="84"/>
      <c r="JSH1529" s="84"/>
      <c r="JSI1529" s="87"/>
      <c r="JSJ1529" s="84"/>
      <c r="JSK1529" s="84"/>
      <c r="JSL1529" s="84"/>
      <c r="JSM1529" s="88"/>
      <c r="JSN1529" s="82"/>
      <c r="JSO1529" s="90"/>
      <c r="JSP1529" s="84"/>
      <c r="JSQ1529" s="85"/>
      <c r="JSR1529" s="86"/>
      <c r="JSS1529" s="86"/>
      <c r="JST1529" s="84"/>
      <c r="JSU1529" s="84"/>
      <c r="JSV1529" s="87"/>
      <c r="JSW1529" s="84"/>
      <c r="JSX1529" s="84"/>
      <c r="JSY1529" s="84"/>
      <c r="JSZ1529" s="88"/>
      <c r="JTA1529" s="82"/>
      <c r="JTB1529" s="90"/>
      <c r="JTC1529" s="84"/>
      <c r="JTD1529" s="85"/>
      <c r="JTE1529" s="86"/>
      <c r="JTF1529" s="86"/>
      <c r="JTG1529" s="84"/>
      <c r="JTH1529" s="84"/>
      <c r="JTI1529" s="87"/>
      <c r="JTJ1529" s="84"/>
      <c r="JTK1529" s="84"/>
      <c r="JTL1529" s="84"/>
      <c r="JTM1529" s="88"/>
      <c r="JTN1529" s="82"/>
      <c r="JTO1529" s="90"/>
      <c r="JTP1529" s="84"/>
      <c r="JTQ1529" s="85"/>
      <c r="JTR1529" s="86"/>
      <c r="JTS1529" s="86"/>
      <c r="JTT1529" s="84"/>
      <c r="JTU1529" s="84"/>
      <c r="JTV1529" s="87"/>
      <c r="JTW1529" s="84"/>
      <c r="JTX1529" s="84"/>
      <c r="JTY1529" s="84"/>
      <c r="JTZ1529" s="88"/>
      <c r="JUA1529" s="82"/>
      <c r="JUB1529" s="90"/>
      <c r="JUC1529" s="84"/>
      <c r="JUD1529" s="85"/>
      <c r="JUE1529" s="86"/>
      <c r="JUF1529" s="86"/>
      <c r="JUG1529" s="84"/>
      <c r="JUH1529" s="84"/>
      <c r="JUI1529" s="87"/>
      <c r="JUJ1529" s="84"/>
      <c r="JUK1529" s="84"/>
      <c r="JUL1529" s="84"/>
      <c r="JUM1529" s="88"/>
      <c r="JUN1529" s="82"/>
      <c r="JUO1529" s="90"/>
      <c r="JUP1529" s="84"/>
      <c r="JUQ1529" s="85"/>
      <c r="JUR1529" s="86"/>
      <c r="JUS1529" s="86"/>
      <c r="JUT1529" s="84"/>
      <c r="JUU1529" s="84"/>
      <c r="JUV1529" s="87"/>
      <c r="JUW1529" s="84"/>
      <c r="JUX1529" s="84"/>
      <c r="JUY1529" s="84"/>
      <c r="JUZ1529" s="88"/>
      <c r="JVA1529" s="82"/>
      <c r="JVB1529" s="90"/>
      <c r="JVC1529" s="84"/>
      <c r="JVD1529" s="85"/>
      <c r="JVE1529" s="86"/>
      <c r="JVF1529" s="86"/>
      <c r="JVG1529" s="84"/>
      <c r="JVH1529" s="84"/>
      <c r="JVI1529" s="87"/>
      <c r="JVJ1529" s="84"/>
      <c r="JVK1529" s="84"/>
      <c r="JVL1529" s="84"/>
      <c r="JVM1529" s="88"/>
      <c r="JVN1529" s="82"/>
      <c r="JVO1529" s="90"/>
      <c r="JVP1529" s="84"/>
      <c r="JVQ1529" s="85"/>
      <c r="JVR1529" s="86"/>
      <c r="JVS1529" s="86"/>
      <c r="JVT1529" s="84"/>
      <c r="JVU1529" s="84"/>
      <c r="JVV1529" s="87"/>
      <c r="JVW1529" s="84"/>
      <c r="JVX1529" s="84"/>
      <c r="JVY1529" s="84"/>
      <c r="JVZ1529" s="88"/>
      <c r="JWA1529" s="82"/>
      <c r="JWB1529" s="90"/>
      <c r="JWC1529" s="84"/>
      <c r="JWD1529" s="85"/>
      <c r="JWE1529" s="86"/>
      <c r="JWF1529" s="86"/>
      <c r="JWG1529" s="84"/>
      <c r="JWH1529" s="84"/>
      <c r="JWI1529" s="87"/>
      <c r="JWJ1529" s="84"/>
      <c r="JWK1529" s="84"/>
      <c r="JWL1529" s="84"/>
      <c r="JWM1529" s="88"/>
      <c r="JWN1529" s="82"/>
      <c r="JWO1529" s="90"/>
      <c r="JWP1529" s="84"/>
      <c r="JWQ1529" s="85"/>
      <c r="JWR1529" s="86"/>
      <c r="JWS1529" s="86"/>
      <c r="JWT1529" s="84"/>
      <c r="JWU1529" s="84"/>
      <c r="JWV1529" s="87"/>
      <c r="JWW1529" s="84"/>
      <c r="JWX1529" s="84"/>
      <c r="JWY1529" s="84"/>
      <c r="JWZ1529" s="88"/>
      <c r="JXA1529" s="82"/>
      <c r="JXB1529" s="90"/>
      <c r="JXC1529" s="84"/>
      <c r="JXD1529" s="85"/>
      <c r="JXE1529" s="86"/>
      <c r="JXF1529" s="86"/>
      <c r="JXG1529" s="84"/>
      <c r="JXH1529" s="84"/>
      <c r="JXI1529" s="87"/>
      <c r="JXJ1529" s="84"/>
      <c r="JXK1529" s="84"/>
      <c r="JXL1529" s="84"/>
      <c r="JXM1529" s="88"/>
      <c r="JXN1529" s="82"/>
      <c r="JXO1529" s="90"/>
      <c r="JXP1529" s="84"/>
      <c r="JXQ1529" s="85"/>
      <c r="JXR1529" s="86"/>
      <c r="JXS1529" s="86"/>
      <c r="JXT1529" s="84"/>
      <c r="JXU1529" s="84"/>
      <c r="JXV1529" s="87"/>
      <c r="JXW1529" s="84"/>
      <c r="JXX1529" s="84"/>
      <c r="JXY1529" s="84"/>
      <c r="JXZ1529" s="88"/>
      <c r="JYA1529" s="82"/>
      <c r="JYB1529" s="90"/>
      <c r="JYC1529" s="84"/>
      <c r="JYD1529" s="85"/>
      <c r="JYE1529" s="86"/>
      <c r="JYF1529" s="86"/>
      <c r="JYG1529" s="84"/>
      <c r="JYH1529" s="84"/>
      <c r="JYI1529" s="87"/>
      <c r="JYJ1529" s="84"/>
      <c r="JYK1529" s="84"/>
      <c r="JYL1529" s="84"/>
      <c r="JYM1529" s="88"/>
      <c r="JYN1529" s="82"/>
      <c r="JYO1529" s="90"/>
      <c r="JYP1529" s="84"/>
      <c r="JYQ1529" s="85"/>
      <c r="JYR1529" s="86"/>
      <c r="JYS1529" s="86"/>
      <c r="JYT1529" s="84"/>
      <c r="JYU1529" s="84"/>
      <c r="JYV1529" s="87"/>
      <c r="JYW1529" s="84"/>
      <c r="JYX1529" s="84"/>
      <c r="JYY1529" s="84"/>
      <c r="JYZ1529" s="88"/>
      <c r="JZA1529" s="82"/>
      <c r="JZB1529" s="90"/>
      <c r="JZC1529" s="84"/>
      <c r="JZD1529" s="85"/>
      <c r="JZE1529" s="86"/>
      <c r="JZF1529" s="86"/>
      <c r="JZG1529" s="84"/>
      <c r="JZH1529" s="84"/>
      <c r="JZI1529" s="87"/>
      <c r="JZJ1529" s="84"/>
      <c r="JZK1529" s="84"/>
      <c r="JZL1529" s="84"/>
      <c r="JZM1529" s="88"/>
      <c r="JZN1529" s="82"/>
      <c r="JZO1529" s="90"/>
      <c r="JZP1529" s="84"/>
      <c r="JZQ1529" s="85"/>
      <c r="JZR1529" s="86"/>
      <c r="JZS1529" s="86"/>
      <c r="JZT1529" s="84"/>
      <c r="JZU1529" s="84"/>
      <c r="JZV1529" s="87"/>
      <c r="JZW1529" s="84"/>
      <c r="JZX1529" s="84"/>
      <c r="JZY1529" s="84"/>
      <c r="JZZ1529" s="88"/>
      <c r="KAA1529" s="82"/>
      <c r="KAB1529" s="90"/>
      <c r="KAC1529" s="84"/>
      <c r="KAD1529" s="85"/>
      <c r="KAE1529" s="86"/>
      <c r="KAF1529" s="86"/>
      <c r="KAG1529" s="84"/>
      <c r="KAH1529" s="84"/>
      <c r="KAI1529" s="87"/>
      <c r="KAJ1529" s="84"/>
      <c r="KAK1529" s="84"/>
      <c r="KAL1529" s="84"/>
      <c r="KAM1529" s="88"/>
      <c r="KAN1529" s="82"/>
      <c r="KAO1529" s="90"/>
      <c r="KAP1529" s="84"/>
      <c r="KAQ1529" s="85"/>
      <c r="KAR1529" s="86"/>
      <c r="KAS1529" s="86"/>
      <c r="KAT1529" s="84"/>
      <c r="KAU1529" s="84"/>
      <c r="KAV1529" s="87"/>
      <c r="KAW1529" s="84"/>
      <c r="KAX1529" s="84"/>
      <c r="KAY1529" s="84"/>
      <c r="KAZ1529" s="88"/>
      <c r="KBA1529" s="82"/>
      <c r="KBB1529" s="90"/>
      <c r="KBC1529" s="84"/>
      <c r="KBD1529" s="85"/>
      <c r="KBE1529" s="86"/>
      <c r="KBF1529" s="86"/>
      <c r="KBG1529" s="84"/>
      <c r="KBH1529" s="84"/>
      <c r="KBI1529" s="87"/>
      <c r="KBJ1529" s="84"/>
      <c r="KBK1529" s="84"/>
      <c r="KBL1529" s="84"/>
      <c r="KBM1529" s="88"/>
      <c r="KBN1529" s="82"/>
      <c r="KBO1529" s="90"/>
      <c r="KBP1529" s="84"/>
      <c r="KBQ1529" s="85"/>
      <c r="KBR1529" s="86"/>
      <c r="KBS1529" s="86"/>
      <c r="KBT1529" s="84"/>
      <c r="KBU1529" s="84"/>
      <c r="KBV1529" s="87"/>
      <c r="KBW1529" s="84"/>
      <c r="KBX1529" s="84"/>
      <c r="KBY1529" s="84"/>
      <c r="KBZ1529" s="88"/>
      <c r="KCA1529" s="82"/>
      <c r="KCB1529" s="90"/>
      <c r="KCC1529" s="84"/>
      <c r="KCD1529" s="85"/>
      <c r="KCE1529" s="86"/>
      <c r="KCF1529" s="86"/>
      <c r="KCG1529" s="84"/>
      <c r="KCH1529" s="84"/>
      <c r="KCI1529" s="87"/>
      <c r="KCJ1529" s="84"/>
      <c r="KCK1529" s="84"/>
      <c r="KCL1529" s="84"/>
      <c r="KCM1529" s="88"/>
      <c r="KCN1529" s="82"/>
      <c r="KCO1529" s="90"/>
      <c r="KCP1529" s="84"/>
      <c r="KCQ1529" s="85"/>
      <c r="KCR1529" s="86"/>
      <c r="KCS1529" s="86"/>
      <c r="KCT1529" s="84"/>
      <c r="KCU1529" s="84"/>
      <c r="KCV1529" s="87"/>
      <c r="KCW1529" s="84"/>
      <c r="KCX1529" s="84"/>
      <c r="KCY1529" s="84"/>
      <c r="KCZ1529" s="88"/>
      <c r="KDA1529" s="82"/>
      <c r="KDB1529" s="90"/>
      <c r="KDC1529" s="84"/>
      <c r="KDD1529" s="85"/>
      <c r="KDE1529" s="86"/>
      <c r="KDF1529" s="86"/>
      <c r="KDG1529" s="84"/>
      <c r="KDH1529" s="84"/>
      <c r="KDI1529" s="87"/>
      <c r="KDJ1529" s="84"/>
      <c r="KDK1529" s="84"/>
      <c r="KDL1529" s="84"/>
      <c r="KDM1529" s="88"/>
      <c r="KDN1529" s="82"/>
      <c r="KDO1529" s="90"/>
      <c r="KDP1529" s="84"/>
      <c r="KDQ1529" s="85"/>
      <c r="KDR1529" s="86"/>
      <c r="KDS1529" s="86"/>
      <c r="KDT1529" s="84"/>
      <c r="KDU1529" s="84"/>
      <c r="KDV1529" s="87"/>
      <c r="KDW1529" s="84"/>
      <c r="KDX1529" s="84"/>
      <c r="KDY1529" s="84"/>
      <c r="KDZ1529" s="88"/>
      <c r="KEA1529" s="82"/>
      <c r="KEB1529" s="90"/>
      <c r="KEC1529" s="84"/>
      <c r="KED1529" s="85"/>
      <c r="KEE1529" s="86"/>
      <c r="KEF1529" s="86"/>
      <c r="KEG1529" s="84"/>
      <c r="KEH1529" s="84"/>
      <c r="KEI1529" s="87"/>
      <c r="KEJ1529" s="84"/>
      <c r="KEK1529" s="84"/>
      <c r="KEL1529" s="84"/>
      <c r="KEM1529" s="88"/>
      <c r="KEN1529" s="82"/>
      <c r="KEO1529" s="90"/>
      <c r="KEP1529" s="84"/>
      <c r="KEQ1529" s="85"/>
      <c r="KER1529" s="86"/>
      <c r="KES1529" s="86"/>
      <c r="KET1529" s="84"/>
      <c r="KEU1529" s="84"/>
      <c r="KEV1529" s="87"/>
      <c r="KEW1529" s="84"/>
      <c r="KEX1529" s="84"/>
      <c r="KEY1529" s="84"/>
      <c r="KEZ1529" s="88"/>
      <c r="KFA1529" s="82"/>
      <c r="KFB1529" s="90"/>
      <c r="KFC1529" s="84"/>
      <c r="KFD1529" s="85"/>
      <c r="KFE1529" s="86"/>
      <c r="KFF1529" s="86"/>
      <c r="KFG1529" s="84"/>
      <c r="KFH1529" s="84"/>
      <c r="KFI1529" s="87"/>
      <c r="KFJ1529" s="84"/>
      <c r="KFK1529" s="84"/>
      <c r="KFL1529" s="84"/>
      <c r="KFM1529" s="88"/>
      <c r="KFN1529" s="82"/>
      <c r="KFO1529" s="90"/>
      <c r="KFP1529" s="84"/>
      <c r="KFQ1529" s="85"/>
      <c r="KFR1529" s="86"/>
      <c r="KFS1529" s="86"/>
      <c r="KFT1529" s="84"/>
      <c r="KFU1529" s="84"/>
      <c r="KFV1529" s="87"/>
      <c r="KFW1529" s="84"/>
      <c r="KFX1529" s="84"/>
      <c r="KFY1529" s="84"/>
      <c r="KFZ1529" s="88"/>
      <c r="KGA1529" s="82"/>
      <c r="KGB1529" s="90"/>
      <c r="KGC1529" s="84"/>
      <c r="KGD1529" s="85"/>
      <c r="KGE1529" s="86"/>
      <c r="KGF1529" s="86"/>
      <c r="KGG1529" s="84"/>
      <c r="KGH1529" s="84"/>
      <c r="KGI1529" s="87"/>
      <c r="KGJ1529" s="84"/>
      <c r="KGK1529" s="84"/>
      <c r="KGL1529" s="84"/>
      <c r="KGM1529" s="88"/>
      <c r="KGN1529" s="82"/>
      <c r="KGO1529" s="90"/>
      <c r="KGP1529" s="84"/>
      <c r="KGQ1529" s="85"/>
      <c r="KGR1529" s="86"/>
      <c r="KGS1529" s="86"/>
      <c r="KGT1529" s="84"/>
      <c r="KGU1529" s="84"/>
      <c r="KGV1529" s="87"/>
      <c r="KGW1529" s="84"/>
      <c r="KGX1529" s="84"/>
      <c r="KGY1529" s="84"/>
      <c r="KGZ1529" s="88"/>
      <c r="KHA1529" s="82"/>
      <c r="KHB1529" s="90"/>
      <c r="KHC1529" s="84"/>
      <c r="KHD1529" s="85"/>
      <c r="KHE1529" s="86"/>
      <c r="KHF1529" s="86"/>
      <c r="KHG1529" s="84"/>
      <c r="KHH1529" s="84"/>
      <c r="KHI1529" s="87"/>
      <c r="KHJ1529" s="84"/>
      <c r="KHK1529" s="84"/>
      <c r="KHL1529" s="84"/>
      <c r="KHM1529" s="88"/>
      <c r="KHN1529" s="82"/>
      <c r="KHO1529" s="90"/>
      <c r="KHP1529" s="84"/>
      <c r="KHQ1529" s="85"/>
      <c r="KHR1529" s="86"/>
      <c r="KHS1529" s="86"/>
      <c r="KHT1529" s="84"/>
      <c r="KHU1529" s="84"/>
      <c r="KHV1529" s="87"/>
      <c r="KHW1529" s="84"/>
      <c r="KHX1529" s="84"/>
      <c r="KHY1529" s="84"/>
      <c r="KHZ1529" s="88"/>
      <c r="KIA1529" s="82"/>
      <c r="KIB1529" s="90"/>
      <c r="KIC1529" s="84"/>
      <c r="KID1529" s="85"/>
      <c r="KIE1529" s="86"/>
      <c r="KIF1529" s="86"/>
      <c r="KIG1529" s="84"/>
      <c r="KIH1529" s="84"/>
      <c r="KII1529" s="87"/>
      <c r="KIJ1529" s="84"/>
      <c r="KIK1529" s="84"/>
      <c r="KIL1529" s="84"/>
      <c r="KIM1529" s="88"/>
      <c r="KIN1529" s="82"/>
      <c r="KIO1529" s="90"/>
      <c r="KIP1529" s="84"/>
      <c r="KIQ1529" s="85"/>
      <c r="KIR1529" s="86"/>
      <c r="KIS1529" s="86"/>
      <c r="KIT1529" s="84"/>
      <c r="KIU1529" s="84"/>
      <c r="KIV1529" s="87"/>
      <c r="KIW1529" s="84"/>
      <c r="KIX1529" s="84"/>
      <c r="KIY1529" s="84"/>
      <c r="KIZ1529" s="88"/>
      <c r="KJA1529" s="82"/>
      <c r="KJB1529" s="90"/>
      <c r="KJC1529" s="84"/>
      <c r="KJD1529" s="85"/>
      <c r="KJE1529" s="86"/>
      <c r="KJF1529" s="86"/>
      <c r="KJG1529" s="84"/>
      <c r="KJH1529" s="84"/>
      <c r="KJI1529" s="87"/>
      <c r="KJJ1529" s="84"/>
      <c r="KJK1529" s="84"/>
      <c r="KJL1529" s="84"/>
      <c r="KJM1529" s="88"/>
      <c r="KJN1529" s="82"/>
      <c r="KJO1529" s="90"/>
      <c r="KJP1529" s="84"/>
      <c r="KJQ1529" s="85"/>
      <c r="KJR1529" s="86"/>
      <c r="KJS1529" s="86"/>
      <c r="KJT1529" s="84"/>
      <c r="KJU1529" s="84"/>
      <c r="KJV1529" s="87"/>
      <c r="KJW1529" s="84"/>
      <c r="KJX1529" s="84"/>
      <c r="KJY1529" s="84"/>
      <c r="KJZ1529" s="88"/>
      <c r="KKA1529" s="82"/>
      <c r="KKB1529" s="90"/>
      <c r="KKC1529" s="84"/>
      <c r="KKD1529" s="85"/>
      <c r="KKE1529" s="86"/>
      <c r="KKF1529" s="86"/>
      <c r="KKG1529" s="84"/>
      <c r="KKH1529" s="84"/>
      <c r="KKI1529" s="87"/>
      <c r="KKJ1529" s="84"/>
      <c r="KKK1529" s="84"/>
      <c r="KKL1529" s="84"/>
      <c r="KKM1529" s="88"/>
      <c r="KKN1529" s="82"/>
      <c r="KKO1529" s="90"/>
      <c r="KKP1529" s="84"/>
      <c r="KKQ1529" s="85"/>
      <c r="KKR1529" s="86"/>
      <c r="KKS1529" s="86"/>
      <c r="KKT1529" s="84"/>
      <c r="KKU1529" s="84"/>
      <c r="KKV1529" s="87"/>
      <c r="KKW1529" s="84"/>
      <c r="KKX1529" s="84"/>
      <c r="KKY1529" s="84"/>
      <c r="KKZ1529" s="88"/>
      <c r="KLA1529" s="82"/>
      <c r="KLB1529" s="90"/>
      <c r="KLC1529" s="84"/>
      <c r="KLD1529" s="85"/>
      <c r="KLE1529" s="86"/>
      <c r="KLF1529" s="86"/>
      <c r="KLG1529" s="84"/>
      <c r="KLH1529" s="84"/>
      <c r="KLI1529" s="87"/>
      <c r="KLJ1529" s="84"/>
      <c r="KLK1529" s="84"/>
      <c r="KLL1529" s="84"/>
      <c r="KLM1529" s="88"/>
      <c r="KLN1529" s="82"/>
      <c r="KLO1529" s="90"/>
      <c r="KLP1529" s="84"/>
      <c r="KLQ1529" s="85"/>
      <c r="KLR1529" s="86"/>
      <c r="KLS1529" s="86"/>
      <c r="KLT1529" s="84"/>
      <c r="KLU1529" s="84"/>
      <c r="KLV1529" s="87"/>
      <c r="KLW1529" s="84"/>
      <c r="KLX1529" s="84"/>
      <c r="KLY1529" s="84"/>
      <c r="KLZ1529" s="88"/>
      <c r="KMA1529" s="82"/>
      <c r="KMB1529" s="90"/>
      <c r="KMC1529" s="84"/>
      <c r="KMD1529" s="85"/>
      <c r="KME1529" s="86"/>
      <c r="KMF1529" s="86"/>
      <c r="KMG1529" s="84"/>
      <c r="KMH1529" s="84"/>
      <c r="KMI1529" s="87"/>
      <c r="KMJ1529" s="84"/>
      <c r="KMK1529" s="84"/>
      <c r="KML1529" s="84"/>
      <c r="KMM1529" s="88"/>
      <c r="KMN1529" s="82"/>
      <c r="KMO1529" s="90"/>
      <c r="KMP1529" s="84"/>
      <c r="KMQ1529" s="85"/>
      <c r="KMR1529" s="86"/>
      <c r="KMS1529" s="86"/>
      <c r="KMT1529" s="84"/>
      <c r="KMU1529" s="84"/>
      <c r="KMV1529" s="87"/>
      <c r="KMW1529" s="84"/>
      <c r="KMX1529" s="84"/>
      <c r="KMY1529" s="84"/>
      <c r="KMZ1529" s="88"/>
      <c r="KNA1529" s="82"/>
      <c r="KNB1529" s="90"/>
      <c r="KNC1529" s="84"/>
      <c r="KND1529" s="85"/>
      <c r="KNE1529" s="86"/>
      <c r="KNF1529" s="86"/>
      <c r="KNG1529" s="84"/>
      <c r="KNH1529" s="84"/>
      <c r="KNI1529" s="87"/>
      <c r="KNJ1529" s="84"/>
      <c r="KNK1529" s="84"/>
      <c r="KNL1529" s="84"/>
      <c r="KNM1529" s="88"/>
      <c r="KNN1529" s="82"/>
      <c r="KNO1529" s="90"/>
      <c r="KNP1529" s="84"/>
      <c r="KNQ1529" s="85"/>
      <c r="KNR1529" s="86"/>
      <c r="KNS1529" s="86"/>
      <c r="KNT1529" s="84"/>
      <c r="KNU1529" s="84"/>
      <c r="KNV1529" s="87"/>
      <c r="KNW1529" s="84"/>
      <c r="KNX1529" s="84"/>
      <c r="KNY1529" s="84"/>
      <c r="KNZ1529" s="88"/>
      <c r="KOA1529" s="82"/>
      <c r="KOB1529" s="90"/>
      <c r="KOC1529" s="84"/>
      <c r="KOD1529" s="85"/>
      <c r="KOE1529" s="86"/>
      <c r="KOF1529" s="86"/>
      <c r="KOG1529" s="84"/>
      <c r="KOH1529" s="84"/>
      <c r="KOI1529" s="87"/>
      <c r="KOJ1529" s="84"/>
      <c r="KOK1529" s="84"/>
      <c r="KOL1529" s="84"/>
      <c r="KOM1529" s="88"/>
      <c r="KON1529" s="82"/>
      <c r="KOO1529" s="90"/>
      <c r="KOP1529" s="84"/>
      <c r="KOQ1529" s="85"/>
      <c r="KOR1529" s="86"/>
      <c r="KOS1529" s="86"/>
      <c r="KOT1529" s="84"/>
      <c r="KOU1529" s="84"/>
      <c r="KOV1529" s="87"/>
      <c r="KOW1529" s="84"/>
      <c r="KOX1529" s="84"/>
      <c r="KOY1529" s="84"/>
      <c r="KOZ1529" s="88"/>
      <c r="KPA1529" s="82"/>
      <c r="KPB1529" s="90"/>
      <c r="KPC1529" s="84"/>
      <c r="KPD1529" s="85"/>
      <c r="KPE1529" s="86"/>
      <c r="KPF1529" s="86"/>
      <c r="KPG1529" s="84"/>
      <c r="KPH1529" s="84"/>
      <c r="KPI1529" s="87"/>
      <c r="KPJ1529" s="84"/>
      <c r="KPK1529" s="84"/>
      <c r="KPL1529" s="84"/>
      <c r="KPM1529" s="88"/>
      <c r="KPN1529" s="82"/>
      <c r="KPO1529" s="90"/>
      <c r="KPP1529" s="84"/>
      <c r="KPQ1529" s="85"/>
      <c r="KPR1529" s="86"/>
      <c r="KPS1529" s="86"/>
      <c r="KPT1529" s="84"/>
      <c r="KPU1529" s="84"/>
      <c r="KPV1529" s="87"/>
      <c r="KPW1529" s="84"/>
      <c r="KPX1529" s="84"/>
      <c r="KPY1529" s="84"/>
      <c r="KPZ1529" s="88"/>
      <c r="KQA1529" s="82"/>
      <c r="KQB1529" s="90"/>
      <c r="KQC1529" s="84"/>
      <c r="KQD1529" s="85"/>
      <c r="KQE1529" s="86"/>
      <c r="KQF1529" s="86"/>
      <c r="KQG1529" s="84"/>
      <c r="KQH1529" s="84"/>
      <c r="KQI1529" s="87"/>
      <c r="KQJ1529" s="84"/>
      <c r="KQK1529" s="84"/>
      <c r="KQL1529" s="84"/>
      <c r="KQM1529" s="88"/>
      <c r="KQN1529" s="82"/>
      <c r="KQO1529" s="90"/>
      <c r="KQP1529" s="84"/>
      <c r="KQQ1529" s="85"/>
      <c r="KQR1529" s="86"/>
      <c r="KQS1529" s="86"/>
      <c r="KQT1529" s="84"/>
      <c r="KQU1529" s="84"/>
      <c r="KQV1529" s="87"/>
      <c r="KQW1529" s="84"/>
      <c r="KQX1529" s="84"/>
      <c r="KQY1529" s="84"/>
      <c r="KQZ1529" s="88"/>
      <c r="KRA1529" s="82"/>
      <c r="KRB1529" s="90"/>
      <c r="KRC1529" s="84"/>
      <c r="KRD1529" s="85"/>
      <c r="KRE1529" s="86"/>
      <c r="KRF1529" s="86"/>
      <c r="KRG1529" s="84"/>
      <c r="KRH1529" s="84"/>
      <c r="KRI1529" s="87"/>
      <c r="KRJ1529" s="84"/>
      <c r="KRK1529" s="84"/>
      <c r="KRL1529" s="84"/>
      <c r="KRM1529" s="88"/>
      <c r="KRN1529" s="82"/>
      <c r="KRO1529" s="90"/>
      <c r="KRP1529" s="84"/>
      <c r="KRQ1529" s="85"/>
      <c r="KRR1529" s="86"/>
      <c r="KRS1529" s="86"/>
      <c r="KRT1529" s="84"/>
      <c r="KRU1529" s="84"/>
      <c r="KRV1529" s="87"/>
      <c r="KRW1529" s="84"/>
      <c r="KRX1529" s="84"/>
      <c r="KRY1529" s="84"/>
      <c r="KRZ1529" s="88"/>
      <c r="KSA1529" s="82"/>
      <c r="KSB1529" s="90"/>
      <c r="KSC1529" s="84"/>
      <c r="KSD1529" s="85"/>
      <c r="KSE1529" s="86"/>
      <c r="KSF1529" s="86"/>
      <c r="KSG1529" s="84"/>
      <c r="KSH1529" s="84"/>
      <c r="KSI1529" s="87"/>
      <c r="KSJ1529" s="84"/>
      <c r="KSK1529" s="84"/>
      <c r="KSL1529" s="84"/>
      <c r="KSM1529" s="88"/>
      <c r="KSN1529" s="82"/>
      <c r="KSO1529" s="90"/>
      <c r="KSP1529" s="84"/>
      <c r="KSQ1529" s="85"/>
      <c r="KSR1529" s="86"/>
      <c r="KSS1529" s="86"/>
      <c r="KST1529" s="84"/>
      <c r="KSU1529" s="84"/>
      <c r="KSV1529" s="87"/>
      <c r="KSW1529" s="84"/>
      <c r="KSX1529" s="84"/>
      <c r="KSY1529" s="84"/>
      <c r="KSZ1529" s="88"/>
      <c r="KTA1529" s="82"/>
      <c r="KTB1529" s="90"/>
      <c r="KTC1529" s="84"/>
      <c r="KTD1529" s="85"/>
      <c r="KTE1529" s="86"/>
      <c r="KTF1529" s="86"/>
      <c r="KTG1529" s="84"/>
      <c r="KTH1529" s="84"/>
      <c r="KTI1529" s="87"/>
      <c r="KTJ1529" s="84"/>
      <c r="KTK1529" s="84"/>
      <c r="KTL1529" s="84"/>
      <c r="KTM1529" s="88"/>
      <c r="KTN1529" s="82"/>
      <c r="KTO1529" s="90"/>
      <c r="KTP1529" s="84"/>
      <c r="KTQ1529" s="85"/>
      <c r="KTR1529" s="86"/>
      <c r="KTS1529" s="86"/>
      <c r="KTT1529" s="84"/>
      <c r="KTU1529" s="84"/>
      <c r="KTV1529" s="87"/>
      <c r="KTW1529" s="84"/>
      <c r="KTX1529" s="84"/>
      <c r="KTY1529" s="84"/>
      <c r="KTZ1529" s="88"/>
      <c r="KUA1529" s="82"/>
      <c r="KUB1529" s="90"/>
      <c r="KUC1529" s="84"/>
      <c r="KUD1529" s="85"/>
      <c r="KUE1529" s="86"/>
      <c r="KUF1529" s="86"/>
      <c r="KUG1529" s="84"/>
      <c r="KUH1529" s="84"/>
      <c r="KUI1529" s="87"/>
      <c r="KUJ1529" s="84"/>
      <c r="KUK1529" s="84"/>
      <c r="KUL1529" s="84"/>
      <c r="KUM1529" s="88"/>
      <c r="KUN1529" s="82"/>
      <c r="KUO1529" s="90"/>
      <c r="KUP1529" s="84"/>
      <c r="KUQ1529" s="85"/>
      <c r="KUR1529" s="86"/>
      <c r="KUS1529" s="86"/>
      <c r="KUT1529" s="84"/>
      <c r="KUU1529" s="84"/>
      <c r="KUV1529" s="87"/>
      <c r="KUW1529" s="84"/>
      <c r="KUX1529" s="84"/>
      <c r="KUY1529" s="84"/>
      <c r="KUZ1529" s="88"/>
      <c r="KVA1529" s="82"/>
      <c r="KVB1529" s="90"/>
      <c r="KVC1529" s="84"/>
      <c r="KVD1529" s="85"/>
      <c r="KVE1529" s="86"/>
      <c r="KVF1529" s="86"/>
      <c r="KVG1529" s="84"/>
      <c r="KVH1529" s="84"/>
      <c r="KVI1529" s="87"/>
      <c r="KVJ1529" s="84"/>
      <c r="KVK1529" s="84"/>
      <c r="KVL1529" s="84"/>
      <c r="KVM1529" s="88"/>
      <c r="KVN1529" s="82"/>
      <c r="KVO1529" s="90"/>
      <c r="KVP1529" s="84"/>
      <c r="KVQ1529" s="85"/>
      <c r="KVR1529" s="86"/>
      <c r="KVS1529" s="86"/>
      <c r="KVT1529" s="84"/>
      <c r="KVU1529" s="84"/>
      <c r="KVV1529" s="87"/>
      <c r="KVW1529" s="84"/>
      <c r="KVX1529" s="84"/>
      <c r="KVY1529" s="84"/>
      <c r="KVZ1529" s="88"/>
      <c r="KWA1529" s="82"/>
      <c r="KWB1529" s="90"/>
      <c r="KWC1529" s="84"/>
      <c r="KWD1529" s="85"/>
      <c r="KWE1529" s="86"/>
      <c r="KWF1529" s="86"/>
      <c r="KWG1529" s="84"/>
      <c r="KWH1529" s="84"/>
      <c r="KWI1529" s="87"/>
      <c r="KWJ1529" s="84"/>
      <c r="KWK1529" s="84"/>
      <c r="KWL1529" s="84"/>
      <c r="KWM1529" s="88"/>
      <c r="KWN1529" s="82"/>
      <c r="KWO1529" s="90"/>
      <c r="KWP1529" s="84"/>
      <c r="KWQ1529" s="85"/>
      <c r="KWR1529" s="86"/>
      <c r="KWS1529" s="86"/>
      <c r="KWT1529" s="84"/>
      <c r="KWU1529" s="84"/>
      <c r="KWV1529" s="87"/>
      <c r="KWW1529" s="84"/>
      <c r="KWX1529" s="84"/>
      <c r="KWY1529" s="84"/>
      <c r="KWZ1529" s="88"/>
      <c r="KXA1529" s="82"/>
      <c r="KXB1529" s="90"/>
      <c r="KXC1529" s="84"/>
      <c r="KXD1529" s="85"/>
      <c r="KXE1529" s="86"/>
      <c r="KXF1529" s="86"/>
      <c r="KXG1529" s="84"/>
      <c r="KXH1529" s="84"/>
      <c r="KXI1529" s="87"/>
      <c r="KXJ1529" s="84"/>
      <c r="KXK1529" s="84"/>
      <c r="KXL1529" s="84"/>
      <c r="KXM1529" s="88"/>
      <c r="KXN1529" s="82"/>
      <c r="KXO1529" s="90"/>
      <c r="KXP1529" s="84"/>
      <c r="KXQ1529" s="85"/>
      <c r="KXR1529" s="86"/>
      <c r="KXS1529" s="86"/>
      <c r="KXT1529" s="84"/>
      <c r="KXU1529" s="84"/>
      <c r="KXV1529" s="87"/>
      <c r="KXW1529" s="84"/>
      <c r="KXX1529" s="84"/>
      <c r="KXY1529" s="84"/>
      <c r="KXZ1529" s="88"/>
      <c r="KYA1529" s="82"/>
      <c r="KYB1529" s="90"/>
      <c r="KYC1529" s="84"/>
      <c r="KYD1529" s="85"/>
      <c r="KYE1529" s="86"/>
      <c r="KYF1529" s="86"/>
      <c r="KYG1529" s="84"/>
      <c r="KYH1529" s="84"/>
      <c r="KYI1529" s="87"/>
      <c r="KYJ1529" s="84"/>
      <c r="KYK1529" s="84"/>
      <c r="KYL1529" s="84"/>
      <c r="KYM1529" s="88"/>
      <c r="KYN1529" s="82"/>
      <c r="KYO1529" s="90"/>
      <c r="KYP1529" s="84"/>
      <c r="KYQ1529" s="85"/>
      <c r="KYR1529" s="86"/>
      <c r="KYS1529" s="86"/>
      <c r="KYT1529" s="84"/>
      <c r="KYU1529" s="84"/>
      <c r="KYV1529" s="87"/>
      <c r="KYW1529" s="84"/>
      <c r="KYX1529" s="84"/>
      <c r="KYY1529" s="84"/>
      <c r="KYZ1529" s="88"/>
      <c r="KZA1529" s="82"/>
      <c r="KZB1529" s="90"/>
      <c r="KZC1529" s="84"/>
      <c r="KZD1529" s="85"/>
      <c r="KZE1529" s="86"/>
      <c r="KZF1529" s="86"/>
      <c r="KZG1529" s="84"/>
      <c r="KZH1529" s="84"/>
      <c r="KZI1529" s="87"/>
      <c r="KZJ1529" s="84"/>
      <c r="KZK1529" s="84"/>
      <c r="KZL1529" s="84"/>
      <c r="KZM1529" s="88"/>
      <c r="KZN1529" s="82"/>
      <c r="KZO1529" s="90"/>
      <c r="KZP1529" s="84"/>
      <c r="KZQ1529" s="85"/>
      <c r="KZR1529" s="86"/>
      <c r="KZS1529" s="86"/>
      <c r="KZT1529" s="84"/>
      <c r="KZU1529" s="84"/>
      <c r="KZV1529" s="87"/>
      <c r="KZW1529" s="84"/>
      <c r="KZX1529" s="84"/>
      <c r="KZY1529" s="84"/>
      <c r="KZZ1529" s="88"/>
      <c r="LAA1529" s="82"/>
      <c r="LAB1529" s="90"/>
      <c r="LAC1529" s="84"/>
      <c r="LAD1529" s="85"/>
      <c r="LAE1529" s="86"/>
      <c r="LAF1529" s="86"/>
      <c r="LAG1529" s="84"/>
      <c r="LAH1529" s="84"/>
      <c r="LAI1529" s="87"/>
      <c r="LAJ1529" s="84"/>
      <c r="LAK1529" s="84"/>
      <c r="LAL1529" s="84"/>
      <c r="LAM1529" s="88"/>
      <c r="LAN1529" s="82"/>
      <c r="LAO1529" s="90"/>
      <c r="LAP1529" s="84"/>
      <c r="LAQ1529" s="85"/>
      <c r="LAR1529" s="86"/>
      <c r="LAS1529" s="86"/>
      <c r="LAT1529" s="84"/>
      <c r="LAU1529" s="84"/>
      <c r="LAV1529" s="87"/>
      <c r="LAW1529" s="84"/>
      <c r="LAX1529" s="84"/>
      <c r="LAY1529" s="84"/>
      <c r="LAZ1529" s="88"/>
      <c r="LBA1529" s="82"/>
      <c r="LBB1529" s="90"/>
      <c r="LBC1529" s="84"/>
      <c r="LBD1529" s="85"/>
      <c r="LBE1529" s="86"/>
      <c r="LBF1529" s="86"/>
      <c r="LBG1529" s="84"/>
      <c r="LBH1529" s="84"/>
      <c r="LBI1529" s="87"/>
      <c r="LBJ1529" s="84"/>
      <c r="LBK1529" s="84"/>
      <c r="LBL1529" s="84"/>
      <c r="LBM1529" s="88"/>
      <c r="LBN1529" s="82"/>
      <c r="LBO1529" s="90"/>
      <c r="LBP1529" s="84"/>
      <c r="LBQ1529" s="85"/>
      <c r="LBR1529" s="86"/>
      <c r="LBS1529" s="86"/>
      <c r="LBT1529" s="84"/>
      <c r="LBU1529" s="84"/>
      <c r="LBV1529" s="87"/>
      <c r="LBW1529" s="84"/>
      <c r="LBX1529" s="84"/>
      <c r="LBY1529" s="84"/>
      <c r="LBZ1529" s="88"/>
      <c r="LCA1529" s="82"/>
      <c r="LCB1529" s="90"/>
      <c r="LCC1529" s="84"/>
      <c r="LCD1529" s="85"/>
      <c r="LCE1529" s="86"/>
      <c r="LCF1529" s="86"/>
      <c r="LCG1529" s="84"/>
      <c r="LCH1529" s="84"/>
      <c r="LCI1529" s="87"/>
      <c r="LCJ1529" s="84"/>
      <c r="LCK1529" s="84"/>
      <c r="LCL1529" s="84"/>
      <c r="LCM1529" s="88"/>
      <c r="LCN1529" s="82"/>
      <c r="LCO1529" s="90"/>
      <c r="LCP1529" s="84"/>
      <c r="LCQ1529" s="85"/>
      <c r="LCR1529" s="86"/>
      <c r="LCS1529" s="86"/>
      <c r="LCT1529" s="84"/>
      <c r="LCU1529" s="84"/>
      <c r="LCV1529" s="87"/>
      <c r="LCW1529" s="84"/>
      <c r="LCX1529" s="84"/>
      <c r="LCY1529" s="84"/>
      <c r="LCZ1529" s="88"/>
      <c r="LDA1529" s="82"/>
      <c r="LDB1529" s="90"/>
      <c r="LDC1529" s="84"/>
      <c r="LDD1529" s="85"/>
      <c r="LDE1529" s="86"/>
      <c r="LDF1529" s="86"/>
      <c r="LDG1529" s="84"/>
      <c r="LDH1529" s="84"/>
      <c r="LDI1529" s="87"/>
      <c r="LDJ1529" s="84"/>
      <c r="LDK1529" s="84"/>
      <c r="LDL1529" s="84"/>
      <c r="LDM1529" s="88"/>
      <c r="LDN1529" s="82"/>
      <c r="LDO1529" s="90"/>
      <c r="LDP1529" s="84"/>
      <c r="LDQ1529" s="85"/>
      <c r="LDR1529" s="86"/>
      <c r="LDS1529" s="86"/>
      <c r="LDT1529" s="84"/>
      <c r="LDU1529" s="84"/>
      <c r="LDV1529" s="87"/>
      <c r="LDW1529" s="84"/>
      <c r="LDX1529" s="84"/>
      <c r="LDY1529" s="84"/>
      <c r="LDZ1529" s="88"/>
      <c r="LEA1529" s="82"/>
      <c r="LEB1529" s="90"/>
      <c r="LEC1529" s="84"/>
      <c r="LED1529" s="85"/>
      <c r="LEE1529" s="86"/>
      <c r="LEF1529" s="86"/>
      <c r="LEG1529" s="84"/>
      <c r="LEH1529" s="84"/>
      <c r="LEI1529" s="87"/>
      <c r="LEJ1529" s="84"/>
      <c r="LEK1529" s="84"/>
      <c r="LEL1529" s="84"/>
      <c r="LEM1529" s="88"/>
      <c r="LEN1529" s="82"/>
      <c r="LEO1529" s="90"/>
      <c r="LEP1529" s="84"/>
      <c r="LEQ1529" s="85"/>
      <c r="LER1529" s="86"/>
      <c r="LES1529" s="86"/>
      <c r="LET1529" s="84"/>
      <c r="LEU1529" s="84"/>
      <c r="LEV1529" s="87"/>
      <c r="LEW1529" s="84"/>
      <c r="LEX1529" s="84"/>
      <c r="LEY1529" s="84"/>
      <c r="LEZ1529" s="88"/>
      <c r="LFA1529" s="82"/>
      <c r="LFB1529" s="90"/>
      <c r="LFC1529" s="84"/>
      <c r="LFD1529" s="85"/>
      <c r="LFE1529" s="86"/>
      <c r="LFF1529" s="86"/>
      <c r="LFG1529" s="84"/>
      <c r="LFH1529" s="84"/>
      <c r="LFI1529" s="87"/>
      <c r="LFJ1529" s="84"/>
      <c r="LFK1529" s="84"/>
      <c r="LFL1529" s="84"/>
      <c r="LFM1529" s="88"/>
      <c r="LFN1529" s="82"/>
      <c r="LFO1529" s="90"/>
      <c r="LFP1529" s="84"/>
      <c r="LFQ1529" s="85"/>
      <c r="LFR1529" s="86"/>
      <c r="LFS1529" s="86"/>
      <c r="LFT1529" s="84"/>
      <c r="LFU1529" s="84"/>
      <c r="LFV1529" s="87"/>
      <c r="LFW1529" s="84"/>
      <c r="LFX1529" s="84"/>
      <c r="LFY1529" s="84"/>
      <c r="LFZ1529" s="88"/>
      <c r="LGA1529" s="82"/>
      <c r="LGB1529" s="90"/>
      <c r="LGC1529" s="84"/>
      <c r="LGD1529" s="85"/>
      <c r="LGE1529" s="86"/>
      <c r="LGF1529" s="86"/>
      <c r="LGG1529" s="84"/>
      <c r="LGH1529" s="84"/>
      <c r="LGI1529" s="87"/>
      <c r="LGJ1529" s="84"/>
      <c r="LGK1529" s="84"/>
      <c r="LGL1529" s="84"/>
      <c r="LGM1529" s="88"/>
      <c r="LGN1529" s="82"/>
      <c r="LGO1529" s="90"/>
      <c r="LGP1529" s="84"/>
      <c r="LGQ1529" s="85"/>
      <c r="LGR1529" s="86"/>
      <c r="LGS1529" s="86"/>
      <c r="LGT1529" s="84"/>
      <c r="LGU1529" s="84"/>
      <c r="LGV1529" s="87"/>
      <c r="LGW1529" s="84"/>
      <c r="LGX1529" s="84"/>
      <c r="LGY1529" s="84"/>
      <c r="LGZ1529" s="88"/>
      <c r="LHA1529" s="82"/>
      <c r="LHB1529" s="90"/>
      <c r="LHC1529" s="84"/>
      <c r="LHD1529" s="85"/>
      <c r="LHE1529" s="86"/>
      <c r="LHF1529" s="86"/>
      <c r="LHG1529" s="84"/>
      <c r="LHH1529" s="84"/>
      <c r="LHI1529" s="87"/>
      <c r="LHJ1529" s="84"/>
      <c r="LHK1529" s="84"/>
      <c r="LHL1529" s="84"/>
      <c r="LHM1529" s="88"/>
      <c r="LHN1529" s="82"/>
      <c r="LHO1529" s="90"/>
      <c r="LHP1529" s="84"/>
      <c r="LHQ1529" s="85"/>
      <c r="LHR1529" s="86"/>
      <c r="LHS1529" s="86"/>
      <c r="LHT1529" s="84"/>
      <c r="LHU1529" s="84"/>
      <c r="LHV1529" s="87"/>
      <c r="LHW1529" s="84"/>
      <c r="LHX1529" s="84"/>
      <c r="LHY1529" s="84"/>
      <c r="LHZ1529" s="88"/>
      <c r="LIA1529" s="82"/>
      <c r="LIB1529" s="90"/>
      <c r="LIC1529" s="84"/>
      <c r="LID1529" s="85"/>
      <c r="LIE1529" s="86"/>
      <c r="LIF1529" s="86"/>
      <c r="LIG1529" s="84"/>
      <c r="LIH1529" s="84"/>
      <c r="LII1529" s="87"/>
      <c r="LIJ1529" s="84"/>
      <c r="LIK1529" s="84"/>
      <c r="LIL1529" s="84"/>
      <c r="LIM1529" s="88"/>
      <c r="LIN1529" s="82"/>
      <c r="LIO1529" s="90"/>
      <c r="LIP1529" s="84"/>
      <c r="LIQ1529" s="85"/>
      <c r="LIR1529" s="86"/>
      <c r="LIS1529" s="86"/>
      <c r="LIT1529" s="84"/>
      <c r="LIU1529" s="84"/>
      <c r="LIV1529" s="87"/>
      <c r="LIW1529" s="84"/>
      <c r="LIX1529" s="84"/>
      <c r="LIY1529" s="84"/>
      <c r="LIZ1529" s="88"/>
      <c r="LJA1529" s="82"/>
      <c r="LJB1529" s="90"/>
      <c r="LJC1529" s="84"/>
      <c r="LJD1529" s="85"/>
      <c r="LJE1529" s="86"/>
      <c r="LJF1529" s="86"/>
      <c r="LJG1529" s="84"/>
      <c r="LJH1529" s="84"/>
      <c r="LJI1529" s="87"/>
      <c r="LJJ1529" s="84"/>
      <c r="LJK1529" s="84"/>
      <c r="LJL1529" s="84"/>
      <c r="LJM1529" s="88"/>
      <c r="LJN1529" s="82"/>
      <c r="LJO1529" s="90"/>
      <c r="LJP1529" s="84"/>
      <c r="LJQ1529" s="85"/>
      <c r="LJR1529" s="86"/>
      <c r="LJS1529" s="86"/>
      <c r="LJT1529" s="84"/>
      <c r="LJU1529" s="84"/>
      <c r="LJV1529" s="87"/>
      <c r="LJW1529" s="84"/>
      <c r="LJX1529" s="84"/>
      <c r="LJY1529" s="84"/>
      <c r="LJZ1529" s="88"/>
      <c r="LKA1529" s="82"/>
      <c r="LKB1529" s="90"/>
      <c r="LKC1529" s="84"/>
      <c r="LKD1529" s="85"/>
      <c r="LKE1529" s="86"/>
      <c r="LKF1529" s="86"/>
      <c r="LKG1529" s="84"/>
      <c r="LKH1529" s="84"/>
      <c r="LKI1529" s="87"/>
      <c r="LKJ1529" s="84"/>
      <c r="LKK1529" s="84"/>
      <c r="LKL1529" s="84"/>
      <c r="LKM1529" s="88"/>
      <c r="LKN1529" s="82"/>
      <c r="LKO1529" s="90"/>
      <c r="LKP1529" s="84"/>
      <c r="LKQ1529" s="85"/>
      <c r="LKR1529" s="86"/>
      <c r="LKS1529" s="86"/>
      <c r="LKT1529" s="84"/>
      <c r="LKU1529" s="84"/>
      <c r="LKV1529" s="87"/>
      <c r="LKW1529" s="84"/>
      <c r="LKX1529" s="84"/>
      <c r="LKY1529" s="84"/>
      <c r="LKZ1529" s="88"/>
      <c r="LLA1529" s="82"/>
      <c r="LLB1529" s="90"/>
      <c r="LLC1529" s="84"/>
      <c r="LLD1529" s="85"/>
      <c r="LLE1529" s="86"/>
      <c r="LLF1529" s="86"/>
      <c r="LLG1529" s="84"/>
      <c r="LLH1529" s="84"/>
      <c r="LLI1529" s="87"/>
      <c r="LLJ1529" s="84"/>
      <c r="LLK1529" s="84"/>
      <c r="LLL1529" s="84"/>
      <c r="LLM1529" s="88"/>
      <c r="LLN1529" s="82"/>
      <c r="LLO1529" s="90"/>
      <c r="LLP1529" s="84"/>
      <c r="LLQ1529" s="85"/>
      <c r="LLR1529" s="86"/>
      <c r="LLS1529" s="86"/>
      <c r="LLT1529" s="84"/>
      <c r="LLU1529" s="84"/>
      <c r="LLV1529" s="87"/>
      <c r="LLW1529" s="84"/>
      <c r="LLX1529" s="84"/>
      <c r="LLY1529" s="84"/>
      <c r="LLZ1529" s="88"/>
      <c r="LMA1529" s="82"/>
      <c r="LMB1529" s="90"/>
      <c r="LMC1529" s="84"/>
      <c r="LMD1529" s="85"/>
      <c r="LME1529" s="86"/>
      <c r="LMF1529" s="86"/>
      <c r="LMG1529" s="84"/>
      <c r="LMH1529" s="84"/>
      <c r="LMI1529" s="87"/>
      <c r="LMJ1529" s="84"/>
      <c r="LMK1529" s="84"/>
      <c r="LML1529" s="84"/>
      <c r="LMM1529" s="88"/>
      <c r="LMN1529" s="82"/>
      <c r="LMO1529" s="90"/>
      <c r="LMP1529" s="84"/>
      <c r="LMQ1529" s="85"/>
      <c r="LMR1529" s="86"/>
      <c r="LMS1529" s="86"/>
      <c r="LMT1529" s="84"/>
      <c r="LMU1529" s="84"/>
      <c r="LMV1529" s="87"/>
      <c r="LMW1529" s="84"/>
      <c r="LMX1529" s="84"/>
      <c r="LMY1529" s="84"/>
      <c r="LMZ1529" s="88"/>
      <c r="LNA1529" s="82"/>
      <c r="LNB1529" s="90"/>
      <c r="LNC1529" s="84"/>
      <c r="LND1529" s="85"/>
      <c r="LNE1529" s="86"/>
      <c r="LNF1529" s="86"/>
      <c r="LNG1529" s="84"/>
      <c r="LNH1529" s="84"/>
      <c r="LNI1529" s="87"/>
      <c r="LNJ1529" s="84"/>
      <c r="LNK1529" s="84"/>
      <c r="LNL1529" s="84"/>
      <c r="LNM1529" s="88"/>
      <c r="LNN1529" s="82"/>
      <c r="LNO1529" s="90"/>
      <c r="LNP1529" s="84"/>
      <c r="LNQ1529" s="85"/>
      <c r="LNR1529" s="86"/>
      <c r="LNS1529" s="86"/>
      <c r="LNT1529" s="84"/>
      <c r="LNU1529" s="84"/>
      <c r="LNV1529" s="87"/>
      <c r="LNW1529" s="84"/>
      <c r="LNX1529" s="84"/>
      <c r="LNY1529" s="84"/>
      <c r="LNZ1529" s="88"/>
      <c r="LOA1529" s="82"/>
      <c r="LOB1529" s="90"/>
      <c r="LOC1529" s="84"/>
      <c r="LOD1529" s="85"/>
      <c r="LOE1529" s="86"/>
      <c r="LOF1529" s="86"/>
      <c r="LOG1529" s="84"/>
      <c r="LOH1529" s="84"/>
      <c r="LOI1529" s="87"/>
      <c r="LOJ1529" s="84"/>
      <c r="LOK1529" s="84"/>
      <c r="LOL1529" s="84"/>
      <c r="LOM1529" s="88"/>
      <c r="LON1529" s="82"/>
      <c r="LOO1529" s="90"/>
      <c r="LOP1529" s="84"/>
      <c r="LOQ1529" s="85"/>
      <c r="LOR1529" s="86"/>
      <c r="LOS1529" s="86"/>
      <c r="LOT1529" s="84"/>
      <c r="LOU1529" s="84"/>
      <c r="LOV1529" s="87"/>
      <c r="LOW1529" s="84"/>
      <c r="LOX1529" s="84"/>
      <c r="LOY1529" s="84"/>
      <c r="LOZ1529" s="88"/>
      <c r="LPA1529" s="82"/>
      <c r="LPB1529" s="90"/>
      <c r="LPC1529" s="84"/>
      <c r="LPD1529" s="85"/>
      <c r="LPE1529" s="86"/>
      <c r="LPF1529" s="86"/>
      <c r="LPG1529" s="84"/>
      <c r="LPH1529" s="84"/>
      <c r="LPI1529" s="87"/>
      <c r="LPJ1529" s="84"/>
      <c r="LPK1529" s="84"/>
      <c r="LPL1529" s="84"/>
      <c r="LPM1529" s="88"/>
      <c r="LPN1529" s="82"/>
      <c r="LPO1529" s="90"/>
      <c r="LPP1529" s="84"/>
      <c r="LPQ1529" s="85"/>
      <c r="LPR1529" s="86"/>
      <c r="LPS1529" s="86"/>
      <c r="LPT1529" s="84"/>
      <c r="LPU1529" s="84"/>
      <c r="LPV1529" s="87"/>
      <c r="LPW1529" s="84"/>
      <c r="LPX1529" s="84"/>
      <c r="LPY1529" s="84"/>
      <c r="LPZ1529" s="88"/>
      <c r="LQA1529" s="82"/>
      <c r="LQB1529" s="90"/>
      <c r="LQC1529" s="84"/>
      <c r="LQD1529" s="85"/>
      <c r="LQE1529" s="86"/>
      <c r="LQF1529" s="86"/>
      <c r="LQG1529" s="84"/>
      <c r="LQH1529" s="84"/>
      <c r="LQI1529" s="87"/>
      <c r="LQJ1529" s="84"/>
      <c r="LQK1529" s="84"/>
      <c r="LQL1529" s="84"/>
      <c r="LQM1529" s="88"/>
      <c r="LQN1529" s="82"/>
      <c r="LQO1529" s="90"/>
      <c r="LQP1529" s="84"/>
      <c r="LQQ1529" s="85"/>
      <c r="LQR1529" s="86"/>
      <c r="LQS1529" s="86"/>
      <c r="LQT1529" s="84"/>
      <c r="LQU1529" s="84"/>
      <c r="LQV1529" s="87"/>
      <c r="LQW1529" s="84"/>
      <c r="LQX1529" s="84"/>
      <c r="LQY1529" s="84"/>
      <c r="LQZ1529" s="88"/>
      <c r="LRA1529" s="82"/>
      <c r="LRB1529" s="90"/>
      <c r="LRC1529" s="84"/>
      <c r="LRD1529" s="85"/>
      <c r="LRE1529" s="86"/>
      <c r="LRF1529" s="86"/>
      <c r="LRG1529" s="84"/>
      <c r="LRH1529" s="84"/>
      <c r="LRI1529" s="87"/>
      <c r="LRJ1529" s="84"/>
      <c r="LRK1529" s="84"/>
      <c r="LRL1529" s="84"/>
      <c r="LRM1529" s="88"/>
      <c r="LRN1529" s="82"/>
      <c r="LRO1529" s="90"/>
      <c r="LRP1529" s="84"/>
      <c r="LRQ1529" s="85"/>
      <c r="LRR1529" s="86"/>
      <c r="LRS1529" s="86"/>
      <c r="LRT1529" s="84"/>
      <c r="LRU1529" s="84"/>
      <c r="LRV1529" s="87"/>
      <c r="LRW1529" s="84"/>
      <c r="LRX1529" s="84"/>
      <c r="LRY1529" s="84"/>
      <c r="LRZ1529" s="88"/>
      <c r="LSA1529" s="82"/>
      <c r="LSB1529" s="90"/>
      <c r="LSC1529" s="84"/>
      <c r="LSD1529" s="85"/>
      <c r="LSE1529" s="86"/>
      <c r="LSF1529" s="86"/>
      <c r="LSG1529" s="84"/>
      <c r="LSH1529" s="84"/>
      <c r="LSI1529" s="87"/>
      <c r="LSJ1529" s="84"/>
      <c r="LSK1529" s="84"/>
      <c r="LSL1529" s="84"/>
      <c r="LSM1529" s="88"/>
      <c r="LSN1529" s="82"/>
      <c r="LSO1529" s="90"/>
      <c r="LSP1529" s="84"/>
      <c r="LSQ1529" s="85"/>
      <c r="LSR1529" s="86"/>
      <c r="LSS1529" s="86"/>
      <c r="LST1529" s="84"/>
      <c r="LSU1529" s="84"/>
      <c r="LSV1529" s="87"/>
      <c r="LSW1529" s="84"/>
      <c r="LSX1529" s="84"/>
      <c r="LSY1529" s="84"/>
      <c r="LSZ1529" s="88"/>
      <c r="LTA1529" s="82"/>
      <c r="LTB1529" s="90"/>
      <c r="LTC1529" s="84"/>
      <c r="LTD1529" s="85"/>
      <c r="LTE1529" s="86"/>
      <c r="LTF1529" s="86"/>
      <c r="LTG1529" s="84"/>
      <c r="LTH1529" s="84"/>
      <c r="LTI1529" s="87"/>
      <c r="LTJ1529" s="84"/>
      <c r="LTK1529" s="84"/>
      <c r="LTL1529" s="84"/>
      <c r="LTM1529" s="88"/>
      <c r="LTN1529" s="82"/>
      <c r="LTO1529" s="90"/>
      <c r="LTP1529" s="84"/>
      <c r="LTQ1529" s="85"/>
      <c r="LTR1529" s="86"/>
      <c r="LTS1529" s="86"/>
      <c r="LTT1529" s="84"/>
      <c r="LTU1529" s="84"/>
      <c r="LTV1529" s="87"/>
      <c r="LTW1529" s="84"/>
      <c r="LTX1529" s="84"/>
      <c r="LTY1529" s="84"/>
      <c r="LTZ1529" s="88"/>
      <c r="LUA1529" s="82"/>
      <c r="LUB1529" s="90"/>
      <c r="LUC1529" s="84"/>
      <c r="LUD1529" s="85"/>
      <c r="LUE1529" s="86"/>
      <c r="LUF1529" s="86"/>
      <c r="LUG1529" s="84"/>
      <c r="LUH1529" s="84"/>
      <c r="LUI1529" s="87"/>
      <c r="LUJ1529" s="84"/>
      <c r="LUK1529" s="84"/>
      <c r="LUL1529" s="84"/>
      <c r="LUM1529" s="88"/>
      <c r="LUN1529" s="82"/>
      <c r="LUO1529" s="90"/>
      <c r="LUP1529" s="84"/>
      <c r="LUQ1529" s="85"/>
      <c r="LUR1529" s="86"/>
      <c r="LUS1529" s="86"/>
      <c r="LUT1529" s="84"/>
      <c r="LUU1529" s="84"/>
      <c r="LUV1529" s="87"/>
      <c r="LUW1529" s="84"/>
      <c r="LUX1529" s="84"/>
      <c r="LUY1529" s="84"/>
      <c r="LUZ1529" s="88"/>
      <c r="LVA1529" s="82"/>
      <c r="LVB1529" s="90"/>
      <c r="LVC1529" s="84"/>
      <c r="LVD1529" s="85"/>
      <c r="LVE1529" s="86"/>
      <c r="LVF1529" s="86"/>
      <c r="LVG1529" s="84"/>
      <c r="LVH1529" s="84"/>
      <c r="LVI1529" s="87"/>
      <c r="LVJ1529" s="84"/>
      <c r="LVK1529" s="84"/>
      <c r="LVL1529" s="84"/>
      <c r="LVM1529" s="88"/>
      <c r="LVN1529" s="82"/>
      <c r="LVO1529" s="90"/>
      <c r="LVP1529" s="84"/>
      <c r="LVQ1529" s="85"/>
      <c r="LVR1529" s="86"/>
      <c r="LVS1529" s="86"/>
      <c r="LVT1529" s="84"/>
      <c r="LVU1529" s="84"/>
      <c r="LVV1529" s="87"/>
      <c r="LVW1529" s="84"/>
      <c r="LVX1529" s="84"/>
      <c r="LVY1529" s="84"/>
      <c r="LVZ1529" s="88"/>
      <c r="LWA1529" s="82"/>
      <c r="LWB1529" s="90"/>
      <c r="LWC1529" s="84"/>
      <c r="LWD1529" s="85"/>
      <c r="LWE1529" s="86"/>
      <c r="LWF1529" s="86"/>
      <c r="LWG1529" s="84"/>
      <c r="LWH1529" s="84"/>
      <c r="LWI1529" s="87"/>
      <c r="LWJ1529" s="84"/>
      <c r="LWK1529" s="84"/>
      <c r="LWL1529" s="84"/>
      <c r="LWM1529" s="88"/>
      <c r="LWN1529" s="82"/>
      <c r="LWO1529" s="90"/>
      <c r="LWP1529" s="84"/>
      <c r="LWQ1529" s="85"/>
      <c r="LWR1529" s="86"/>
      <c r="LWS1529" s="86"/>
      <c r="LWT1529" s="84"/>
      <c r="LWU1529" s="84"/>
      <c r="LWV1529" s="87"/>
      <c r="LWW1529" s="84"/>
      <c r="LWX1529" s="84"/>
      <c r="LWY1529" s="84"/>
      <c r="LWZ1529" s="88"/>
      <c r="LXA1529" s="82"/>
      <c r="LXB1529" s="90"/>
      <c r="LXC1529" s="84"/>
      <c r="LXD1529" s="85"/>
      <c r="LXE1529" s="86"/>
      <c r="LXF1529" s="86"/>
      <c r="LXG1529" s="84"/>
      <c r="LXH1529" s="84"/>
      <c r="LXI1529" s="87"/>
      <c r="LXJ1529" s="84"/>
      <c r="LXK1529" s="84"/>
      <c r="LXL1529" s="84"/>
      <c r="LXM1529" s="88"/>
      <c r="LXN1529" s="82"/>
      <c r="LXO1529" s="90"/>
      <c r="LXP1529" s="84"/>
      <c r="LXQ1529" s="85"/>
      <c r="LXR1529" s="86"/>
      <c r="LXS1529" s="86"/>
      <c r="LXT1529" s="84"/>
      <c r="LXU1529" s="84"/>
      <c r="LXV1529" s="87"/>
      <c r="LXW1529" s="84"/>
      <c r="LXX1529" s="84"/>
      <c r="LXY1529" s="84"/>
      <c r="LXZ1529" s="88"/>
      <c r="LYA1529" s="82"/>
      <c r="LYB1529" s="90"/>
      <c r="LYC1529" s="84"/>
      <c r="LYD1529" s="85"/>
      <c r="LYE1529" s="86"/>
      <c r="LYF1529" s="86"/>
      <c r="LYG1529" s="84"/>
      <c r="LYH1529" s="84"/>
      <c r="LYI1529" s="87"/>
      <c r="LYJ1529" s="84"/>
      <c r="LYK1529" s="84"/>
      <c r="LYL1529" s="84"/>
      <c r="LYM1529" s="88"/>
      <c r="LYN1529" s="82"/>
      <c r="LYO1529" s="90"/>
      <c r="LYP1529" s="84"/>
      <c r="LYQ1529" s="85"/>
      <c r="LYR1529" s="86"/>
      <c r="LYS1529" s="86"/>
      <c r="LYT1529" s="84"/>
      <c r="LYU1529" s="84"/>
      <c r="LYV1529" s="87"/>
      <c r="LYW1529" s="84"/>
      <c r="LYX1529" s="84"/>
      <c r="LYY1529" s="84"/>
      <c r="LYZ1529" s="88"/>
      <c r="LZA1529" s="82"/>
      <c r="LZB1529" s="90"/>
      <c r="LZC1529" s="84"/>
      <c r="LZD1529" s="85"/>
      <c r="LZE1529" s="86"/>
      <c r="LZF1529" s="86"/>
      <c r="LZG1529" s="84"/>
      <c r="LZH1529" s="84"/>
      <c r="LZI1529" s="87"/>
      <c r="LZJ1529" s="84"/>
      <c r="LZK1529" s="84"/>
      <c r="LZL1529" s="84"/>
      <c r="LZM1529" s="88"/>
      <c r="LZN1529" s="82"/>
      <c r="LZO1529" s="90"/>
      <c r="LZP1529" s="84"/>
      <c r="LZQ1529" s="85"/>
      <c r="LZR1529" s="86"/>
      <c r="LZS1529" s="86"/>
      <c r="LZT1529" s="84"/>
      <c r="LZU1529" s="84"/>
      <c r="LZV1529" s="87"/>
      <c r="LZW1529" s="84"/>
      <c r="LZX1529" s="84"/>
      <c r="LZY1529" s="84"/>
      <c r="LZZ1529" s="88"/>
      <c r="MAA1529" s="82"/>
      <c r="MAB1529" s="90"/>
      <c r="MAC1529" s="84"/>
      <c r="MAD1529" s="85"/>
      <c r="MAE1529" s="86"/>
      <c r="MAF1529" s="86"/>
      <c r="MAG1529" s="84"/>
      <c r="MAH1529" s="84"/>
      <c r="MAI1529" s="87"/>
      <c r="MAJ1529" s="84"/>
      <c r="MAK1529" s="84"/>
      <c r="MAL1529" s="84"/>
      <c r="MAM1529" s="88"/>
      <c r="MAN1529" s="82"/>
      <c r="MAO1529" s="90"/>
      <c r="MAP1529" s="84"/>
      <c r="MAQ1529" s="85"/>
      <c r="MAR1529" s="86"/>
      <c r="MAS1529" s="86"/>
      <c r="MAT1529" s="84"/>
      <c r="MAU1529" s="84"/>
      <c r="MAV1529" s="87"/>
      <c r="MAW1529" s="84"/>
      <c r="MAX1529" s="84"/>
      <c r="MAY1529" s="84"/>
      <c r="MAZ1529" s="88"/>
      <c r="MBA1529" s="82"/>
      <c r="MBB1529" s="90"/>
      <c r="MBC1529" s="84"/>
      <c r="MBD1529" s="85"/>
      <c r="MBE1529" s="86"/>
      <c r="MBF1529" s="86"/>
      <c r="MBG1529" s="84"/>
      <c r="MBH1529" s="84"/>
      <c r="MBI1529" s="87"/>
      <c r="MBJ1529" s="84"/>
      <c r="MBK1529" s="84"/>
      <c r="MBL1529" s="84"/>
      <c r="MBM1529" s="88"/>
      <c r="MBN1529" s="82"/>
      <c r="MBO1529" s="90"/>
      <c r="MBP1529" s="84"/>
      <c r="MBQ1529" s="85"/>
      <c r="MBR1529" s="86"/>
      <c r="MBS1529" s="86"/>
      <c r="MBT1529" s="84"/>
      <c r="MBU1529" s="84"/>
      <c r="MBV1529" s="87"/>
      <c r="MBW1529" s="84"/>
      <c r="MBX1529" s="84"/>
      <c r="MBY1529" s="84"/>
      <c r="MBZ1529" s="88"/>
      <c r="MCA1529" s="82"/>
      <c r="MCB1529" s="90"/>
      <c r="MCC1529" s="84"/>
      <c r="MCD1529" s="85"/>
      <c r="MCE1529" s="86"/>
      <c r="MCF1529" s="86"/>
      <c r="MCG1529" s="84"/>
      <c r="MCH1529" s="84"/>
      <c r="MCI1529" s="87"/>
      <c r="MCJ1529" s="84"/>
      <c r="MCK1529" s="84"/>
      <c r="MCL1529" s="84"/>
      <c r="MCM1529" s="88"/>
      <c r="MCN1529" s="82"/>
      <c r="MCO1529" s="90"/>
      <c r="MCP1529" s="84"/>
      <c r="MCQ1529" s="85"/>
      <c r="MCR1529" s="86"/>
      <c r="MCS1529" s="86"/>
      <c r="MCT1529" s="84"/>
      <c r="MCU1529" s="84"/>
      <c r="MCV1529" s="87"/>
      <c r="MCW1529" s="84"/>
      <c r="MCX1529" s="84"/>
      <c r="MCY1529" s="84"/>
      <c r="MCZ1529" s="88"/>
      <c r="MDA1529" s="82"/>
      <c r="MDB1529" s="90"/>
      <c r="MDC1529" s="84"/>
      <c r="MDD1529" s="85"/>
      <c r="MDE1529" s="86"/>
      <c r="MDF1529" s="86"/>
      <c r="MDG1529" s="84"/>
      <c r="MDH1529" s="84"/>
      <c r="MDI1529" s="87"/>
      <c r="MDJ1529" s="84"/>
      <c r="MDK1529" s="84"/>
      <c r="MDL1529" s="84"/>
      <c r="MDM1529" s="88"/>
      <c r="MDN1529" s="82"/>
      <c r="MDO1529" s="90"/>
      <c r="MDP1529" s="84"/>
      <c r="MDQ1529" s="85"/>
      <c r="MDR1529" s="86"/>
      <c r="MDS1529" s="86"/>
      <c r="MDT1529" s="84"/>
      <c r="MDU1529" s="84"/>
      <c r="MDV1529" s="87"/>
      <c r="MDW1529" s="84"/>
      <c r="MDX1529" s="84"/>
      <c r="MDY1529" s="84"/>
      <c r="MDZ1529" s="88"/>
      <c r="MEA1529" s="82"/>
      <c r="MEB1529" s="90"/>
      <c r="MEC1529" s="84"/>
      <c r="MED1529" s="85"/>
      <c r="MEE1529" s="86"/>
      <c r="MEF1529" s="86"/>
      <c r="MEG1529" s="84"/>
      <c r="MEH1529" s="84"/>
      <c r="MEI1529" s="87"/>
      <c r="MEJ1529" s="84"/>
      <c r="MEK1529" s="84"/>
      <c r="MEL1529" s="84"/>
      <c r="MEM1529" s="88"/>
      <c r="MEN1529" s="82"/>
      <c r="MEO1529" s="90"/>
      <c r="MEP1529" s="84"/>
      <c r="MEQ1529" s="85"/>
      <c r="MER1529" s="86"/>
      <c r="MES1529" s="86"/>
      <c r="MET1529" s="84"/>
      <c r="MEU1529" s="84"/>
      <c r="MEV1529" s="87"/>
      <c r="MEW1529" s="84"/>
      <c r="MEX1529" s="84"/>
      <c r="MEY1529" s="84"/>
      <c r="MEZ1529" s="88"/>
      <c r="MFA1529" s="82"/>
      <c r="MFB1529" s="90"/>
      <c r="MFC1529" s="84"/>
      <c r="MFD1529" s="85"/>
      <c r="MFE1529" s="86"/>
      <c r="MFF1529" s="86"/>
      <c r="MFG1529" s="84"/>
      <c r="MFH1529" s="84"/>
      <c r="MFI1529" s="87"/>
      <c r="MFJ1529" s="84"/>
      <c r="MFK1529" s="84"/>
      <c r="MFL1529" s="84"/>
      <c r="MFM1529" s="88"/>
      <c r="MFN1529" s="82"/>
      <c r="MFO1529" s="90"/>
      <c r="MFP1529" s="84"/>
      <c r="MFQ1529" s="85"/>
      <c r="MFR1529" s="86"/>
      <c r="MFS1529" s="86"/>
      <c r="MFT1529" s="84"/>
      <c r="MFU1529" s="84"/>
      <c r="MFV1529" s="87"/>
      <c r="MFW1529" s="84"/>
      <c r="MFX1529" s="84"/>
      <c r="MFY1529" s="84"/>
      <c r="MFZ1529" s="88"/>
      <c r="MGA1529" s="82"/>
      <c r="MGB1529" s="90"/>
      <c r="MGC1529" s="84"/>
      <c r="MGD1529" s="85"/>
      <c r="MGE1529" s="86"/>
      <c r="MGF1529" s="86"/>
      <c r="MGG1529" s="84"/>
      <c r="MGH1529" s="84"/>
      <c r="MGI1529" s="87"/>
      <c r="MGJ1529" s="84"/>
      <c r="MGK1529" s="84"/>
      <c r="MGL1529" s="84"/>
      <c r="MGM1529" s="88"/>
      <c r="MGN1529" s="82"/>
      <c r="MGO1529" s="90"/>
      <c r="MGP1529" s="84"/>
      <c r="MGQ1529" s="85"/>
      <c r="MGR1529" s="86"/>
      <c r="MGS1529" s="86"/>
      <c r="MGT1529" s="84"/>
      <c r="MGU1529" s="84"/>
      <c r="MGV1529" s="87"/>
      <c r="MGW1529" s="84"/>
      <c r="MGX1529" s="84"/>
      <c r="MGY1529" s="84"/>
      <c r="MGZ1529" s="88"/>
      <c r="MHA1529" s="82"/>
      <c r="MHB1529" s="90"/>
      <c r="MHC1529" s="84"/>
      <c r="MHD1529" s="85"/>
      <c r="MHE1529" s="86"/>
      <c r="MHF1529" s="86"/>
      <c r="MHG1529" s="84"/>
      <c r="MHH1529" s="84"/>
      <c r="MHI1529" s="87"/>
      <c r="MHJ1529" s="84"/>
      <c r="MHK1529" s="84"/>
      <c r="MHL1529" s="84"/>
      <c r="MHM1529" s="88"/>
      <c r="MHN1529" s="82"/>
      <c r="MHO1529" s="90"/>
      <c r="MHP1529" s="84"/>
      <c r="MHQ1529" s="85"/>
      <c r="MHR1529" s="86"/>
      <c r="MHS1529" s="86"/>
      <c r="MHT1529" s="84"/>
      <c r="MHU1529" s="84"/>
      <c r="MHV1529" s="87"/>
      <c r="MHW1529" s="84"/>
      <c r="MHX1529" s="84"/>
      <c r="MHY1529" s="84"/>
      <c r="MHZ1529" s="88"/>
      <c r="MIA1529" s="82"/>
      <c r="MIB1529" s="90"/>
      <c r="MIC1529" s="84"/>
      <c r="MID1529" s="85"/>
      <c r="MIE1529" s="86"/>
      <c r="MIF1529" s="86"/>
      <c r="MIG1529" s="84"/>
      <c r="MIH1529" s="84"/>
      <c r="MII1529" s="87"/>
      <c r="MIJ1529" s="84"/>
      <c r="MIK1529" s="84"/>
      <c r="MIL1529" s="84"/>
      <c r="MIM1529" s="88"/>
      <c r="MIN1529" s="82"/>
      <c r="MIO1529" s="90"/>
      <c r="MIP1529" s="84"/>
      <c r="MIQ1529" s="85"/>
      <c r="MIR1529" s="86"/>
      <c r="MIS1529" s="86"/>
      <c r="MIT1529" s="84"/>
      <c r="MIU1529" s="84"/>
      <c r="MIV1529" s="87"/>
      <c r="MIW1529" s="84"/>
      <c r="MIX1529" s="84"/>
      <c r="MIY1529" s="84"/>
      <c r="MIZ1529" s="88"/>
      <c r="MJA1529" s="82"/>
      <c r="MJB1529" s="90"/>
      <c r="MJC1529" s="84"/>
      <c r="MJD1529" s="85"/>
      <c r="MJE1529" s="86"/>
      <c r="MJF1529" s="86"/>
      <c r="MJG1529" s="84"/>
      <c r="MJH1529" s="84"/>
      <c r="MJI1529" s="87"/>
      <c r="MJJ1529" s="84"/>
      <c r="MJK1529" s="84"/>
      <c r="MJL1529" s="84"/>
      <c r="MJM1529" s="88"/>
      <c r="MJN1529" s="82"/>
      <c r="MJO1529" s="90"/>
      <c r="MJP1529" s="84"/>
      <c r="MJQ1529" s="85"/>
      <c r="MJR1529" s="86"/>
      <c r="MJS1529" s="86"/>
      <c r="MJT1529" s="84"/>
      <c r="MJU1529" s="84"/>
      <c r="MJV1529" s="87"/>
      <c r="MJW1529" s="84"/>
      <c r="MJX1529" s="84"/>
      <c r="MJY1529" s="84"/>
      <c r="MJZ1529" s="88"/>
      <c r="MKA1529" s="82"/>
      <c r="MKB1529" s="90"/>
      <c r="MKC1529" s="84"/>
      <c r="MKD1529" s="85"/>
      <c r="MKE1529" s="86"/>
      <c r="MKF1529" s="86"/>
      <c r="MKG1529" s="84"/>
      <c r="MKH1529" s="84"/>
      <c r="MKI1529" s="87"/>
      <c r="MKJ1529" s="84"/>
      <c r="MKK1529" s="84"/>
      <c r="MKL1529" s="84"/>
      <c r="MKM1529" s="88"/>
      <c r="MKN1529" s="82"/>
      <c r="MKO1529" s="90"/>
      <c r="MKP1529" s="84"/>
      <c r="MKQ1529" s="85"/>
      <c r="MKR1529" s="86"/>
      <c r="MKS1529" s="86"/>
      <c r="MKT1529" s="84"/>
      <c r="MKU1529" s="84"/>
      <c r="MKV1529" s="87"/>
      <c r="MKW1529" s="84"/>
      <c r="MKX1529" s="84"/>
      <c r="MKY1529" s="84"/>
      <c r="MKZ1529" s="88"/>
      <c r="MLA1529" s="82"/>
      <c r="MLB1529" s="90"/>
      <c r="MLC1529" s="84"/>
      <c r="MLD1529" s="85"/>
      <c r="MLE1529" s="86"/>
      <c r="MLF1529" s="86"/>
      <c r="MLG1529" s="84"/>
      <c r="MLH1529" s="84"/>
      <c r="MLI1529" s="87"/>
      <c r="MLJ1529" s="84"/>
      <c r="MLK1529" s="84"/>
      <c r="MLL1529" s="84"/>
      <c r="MLM1529" s="88"/>
      <c r="MLN1529" s="82"/>
      <c r="MLO1529" s="90"/>
      <c r="MLP1529" s="84"/>
      <c r="MLQ1529" s="85"/>
      <c r="MLR1529" s="86"/>
      <c r="MLS1529" s="86"/>
      <c r="MLT1529" s="84"/>
      <c r="MLU1529" s="84"/>
      <c r="MLV1529" s="87"/>
      <c r="MLW1529" s="84"/>
      <c r="MLX1529" s="84"/>
      <c r="MLY1529" s="84"/>
      <c r="MLZ1529" s="88"/>
      <c r="MMA1529" s="82"/>
      <c r="MMB1529" s="90"/>
      <c r="MMC1529" s="84"/>
      <c r="MMD1529" s="85"/>
      <c r="MME1529" s="86"/>
      <c r="MMF1529" s="86"/>
      <c r="MMG1529" s="84"/>
      <c r="MMH1529" s="84"/>
      <c r="MMI1529" s="87"/>
      <c r="MMJ1529" s="84"/>
      <c r="MMK1529" s="84"/>
      <c r="MML1529" s="84"/>
      <c r="MMM1529" s="88"/>
      <c r="MMN1529" s="82"/>
      <c r="MMO1529" s="90"/>
      <c r="MMP1529" s="84"/>
      <c r="MMQ1529" s="85"/>
      <c r="MMR1529" s="86"/>
      <c r="MMS1529" s="86"/>
      <c r="MMT1529" s="84"/>
      <c r="MMU1529" s="84"/>
      <c r="MMV1529" s="87"/>
      <c r="MMW1529" s="84"/>
      <c r="MMX1529" s="84"/>
      <c r="MMY1529" s="84"/>
      <c r="MMZ1529" s="88"/>
      <c r="MNA1529" s="82"/>
      <c r="MNB1529" s="90"/>
      <c r="MNC1529" s="84"/>
      <c r="MND1529" s="85"/>
      <c r="MNE1529" s="86"/>
      <c r="MNF1529" s="86"/>
      <c r="MNG1529" s="84"/>
      <c r="MNH1529" s="84"/>
      <c r="MNI1529" s="87"/>
      <c r="MNJ1529" s="84"/>
      <c r="MNK1529" s="84"/>
      <c r="MNL1529" s="84"/>
      <c r="MNM1529" s="88"/>
      <c r="MNN1529" s="82"/>
      <c r="MNO1529" s="90"/>
      <c r="MNP1529" s="84"/>
      <c r="MNQ1529" s="85"/>
      <c r="MNR1529" s="86"/>
      <c r="MNS1529" s="86"/>
      <c r="MNT1529" s="84"/>
      <c r="MNU1529" s="84"/>
      <c r="MNV1529" s="87"/>
      <c r="MNW1529" s="84"/>
      <c r="MNX1529" s="84"/>
      <c r="MNY1529" s="84"/>
      <c r="MNZ1529" s="88"/>
      <c r="MOA1529" s="82"/>
      <c r="MOB1529" s="90"/>
      <c r="MOC1529" s="84"/>
      <c r="MOD1529" s="85"/>
      <c r="MOE1529" s="86"/>
      <c r="MOF1529" s="86"/>
      <c r="MOG1529" s="84"/>
      <c r="MOH1529" s="84"/>
      <c r="MOI1529" s="87"/>
      <c r="MOJ1529" s="84"/>
      <c r="MOK1529" s="84"/>
      <c r="MOL1529" s="84"/>
      <c r="MOM1529" s="88"/>
      <c r="MON1529" s="82"/>
      <c r="MOO1529" s="90"/>
      <c r="MOP1529" s="84"/>
      <c r="MOQ1529" s="85"/>
      <c r="MOR1529" s="86"/>
      <c r="MOS1529" s="86"/>
      <c r="MOT1529" s="84"/>
      <c r="MOU1529" s="84"/>
      <c r="MOV1529" s="87"/>
      <c r="MOW1529" s="84"/>
      <c r="MOX1529" s="84"/>
      <c r="MOY1529" s="84"/>
      <c r="MOZ1529" s="88"/>
      <c r="MPA1529" s="82"/>
      <c r="MPB1529" s="90"/>
      <c r="MPC1529" s="84"/>
      <c r="MPD1529" s="85"/>
      <c r="MPE1529" s="86"/>
      <c r="MPF1529" s="86"/>
      <c r="MPG1529" s="84"/>
      <c r="MPH1529" s="84"/>
      <c r="MPI1529" s="87"/>
      <c r="MPJ1529" s="84"/>
      <c r="MPK1529" s="84"/>
      <c r="MPL1529" s="84"/>
      <c r="MPM1529" s="88"/>
      <c r="MPN1529" s="82"/>
      <c r="MPO1529" s="90"/>
      <c r="MPP1529" s="84"/>
      <c r="MPQ1529" s="85"/>
      <c r="MPR1529" s="86"/>
      <c r="MPS1529" s="86"/>
      <c r="MPT1529" s="84"/>
      <c r="MPU1529" s="84"/>
      <c r="MPV1529" s="87"/>
      <c r="MPW1529" s="84"/>
      <c r="MPX1529" s="84"/>
      <c r="MPY1529" s="84"/>
      <c r="MPZ1529" s="88"/>
      <c r="MQA1529" s="82"/>
      <c r="MQB1529" s="90"/>
      <c r="MQC1529" s="84"/>
      <c r="MQD1529" s="85"/>
      <c r="MQE1529" s="86"/>
      <c r="MQF1529" s="86"/>
      <c r="MQG1529" s="84"/>
      <c r="MQH1529" s="84"/>
      <c r="MQI1529" s="87"/>
      <c r="MQJ1529" s="84"/>
      <c r="MQK1529" s="84"/>
      <c r="MQL1529" s="84"/>
      <c r="MQM1529" s="88"/>
      <c r="MQN1529" s="82"/>
      <c r="MQO1529" s="90"/>
      <c r="MQP1529" s="84"/>
      <c r="MQQ1529" s="85"/>
      <c r="MQR1529" s="86"/>
      <c r="MQS1529" s="86"/>
      <c r="MQT1529" s="84"/>
      <c r="MQU1529" s="84"/>
      <c r="MQV1529" s="87"/>
      <c r="MQW1529" s="84"/>
      <c r="MQX1529" s="84"/>
      <c r="MQY1529" s="84"/>
      <c r="MQZ1529" s="88"/>
      <c r="MRA1529" s="82"/>
      <c r="MRB1529" s="90"/>
      <c r="MRC1529" s="84"/>
      <c r="MRD1529" s="85"/>
      <c r="MRE1529" s="86"/>
      <c r="MRF1529" s="86"/>
      <c r="MRG1529" s="84"/>
      <c r="MRH1529" s="84"/>
      <c r="MRI1529" s="87"/>
      <c r="MRJ1529" s="84"/>
      <c r="MRK1529" s="84"/>
      <c r="MRL1529" s="84"/>
      <c r="MRM1529" s="88"/>
      <c r="MRN1529" s="82"/>
      <c r="MRO1529" s="90"/>
      <c r="MRP1529" s="84"/>
      <c r="MRQ1529" s="85"/>
      <c r="MRR1529" s="86"/>
      <c r="MRS1529" s="86"/>
      <c r="MRT1529" s="84"/>
      <c r="MRU1529" s="84"/>
      <c r="MRV1529" s="87"/>
      <c r="MRW1529" s="84"/>
      <c r="MRX1529" s="84"/>
      <c r="MRY1529" s="84"/>
      <c r="MRZ1529" s="88"/>
      <c r="MSA1529" s="82"/>
      <c r="MSB1529" s="90"/>
      <c r="MSC1529" s="84"/>
      <c r="MSD1529" s="85"/>
      <c r="MSE1529" s="86"/>
      <c r="MSF1529" s="86"/>
      <c r="MSG1529" s="84"/>
      <c r="MSH1529" s="84"/>
      <c r="MSI1529" s="87"/>
      <c r="MSJ1529" s="84"/>
      <c r="MSK1529" s="84"/>
      <c r="MSL1529" s="84"/>
      <c r="MSM1529" s="88"/>
      <c r="MSN1529" s="82"/>
      <c r="MSO1529" s="90"/>
      <c r="MSP1529" s="84"/>
      <c r="MSQ1529" s="85"/>
      <c r="MSR1529" s="86"/>
      <c r="MSS1529" s="86"/>
      <c r="MST1529" s="84"/>
      <c r="MSU1529" s="84"/>
      <c r="MSV1529" s="87"/>
      <c r="MSW1529" s="84"/>
      <c r="MSX1529" s="84"/>
      <c r="MSY1529" s="84"/>
      <c r="MSZ1529" s="88"/>
      <c r="MTA1529" s="82"/>
      <c r="MTB1529" s="90"/>
      <c r="MTC1529" s="84"/>
      <c r="MTD1529" s="85"/>
      <c r="MTE1529" s="86"/>
      <c r="MTF1529" s="86"/>
      <c r="MTG1529" s="84"/>
      <c r="MTH1529" s="84"/>
      <c r="MTI1529" s="87"/>
      <c r="MTJ1529" s="84"/>
      <c r="MTK1529" s="84"/>
      <c r="MTL1529" s="84"/>
      <c r="MTM1529" s="88"/>
      <c r="MTN1529" s="82"/>
      <c r="MTO1529" s="90"/>
      <c r="MTP1529" s="84"/>
      <c r="MTQ1529" s="85"/>
      <c r="MTR1529" s="86"/>
      <c r="MTS1529" s="86"/>
      <c r="MTT1529" s="84"/>
      <c r="MTU1529" s="84"/>
      <c r="MTV1529" s="87"/>
      <c r="MTW1529" s="84"/>
      <c r="MTX1529" s="84"/>
      <c r="MTY1529" s="84"/>
      <c r="MTZ1529" s="88"/>
      <c r="MUA1529" s="82"/>
      <c r="MUB1529" s="90"/>
      <c r="MUC1529" s="84"/>
      <c r="MUD1529" s="85"/>
      <c r="MUE1529" s="86"/>
      <c r="MUF1529" s="86"/>
      <c r="MUG1529" s="84"/>
      <c r="MUH1529" s="84"/>
      <c r="MUI1529" s="87"/>
      <c r="MUJ1529" s="84"/>
      <c r="MUK1529" s="84"/>
      <c r="MUL1529" s="84"/>
      <c r="MUM1529" s="88"/>
      <c r="MUN1529" s="82"/>
      <c r="MUO1529" s="90"/>
      <c r="MUP1529" s="84"/>
      <c r="MUQ1529" s="85"/>
      <c r="MUR1529" s="86"/>
      <c r="MUS1529" s="86"/>
      <c r="MUT1529" s="84"/>
      <c r="MUU1529" s="84"/>
      <c r="MUV1529" s="87"/>
      <c r="MUW1529" s="84"/>
      <c r="MUX1529" s="84"/>
      <c r="MUY1529" s="84"/>
      <c r="MUZ1529" s="88"/>
      <c r="MVA1529" s="82"/>
      <c r="MVB1529" s="90"/>
      <c r="MVC1529" s="84"/>
      <c r="MVD1529" s="85"/>
      <c r="MVE1529" s="86"/>
      <c r="MVF1529" s="86"/>
      <c r="MVG1529" s="84"/>
      <c r="MVH1529" s="84"/>
      <c r="MVI1529" s="87"/>
      <c r="MVJ1529" s="84"/>
      <c r="MVK1529" s="84"/>
      <c r="MVL1529" s="84"/>
      <c r="MVM1529" s="88"/>
      <c r="MVN1529" s="82"/>
      <c r="MVO1529" s="90"/>
      <c r="MVP1529" s="84"/>
      <c r="MVQ1529" s="85"/>
      <c r="MVR1529" s="86"/>
      <c r="MVS1529" s="86"/>
      <c r="MVT1529" s="84"/>
      <c r="MVU1529" s="84"/>
      <c r="MVV1529" s="87"/>
      <c r="MVW1529" s="84"/>
      <c r="MVX1529" s="84"/>
      <c r="MVY1529" s="84"/>
      <c r="MVZ1529" s="88"/>
      <c r="MWA1529" s="82"/>
      <c r="MWB1529" s="90"/>
      <c r="MWC1529" s="84"/>
      <c r="MWD1529" s="85"/>
      <c r="MWE1529" s="86"/>
      <c r="MWF1529" s="86"/>
      <c r="MWG1529" s="84"/>
      <c r="MWH1529" s="84"/>
      <c r="MWI1529" s="87"/>
      <c r="MWJ1529" s="84"/>
      <c r="MWK1529" s="84"/>
      <c r="MWL1529" s="84"/>
      <c r="MWM1529" s="88"/>
      <c r="MWN1529" s="82"/>
      <c r="MWO1529" s="90"/>
      <c r="MWP1529" s="84"/>
      <c r="MWQ1529" s="85"/>
      <c r="MWR1529" s="86"/>
      <c r="MWS1529" s="86"/>
      <c r="MWT1529" s="84"/>
      <c r="MWU1529" s="84"/>
      <c r="MWV1529" s="87"/>
      <c r="MWW1529" s="84"/>
      <c r="MWX1529" s="84"/>
      <c r="MWY1529" s="84"/>
      <c r="MWZ1529" s="88"/>
      <c r="MXA1529" s="82"/>
      <c r="MXB1529" s="90"/>
      <c r="MXC1529" s="84"/>
      <c r="MXD1529" s="85"/>
      <c r="MXE1529" s="86"/>
      <c r="MXF1529" s="86"/>
      <c r="MXG1529" s="84"/>
      <c r="MXH1529" s="84"/>
      <c r="MXI1529" s="87"/>
      <c r="MXJ1529" s="84"/>
      <c r="MXK1529" s="84"/>
      <c r="MXL1529" s="84"/>
      <c r="MXM1529" s="88"/>
      <c r="MXN1529" s="82"/>
      <c r="MXO1529" s="90"/>
      <c r="MXP1529" s="84"/>
      <c r="MXQ1529" s="85"/>
      <c r="MXR1529" s="86"/>
      <c r="MXS1529" s="86"/>
      <c r="MXT1529" s="84"/>
      <c r="MXU1529" s="84"/>
      <c r="MXV1529" s="87"/>
      <c r="MXW1529" s="84"/>
      <c r="MXX1529" s="84"/>
      <c r="MXY1529" s="84"/>
      <c r="MXZ1529" s="88"/>
      <c r="MYA1529" s="82"/>
      <c r="MYB1529" s="90"/>
      <c r="MYC1529" s="84"/>
      <c r="MYD1529" s="85"/>
      <c r="MYE1529" s="86"/>
      <c r="MYF1529" s="86"/>
      <c r="MYG1529" s="84"/>
      <c r="MYH1529" s="84"/>
      <c r="MYI1529" s="87"/>
      <c r="MYJ1529" s="84"/>
      <c r="MYK1529" s="84"/>
      <c r="MYL1529" s="84"/>
      <c r="MYM1529" s="88"/>
      <c r="MYN1529" s="82"/>
      <c r="MYO1529" s="90"/>
      <c r="MYP1529" s="84"/>
      <c r="MYQ1529" s="85"/>
      <c r="MYR1529" s="86"/>
      <c r="MYS1529" s="86"/>
      <c r="MYT1529" s="84"/>
      <c r="MYU1529" s="84"/>
      <c r="MYV1529" s="87"/>
      <c r="MYW1529" s="84"/>
      <c r="MYX1529" s="84"/>
      <c r="MYY1529" s="84"/>
      <c r="MYZ1529" s="88"/>
      <c r="MZA1529" s="82"/>
      <c r="MZB1529" s="90"/>
      <c r="MZC1529" s="84"/>
      <c r="MZD1529" s="85"/>
      <c r="MZE1529" s="86"/>
      <c r="MZF1529" s="86"/>
      <c r="MZG1529" s="84"/>
      <c r="MZH1529" s="84"/>
      <c r="MZI1529" s="87"/>
      <c r="MZJ1529" s="84"/>
      <c r="MZK1529" s="84"/>
      <c r="MZL1529" s="84"/>
      <c r="MZM1529" s="88"/>
      <c r="MZN1529" s="82"/>
      <c r="MZO1529" s="90"/>
      <c r="MZP1529" s="84"/>
      <c r="MZQ1529" s="85"/>
      <c r="MZR1529" s="86"/>
      <c r="MZS1529" s="86"/>
      <c r="MZT1529" s="84"/>
      <c r="MZU1529" s="84"/>
      <c r="MZV1529" s="87"/>
      <c r="MZW1529" s="84"/>
      <c r="MZX1529" s="84"/>
      <c r="MZY1529" s="84"/>
      <c r="MZZ1529" s="88"/>
      <c r="NAA1529" s="82"/>
      <c r="NAB1529" s="90"/>
      <c r="NAC1529" s="84"/>
      <c r="NAD1529" s="85"/>
      <c r="NAE1529" s="86"/>
      <c r="NAF1529" s="86"/>
      <c r="NAG1529" s="84"/>
      <c r="NAH1529" s="84"/>
      <c r="NAI1529" s="87"/>
      <c r="NAJ1529" s="84"/>
      <c r="NAK1529" s="84"/>
      <c r="NAL1529" s="84"/>
      <c r="NAM1529" s="88"/>
      <c r="NAN1529" s="82"/>
      <c r="NAO1529" s="90"/>
      <c r="NAP1529" s="84"/>
      <c r="NAQ1529" s="85"/>
      <c r="NAR1529" s="86"/>
      <c r="NAS1529" s="86"/>
      <c r="NAT1529" s="84"/>
      <c r="NAU1529" s="84"/>
      <c r="NAV1529" s="87"/>
      <c r="NAW1529" s="84"/>
      <c r="NAX1529" s="84"/>
      <c r="NAY1529" s="84"/>
      <c r="NAZ1529" s="88"/>
      <c r="NBA1529" s="82"/>
      <c r="NBB1529" s="90"/>
      <c r="NBC1529" s="84"/>
      <c r="NBD1529" s="85"/>
      <c r="NBE1529" s="86"/>
      <c r="NBF1529" s="86"/>
      <c r="NBG1529" s="84"/>
      <c r="NBH1529" s="84"/>
      <c r="NBI1529" s="87"/>
      <c r="NBJ1529" s="84"/>
      <c r="NBK1529" s="84"/>
      <c r="NBL1529" s="84"/>
      <c r="NBM1529" s="88"/>
      <c r="NBN1529" s="82"/>
      <c r="NBO1529" s="90"/>
      <c r="NBP1529" s="84"/>
      <c r="NBQ1529" s="85"/>
      <c r="NBR1529" s="86"/>
      <c r="NBS1529" s="86"/>
      <c r="NBT1529" s="84"/>
      <c r="NBU1529" s="84"/>
      <c r="NBV1529" s="87"/>
      <c r="NBW1529" s="84"/>
      <c r="NBX1529" s="84"/>
      <c r="NBY1529" s="84"/>
      <c r="NBZ1529" s="88"/>
      <c r="NCA1529" s="82"/>
      <c r="NCB1529" s="90"/>
      <c r="NCC1529" s="84"/>
      <c r="NCD1529" s="85"/>
      <c r="NCE1529" s="86"/>
      <c r="NCF1529" s="86"/>
      <c r="NCG1529" s="84"/>
      <c r="NCH1529" s="84"/>
      <c r="NCI1529" s="87"/>
      <c r="NCJ1529" s="84"/>
      <c r="NCK1529" s="84"/>
      <c r="NCL1529" s="84"/>
      <c r="NCM1529" s="88"/>
      <c r="NCN1529" s="82"/>
      <c r="NCO1529" s="90"/>
      <c r="NCP1529" s="84"/>
      <c r="NCQ1529" s="85"/>
      <c r="NCR1529" s="86"/>
      <c r="NCS1529" s="86"/>
      <c r="NCT1529" s="84"/>
      <c r="NCU1529" s="84"/>
      <c r="NCV1529" s="87"/>
      <c r="NCW1529" s="84"/>
      <c r="NCX1529" s="84"/>
      <c r="NCY1529" s="84"/>
      <c r="NCZ1529" s="88"/>
      <c r="NDA1529" s="82"/>
      <c r="NDB1529" s="90"/>
      <c r="NDC1529" s="84"/>
      <c r="NDD1529" s="85"/>
      <c r="NDE1529" s="86"/>
      <c r="NDF1529" s="86"/>
      <c r="NDG1529" s="84"/>
      <c r="NDH1529" s="84"/>
      <c r="NDI1529" s="87"/>
      <c r="NDJ1529" s="84"/>
      <c r="NDK1529" s="84"/>
      <c r="NDL1529" s="84"/>
      <c r="NDM1529" s="88"/>
      <c r="NDN1529" s="82"/>
      <c r="NDO1529" s="90"/>
      <c r="NDP1529" s="84"/>
      <c r="NDQ1529" s="85"/>
      <c r="NDR1529" s="86"/>
      <c r="NDS1529" s="86"/>
      <c r="NDT1529" s="84"/>
      <c r="NDU1529" s="84"/>
      <c r="NDV1529" s="87"/>
      <c r="NDW1529" s="84"/>
      <c r="NDX1529" s="84"/>
      <c r="NDY1529" s="84"/>
      <c r="NDZ1529" s="88"/>
      <c r="NEA1529" s="82"/>
      <c r="NEB1529" s="90"/>
      <c r="NEC1529" s="84"/>
      <c r="NED1529" s="85"/>
      <c r="NEE1529" s="86"/>
      <c r="NEF1529" s="86"/>
      <c r="NEG1529" s="84"/>
      <c r="NEH1529" s="84"/>
      <c r="NEI1529" s="87"/>
      <c r="NEJ1529" s="84"/>
      <c r="NEK1529" s="84"/>
      <c r="NEL1529" s="84"/>
      <c r="NEM1529" s="88"/>
      <c r="NEN1529" s="82"/>
      <c r="NEO1529" s="90"/>
      <c r="NEP1529" s="84"/>
      <c r="NEQ1529" s="85"/>
      <c r="NER1529" s="86"/>
      <c r="NES1529" s="86"/>
      <c r="NET1529" s="84"/>
      <c r="NEU1529" s="84"/>
      <c r="NEV1529" s="87"/>
      <c r="NEW1529" s="84"/>
      <c r="NEX1529" s="84"/>
      <c r="NEY1529" s="84"/>
      <c r="NEZ1529" s="88"/>
      <c r="NFA1529" s="82"/>
      <c r="NFB1529" s="90"/>
      <c r="NFC1529" s="84"/>
      <c r="NFD1529" s="85"/>
      <c r="NFE1529" s="86"/>
      <c r="NFF1529" s="86"/>
      <c r="NFG1529" s="84"/>
      <c r="NFH1529" s="84"/>
      <c r="NFI1529" s="87"/>
      <c r="NFJ1529" s="84"/>
      <c r="NFK1529" s="84"/>
      <c r="NFL1529" s="84"/>
      <c r="NFM1529" s="88"/>
      <c r="NFN1529" s="82"/>
      <c r="NFO1529" s="90"/>
      <c r="NFP1529" s="84"/>
      <c r="NFQ1529" s="85"/>
      <c r="NFR1529" s="86"/>
      <c r="NFS1529" s="86"/>
      <c r="NFT1529" s="84"/>
      <c r="NFU1529" s="84"/>
      <c r="NFV1529" s="87"/>
      <c r="NFW1529" s="84"/>
      <c r="NFX1529" s="84"/>
      <c r="NFY1529" s="84"/>
      <c r="NFZ1529" s="88"/>
      <c r="NGA1529" s="82"/>
      <c r="NGB1529" s="90"/>
      <c r="NGC1529" s="84"/>
      <c r="NGD1529" s="85"/>
      <c r="NGE1529" s="86"/>
      <c r="NGF1529" s="86"/>
      <c r="NGG1529" s="84"/>
      <c r="NGH1529" s="84"/>
      <c r="NGI1529" s="87"/>
      <c r="NGJ1529" s="84"/>
      <c r="NGK1529" s="84"/>
      <c r="NGL1529" s="84"/>
      <c r="NGM1529" s="88"/>
      <c r="NGN1529" s="82"/>
      <c r="NGO1529" s="90"/>
      <c r="NGP1529" s="84"/>
      <c r="NGQ1529" s="85"/>
      <c r="NGR1529" s="86"/>
      <c r="NGS1529" s="86"/>
      <c r="NGT1529" s="84"/>
      <c r="NGU1529" s="84"/>
      <c r="NGV1529" s="87"/>
      <c r="NGW1529" s="84"/>
      <c r="NGX1529" s="84"/>
      <c r="NGY1529" s="84"/>
      <c r="NGZ1529" s="88"/>
      <c r="NHA1529" s="82"/>
      <c r="NHB1529" s="90"/>
      <c r="NHC1529" s="84"/>
      <c r="NHD1529" s="85"/>
      <c r="NHE1529" s="86"/>
      <c r="NHF1529" s="86"/>
      <c r="NHG1529" s="84"/>
      <c r="NHH1529" s="84"/>
      <c r="NHI1529" s="87"/>
      <c r="NHJ1529" s="84"/>
      <c r="NHK1529" s="84"/>
      <c r="NHL1529" s="84"/>
      <c r="NHM1529" s="88"/>
      <c r="NHN1529" s="82"/>
      <c r="NHO1529" s="90"/>
      <c r="NHP1529" s="84"/>
      <c r="NHQ1529" s="85"/>
      <c r="NHR1529" s="86"/>
      <c r="NHS1529" s="86"/>
      <c r="NHT1529" s="84"/>
      <c r="NHU1529" s="84"/>
      <c r="NHV1529" s="87"/>
      <c r="NHW1529" s="84"/>
      <c r="NHX1529" s="84"/>
      <c r="NHY1529" s="84"/>
      <c r="NHZ1529" s="88"/>
      <c r="NIA1529" s="82"/>
      <c r="NIB1529" s="90"/>
      <c r="NIC1529" s="84"/>
      <c r="NID1529" s="85"/>
      <c r="NIE1529" s="86"/>
      <c r="NIF1529" s="86"/>
      <c r="NIG1529" s="84"/>
      <c r="NIH1529" s="84"/>
      <c r="NII1529" s="87"/>
      <c r="NIJ1529" s="84"/>
      <c r="NIK1529" s="84"/>
      <c r="NIL1529" s="84"/>
      <c r="NIM1529" s="88"/>
      <c r="NIN1529" s="82"/>
      <c r="NIO1529" s="90"/>
      <c r="NIP1529" s="84"/>
      <c r="NIQ1529" s="85"/>
      <c r="NIR1529" s="86"/>
      <c r="NIS1529" s="86"/>
      <c r="NIT1529" s="84"/>
      <c r="NIU1529" s="84"/>
      <c r="NIV1529" s="87"/>
      <c r="NIW1529" s="84"/>
      <c r="NIX1529" s="84"/>
      <c r="NIY1529" s="84"/>
      <c r="NIZ1529" s="88"/>
      <c r="NJA1529" s="82"/>
      <c r="NJB1529" s="90"/>
      <c r="NJC1529" s="84"/>
      <c r="NJD1529" s="85"/>
      <c r="NJE1529" s="86"/>
      <c r="NJF1529" s="86"/>
      <c r="NJG1529" s="84"/>
      <c r="NJH1529" s="84"/>
      <c r="NJI1529" s="87"/>
      <c r="NJJ1529" s="84"/>
      <c r="NJK1529" s="84"/>
      <c r="NJL1529" s="84"/>
      <c r="NJM1529" s="88"/>
      <c r="NJN1529" s="82"/>
      <c r="NJO1529" s="90"/>
      <c r="NJP1529" s="84"/>
      <c r="NJQ1529" s="85"/>
      <c r="NJR1529" s="86"/>
      <c r="NJS1529" s="86"/>
      <c r="NJT1529" s="84"/>
      <c r="NJU1529" s="84"/>
      <c r="NJV1529" s="87"/>
      <c r="NJW1529" s="84"/>
      <c r="NJX1529" s="84"/>
      <c r="NJY1529" s="84"/>
      <c r="NJZ1529" s="88"/>
      <c r="NKA1529" s="82"/>
      <c r="NKB1529" s="90"/>
      <c r="NKC1529" s="84"/>
      <c r="NKD1529" s="85"/>
      <c r="NKE1529" s="86"/>
      <c r="NKF1529" s="86"/>
      <c r="NKG1529" s="84"/>
      <c r="NKH1529" s="84"/>
      <c r="NKI1529" s="87"/>
      <c r="NKJ1529" s="84"/>
      <c r="NKK1529" s="84"/>
      <c r="NKL1529" s="84"/>
      <c r="NKM1529" s="88"/>
      <c r="NKN1529" s="82"/>
      <c r="NKO1529" s="90"/>
      <c r="NKP1529" s="84"/>
      <c r="NKQ1529" s="85"/>
      <c r="NKR1529" s="86"/>
      <c r="NKS1529" s="86"/>
      <c r="NKT1529" s="84"/>
      <c r="NKU1529" s="84"/>
      <c r="NKV1529" s="87"/>
      <c r="NKW1529" s="84"/>
      <c r="NKX1529" s="84"/>
      <c r="NKY1529" s="84"/>
      <c r="NKZ1529" s="88"/>
      <c r="NLA1529" s="82"/>
      <c r="NLB1529" s="90"/>
      <c r="NLC1529" s="84"/>
      <c r="NLD1529" s="85"/>
      <c r="NLE1529" s="86"/>
      <c r="NLF1529" s="86"/>
      <c r="NLG1529" s="84"/>
      <c r="NLH1529" s="84"/>
      <c r="NLI1529" s="87"/>
      <c r="NLJ1529" s="84"/>
      <c r="NLK1529" s="84"/>
      <c r="NLL1529" s="84"/>
      <c r="NLM1529" s="88"/>
      <c r="NLN1529" s="82"/>
      <c r="NLO1529" s="90"/>
      <c r="NLP1529" s="84"/>
      <c r="NLQ1529" s="85"/>
      <c r="NLR1529" s="86"/>
      <c r="NLS1529" s="86"/>
      <c r="NLT1529" s="84"/>
      <c r="NLU1529" s="84"/>
      <c r="NLV1529" s="87"/>
      <c r="NLW1529" s="84"/>
      <c r="NLX1529" s="84"/>
      <c r="NLY1529" s="84"/>
      <c r="NLZ1529" s="88"/>
      <c r="NMA1529" s="82"/>
      <c r="NMB1529" s="90"/>
      <c r="NMC1529" s="84"/>
      <c r="NMD1529" s="85"/>
      <c r="NME1529" s="86"/>
      <c r="NMF1529" s="86"/>
      <c r="NMG1529" s="84"/>
      <c r="NMH1529" s="84"/>
      <c r="NMI1529" s="87"/>
      <c r="NMJ1529" s="84"/>
      <c r="NMK1529" s="84"/>
      <c r="NML1529" s="84"/>
      <c r="NMM1529" s="88"/>
      <c r="NMN1529" s="82"/>
      <c r="NMO1529" s="90"/>
      <c r="NMP1529" s="84"/>
      <c r="NMQ1529" s="85"/>
      <c r="NMR1529" s="86"/>
      <c r="NMS1529" s="86"/>
      <c r="NMT1529" s="84"/>
      <c r="NMU1529" s="84"/>
      <c r="NMV1529" s="87"/>
      <c r="NMW1529" s="84"/>
      <c r="NMX1529" s="84"/>
      <c r="NMY1529" s="84"/>
      <c r="NMZ1529" s="88"/>
      <c r="NNA1529" s="82"/>
      <c r="NNB1529" s="90"/>
      <c r="NNC1529" s="84"/>
      <c r="NND1529" s="85"/>
      <c r="NNE1529" s="86"/>
      <c r="NNF1529" s="86"/>
      <c r="NNG1529" s="84"/>
      <c r="NNH1529" s="84"/>
      <c r="NNI1529" s="87"/>
      <c r="NNJ1529" s="84"/>
      <c r="NNK1529" s="84"/>
      <c r="NNL1529" s="84"/>
      <c r="NNM1529" s="88"/>
      <c r="NNN1529" s="82"/>
      <c r="NNO1529" s="90"/>
      <c r="NNP1529" s="84"/>
      <c r="NNQ1529" s="85"/>
      <c r="NNR1529" s="86"/>
      <c r="NNS1529" s="86"/>
      <c r="NNT1529" s="84"/>
      <c r="NNU1529" s="84"/>
      <c r="NNV1529" s="87"/>
      <c r="NNW1529" s="84"/>
      <c r="NNX1529" s="84"/>
      <c r="NNY1529" s="84"/>
      <c r="NNZ1529" s="88"/>
      <c r="NOA1529" s="82"/>
      <c r="NOB1529" s="90"/>
      <c r="NOC1529" s="84"/>
      <c r="NOD1529" s="85"/>
      <c r="NOE1529" s="86"/>
      <c r="NOF1529" s="86"/>
      <c r="NOG1529" s="84"/>
      <c r="NOH1529" s="84"/>
      <c r="NOI1529" s="87"/>
      <c r="NOJ1529" s="84"/>
      <c r="NOK1529" s="84"/>
      <c r="NOL1529" s="84"/>
      <c r="NOM1529" s="88"/>
      <c r="NON1529" s="82"/>
      <c r="NOO1529" s="90"/>
      <c r="NOP1529" s="84"/>
      <c r="NOQ1529" s="85"/>
      <c r="NOR1529" s="86"/>
      <c r="NOS1529" s="86"/>
      <c r="NOT1529" s="84"/>
      <c r="NOU1529" s="84"/>
      <c r="NOV1529" s="87"/>
      <c r="NOW1529" s="84"/>
      <c r="NOX1529" s="84"/>
      <c r="NOY1529" s="84"/>
      <c r="NOZ1529" s="88"/>
      <c r="NPA1529" s="82"/>
      <c r="NPB1529" s="90"/>
      <c r="NPC1529" s="84"/>
      <c r="NPD1529" s="85"/>
      <c r="NPE1529" s="86"/>
      <c r="NPF1529" s="86"/>
      <c r="NPG1529" s="84"/>
      <c r="NPH1529" s="84"/>
      <c r="NPI1529" s="87"/>
      <c r="NPJ1529" s="84"/>
      <c r="NPK1529" s="84"/>
      <c r="NPL1529" s="84"/>
      <c r="NPM1529" s="88"/>
      <c r="NPN1529" s="82"/>
      <c r="NPO1529" s="90"/>
      <c r="NPP1529" s="84"/>
      <c r="NPQ1529" s="85"/>
      <c r="NPR1529" s="86"/>
      <c r="NPS1529" s="86"/>
      <c r="NPT1529" s="84"/>
      <c r="NPU1529" s="84"/>
      <c r="NPV1529" s="87"/>
      <c r="NPW1529" s="84"/>
      <c r="NPX1529" s="84"/>
      <c r="NPY1529" s="84"/>
      <c r="NPZ1529" s="88"/>
      <c r="NQA1529" s="82"/>
      <c r="NQB1529" s="90"/>
      <c r="NQC1529" s="84"/>
      <c r="NQD1529" s="85"/>
      <c r="NQE1529" s="86"/>
      <c r="NQF1529" s="86"/>
      <c r="NQG1529" s="84"/>
      <c r="NQH1529" s="84"/>
      <c r="NQI1529" s="87"/>
      <c r="NQJ1529" s="84"/>
      <c r="NQK1529" s="84"/>
      <c r="NQL1529" s="84"/>
      <c r="NQM1529" s="88"/>
      <c r="NQN1529" s="82"/>
      <c r="NQO1529" s="90"/>
      <c r="NQP1529" s="84"/>
      <c r="NQQ1529" s="85"/>
      <c r="NQR1529" s="86"/>
      <c r="NQS1529" s="86"/>
      <c r="NQT1529" s="84"/>
      <c r="NQU1529" s="84"/>
      <c r="NQV1529" s="87"/>
      <c r="NQW1529" s="84"/>
      <c r="NQX1529" s="84"/>
      <c r="NQY1529" s="84"/>
      <c r="NQZ1529" s="88"/>
      <c r="NRA1529" s="82"/>
      <c r="NRB1529" s="90"/>
      <c r="NRC1529" s="84"/>
      <c r="NRD1529" s="85"/>
      <c r="NRE1529" s="86"/>
      <c r="NRF1529" s="86"/>
      <c r="NRG1529" s="84"/>
      <c r="NRH1529" s="84"/>
      <c r="NRI1529" s="87"/>
      <c r="NRJ1529" s="84"/>
      <c r="NRK1529" s="84"/>
      <c r="NRL1529" s="84"/>
      <c r="NRM1529" s="88"/>
      <c r="NRN1529" s="82"/>
      <c r="NRO1529" s="90"/>
      <c r="NRP1529" s="84"/>
      <c r="NRQ1529" s="85"/>
      <c r="NRR1529" s="86"/>
      <c r="NRS1529" s="86"/>
      <c r="NRT1529" s="84"/>
      <c r="NRU1529" s="84"/>
      <c r="NRV1529" s="87"/>
      <c r="NRW1529" s="84"/>
      <c r="NRX1529" s="84"/>
      <c r="NRY1529" s="84"/>
      <c r="NRZ1529" s="88"/>
      <c r="NSA1529" s="82"/>
      <c r="NSB1529" s="90"/>
      <c r="NSC1529" s="84"/>
      <c r="NSD1529" s="85"/>
      <c r="NSE1529" s="86"/>
      <c r="NSF1529" s="86"/>
      <c r="NSG1529" s="84"/>
      <c r="NSH1529" s="84"/>
      <c r="NSI1529" s="87"/>
      <c r="NSJ1529" s="84"/>
      <c r="NSK1529" s="84"/>
      <c r="NSL1529" s="84"/>
      <c r="NSM1529" s="88"/>
      <c r="NSN1529" s="82"/>
      <c r="NSO1529" s="90"/>
      <c r="NSP1529" s="84"/>
      <c r="NSQ1529" s="85"/>
      <c r="NSR1529" s="86"/>
      <c r="NSS1529" s="86"/>
      <c r="NST1529" s="84"/>
      <c r="NSU1529" s="84"/>
      <c r="NSV1529" s="87"/>
      <c r="NSW1529" s="84"/>
      <c r="NSX1529" s="84"/>
      <c r="NSY1529" s="84"/>
      <c r="NSZ1529" s="88"/>
      <c r="NTA1529" s="82"/>
      <c r="NTB1529" s="90"/>
      <c r="NTC1529" s="84"/>
      <c r="NTD1529" s="85"/>
      <c r="NTE1529" s="86"/>
      <c r="NTF1529" s="86"/>
      <c r="NTG1529" s="84"/>
      <c r="NTH1529" s="84"/>
      <c r="NTI1529" s="87"/>
      <c r="NTJ1529" s="84"/>
      <c r="NTK1529" s="84"/>
      <c r="NTL1529" s="84"/>
      <c r="NTM1529" s="88"/>
      <c r="NTN1529" s="82"/>
      <c r="NTO1529" s="90"/>
      <c r="NTP1529" s="84"/>
      <c r="NTQ1529" s="85"/>
      <c r="NTR1529" s="86"/>
      <c r="NTS1529" s="86"/>
      <c r="NTT1529" s="84"/>
      <c r="NTU1529" s="84"/>
      <c r="NTV1529" s="87"/>
      <c r="NTW1529" s="84"/>
      <c r="NTX1529" s="84"/>
      <c r="NTY1529" s="84"/>
      <c r="NTZ1529" s="88"/>
      <c r="NUA1529" s="82"/>
      <c r="NUB1529" s="90"/>
      <c r="NUC1529" s="84"/>
      <c r="NUD1529" s="85"/>
      <c r="NUE1529" s="86"/>
      <c r="NUF1529" s="86"/>
      <c r="NUG1529" s="84"/>
      <c r="NUH1529" s="84"/>
      <c r="NUI1529" s="87"/>
      <c r="NUJ1529" s="84"/>
      <c r="NUK1529" s="84"/>
      <c r="NUL1529" s="84"/>
      <c r="NUM1529" s="88"/>
      <c r="NUN1529" s="82"/>
      <c r="NUO1529" s="90"/>
      <c r="NUP1529" s="84"/>
      <c r="NUQ1529" s="85"/>
      <c r="NUR1529" s="86"/>
      <c r="NUS1529" s="86"/>
      <c r="NUT1529" s="84"/>
      <c r="NUU1529" s="84"/>
      <c r="NUV1529" s="87"/>
      <c r="NUW1529" s="84"/>
      <c r="NUX1529" s="84"/>
      <c r="NUY1529" s="84"/>
      <c r="NUZ1529" s="88"/>
      <c r="NVA1529" s="82"/>
      <c r="NVB1529" s="90"/>
      <c r="NVC1529" s="84"/>
      <c r="NVD1529" s="85"/>
      <c r="NVE1529" s="86"/>
      <c r="NVF1529" s="86"/>
      <c r="NVG1529" s="84"/>
      <c r="NVH1529" s="84"/>
      <c r="NVI1529" s="87"/>
      <c r="NVJ1529" s="84"/>
      <c r="NVK1529" s="84"/>
      <c r="NVL1529" s="84"/>
      <c r="NVM1529" s="88"/>
      <c r="NVN1529" s="82"/>
      <c r="NVO1529" s="90"/>
      <c r="NVP1529" s="84"/>
      <c r="NVQ1529" s="85"/>
      <c r="NVR1529" s="86"/>
      <c r="NVS1529" s="86"/>
      <c r="NVT1529" s="84"/>
      <c r="NVU1529" s="84"/>
      <c r="NVV1529" s="87"/>
      <c r="NVW1529" s="84"/>
      <c r="NVX1529" s="84"/>
      <c r="NVY1529" s="84"/>
      <c r="NVZ1529" s="88"/>
      <c r="NWA1529" s="82"/>
      <c r="NWB1529" s="90"/>
      <c r="NWC1529" s="84"/>
      <c r="NWD1529" s="85"/>
      <c r="NWE1529" s="86"/>
      <c r="NWF1529" s="86"/>
      <c r="NWG1529" s="84"/>
      <c r="NWH1529" s="84"/>
      <c r="NWI1529" s="87"/>
      <c r="NWJ1529" s="84"/>
      <c r="NWK1529" s="84"/>
      <c r="NWL1529" s="84"/>
      <c r="NWM1529" s="88"/>
      <c r="NWN1529" s="82"/>
      <c r="NWO1529" s="90"/>
      <c r="NWP1529" s="84"/>
      <c r="NWQ1529" s="85"/>
      <c r="NWR1529" s="86"/>
      <c r="NWS1529" s="86"/>
      <c r="NWT1529" s="84"/>
      <c r="NWU1529" s="84"/>
      <c r="NWV1529" s="87"/>
      <c r="NWW1529" s="84"/>
      <c r="NWX1529" s="84"/>
      <c r="NWY1529" s="84"/>
      <c r="NWZ1529" s="88"/>
      <c r="NXA1529" s="82"/>
      <c r="NXB1529" s="90"/>
      <c r="NXC1529" s="84"/>
      <c r="NXD1529" s="85"/>
      <c r="NXE1529" s="86"/>
      <c r="NXF1529" s="86"/>
      <c r="NXG1529" s="84"/>
      <c r="NXH1529" s="84"/>
      <c r="NXI1529" s="87"/>
      <c r="NXJ1529" s="84"/>
      <c r="NXK1529" s="84"/>
      <c r="NXL1529" s="84"/>
      <c r="NXM1529" s="88"/>
      <c r="NXN1529" s="82"/>
      <c r="NXO1529" s="90"/>
      <c r="NXP1529" s="84"/>
      <c r="NXQ1529" s="85"/>
      <c r="NXR1529" s="86"/>
      <c r="NXS1529" s="86"/>
      <c r="NXT1529" s="84"/>
      <c r="NXU1529" s="84"/>
      <c r="NXV1529" s="87"/>
      <c r="NXW1529" s="84"/>
      <c r="NXX1529" s="84"/>
      <c r="NXY1529" s="84"/>
      <c r="NXZ1529" s="88"/>
      <c r="NYA1529" s="82"/>
      <c r="NYB1529" s="90"/>
      <c r="NYC1529" s="84"/>
      <c r="NYD1529" s="85"/>
      <c r="NYE1529" s="86"/>
      <c r="NYF1529" s="86"/>
      <c r="NYG1529" s="84"/>
      <c r="NYH1529" s="84"/>
      <c r="NYI1529" s="87"/>
      <c r="NYJ1529" s="84"/>
      <c r="NYK1529" s="84"/>
      <c r="NYL1529" s="84"/>
      <c r="NYM1529" s="88"/>
      <c r="NYN1529" s="82"/>
      <c r="NYO1529" s="90"/>
      <c r="NYP1529" s="84"/>
      <c r="NYQ1529" s="85"/>
      <c r="NYR1529" s="86"/>
      <c r="NYS1529" s="86"/>
      <c r="NYT1529" s="84"/>
      <c r="NYU1529" s="84"/>
      <c r="NYV1529" s="87"/>
      <c r="NYW1529" s="84"/>
      <c r="NYX1529" s="84"/>
      <c r="NYY1529" s="84"/>
      <c r="NYZ1529" s="88"/>
      <c r="NZA1529" s="82"/>
      <c r="NZB1529" s="90"/>
      <c r="NZC1529" s="84"/>
      <c r="NZD1529" s="85"/>
      <c r="NZE1529" s="86"/>
      <c r="NZF1529" s="86"/>
      <c r="NZG1529" s="84"/>
      <c r="NZH1529" s="84"/>
      <c r="NZI1529" s="87"/>
      <c r="NZJ1529" s="84"/>
      <c r="NZK1529" s="84"/>
      <c r="NZL1529" s="84"/>
      <c r="NZM1529" s="88"/>
      <c r="NZN1529" s="82"/>
      <c r="NZO1529" s="90"/>
      <c r="NZP1529" s="84"/>
      <c r="NZQ1529" s="85"/>
      <c r="NZR1529" s="86"/>
      <c r="NZS1529" s="86"/>
      <c r="NZT1529" s="84"/>
      <c r="NZU1529" s="84"/>
      <c r="NZV1529" s="87"/>
      <c r="NZW1529" s="84"/>
      <c r="NZX1529" s="84"/>
      <c r="NZY1529" s="84"/>
      <c r="NZZ1529" s="88"/>
      <c r="OAA1529" s="82"/>
      <c r="OAB1529" s="90"/>
      <c r="OAC1529" s="84"/>
      <c r="OAD1529" s="85"/>
      <c r="OAE1529" s="86"/>
      <c r="OAF1529" s="86"/>
      <c r="OAG1529" s="84"/>
      <c r="OAH1529" s="84"/>
      <c r="OAI1529" s="87"/>
      <c r="OAJ1529" s="84"/>
      <c r="OAK1529" s="84"/>
      <c r="OAL1529" s="84"/>
      <c r="OAM1529" s="88"/>
      <c r="OAN1529" s="82"/>
      <c r="OAO1529" s="90"/>
      <c r="OAP1529" s="84"/>
      <c r="OAQ1529" s="85"/>
      <c r="OAR1529" s="86"/>
      <c r="OAS1529" s="86"/>
      <c r="OAT1529" s="84"/>
      <c r="OAU1529" s="84"/>
      <c r="OAV1529" s="87"/>
      <c r="OAW1529" s="84"/>
      <c r="OAX1529" s="84"/>
      <c r="OAY1529" s="84"/>
      <c r="OAZ1529" s="88"/>
      <c r="OBA1529" s="82"/>
      <c r="OBB1529" s="90"/>
      <c r="OBC1529" s="84"/>
      <c r="OBD1529" s="85"/>
      <c r="OBE1529" s="86"/>
      <c r="OBF1529" s="86"/>
      <c r="OBG1529" s="84"/>
      <c r="OBH1529" s="84"/>
      <c r="OBI1529" s="87"/>
      <c r="OBJ1529" s="84"/>
      <c r="OBK1529" s="84"/>
      <c r="OBL1529" s="84"/>
      <c r="OBM1529" s="88"/>
      <c r="OBN1529" s="82"/>
      <c r="OBO1529" s="90"/>
      <c r="OBP1529" s="84"/>
      <c r="OBQ1529" s="85"/>
      <c r="OBR1529" s="86"/>
      <c r="OBS1529" s="86"/>
      <c r="OBT1529" s="84"/>
      <c r="OBU1529" s="84"/>
      <c r="OBV1529" s="87"/>
      <c r="OBW1529" s="84"/>
      <c r="OBX1529" s="84"/>
      <c r="OBY1529" s="84"/>
      <c r="OBZ1529" s="88"/>
      <c r="OCA1529" s="82"/>
      <c r="OCB1529" s="90"/>
      <c r="OCC1529" s="84"/>
      <c r="OCD1529" s="85"/>
      <c r="OCE1529" s="86"/>
      <c r="OCF1529" s="86"/>
      <c r="OCG1529" s="84"/>
      <c r="OCH1529" s="84"/>
      <c r="OCI1529" s="87"/>
      <c r="OCJ1529" s="84"/>
      <c r="OCK1529" s="84"/>
      <c r="OCL1529" s="84"/>
      <c r="OCM1529" s="88"/>
      <c r="OCN1529" s="82"/>
      <c r="OCO1529" s="90"/>
      <c r="OCP1529" s="84"/>
      <c r="OCQ1529" s="85"/>
      <c r="OCR1529" s="86"/>
      <c r="OCS1529" s="86"/>
      <c r="OCT1529" s="84"/>
      <c r="OCU1529" s="84"/>
      <c r="OCV1529" s="87"/>
      <c r="OCW1529" s="84"/>
      <c r="OCX1529" s="84"/>
      <c r="OCY1529" s="84"/>
      <c r="OCZ1529" s="88"/>
      <c r="ODA1529" s="82"/>
      <c r="ODB1529" s="90"/>
      <c r="ODC1529" s="84"/>
      <c r="ODD1529" s="85"/>
      <c r="ODE1529" s="86"/>
      <c r="ODF1529" s="86"/>
      <c r="ODG1529" s="84"/>
      <c r="ODH1529" s="84"/>
      <c r="ODI1529" s="87"/>
      <c r="ODJ1529" s="84"/>
      <c r="ODK1529" s="84"/>
      <c r="ODL1529" s="84"/>
      <c r="ODM1529" s="88"/>
      <c r="ODN1529" s="82"/>
      <c r="ODO1529" s="90"/>
      <c r="ODP1529" s="84"/>
      <c r="ODQ1529" s="85"/>
      <c r="ODR1529" s="86"/>
      <c r="ODS1529" s="86"/>
      <c r="ODT1529" s="84"/>
      <c r="ODU1529" s="84"/>
      <c r="ODV1529" s="87"/>
      <c r="ODW1529" s="84"/>
      <c r="ODX1529" s="84"/>
      <c r="ODY1529" s="84"/>
      <c r="ODZ1529" s="88"/>
      <c r="OEA1529" s="82"/>
      <c r="OEB1529" s="90"/>
      <c r="OEC1529" s="84"/>
      <c r="OED1529" s="85"/>
      <c r="OEE1529" s="86"/>
      <c r="OEF1529" s="86"/>
      <c r="OEG1529" s="84"/>
      <c r="OEH1529" s="84"/>
      <c r="OEI1529" s="87"/>
      <c r="OEJ1529" s="84"/>
      <c r="OEK1529" s="84"/>
      <c r="OEL1529" s="84"/>
      <c r="OEM1529" s="88"/>
      <c r="OEN1529" s="82"/>
      <c r="OEO1529" s="90"/>
      <c r="OEP1529" s="84"/>
      <c r="OEQ1529" s="85"/>
      <c r="OER1529" s="86"/>
      <c r="OES1529" s="86"/>
      <c r="OET1529" s="84"/>
      <c r="OEU1529" s="84"/>
      <c r="OEV1529" s="87"/>
      <c r="OEW1529" s="84"/>
      <c r="OEX1529" s="84"/>
      <c r="OEY1529" s="84"/>
      <c r="OEZ1529" s="88"/>
      <c r="OFA1529" s="82"/>
      <c r="OFB1529" s="90"/>
      <c r="OFC1529" s="84"/>
      <c r="OFD1529" s="85"/>
      <c r="OFE1529" s="86"/>
      <c r="OFF1529" s="86"/>
      <c r="OFG1529" s="84"/>
      <c r="OFH1529" s="84"/>
      <c r="OFI1529" s="87"/>
      <c r="OFJ1529" s="84"/>
      <c r="OFK1529" s="84"/>
      <c r="OFL1529" s="84"/>
      <c r="OFM1529" s="88"/>
      <c r="OFN1529" s="82"/>
      <c r="OFO1529" s="90"/>
      <c r="OFP1529" s="84"/>
      <c r="OFQ1529" s="85"/>
      <c r="OFR1529" s="86"/>
      <c r="OFS1529" s="86"/>
      <c r="OFT1529" s="84"/>
      <c r="OFU1529" s="84"/>
      <c r="OFV1529" s="87"/>
      <c r="OFW1529" s="84"/>
      <c r="OFX1529" s="84"/>
      <c r="OFY1529" s="84"/>
      <c r="OFZ1529" s="88"/>
      <c r="OGA1529" s="82"/>
      <c r="OGB1529" s="90"/>
      <c r="OGC1529" s="84"/>
      <c r="OGD1529" s="85"/>
      <c r="OGE1529" s="86"/>
      <c r="OGF1529" s="86"/>
      <c r="OGG1529" s="84"/>
      <c r="OGH1529" s="84"/>
      <c r="OGI1529" s="87"/>
      <c r="OGJ1529" s="84"/>
      <c r="OGK1529" s="84"/>
      <c r="OGL1529" s="84"/>
      <c r="OGM1529" s="88"/>
      <c r="OGN1529" s="82"/>
      <c r="OGO1529" s="90"/>
      <c r="OGP1529" s="84"/>
      <c r="OGQ1529" s="85"/>
      <c r="OGR1529" s="86"/>
      <c r="OGS1529" s="86"/>
      <c r="OGT1529" s="84"/>
      <c r="OGU1529" s="84"/>
      <c r="OGV1529" s="87"/>
      <c r="OGW1529" s="84"/>
      <c r="OGX1529" s="84"/>
      <c r="OGY1529" s="84"/>
      <c r="OGZ1529" s="88"/>
      <c r="OHA1529" s="82"/>
      <c r="OHB1529" s="90"/>
      <c r="OHC1529" s="84"/>
      <c r="OHD1529" s="85"/>
      <c r="OHE1529" s="86"/>
      <c r="OHF1529" s="86"/>
      <c r="OHG1529" s="84"/>
      <c r="OHH1529" s="84"/>
      <c r="OHI1529" s="87"/>
      <c r="OHJ1529" s="84"/>
      <c r="OHK1529" s="84"/>
      <c r="OHL1529" s="84"/>
      <c r="OHM1529" s="88"/>
      <c r="OHN1529" s="82"/>
      <c r="OHO1529" s="90"/>
      <c r="OHP1529" s="84"/>
      <c r="OHQ1529" s="85"/>
      <c r="OHR1529" s="86"/>
      <c r="OHS1529" s="86"/>
      <c r="OHT1529" s="84"/>
      <c r="OHU1529" s="84"/>
      <c r="OHV1529" s="87"/>
      <c r="OHW1529" s="84"/>
      <c r="OHX1529" s="84"/>
      <c r="OHY1529" s="84"/>
      <c r="OHZ1529" s="88"/>
      <c r="OIA1529" s="82"/>
      <c r="OIB1529" s="90"/>
      <c r="OIC1529" s="84"/>
      <c r="OID1529" s="85"/>
      <c r="OIE1529" s="86"/>
      <c r="OIF1529" s="86"/>
      <c r="OIG1529" s="84"/>
      <c r="OIH1529" s="84"/>
      <c r="OII1529" s="87"/>
      <c r="OIJ1529" s="84"/>
      <c r="OIK1529" s="84"/>
      <c r="OIL1529" s="84"/>
      <c r="OIM1529" s="88"/>
      <c r="OIN1529" s="82"/>
      <c r="OIO1529" s="90"/>
      <c r="OIP1529" s="84"/>
      <c r="OIQ1529" s="85"/>
      <c r="OIR1529" s="86"/>
      <c r="OIS1529" s="86"/>
      <c r="OIT1529" s="84"/>
      <c r="OIU1529" s="84"/>
      <c r="OIV1529" s="87"/>
      <c r="OIW1529" s="84"/>
      <c r="OIX1529" s="84"/>
      <c r="OIY1529" s="84"/>
      <c r="OIZ1529" s="88"/>
      <c r="OJA1529" s="82"/>
      <c r="OJB1529" s="90"/>
      <c r="OJC1529" s="84"/>
      <c r="OJD1529" s="85"/>
      <c r="OJE1529" s="86"/>
      <c r="OJF1529" s="86"/>
      <c r="OJG1529" s="84"/>
      <c r="OJH1529" s="84"/>
      <c r="OJI1529" s="87"/>
      <c r="OJJ1529" s="84"/>
      <c r="OJK1529" s="84"/>
      <c r="OJL1529" s="84"/>
      <c r="OJM1529" s="88"/>
      <c r="OJN1529" s="82"/>
      <c r="OJO1529" s="90"/>
      <c r="OJP1529" s="84"/>
      <c r="OJQ1529" s="85"/>
      <c r="OJR1529" s="86"/>
      <c r="OJS1529" s="86"/>
      <c r="OJT1529" s="84"/>
      <c r="OJU1529" s="84"/>
      <c r="OJV1529" s="87"/>
      <c r="OJW1529" s="84"/>
      <c r="OJX1529" s="84"/>
      <c r="OJY1529" s="84"/>
      <c r="OJZ1529" s="88"/>
      <c r="OKA1529" s="82"/>
      <c r="OKB1529" s="90"/>
      <c r="OKC1529" s="84"/>
      <c r="OKD1529" s="85"/>
      <c r="OKE1529" s="86"/>
      <c r="OKF1529" s="86"/>
      <c r="OKG1529" s="84"/>
      <c r="OKH1529" s="84"/>
      <c r="OKI1529" s="87"/>
      <c r="OKJ1529" s="84"/>
      <c r="OKK1529" s="84"/>
      <c r="OKL1529" s="84"/>
      <c r="OKM1529" s="88"/>
      <c r="OKN1529" s="82"/>
      <c r="OKO1529" s="90"/>
      <c r="OKP1529" s="84"/>
      <c r="OKQ1529" s="85"/>
      <c r="OKR1529" s="86"/>
      <c r="OKS1529" s="86"/>
      <c r="OKT1529" s="84"/>
      <c r="OKU1529" s="84"/>
      <c r="OKV1529" s="87"/>
      <c r="OKW1529" s="84"/>
      <c r="OKX1529" s="84"/>
      <c r="OKY1529" s="84"/>
      <c r="OKZ1529" s="88"/>
      <c r="OLA1529" s="82"/>
      <c r="OLB1529" s="90"/>
      <c r="OLC1529" s="84"/>
      <c r="OLD1529" s="85"/>
      <c r="OLE1529" s="86"/>
      <c r="OLF1529" s="86"/>
      <c r="OLG1529" s="84"/>
      <c r="OLH1529" s="84"/>
      <c r="OLI1529" s="87"/>
      <c r="OLJ1529" s="84"/>
      <c r="OLK1529" s="84"/>
      <c r="OLL1529" s="84"/>
      <c r="OLM1529" s="88"/>
      <c r="OLN1529" s="82"/>
      <c r="OLO1529" s="90"/>
      <c r="OLP1529" s="84"/>
      <c r="OLQ1529" s="85"/>
      <c r="OLR1529" s="86"/>
      <c r="OLS1529" s="86"/>
      <c r="OLT1529" s="84"/>
      <c r="OLU1529" s="84"/>
      <c r="OLV1529" s="87"/>
      <c r="OLW1529" s="84"/>
      <c r="OLX1529" s="84"/>
      <c r="OLY1529" s="84"/>
      <c r="OLZ1529" s="88"/>
      <c r="OMA1529" s="82"/>
      <c r="OMB1529" s="90"/>
      <c r="OMC1529" s="84"/>
      <c r="OMD1529" s="85"/>
      <c r="OME1529" s="86"/>
      <c r="OMF1529" s="86"/>
      <c r="OMG1529" s="84"/>
      <c r="OMH1529" s="84"/>
      <c r="OMI1529" s="87"/>
      <c r="OMJ1529" s="84"/>
      <c r="OMK1529" s="84"/>
      <c r="OML1529" s="84"/>
      <c r="OMM1529" s="88"/>
      <c r="OMN1529" s="82"/>
      <c r="OMO1529" s="90"/>
      <c r="OMP1529" s="84"/>
      <c r="OMQ1529" s="85"/>
      <c r="OMR1529" s="86"/>
      <c r="OMS1529" s="86"/>
      <c r="OMT1529" s="84"/>
      <c r="OMU1529" s="84"/>
      <c r="OMV1529" s="87"/>
      <c r="OMW1529" s="84"/>
      <c r="OMX1529" s="84"/>
      <c r="OMY1529" s="84"/>
      <c r="OMZ1529" s="88"/>
      <c r="ONA1529" s="82"/>
      <c r="ONB1529" s="90"/>
      <c r="ONC1529" s="84"/>
      <c r="OND1529" s="85"/>
      <c r="ONE1529" s="86"/>
      <c r="ONF1529" s="86"/>
      <c r="ONG1529" s="84"/>
      <c r="ONH1529" s="84"/>
      <c r="ONI1529" s="87"/>
      <c r="ONJ1529" s="84"/>
      <c r="ONK1529" s="84"/>
      <c r="ONL1529" s="84"/>
      <c r="ONM1529" s="88"/>
      <c r="ONN1529" s="82"/>
      <c r="ONO1529" s="90"/>
      <c r="ONP1529" s="84"/>
      <c r="ONQ1529" s="85"/>
      <c r="ONR1529" s="86"/>
      <c r="ONS1529" s="86"/>
      <c r="ONT1529" s="84"/>
      <c r="ONU1529" s="84"/>
      <c r="ONV1529" s="87"/>
      <c r="ONW1529" s="84"/>
      <c r="ONX1529" s="84"/>
      <c r="ONY1529" s="84"/>
      <c r="ONZ1529" s="88"/>
      <c r="OOA1529" s="82"/>
      <c r="OOB1529" s="90"/>
      <c r="OOC1529" s="84"/>
      <c r="OOD1529" s="85"/>
      <c r="OOE1529" s="86"/>
      <c r="OOF1529" s="86"/>
      <c r="OOG1529" s="84"/>
      <c r="OOH1529" s="84"/>
      <c r="OOI1529" s="87"/>
      <c r="OOJ1529" s="84"/>
      <c r="OOK1529" s="84"/>
      <c r="OOL1529" s="84"/>
      <c r="OOM1529" s="88"/>
      <c r="OON1529" s="82"/>
      <c r="OOO1529" s="90"/>
      <c r="OOP1529" s="84"/>
      <c r="OOQ1529" s="85"/>
      <c r="OOR1529" s="86"/>
      <c r="OOS1529" s="86"/>
      <c r="OOT1529" s="84"/>
      <c r="OOU1529" s="84"/>
      <c r="OOV1529" s="87"/>
      <c r="OOW1529" s="84"/>
      <c r="OOX1529" s="84"/>
      <c r="OOY1529" s="84"/>
      <c r="OOZ1529" s="88"/>
      <c r="OPA1529" s="82"/>
      <c r="OPB1529" s="90"/>
      <c r="OPC1529" s="84"/>
      <c r="OPD1529" s="85"/>
      <c r="OPE1529" s="86"/>
      <c r="OPF1529" s="86"/>
      <c r="OPG1529" s="84"/>
      <c r="OPH1529" s="84"/>
      <c r="OPI1529" s="87"/>
      <c r="OPJ1529" s="84"/>
      <c r="OPK1529" s="84"/>
      <c r="OPL1529" s="84"/>
      <c r="OPM1529" s="88"/>
      <c r="OPN1529" s="82"/>
      <c r="OPO1529" s="90"/>
      <c r="OPP1529" s="84"/>
      <c r="OPQ1529" s="85"/>
      <c r="OPR1529" s="86"/>
      <c r="OPS1529" s="86"/>
      <c r="OPT1529" s="84"/>
      <c r="OPU1529" s="84"/>
      <c r="OPV1529" s="87"/>
      <c r="OPW1529" s="84"/>
      <c r="OPX1529" s="84"/>
      <c r="OPY1529" s="84"/>
      <c r="OPZ1529" s="88"/>
      <c r="OQA1529" s="82"/>
      <c r="OQB1529" s="90"/>
      <c r="OQC1529" s="84"/>
      <c r="OQD1529" s="85"/>
      <c r="OQE1529" s="86"/>
      <c r="OQF1529" s="86"/>
      <c r="OQG1529" s="84"/>
      <c r="OQH1529" s="84"/>
      <c r="OQI1529" s="87"/>
      <c r="OQJ1529" s="84"/>
      <c r="OQK1529" s="84"/>
      <c r="OQL1529" s="84"/>
      <c r="OQM1529" s="88"/>
      <c r="OQN1529" s="82"/>
      <c r="OQO1529" s="90"/>
      <c r="OQP1529" s="84"/>
      <c r="OQQ1529" s="85"/>
      <c r="OQR1529" s="86"/>
      <c r="OQS1529" s="86"/>
      <c r="OQT1529" s="84"/>
      <c r="OQU1529" s="84"/>
      <c r="OQV1529" s="87"/>
      <c r="OQW1529" s="84"/>
      <c r="OQX1529" s="84"/>
      <c r="OQY1529" s="84"/>
      <c r="OQZ1529" s="88"/>
      <c r="ORA1529" s="82"/>
      <c r="ORB1529" s="90"/>
      <c r="ORC1529" s="84"/>
      <c r="ORD1529" s="85"/>
      <c r="ORE1529" s="86"/>
      <c r="ORF1529" s="86"/>
      <c r="ORG1529" s="84"/>
      <c r="ORH1529" s="84"/>
      <c r="ORI1529" s="87"/>
      <c r="ORJ1529" s="84"/>
      <c r="ORK1529" s="84"/>
      <c r="ORL1529" s="84"/>
      <c r="ORM1529" s="88"/>
      <c r="ORN1529" s="82"/>
      <c r="ORO1529" s="90"/>
      <c r="ORP1529" s="84"/>
      <c r="ORQ1529" s="85"/>
      <c r="ORR1529" s="86"/>
      <c r="ORS1529" s="86"/>
      <c r="ORT1529" s="84"/>
      <c r="ORU1529" s="84"/>
      <c r="ORV1529" s="87"/>
      <c r="ORW1529" s="84"/>
      <c r="ORX1529" s="84"/>
      <c r="ORY1529" s="84"/>
      <c r="ORZ1529" s="88"/>
      <c r="OSA1529" s="82"/>
      <c r="OSB1529" s="90"/>
      <c r="OSC1529" s="84"/>
      <c r="OSD1529" s="85"/>
      <c r="OSE1529" s="86"/>
      <c r="OSF1529" s="86"/>
      <c r="OSG1529" s="84"/>
      <c r="OSH1529" s="84"/>
      <c r="OSI1529" s="87"/>
      <c r="OSJ1529" s="84"/>
      <c r="OSK1529" s="84"/>
      <c r="OSL1529" s="84"/>
      <c r="OSM1529" s="88"/>
      <c r="OSN1529" s="82"/>
      <c r="OSO1529" s="90"/>
      <c r="OSP1529" s="84"/>
      <c r="OSQ1529" s="85"/>
      <c r="OSR1529" s="86"/>
      <c r="OSS1529" s="86"/>
      <c r="OST1529" s="84"/>
      <c r="OSU1529" s="84"/>
      <c r="OSV1529" s="87"/>
      <c r="OSW1529" s="84"/>
      <c r="OSX1529" s="84"/>
      <c r="OSY1529" s="84"/>
      <c r="OSZ1529" s="88"/>
      <c r="OTA1529" s="82"/>
      <c r="OTB1529" s="90"/>
      <c r="OTC1529" s="84"/>
      <c r="OTD1529" s="85"/>
      <c r="OTE1529" s="86"/>
      <c r="OTF1529" s="86"/>
      <c r="OTG1529" s="84"/>
      <c r="OTH1529" s="84"/>
      <c r="OTI1529" s="87"/>
      <c r="OTJ1529" s="84"/>
      <c r="OTK1529" s="84"/>
      <c r="OTL1529" s="84"/>
      <c r="OTM1529" s="88"/>
      <c r="OTN1529" s="82"/>
      <c r="OTO1529" s="90"/>
      <c r="OTP1529" s="84"/>
      <c r="OTQ1529" s="85"/>
      <c r="OTR1529" s="86"/>
      <c r="OTS1529" s="86"/>
      <c r="OTT1529" s="84"/>
      <c r="OTU1529" s="84"/>
      <c r="OTV1529" s="87"/>
      <c r="OTW1529" s="84"/>
      <c r="OTX1529" s="84"/>
      <c r="OTY1529" s="84"/>
      <c r="OTZ1529" s="88"/>
      <c r="OUA1529" s="82"/>
      <c r="OUB1529" s="90"/>
      <c r="OUC1529" s="84"/>
      <c r="OUD1529" s="85"/>
      <c r="OUE1529" s="86"/>
      <c r="OUF1529" s="86"/>
      <c r="OUG1529" s="84"/>
      <c r="OUH1529" s="84"/>
      <c r="OUI1529" s="87"/>
      <c r="OUJ1529" s="84"/>
      <c r="OUK1529" s="84"/>
      <c r="OUL1529" s="84"/>
      <c r="OUM1529" s="88"/>
      <c r="OUN1529" s="82"/>
      <c r="OUO1529" s="90"/>
      <c r="OUP1529" s="84"/>
      <c r="OUQ1529" s="85"/>
      <c r="OUR1529" s="86"/>
      <c r="OUS1529" s="86"/>
      <c r="OUT1529" s="84"/>
      <c r="OUU1529" s="84"/>
      <c r="OUV1529" s="87"/>
      <c r="OUW1529" s="84"/>
      <c r="OUX1529" s="84"/>
      <c r="OUY1529" s="84"/>
      <c r="OUZ1529" s="88"/>
      <c r="OVA1529" s="82"/>
      <c r="OVB1529" s="90"/>
      <c r="OVC1529" s="84"/>
      <c r="OVD1529" s="85"/>
      <c r="OVE1529" s="86"/>
      <c r="OVF1529" s="86"/>
      <c r="OVG1529" s="84"/>
      <c r="OVH1529" s="84"/>
      <c r="OVI1529" s="87"/>
      <c r="OVJ1529" s="84"/>
      <c r="OVK1529" s="84"/>
      <c r="OVL1529" s="84"/>
      <c r="OVM1529" s="88"/>
      <c r="OVN1529" s="82"/>
      <c r="OVO1529" s="90"/>
      <c r="OVP1529" s="84"/>
      <c r="OVQ1529" s="85"/>
      <c r="OVR1529" s="86"/>
      <c r="OVS1529" s="86"/>
      <c r="OVT1529" s="84"/>
      <c r="OVU1529" s="84"/>
      <c r="OVV1529" s="87"/>
      <c r="OVW1529" s="84"/>
      <c r="OVX1529" s="84"/>
      <c r="OVY1529" s="84"/>
      <c r="OVZ1529" s="88"/>
      <c r="OWA1529" s="82"/>
      <c r="OWB1529" s="90"/>
      <c r="OWC1529" s="84"/>
      <c r="OWD1529" s="85"/>
      <c r="OWE1529" s="86"/>
      <c r="OWF1529" s="86"/>
      <c r="OWG1529" s="84"/>
      <c r="OWH1529" s="84"/>
      <c r="OWI1529" s="87"/>
      <c r="OWJ1529" s="84"/>
      <c r="OWK1529" s="84"/>
      <c r="OWL1529" s="84"/>
      <c r="OWM1529" s="88"/>
      <c r="OWN1529" s="82"/>
      <c r="OWO1529" s="90"/>
      <c r="OWP1529" s="84"/>
      <c r="OWQ1529" s="85"/>
      <c r="OWR1529" s="86"/>
      <c r="OWS1529" s="86"/>
      <c r="OWT1529" s="84"/>
      <c r="OWU1529" s="84"/>
      <c r="OWV1529" s="87"/>
      <c r="OWW1529" s="84"/>
      <c r="OWX1529" s="84"/>
      <c r="OWY1529" s="84"/>
      <c r="OWZ1529" s="88"/>
      <c r="OXA1529" s="82"/>
      <c r="OXB1529" s="90"/>
      <c r="OXC1529" s="84"/>
      <c r="OXD1529" s="85"/>
      <c r="OXE1529" s="86"/>
      <c r="OXF1529" s="86"/>
      <c r="OXG1529" s="84"/>
      <c r="OXH1529" s="84"/>
      <c r="OXI1529" s="87"/>
      <c r="OXJ1529" s="84"/>
      <c r="OXK1529" s="84"/>
      <c r="OXL1529" s="84"/>
      <c r="OXM1529" s="88"/>
      <c r="OXN1529" s="82"/>
      <c r="OXO1529" s="90"/>
      <c r="OXP1529" s="84"/>
      <c r="OXQ1529" s="85"/>
      <c r="OXR1529" s="86"/>
      <c r="OXS1529" s="86"/>
      <c r="OXT1529" s="84"/>
      <c r="OXU1529" s="84"/>
      <c r="OXV1529" s="87"/>
      <c r="OXW1529" s="84"/>
      <c r="OXX1529" s="84"/>
      <c r="OXY1529" s="84"/>
      <c r="OXZ1529" s="88"/>
      <c r="OYA1529" s="82"/>
      <c r="OYB1529" s="90"/>
      <c r="OYC1529" s="84"/>
      <c r="OYD1529" s="85"/>
      <c r="OYE1529" s="86"/>
      <c r="OYF1529" s="86"/>
      <c r="OYG1529" s="84"/>
      <c r="OYH1529" s="84"/>
      <c r="OYI1529" s="87"/>
      <c r="OYJ1529" s="84"/>
      <c r="OYK1529" s="84"/>
      <c r="OYL1529" s="84"/>
      <c r="OYM1529" s="88"/>
      <c r="OYN1529" s="82"/>
      <c r="OYO1529" s="90"/>
      <c r="OYP1529" s="84"/>
      <c r="OYQ1529" s="85"/>
      <c r="OYR1529" s="86"/>
      <c r="OYS1529" s="86"/>
      <c r="OYT1529" s="84"/>
      <c r="OYU1529" s="84"/>
      <c r="OYV1529" s="87"/>
      <c r="OYW1529" s="84"/>
      <c r="OYX1529" s="84"/>
      <c r="OYY1529" s="84"/>
      <c r="OYZ1529" s="88"/>
      <c r="OZA1529" s="82"/>
      <c r="OZB1529" s="90"/>
      <c r="OZC1529" s="84"/>
      <c r="OZD1529" s="85"/>
      <c r="OZE1529" s="86"/>
      <c r="OZF1529" s="86"/>
      <c r="OZG1529" s="84"/>
      <c r="OZH1529" s="84"/>
      <c r="OZI1529" s="87"/>
      <c r="OZJ1529" s="84"/>
      <c r="OZK1529" s="84"/>
      <c r="OZL1529" s="84"/>
      <c r="OZM1529" s="88"/>
      <c r="OZN1529" s="82"/>
      <c r="OZO1529" s="90"/>
      <c r="OZP1529" s="84"/>
      <c r="OZQ1529" s="85"/>
      <c r="OZR1529" s="86"/>
      <c r="OZS1529" s="86"/>
      <c r="OZT1529" s="84"/>
      <c r="OZU1529" s="84"/>
      <c r="OZV1529" s="87"/>
      <c r="OZW1529" s="84"/>
      <c r="OZX1529" s="84"/>
      <c r="OZY1529" s="84"/>
      <c r="OZZ1529" s="88"/>
      <c r="PAA1529" s="82"/>
      <c r="PAB1529" s="90"/>
      <c r="PAC1529" s="84"/>
      <c r="PAD1529" s="85"/>
      <c r="PAE1529" s="86"/>
      <c r="PAF1529" s="86"/>
      <c r="PAG1529" s="84"/>
      <c r="PAH1529" s="84"/>
      <c r="PAI1529" s="87"/>
      <c r="PAJ1529" s="84"/>
      <c r="PAK1529" s="84"/>
      <c r="PAL1529" s="84"/>
      <c r="PAM1529" s="88"/>
      <c r="PAN1529" s="82"/>
      <c r="PAO1529" s="90"/>
      <c r="PAP1529" s="84"/>
      <c r="PAQ1529" s="85"/>
      <c r="PAR1529" s="86"/>
      <c r="PAS1529" s="86"/>
      <c r="PAT1529" s="84"/>
      <c r="PAU1529" s="84"/>
      <c r="PAV1529" s="87"/>
      <c r="PAW1529" s="84"/>
      <c r="PAX1529" s="84"/>
      <c r="PAY1529" s="84"/>
      <c r="PAZ1529" s="88"/>
      <c r="PBA1529" s="82"/>
      <c r="PBB1529" s="90"/>
      <c r="PBC1529" s="84"/>
      <c r="PBD1529" s="85"/>
      <c r="PBE1529" s="86"/>
      <c r="PBF1529" s="86"/>
      <c r="PBG1529" s="84"/>
      <c r="PBH1529" s="84"/>
      <c r="PBI1529" s="87"/>
      <c r="PBJ1529" s="84"/>
      <c r="PBK1529" s="84"/>
      <c r="PBL1529" s="84"/>
      <c r="PBM1529" s="88"/>
      <c r="PBN1529" s="82"/>
      <c r="PBO1529" s="90"/>
      <c r="PBP1529" s="84"/>
      <c r="PBQ1529" s="85"/>
      <c r="PBR1529" s="86"/>
      <c r="PBS1529" s="86"/>
      <c r="PBT1529" s="84"/>
      <c r="PBU1529" s="84"/>
      <c r="PBV1529" s="87"/>
      <c r="PBW1529" s="84"/>
      <c r="PBX1529" s="84"/>
      <c r="PBY1529" s="84"/>
      <c r="PBZ1529" s="88"/>
      <c r="PCA1529" s="82"/>
      <c r="PCB1529" s="90"/>
      <c r="PCC1529" s="84"/>
      <c r="PCD1529" s="85"/>
      <c r="PCE1529" s="86"/>
      <c r="PCF1529" s="86"/>
      <c r="PCG1529" s="84"/>
      <c r="PCH1529" s="84"/>
      <c r="PCI1529" s="87"/>
      <c r="PCJ1529" s="84"/>
      <c r="PCK1529" s="84"/>
      <c r="PCL1529" s="84"/>
      <c r="PCM1529" s="88"/>
      <c r="PCN1529" s="82"/>
      <c r="PCO1529" s="90"/>
      <c r="PCP1529" s="84"/>
      <c r="PCQ1529" s="85"/>
      <c r="PCR1529" s="86"/>
      <c r="PCS1529" s="86"/>
      <c r="PCT1529" s="84"/>
      <c r="PCU1529" s="84"/>
      <c r="PCV1529" s="87"/>
      <c r="PCW1529" s="84"/>
      <c r="PCX1529" s="84"/>
      <c r="PCY1529" s="84"/>
      <c r="PCZ1529" s="88"/>
      <c r="PDA1529" s="82"/>
      <c r="PDB1529" s="90"/>
      <c r="PDC1529" s="84"/>
      <c r="PDD1529" s="85"/>
      <c r="PDE1529" s="86"/>
      <c r="PDF1529" s="86"/>
      <c r="PDG1529" s="84"/>
      <c r="PDH1529" s="84"/>
      <c r="PDI1529" s="87"/>
      <c r="PDJ1529" s="84"/>
      <c r="PDK1529" s="84"/>
      <c r="PDL1529" s="84"/>
      <c r="PDM1529" s="88"/>
      <c r="PDN1529" s="82"/>
      <c r="PDO1529" s="90"/>
      <c r="PDP1529" s="84"/>
      <c r="PDQ1529" s="85"/>
      <c r="PDR1529" s="86"/>
      <c r="PDS1529" s="86"/>
      <c r="PDT1529" s="84"/>
      <c r="PDU1529" s="84"/>
      <c r="PDV1529" s="87"/>
      <c r="PDW1529" s="84"/>
      <c r="PDX1529" s="84"/>
      <c r="PDY1529" s="84"/>
      <c r="PDZ1529" s="88"/>
      <c r="PEA1529" s="82"/>
      <c r="PEB1529" s="90"/>
      <c r="PEC1529" s="84"/>
      <c r="PED1529" s="85"/>
      <c r="PEE1529" s="86"/>
      <c r="PEF1529" s="86"/>
      <c r="PEG1529" s="84"/>
      <c r="PEH1529" s="84"/>
      <c r="PEI1529" s="87"/>
      <c r="PEJ1529" s="84"/>
      <c r="PEK1529" s="84"/>
      <c r="PEL1529" s="84"/>
      <c r="PEM1529" s="88"/>
      <c r="PEN1529" s="82"/>
      <c r="PEO1529" s="90"/>
      <c r="PEP1529" s="84"/>
      <c r="PEQ1529" s="85"/>
      <c r="PER1529" s="86"/>
      <c r="PES1529" s="86"/>
      <c r="PET1529" s="84"/>
      <c r="PEU1529" s="84"/>
      <c r="PEV1529" s="87"/>
      <c r="PEW1529" s="84"/>
      <c r="PEX1529" s="84"/>
      <c r="PEY1529" s="84"/>
      <c r="PEZ1529" s="88"/>
      <c r="PFA1529" s="82"/>
      <c r="PFB1529" s="90"/>
      <c r="PFC1529" s="84"/>
      <c r="PFD1529" s="85"/>
      <c r="PFE1529" s="86"/>
      <c r="PFF1529" s="86"/>
      <c r="PFG1529" s="84"/>
      <c r="PFH1529" s="84"/>
      <c r="PFI1529" s="87"/>
      <c r="PFJ1529" s="84"/>
      <c r="PFK1529" s="84"/>
      <c r="PFL1529" s="84"/>
      <c r="PFM1529" s="88"/>
      <c r="PFN1529" s="82"/>
      <c r="PFO1529" s="90"/>
      <c r="PFP1529" s="84"/>
      <c r="PFQ1529" s="85"/>
      <c r="PFR1529" s="86"/>
      <c r="PFS1529" s="86"/>
      <c r="PFT1529" s="84"/>
      <c r="PFU1529" s="84"/>
      <c r="PFV1529" s="87"/>
      <c r="PFW1529" s="84"/>
      <c r="PFX1529" s="84"/>
      <c r="PFY1529" s="84"/>
      <c r="PFZ1529" s="88"/>
      <c r="PGA1529" s="82"/>
      <c r="PGB1529" s="90"/>
      <c r="PGC1529" s="84"/>
      <c r="PGD1529" s="85"/>
      <c r="PGE1529" s="86"/>
      <c r="PGF1529" s="86"/>
      <c r="PGG1529" s="84"/>
      <c r="PGH1529" s="84"/>
      <c r="PGI1529" s="87"/>
      <c r="PGJ1529" s="84"/>
      <c r="PGK1529" s="84"/>
      <c r="PGL1529" s="84"/>
      <c r="PGM1529" s="88"/>
      <c r="PGN1529" s="82"/>
      <c r="PGO1529" s="90"/>
      <c r="PGP1529" s="84"/>
      <c r="PGQ1529" s="85"/>
      <c r="PGR1529" s="86"/>
      <c r="PGS1529" s="86"/>
      <c r="PGT1529" s="84"/>
      <c r="PGU1529" s="84"/>
      <c r="PGV1529" s="87"/>
      <c r="PGW1529" s="84"/>
      <c r="PGX1529" s="84"/>
      <c r="PGY1529" s="84"/>
      <c r="PGZ1529" s="88"/>
      <c r="PHA1529" s="82"/>
      <c r="PHB1529" s="90"/>
      <c r="PHC1529" s="84"/>
      <c r="PHD1529" s="85"/>
      <c r="PHE1529" s="86"/>
      <c r="PHF1529" s="86"/>
      <c r="PHG1529" s="84"/>
      <c r="PHH1529" s="84"/>
      <c r="PHI1529" s="87"/>
      <c r="PHJ1529" s="84"/>
      <c r="PHK1529" s="84"/>
      <c r="PHL1529" s="84"/>
      <c r="PHM1529" s="88"/>
      <c r="PHN1529" s="82"/>
      <c r="PHO1529" s="90"/>
      <c r="PHP1529" s="84"/>
      <c r="PHQ1529" s="85"/>
      <c r="PHR1529" s="86"/>
      <c r="PHS1529" s="86"/>
      <c r="PHT1529" s="84"/>
      <c r="PHU1529" s="84"/>
      <c r="PHV1529" s="87"/>
      <c r="PHW1529" s="84"/>
      <c r="PHX1529" s="84"/>
      <c r="PHY1529" s="84"/>
      <c r="PHZ1529" s="88"/>
      <c r="PIA1529" s="82"/>
      <c r="PIB1529" s="90"/>
      <c r="PIC1529" s="84"/>
      <c r="PID1529" s="85"/>
      <c r="PIE1529" s="86"/>
      <c r="PIF1529" s="86"/>
      <c r="PIG1529" s="84"/>
      <c r="PIH1529" s="84"/>
      <c r="PII1529" s="87"/>
      <c r="PIJ1529" s="84"/>
      <c r="PIK1529" s="84"/>
      <c r="PIL1529" s="84"/>
      <c r="PIM1529" s="88"/>
      <c r="PIN1529" s="82"/>
      <c r="PIO1529" s="90"/>
      <c r="PIP1529" s="84"/>
      <c r="PIQ1529" s="85"/>
      <c r="PIR1529" s="86"/>
      <c r="PIS1529" s="86"/>
      <c r="PIT1529" s="84"/>
      <c r="PIU1529" s="84"/>
      <c r="PIV1529" s="87"/>
      <c r="PIW1529" s="84"/>
      <c r="PIX1529" s="84"/>
      <c r="PIY1529" s="84"/>
      <c r="PIZ1529" s="88"/>
      <c r="PJA1529" s="82"/>
      <c r="PJB1529" s="90"/>
      <c r="PJC1529" s="84"/>
      <c r="PJD1529" s="85"/>
      <c r="PJE1529" s="86"/>
      <c r="PJF1529" s="86"/>
      <c r="PJG1529" s="84"/>
      <c r="PJH1529" s="84"/>
      <c r="PJI1529" s="87"/>
      <c r="PJJ1529" s="84"/>
      <c r="PJK1529" s="84"/>
      <c r="PJL1529" s="84"/>
      <c r="PJM1529" s="88"/>
      <c r="PJN1529" s="82"/>
      <c r="PJO1529" s="90"/>
      <c r="PJP1529" s="84"/>
      <c r="PJQ1529" s="85"/>
      <c r="PJR1529" s="86"/>
      <c r="PJS1529" s="86"/>
      <c r="PJT1529" s="84"/>
      <c r="PJU1529" s="84"/>
      <c r="PJV1529" s="87"/>
      <c r="PJW1529" s="84"/>
      <c r="PJX1529" s="84"/>
      <c r="PJY1529" s="84"/>
      <c r="PJZ1529" s="88"/>
      <c r="PKA1529" s="82"/>
      <c r="PKB1529" s="90"/>
      <c r="PKC1529" s="84"/>
      <c r="PKD1529" s="85"/>
      <c r="PKE1529" s="86"/>
      <c r="PKF1529" s="86"/>
      <c r="PKG1529" s="84"/>
      <c r="PKH1529" s="84"/>
      <c r="PKI1529" s="87"/>
      <c r="PKJ1529" s="84"/>
      <c r="PKK1529" s="84"/>
      <c r="PKL1529" s="84"/>
      <c r="PKM1529" s="88"/>
      <c r="PKN1529" s="82"/>
      <c r="PKO1529" s="90"/>
      <c r="PKP1529" s="84"/>
      <c r="PKQ1529" s="85"/>
      <c r="PKR1529" s="86"/>
      <c r="PKS1529" s="86"/>
      <c r="PKT1529" s="84"/>
      <c r="PKU1529" s="84"/>
      <c r="PKV1529" s="87"/>
      <c r="PKW1529" s="84"/>
      <c r="PKX1529" s="84"/>
      <c r="PKY1529" s="84"/>
      <c r="PKZ1529" s="88"/>
      <c r="PLA1529" s="82"/>
      <c r="PLB1529" s="90"/>
      <c r="PLC1529" s="84"/>
      <c r="PLD1529" s="85"/>
      <c r="PLE1529" s="86"/>
      <c r="PLF1529" s="86"/>
      <c r="PLG1529" s="84"/>
      <c r="PLH1529" s="84"/>
      <c r="PLI1529" s="87"/>
      <c r="PLJ1529" s="84"/>
      <c r="PLK1529" s="84"/>
      <c r="PLL1529" s="84"/>
      <c r="PLM1529" s="88"/>
      <c r="PLN1529" s="82"/>
      <c r="PLO1529" s="90"/>
      <c r="PLP1529" s="84"/>
      <c r="PLQ1529" s="85"/>
      <c r="PLR1529" s="86"/>
      <c r="PLS1529" s="86"/>
      <c r="PLT1529" s="84"/>
      <c r="PLU1529" s="84"/>
      <c r="PLV1529" s="87"/>
      <c r="PLW1529" s="84"/>
      <c r="PLX1529" s="84"/>
      <c r="PLY1529" s="84"/>
      <c r="PLZ1529" s="88"/>
      <c r="PMA1529" s="82"/>
      <c r="PMB1529" s="90"/>
      <c r="PMC1529" s="84"/>
      <c r="PMD1529" s="85"/>
      <c r="PME1529" s="86"/>
      <c r="PMF1529" s="86"/>
      <c r="PMG1529" s="84"/>
      <c r="PMH1529" s="84"/>
      <c r="PMI1529" s="87"/>
      <c r="PMJ1529" s="84"/>
      <c r="PMK1529" s="84"/>
      <c r="PML1529" s="84"/>
      <c r="PMM1529" s="88"/>
      <c r="PMN1529" s="82"/>
      <c r="PMO1529" s="90"/>
      <c r="PMP1529" s="84"/>
      <c r="PMQ1529" s="85"/>
      <c r="PMR1529" s="86"/>
      <c r="PMS1529" s="86"/>
      <c r="PMT1529" s="84"/>
      <c r="PMU1529" s="84"/>
      <c r="PMV1529" s="87"/>
      <c r="PMW1529" s="84"/>
      <c r="PMX1529" s="84"/>
      <c r="PMY1529" s="84"/>
      <c r="PMZ1529" s="88"/>
      <c r="PNA1529" s="82"/>
      <c r="PNB1529" s="90"/>
      <c r="PNC1529" s="84"/>
      <c r="PND1529" s="85"/>
      <c r="PNE1529" s="86"/>
      <c r="PNF1529" s="86"/>
      <c r="PNG1529" s="84"/>
      <c r="PNH1529" s="84"/>
      <c r="PNI1529" s="87"/>
      <c r="PNJ1529" s="84"/>
      <c r="PNK1529" s="84"/>
      <c r="PNL1529" s="84"/>
      <c r="PNM1529" s="88"/>
      <c r="PNN1529" s="82"/>
      <c r="PNO1529" s="90"/>
      <c r="PNP1529" s="84"/>
      <c r="PNQ1529" s="85"/>
      <c r="PNR1529" s="86"/>
      <c r="PNS1529" s="86"/>
      <c r="PNT1529" s="84"/>
      <c r="PNU1529" s="84"/>
      <c r="PNV1529" s="87"/>
      <c r="PNW1529" s="84"/>
      <c r="PNX1529" s="84"/>
      <c r="PNY1529" s="84"/>
      <c r="PNZ1529" s="88"/>
      <c r="POA1529" s="82"/>
      <c r="POB1529" s="90"/>
      <c r="POC1529" s="84"/>
      <c r="POD1529" s="85"/>
      <c r="POE1529" s="86"/>
      <c r="POF1529" s="86"/>
      <c r="POG1529" s="84"/>
      <c r="POH1529" s="84"/>
      <c r="POI1529" s="87"/>
      <c r="POJ1529" s="84"/>
      <c r="POK1529" s="84"/>
      <c r="POL1529" s="84"/>
      <c r="POM1529" s="88"/>
      <c r="PON1529" s="82"/>
      <c r="POO1529" s="90"/>
      <c r="POP1529" s="84"/>
      <c r="POQ1529" s="85"/>
      <c r="POR1529" s="86"/>
      <c r="POS1529" s="86"/>
      <c r="POT1529" s="84"/>
      <c r="POU1529" s="84"/>
      <c r="POV1529" s="87"/>
      <c r="POW1529" s="84"/>
      <c r="POX1529" s="84"/>
      <c r="POY1529" s="84"/>
      <c r="POZ1529" s="88"/>
      <c r="PPA1529" s="82"/>
      <c r="PPB1529" s="90"/>
      <c r="PPC1529" s="84"/>
      <c r="PPD1529" s="85"/>
      <c r="PPE1529" s="86"/>
      <c r="PPF1529" s="86"/>
      <c r="PPG1529" s="84"/>
      <c r="PPH1529" s="84"/>
      <c r="PPI1529" s="87"/>
      <c r="PPJ1529" s="84"/>
      <c r="PPK1529" s="84"/>
      <c r="PPL1529" s="84"/>
      <c r="PPM1529" s="88"/>
      <c r="PPN1529" s="82"/>
      <c r="PPO1529" s="90"/>
      <c r="PPP1529" s="84"/>
      <c r="PPQ1529" s="85"/>
      <c r="PPR1529" s="86"/>
      <c r="PPS1529" s="86"/>
      <c r="PPT1529" s="84"/>
      <c r="PPU1529" s="84"/>
      <c r="PPV1529" s="87"/>
      <c r="PPW1529" s="84"/>
      <c r="PPX1529" s="84"/>
      <c r="PPY1529" s="84"/>
      <c r="PPZ1529" s="88"/>
      <c r="PQA1529" s="82"/>
      <c r="PQB1529" s="90"/>
      <c r="PQC1529" s="84"/>
      <c r="PQD1529" s="85"/>
      <c r="PQE1529" s="86"/>
      <c r="PQF1529" s="86"/>
      <c r="PQG1529" s="84"/>
      <c r="PQH1529" s="84"/>
      <c r="PQI1529" s="87"/>
      <c r="PQJ1529" s="84"/>
      <c r="PQK1529" s="84"/>
      <c r="PQL1529" s="84"/>
      <c r="PQM1529" s="88"/>
      <c r="PQN1529" s="82"/>
      <c r="PQO1529" s="90"/>
      <c r="PQP1529" s="84"/>
      <c r="PQQ1529" s="85"/>
      <c r="PQR1529" s="86"/>
      <c r="PQS1529" s="86"/>
      <c r="PQT1529" s="84"/>
      <c r="PQU1529" s="84"/>
      <c r="PQV1529" s="87"/>
      <c r="PQW1529" s="84"/>
      <c r="PQX1529" s="84"/>
      <c r="PQY1529" s="84"/>
      <c r="PQZ1529" s="88"/>
      <c r="PRA1529" s="82"/>
      <c r="PRB1529" s="90"/>
      <c r="PRC1529" s="84"/>
      <c r="PRD1529" s="85"/>
      <c r="PRE1529" s="86"/>
      <c r="PRF1529" s="86"/>
      <c r="PRG1529" s="84"/>
      <c r="PRH1529" s="84"/>
      <c r="PRI1529" s="87"/>
      <c r="PRJ1529" s="84"/>
      <c r="PRK1529" s="84"/>
      <c r="PRL1529" s="84"/>
      <c r="PRM1529" s="88"/>
      <c r="PRN1529" s="82"/>
      <c r="PRO1529" s="90"/>
      <c r="PRP1529" s="84"/>
      <c r="PRQ1529" s="85"/>
      <c r="PRR1529" s="86"/>
      <c r="PRS1529" s="86"/>
      <c r="PRT1529" s="84"/>
      <c r="PRU1529" s="84"/>
      <c r="PRV1529" s="87"/>
      <c r="PRW1529" s="84"/>
      <c r="PRX1529" s="84"/>
      <c r="PRY1529" s="84"/>
      <c r="PRZ1529" s="88"/>
      <c r="PSA1529" s="82"/>
      <c r="PSB1529" s="90"/>
      <c r="PSC1529" s="84"/>
      <c r="PSD1529" s="85"/>
      <c r="PSE1529" s="86"/>
      <c r="PSF1529" s="86"/>
      <c r="PSG1529" s="84"/>
      <c r="PSH1529" s="84"/>
      <c r="PSI1529" s="87"/>
      <c r="PSJ1529" s="84"/>
      <c r="PSK1529" s="84"/>
      <c r="PSL1529" s="84"/>
      <c r="PSM1529" s="88"/>
      <c r="PSN1529" s="82"/>
      <c r="PSO1529" s="90"/>
      <c r="PSP1529" s="84"/>
      <c r="PSQ1529" s="85"/>
      <c r="PSR1529" s="86"/>
      <c r="PSS1529" s="86"/>
      <c r="PST1529" s="84"/>
      <c r="PSU1529" s="84"/>
      <c r="PSV1529" s="87"/>
      <c r="PSW1529" s="84"/>
      <c r="PSX1529" s="84"/>
      <c r="PSY1529" s="84"/>
      <c r="PSZ1529" s="88"/>
      <c r="PTA1529" s="82"/>
      <c r="PTB1529" s="90"/>
      <c r="PTC1529" s="84"/>
      <c r="PTD1529" s="85"/>
      <c r="PTE1529" s="86"/>
      <c r="PTF1529" s="86"/>
      <c r="PTG1529" s="84"/>
      <c r="PTH1529" s="84"/>
      <c r="PTI1529" s="87"/>
      <c r="PTJ1529" s="84"/>
      <c r="PTK1529" s="84"/>
      <c r="PTL1529" s="84"/>
      <c r="PTM1529" s="88"/>
      <c r="PTN1529" s="82"/>
      <c r="PTO1529" s="90"/>
      <c r="PTP1529" s="84"/>
      <c r="PTQ1529" s="85"/>
      <c r="PTR1529" s="86"/>
      <c r="PTS1529" s="86"/>
      <c r="PTT1529" s="84"/>
      <c r="PTU1529" s="84"/>
      <c r="PTV1529" s="87"/>
      <c r="PTW1529" s="84"/>
      <c r="PTX1529" s="84"/>
      <c r="PTY1529" s="84"/>
      <c r="PTZ1529" s="88"/>
      <c r="PUA1529" s="82"/>
      <c r="PUB1529" s="90"/>
      <c r="PUC1529" s="84"/>
      <c r="PUD1529" s="85"/>
      <c r="PUE1529" s="86"/>
      <c r="PUF1529" s="86"/>
      <c r="PUG1529" s="84"/>
      <c r="PUH1529" s="84"/>
      <c r="PUI1529" s="87"/>
      <c r="PUJ1529" s="84"/>
      <c r="PUK1529" s="84"/>
      <c r="PUL1529" s="84"/>
      <c r="PUM1529" s="88"/>
      <c r="PUN1529" s="82"/>
      <c r="PUO1529" s="90"/>
      <c r="PUP1529" s="84"/>
      <c r="PUQ1529" s="85"/>
      <c r="PUR1529" s="86"/>
      <c r="PUS1529" s="86"/>
      <c r="PUT1529" s="84"/>
      <c r="PUU1529" s="84"/>
      <c r="PUV1529" s="87"/>
      <c r="PUW1529" s="84"/>
      <c r="PUX1529" s="84"/>
      <c r="PUY1529" s="84"/>
      <c r="PUZ1529" s="88"/>
      <c r="PVA1529" s="82"/>
      <c r="PVB1529" s="90"/>
      <c r="PVC1529" s="84"/>
      <c r="PVD1529" s="85"/>
      <c r="PVE1529" s="86"/>
      <c r="PVF1529" s="86"/>
      <c r="PVG1529" s="84"/>
      <c r="PVH1529" s="84"/>
      <c r="PVI1529" s="87"/>
      <c r="PVJ1529" s="84"/>
      <c r="PVK1529" s="84"/>
      <c r="PVL1529" s="84"/>
      <c r="PVM1529" s="88"/>
      <c r="PVN1529" s="82"/>
      <c r="PVO1529" s="90"/>
      <c r="PVP1529" s="84"/>
      <c r="PVQ1529" s="85"/>
      <c r="PVR1529" s="86"/>
      <c r="PVS1529" s="86"/>
      <c r="PVT1529" s="84"/>
      <c r="PVU1529" s="84"/>
      <c r="PVV1529" s="87"/>
      <c r="PVW1529" s="84"/>
      <c r="PVX1529" s="84"/>
      <c r="PVY1529" s="84"/>
      <c r="PVZ1529" s="88"/>
      <c r="PWA1529" s="82"/>
      <c r="PWB1529" s="90"/>
      <c r="PWC1529" s="84"/>
      <c r="PWD1529" s="85"/>
      <c r="PWE1529" s="86"/>
      <c r="PWF1529" s="86"/>
      <c r="PWG1529" s="84"/>
      <c r="PWH1529" s="84"/>
      <c r="PWI1529" s="87"/>
      <c r="PWJ1529" s="84"/>
      <c r="PWK1529" s="84"/>
      <c r="PWL1529" s="84"/>
      <c r="PWM1529" s="88"/>
      <c r="PWN1529" s="82"/>
      <c r="PWO1529" s="90"/>
      <c r="PWP1529" s="84"/>
      <c r="PWQ1529" s="85"/>
      <c r="PWR1529" s="86"/>
      <c r="PWS1529" s="86"/>
      <c r="PWT1529" s="84"/>
      <c r="PWU1529" s="84"/>
      <c r="PWV1529" s="87"/>
      <c r="PWW1529" s="84"/>
      <c r="PWX1529" s="84"/>
      <c r="PWY1529" s="84"/>
      <c r="PWZ1529" s="88"/>
      <c r="PXA1529" s="82"/>
      <c r="PXB1529" s="90"/>
      <c r="PXC1529" s="84"/>
      <c r="PXD1529" s="85"/>
      <c r="PXE1529" s="86"/>
      <c r="PXF1529" s="86"/>
      <c r="PXG1529" s="84"/>
      <c r="PXH1529" s="84"/>
      <c r="PXI1529" s="87"/>
      <c r="PXJ1529" s="84"/>
      <c r="PXK1529" s="84"/>
      <c r="PXL1529" s="84"/>
      <c r="PXM1529" s="88"/>
      <c r="PXN1529" s="82"/>
      <c r="PXO1529" s="90"/>
      <c r="PXP1529" s="84"/>
      <c r="PXQ1529" s="85"/>
      <c r="PXR1529" s="86"/>
      <c r="PXS1529" s="86"/>
      <c r="PXT1529" s="84"/>
      <c r="PXU1529" s="84"/>
      <c r="PXV1529" s="87"/>
      <c r="PXW1529" s="84"/>
      <c r="PXX1529" s="84"/>
      <c r="PXY1529" s="84"/>
      <c r="PXZ1529" s="88"/>
      <c r="PYA1529" s="82"/>
      <c r="PYB1529" s="90"/>
      <c r="PYC1529" s="84"/>
      <c r="PYD1529" s="85"/>
      <c r="PYE1529" s="86"/>
      <c r="PYF1529" s="86"/>
      <c r="PYG1529" s="84"/>
      <c r="PYH1529" s="84"/>
      <c r="PYI1529" s="87"/>
      <c r="PYJ1529" s="84"/>
      <c r="PYK1529" s="84"/>
      <c r="PYL1529" s="84"/>
      <c r="PYM1529" s="88"/>
      <c r="PYN1529" s="82"/>
      <c r="PYO1529" s="90"/>
      <c r="PYP1529" s="84"/>
      <c r="PYQ1529" s="85"/>
      <c r="PYR1529" s="86"/>
      <c r="PYS1529" s="86"/>
      <c r="PYT1529" s="84"/>
      <c r="PYU1529" s="84"/>
      <c r="PYV1529" s="87"/>
      <c r="PYW1529" s="84"/>
      <c r="PYX1529" s="84"/>
      <c r="PYY1529" s="84"/>
      <c r="PYZ1529" s="88"/>
      <c r="PZA1529" s="82"/>
      <c r="PZB1529" s="90"/>
      <c r="PZC1529" s="84"/>
      <c r="PZD1529" s="85"/>
      <c r="PZE1529" s="86"/>
      <c r="PZF1529" s="86"/>
      <c r="PZG1529" s="84"/>
      <c r="PZH1529" s="84"/>
      <c r="PZI1529" s="87"/>
      <c r="PZJ1529" s="84"/>
      <c r="PZK1529" s="84"/>
      <c r="PZL1529" s="84"/>
      <c r="PZM1529" s="88"/>
      <c r="PZN1529" s="82"/>
      <c r="PZO1529" s="90"/>
      <c r="PZP1529" s="84"/>
      <c r="PZQ1529" s="85"/>
      <c r="PZR1529" s="86"/>
      <c r="PZS1529" s="86"/>
      <c r="PZT1529" s="84"/>
      <c r="PZU1529" s="84"/>
      <c r="PZV1529" s="87"/>
      <c r="PZW1529" s="84"/>
      <c r="PZX1529" s="84"/>
      <c r="PZY1529" s="84"/>
      <c r="PZZ1529" s="88"/>
      <c r="QAA1529" s="82"/>
      <c r="QAB1529" s="90"/>
      <c r="QAC1529" s="84"/>
      <c r="QAD1529" s="85"/>
      <c r="QAE1529" s="86"/>
      <c r="QAF1529" s="86"/>
      <c r="QAG1529" s="84"/>
      <c r="QAH1529" s="84"/>
      <c r="QAI1529" s="87"/>
      <c r="QAJ1529" s="84"/>
      <c r="QAK1529" s="84"/>
      <c r="QAL1529" s="84"/>
      <c r="QAM1529" s="88"/>
      <c r="QAN1529" s="82"/>
      <c r="QAO1529" s="90"/>
      <c r="QAP1529" s="84"/>
      <c r="QAQ1529" s="85"/>
      <c r="QAR1529" s="86"/>
      <c r="QAS1529" s="86"/>
      <c r="QAT1529" s="84"/>
      <c r="QAU1529" s="84"/>
      <c r="QAV1529" s="87"/>
      <c r="QAW1529" s="84"/>
      <c r="QAX1529" s="84"/>
      <c r="QAY1529" s="84"/>
      <c r="QAZ1529" s="88"/>
      <c r="QBA1529" s="82"/>
      <c r="QBB1529" s="90"/>
      <c r="QBC1529" s="84"/>
      <c r="QBD1529" s="85"/>
      <c r="QBE1529" s="86"/>
      <c r="QBF1529" s="86"/>
      <c r="QBG1529" s="84"/>
      <c r="QBH1529" s="84"/>
      <c r="QBI1529" s="87"/>
      <c r="QBJ1529" s="84"/>
      <c r="QBK1529" s="84"/>
      <c r="QBL1529" s="84"/>
      <c r="QBM1529" s="88"/>
      <c r="QBN1529" s="82"/>
      <c r="QBO1529" s="90"/>
      <c r="QBP1529" s="84"/>
      <c r="QBQ1529" s="85"/>
      <c r="QBR1529" s="86"/>
      <c r="QBS1529" s="86"/>
      <c r="QBT1529" s="84"/>
      <c r="QBU1529" s="84"/>
      <c r="QBV1529" s="87"/>
      <c r="QBW1529" s="84"/>
      <c r="QBX1529" s="84"/>
      <c r="QBY1529" s="84"/>
      <c r="QBZ1529" s="88"/>
      <c r="QCA1529" s="82"/>
      <c r="QCB1529" s="90"/>
      <c r="QCC1529" s="84"/>
      <c r="QCD1529" s="85"/>
      <c r="QCE1529" s="86"/>
      <c r="QCF1529" s="86"/>
      <c r="QCG1529" s="84"/>
      <c r="QCH1529" s="84"/>
      <c r="QCI1529" s="87"/>
      <c r="QCJ1529" s="84"/>
      <c r="QCK1529" s="84"/>
      <c r="QCL1529" s="84"/>
      <c r="QCM1529" s="88"/>
      <c r="QCN1529" s="82"/>
      <c r="QCO1529" s="90"/>
      <c r="QCP1529" s="84"/>
      <c r="QCQ1529" s="85"/>
      <c r="QCR1529" s="86"/>
      <c r="QCS1529" s="86"/>
      <c r="QCT1529" s="84"/>
      <c r="QCU1529" s="84"/>
      <c r="QCV1529" s="87"/>
      <c r="QCW1529" s="84"/>
      <c r="QCX1529" s="84"/>
      <c r="QCY1529" s="84"/>
      <c r="QCZ1529" s="88"/>
      <c r="QDA1529" s="82"/>
      <c r="QDB1529" s="90"/>
      <c r="QDC1529" s="84"/>
      <c r="QDD1529" s="85"/>
      <c r="QDE1529" s="86"/>
      <c r="QDF1529" s="86"/>
      <c r="QDG1529" s="84"/>
      <c r="QDH1529" s="84"/>
      <c r="QDI1529" s="87"/>
      <c r="QDJ1529" s="84"/>
      <c r="QDK1529" s="84"/>
      <c r="QDL1529" s="84"/>
      <c r="QDM1529" s="88"/>
      <c r="QDN1529" s="82"/>
      <c r="QDO1529" s="90"/>
      <c r="QDP1529" s="84"/>
      <c r="QDQ1529" s="85"/>
      <c r="QDR1529" s="86"/>
      <c r="QDS1529" s="86"/>
      <c r="QDT1529" s="84"/>
      <c r="QDU1529" s="84"/>
      <c r="QDV1529" s="87"/>
      <c r="QDW1529" s="84"/>
      <c r="QDX1529" s="84"/>
      <c r="QDY1529" s="84"/>
      <c r="QDZ1529" s="88"/>
      <c r="QEA1529" s="82"/>
      <c r="QEB1529" s="90"/>
      <c r="QEC1529" s="84"/>
      <c r="QED1529" s="85"/>
      <c r="QEE1529" s="86"/>
      <c r="QEF1529" s="86"/>
      <c r="QEG1529" s="84"/>
      <c r="QEH1529" s="84"/>
      <c r="QEI1529" s="87"/>
      <c r="QEJ1529" s="84"/>
      <c r="QEK1529" s="84"/>
      <c r="QEL1529" s="84"/>
      <c r="QEM1529" s="88"/>
      <c r="QEN1529" s="82"/>
      <c r="QEO1529" s="90"/>
      <c r="QEP1529" s="84"/>
      <c r="QEQ1529" s="85"/>
      <c r="QER1529" s="86"/>
      <c r="QES1529" s="86"/>
      <c r="QET1529" s="84"/>
      <c r="QEU1529" s="84"/>
      <c r="QEV1529" s="87"/>
      <c r="QEW1529" s="84"/>
      <c r="QEX1529" s="84"/>
      <c r="QEY1529" s="84"/>
      <c r="QEZ1529" s="88"/>
      <c r="QFA1529" s="82"/>
      <c r="QFB1529" s="90"/>
      <c r="QFC1529" s="84"/>
      <c r="QFD1529" s="85"/>
      <c r="QFE1529" s="86"/>
      <c r="QFF1529" s="86"/>
      <c r="QFG1529" s="84"/>
      <c r="QFH1529" s="84"/>
      <c r="QFI1529" s="87"/>
      <c r="QFJ1529" s="84"/>
      <c r="QFK1529" s="84"/>
      <c r="QFL1529" s="84"/>
      <c r="QFM1529" s="88"/>
      <c r="QFN1529" s="82"/>
      <c r="QFO1529" s="90"/>
      <c r="QFP1529" s="84"/>
      <c r="QFQ1529" s="85"/>
      <c r="QFR1529" s="86"/>
      <c r="QFS1529" s="86"/>
      <c r="QFT1529" s="84"/>
      <c r="QFU1529" s="84"/>
      <c r="QFV1529" s="87"/>
      <c r="QFW1529" s="84"/>
      <c r="QFX1529" s="84"/>
      <c r="QFY1529" s="84"/>
      <c r="QFZ1529" s="88"/>
      <c r="QGA1529" s="82"/>
      <c r="QGB1529" s="90"/>
      <c r="QGC1529" s="84"/>
      <c r="QGD1529" s="85"/>
      <c r="QGE1529" s="86"/>
      <c r="QGF1529" s="86"/>
      <c r="QGG1529" s="84"/>
      <c r="QGH1529" s="84"/>
      <c r="QGI1529" s="87"/>
      <c r="QGJ1529" s="84"/>
      <c r="QGK1529" s="84"/>
      <c r="QGL1529" s="84"/>
      <c r="QGM1529" s="88"/>
      <c r="QGN1529" s="82"/>
      <c r="QGO1529" s="90"/>
      <c r="QGP1529" s="84"/>
      <c r="QGQ1529" s="85"/>
      <c r="QGR1529" s="86"/>
      <c r="QGS1529" s="86"/>
      <c r="QGT1529" s="84"/>
      <c r="QGU1529" s="84"/>
      <c r="QGV1529" s="87"/>
      <c r="QGW1529" s="84"/>
      <c r="QGX1529" s="84"/>
      <c r="QGY1529" s="84"/>
      <c r="QGZ1529" s="88"/>
      <c r="QHA1529" s="82"/>
      <c r="QHB1529" s="90"/>
      <c r="QHC1529" s="84"/>
      <c r="QHD1529" s="85"/>
      <c r="QHE1529" s="86"/>
      <c r="QHF1529" s="86"/>
      <c r="QHG1529" s="84"/>
      <c r="QHH1529" s="84"/>
      <c r="QHI1529" s="87"/>
      <c r="QHJ1529" s="84"/>
      <c r="QHK1529" s="84"/>
      <c r="QHL1529" s="84"/>
      <c r="QHM1529" s="88"/>
      <c r="QHN1529" s="82"/>
      <c r="QHO1529" s="90"/>
      <c r="QHP1529" s="84"/>
      <c r="QHQ1529" s="85"/>
      <c r="QHR1529" s="86"/>
      <c r="QHS1529" s="86"/>
      <c r="QHT1529" s="84"/>
      <c r="QHU1529" s="84"/>
      <c r="QHV1529" s="87"/>
      <c r="QHW1529" s="84"/>
      <c r="QHX1529" s="84"/>
      <c r="QHY1529" s="84"/>
      <c r="QHZ1529" s="88"/>
      <c r="QIA1529" s="82"/>
      <c r="QIB1529" s="90"/>
      <c r="QIC1529" s="84"/>
      <c r="QID1529" s="85"/>
      <c r="QIE1529" s="86"/>
      <c r="QIF1529" s="86"/>
      <c r="QIG1529" s="84"/>
      <c r="QIH1529" s="84"/>
      <c r="QII1529" s="87"/>
      <c r="QIJ1529" s="84"/>
      <c r="QIK1529" s="84"/>
      <c r="QIL1529" s="84"/>
      <c r="QIM1529" s="88"/>
      <c r="QIN1529" s="82"/>
      <c r="QIO1529" s="90"/>
      <c r="QIP1529" s="84"/>
      <c r="QIQ1529" s="85"/>
      <c r="QIR1529" s="86"/>
      <c r="QIS1529" s="86"/>
      <c r="QIT1529" s="84"/>
      <c r="QIU1529" s="84"/>
      <c r="QIV1529" s="87"/>
      <c r="QIW1529" s="84"/>
      <c r="QIX1529" s="84"/>
      <c r="QIY1529" s="84"/>
      <c r="QIZ1529" s="88"/>
      <c r="QJA1529" s="82"/>
      <c r="QJB1529" s="90"/>
      <c r="QJC1529" s="84"/>
      <c r="QJD1529" s="85"/>
      <c r="QJE1529" s="86"/>
      <c r="QJF1529" s="86"/>
      <c r="QJG1529" s="84"/>
      <c r="QJH1529" s="84"/>
      <c r="QJI1529" s="87"/>
      <c r="QJJ1529" s="84"/>
      <c r="QJK1529" s="84"/>
      <c r="QJL1529" s="84"/>
      <c r="QJM1529" s="88"/>
      <c r="QJN1529" s="82"/>
      <c r="QJO1529" s="90"/>
      <c r="QJP1529" s="84"/>
      <c r="QJQ1529" s="85"/>
      <c r="QJR1529" s="86"/>
      <c r="QJS1529" s="86"/>
      <c r="QJT1529" s="84"/>
      <c r="QJU1529" s="84"/>
      <c r="QJV1529" s="87"/>
      <c r="QJW1529" s="84"/>
      <c r="QJX1529" s="84"/>
      <c r="QJY1529" s="84"/>
      <c r="QJZ1529" s="88"/>
      <c r="QKA1529" s="82"/>
      <c r="QKB1529" s="90"/>
      <c r="QKC1529" s="84"/>
      <c r="QKD1529" s="85"/>
      <c r="QKE1529" s="86"/>
      <c r="QKF1529" s="86"/>
      <c r="QKG1529" s="84"/>
      <c r="QKH1529" s="84"/>
      <c r="QKI1529" s="87"/>
      <c r="QKJ1529" s="84"/>
      <c r="QKK1529" s="84"/>
      <c r="QKL1529" s="84"/>
      <c r="QKM1529" s="88"/>
      <c r="QKN1529" s="82"/>
      <c r="QKO1529" s="90"/>
      <c r="QKP1529" s="84"/>
      <c r="QKQ1529" s="85"/>
      <c r="QKR1529" s="86"/>
      <c r="QKS1529" s="86"/>
      <c r="QKT1529" s="84"/>
      <c r="QKU1529" s="84"/>
      <c r="QKV1529" s="87"/>
      <c r="QKW1529" s="84"/>
      <c r="QKX1529" s="84"/>
      <c r="QKY1529" s="84"/>
      <c r="QKZ1529" s="88"/>
      <c r="QLA1529" s="82"/>
      <c r="QLB1529" s="90"/>
      <c r="QLC1529" s="84"/>
      <c r="QLD1529" s="85"/>
      <c r="QLE1529" s="86"/>
      <c r="QLF1529" s="86"/>
      <c r="QLG1529" s="84"/>
      <c r="QLH1529" s="84"/>
      <c r="QLI1529" s="87"/>
      <c r="QLJ1529" s="84"/>
      <c r="QLK1529" s="84"/>
      <c r="QLL1529" s="84"/>
      <c r="QLM1529" s="88"/>
      <c r="QLN1529" s="82"/>
      <c r="QLO1529" s="90"/>
      <c r="QLP1529" s="84"/>
      <c r="QLQ1529" s="85"/>
      <c r="QLR1529" s="86"/>
      <c r="QLS1529" s="86"/>
      <c r="QLT1529" s="84"/>
      <c r="QLU1529" s="84"/>
      <c r="QLV1529" s="87"/>
      <c r="QLW1529" s="84"/>
      <c r="QLX1529" s="84"/>
      <c r="QLY1529" s="84"/>
      <c r="QLZ1529" s="88"/>
      <c r="QMA1529" s="82"/>
      <c r="QMB1529" s="90"/>
      <c r="QMC1529" s="84"/>
      <c r="QMD1529" s="85"/>
      <c r="QME1529" s="86"/>
      <c r="QMF1529" s="86"/>
      <c r="QMG1529" s="84"/>
      <c r="QMH1529" s="84"/>
      <c r="QMI1529" s="87"/>
      <c r="QMJ1529" s="84"/>
      <c r="QMK1529" s="84"/>
      <c r="QML1529" s="84"/>
      <c r="QMM1529" s="88"/>
      <c r="QMN1529" s="82"/>
      <c r="QMO1529" s="90"/>
      <c r="QMP1529" s="84"/>
      <c r="QMQ1529" s="85"/>
      <c r="QMR1529" s="86"/>
      <c r="QMS1529" s="86"/>
      <c r="QMT1529" s="84"/>
      <c r="QMU1529" s="84"/>
      <c r="QMV1529" s="87"/>
      <c r="QMW1529" s="84"/>
      <c r="QMX1529" s="84"/>
      <c r="QMY1529" s="84"/>
      <c r="QMZ1529" s="88"/>
      <c r="QNA1529" s="82"/>
      <c r="QNB1529" s="90"/>
      <c r="QNC1529" s="84"/>
      <c r="QND1529" s="85"/>
      <c r="QNE1529" s="86"/>
      <c r="QNF1529" s="86"/>
      <c r="QNG1529" s="84"/>
      <c r="QNH1529" s="84"/>
      <c r="QNI1529" s="87"/>
      <c r="QNJ1529" s="84"/>
      <c r="QNK1529" s="84"/>
      <c r="QNL1529" s="84"/>
      <c r="QNM1529" s="88"/>
      <c r="QNN1529" s="82"/>
      <c r="QNO1529" s="90"/>
      <c r="QNP1529" s="84"/>
      <c r="QNQ1529" s="85"/>
      <c r="QNR1529" s="86"/>
      <c r="QNS1529" s="86"/>
      <c r="QNT1529" s="84"/>
      <c r="QNU1529" s="84"/>
      <c r="QNV1529" s="87"/>
      <c r="QNW1529" s="84"/>
      <c r="QNX1529" s="84"/>
      <c r="QNY1529" s="84"/>
      <c r="QNZ1529" s="88"/>
      <c r="QOA1529" s="82"/>
      <c r="QOB1529" s="90"/>
      <c r="QOC1529" s="84"/>
      <c r="QOD1529" s="85"/>
      <c r="QOE1529" s="86"/>
      <c r="QOF1529" s="86"/>
      <c r="QOG1529" s="84"/>
      <c r="QOH1529" s="84"/>
      <c r="QOI1529" s="87"/>
      <c r="QOJ1529" s="84"/>
      <c r="QOK1529" s="84"/>
      <c r="QOL1529" s="84"/>
      <c r="QOM1529" s="88"/>
      <c r="QON1529" s="82"/>
      <c r="QOO1529" s="90"/>
      <c r="QOP1529" s="84"/>
      <c r="QOQ1529" s="85"/>
      <c r="QOR1529" s="86"/>
      <c r="QOS1529" s="86"/>
      <c r="QOT1529" s="84"/>
      <c r="QOU1529" s="84"/>
      <c r="QOV1529" s="87"/>
      <c r="QOW1529" s="84"/>
      <c r="QOX1529" s="84"/>
      <c r="QOY1529" s="84"/>
      <c r="QOZ1529" s="88"/>
      <c r="QPA1529" s="82"/>
      <c r="QPB1529" s="90"/>
      <c r="QPC1529" s="84"/>
      <c r="QPD1529" s="85"/>
      <c r="QPE1529" s="86"/>
      <c r="QPF1529" s="86"/>
      <c r="QPG1529" s="84"/>
      <c r="QPH1529" s="84"/>
      <c r="QPI1529" s="87"/>
      <c r="QPJ1529" s="84"/>
      <c r="QPK1529" s="84"/>
      <c r="QPL1529" s="84"/>
      <c r="QPM1529" s="88"/>
      <c r="QPN1529" s="82"/>
      <c r="QPO1529" s="90"/>
      <c r="QPP1529" s="84"/>
      <c r="QPQ1529" s="85"/>
      <c r="QPR1529" s="86"/>
      <c r="QPS1529" s="86"/>
      <c r="QPT1529" s="84"/>
      <c r="QPU1529" s="84"/>
      <c r="QPV1529" s="87"/>
      <c r="QPW1529" s="84"/>
      <c r="QPX1529" s="84"/>
      <c r="QPY1529" s="84"/>
      <c r="QPZ1529" s="88"/>
      <c r="QQA1529" s="82"/>
      <c r="QQB1529" s="90"/>
      <c r="QQC1529" s="84"/>
      <c r="QQD1529" s="85"/>
      <c r="QQE1529" s="86"/>
      <c r="QQF1529" s="86"/>
      <c r="QQG1529" s="84"/>
      <c r="QQH1529" s="84"/>
      <c r="QQI1529" s="87"/>
      <c r="QQJ1529" s="84"/>
      <c r="QQK1529" s="84"/>
      <c r="QQL1529" s="84"/>
      <c r="QQM1529" s="88"/>
      <c r="QQN1529" s="82"/>
      <c r="QQO1529" s="90"/>
      <c r="QQP1529" s="84"/>
      <c r="QQQ1529" s="85"/>
      <c r="QQR1529" s="86"/>
      <c r="QQS1529" s="86"/>
      <c r="QQT1529" s="84"/>
      <c r="QQU1529" s="84"/>
      <c r="QQV1529" s="87"/>
      <c r="QQW1529" s="84"/>
      <c r="QQX1529" s="84"/>
      <c r="QQY1529" s="84"/>
      <c r="QQZ1529" s="88"/>
      <c r="QRA1529" s="82"/>
      <c r="QRB1529" s="90"/>
      <c r="QRC1529" s="84"/>
      <c r="QRD1529" s="85"/>
      <c r="QRE1529" s="86"/>
      <c r="QRF1529" s="86"/>
      <c r="QRG1529" s="84"/>
      <c r="QRH1529" s="84"/>
      <c r="QRI1529" s="87"/>
      <c r="QRJ1529" s="84"/>
      <c r="QRK1529" s="84"/>
      <c r="QRL1529" s="84"/>
      <c r="QRM1529" s="88"/>
      <c r="QRN1529" s="82"/>
      <c r="QRO1529" s="90"/>
      <c r="QRP1529" s="84"/>
      <c r="QRQ1529" s="85"/>
      <c r="QRR1529" s="86"/>
      <c r="QRS1529" s="86"/>
      <c r="QRT1529" s="84"/>
      <c r="QRU1529" s="84"/>
      <c r="QRV1529" s="87"/>
      <c r="QRW1529" s="84"/>
      <c r="QRX1529" s="84"/>
      <c r="QRY1529" s="84"/>
      <c r="QRZ1529" s="88"/>
      <c r="QSA1529" s="82"/>
      <c r="QSB1529" s="90"/>
      <c r="QSC1529" s="84"/>
      <c r="QSD1529" s="85"/>
      <c r="QSE1529" s="86"/>
      <c r="QSF1529" s="86"/>
      <c r="QSG1529" s="84"/>
      <c r="QSH1529" s="84"/>
      <c r="QSI1529" s="87"/>
      <c r="QSJ1529" s="84"/>
      <c r="QSK1529" s="84"/>
      <c r="QSL1529" s="84"/>
      <c r="QSM1529" s="88"/>
      <c r="QSN1529" s="82"/>
      <c r="QSO1529" s="90"/>
      <c r="QSP1529" s="84"/>
      <c r="QSQ1529" s="85"/>
      <c r="QSR1529" s="86"/>
      <c r="QSS1529" s="86"/>
      <c r="QST1529" s="84"/>
      <c r="QSU1529" s="84"/>
      <c r="QSV1529" s="87"/>
      <c r="QSW1529" s="84"/>
      <c r="QSX1529" s="84"/>
      <c r="QSY1529" s="84"/>
      <c r="QSZ1529" s="88"/>
      <c r="QTA1529" s="82"/>
      <c r="QTB1529" s="90"/>
      <c r="QTC1529" s="84"/>
      <c r="QTD1529" s="85"/>
      <c r="QTE1529" s="86"/>
      <c r="QTF1529" s="86"/>
      <c r="QTG1529" s="84"/>
      <c r="QTH1529" s="84"/>
      <c r="QTI1529" s="87"/>
      <c r="QTJ1529" s="84"/>
      <c r="QTK1529" s="84"/>
      <c r="QTL1529" s="84"/>
      <c r="QTM1529" s="88"/>
      <c r="QTN1529" s="82"/>
      <c r="QTO1529" s="90"/>
      <c r="QTP1529" s="84"/>
      <c r="QTQ1529" s="85"/>
      <c r="QTR1529" s="86"/>
      <c r="QTS1529" s="86"/>
      <c r="QTT1529" s="84"/>
      <c r="QTU1529" s="84"/>
      <c r="QTV1529" s="87"/>
      <c r="QTW1529" s="84"/>
      <c r="QTX1529" s="84"/>
      <c r="QTY1529" s="84"/>
      <c r="QTZ1529" s="88"/>
      <c r="QUA1529" s="82"/>
      <c r="QUB1529" s="90"/>
      <c r="QUC1529" s="84"/>
      <c r="QUD1529" s="85"/>
      <c r="QUE1529" s="86"/>
      <c r="QUF1529" s="86"/>
      <c r="QUG1529" s="84"/>
      <c r="QUH1529" s="84"/>
      <c r="QUI1529" s="87"/>
      <c r="QUJ1529" s="84"/>
      <c r="QUK1529" s="84"/>
      <c r="QUL1529" s="84"/>
      <c r="QUM1529" s="88"/>
      <c r="QUN1529" s="82"/>
      <c r="QUO1529" s="90"/>
      <c r="QUP1529" s="84"/>
      <c r="QUQ1529" s="85"/>
      <c r="QUR1529" s="86"/>
      <c r="QUS1529" s="86"/>
      <c r="QUT1529" s="84"/>
      <c r="QUU1529" s="84"/>
      <c r="QUV1529" s="87"/>
      <c r="QUW1529" s="84"/>
      <c r="QUX1529" s="84"/>
      <c r="QUY1529" s="84"/>
      <c r="QUZ1529" s="88"/>
      <c r="QVA1529" s="82"/>
      <c r="QVB1529" s="90"/>
      <c r="QVC1529" s="84"/>
      <c r="QVD1529" s="85"/>
      <c r="QVE1529" s="86"/>
      <c r="QVF1529" s="86"/>
      <c r="QVG1529" s="84"/>
      <c r="QVH1529" s="84"/>
      <c r="QVI1529" s="87"/>
      <c r="QVJ1529" s="84"/>
      <c r="QVK1529" s="84"/>
      <c r="QVL1529" s="84"/>
      <c r="QVM1529" s="88"/>
      <c r="QVN1529" s="82"/>
      <c r="QVO1529" s="90"/>
      <c r="QVP1529" s="84"/>
      <c r="QVQ1529" s="85"/>
      <c r="QVR1529" s="86"/>
      <c r="QVS1529" s="86"/>
      <c r="QVT1529" s="84"/>
      <c r="QVU1529" s="84"/>
      <c r="QVV1529" s="87"/>
      <c r="QVW1529" s="84"/>
      <c r="QVX1529" s="84"/>
      <c r="QVY1529" s="84"/>
      <c r="QVZ1529" s="88"/>
      <c r="QWA1529" s="82"/>
      <c r="QWB1529" s="90"/>
      <c r="QWC1529" s="84"/>
      <c r="QWD1529" s="85"/>
      <c r="QWE1529" s="86"/>
      <c r="QWF1529" s="86"/>
      <c r="QWG1529" s="84"/>
      <c r="QWH1529" s="84"/>
      <c r="QWI1529" s="87"/>
      <c r="QWJ1529" s="84"/>
      <c r="QWK1529" s="84"/>
      <c r="QWL1529" s="84"/>
      <c r="QWM1529" s="88"/>
      <c r="QWN1529" s="82"/>
      <c r="QWO1529" s="90"/>
      <c r="QWP1529" s="84"/>
      <c r="QWQ1529" s="85"/>
      <c r="QWR1529" s="86"/>
      <c r="QWS1529" s="86"/>
      <c r="QWT1529" s="84"/>
      <c r="QWU1529" s="84"/>
      <c r="QWV1529" s="87"/>
      <c r="QWW1529" s="84"/>
      <c r="QWX1529" s="84"/>
      <c r="QWY1529" s="84"/>
      <c r="QWZ1529" s="88"/>
      <c r="QXA1529" s="82"/>
      <c r="QXB1529" s="90"/>
      <c r="QXC1529" s="84"/>
      <c r="QXD1529" s="85"/>
      <c r="QXE1529" s="86"/>
      <c r="QXF1529" s="86"/>
      <c r="QXG1529" s="84"/>
      <c r="QXH1529" s="84"/>
      <c r="QXI1529" s="87"/>
      <c r="QXJ1529" s="84"/>
      <c r="QXK1529" s="84"/>
      <c r="QXL1529" s="84"/>
      <c r="QXM1529" s="88"/>
      <c r="QXN1529" s="82"/>
      <c r="QXO1529" s="90"/>
      <c r="QXP1529" s="84"/>
      <c r="QXQ1529" s="85"/>
      <c r="QXR1529" s="86"/>
      <c r="QXS1529" s="86"/>
      <c r="QXT1529" s="84"/>
      <c r="QXU1529" s="84"/>
      <c r="QXV1529" s="87"/>
      <c r="QXW1529" s="84"/>
      <c r="QXX1529" s="84"/>
      <c r="QXY1529" s="84"/>
      <c r="QXZ1529" s="88"/>
      <c r="QYA1529" s="82"/>
      <c r="QYB1529" s="90"/>
      <c r="QYC1529" s="84"/>
      <c r="QYD1529" s="85"/>
      <c r="QYE1529" s="86"/>
      <c r="QYF1529" s="86"/>
      <c r="QYG1529" s="84"/>
      <c r="QYH1529" s="84"/>
      <c r="QYI1529" s="87"/>
      <c r="QYJ1529" s="84"/>
      <c r="QYK1529" s="84"/>
      <c r="QYL1529" s="84"/>
      <c r="QYM1529" s="88"/>
      <c r="QYN1529" s="82"/>
      <c r="QYO1529" s="90"/>
      <c r="QYP1529" s="84"/>
      <c r="QYQ1529" s="85"/>
      <c r="QYR1529" s="86"/>
      <c r="QYS1529" s="86"/>
      <c r="QYT1529" s="84"/>
      <c r="QYU1529" s="84"/>
      <c r="QYV1529" s="87"/>
      <c r="QYW1529" s="84"/>
      <c r="QYX1529" s="84"/>
      <c r="QYY1529" s="84"/>
      <c r="QYZ1529" s="88"/>
      <c r="QZA1529" s="82"/>
      <c r="QZB1529" s="90"/>
      <c r="QZC1529" s="84"/>
      <c r="QZD1529" s="85"/>
      <c r="QZE1529" s="86"/>
      <c r="QZF1529" s="86"/>
      <c r="QZG1529" s="84"/>
      <c r="QZH1529" s="84"/>
      <c r="QZI1529" s="87"/>
      <c r="QZJ1529" s="84"/>
      <c r="QZK1529" s="84"/>
      <c r="QZL1529" s="84"/>
      <c r="QZM1529" s="88"/>
      <c r="QZN1529" s="82"/>
      <c r="QZO1529" s="90"/>
      <c r="QZP1529" s="84"/>
      <c r="QZQ1529" s="85"/>
      <c r="QZR1529" s="86"/>
      <c r="QZS1529" s="86"/>
      <c r="QZT1529" s="84"/>
      <c r="QZU1529" s="84"/>
      <c r="QZV1529" s="87"/>
      <c r="QZW1529" s="84"/>
      <c r="QZX1529" s="84"/>
      <c r="QZY1529" s="84"/>
      <c r="QZZ1529" s="88"/>
      <c r="RAA1529" s="82"/>
      <c r="RAB1529" s="90"/>
      <c r="RAC1529" s="84"/>
      <c r="RAD1529" s="85"/>
      <c r="RAE1529" s="86"/>
      <c r="RAF1529" s="86"/>
      <c r="RAG1529" s="84"/>
      <c r="RAH1529" s="84"/>
      <c r="RAI1529" s="87"/>
      <c r="RAJ1529" s="84"/>
      <c r="RAK1529" s="84"/>
      <c r="RAL1529" s="84"/>
      <c r="RAM1529" s="88"/>
      <c r="RAN1529" s="82"/>
      <c r="RAO1529" s="90"/>
      <c r="RAP1529" s="84"/>
      <c r="RAQ1529" s="85"/>
      <c r="RAR1529" s="86"/>
      <c r="RAS1529" s="86"/>
      <c r="RAT1529" s="84"/>
      <c r="RAU1529" s="84"/>
      <c r="RAV1529" s="87"/>
      <c r="RAW1529" s="84"/>
      <c r="RAX1529" s="84"/>
      <c r="RAY1529" s="84"/>
      <c r="RAZ1529" s="88"/>
      <c r="RBA1529" s="82"/>
      <c r="RBB1529" s="90"/>
      <c r="RBC1529" s="84"/>
      <c r="RBD1529" s="85"/>
      <c r="RBE1529" s="86"/>
      <c r="RBF1529" s="86"/>
      <c r="RBG1529" s="84"/>
      <c r="RBH1529" s="84"/>
      <c r="RBI1529" s="87"/>
      <c r="RBJ1529" s="84"/>
      <c r="RBK1529" s="84"/>
      <c r="RBL1529" s="84"/>
      <c r="RBM1529" s="88"/>
      <c r="RBN1529" s="82"/>
      <c r="RBO1529" s="90"/>
      <c r="RBP1529" s="84"/>
      <c r="RBQ1529" s="85"/>
      <c r="RBR1529" s="86"/>
      <c r="RBS1529" s="86"/>
      <c r="RBT1529" s="84"/>
      <c r="RBU1529" s="84"/>
      <c r="RBV1529" s="87"/>
      <c r="RBW1529" s="84"/>
      <c r="RBX1529" s="84"/>
      <c r="RBY1529" s="84"/>
      <c r="RBZ1529" s="88"/>
      <c r="RCA1529" s="82"/>
      <c r="RCB1529" s="90"/>
      <c r="RCC1529" s="84"/>
      <c r="RCD1529" s="85"/>
      <c r="RCE1529" s="86"/>
      <c r="RCF1529" s="86"/>
      <c r="RCG1529" s="84"/>
      <c r="RCH1529" s="84"/>
      <c r="RCI1529" s="87"/>
      <c r="RCJ1529" s="84"/>
      <c r="RCK1529" s="84"/>
      <c r="RCL1529" s="84"/>
      <c r="RCM1529" s="88"/>
      <c r="RCN1529" s="82"/>
      <c r="RCO1529" s="90"/>
      <c r="RCP1529" s="84"/>
      <c r="RCQ1529" s="85"/>
      <c r="RCR1529" s="86"/>
      <c r="RCS1529" s="86"/>
      <c r="RCT1529" s="84"/>
      <c r="RCU1529" s="84"/>
      <c r="RCV1529" s="87"/>
      <c r="RCW1529" s="84"/>
      <c r="RCX1529" s="84"/>
      <c r="RCY1529" s="84"/>
      <c r="RCZ1529" s="88"/>
      <c r="RDA1529" s="82"/>
      <c r="RDB1529" s="90"/>
      <c r="RDC1529" s="84"/>
      <c r="RDD1529" s="85"/>
      <c r="RDE1529" s="86"/>
      <c r="RDF1529" s="86"/>
      <c r="RDG1529" s="84"/>
      <c r="RDH1529" s="84"/>
      <c r="RDI1529" s="87"/>
      <c r="RDJ1529" s="84"/>
      <c r="RDK1529" s="84"/>
      <c r="RDL1529" s="84"/>
      <c r="RDM1529" s="88"/>
      <c r="RDN1529" s="82"/>
      <c r="RDO1529" s="90"/>
      <c r="RDP1529" s="84"/>
      <c r="RDQ1529" s="85"/>
      <c r="RDR1529" s="86"/>
      <c r="RDS1529" s="86"/>
      <c r="RDT1529" s="84"/>
      <c r="RDU1529" s="84"/>
      <c r="RDV1529" s="87"/>
      <c r="RDW1529" s="84"/>
      <c r="RDX1529" s="84"/>
      <c r="RDY1529" s="84"/>
      <c r="RDZ1529" s="88"/>
      <c r="REA1529" s="82"/>
      <c r="REB1529" s="90"/>
      <c r="REC1529" s="84"/>
      <c r="RED1529" s="85"/>
      <c r="REE1529" s="86"/>
      <c r="REF1529" s="86"/>
      <c r="REG1529" s="84"/>
      <c r="REH1529" s="84"/>
      <c r="REI1529" s="87"/>
      <c r="REJ1529" s="84"/>
      <c r="REK1529" s="84"/>
      <c r="REL1529" s="84"/>
      <c r="REM1529" s="88"/>
      <c r="REN1529" s="82"/>
      <c r="REO1529" s="90"/>
      <c r="REP1529" s="84"/>
      <c r="REQ1529" s="85"/>
      <c r="RER1529" s="86"/>
      <c r="RES1529" s="86"/>
      <c r="RET1529" s="84"/>
      <c r="REU1529" s="84"/>
      <c r="REV1529" s="87"/>
      <c r="REW1529" s="84"/>
      <c r="REX1529" s="84"/>
      <c r="REY1529" s="84"/>
      <c r="REZ1529" s="88"/>
      <c r="RFA1529" s="82"/>
      <c r="RFB1529" s="90"/>
      <c r="RFC1529" s="84"/>
      <c r="RFD1529" s="85"/>
      <c r="RFE1529" s="86"/>
      <c r="RFF1529" s="86"/>
      <c r="RFG1529" s="84"/>
      <c r="RFH1529" s="84"/>
      <c r="RFI1529" s="87"/>
      <c r="RFJ1529" s="84"/>
      <c r="RFK1529" s="84"/>
      <c r="RFL1529" s="84"/>
      <c r="RFM1529" s="88"/>
      <c r="RFN1529" s="82"/>
      <c r="RFO1529" s="90"/>
      <c r="RFP1529" s="84"/>
      <c r="RFQ1529" s="85"/>
      <c r="RFR1529" s="86"/>
      <c r="RFS1529" s="86"/>
      <c r="RFT1529" s="84"/>
      <c r="RFU1529" s="84"/>
      <c r="RFV1529" s="87"/>
      <c r="RFW1529" s="84"/>
      <c r="RFX1529" s="84"/>
      <c r="RFY1529" s="84"/>
      <c r="RFZ1529" s="88"/>
      <c r="RGA1529" s="82"/>
      <c r="RGB1529" s="90"/>
      <c r="RGC1529" s="84"/>
      <c r="RGD1529" s="85"/>
      <c r="RGE1529" s="86"/>
      <c r="RGF1529" s="86"/>
      <c r="RGG1529" s="84"/>
      <c r="RGH1529" s="84"/>
      <c r="RGI1529" s="87"/>
      <c r="RGJ1529" s="84"/>
      <c r="RGK1529" s="84"/>
      <c r="RGL1529" s="84"/>
      <c r="RGM1529" s="88"/>
      <c r="RGN1529" s="82"/>
      <c r="RGO1529" s="90"/>
      <c r="RGP1529" s="84"/>
      <c r="RGQ1529" s="85"/>
      <c r="RGR1529" s="86"/>
      <c r="RGS1529" s="86"/>
      <c r="RGT1529" s="84"/>
      <c r="RGU1529" s="84"/>
      <c r="RGV1529" s="87"/>
      <c r="RGW1529" s="84"/>
      <c r="RGX1529" s="84"/>
      <c r="RGY1529" s="84"/>
      <c r="RGZ1529" s="88"/>
      <c r="RHA1529" s="82"/>
      <c r="RHB1529" s="90"/>
      <c r="RHC1529" s="84"/>
      <c r="RHD1529" s="85"/>
      <c r="RHE1529" s="86"/>
      <c r="RHF1529" s="86"/>
      <c r="RHG1529" s="84"/>
      <c r="RHH1529" s="84"/>
      <c r="RHI1529" s="87"/>
      <c r="RHJ1529" s="84"/>
      <c r="RHK1529" s="84"/>
      <c r="RHL1529" s="84"/>
      <c r="RHM1529" s="88"/>
      <c r="RHN1529" s="82"/>
      <c r="RHO1529" s="90"/>
      <c r="RHP1529" s="84"/>
      <c r="RHQ1529" s="85"/>
      <c r="RHR1529" s="86"/>
      <c r="RHS1529" s="86"/>
      <c r="RHT1529" s="84"/>
      <c r="RHU1529" s="84"/>
      <c r="RHV1529" s="87"/>
      <c r="RHW1529" s="84"/>
      <c r="RHX1529" s="84"/>
      <c r="RHY1529" s="84"/>
      <c r="RHZ1529" s="88"/>
      <c r="RIA1529" s="82"/>
      <c r="RIB1529" s="90"/>
      <c r="RIC1529" s="84"/>
      <c r="RID1529" s="85"/>
      <c r="RIE1529" s="86"/>
      <c r="RIF1529" s="86"/>
      <c r="RIG1529" s="84"/>
      <c r="RIH1529" s="84"/>
      <c r="RII1529" s="87"/>
      <c r="RIJ1529" s="84"/>
      <c r="RIK1529" s="84"/>
      <c r="RIL1529" s="84"/>
      <c r="RIM1529" s="88"/>
      <c r="RIN1529" s="82"/>
      <c r="RIO1529" s="90"/>
      <c r="RIP1529" s="84"/>
      <c r="RIQ1529" s="85"/>
      <c r="RIR1529" s="86"/>
      <c r="RIS1529" s="86"/>
      <c r="RIT1529" s="84"/>
      <c r="RIU1529" s="84"/>
      <c r="RIV1529" s="87"/>
      <c r="RIW1529" s="84"/>
      <c r="RIX1529" s="84"/>
      <c r="RIY1529" s="84"/>
      <c r="RIZ1529" s="88"/>
      <c r="RJA1529" s="82"/>
      <c r="RJB1529" s="90"/>
      <c r="RJC1529" s="84"/>
      <c r="RJD1529" s="85"/>
      <c r="RJE1529" s="86"/>
      <c r="RJF1529" s="86"/>
      <c r="RJG1529" s="84"/>
      <c r="RJH1529" s="84"/>
      <c r="RJI1529" s="87"/>
      <c r="RJJ1529" s="84"/>
      <c r="RJK1529" s="84"/>
      <c r="RJL1529" s="84"/>
      <c r="RJM1529" s="88"/>
      <c r="RJN1529" s="82"/>
      <c r="RJO1529" s="90"/>
      <c r="RJP1529" s="84"/>
      <c r="RJQ1529" s="85"/>
      <c r="RJR1529" s="86"/>
      <c r="RJS1529" s="86"/>
      <c r="RJT1529" s="84"/>
      <c r="RJU1529" s="84"/>
      <c r="RJV1529" s="87"/>
      <c r="RJW1529" s="84"/>
      <c r="RJX1529" s="84"/>
      <c r="RJY1529" s="84"/>
      <c r="RJZ1529" s="88"/>
      <c r="RKA1529" s="82"/>
      <c r="RKB1529" s="90"/>
      <c r="RKC1529" s="84"/>
      <c r="RKD1529" s="85"/>
      <c r="RKE1529" s="86"/>
      <c r="RKF1529" s="86"/>
      <c r="RKG1529" s="84"/>
      <c r="RKH1529" s="84"/>
      <c r="RKI1529" s="87"/>
      <c r="RKJ1529" s="84"/>
      <c r="RKK1529" s="84"/>
      <c r="RKL1529" s="84"/>
      <c r="RKM1529" s="88"/>
      <c r="RKN1529" s="82"/>
      <c r="RKO1529" s="90"/>
      <c r="RKP1529" s="84"/>
      <c r="RKQ1529" s="85"/>
      <c r="RKR1529" s="86"/>
      <c r="RKS1529" s="86"/>
      <c r="RKT1529" s="84"/>
      <c r="RKU1529" s="84"/>
      <c r="RKV1529" s="87"/>
      <c r="RKW1529" s="84"/>
      <c r="RKX1529" s="84"/>
      <c r="RKY1529" s="84"/>
      <c r="RKZ1529" s="88"/>
      <c r="RLA1529" s="82"/>
      <c r="RLB1529" s="90"/>
      <c r="RLC1529" s="84"/>
      <c r="RLD1529" s="85"/>
      <c r="RLE1529" s="86"/>
      <c r="RLF1529" s="86"/>
      <c r="RLG1529" s="84"/>
      <c r="RLH1529" s="84"/>
      <c r="RLI1529" s="87"/>
      <c r="RLJ1529" s="84"/>
      <c r="RLK1529" s="84"/>
      <c r="RLL1529" s="84"/>
      <c r="RLM1529" s="88"/>
      <c r="RLN1529" s="82"/>
      <c r="RLO1529" s="90"/>
      <c r="RLP1529" s="84"/>
      <c r="RLQ1529" s="85"/>
      <c r="RLR1529" s="86"/>
      <c r="RLS1529" s="86"/>
      <c r="RLT1529" s="84"/>
      <c r="RLU1529" s="84"/>
      <c r="RLV1529" s="87"/>
      <c r="RLW1529" s="84"/>
      <c r="RLX1529" s="84"/>
      <c r="RLY1529" s="84"/>
      <c r="RLZ1529" s="88"/>
      <c r="RMA1529" s="82"/>
      <c r="RMB1529" s="90"/>
      <c r="RMC1529" s="84"/>
      <c r="RMD1529" s="85"/>
      <c r="RME1529" s="86"/>
      <c r="RMF1529" s="86"/>
      <c r="RMG1529" s="84"/>
      <c r="RMH1529" s="84"/>
      <c r="RMI1529" s="87"/>
      <c r="RMJ1529" s="84"/>
      <c r="RMK1529" s="84"/>
      <c r="RML1529" s="84"/>
      <c r="RMM1529" s="88"/>
      <c r="RMN1529" s="82"/>
      <c r="RMO1529" s="90"/>
      <c r="RMP1529" s="84"/>
      <c r="RMQ1529" s="85"/>
      <c r="RMR1529" s="86"/>
      <c r="RMS1529" s="86"/>
      <c r="RMT1529" s="84"/>
      <c r="RMU1529" s="84"/>
      <c r="RMV1529" s="87"/>
      <c r="RMW1529" s="84"/>
      <c r="RMX1529" s="84"/>
      <c r="RMY1529" s="84"/>
      <c r="RMZ1529" s="88"/>
      <c r="RNA1529" s="82"/>
      <c r="RNB1529" s="90"/>
      <c r="RNC1529" s="84"/>
      <c r="RND1529" s="85"/>
      <c r="RNE1529" s="86"/>
      <c r="RNF1529" s="86"/>
      <c r="RNG1529" s="84"/>
      <c r="RNH1529" s="84"/>
      <c r="RNI1529" s="87"/>
      <c r="RNJ1529" s="84"/>
      <c r="RNK1529" s="84"/>
      <c r="RNL1529" s="84"/>
      <c r="RNM1529" s="88"/>
      <c r="RNN1529" s="82"/>
      <c r="RNO1529" s="90"/>
      <c r="RNP1529" s="84"/>
      <c r="RNQ1529" s="85"/>
      <c r="RNR1529" s="86"/>
      <c r="RNS1529" s="86"/>
      <c r="RNT1529" s="84"/>
      <c r="RNU1529" s="84"/>
      <c r="RNV1529" s="87"/>
      <c r="RNW1529" s="84"/>
      <c r="RNX1529" s="84"/>
      <c r="RNY1529" s="84"/>
      <c r="RNZ1529" s="88"/>
      <c r="ROA1529" s="82"/>
      <c r="ROB1529" s="90"/>
      <c r="ROC1529" s="84"/>
      <c r="ROD1529" s="85"/>
      <c r="ROE1529" s="86"/>
      <c r="ROF1529" s="86"/>
      <c r="ROG1529" s="84"/>
      <c r="ROH1529" s="84"/>
      <c r="ROI1529" s="87"/>
      <c r="ROJ1529" s="84"/>
      <c r="ROK1529" s="84"/>
      <c r="ROL1529" s="84"/>
      <c r="ROM1529" s="88"/>
      <c r="RON1529" s="82"/>
      <c r="ROO1529" s="90"/>
      <c r="ROP1529" s="84"/>
      <c r="ROQ1529" s="85"/>
      <c r="ROR1529" s="86"/>
      <c r="ROS1529" s="86"/>
      <c r="ROT1529" s="84"/>
      <c r="ROU1529" s="84"/>
      <c r="ROV1529" s="87"/>
      <c r="ROW1529" s="84"/>
      <c r="ROX1529" s="84"/>
      <c r="ROY1529" s="84"/>
      <c r="ROZ1529" s="88"/>
      <c r="RPA1529" s="82"/>
      <c r="RPB1529" s="90"/>
      <c r="RPC1529" s="84"/>
      <c r="RPD1529" s="85"/>
      <c r="RPE1529" s="86"/>
      <c r="RPF1529" s="86"/>
      <c r="RPG1529" s="84"/>
      <c r="RPH1529" s="84"/>
      <c r="RPI1529" s="87"/>
      <c r="RPJ1529" s="84"/>
      <c r="RPK1529" s="84"/>
      <c r="RPL1529" s="84"/>
      <c r="RPM1529" s="88"/>
      <c r="RPN1529" s="82"/>
      <c r="RPO1529" s="90"/>
      <c r="RPP1529" s="84"/>
      <c r="RPQ1529" s="85"/>
      <c r="RPR1529" s="86"/>
      <c r="RPS1529" s="86"/>
      <c r="RPT1529" s="84"/>
      <c r="RPU1529" s="84"/>
      <c r="RPV1529" s="87"/>
      <c r="RPW1529" s="84"/>
      <c r="RPX1529" s="84"/>
      <c r="RPY1529" s="84"/>
      <c r="RPZ1529" s="88"/>
      <c r="RQA1529" s="82"/>
      <c r="RQB1529" s="90"/>
      <c r="RQC1529" s="84"/>
      <c r="RQD1529" s="85"/>
      <c r="RQE1529" s="86"/>
      <c r="RQF1529" s="86"/>
      <c r="RQG1529" s="84"/>
      <c r="RQH1529" s="84"/>
      <c r="RQI1529" s="87"/>
      <c r="RQJ1529" s="84"/>
      <c r="RQK1529" s="84"/>
      <c r="RQL1529" s="84"/>
      <c r="RQM1529" s="88"/>
      <c r="RQN1529" s="82"/>
      <c r="RQO1529" s="90"/>
      <c r="RQP1529" s="84"/>
      <c r="RQQ1529" s="85"/>
      <c r="RQR1529" s="86"/>
      <c r="RQS1529" s="86"/>
      <c r="RQT1529" s="84"/>
      <c r="RQU1529" s="84"/>
      <c r="RQV1529" s="87"/>
      <c r="RQW1529" s="84"/>
      <c r="RQX1529" s="84"/>
      <c r="RQY1529" s="84"/>
      <c r="RQZ1529" s="88"/>
      <c r="RRA1529" s="82"/>
      <c r="RRB1529" s="90"/>
      <c r="RRC1529" s="84"/>
      <c r="RRD1529" s="85"/>
      <c r="RRE1529" s="86"/>
      <c r="RRF1529" s="86"/>
      <c r="RRG1529" s="84"/>
      <c r="RRH1529" s="84"/>
      <c r="RRI1529" s="87"/>
      <c r="RRJ1529" s="84"/>
      <c r="RRK1529" s="84"/>
      <c r="RRL1529" s="84"/>
      <c r="RRM1529" s="88"/>
      <c r="RRN1529" s="82"/>
      <c r="RRO1529" s="90"/>
      <c r="RRP1529" s="84"/>
      <c r="RRQ1529" s="85"/>
      <c r="RRR1529" s="86"/>
      <c r="RRS1529" s="86"/>
      <c r="RRT1529" s="84"/>
      <c r="RRU1529" s="84"/>
      <c r="RRV1529" s="87"/>
      <c r="RRW1529" s="84"/>
      <c r="RRX1529" s="84"/>
      <c r="RRY1529" s="84"/>
      <c r="RRZ1529" s="88"/>
      <c r="RSA1529" s="82"/>
      <c r="RSB1529" s="90"/>
      <c r="RSC1529" s="84"/>
      <c r="RSD1529" s="85"/>
      <c r="RSE1529" s="86"/>
      <c r="RSF1529" s="86"/>
      <c r="RSG1529" s="84"/>
      <c r="RSH1529" s="84"/>
      <c r="RSI1529" s="87"/>
      <c r="RSJ1529" s="84"/>
      <c r="RSK1529" s="84"/>
      <c r="RSL1529" s="84"/>
      <c r="RSM1529" s="88"/>
      <c r="RSN1529" s="82"/>
      <c r="RSO1529" s="90"/>
      <c r="RSP1529" s="84"/>
      <c r="RSQ1529" s="85"/>
      <c r="RSR1529" s="86"/>
      <c r="RSS1529" s="86"/>
      <c r="RST1529" s="84"/>
      <c r="RSU1529" s="84"/>
      <c r="RSV1529" s="87"/>
      <c r="RSW1529" s="84"/>
      <c r="RSX1529" s="84"/>
      <c r="RSY1529" s="84"/>
      <c r="RSZ1529" s="88"/>
      <c r="RTA1529" s="82"/>
      <c r="RTB1529" s="90"/>
      <c r="RTC1529" s="84"/>
      <c r="RTD1529" s="85"/>
      <c r="RTE1529" s="86"/>
      <c r="RTF1529" s="86"/>
      <c r="RTG1529" s="84"/>
      <c r="RTH1529" s="84"/>
      <c r="RTI1529" s="87"/>
      <c r="RTJ1529" s="84"/>
      <c r="RTK1529" s="84"/>
      <c r="RTL1529" s="84"/>
      <c r="RTM1529" s="88"/>
      <c r="RTN1529" s="82"/>
      <c r="RTO1529" s="90"/>
      <c r="RTP1529" s="84"/>
      <c r="RTQ1529" s="85"/>
      <c r="RTR1529" s="86"/>
      <c r="RTS1529" s="86"/>
      <c r="RTT1529" s="84"/>
      <c r="RTU1529" s="84"/>
      <c r="RTV1529" s="87"/>
      <c r="RTW1529" s="84"/>
      <c r="RTX1529" s="84"/>
      <c r="RTY1529" s="84"/>
      <c r="RTZ1529" s="88"/>
      <c r="RUA1529" s="82"/>
      <c r="RUB1529" s="90"/>
      <c r="RUC1529" s="84"/>
      <c r="RUD1529" s="85"/>
      <c r="RUE1529" s="86"/>
      <c r="RUF1529" s="86"/>
      <c r="RUG1529" s="84"/>
      <c r="RUH1529" s="84"/>
      <c r="RUI1529" s="87"/>
      <c r="RUJ1529" s="84"/>
      <c r="RUK1529" s="84"/>
      <c r="RUL1529" s="84"/>
      <c r="RUM1529" s="88"/>
      <c r="RUN1529" s="82"/>
      <c r="RUO1529" s="90"/>
      <c r="RUP1529" s="84"/>
      <c r="RUQ1529" s="85"/>
      <c r="RUR1529" s="86"/>
      <c r="RUS1529" s="86"/>
      <c r="RUT1529" s="84"/>
      <c r="RUU1529" s="84"/>
      <c r="RUV1529" s="87"/>
      <c r="RUW1529" s="84"/>
      <c r="RUX1529" s="84"/>
      <c r="RUY1529" s="84"/>
      <c r="RUZ1529" s="88"/>
      <c r="RVA1529" s="82"/>
      <c r="RVB1529" s="90"/>
      <c r="RVC1529" s="84"/>
      <c r="RVD1529" s="85"/>
      <c r="RVE1529" s="86"/>
      <c r="RVF1529" s="86"/>
      <c r="RVG1529" s="84"/>
      <c r="RVH1529" s="84"/>
      <c r="RVI1529" s="87"/>
      <c r="RVJ1529" s="84"/>
      <c r="RVK1529" s="84"/>
      <c r="RVL1529" s="84"/>
      <c r="RVM1529" s="88"/>
      <c r="RVN1529" s="82"/>
      <c r="RVO1529" s="90"/>
      <c r="RVP1529" s="84"/>
      <c r="RVQ1529" s="85"/>
      <c r="RVR1529" s="86"/>
      <c r="RVS1529" s="86"/>
      <c r="RVT1529" s="84"/>
      <c r="RVU1529" s="84"/>
      <c r="RVV1529" s="87"/>
      <c r="RVW1529" s="84"/>
      <c r="RVX1529" s="84"/>
      <c r="RVY1529" s="84"/>
      <c r="RVZ1529" s="88"/>
      <c r="RWA1529" s="82"/>
      <c r="RWB1529" s="90"/>
      <c r="RWC1529" s="84"/>
      <c r="RWD1529" s="85"/>
      <c r="RWE1529" s="86"/>
      <c r="RWF1529" s="86"/>
      <c r="RWG1529" s="84"/>
      <c r="RWH1529" s="84"/>
      <c r="RWI1529" s="87"/>
      <c r="RWJ1529" s="84"/>
      <c r="RWK1529" s="84"/>
      <c r="RWL1529" s="84"/>
      <c r="RWM1529" s="88"/>
      <c r="RWN1529" s="82"/>
      <c r="RWO1529" s="90"/>
      <c r="RWP1529" s="84"/>
      <c r="RWQ1529" s="85"/>
      <c r="RWR1529" s="86"/>
      <c r="RWS1529" s="86"/>
      <c r="RWT1529" s="84"/>
      <c r="RWU1529" s="84"/>
      <c r="RWV1529" s="87"/>
      <c r="RWW1529" s="84"/>
      <c r="RWX1529" s="84"/>
      <c r="RWY1529" s="84"/>
      <c r="RWZ1529" s="88"/>
      <c r="RXA1529" s="82"/>
      <c r="RXB1529" s="90"/>
      <c r="RXC1529" s="84"/>
      <c r="RXD1529" s="85"/>
      <c r="RXE1529" s="86"/>
      <c r="RXF1529" s="86"/>
      <c r="RXG1529" s="84"/>
      <c r="RXH1529" s="84"/>
      <c r="RXI1529" s="87"/>
      <c r="RXJ1529" s="84"/>
      <c r="RXK1529" s="84"/>
      <c r="RXL1529" s="84"/>
      <c r="RXM1529" s="88"/>
      <c r="RXN1529" s="82"/>
      <c r="RXO1529" s="90"/>
      <c r="RXP1529" s="84"/>
      <c r="RXQ1529" s="85"/>
      <c r="RXR1529" s="86"/>
      <c r="RXS1529" s="86"/>
      <c r="RXT1529" s="84"/>
      <c r="RXU1529" s="84"/>
      <c r="RXV1529" s="87"/>
      <c r="RXW1529" s="84"/>
      <c r="RXX1529" s="84"/>
      <c r="RXY1529" s="84"/>
      <c r="RXZ1529" s="88"/>
      <c r="RYA1529" s="82"/>
      <c r="RYB1529" s="90"/>
      <c r="RYC1529" s="84"/>
      <c r="RYD1529" s="85"/>
      <c r="RYE1529" s="86"/>
      <c r="RYF1529" s="86"/>
      <c r="RYG1529" s="84"/>
      <c r="RYH1529" s="84"/>
      <c r="RYI1529" s="87"/>
      <c r="RYJ1529" s="84"/>
      <c r="RYK1529" s="84"/>
      <c r="RYL1529" s="84"/>
      <c r="RYM1529" s="88"/>
      <c r="RYN1529" s="82"/>
      <c r="RYO1529" s="90"/>
      <c r="RYP1529" s="84"/>
      <c r="RYQ1529" s="85"/>
      <c r="RYR1529" s="86"/>
      <c r="RYS1529" s="86"/>
      <c r="RYT1529" s="84"/>
      <c r="RYU1529" s="84"/>
      <c r="RYV1529" s="87"/>
      <c r="RYW1529" s="84"/>
      <c r="RYX1529" s="84"/>
      <c r="RYY1529" s="84"/>
      <c r="RYZ1529" s="88"/>
      <c r="RZA1529" s="82"/>
      <c r="RZB1529" s="90"/>
      <c r="RZC1529" s="84"/>
      <c r="RZD1529" s="85"/>
      <c r="RZE1529" s="86"/>
      <c r="RZF1529" s="86"/>
      <c r="RZG1529" s="84"/>
      <c r="RZH1529" s="84"/>
      <c r="RZI1529" s="87"/>
      <c r="RZJ1529" s="84"/>
      <c r="RZK1529" s="84"/>
      <c r="RZL1529" s="84"/>
      <c r="RZM1529" s="88"/>
      <c r="RZN1529" s="82"/>
      <c r="RZO1529" s="90"/>
      <c r="RZP1529" s="84"/>
      <c r="RZQ1529" s="85"/>
      <c r="RZR1529" s="86"/>
      <c r="RZS1529" s="86"/>
      <c r="RZT1529" s="84"/>
      <c r="RZU1529" s="84"/>
      <c r="RZV1529" s="87"/>
      <c r="RZW1529" s="84"/>
      <c r="RZX1529" s="84"/>
      <c r="RZY1529" s="84"/>
      <c r="RZZ1529" s="88"/>
      <c r="SAA1529" s="82"/>
      <c r="SAB1529" s="90"/>
      <c r="SAC1529" s="84"/>
      <c r="SAD1529" s="85"/>
      <c r="SAE1529" s="86"/>
      <c r="SAF1529" s="86"/>
      <c r="SAG1529" s="84"/>
      <c r="SAH1529" s="84"/>
      <c r="SAI1529" s="87"/>
      <c r="SAJ1529" s="84"/>
      <c r="SAK1529" s="84"/>
      <c r="SAL1529" s="84"/>
      <c r="SAM1529" s="88"/>
      <c r="SAN1529" s="82"/>
      <c r="SAO1529" s="90"/>
      <c r="SAP1529" s="84"/>
      <c r="SAQ1529" s="85"/>
      <c r="SAR1529" s="86"/>
      <c r="SAS1529" s="86"/>
      <c r="SAT1529" s="84"/>
      <c r="SAU1529" s="84"/>
      <c r="SAV1529" s="87"/>
      <c r="SAW1529" s="84"/>
      <c r="SAX1529" s="84"/>
      <c r="SAY1529" s="84"/>
      <c r="SAZ1529" s="88"/>
      <c r="SBA1529" s="82"/>
      <c r="SBB1529" s="90"/>
      <c r="SBC1529" s="84"/>
      <c r="SBD1529" s="85"/>
      <c r="SBE1529" s="86"/>
      <c r="SBF1529" s="86"/>
      <c r="SBG1529" s="84"/>
      <c r="SBH1529" s="84"/>
      <c r="SBI1529" s="87"/>
      <c r="SBJ1529" s="84"/>
      <c r="SBK1529" s="84"/>
      <c r="SBL1529" s="84"/>
      <c r="SBM1529" s="88"/>
      <c r="SBN1529" s="82"/>
      <c r="SBO1529" s="90"/>
      <c r="SBP1529" s="84"/>
      <c r="SBQ1529" s="85"/>
      <c r="SBR1529" s="86"/>
      <c r="SBS1529" s="86"/>
      <c r="SBT1529" s="84"/>
      <c r="SBU1529" s="84"/>
      <c r="SBV1529" s="87"/>
      <c r="SBW1529" s="84"/>
      <c r="SBX1529" s="84"/>
      <c r="SBY1529" s="84"/>
      <c r="SBZ1529" s="88"/>
      <c r="SCA1529" s="82"/>
      <c r="SCB1529" s="90"/>
      <c r="SCC1529" s="84"/>
      <c r="SCD1529" s="85"/>
      <c r="SCE1529" s="86"/>
      <c r="SCF1529" s="86"/>
      <c r="SCG1529" s="84"/>
      <c r="SCH1529" s="84"/>
      <c r="SCI1529" s="87"/>
      <c r="SCJ1529" s="84"/>
      <c r="SCK1529" s="84"/>
      <c r="SCL1529" s="84"/>
      <c r="SCM1529" s="88"/>
      <c r="SCN1529" s="82"/>
      <c r="SCO1529" s="90"/>
      <c r="SCP1529" s="84"/>
      <c r="SCQ1529" s="85"/>
      <c r="SCR1529" s="86"/>
      <c r="SCS1529" s="86"/>
      <c r="SCT1529" s="84"/>
      <c r="SCU1529" s="84"/>
      <c r="SCV1529" s="87"/>
      <c r="SCW1529" s="84"/>
      <c r="SCX1529" s="84"/>
      <c r="SCY1529" s="84"/>
      <c r="SCZ1529" s="88"/>
      <c r="SDA1529" s="82"/>
      <c r="SDB1529" s="90"/>
      <c r="SDC1529" s="84"/>
      <c r="SDD1529" s="85"/>
      <c r="SDE1529" s="86"/>
      <c r="SDF1529" s="86"/>
      <c r="SDG1529" s="84"/>
      <c r="SDH1529" s="84"/>
      <c r="SDI1529" s="87"/>
      <c r="SDJ1529" s="84"/>
      <c r="SDK1529" s="84"/>
      <c r="SDL1529" s="84"/>
      <c r="SDM1529" s="88"/>
      <c r="SDN1529" s="82"/>
      <c r="SDO1529" s="90"/>
      <c r="SDP1529" s="84"/>
      <c r="SDQ1529" s="85"/>
      <c r="SDR1529" s="86"/>
      <c r="SDS1529" s="86"/>
      <c r="SDT1529" s="84"/>
      <c r="SDU1529" s="84"/>
      <c r="SDV1529" s="87"/>
      <c r="SDW1529" s="84"/>
      <c r="SDX1529" s="84"/>
      <c r="SDY1529" s="84"/>
      <c r="SDZ1529" s="88"/>
      <c r="SEA1529" s="82"/>
      <c r="SEB1529" s="90"/>
      <c r="SEC1529" s="84"/>
      <c r="SED1529" s="85"/>
      <c r="SEE1529" s="86"/>
      <c r="SEF1529" s="86"/>
      <c r="SEG1529" s="84"/>
      <c r="SEH1529" s="84"/>
      <c r="SEI1529" s="87"/>
      <c r="SEJ1529" s="84"/>
      <c r="SEK1529" s="84"/>
      <c r="SEL1529" s="84"/>
      <c r="SEM1529" s="88"/>
      <c r="SEN1529" s="82"/>
      <c r="SEO1529" s="90"/>
      <c r="SEP1529" s="84"/>
      <c r="SEQ1529" s="85"/>
      <c r="SER1529" s="86"/>
      <c r="SES1529" s="86"/>
      <c r="SET1529" s="84"/>
      <c r="SEU1529" s="84"/>
      <c r="SEV1529" s="87"/>
      <c r="SEW1529" s="84"/>
      <c r="SEX1529" s="84"/>
      <c r="SEY1529" s="84"/>
      <c r="SEZ1529" s="88"/>
      <c r="SFA1529" s="82"/>
      <c r="SFB1529" s="90"/>
      <c r="SFC1529" s="84"/>
      <c r="SFD1529" s="85"/>
      <c r="SFE1529" s="86"/>
      <c r="SFF1529" s="86"/>
      <c r="SFG1529" s="84"/>
      <c r="SFH1529" s="84"/>
      <c r="SFI1529" s="87"/>
      <c r="SFJ1529" s="84"/>
      <c r="SFK1529" s="84"/>
      <c r="SFL1529" s="84"/>
      <c r="SFM1529" s="88"/>
      <c r="SFN1529" s="82"/>
      <c r="SFO1529" s="90"/>
      <c r="SFP1529" s="84"/>
      <c r="SFQ1529" s="85"/>
      <c r="SFR1529" s="86"/>
      <c r="SFS1529" s="86"/>
      <c r="SFT1529" s="84"/>
      <c r="SFU1529" s="84"/>
      <c r="SFV1529" s="87"/>
      <c r="SFW1529" s="84"/>
      <c r="SFX1529" s="84"/>
      <c r="SFY1529" s="84"/>
      <c r="SFZ1529" s="88"/>
      <c r="SGA1529" s="82"/>
      <c r="SGB1529" s="90"/>
      <c r="SGC1529" s="84"/>
      <c r="SGD1529" s="85"/>
      <c r="SGE1529" s="86"/>
      <c r="SGF1529" s="86"/>
      <c r="SGG1529" s="84"/>
      <c r="SGH1529" s="84"/>
      <c r="SGI1529" s="87"/>
      <c r="SGJ1529" s="84"/>
      <c r="SGK1529" s="84"/>
      <c r="SGL1529" s="84"/>
      <c r="SGM1529" s="88"/>
      <c r="SGN1529" s="82"/>
      <c r="SGO1529" s="90"/>
      <c r="SGP1529" s="84"/>
      <c r="SGQ1529" s="85"/>
      <c r="SGR1529" s="86"/>
      <c r="SGS1529" s="86"/>
      <c r="SGT1529" s="84"/>
      <c r="SGU1529" s="84"/>
      <c r="SGV1529" s="87"/>
      <c r="SGW1529" s="84"/>
      <c r="SGX1529" s="84"/>
      <c r="SGY1529" s="84"/>
      <c r="SGZ1529" s="88"/>
      <c r="SHA1529" s="82"/>
      <c r="SHB1529" s="90"/>
      <c r="SHC1529" s="84"/>
      <c r="SHD1529" s="85"/>
      <c r="SHE1529" s="86"/>
      <c r="SHF1529" s="86"/>
      <c r="SHG1529" s="84"/>
      <c r="SHH1529" s="84"/>
      <c r="SHI1529" s="87"/>
      <c r="SHJ1529" s="84"/>
      <c r="SHK1529" s="84"/>
      <c r="SHL1529" s="84"/>
      <c r="SHM1529" s="88"/>
      <c r="SHN1529" s="82"/>
      <c r="SHO1529" s="90"/>
      <c r="SHP1529" s="84"/>
      <c r="SHQ1529" s="85"/>
      <c r="SHR1529" s="86"/>
      <c r="SHS1529" s="86"/>
      <c r="SHT1529" s="84"/>
      <c r="SHU1529" s="84"/>
      <c r="SHV1529" s="87"/>
      <c r="SHW1529" s="84"/>
      <c r="SHX1529" s="84"/>
      <c r="SHY1529" s="84"/>
      <c r="SHZ1529" s="88"/>
      <c r="SIA1529" s="82"/>
      <c r="SIB1529" s="90"/>
      <c r="SIC1529" s="84"/>
      <c r="SID1529" s="85"/>
      <c r="SIE1529" s="86"/>
      <c r="SIF1529" s="86"/>
      <c r="SIG1529" s="84"/>
      <c r="SIH1529" s="84"/>
      <c r="SII1529" s="87"/>
      <c r="SIJ1529" s="84"/>
      <c r="SIK1529" s="84"/>
      <c r="SIL1529" s="84"/>
      <c r="SIM1529" s="88"/>
      <c r="SIN1529" s="82"/>
      <c r="SIO1529" s="90"/>
      <c r="SIP1529" s="84"/>
      <c r="SIQ1529" s="85"/>
      <c r="SIR1529" s="86"/>
      <c r="SIS1529" s="86"/>
      <c r="SIT1529" s="84"/>
      <c r="SIU1529" s="84"/>
      <c r="SIV1529" s="87"/>
      <c r="SIW1529" s="84"/>
      <c r="SIX1529" s="84"/>
      <c r="SIY1529" s="84"/>
      <c r="SIZ1529" s="88"/>
      <c r="SJA1529" s="82"/>
      <c r="SJB1529" s="90"/>
      <c r="SJC1529" s="84"/>
      <c r="SJD1529" s="85"/>
      <c r="SJE1529" s="86"/>
      <c r="SJF1529" s="86"/>
      <c r="SJG1529" s="84"/>
      <c r="SJH1529" s="84"/>
      <c r="SJI1529" s="87"/>
      <c r="SJJ1529" s="84"/>
      <c r="SJK1529" s="84"/>
      <c r="SJL1529" s="84"/>
      <c r="SJM1529" s="88"/>
      <c r="SJN1529" s="82"/>
      <c r="SJO1529" s="90"/>
      <c r="SJP1529" s="84"/>
      <c r="SJQ1529" s="85"/>
      <c r="SJR1529" s="86"/>
      <c r="SJS1529" s="86"/>
      <c r="SJT1529" s="84"/>
      <c r="SJU1529" s="84"/>
      <c r="SJV1529" s="87"/>
      <c r="SJW1529" s="84"/>
      <c r="SJX1529" s="84"/>
      <c r="SJY1529" s="84"/>
      <c r="SJZ1529" s="88"/>
      <c r="SKA1529" s="82"/>
      <c r="SKB1529" s="90"/>
      <c r="SKC1529" s="84"/>
      <c r="SKD1529" s="85"/>
      <c r="SKE1529" s="86"/>
      <c r="SKF1529" s="86"/>
      <c r="SKG1529" s="84"/>
      <c r="SKH1529" s="84"/>
      <c r="SKI1529" s="87"/>
      <c r="SKJ1529" s="84"/>
      <c r="SKK1529" s="84"/>
      <c r="SKL1529" s="84"/>
      <c r="SKM1529" s="88"/>
      <c r="SKN1529" s="82"/>
      <c r="SKO1529" s="90"/>
      <c r="SKP1529" s="84"/>
      <c r="SKQ1529" s="85"/>
      <c r="SKR1529" s="86"/>
      <c r="SKS1529" s="86"/>
      <c r="SKT1529" s="84"/>
      <c r="SKU1529" s="84"/>
      <c r="SKV1529" s="87"/>
      <c r="SKW1529" s="84"/>
      <c r="SKX1529" s="84"/>
      <c r="SKY1529" s="84"/>
      <c r="SKZ1529" s="88"/>
      <c r="SLA1529" s="82"/>
      <c r="SLB1529" s="90"/>
      <c r="SLC1529" s="84"/>
      <c r="SLD1529" s="85"/>
      <c r="SLE1529" s="86"/>
      <c r="SLF1529" s="86"/>
      <c r="SLG1529" s="84"/>
      <c r="SLH1529" s="84"/>
      <c r="SLI1529" s="87"/>
      <c r="SLJ1529" s="84"/>
      <c r="SLK1529" s="84"/>
      <c r="SLL1529" s="84"/>
      <c r="SLM1529" s="88"/>
      <c r="SLN1529" s="82"/>
      <c r="SLO1529" s="90"/>
      <c r="SLP1529" s="84"/>
      <c r="SLQ1529" s="85"/>
      <c r="SLR1529" s="86"/>
      <c r="SLS1529" s="86"/>
      <c r="SLT1529" s="84"/>
      <c r="SLU1529" s="84"/>
      <c r="SLV1529" s="87"/>
      <c r="SLW1529" s="84"/>
      <c r="SLX1529" s="84"/>
      <c r="SLY1529" s="84"/>
      <c r="SLZ1529" s="88"/>
      <c r="SMA1529" s="82"/>
      <c r="SMB1529" s="90"/>
      <c r="SMC1529" s="84"/>
      <c r="SMD1529" s="85"/>
      <c r="SME1529" s="86"/>
      <c r="SMF1529" s="86"/>
      <c r="SMG1529" s="84"/>
      <c r="SMH1529" s="84"/>
      <c r="SMI1529" s="87"/>
      <c r="SMJ1529" s="84"/>
      <c r="SMK1529" s="84"/>
      <c r="SML1529" s="84"/>
      <c r="SMM1529" s="88"/>
      <c r="SMN1529" s="82"/>
      <c r="SMO1529" s="90"/>
      <c r="SMP1529" s="84"/>
      <c r="SMQ1529" s="85"/>
      <c r="SMR1529" s="86"/>
      <c r="SMS1529" s="86"/>
      <c r="SMT1529" s="84"/>
      <c r="SMU1529" s="84"/>
      <c r="SMV1529" s="87"/>
      <c r="SMW1529" s="84"/>
      <c r="SMX1529" s="84"/>
      <c r="SMY1529" s="84"/>
      <c r="SMZ1529" s="88"/>
      <c r="SNA1529" s="82"/>
      <c r="SNB1529" s="90"/>
      <c r="SNC1529" s="84"/>
      <c r="SND1529" s="85"/>
      <c r="SNE1529" s="86"/>
      <c r="SNF1529" s="86"/>
      <c r="SNG1529" s="84"/>
      <c r="SNH1529" s="84"/>
      <c r="SNI1529" s="87"/>
      <c r="SNJ1529" s="84"/>
      <c r="SNK1529" s="84"/>
      <c r="SNL1529" s="84"/>
      <c r="SNM1529" s="88"/>
      <c r="SNN1529" s="82"/>
      <c r="SNO1529" s="90"/>
      <c r="SNP1529" s="84"/>
      <c r="SNQ1529" s="85"/>
      <c r="SNR1529" s="86"/>
      <c r="SNS1529" s="86"/>
      <c r="SNT1529" s="84"/>
      <c r="SNU1529" s="84"/>
      <c r="SNV1529" s="87"/>
      <c r="SNW1529" s="84"/>
      <c r="SNX1529" s="84"/>
      <c r="SNY1529" s="84"/>
      <c r="SNZ1529" s="88"/>
      <c r="SOA1529" s="82"/>
      <c r="SOB1529" s="90"/>
      <c r="SOC1529" s="84"/>
      <c r="SOD1529" s="85"/>
      <c r="SOE1529" s="86"/>
      <c r="SOF1529" s="86"/>
      <c r="SOG1529" s="84"/>
      <c r="SOH1529" s="84"/>
      <c r="SOI1529" s="87"/>
      <c r="SOJ1529" s="84"/>
      <c r="SOK1529" s="84"/>
      <c r="SOL1529" s="84"/>
      <c r="SOM1529" s="88"/>
      <c r="SON1529" s="82"/>
      <c r="SOO1529" s="90"/>
      <c r="SOP1529" s="84"/>
      <c r="SOQ1529" s="85"/>
      <c r="SOR1529" s="86"/>
      <c r="SOS1529" s="86"/>
      <c r="SOT1529" s="84"/>
      <c r="SOU1529" s="84"/>
      <c r="SOV1529" s="87"/>
      <c r="SOW1529" s="84"/>
      <c r="SOX1529" s="84"/>
      <c r="SOY1529" s="84"/>
      <c r="SOZ1529" s="88"/>
      <c r="SPA1529" s="82"/>
      <c r="SPB1529" s="90"/>
      <c r="SPC1529" s="84"/>
      <c r="SPD1529" s="85"/>
      <c r="SPE1529" s="86"/>
      <c r="SPF1529" s="86"/>
      <c r="SPG1529" s="84"/>
      <c r="SPH1529" s="84"/>
      <c r="SPI1529" s="87"/>
      <c r="SPJ1529" s="84"/>
      <c r="SPK1529" s="84"/>
      <c r="SPL1529" s="84"/>
      <c r="SPM1529" s="88"/>
      <c r="SPN1529" s="82"/>
      <c r="SPO1529" s="90"/>
      <c r="SPP1529" s="84"/>
      <c r="SPQ1529" s="85"/>
      <c r="SPR1529" s="86"/>
      <c r="SPS1529" s="86"/>
      <c r="SPT1529" s="84"/>
      <c r="SPU1529" s="84"/>
      <c r="SPV1529" s="87"/>
      <c r="SPW1529" s="84"/>
      <c r="SPX1529" s="84"/>
      <c r="SPY1529" s="84"/>
      <c r="SPZ1529" s="88"/>
      <c r="SQA1529" s="82"/>
      <c r="SQB1529" s="90"/>
      <c r="SQC1529" s="84"/>
      <c r="SQD1529" s="85"/>
      <c r="SQE1529" s="86"/>
      <c r="SQF1529" s="86"/>
      <c r="SQG1529" s="84"/>
      <c r="SQH1529" s="84"/>
      <c r="SQI1529" s="87"/>
      <c r="SQJ1529" s="84"/>
      <c r="SQK1529" s="84"/>
      <c r="SQL1529" s="84"/>
      <c r="SQM1529" s="88"/>
      <c r="SQN1529" s="82"/>
      <c r="SQO1529" s="90"/>
      <c r="SQP1529" s="84"/>
      <c r="SQQ1529" s="85"/>
      <c r="SQR1529" s="86"/>
      <c r="SQS1529" s="86"/>
      <c r="SQT1529" s="84"/>
      <c r="SQU1529" s="84"/>
      <c r="SQV1529" s="87"/>
      <c r="SQW1529" s="84"/>
      <c r="SQX1529" s="84"/>
      <c r="SQY1529" s="84"/>
      <c r="SQZ1529" s="88"/>
      <c r="SRA1529" s="82"/>
      <c r="SRB1529" s="90"/>
      <c r="SRC1529" s="84"/>
      <c r="SRD1529" s="85"/>
      <c r="SRE1529" s="86"/>
      <c r="SRF1529" s="86"/>
      <c r="SRG1529" s="84"/>
      <c r="SRH1529" s="84"/>
      <c r="SRI1529" s="87"/>
      <c r="SRJ1529" s="84"/>
      <c r="SRK1529" s="84"/>
      <c r="SRL1529" s="84"/>
      <c r="SRM1529" s="88"/>
      <c r="SRN1529" s="82"/>
      <c r="SRO1529" s="90"/>
      <c r="SRP1529" s="84"/>
      <c r="SRQ1529" s="85"/>
      <c r="SRR1529" s="86"/>
      <c r="SRS1529" s="86"/>
      <c r="SRT1529" s="84"/>
      <c r="SRU1529" s="84"/>
      <c r="SRV1529" s="87"/>
      <c r="SRW1529" s="84"/>
      <c r="SRX1529" s="84"/>
      <c r="SRY1529" s="84"/>
      <c r="SRZ1529" s="88"/>
      <c r="SSA1529" s="82"/>
      <c r="SSB1529" s="90"/>
      <c r="SSC1529" s="84"/>
      <c r="SSD1529" s="85"/>
      <c r="SSE1529" s="86"/>
      <c r="SSF1529" s="86"/>
      <c r="SSG1529" s="84"/>
      <c r="SSH1529" s="84"/>
      <c r="SSI1529" s="87"/>
      <c r="SSJ1529" s="84"/>
      <c r="SSK1529" s="84"/>
      <c r="SSL1529" s="84"/>
      <c r="SSM1529" s="88"/>
      <c r="SSN1529" s="82"/>
      <c r="SSO1529" s="90"/>
      <c r="SSP1529" s="84"/>
      <c r="SSQ1529" s="85"/>
      <c r="SSR1529" s="86"/>
      <c r="SSS1529" s="86"/>
      <c r="SST1529" s="84"/>
      <c r="SSU1529" s="84"/>
      <c r="SSV1529" s="87"/>
      <c r="SSW1529" s="84"/>
      <c r="SSX1529" s="84"/>
      <c r="SSY1529" s="84"/>
      <c r="SSZ1529" s="88"/>
      <c r="STA1529" s="82"/>
      <c r="STB1529" s="90"/>
      <c r="STC1529" s="84"/>
      <c r="STD1529" s="85"/>
      <c r="STE1529" s="86"/>
      <c r="STF1529" s="86"/>
      <c r="STG1529" s="84"/>
      <c r="STH1529" s="84"/>
      <c r="STI1529" s="87"/>
      <c r="STJ1529" s="84"/>
      <c r="STK1529" s="84"/>
      <c r="STL1529" s="84"/>
      <c r="STM1529" s="88"/>
      <c r="STN1529" s="82"/>
      <c r="STO1529" s="90"/>
      <c r="STP1529" s="84"/>
      <c r="STQ1529" s="85"/>
      <c r="STR1529" s="86"/>
      <c r="STS1529" s="86"/>
      <c r="STT1529" s="84"/>
      <c r="STU1529" s="84"/>
      <c r="STV1529" s="87"/>
      <c r="STW1529" s="84"/>
      <c r="STX1529" s="84"/>
      <c r="STY1529" s="84"/>
      <c r="STZ1529" s="88"/>
      <c r="SUA1529" s="82"/>
      <c r="SUB1529" s="90"/>
      <c r="SUC1529" s="84"/>
      <c r="SUD1529" s="85"/>
      <c r="SUE1529" s="86"/>
      <c r="SUF1529" s="86"/>
      <c r="SUG1529" s="84"/>
      <c r="SUH1529" s="84"/>
      <c r="SUI1529" s="87"/>
      <c r="SUJ1529" s="84"/>
      <c r="SUK1529" s="84"/>
      <c r="SUL1529" s="84"/>
      <c r="SUM1529" s="88"/>
      <c r="SUN1529" s="82"/>
      <c r="SUO1529" s="90"/>
      <c r="SUP1529" s="84"/>
      <c r="SUQ1529" s="85"/>
      <c r="SUR1529" s="86"/>
      <c r="SUS1529" s="86"/>
      <c r="SUT1529" s="84"/>
      <c r="SUU1529" s="84"/>
      <c r="SUV1529" s="87"/>
      <c r="SUW1529" s="84"/>
      <c r="SUX1529" s="84"/>
      <c r="SUY1529" s="84"/>
      <c r="SUZ1529" s="88"/>
      <c r="SVA1529" s="82"/>
      <c r="SVB1529" s="90"/>
      <c r="SVC1529" s="84"/>
      <c r="SVD1529" s="85"/>
      <c r="SVE1529" s="86"/>
      <c r="SVF1529" s="86"/>
      <c r="SVG1529" s="84"/>
      <c r="SVH1529" s="84"/>
      <c r="SVI1529" s="87"/>
      <c r="SVJ1529" s="84"/>
      <c r="SVK1529" s="84"/>
      <c r="SVL1529" s="84"/>
      <c r="SVM1529" s="88"/>
      <c r="SVN1529" s="82"/>
      <c r="SVO1529" s="90"/>
      <c r="SVP1529" s="84"/>
      <c r="SVQ1529" s="85"/>
      <c r="SVR1529" s="86"/>
      <c r="SVS1529" s="86"/>
      <c r="SVT1529" s="84"/>
      <c r="SVU1529" s="84"/>
      <c r="SVV1529" s="87"/>
      <c r="SVW1529" s="84"/>
      <c r="SVX1529" s="84"/>
      <c r="SVY1529" s="84"/>
      <c r="SVZ1529" s="88"/>
      <c r="SWA1529" s="82"/>
      <c r="SWB1529" s="90"/>
      <c r="SWC1529" s="84"/>
      <c r="SWD1529" s="85"/>
      <c r="SWE1529" s="86"/>
      <c r="SWF1529" s="86"/>
      <c r="SWG1529" s="84"/>
      <c r="SWH1529" s="84"/>
      <c r="SWI1529" s="87"/>
      <c r="SWJ1529" s="84"/>
      <c r="SWK1529" s="84"/>
      <c r="SWL1529" s="84"/>
      <c r="SWM1529" s="88"/>
      <c r="SWN1529" s="82"/>
      <c r="SWO1529" s="90"/>
      <c r="SWP1529" s="84"/>
      <c r="SWQ1529" s="85"/>
      <c r="SWR1529" s="86"/>
      <c r="SWS1529" s="86"/>
      <c r="SWT1529" s="84"/>
      <c r="SWU1529" s="84"/>
      <c r="SWV1529" s="87"/>
      <c r="SWW1529" s="84"/>
      <c r="SWX1529" s="84"/>
      <c r="SWY1529" s="84"/>
      <c r="SWZ1529" s="88"/>
      <c r="SXA1529" s="82"/>
      <c r="SXB1529" s="90"/>
      <c r="SXC1529" s="84"/>
      <c r="SXD1529" s="85"/>
      <c r="SXE1529" s="86"/>
      <c r="SXF1529" s="86"/>
      <c r="SXG1529" s="84"/>
      <c r="SXH1529" s="84"/>
      <c r="SXI1529" s="87"/>
      <c r="SXJ1529" s="84"/>
      <c r="SXK1529" s="84"/>
      <c r="SXL1529" s="84"/>
      <c r="SXM1529" s="88"/>
      <c r="SXN1529" s="82"/>
      <c r="SXO1529" s="90"/>
      <c r="SXP1529" s="84"/>
      <c r="SXQ1529" s="85"/>
      <c r="SXR1529" s="86"/>
      <c r="SXS1529" s="86"/>
      <c r="SXT1529" s="84"/>
      <c r="SXU1529" s="84"/>
      <c r="SXV1529" s="87"/>
      <c r="SXW1529" s="84"/>
      <c r="SXX1529" s="84"/>
      <c r="SXY1529" s="84"/>
      <c r="SXZ1529" s="88"/>
      <c r="SYA1529" s="82"/>
      <c r="SYB1529" s="90"/>
      <c r="SYC1529" s="84"/>
      <c r="SYD1529" s="85"/>
      <c r="SYE1529" s="86"/>
      <c r="SYF1529" s="86"/>
      <c r="SYG1529" s="84"/>
      <c r="SYH1529" s="84"/>
      <c r="SYI1529" s="87"/>
      <c r="SYJ1529" s="84"/>
      <c r="SYK1529" s="84"/>
      <c r="SYL1529" s="84"/>
      <c r="SYM1529" s="88"/>
      <c r="SYN1529" s="82"/>
      <c r="SYO1529" s="90"/>
      <c r="SYP1529" s="84"/>
      <c r="SYQ1529" s="85"/>
      <c r="SYR1529" s="86"/>
      <c r="SYS1529" s="86"/>
      <c r="SYT1529" s="84"/>
      <c r="SYU1529" s="84"/>
      <c r="SYV1529" s="87"/>
      <c r="SYW1529" s="84"/>
      <c r="SYX1529" s="84"/>
      <c r="SYY1529" s="84"/>
      <c r="SYZ1529" s="88"/>
      <c r="SZA1529" s="82"/>
      <c r="SZB1529" s="90"/>
      <c r="SZC1529" s="84"/>
      <c r="SZD1529" s="85"/>
      <c r="SZE1529" s="86"/>
      <c r="SZF1529" s="86"/>
      <c r="SZG1529" s="84"/>
      <c r="SZH1529" s="84"/>
      <c r="SZI1529" s="87"/>
      <c r="SZJ1529" s="84"/>
      <c r="SZK1529" s="84"/>
      <c r="SZL1529" s="84"/>
      <c r="SZM1529" s="88"/>
      <c r="SZN1529" s="82"/>
      <c r="SZO1529" s="90"/>
      <c r="SZP1529" s="84"/>
      <c r="SZQ1529" s="85"/>
      <c r="SZR1529" s="86"/>
      <c r="SZS1529" s="86"/>
      <c r="SZT1529" s="84"/>
      <c r="SZU1529" s="84"/>
      <c r="SZV1529" s="87"/>
      <c r="SZW1529" s="84"/>
      <c r="SZX1529" s="84"/>
      <c r="SZY1529" s="84"/>
      <c r="SZZ1529" s="88"/>
      <c r="TAA1529" s="82"/>
      <c r="TAB1529" s="90"/>
      <c r="TAC1529" s="84"/>
      <c r="TAD1529" s="85"/>
      <c r="TAE1529" s="86"/>
      <c r="TAF1529" s="86"/>
      <c r="TAG1529" s="84"/>
      <c r="TAH1529" s="84"/>
      <c r="TAI1529" s="87"/>
      <c r="TAJ1529" s="84"/>
      <c r="TAK1529" s="84"/>
      <c r="TAL1529" s="84"/>
      <c r="TAM1529" s="88"/>
      <c r="TAN1529" s="82"/>
      <c r="TAO1529" s="90"/>
      <c r="TAP1529" s="84"/>
      <c r="TAQ1529" s="85"/>
      <c r="TAR1529" s="86"/>
      <c r="TAS1529" s="86"/>
      <c r="TAT1529" s="84"/>
      <c r="TAU1529" s="84"/>
      <c r="TAV1529" s="87"/>
      <c r="TAW1529" s="84"/>
      <c r="TAX1529" s="84"/>
      <c r="TAY1529" s="84"/>
      <c r="TAZ1529" s="88"/>
      <c r="TBA1529" s="82"/>
      <c r="TBB1529" s="90"/>
      <c r="TBC1529" s="84"/>
      <c r="TBD1529" s="85"/>
      <c r="TBE1529" s="86"/>
      <c r="TBF1529" s="86"/>
      <c r="TBG1529" s="84"/>
      <c r="TBH1529" s="84"/>
      <c r="TBI1529" s="87"/>
      <c r="TBJ1529" s="84"/>
      <c r="TBK1529" s="84"/>
      <c r="TBL1529" s="84"/>
      <c r="TBM1529" s="88"/>
      <c r="TBN1529" s="82"/>
      <c r="TBO1529" s="90"/>
      <c r="TBP1529" s="84"/>
      <c r="TBQ1529" s="85"/>
      <c r="TBR1529" s="86"/>
      <c r="TBS1529" s="86"/>
      <c r="TBT1529" s="84"/>
      <c r="TBU1529" s="84"/>
      <c r="TBV1529" s="87"/>
      <c r="TBW1529" s="84"/>
      <c r="TBX1529" s="84"/>
      <c r="TBY1529" s="84"/>
      <c r="TBZ1529" s="88"/>
      <c r="TCA1529" s="82"/>
      <c r="TCB1529" s="90"/>
      <c r="TCC1529" s="84"/>
      <c r="TCD1529" s="85"/>
      <c r="TCE1529" s="86"/>
      <c r="TCF1529" s="86"/>
      <c r="TCG1529" s="84"/>
      <c r="TCH1529" s="84"/>
      <c r="TCI1529" s="87"/>
      <c r="TCJ1529" s="84"/>
      <c r="TCK1529" s="84"/>
      <c r="TCL1529" s="84"/>
      <c r="TCM1529" s="88"/>
      <c r="TCN1529" s="82"/>
      <c r="TCO1529" s="90"/>
      <c r="TCP1529" s="84"/>
      <c r="TCQ1529" s="85"/>
      <c r="TCR1529" s="86"/>
      <c r="TCS1529" s="86"/>
      <c r="TCT1529" s="84"/>
      <c r="TCU1529" s="84"/>
      <c r="TCV1529" s="87"/>
      <c r="TCW1529" s="84"/>
      <c r="TCX1529" s="84"/>
      <c r="TCY1529" s="84"/>
      <c r="TCZ1529" s="88"/>
      <c r="TDA1529" s="82"/>
      <c r="TDB1529" s="90"/>
      <c r="TDC1529" s="84"/>
      <c r="TDD1529" s="85"/>
      <c r="TDE1529" s="86"/>
      <c r="TDF1529" s="86"/>
      <c r="TDG1529" s="84"/>
      <c r="TDH1529" s="84"/>
      <c r="TDI1529" s="87"/>
      <c r="TDJ1529" s="84"/>
      <c r="TDK1529" s="84"/>
      <c r="TDL1529" s="84"/>
      <c r="TDM1529" s="88"/>
      <c r="TDN1529" s="82"/>
      <c r="TDO1529" s="90"/>
      <c r="TDP1529" s="84"/>
      <c r="TDQ1529" s="85"/>
      <c r="TDR1529" s="86"/>
      <c r="TDS1529" s="86"/>
      <c r="TDT1529" s="84"/>
      <c r="TDU1529" s="84"/>
      <c r="TDV1529" s="87"/>
      <c r="TDW1529" s="84"/>
      <c r="TDX1529" s="84"/>
      <c r="TDY1529" s="84"/>
      <c r="TDZ1529" s="88"/>
      <c r="TEA1529" s="82"/>
      <c r="TEB1529" s="90"/>
      <c r="TEC1529" s="84"/>
      <c r="TED1529" s="85"/>
      <c r="TEE1529" s="86"/>
      <c r="TEF1529" s="86"/>
      <c r="TEG1529" s="84"/>
      <c r="TEH1529" s="84"/>
      <c r="TEI1529" s="87"/>
      <c r="TEJ1529" s="84"/>
      <c r="TEK1529" s="84"/>
      <c r="TEL1529" s="84"/>
      <c r="TEM1529" s="88"/>
      <c r="TEN1529" s="82"/>
      <c r="TEO1529" s="90"/>
      <c r="TEP1529" s="84"/>
      <c r="TEQ1529" s="85"/>
      <c r="TER1529" s="86"/>
      <c r="TES1529" s="86"/>
      <c r="TET1529" s="84"/>
      <c r="TEU1529" s="84"/>
      <c r="TEV1529" s="87"/>
      <c r="TEW1529" s="84"/>
      <c r="TEX1529" s="84"/>
      <c r="TEY1529" s="84"/>
      <c r="TEZ1529" s="88"/>
      <c r="TFA1529" s="82"/>
      <c r="TFB1529" s="90"/>
      <c r="TFC1529" s="84"/>
      <c r="TFD1529" s="85"/>
      <c r="TFE1529" s="86"/>
      <c r="TFF1529" s="86"/>
      <c r="TFG1529" s="84"/>
      <c r="TFH1529" s="84"/>
      <c r="TFI1529" s="87"/>
      <c r="TFJ1529" s="84"/>
      <c r="TFK1529" s="84"/>
      <c r="TFL1529" s="84"/>
      <c r="TFM1529" s="88"/>
      <c r="TFN1529" s="82"/>
      <c r="TFO1529" s="90"/>
      <c r="TFP1529" s="84"/>
      <c r="TFQ1529" s="85"/>
      <c r="TFR1529" s="86"/>
      <c r="TFS1529" s="86"/>
      <c r="TFT1529" s="84"/>
      <c r="TFU1529" s="84"/>
      <c r="TFV1529" s="87"/>
      <c r="TFW1529" s="84"/>
      <c r="TFX1529" s="84"/>
      <c r="TFY1529" s="84"/>
      <c r="TFZ1529" s="88"/>
      <c r="TGA1529" s="82"/>
      <c r="TGB1529" s="90"/>
      <c r="TGC1529" s="84"/>
      <c r="TGD1529" s="85"/>
      <c r="TGE1529" s="86"/>
      <c r="TGF1529" s="86"/>
      <c r="TGG1529" s="84"/>
      <c r="TGH1529" s="84"/>
      <c r="TGI1529" s="87"/>
      <c r="TGJ1529" s="84"/>
      <c r="TGK1529" s="84"/>
      <c r="TGL1529" s="84"/>
      <c r="TGM1529" s="88"/>
      <c r="TGN1529" s="82"/>
      <c r="TGO1529" s="90"/>
      <c r="TGP1529" s="84"/>
      <c r="TGQ1529" s="85"/>
      <c r="TGR1529" s="86"/>
      <c r="TGS1529" s="86"/>
      <c r="TGT1529" s="84"/>
      <c r="TGU1529" s="84"/>
      <c r="TGV1529" s="87"/>
      <c r="TGW1529" s="84"/>
      <c r="TGX1529" s="84"/>
      <c r="TGY1529" s="84"/>
      <c r="TGZ1529" s="88"/>
      <c r="THA1529" s="82"/>
      <c r="THB1529" s="90"/>
      <c r="THC1529" s="84"/>
      <c r="THD1529" s="85"/>
      <c r="THE1529" s="86"/>
      <c r="THF1529" s="86"/>
      <c r="THG1529" s="84"/>
      <c r="THH1529" s="84"/>
      <c r="THI1529" s="87"/>
      <c r="THJ1529" s="84"/>
      <c r="THK1529" s="84"/>
      <c r="THL1529" s="84"/>
      <c r="THM1529" s="88"/>
      <c r="THN1529" s="82"/>
      <c r="THO1529" s="90"/>
      <c r="THP1529" s="84"/>
      <c r="THQ1529" s="85"/>
      <c r="THR1529" s="86"/>
      <c r="THS1529" s="86"/>
      <c r="THT1529" s="84"/>
      <c r="THU1529" s="84"/>
      <c r="THV1529" s="87"/>
      <c r="THW1529" s="84"/>
      <c r="THX1529" s="84"/>
      <c r="THY1529" s="84"/>
      <c r="THZ1529" s="88"/>
      <c r="TIA1529" s="82"/>
      <c r="TIB1529" s="90"/>
      <c r="TIC1529" s="84"/>
      <c r="TID1529" s="85"/>
      <c r="TIE1529" s="86"/>
      <c r="TIF1529" s="86"/>
      <c r="TIG1529" s="84"/>
      <c r="TIH1529" s="84"/>
      <c r="TII1529" s="87"/>
      <c r="TIJ1529" s="84"/>
      <c r="TIK1529" s="84"/>
      <c r="TIL1529" s="84"/>
      <c r="TIM1529" s="88"/>
      <c r="TIN1529" s="82"/>
      <c r="TIO1529" s="90"/>
      <c r="TIP1529" s="84"/>
      <c r="TIQ1529" s="85"/>
      <c r="TIR1529" s="86"/>
      <c r="TIS1529" s="86"/>
      <c r="TIT1529" s="84"/>
      <c r="TIU1529" s="84"/>
      <c r="TIV1529" s="87"/>
      <c r="TIW1529" s="84"/>
      <c r="TIX1529" s="84"/>
      <c r="TIY1529" s="84"/>
      <c r="TIZ1529" s="88"/>
      <c r="TJA1529" s="82"/>
      <c r="TJB1529" s="90"/>
      <c r="TJC1529" s="84"/>
      <c r="TJD1529" s="85"/>
      <c r="TJE1529" s="86"/>
      <c r="TJF1529" s="86"/>
      <c r="TJG1529" s="84"/>
      <c r="TJH1529" s="84"/>
      <c r="TJI1529" s="87"/>
      <c r="TJJ1529" s="84"/>
      <c r="TJK1529" s="84"/>
      <c r="TJL1529" s="84"/>
      <c r="TJM1529" s="88"/>
      <c r="TJN1529" s="82"/>
      <c r="TJO1529" s="90"/>
      <c r="TJP1529" s="84"/>
      <c r="TJQ1529" s="85"/>
      <c r="TJR1529" s="86"/>
      <c r="TJS1529" s="86"/>
      <c r="TJT1529" s="84"/>
      <c r="TJU1529" s="84"/>
      <c r="TJV1529" s="87"/>
      <c r="TJW1529" s="84"/>
      <c r="TJX1529" s="84"/>
      <c r="TJY1529" s="84"/>
      <c r="TJZ1529" s="88"/>
      <c r="TKA1529" s="82"/>
      <c r="TKB1529" s="90"/>
      <c r="TKC1529" s="84"/>
      <c r="TKD1529" s="85"/>
      <c r="TKE1529" s="86"/>
      <c r="TKF1529" s="86"/>
      <c r="TKG1529" s="84"/>
      <c r="TKH1529" s="84"/>
      <c r="TKI1529" s="87"/>
      <c r="TKJ1529" s="84"/>
      <c r="TKK1529" s="84"/>
      <c r="TKL1529" s="84"/>
      <c r="TKM1529" s="88"/>
      <c r="TKN1529" s="82"/>
      <c r="TKO1529" s="90"/>
      <c r="TKP1529" s="84"/>
      <c r="TKQ1529" s="85"/>
      <c r="TKR1529" s="86"/>
      <c r="TKS1529" s="86"/>
      <c r="TKT1529" s="84"/>
      <c r="TKU1529" s="84"/>
      <c r="TKV1529" s="87"/>
      <c r="TKW1529" s="84"/>
      <c r="TKX1529" s="84"/>
      <c r="TKY1529" s="84"/>
      <c r="TKZ1529" s="88"/>
      <c r="TLA1529" s="82"/>
      <c r="TLB1529" s="90"/>
      <c r="TLC1529" s="84"/>
      <c r="TLD1529" s="85"/>
      <c r="TLE1529" s="86"/>
      <c r="TLF1529" s="86"/>
      <c r="TLG1529" s="84"/>
      <c r="TLH1529" s="84"/>
      <c r="TLI1529" s="87"/>
      <c r="TLJ1529" s="84"/>
      <c r="TLK1529" s="84"/>
      <c r="TLL1529" s="84"/>
      <c r="TLM1529" s="88"/>
      <c r="TLN1529" s="82"/>
      <c r="TLO1529" s="90"/>
      <c r="TLP1529" s="84"/>
      <c r="TLQ1529" s="85"/>
      <c r="TLR1529" s="86"/>
      <c r="TLS1529" s="86"/>
      <c r="TLT1529" s="84"/>
      <c r="TLU1529" s="84"/>
      <c r="TLV1529" s="87"/>
      <c r="TLW1529" s="84"/>
      <c r="TLX1529" s="84"/>
      <c r="TLY1529" s="84"/>
      <c r="TLZ1529" s="88"/>
      <c r="TMA1529" s="82"/>
      <c r="TMB1529" s="90"/>
      <c r="TMC1529" s="84"/>
      <c r="TMD1529" s="85"/>
      <c r="TME1529" s="86"/>
      <c r="TMF1529" s="86"/>
      <c r="TMG1529" s="84"/>
      <c r="TMH1529" s="84"/>
      <c r="TMI1529" s="87"/>
      <c r="TMJ1529" s="84"/>
      <c r="TMK1529" s="84"/>
      <c r="TML1529" s="84"/>
      <c r="TMM1529" s="88"/>
      <c r="TMN1529" s="82"/>
      <c r="TMO1529" s="90"/>
      <c r="TMP1529" s="84"/>
      <c r="TMQ1529" s="85"/>
      <c r="TMR1529" s="86"/>
      <c r="TMS1529" s="86"/>
      <c r="TMT1529" s="84"/>
      <c r="TMU1529" s="84"/>
      <c r="TMV1529" s="87"/>
      <c r="TMW1529" s="84"/>
      <c r="TMX1529" s="84"/>
      <c r="TMY1529" s="84"/>
      <c r="TMZ1529" s="88"/>
      <c r="TNA1529" s="82"/>
      <c r="TNB1529" s="90"/>
      <c r="TNC1529" s="84"/>
      <c r="TND1529" s="85"/>
      <c r="TNE1529" s="86"/>
      <c r="TNF1529" s="86"/>
      <c r="TNG1529" s="84"/>
      <c r="TNH1529" s="84"/>
      <c r="TNI1529" s="87"/>
      <c r="TNJ1529" s="84"/>
      <c r="TNK1529" s="84"/>
      <c r="TNL1529" s="84"/>
      <c r="TNM1529" s="88"/>
      <c r="TNN1529" s="82"/>
      <c r="TNO1529" s="90"/>
      <c r="TNP1529" s="84"/>
      <c r="TNQ1529" s="85"/>
      <c r="TNR1529" s="86"/>
      <c r="TNS1529" s="86"/>
      <c r="TNT1529" s="84"/>
      <c r="TNU1529" s="84"/>
      <c r="TNV1529" s="87"/>
      <c r="TNW1529" s="84"/>
      <c r="TNX1529" s="84"/>
      <c r="TNY1529" s="84"/>
      <c r="TNZ1529" s="88"/>
      <c r="TOA1529" s="82"/>
      <c r="TOB1529" s="90"/>
      <c r="TOC1529" s="84"/>
      <c r="TOD1529" s="85"/>
      <c r="TOE1529" s="86"/>
      <c r="TOF1529" s="86"/>
      <c r="TOG1529" s="84"/>
      <c r="TOH1529" s="84"/>
      <c r="TOI1529" s="87"/>
      <c r="TOJ1529" s="84"/>
      <c r="TOK1529" s="84"/>
      <c r="TOL1529" s="84"/>
      <c r="TOM1529" s="88"/>
      <c r="TON1529" s="82"/>
      <c r="TOO1529" s="90"/>
      <c r="TOP1529" s="84"/>
      <c r="TOQ1529" s="85"/>
      <c r="TOR1529" s="86"/>
      <c r="TOS1529" s="86"/>
      <c r="TOT1529" s="84"/>
      <c r="TOU1529" s="84"/>
      <c r="TOV1529" s="87"/>
      <c r="TOW1529" s="84"/>
      <c r="TOX1529" s="84"/>
      <c r="TOY1529" s="84"/>
      <c r="TOZ1529" s="88"/>
      <c r="TPA1529" s="82"/>
      <c r="TPB1529" s="90"/>
      <c r="TPC1529" s="84"/>
      <c r="TPD1529" s="85"/>
      <c r="TPE1529" s="86"/>
      <c r="TPF1529" s="86"/>
      <c r="TPG1529" s="84"/>
      <c r="TPH1529" s="84"/>
      <c r="TPI1529" s="87"/>
      <c r="TPJ1529" s="84"/>
      <c r="TPK1529" s="84"/>
      <c r="TPL1529" s="84"/>
      <c r="TPM1529" s="88"/>
      <c r="TPN1529" s="82"/>
      <c r="TPO1529" s="90"/>
      <c r="TPP1529" s="84"/>
      <c r="TPQ1529" s="85"/>
      <c r="TPR1529" s="86"/>
      <c r="TPS1529" s="86"/>
      <c r="TPT1529" s="84"/>
      <c r="TPU1529" s="84"/>
      <c r="TPV1529" s="87"/>
      <c r="TPW1529" s="84"/>
      <c r="TPX1529" s="84"/>
      <c r="TPY1529" s="84"/>
      <c r="TPZ1529" s="88"/>
      <c r="TQA1529" s="82"/>
      <c r="TQB1529" s="90"/>
      <c r="TQC1529" s="84"/>
      <c r="TQD1529" s="85"/>
      <c r="TQE1529" s="86"/>
      <c r="TQF1529" s="86"/>
      <c r="TQG1529" s="84"/>
      <c r="TQH1529" s="84"/>
      <c r="TQI1529" s="87"/>
      <c r="TQJ1529" s="84"/>
      <c r="TQK1529" s="84"/>
      <c r="TQL1529" s="84"/>
      <c r="TQM1529" s="88"/>
      <c r="TQN1529" s="82"/>
      <c r="TQO1529" s="90"/>
      <c r="TQP1529" s="84"/>
      <c r="TQQ1529" s="85"/>
      <c r="TQR1529" s="86"/>
      <c r="TQS1529" s="86"/>
      <c r="TQT1529" s="84"/>
      <c r="TQU1529" s="84"/>
      <c r="TQV1529" s="87"/>
      <c r="TQW1529" s="84"/>
      <c r="TQX1529" s="84"/>
      <c r="TQY1529" s="84"/>
      <c r="TQZ1529" s="88"/>
      <c r="TRA1529" s="82"/>
      <c r="TRB1529" s="90"/>
      <c r="TRC1529" s="84"/>
      <c r="TRD1529" s="85"/>
      <c r="TRE1529" s="86"/>
      <c r="TRF1529" s="86"/>
      <c r="TRG1529" s="84"/>
      <c r="TRH1529" s="84"/>
      <c r="TRI1529" s="87"/>
      <c r="TRJ1529" s="84"/>
      <c r="TRK1529" s="84"/>
      <c r="TRL1529" s="84"/>
      <c r="TRM1529" s="88"/>
      <c r="TRN1529" s="82"/>
      <c r="TRO1529" s="90"/>
      <c r="TRP1529" s="84"/>
      <c r="TRQ1529" s="85"/>
      <c r="TRR1529" s="86"/>
      <c r="TRS1529" s="86"/>
      <c r="TRT1529" s="84"/>
      <c r="TRU1529" s="84"/>
      <c r="TRV1529" s="87"/>
      <c r="TRW1529" s="84"/>
      <c r="TRX1529" s="84"/>
      <c r="TRY1529" s="84"/>
      <c r="TRZ1529" s="88"/>
      <c r="TSA1529" s="82"/>
      <c r="TSB1529" s="90"/>
      <c r="TSC1529" s="84"/>
      <c r="TSD1529" s="85"/>
      <c r="TSE1529" s="86"/>
      <c r="TSF1529" s="86"/>
      <c r="TSG1529" s="84"/>
      <c r="TSH1529" s="84"/>
      <c r="TSI1529" s="87"/>
      <c r="TSJ1529" s="84"/>
      <c r="TSK1529" s="84"/>
      <c r="TSL1529" s="84"/>
      <c r="TSM1529" s="88"/>
      <c r="TSN1529" s="82"/>
      <c r="TSO1529" s="90"/>
      <c r="TSP1529" s="84"/>
      <c r="TSQ1529" s="85"/>
      <c r="TSR1529" s="86"/>
      <c r="TSS1529" s="86"/>
      <c r="TST1529" s="84"/>
      <c r="TSU1529" s="84"/>
      <c r="TSV1529" s="87"/>
      <c r="TSW1529" s="84"/>
      <c r="TSX1529" s="84"/>
      <c r="TSY1529" s="84"/>
      <c r="TSZ1529" s="88"/>
      <c r="TTA1529" s="82"/>
      <c r="TTB1529" s="90"/>
      <c r="TTC1529" s="84"/>
      <c r="TTD1529" s="85"/>
      <c r="TTE1529" s="86"/>
      <c r="TTF1529" s="86"/>
      <c r="TTG1529" s="84"/>
      <c r="TTH1529" s="84"/>
      <c r="TTI1529" s="87"/>
      <c r="TTJ1529" s="84"/>
      <c r="TTK1529" s="84"/>
      <c r="TTL1529" s="84"/>
      <c r="TTM1529" s="88"/>
      <c r="TTN1529" s="82"/>
      <c r="TTO1529" s="90"/>
      <c r="TTP1529" s="84"/>
      <c r="TTQ1529" s="85"/>
      <c r="TTR1529" s="86"/>
      <c r="TTS1529" s="86"/>
      <c r="TTT1529" s="84"/>
      <c r="TTU1529" s="84"/>
      <c r="TTV1529" s="87"/>
      <c r="TTW1529" s="84"/>
      <c r="TTX1529" s="84"/>
      <c r="TTY1529" s="84"/>
      <c r="TTZ1529" s="88"/>
      <c r="TUA1529" s="82"/>
      <c r="TUB1529" s="90"/>
      <c r="TUC1529" s="84"/>
      <c r="TUD1529" s="85"/>
      <c r="TUE1529" s="86"/>
      <c r="TUF1529" s="86"/>
      <c r="TUG1529" s="84"/>
      <c r="TUH1529" s="84"/>
      <c r="TUI1529" s="87"/>
      <c r="TUJ1529" s="84"/>
      <c r="TUK1529" s="84"/>
      <c r="TUL1529" s="84"/>
      <c r="TUM1529" s="88"/>
      <c r="TUN1529" s="82"/>
      <c r="TUO1529" s="90"/>
      <c r="TUP1529" s="84"/>
      <c r="TUQ1529" s="85"/>
      <c r="TUR1529" s="86"/>
      <c r="TUS1529" s="86"/>
      <c r="TUT1529" s="84"/>
      <c r="TUU1529" s="84"/>
      <c r="TUV1529" s="87"/>
      <c r="TUW1529" s="84"/>
      <c r="TUX1529" s="84"/>
      <c r="TUY1529" s="84"/>
      <c r="TUZ1529" s="88"/>
      <c r="TVA1529" s="82"/>
      <c r="TVB1529" s="90"/>
      <c r="TVC1529" s="84"/>
      <c r="TVD1529" s="85"/>
      <c r="TVE1529" s="86"/>
      <c r="TVF1529" s="86"/>
      <c r="TVG1529" s="84"/>
      <c r="TVH1529" s="84"/>
      <c r="TVI1529" s="87"/>
      <c r="TVJ1529" s="84"/>
      <c r="TVK1529" s="84"/>
      <c r="TVL1529" s="84"/>
      <c r="TVM1529" s="88"/>
      <c r="TVN1529" s="82"/>
      <c r="TVO1529" s="90"/>
      <c r="TVP1529" s="84"/>
      <c r="TVQ1529" s="85"/>
      <c r="TVR1529" s="86"/>
      <c r="TVS1529" s="86"/>
      <c r="TVT1529" s="84"/>
      <c r="TVU1529" s="84"/>
      <c r="TVV1529" s="87"/>
      <c r="TVW1529" s="84"/>
      <c r="TVX1529" s="84"/>
      <c r="TVY1529" s="84"/>
      <c r="TVZ1529" s="88"/>
      <c r="TWA1529" s="82"/>
      <c r="TWB1529" s="90"/>
      <c r="TWC1529" s="84"/>
      <c r="TWD1529" s="85"/>
      <c r="TWE1529" s="86"/>
      <c r="TWF1529" s="86"/>
      <c r="TWG1529" s="84"/>
      <c r="TWH1529" s="84"/>
      <c r="TWI1529" s="87"/>
      <c r="TWJ1529" s="84"/>
      <c r="TWK1529" s="84"/>
      <c r="TWL1529" s="84"/>
      <c r="TWM1529" s="88"/>
      <c r="TWN1529" s="82"/>
      <c r="TWO1529" s="90"/>
      <c r="TWP1529" s="84"/>
      <c r="TWQ1529" s="85"/>
      <c r="TWR1529" s="86"/>
      <c r="TWS1529" s="86"/>
      <c r="TWT1529" s="84"/>
      <c r="TWU1529" s="84"/>
      <c r="TWV1529" s="87"/>
      <c r="TWW1529" s="84"/>
      <c r="TWX1529" s="84"/>
      <c r="TWY1529" s="84"/>
      <c r="TWZ1529" s="88"/>
      <c r="TXA1529" s="82"/>
      <c r="TXB1529" s="90"/>
      <c r="TXC1529" s="84"/>
      <c r="TXD1529" s="85"/>
      <c r="TXE1529" s="86"/>
      <c r="TXF1529" s="86"/>
      <c r="TXG1529" s="84"/>
      <c r="TXH1529" s="84"/>
      <c r="TXI1529" s="87"/>
      <c r="TXJ1529" s="84"/>
      <c r="TXK1529" s="84"/>
      <c r="TXL1529" s="84"/>
      <c r="TXM1529" s="88"/>
      <c r="TXN1529" s="82"/>
      <c r="TXO1529" s="90"/>
      <c r="TXP1529" s="84"/>
      <c r="TXQ1529" s="85"/>
      <c r="TXR1529" s="86"/>
      <c r="TXS1529" s="86"/>
      <c r="TXT1529" s="84"/>
      <c r="TXU1529" s="84"/>
      <c r="TXV1529" s="87"/>
      <c r="TXW1529" s="84"/>
      <c r="TXX1529" s="84"/>
      <c r="TXY1529" s="84"/>
      <c r="TXZ1529" s="88"/>
      <c r="TYA1529" s="82"/>
      <c r="TYB1529" s="90"/>
      <c r="TYC1529" s="84"/>
      <c r="TYD1529" s="85"/>
      <c r="TYE1529" s="86"/>
      <c r="TYF1529" s="86"/>
      <c r="TYG1529" s="84"/>
      <c r="TYH1529" s="84"/>
      <c r="TYI1529" s="87"/>
      <c r="TYJ1529" s="84"/>
      <c r="TYK1529" s="84"/>
      <c r="TYL1529" s="84"/>
      <c r="TYM1529" s="88"/>
      <c r="TYN1529" s="82"/>
      <c r="TYO1529" s="90"/>
      <c r="TYP1529" s="84"/>
      <c r="TYQ1529" s="85"/>
      <c r="TYR1529" s="86"/>
      <c r="TYS1529" s="86"/>
      <c r="TYT1529" s="84"/>
      <c r="TYU1529" s="84"/>
      <c r="TYV1529" s="87"/>
      <c r="TYW1529" s="84"/>
      <c r="TYX1529" s="84"/>
      <c r="TYY1529" s="84"/>
      <c r="TYZ1529" s="88"/>
      <c r="TZA1529" s="82"/>
      <c r="TZB1529" s="90"/>
      <c r="TZC1529" s="84"/>
      <c r="TZD1529" s="85"/>
      <c r="TZE1529" s="86"/>
      <c r="TZF1529" s="86"/>
      <c r="TZG1529" s="84"/>
      <c r="TZH1529" s="84"/>
      <c r="TZI1529" s="87"/>
      <c r="TZJ1529" s="84"/>
      <c r="TZK1529" s="84"/>
      <c r="TZL1529" s="84"/>
      <c r="TZM1529" s="88"/>
      <c r="TZN1529" s="82"/>
      <c r="TZO1529" s="90"/>
      <c r="TZP1529" s="84"/>
      <c r="TZQ1529" s="85"/>
      <c r="TZR1529" s="86"/>
      <c r="TZS1529" s="86"/>
      <c r="TZT1529" s="84"/>
      <c r="TZU1529" s="84"/>
      <c r="TZV1529" s="87"/>
      <c r="TZW1529" s="84"/>
      <c r="TZX1529" s="84"/>
      <c r="TZY1529" s="84"/>
      <c r="TZZ1529" s="88"/>
      <c r="UAA1529" s="82"/>
      <c r="UAB1529" s="90"/>
      <c r="UAC1529" s="84"/>
      <c r="UAD1529" s="85"/>
      <c r="UAE1529" s="86"/>
      <c r="UAF1529" s="86"/>
      <c r="UAG1529" s="84"/>
      <c r="UAH1529" s="84"/>
      <c r="UAI1529" s="87"/>
      <c r="UAJ1529" s="84"/>
      <c r="UAK1529" s="84"/>
      <c r="UAL1529" s="84"/>
      <c r="UAM1529" s="88"/>
      <c r="UAN1529" s="82"/>
      <c r="UAO1529" s="90"/>
      <c r="UAP1529" s="84"/>
      <c r="UAQ1529" s="85"/>
      <c r="UAR1529" s="86"/>
      <c r="UAS1529" s="86"/>
      <c r="UAT1529" s="84"/>
      <c r="UAU1529" s="84"/>
      <c r="UAV1529" s="87"/>
      <c r="UAW1529" s="84"/>
      <c r="UAX1529" s="84"/>
      <c r="UAY1529" s="84"/>
      <c r="UAZ1529" s="88"/>
      <c r="UBA1529" s="82"/>
      <c r="UBB1529" s="90"/>
      <c r="UBC1529" s="84"/>
      <c r="UBD1529" s="85"/>
      <c r="UBE1529" s="86"/>
      <c r="UBF1529" s="86"/>
      <c r="UBG1529" s="84"/>
      <c r="UBH1529" s="84"/>
      <c r="UBI1529" s="87"/>
      <c r="UBJ1529" s="84"/>
      <c r="UBK1529" s="84"/>
      <c r="UBL1529" s="84"/>
      <c r="UBM1529" s="88"/>
      <c r="UBN1529" s="82"/>
      <c r="UBO1529" s="90"/>
      <c r="UBP1529" s="84"/>
      <c r="UBQ1529" s="85"/>
      <c r="UBR1529" s="86"/>
      <c r="UBS1529" s="86"/>
      <c r="UBT1529" s="84"/>
      <c r="UBU1529" s="84"/>
      <c r="UBV1529" s="87"/>
      <c r="UBW1529" s="84"/>
      <c r="UBX1529" s="84"/>
      <c r="UBY1529" s="84"/>
      <c r="UBZ1529" s="88"/>
      <c r="UCA1529" s="82"/>
      <c r="UCB1529" s="90"/>
      <c r="UCC1529" s="84"/>
      <c r="UCD1529" s="85"/>
      <c r="UCE1529" s="86"/>
      <c r="UCF1529" s="86"/>
      <c r="UCG1529" s="84"/>
      <c r="UCH1529" s="84"/>
      <c r="UCI1529" s="87"/>
      <c r="UCJ1529" s="84"/>
      <c r="UCK1529" s="84"/>
      <c r="UCL1529" s="84"/>
      <c r="UCM1529" s="88"/>
      <c r="UCN1529" s="82"/>
      <c r="UCO1529" s="90"/>
      <c r="UCP1529" s="84"/>
      <c r="UCQ1529" s="85"/>
      <c r="UCR1529" s="86"/>
      <c r="UCS1529" s="86"/>
      <c r="UCT1529" s="84"/>
      <c r="UCU1529" s="84"/>
      <c r="UCV1529" s="87"/>
      <c r="UCW1529" s="84"/>
      <c r="UCX1529" s="84"/>
      <c r="UCY1529" s="84"/>
      <c r="UCZ1529" s="88"/>
      <c r="UDA1529" s="82"/>
      <c r="UDB1529" s="90"/>
      <c r="UDC1529" s="84"/>
      <c r="UDD1529" s="85"/>
      <c r="UDE1529" s="86"/>
      <c r="UDF1529" s="86"/>
      <c r="UDG1529" s="84"/>
      <c r="UDH1529" s="84"/>
      <c r="UDI1529" s="87"/>
      <c r="UDJ1529" s="84"/>
      <c r="UDK1529" s="84"/>
      <c r="UDL1529" s="84"/>
      <c r="UDM1529" s="88"/>
      <c r="UDN1529" s="82"/>
      <c r="UDO1529" s="90"/>
      <c r="UDP1529" s="84"/>
      <c r="UDQ1529" s="85"/>
      <c r="UDR1529" s="86"/>
      <c r="UDS1529" s="86"/>
      <c r="UDT1529" s="84"/>
      <c r="UDU1529" s="84"/>
      <c r="UDV1529" s="87"/>
      <c r="UDW1529" s="84"/>
      <c r="UDX1529" s="84"/>
      <c r="UDY1529" s="84"/>
      <c r="UDZ1529" s="88"/>
      <c r="UEA1529" s="82"/>
      <c r="UEB1529" s="90"/>
      <c r="UEC1529" s="84"/>
      <c r="UED1529" s="85"/>
      <c r="UEE1529" s="86"/>
      <c r="UEF1529" s="86"/>
      <c r="UEG1529" s="84"/>
      <c r="UEH1529" s="84"/>
      <c r="UEI1529" s="87"/>
      <c r="UEJ1529" s="84"/>
      <c r="UEK1529" s="84"/>
      <c r="UEL1529" s="84"/>
      <c r="UEM1529" s="88"/>
      <c r="UEN1529" s="82"/>
      <c r="UEO1529" s="90"/>
      <c r="UEP1529" s="84"/>
      <c r="UEQ1529" s="85"/>
      <c r="UER1529" s="86"/>
      <c r="UES1529" s="86"/>
      <c r="UET1529" s="84"/>
      <c r="UEU1529" s="84"/>
      <c r="UEV1529" s="87"/>
      <c r="UEW1529" s="84"/>
      <c r="UEX1529" s="84"/>
      <c r="UEY1529" s="84"/>
      <c r="UEZ1529" s="88"/>
      <c r="UFA1529" s="82"/>
      <c r="UFB1529" s="90"/>
      <c r="UFC1529" s="84"/>
      <c r="UFD1529" s="85"/>
      <c r="UFE1529" s="86"/>
      <c r="UFF1529" s="86"/>
      <c r="UFG1529" s="84"/>
      <c r="UFH1529" s="84"/>
      <c r="UFI1529" s="87"/>
      <c r="UFJ1529" s="84"/>
      <c r="UFK1529" s="84"/>
      <c r="UFL1529" s="84"/>
      <c r="UFM1529" s="88"/>
      <c r="UFN1529" s="82"/>
      <c r="UFO1529" s="90"/>
      <c r="UFP1529" s="84"/>
      <c r="UFQ1529" s="85"/>
      <c r="UFR1529" s="86"/>
      <c r="UFS1529" s="86"/>
      <c r="UFT1529" s="84"/>
      <c r="UFU1529" s="84"/>
      <c r="UFV1529" s="87"/>
      <c r="UFW1529" s="84"/>
      <c r="UFX1529" s="84"/>
      <c r="UFY1529" s="84"/>
      <c r="UFZ1529" s="88"/>
      <c r="UGA1529" s="82"/>
      <c r="UGB1529" s="90"/>
      <c r="UGC1529" s="84"/>
      <c r="UGD1529" s="85"/>
      <c r="UGE1529" s="86"/>
      <c r="UGF1529" s="86"/>
      <c r="UGG1529" s="84"/>
      <c r="UGH1529" s="84"/>
      <c r="UGI1529" s="87"/>
      <c r="UGJ1529" s="84"/>
      <c r="UGK1529" s="84"/>
      <c r="UGL1529" s="84"/>
      <c r="UGM1529" s="88"/>
      <c r="UGN1529" s="82"/>
      <c r="UGO1529" s="90"/>
      <c r="UGP1529" s="84"/>
      <c r="UGQ1529" s="85"/>
      <c r="UGR1529" s="86"/>
      <c r="UGS1529" s="86"/>
      <c r="UGT1529" s="84"/>
      <c r="UGU1529" s="84"/>
      <c r="UGV1529" s="87"/>
      <c r="UGW1529" s="84"/>
      <c r="UGX1529" s="84"/>
      <c r="UGY1529" s="84"/>
      <c r="UGZ1529" s="88"/>
      <c r="UHA1529" s="82"/>
      <c r="UHB1529" s="90"/>
      <c r="UHC1529" s="84"/>
      <c r="UHD1529" s="85"/>
      <c r="UHE1529" s="86"/>
      <c r="UHF1529" s="86"/>
      <c r="UHG1529" s="84"/>
      <c r="UHH1529" s="84"/>
      <c r="UHI1529" s="87"/>
      <c r="UHJ1529" s="84"/>
      <c r="UHK1529" s="84"/>
      <c r="UHL1529" s="84"/>
      <c r="UHM1529" s="88"/>
      <c r="UHN1529" s="82"/>
      <c r="UHO1529" s="90"/>
      <c r="UHP1529" s="84"/>
      <c r="UHQ1529" s="85"/>
      <c r="UHR1529" s="86"/>
      <c r="UHS1529" s="86"/>
      <c r="UHT1529" s="84"/>
      <c r="UHU1529" s="84"/>
      <c r="UHV1529" s="87"/>
      <c r="UHW1529" s="84"/>
      <c r="UHX1529" s="84"/>
      <c r="UHY1529" s="84"/>
      <c r="UHZ1529" s="88"/>
      <c r="UIA1529" s="82"/>
      <c r="UIB1529" s="90"/>
      <c r="UIC1529" s="84"/>
      <c r="UID1529" s="85"/>
      <c r="UIE1529" s="86"/>
      <c r="UIF1529" s="86"/>
      <c r="UIG1529" s="84"/>
      <c r="UIH1529" s="84"/>
      <c r="UII1529" s="87"/>
      <c r="UIJ1529" s="84"/>
      <c r="UIK1529" s="84"/>
      <c r="UIL1529" s="84"/>
      <c r="UIM1529" s="88"/>
      <c r="UIN1529" s="82"/>
      <c r="UIO1529" s="90"/>
      <c r="UIP1529" s="84"/>
      <c r="UIQ1529" s="85"/>
      <c r="UIR1529" s="86"/>
      <c r="UIS1529" s="86"/>
      <c r="UIT1529" s="84"/>
      <c r="UIU1529" s="84"/>
      <c r="UIV1529" s="87"/>
      <c r="UIW1529" s="84"/>
      <c r="UIX1529" s="84"/>
      <c r="UIY1529" s="84"/>
      <c r="UIZ1529" s="88"/>
      <c r="UJA1529" s="82"/>
      <c r="UJB1529" s="90"/>
      <c r="UJC1529" s="84"/>
      <c r="UJD1529" s="85"/>
      <c r="UJE1529" s="86"/>
      <c r="UJF1529" s="86"/>
      <c r="UJG1529" s="84"/>
      <c r="UJH1529" s="84"/>
      <c r="UJI1529" s="87"/>
      <c r="UJJ1529" s="84"/>
      <c r="UJK1529" s="84"/>
      <c r="UJL1529" s="84"/>
      <c r="UJM1529" s="88"/>
      <c r="UJN1529" s="82"/>
      <c r="UJO1529" s="90"/>
      <c r="UJP1529" s="84"/>
      <c r="UJQ1529" s="85"/>
      <c r="UJR1529" s="86"/>
      <c r="UJS1529" s="86"/>
      <c r="UJT1529" s="84"/>
      <c r="UJU1529" s="84"/>
      <c r="UJV1529" s="87"/>
      <c r="UJW1529" s="84"/>
      <c r="UJX1529" s="84"/>
      <c r="UJY1529" s="84"/>
      <c r="UJZ1529" s="88"/>
      <c r="UKA1529" s="82"/>
      <c r="UKB1529" s="90"/>
      <c r="UKC1529" s="84"/>
      <c r="UKD1529" s="85"/>
      <c r="UKE1529" s="86"/>
      <c r="UKF1529" s="86"/>
      <c r="UKG1529" s="84"/>
      <c r="UKH1529" s="84"/>
      <c r="UKI1529" s="87"/>
      <c r="UKJ1529" s="84"/>
      <c r="UKK1529" s="84"/>
      <c r="UKL1529" s="84"/>
      <c r="UKM1529" s="88"/>
      <c r="UKN1529" s="82"/>
      <c r="UKO1529" s="90"/>
      <c r="UKP1529" s="84"/>
      <c r="UKQ1529" s="85"/>
      <c r="UKR1529" s="86"/>
      <c r="UKS1529" s="86"/>
      <c r="UKT1529" s="84"/>
      <c r="UKU1529" s="84"/>
      <c r="UKV1529" s="87"/>
      <c r="UKW1529" s="84"/>
      <c r="UKX1529" s="84"/>
      <c r="UKY1529" s="84"/>
      <c r="UKZ1529" s="88"/>
      <c r="ULA1529" s="82"/>
      <c r="ULB1529" s="90"/>
      <c r="ULC1529" s="84"/>
      <c r="ULD1529" s="85"/>
      <c r="ULE1529" s="86"/>
      <c r="ULF1529" s="86"/>
      <c r="ULG1529" s="84"/>
      <c r="ULH1529" s="84"/>
      <c r="ULI1529" s="87"/>
      <c r="ULJ1529" s="84"/>
      <c r="ULK1529" s="84"/>
      <c r="ULL1529" s="84"/>
      <c r="ULM1529" s="88"/>
      <c r="ULN1529" s="82"/>
      <c r="ULO1529" s="90"/>
      <c r="ULP1529" s="84"/>
      <c r="ULQ1529" s="85"/>
      <c r="ULR1529" s="86"/>
      <c r="ULS1529" s="86"/>
      <c r="ULT1529" s="84"/>
      <c r="ULU1529" s="84"/>
      <c r="ULV1529" s="87"/>
      <c r="ULW1529" s="84"/>
      <c r="ULX1529" s="84"/>
      <c r="ULY1529" s="84"/>
      <c r="ULZ1529" s="88"/>
      <c r="UMA1529" s="82"/>
      <c r="UMB1529" s="90"/>
      <c r="UMC1529" s="84"/>
      <c r="UMD1529" s="85"/>
      <c r="UME1529" s="86"/>
      <c r="UMF1529" s="86"/>
      <c r="UMG1529" s="84"/>
      <c r="UMH1529" s="84"/>
      <c r="UMI1529" s="87"/>
      <c r="UMJ1529" s="84"/>
      <c r="UMK1529" s="84"/>
      <c r="UML1529" s="84"/>
      <c r="UMM1529" s="88"/>
      <c r="UMN1529" s="82"/>
      <c r="UMO1529" s="90"/>
      <c r="UMP1529" s="84"/>
      <c r="UMQ1529" s="85"/>
      <c r="UMR1529" s="86"/>
      <c r="UMS1529" s="86"/>
      <c r="UMT1529" s="84"/>
      <c r="UMU1529" s="84"/>
      <c r="UMV1529" s="87"/>
      <c r="UMW1529" s="84"/>
      <c r="UMX1529" s="84"/>
      <c r="UMY1529" s="84"/>
      <c r="UMZ1529" s="88"/>
      <c r="UNA1529" s="82"/>
      <c r="UNB1529" s="90"/>
      <c r="UNC1529" s="84"/>
      <c r="UND1529" s="85"/>
      <c r="UNE1529" s="86"/>
      <c r="UNF1529" s="86"/>
      <c r="UNG1529" s="84"/>
      <c r="UNH1529" s="84"/>
      <c r="UNI1529" s="87"/>
      <c r="UNJ1529" s="84"/>
      <c r="UNK1529" s="84"/>
      <c r="UNL1529" s="84"/>
      <c r="UNM1529" s="88"/>
      <c r="UNN1529" s="82"/>
      <c r="UNO1529" s="90"/>
      <c r="UNP1529" s="84"/>
      <c r="UNQ1529" s="85"/>
      <c r="UNR1529" s="86"/>
      <c r="UNS1529" s="86"/>
      <c r="UNT1529" s="84"/>
      <c r="UNU1529" s="84"/>
      <c r="UNV1529" s="87"/>
      <c r="UNW1529" s="84"/>
      <c r="UNX1529" s="84"/>
      <c r="UNY1529" s="84"/>
      <c r="UNZ1529" s="88"/>
      <c r="UOA1529" s="82"/>
      <c r="UOB1529" s="90"/>
      <c r="UOC1529" s="84"/>
      <c r="UOD1529" s="85"/>
      <c r="UOE1529" s="86"/>
      <c r="UOF1529" s="86"/>
      <c r="UOG1529" s="84"/>
      <c r="UOH1529" s="84"/>
      <c r="UOI1529" s="87"/>
      <c r="UOJ1529" s="84"/>
      <c r="UOK1529" s="84"/>
      <c r="UOL1529" s="84"/>
      <c r="UOM1529" s="88"/>
      <c r="UON1529" s="82"/>
      <c r="UOO1529" s="90"/>
      <c r="UOP1529" s="84"/>
      <c r="UOQ1529" s="85"/>
      <c r="UOR1529" s="86"/>
      <c r="UOS1529" s="86"/>
      <c r="UOT1529" s="84"/>
      <c r="UOU1529" s="84"/>
      <c r="UOV1529" s="87"/>
      <c r="UOW1529" s="84"/>
      <c r="UOX1529" s="84"/>
      <c r="UOY1529" s="84"/>
      <c r="UOZ1529" s="88"/>
      <c r="UPA1529" s="82"/>
      <c r="UPB1529" s="90"/>
      <c r="UPC1529" s="84"/>
      <c r="UPD1529" s="85"/>
      <c r="UPE1529" s="86"/>
      <c r="UPF1529" s="86"/>
      <c r="UPG1529" s="84"/>
      <c r="UPH1529" s="84"/>
      <c r="UPI1529" s="87"/>
      <c r="UPJ1529" s="84"/>
      <c r="UPK1529" s="84"/>
      <c r="UPL1529" s="84"/>
      <c r="UPM1529" s="88"/>
      <c r="UPN1529" s="82"/>
      <c r="UPO1529" s="90"/>
      <c r="UPP1529" s="84"/>
      <c r="UPQ1529" s="85"/>
      <c r="UPR1529" s="86"/>
      <c r="UPS1529" s="86"/>
      <c r="UPT1529" s="84"/>
      <c r="UPU1529" s="84"/>
      <c r="UPV1529" s="87"/>
      <c r="UPW1529" s="84"/>
      <c r="UPX1529" s="84"/>
      <c r="UPY1529" s="84"/>
      <c r="UPZ1529" s="88"/>
      <c r="UQA1529" s="82"/>
      <c r="UQB1529" s="90"/>
      <c r="UQC1529" s="84"/>
      <c r="UQD1529" s="85"/>
      <c r="UQE1529" s="86"/>
      <c r="UQF1529" s="86"/>
      <c r="UQG1529" s="84"/>
      <c r="UQH1529" s="84"/>
      <c r="UQI1529" s="87"/>
      <c r="UQJ1529" s="84"/>
      <c r="UQK1529" s="84"/>
      <c r="UQL1529" s="84"/>
      <c r="UQM1529" s="88"/>
      <c r="UQN1529" s="82"/>
      <c r="UQO1529" s="90"/>
      <c r="UQP1529" s="84"/>
      <c r="UQQ1529" s="85"/>
      <c r="UQR1529" s="86"/>
      <c r="UQS1529" s="86"/>
      <c r="UQT1529" s="84"/>
      <c r="UQU1529" s="84"/>
      <c r="UQV1529" s="87"/>
      <c r="UQW1529" s="84"/>
      <c r="UQX1529" s="84"/>
      <c r="UQY1529" s="84"/>
      <c r="UQZ1529" s="88"/>
      <c r="URA1529" s="82"/>
      <c r="URB1529" s="90"/>
      <c r="URC1529" s="84"/>
      <c r="URD1529" s="85"/>
      <c r="URE1529" s="86"/>
      <c r="URF1529" s="86"/>
      <c r="URG1529" s="84"/>
      <c r="URH1529" s="84"/>
      <c r="URI1529" s="87"/>
      <c r="URJ1529" s="84"/>
      <c r="URK1529" s="84"/>
      <c r="URL1529" s="84"/>
      <c r="URM1529" s="88"/>
      <c r="URN1529" s="82"/>
      <c r="URO1529" s="90"/>
      <c r="URP1529" s="84"/>
      <c r="URQ1529" s="85"/>
      <c r="URR1529" s="86"/>
      <c r="URS1529" s="86"/>
      <c r="URT1529" s="84"/>
      <c r="URU1529" s="84"/>
      <c r="URV1529" s="87"/>
      <c r="URW1529" s="84"/>
      <c r="URX1529" s="84"/>
      <c r="URY1529" s="84"/>
      <c r="URZ1529" s="88"/>
      <c r="USA1529" s="82"/>
      <c r="USB1529" s="90"/>
      <c r="USC1529" s="84"/>
      <c r="USD1529" s="85"/>
      <c r="USE1529" s="86"/>
      <c r="USF1529" s="86"/>
      <c r="USG1529" s="84"/>
      <c r="USH1529" s="84"/>
      <c r="USI1529" s="87"/>
      <c r="USJ1529" s="84"/>
      <c r="USK1529" s="84"/>
      <c r="USL1529" s="84"/>
      <c r="USM1529" s="88"/>
      <c r="USN1529" s="82"/>
      <c r="USO1529" s="90"/>
      <c r="USP1529" s="84"/>
      <c r="USQ1529" s="85"/>
      <c r="USR1529" s="86"/>
      <c r="USS1529" s="86"/>
      <c r="UST1529" s="84"/>
      <c r="USU1529" s="84"/>
      <c r="USV1529" s="87"/>
      <c r="USW1529" s="84"/>
      <c r="USX1529" s="84"/>
      <c r="USY1529" s="84"/>
      <c r="USZ1529" s="88"/>
      <c r="UTA1529" s="82"/>
      <c r="UTB1529" s="90"/>
      <c r="UTC1529" s="84"/>
      <c r="UTD1529" s="85"/>
      <c r="UTE1529" s="86"/>
      <c r="UTF1529" s="86"/>
      <c r="UTG1529" s="84"/>
      <c r="UTH1529" s="84"/>
      <c r="UTI1529" s="87"/>
      <c r="UTJ1529" s="84"/>
      <c r="UTK1529" s="84"/>
      <c r="UTL1529" s="84"/>
      <c r="UTM1529" s="88"/>
      <c r="UTN1529" s="82"/>
      <c r="UTO1529" s="90"/>
      <c r="UTP1529" s="84"/>
      <c r="UTQ1529" s="85"/>
      <c r="UTR1529" s="86"/>
      <c r="UTS1529" s="86"/>
      <c r="UTT1529" s="84"/>
      <c r="UTU1529" s="84"/>
      <c r="UTV1529" s="87"/>
      <c r="UTW1529" s="84"/>
      <c r="UTX1529" s="84"/>
      <c r="UTY1529" s="84"/>
      <c r="UTZ1529" s="88"/>
      <c r="UUA1529" s="82"/>
      <c r="UUB1529" s="90"/>
      <c r="UUC1529" s="84"/>
      <c r="UUD1529" s="85"/>
      <c r="UUE1529" s="86"/>
      <c r="UUF1529" s="86"/>
      <c r="UUG1529" s="84"/>
      <c r="UUH1529" s="84"/>
      <c r="UUI1529" s="87"/>
      <c r="UUJ1529" s="84"/>
      <c r="UUK1529" s="84"/>
      <c r="UUL1529" s="84"/>
      <c r="UUM1529" s="88"/>
      <c r="UUN1529" s="82"/>
      <c r="UUO1529" s="90"/>
      <c r="UUP1529" s="84"/>
      <c r="UUQ1529" s="85"/>
      <c r="UUR1529" s="86"/>
      <c r="UUS1529" s="86"/>
      <c r="UUT1529" s="84"/>
      <c r="UUU1529" s="84"/>
      <c r="UUV1529" s="87"/>
      <c r="UUW1529" s="84"/>
      <c r="UUX1529" s="84"/>
      <c r="UUY1529" s="84"/>
      <c r="UUZ1529" s="88"/>
      <c r="UVA1529" s="82"/>
      <c r="UVB1529" s="90"/>
      <c r="UVC1529" s="84"/>
      <c r="UVD1529" s="85"/>
      <c r="UVE1529" s="86"/>
      <c r="UVF1529" s="86"/>
      <c r="UVG1529" s="84"/>
      <c r="UVH1529" s="84"/>
      <c r="UVI1529" s="87"/>
      <c r="UVJ1529" s="84"/>
      <c r="UVK1529" s="84"/>
      <c r="UVL1529" s="84"/>
      <c r="UVM1529" s="88"/>
      <c r="UVN1529" s="82"/>
      <c r="UVO1529" s="90"/>
      <c r="UVP1529" s="84"/>
      <c r="UVQ1529" s="85"/>
      <c r="UVR1529" s="86"/>
      <c r="UVS1529" s="86"/>
      <c r="UVT1529" s="84"/>
      <c r="UVU1529" s="84"/>
      <c r="UVV1529" s="87"/>
      <c r="UVW1529" s="84"/>
      <c r="UVX1529" s="84"/>
      <c r="UVY1529" s="84"/>
      <c r="UVZ1529" s="88"/>
      <c r="UWA1529" s="82"/>
      <c r="UWB1529" s="90"/>
      <c r="UWC1529" s="84"/>
      <c r="UWD1529" s="85"/>
      <c r="UWE1529" s="86"/>
      <c r="UWF1529" s="86"/>
      <c r="UWG1529" s="84"/>
      <c r="UWH1529" s="84"/>
      <c r="UWI1529" s="87"/>
      <c r="UWJ1529" s="84"/>
      <c r="UWK1529" s="84"/>
      <c r="UWL1529" s="84"/>
      <c r="UWM1529" s="88"/>
      <c r="UWN1529" s="82"/>
      <c r="UWO1529" s="90"/>
      <c r="UWP1529" s="84"/>
      <c r="UWQ1529" s="85"/>
      <c r="UWR1529" s="86"/>
      <c r="UWS1529" s="86"/>
      <c r="UWT1529" s="84"/>
      <c r="UWU1529" s="84"/>
      <c r="UWV1529" s="87"/>
      <c r="UWW1529" s="84"/>
      <c r="UWX1529" s="84"/>
      <c r="UWY1529" s="84"/>
      <c r="UWZ1529" s="88"/>
      <c r="UXA1529" s="82"/>
      <c r="UXB1529" s="90"/>
      <c r="UXC1529" s="84"/>
      <c r="UXD1529" s="85"/>
      <c r="UXE1529" s="86"/>
      <c r="UXF1529" s="86"/>
      <c r="UXG1529" s="84"/>
      <c r="UXH1529" s="84"/>
      <c r="UXI1529" s="87"/>
      <c r="UXJ1529" s="84"/>
      <c r="UXK1529" s="84"/>
      <c r="UXL1529" s="84"/>
      <c r="UXM1529" s="88"/>
      <c r="UXN1529" s="82"/>
      <c r="UXO1529" s="90"/>
      <c r="UXP1529" s="84"/>
      <c r="UXQ1529" s="85"/>
      <c r="UXR1529" s="86"/>
      <c r="UXS1529" s="86"/>
      <c r="UXT1529" s="84"/>
      <c r="UXU1529" s="84"/>
      <c r="UXV1529" s="87"/>
      <c r="UXW1529" s="84"/>
      <c r="UXX1529" s="84"/>
      <c r="UXY1529" s="84"/>
      <c r="UXZ1529" s="88"/>
      <c r="UYA1529" s="82"/>
      <c r="UYB1529" s="90"/>
      <c r="UYC1529" s="84"/>
      <c r="UYD1529" s="85"/>
      <c r="UYE1529" s="86"/>
      <c r="UYF1529" s="86"/>
      <c r="UYG1529" s="84"/>
      <c r="UYH1529" s="84"/>
      <c r="UYI1529" s="87"/>
      <c r="UYJ1529" s="84"/>
      <c r="UYK1529" s="84"/>
      <c r="UYL1529" s="84"/>
      <c r="UYM1529" s="88"/>
      <c r="UYN1529" s="82"/>
      <c r="UYO1529" s="90"/>
      <c r="UYP1529" s="84"/>
      <c r="UYQ1529" s="85"/>
      <c r="UYR1529" s="86"/>
      <c r="UYS1529" s="86"/>
      <c r="UYT1529" s="84"/>
      <c r="UYU1529" s="84"/>
      <c r="UYV1529" s="87"/>
      <c r="UYW1529" s="84"/>
      <c r="UYX1529" s="84"/>
      <c r="UYY1529" s="84"/>
      <c r="UYZ1529" s="88"/>
      <c r="UZA1529" s="82"/>
      <c r="UZB1529" s="90"/>
      <c r="UZC1529" s="84"/>
      <c r="UZD1529" s="85"/>
      <c r="UZE1529" s="86"/>
      <c r="UZF1529" s="86"/>
      <c r="UZG1529" s="84"/>
      <c r="UZH1529" s="84"/>
      <c r="UZI1529" s="87"/>
      <c r="UZJ1529" s="84"/>
      <c r="UZK1529" s="84"/>
      <c r="UZL1529" s="84"/>
      <c r="UZM1529" s="88"/>
      <c r="UZN1529" s="82"/>
      <c r="UZO1529" s="90"/>
      <c r="UZP1529" s="84"/>
      <c r="UZQ1529" s="85"/>
      <c r="UZR1529" s="86"/>
      <c r="UZS1529" s="86"/>
      <c r="UZT1529" s="84"/>
      <c r="UZU1529" s="84"/>
      <c r="UZV1529" s="87"/>
      <c r="UZW1529" s="84"/>
      <c r="UZX1529" s="84"/>
      <c r="UZY1529" s="84"/>
      <c r="UZZ1529" s="88"/>
      <c r="VAA1529" s="82"/>
      <c r="VAB1529" s="90"/>
      <c r="VAC1529" s="84"/>
      <c r="VAD1529" s="85"/>
      <c r="VAE1529" s="86"/>
      <c r="VAF1529" s="86"/>
      <c r="VAG1529" s="84"/>
      <c r="VAH1529" s="84"/>
      <c r="VAI1529" s="87"/>
      <c r="VAJ1529" s="84"/>
      <c r="VAK1529" s="84"/>
      <c r="VAL1529" s="84"/>
      <c r="VAM1529" s="88"/>
      <c r="VAN1529" s="82"/>
      <c r="VAO1529" s="90"/>
      <c r="VAP1529" s="84"/>
      <c r="VAQ1529" s="85"/>
      <c r="VAR1529" s="86"/>
      <c r="VAS1529" s="86"/>
      <c r="VAT1529" s="84"/>
      <c r="VAU1529" s="84"/>
      <c r="VAV1529" s="87"/>
      <c r="VAW1529" s="84"/>
      <c r="VAX1529" s="84"/>
      <c r="VAY1529" s="84"/>
      <c r="VAZ1529" s="88"/>
      <c r="VBA1529" s="82"/>
      <c r="VBB1529" s="90"/>
      <c r="VBC1529" s="84"/>
      <c r="VBD1529" s="85"/>
      <c r="VBE1529" s="86"/>
      <c r="VBF1529" s="86"/>
      <c r="VBG1529" s="84"/>
      <c r="VBH1529" s="84"/>
      <c r="VBI1529" s="87"/>
      <c r="VBJ1529" s="84"/>
      <c r="VBK1529" s="84"/>
      <c r="VBL1529" s="84"/>
      <c r="VBM1529" s="88"/>
      <c r="VBN1529" s="82"/>
      <c r="VBO1529" s="90"/>
      <c r="VBP1529" s="84"/>
      <c r="VBQ1529" s="85"/>
      <c r="VBR1529" s="86"/>
      <c r="VBS1529" s="86"/>
      <c r="VBT1529" s="84"/>
      <c r="VBU1529" s="84"/>
      <c r="VBV1529" s="87"/>
      <c r="VBW1529" s="84"/>
      <c r="VBX1529" s="84"/>
      <c r="VBY1529" s="84"/>
      <c r="VBZ1529" s="88"/>
      <c r="VCA1529" s="82"/>
      <c r="VCB1529" s="90"/>
      <c r="VCC1529" s="84"/>
      <c r="VCD1529" s="85"/>
      <c r="VCE1529" s="86"/>
      <c r="VCF1529" s="86"/>
      <c r="VCG1529" s="84"/>
      <c r="VCH1529" s="84"/>
      <c r="VCI1529" s="87"/>
      <c r="VCJ1529" s="84"/>
      <c r="VCK1529" s="84"/>
      <c r="VCL1529" s="84"/>
      <c r="VCM1529" s="88"/>
      <c r="VCN1529" s="82"/>
      <c r="VCO1529" s="90"/>
      <c r="VCP1529" s="84"/>
      <c r="VCQ1529" s="85"/>
      <c r="VCR1529" s="86"/>
      <c r="VCS1529" s="86"/>
      <c r="VCT1529" s="84"/>
      <c r="VCU1529" s="84"/>
      <c r="VCV1529" s="87"/>
      <c r="VCW1529" s="84"/>
      <c r="VCX1529" s="84"/>
      <c r="VCY1529" s="84"/>
      <c r="VCZ1529" s="88"/>
      <c r="VDA1529" s="82"/>
      <c r="VDB1529" s="90"/>
      <c r="VDC1529" s="84"/>
      <c r="VDD1529" s="85"/>
      <c r="VDE1529" s="86"/>
      <c r="VDF1529" s="86"/>
      <c r="VDG1529" s="84"/>
      <c r="VDH1529" s="84"/>
      <c r="VDI1529" s="87"/>
      <c r="VDJ1529" s="84"/>
      <c r="VDK1529" s="84"/>
      <c r="VDL1529" s="84"/>
      <c r="VDM1529" s="88"/>
      <c r="VDN1529" s="82"/>
      <c r="VDO1529" s="90"/>
      <c r="VDP1529" s="84"/>
      <c r="VDQ1529" s="85"/>
      <c r="VDR1529" s="86"/>
      <c r="VDS1529" s="86"/>
      <c r="VDT1529" s="84"/>
      <c r="VDU1529" s="84"/>
      <c r="VDV1529" s="87"/>
      <c r="VDW1529" s="84"/>
      <c r="VDX1529" s="84"/>
      <c r="VDY1529" s="84"/>
      <c r="VDZ1529" s="88"/>
      <c r="VEA1529" s="82"/>
      <c r="VEB1529" s="90"/>
      <c r="VEC1529" s="84"/>
      <c r="VED1529" s="85"/>
      <c r="VEE1529" s="86"/>
      <c r="VEF1529" s="86"/>
      <c r="VEG1529" s="84"/>
      <c r="VEH1529" s="84"/>
      <c r="VEI1529" s="87"/>
      <c r="VEJ1529" s="84"/>
      <c r="VEK1529" s="84"/>
      <c r="VEL1529" s="84"/>
      <c r="VEM1529" s="88"/>
      <c r="VEN1529" s="82"/>
      <c r="VEO1529" s="90"/>
      <c r="VEP1529" s="84"/>
      <c r="VEQ1529" s="85"/>
      <c r="VER1529" s="86"/>
      <c r="VES1529" s="86"/>
      <c r="VET1529" s="84"/>
      <c r="VEU1529" s="84"/>
      <c r="VEV1529" s="87"/>
      <c r="VEW1529" s="84"/>
      <c r="VEX1529" s="84"/>
      <c r="VEY1529" s="84"/>
      <c r="VEZ1529" s="88"/>
      <c r="VFA1529" s="82"/>
      <c r="VFB1529" s="90"/>
      <c r="VFC1529" s="84"/>
      <c r="VFD1529" s="85"/>
      <c r="VFE1529" s="86"/>
      <c r="VFF1529" s="86"/>
      <c r="VFG1529" s="84"/>
      <c r="VFH1529" s="84"/>
      <c r="VFI1529" s="87"/>
      <c r="VFJ1529" s="84"/>
      <c r="VFK1529" s="84"/>
      <c r="VFL1529" s="84"/>
      <c r="VFM1529" s="88"/>
      <c r="VFN1529" s="82"/>
      <c r="VFO1529" s="90"/>
      <c r="VFP1529" s="84"/>
      <c r="VFQ1529" s="85"/>
      <c r="VFR1529" s="86"/>
      <c r="VFS1529" s="86"/>
      <c r="VFT1529" s="84"/>
      <c r="VFU1529" s="84"/>
      <c r="VFV1529" s="87"/>
      <c r="VFW1529" s="84"/>
      <c r="VFX1529" s="84"/>
      <c r="VFY1529" s="84"/>
      <c r="VFZ1529" s="88"/>
      <c r="VGA1529" s="82"/>
      <c r="VGB1529" s="90"/>
      <c r="VGC1529" s="84"/>
      <c r="VGD1529" s="85"/>
      <c r="VGE1529" s="86"/>
      <c r="VGF1529" s="86"/>
      <c r="VGG1529" s="84"/>
      <c r="VGH1529" s="84"/>
      <c r="VGI1529" s="87"/>
      <c r="VGJ1529" s="84"/>
      <c r="VGK1529" s="84"/>
      <c r="VGL1529" s="84"/>
      <c r="VGM1529" s="88"/>
      <c r="VGN1529" s="82"/>
      <c r="VGO1529" s="90"/>
      <c r="VGP1529" s="84"/>
      <c r="VGQ1529" s="85"/>
      <c r="VGR1529" s="86"/>
      <c r="VGS1529" s="86"/>
      <c r="VGT1529" s="84"/>
      <c r="VGU1529" s="84"/>
      <c r="VGV1529" s="87"/>
      <c r="VGW1529" s="84"/>
      <c r="VGX1529" s="84"/>
      <c r="VGY1529" s="84"/>
      <c r="VGZ1529" s="88"/>
      <c r="VHA1529" s="82"/>
      <c r="VHB1529" s="90"/>
      <c r="VHC1529" s="84"/>
      <c r="VHD1529" s="85"/>
      <c r="VHE1529" s="86"/>
      <c r="VHF1529" s="86"/>
      <c r="VHG1529" s="84"/>
      <c r="VHH1529" s="84"/>
      <c r="VHI1529" s="87"/>
      <c r="VHJ1529" s="84"/>
      <c r="VHK1529" s="84"/>
      <c r="VHL1529" s="84"/>
      <c r="VHM1529" s="88"/>
      <c r="VHN1529" s="82"/>
      <c r="VHO1529" s="90"/>
      <c r="VHP1529" s="84"/>
      <c r="VHQ1529" s="85"/>
      <c r="VHR1529" s="86"/>
      <c r="VHS1529" s="86"/>
      <c r="VHT1529" s="84"/>
      <c r="VHU1529" s="84"/>
      <c r="VHV1529" s="87"/>
      <c r="VHW1529" s="84"/>
      <c r="VHX1529" s="84"/>
      <c r="VHY1529" s="84"/>
      <c r="VHZ1529" s="88"/>
      <c r="VIA1529" s="82"/>
      <c r="VIB1529" s="90"/>
      <c r="VIC1529" s="84"/>
      <c r="VID1529" s="85"/>
      <c r="VIE1529" s="86"/>
      <c r="VIF1529" s="86"/>
      <c r="VIG1529" s="84"/>
      <c r="VIH1529" s="84"/>
      <c r="VII1529" s="87"/>
      <c r="VIJ1529" s="84"/>
      <c r="VIK1529" s="84"/>
      <c r="VIL1529" s="84"/>
      <c r="VIM1529" s="88"/>
      <c r="VIN1529" s="82"/>
      <c r="VIO1529" s="90"/>
      <c r="VIP1529" s="84"/>
      <c r="VIQ1529" s="85"/>
      <c r="VIR1529" s="86"/>
      <c r="VIS1529" s="86"/>
      <c r="VIT1529" s="84"/>
      <c r="VIU1529" s="84"/>
      <c r="VIV1529" s="87"/>
      <c r="VIW1529" s="84"/>
      <c r="VIX1529" s="84"/>
      <c r="VIY1529" s="84"/>
      <c r="VIZ1529" s="88"/>
      <c r="VJA1529" s="82"/>
      <c r="VJB1529" s="90"/>
      <c r="VJC1529" s="84"/>
      <c r="VJD1529" s="85"/>
      <c r="VJE1529" s="86"/>
      <c r="VJF1529" s="86"/>
      <c r="VJG1529" s="84"/>
      <c r="VJH1529" s="84"/>
      <c r="VJI1529" s="87"/>
      <c r="VJJ1529" s="84"/>
      <c r="VJK1529" s="84"/>
      <c r="VJL1529" s="84"/>
      <c r="VJM1529" s="88"/>
      <c r="VJN1529" s="82"/>
      <c r="VJO1529" s="90"/>
      <c r="VJP1529" s="84"/>
      <c r="VJQ1529" s="85"/>
      <c r="VJR1529" s="86"/>
      <c r="VJS1529" s="86"/>
      <c r="VJT1529" s="84"/>
      <c r="VJU1529" s="84"/>
      <c r="VJV1529" s="87"/>
      <c r="VJW1529" s="84"/>
      <c r="VJX1529" s="84"/>
      <c r="VJY1529" s="84"/>
      <c r="VJZ1529" s="88"/>
      <c r="VKA1529" s="82"/>
      <c r="VKB1529" s="90"/>
      <c r="VKC1529" s="84"/>
      <c r="VKD1529" s="85"/>
      <c r="VKE1529" s="86"/>
      <c r="VKF1529" s="86"/>
      <c r="VKG1529" s="84"/>
      <c r="VKH1529" s="84"/>
      <c r="VKI1529" s="87"/>
      <c r="VKJ1529" s="84"/>
      <c r="VKK1529" s="84"/>
      <c r="VKL1529" s="84"/>
      <c r="VKM1529" s="88"/>
      <c r="VKN1529" s="82"/>
      <c r="VKO1529" s="90"/>
      <c r="VKP1529" s="84"/>
      <c r="VKQ1529" s="85"/>
      <c r="VKR1529" s="86"/>
      <c r="VKS1529" s="86"/>
      <c r="VKT1529" s="84"/>
      <c r="VKU1529" s="84"/>
      <c r="VKV1529" s="87"/>
      <c r="VKW1529" s="84"/>
      <c r="VKX1529" s="84"/>
      <c r="VKY1529" s="84"/>
      <c r="VKZ1529" s="88"/>
      <c r="VLA1529" s="82"/>
      <c r="VLB1529" s="90"/>
      <c r="VLC1529" s="84"/>
      <c r="VLD1529" s="85"/>
      <c r="VLE1529" s="86"/>
      <c r="VLF1529" s="86"/>
      <c r="VLG1529" s="84"/>
      <c r="VLH1529" s="84"/>
      <c r="VLI1529" s="87"/>
      <c r="VLJ1529" s="84"/>
      <c r="VLK1529" s="84"/>
      <c r="VLL1529" s="84"/>
      <c r="VLM1529" s="88"/>
      <c r="VLN1529" s="82"/>
      <c r="VLO1529" s="90"/>
      <c r="VLP1529" s="84"/>
      <c r="VLQ1529" s="85"/>
      <c r="VLR1529" s="86"/>
      <c r="VLS1529" s="86"/>
      <c r="VLT1529" s="84"/>
      <c r="VLU1529" s="84"/>
      <c r="VLV1529" s="87"/>
      <c r="VLW1529" s="84"/>
      <c r="VLX1529" s="84"/>
      <c r="VLY1529" s="84"/>
      <c r="VLZ1529" s="88"/>
      <c r="VMA1529" s="82"/>
      <c r="VMB1529" s="90"/>
      <c r="VMC1529" s="84"/>
      <c r="VMD1529" s="85"/>
      <c r="VME1529" s="86"/>
      <c r="VMF1529" s="86"/>
      <c r="VMG1529" s="84"/>
      <c r="VMH1529" s="84"/>
      <c r="VMI1529" s="87"/>
      <c r="VMJ1529" s="84"/>
      <c r="VMK1529" s="84"/>
      <c r="VML1529" s="84"/>
      <c r="VMM1529" s="88"/>
      <c r="VMN1529" s="82"/>
      <c r="VMO1529" s="90"/>
      <c r="VMP1529" s="84"/>
      <c r="VMQ1529" s="85"/>
      <c r="VMR1529" s="86"/>
      <c r="VMS1529" s="86"/>
      <c r="VMT1529" s="84"/>
      <c r="VMU1529" s="84"/>
      <c r="VMV1529" s="87"/>
      <c r="VMW1529" s="84"/>
      <c r="VMX1529" s="84"/>
      <c r="VMY1529" s="84"/>
      <c r="VMZ1529" s="88"/>
      <c r="VNA1529" s="82"/>
      <c r="VNB1529" s="90"/>
      <c r="VNC1529" s="84"/>
      <c r="VND1529" s="85"/>
      <c r="VNE1529" s="86"/>
      <c r="VNF1529" s="86"/>
      <c r="VNG1529" s="84"/>
      <c r="VNH1529" s="84"/>
      <c r="VNI1529" s="87"/>
      <c r="VNJ1529" s="84"/>
      <c r="VNK1529" s="84"/>
      <c r="VNL1529" s="84"/>
      <c r="VNM1529" s="88"/>
      <c r="VNN1529" s="82"/>
      <c r="VNO1529" s="90"/>
      <c r="VNP1529" s="84"/>
      <c r="VNQ1529" s="85"/>
      <c r="VNR1529" s="86"/>
      <c r="VNS1529" s="86"/>
      <c r="VNT1529" s="84"/>
      <c r="VNU1529" s="84"/>
      <c r="VNV1529" s="87"/>
      <c r="VNW1529" s="84"/>
      <c r="VNX1529" s="84"/>
      <c r="VNY1529" s="84"/>
      <c r="VNZ1529" s="88"/>
      <c r="VOA1529" s="82"/>
      <c r="VOB1529" s="90"/>
      <c r="VOC1529" s="84"/>
      <c r="VOD1529" s="85"/>
      <c r="VOE1529" s="86"/>
      <c r="VOF1529" s="86"/>
      <c r="VOG1529" s="84"/>
      <c r="VOH1529" s="84"/>
      <c r="VOI1529" s="87"/>
      <c r="VOJ1529" s="84"/>
      <c r="VOK1529" s="84"/>
      <c r="VOL1529" s="84"/>
      <c r="VOM1529" s="88"/>
      <c r="VON1529" s="82"/>
      <c r="VOO1529" s="90"/>
      <c r="VOP1529" s="84"/>
      <c r="VOQ1529" s="85"/>
      <c r="VOR1529" s="86"/>
      <c r="VOS1529" s="86"/>
      <c r="VOT1529" s="84"/>
      <c r="VOU1529" s="84"/>
      <c r="VOV1529" s="87"/>
      <c r="VOW1529" s="84"/>
      <c r="VOX1529" s="84"/>
      <c r="VOY1529" s="84"/>
      <c r="VOZ1529" s="88"/>
      <c r="VPA1529" s="82"/>
      <c r="VPB1529" s="90"/>
      <c r="VPC1529" s="84"/>
      <c r="VPD1529" s="85"/>
      <c r="VPE1529" s="86"/>
      <c r="VPF1529" s="86"/>
      <c r="VPG1529" s="84"/>
      <c r="VPH1529" s="84"/>
      <c r="VPI1529" s="87"/>
      <c r="VPJ1529" s="84"/>
      <c r="VPK1529" s="84"/>
      <c r="VPL1529" s="84"/>
      <c r="VPM1529" s="88"/>
      <c r="VPN1529" s="82"/>
      <c r="VPO1529" s="90"/>
      <c r="VPP1529" s="84"/>
      <c r="VPQ1529" s="85"/>
      <c r="VPR1529" s="86"/>
      <c r="VPS1529" s="86"/>
      <c r="VPT1529" s="84"/>
      <c r="VPU1529" s="84"/>
      <c r="VPV1529" s="87"/>
      <c r="VPW1529" s="84"/>
      <c r="VPX1529" s="84"/>
      <c r="VPY1529" s="84"/>
      <c r="VPZ1529" s="88"/>
      <c r="VQA1529" s="82"/>
      <c r="VQB1529" s="90"/>
      <c r="VQC1529" s="84"/>
      <c r="VQD1529" s="85"/>
      <c r="VQE1529" s="86"/>
      <c r="VQF1529" s="86"/>
      <c r="VQG1529" s="84"/>
      <c r="VQH1529" s="84"/>
      <c r="VQI1529" s="87"/>
      <c r="VQJ1529" s="84"/>
      <c r="VQK1529" s="84"/>
      <c r="VQL1529" s="84"/>
      <c r="VQM1529" s="88"/>
      <c r="VQN1529" s="82"/>
      <c r="VQO1529" s="90"/>
      <c r="VQP1529" s="84"/>
      <c r="VQQ1529" s="85"/>
      <c r="VQR1529" s="86"/>
      <c r="VQS1529" s="86"/>
      <c r="VQT1529" s="84"/>
      <c r="VQU1529" s="84"/>
      <c r="VQV1529" s="87"/>
      <c r="VQW1529" s="84"/>
      <c r="VQX1529" s="84"/>
      <c r="VQY1529" s="84"/>
      <c r="VQZ1529" s="88"/>
      <c r="VRA1529" s="82"/>
      <c r="VRB1529" s="90"/>
      <c r="VRC1529" s="84"/>
      <c r="VRD1529" s="85"/>
      <c r="VRE1529" s="86"/>
      <c r="VRF1529" s="86"/>
      <c r="VRG1529" s="84"/>
      <c r="VRH1529" s="84"/>
      <c r="VRI1529" s="87"/>
      <c r="VRJ1529" s="84"/>
      <c r="VRK1529" s="84"/>
      <c r="VRL1529" s="84"/>
      <c r="VRM1529" s="88"/>
      <c r="VRN1529" s="82"/>
      <c r="VRO1529" s="90"/>
      <c r="VRP1529" s="84"/>
      <c r="VRQ1529" s="85"/>
      <c r="VRR1529" s="86"/>
      <c r="VRS1529" s="86"/>
      <c r="VRT1529" s="84"/>
      <c r="VRU1529" s="84"/>
      <c r="VRV1529" s="87"/>
      <c r="VRW1529" s="84"/>
      <c r="VRX1529" s="84"/>
      <c r="VRY1529" s="84"/>
      <c r="VRZ1529" s="88"/>
      <c r="VSA1529" s="82"/>
      <c r="VSB1529" s="90"/>
      <c r="VSC1529" s="84"/>
      <c r="VSD1529" s="85"/>
      <c r="VSE1529" s="86"/>
      <c r="VSF1529" s="86"/>
      <c r="VSG1529" s="84"/>
      <c r="VSH1529" s="84"/>
      <c r="VSI1529" s="87"/>
      <c r="VSJ1529" s="84"/>
      <c r="VSK1529" s="84"/>
      <c r="VSL1529" s="84"/>
      <c r="VSM1529" s="88"/>
      <c r="VSN1529" s="82"/>
      <c r="VSO1529" s="90"/>
      <c r="VSP1529" s="84"/>
      <c r="VSQ1529" s="85"/>
      <c r="VSR1529" s="86"/>
      <c r="VSS1529" s="86"/>
      <c r="VST1529" s="84"/>
      <c r="VSU1529" s="84"/>
      <c r="VSV1529" s="87"/>
      <c r="VSW1529" s="84"/>
      <c r="VSX1529" s="84"/>
      <c r="VSY1529" s="84"/>
      <c r="VSZ1529" s="88"/>
      <c r="VTA1529" s="82"/>
      <c r="VTB1529" s="90"/>
      <c r="VTC1529" s="84"/>
      <c r="VTD1529" s="85"/>
      <c r="VTE1529" s="86"/>
      <c r="VTF1529" s="86"/>
      <c r="VTG1529" s="84"/>
      <c r="VTH1529" s="84"/>
      <c r="VTI1529" s="87"/>
      <c r="VTJ1529" s="84"/>
      <c r="VTK1529" s="84"/>
      <c r="VTL1529" s="84"/>
      <c r="VTM1529" s="88"/>
      <c r="VTN1529" s="82"/>
      <c r="VTO1529" s="90"/>
      <c r="VTP1529" s="84"/>
      <c r="VTQ1529" s="85"/>
      <c r="VTR1529" s="86"/>
      <c r="VTS1529" s="86"/>
      <c r="VTT1529" s="84"/>
      <c r="VTU1529" s="84"/>
      <c r="VTV1529" s="87"/>
      <c r="VTW1529" s="84"/>
      <c r="VTX1529" s="84"/>
      <c r="VTY1529" s="84"/>
      <c r="VTZ1529" s="88"/>
      <c r="VUA1529" s="82"/>
      <c r="VUB1529" s="90"/>
      <c r="VUC1529" s="84"/>
      <c r="VUD1529" s="85"/>
      <c r="VUE1529" s="86"/>
      <c r="VUF1529" s="86"/>
      <c r="VUG1529" s="84"/>
      <c r="VUH1529" s="84"/>
      <c r="VUI1529" s="87"/>
      <c r="VUJ1529" s="84"/>
      <c r="VUK1529" s="84"/>
      <c r="VUL1529" s="84"/>
      <c r="VUM1529" s="88"/>
      <c r="VUN1529" s="82"/>
      <c r="VUO1529" s="90"/>
      <c r="VUP1529" s="84"/>
      <c r="VUQ1529" s="85"/>
      <c r="VUR1529" s="86"/>
      <c r="VUS1529" s="86"/>
      <c r="VUT1529" s="84"/>
      <c r="VUU1529" s="84"/>
      <c r="VUV1529" s="87"/>
      <c r="VUW1529" s="84"/>
      <c r="VUX1529" s="84"/>
      <c r="VUY1529" s="84"/>
      <c r="VUZ1529" s="88"/>
      <c r="VVA1529" s="82"/>
      <c r="VVB1529" s="90"/>
      <c r="VVC1529" s="84"/>
      <c r="VVD1529" s="85"/>
      <c r="VVE1529" s="86"/>
      <c r="VVF1529" s="86"/>
      <c r="VVG1529" s="84"/>
      <c r="VVH1529" s="84"/>
      <c r="VVI1529" s="87"/>
      <c r="VVJ1529" s="84"/>
      <c r="VVK1529" s="84"/>
      <c r="VVL1529" s="84"/>
      <c r="VVM1529" s="88"/>
      <c r="VVN1529" s="82"/>
      <c r="VVO1529" s="90"/>
      <c r="VVP1529" s="84"/>
      <c r="VVQ1529" s="85"/>
      <c r="VVR1529" s="86"/>
      <c r="VVS1529" s="86"/>
      <c r="VVT1529" s="84"/>
      <c r="VVU1529" s="84"/>
      <c r="VVV1529" s="87"/>
      <c r="VVW1529" s="84"/>
      <c r="VVX1529" s="84"/>
      <c r="VVY1529" s="84"/>
      <c r="VVZ1529" s="88"/>
      <c r="VWA1529" s="82"/>
      <c r="VWB1529" s="90"/>
      <c r="VWC1529" s="84"/>
      <c r="VWD1529" s="85"/>
      <c r="VWE1529" s="86"/>
      <c r="VWF1529" s="86"/>
      <c r="VWG1529" s="84"/>
      <c r="VWH1529" s="84"/>
      <c r="VWI1529" s="87"/>
      <c r="VWJ1529" s="84"/>
      <c r="VWK1529" s="84"/>
      <c r="VWL1529" s="84"/>
      <c r="VWM1529" s="88"/>
      <c r="VWN1529" s="82"/>
      <c r="VWO1529" s="90"/>
      <c r="VWP1529" s="84"/>
      <c r="VWQ1529" s="85"/>
      <c r="VWR1529" s="86"/>
      <c r="VWS1529" s="86"/>
      <c r="VWT1529" s="84"/>
      <c r="VWU1529" s="84"/>
      <c r="VWV1529" s="87"/>
      <c r="VWW1529" s="84"/>
      <c r="VWX1529" s="84"/>
      <c r="VWY1529" s="84"/>
      <c r="VWZ1529" s="88"/>
      <c r="VXA1529" s="82"/>
      <c r="VXB1529" s="90"/>
      <c r="VXC1529" s="84"/>
      <c r="VXD1529" s="85"/>
      <c r="VXE1529" s="86"/>
      <c r="VXF1529" s="86"/>
      <c r="VXG1529" s="84"/>
      <c r="VXH1529" s="84"/>
      <c r="VXI1529" s="87"/>
      <c r="VXJ1529" s="84"/>
      <c r="VXK1529" s="84"/>
      <c r="VXL1529" s="84"/>
      <c r="VXM1529" s="88"/>
      <c r="VXN1529" s="82"/>
      <c r="VXO1529" s="90"/>
      <c r="VXP1529" s="84"/>
      <c r="VXQ1529" s="85"/>
      <c r="VXR1529" s="86"/>
      <c r="VXS1529" s="86"/>
      <c r="VXT1529" s="84"/>
      <c r="VXU1529" s="84"/>
      <c r="VXV1529" s="87"/>
      <c r="VXW1529" s="84"/>
      <c r="VXX1529" s="84"/>
      <c r="VXY1529" s="84"/>
      <c r="VXZ1529" s="88"/>
      <c r="VYA1529" s="82"/>
      <c r="VYB1529" s="90"/>
      <c r="VYC1529" s="84"/>
      <c r="VYD1529" s="85"/>
      <c r="VYE1529" s="86"/>
      <c r="VYF1529" s="86"/>
      <c r="VYG1529" s="84"/>
      <c r="VYH1529" s="84"/>
      <c r="VYI1529" s="87"/>
      <c r="VYJ1529" s="84"/>
      <c r="VYK1529" s="84"/>
      <c r="VYL1529" s="84"/>
      <c r="VYM1529" s="88"/>
      <c r="VYN1529" s="82"/>
      <c r="VYO1529" s="90"/>
      <c r="VYP1529" s="84"/>
      <c r="VYQ1529" s="85"/>
      <c r="VYR1529" s="86"/>
      <c r="VYS1529" s="86"/>
      <c r="VYT1529" s="84"/>
      <c r="VYU1529" s="84"/>
      <c r="VYV1529" s="87"/>
      <c r="VYW1529" s="84"/>
      <c r="VYX1529" s="84"/>
      <c r="VYY1529" s="84"/>
      <c r="VYZ1529" s="88"/>
      <c r="VZA1529" s="82"/>
      <c r="VZB1529" s="90"/>
      <c r="VZC1529" s="84"/>
      <c r="VZD1529" s="85"/>
      <c r="VZE1529" s="86"/>
      <c r="VZF1529" s="86"/>
      <c r="VZG1529" s="84"/>
      <c r="VZH1529" s="84"/>
      <c r="VZI1529" s="87"/>
      <c r="VZJ1529" s="84"/>
      <c r="VZK1529" s="84"/>
      <c r="VZL1529" s="84"/>
      <c r="VZM1529" s="88"/>
      <c r="VZN1529" s="82"/>
      <c r="VZO1529" s="90"/>
      <c r="VZP1529" s="84"/>
      <c r="VZQ1529" s="85"/>
      <c r="VZR1529" s="86"/>
      <c r="VZS1529" s="86"/>
      <c r="VZT1529" s="84"/>
      <c r="VZU1529" s="84"/>
      <c r="VZV1529" s="87"/>
      <c r="VZW1529" s="84"/>
      <c r="VZX1529" s="84"/>
      <c r="VZY1529" s="84"/>
      <c r="VZZ1529" s="88"/>
      <c r="WAA1529" s="82"/>
      <c r="WAB1529" s="90"/>
      <c r="WAC1529" s="84"/>
      <c r="WAD1529" s="85"/>
      <c r="WAE1529" s="86"/>
      <c r="WAF1529" s="86"/>
      <c r="WAG1529" s="84"/>
      <c r="WAH1529" s="84"/>
      <c r="WAI1529" s="87"/>
      <c r="WAJ1529" s="84"/>
      <c r="WAK1529" s="84"/>
      <c r="WAL1529" s="84"/>
      <c r="WAM1529" s="88"/>
      <c r="WAN1529" s="82"/>
      <c r="WAO1529" s="90"/>
      <c r="WAP1529" s="84"/>
      <c r="WAQ1529" s="85"/>
      <c r="WAR1529" s="86"/>
      <c r="WAS1529" s="86"/>
      <c r="WAT1529" s="84"/>
      <c r="WAU1529" s="84"/>
      <c r="WAV1529" s="87"/>
      <c r="WAW1529" s="84"/>
      <c r="WAX1529" s="84"/>
      <c r="WAY1529" s="84"/>
      <c r="WAZ1529" s="88"/>
      <c r="WBA1529" s="82"/>
      <c r="WBB1529" s="90"/>
      <c r="WBC1529" s="84"/>
      <c r="WBD1529" s="85"/>
      <c r="WBE1529" s="86"/>
      <c r="WBF1529" s="86"/>
      <c r="WBG1529" s="84"/>
      <c r="WBH1529" s="84"/>
      <c r="WBI1529" s="87"/>
      <c r="WBJ1529" s="84"/>
      <c r="WBK1529" s="84"/>
      <c r="WBL1529" s="84"/>
      <c r="WBM1529" s="88"/>
      <c r="WBN1529" s="82"/>
      <c r="WBO1529" s="90"/>
      <c r="WBP1529" s="84"/>
      <c r="WBQ1529" s="85"/>
      <c r="WBR1529" s="86"/>
      <c r="WBS1529" s="86"/>
      <c r="WBT1529" s="84"/>
      <c r="WBU1529" s="84"/>
      <c r="WBV1529" s="87"/>
      <c r="WBW1529" s="84"/>
      <c r="WBX1529" s="84"/>
      <c r="WBY1529" s="84"/>
      <c r="WBZ1529" s="88"/>
      <c r="WCA1529" s="82"/>
      <c r="WCB1529" s="90"/>
      <c r="WCC1529" s="84"/>
      <c r="WCD1529" s="85"/>
      <c r="WCE1529" s="86"/>
      <c r="WCF1529" s="86"/>
      <c r="WCG1529" s="84"/>
      <c r="WCH1529" s="84"/>
      <c r="WCI1529" s="87"/>
      <c r="WCJ1529" s="84"/>
      <c r="WCK1529" s="84"/>
      <c r="WCL1529" s="84"/>
      <c r="WCM1529" s="88"/>
      <c r="WCN1529" s="82"/>
      <c r="WCO1529" s="90"/>
      <c r="WCP1529" s="84"/>
      <c r="WCQ1529" s="85"/>
      <c r="WCR1529" s="86"/>
      <c r="WCS1529" s="86"/>
      <c r="WCT1529" s="84"/>
      <c r="WCU1529" s="84"/>
      <c r="WCV1529" s="87"/>
      <c r="WCW1529" s="84"/>
      <c r="WCX1529" s="84"/>
      <c r="WCY1529" s="84"/>
      <c r="WCZ1529" s="88"/>
      <c r="WDA1529" s="82"/>
      <c r="WDB1529" s="90"/>
      <c r="WDC1529" s="84"/>
      <c r="WDD1529" s="85"/>
      <c r="WDE1529" s="86"/>
      <c r="WDF1529" s="86"/>
      <c r="WDG1529" s="84"/>
      <c r="WDH1529" s="84"/>
      <c r="WDI1529" s="87"/>
      <c r="WDJ1529" s="84"/>
      <c r="WDK1529" s="84"/>
      <c r="WDL1529" s="84"/>
      <c r="WDM1529" s="88"/>
      <c r="WDN1529" s="82"/>
      <c r="WDO1529" s="90"/>
      <c r="WDP1529" s="84"/>
      <c r="WDQ1529" s="85"/>
      <c r="WDR1529" s="86"/>
      <c r="WDS1529" s="86"/>
      <c r="WDT1529" s="84"/>
      <c r="WDU1529" s="84"/>
      <c r="WDV1529" s="87"/>
      <c r="WDW1529" s="84"/>
      <c r="WDX1529" s="84"/>
      <c r="WDY1529" s="84"/>
      <c r="WDZ1529" s="88"/>
      <c r="WEA1529" s="82"/>
      <c r="WEB1529" s="90"/>
      <c r="WEC1529" s="84"/>
      <c r="WED1529" s="85"/>
      <c r="WEE1529" s="86"/>
      <c r="WEF1529" s="86"/>
      <c r="WEG1529" s="84"/>
      <c r="WEH1529" s="84"/>
      <c r="WEI1529" s="87"/>
      <c r="WEJ1529" s="84"/>
      <c r="WEK1529" s="84"/>
      <c r="WEL1529" s="84"/>
      <c r="WEM1529" s="88"/>
      <c r="WEN1529" s="82"/>
      <c r="WEO1529" s="90"/>
      <c r="WEP1529" s="84"/>
      <c r="WEQ1529" s="85"/>
      <c r="WER1529" s="86"/>
      <c r="WES1529" s="86"/>
      <c r="WET1529" s="84"/>
      <c r="WEU1529" s="84"/>
      <c r="WEV1529" s="87"/>
      <c r="WEW1529" s="84"/>
      <c r="WEX1529" s="84"/>
      <c r="WEY1529" s="84"/>
      <c r="WEZ1529" s="88"/>
      <c r="WFA1529" s="82"/>
      <c r="WFB1529" s="90"/>
      <c r="WFC1529" s="84"/>
      <c r="WFD1529" s="85"/>
      <c r="WFE1529" s="86"/>
      <c r="WFF1529" s="86"/>
      <c r="WFG1529" s="84"/>
      <c r="WFH1529" s="84"/>
      <c r="WFI1529" s="87"/>
      <c r="WFJ1529" s="84"/>
      <c r="WFK1529" s="84"/>
      <c r="WFL1529" s="84"/>
      <c r="WFM1529" s="88"/>
      <c r="WFN1529" s="82"/>
      <c r="WFO1529" s="90"/>
      <c r="WFP1529" s="84"/>
      <c r="WFQ1529" s="85"/>
      <c r="WFR1529" s="86"/>
      <c r="WFS1529" s="86"/>
      <c r="WFT1529" s="84"/>
      <c r="WFU1529" s="84"/>
      <c r="WFV1529" s="87"/>
      <c r="WFW1529" s="84"/>
      <c r="WFX1529" s="84"/>
      <c r="WFY1529" s="84"/>
      <c r="WFZ1529" s="88"/>
      <c r="WGA1529" s="82"/>
      <c r="WGB1529" s="90"/>
      <c r="WGC1529" s="84"/>
      <c r="WGD1529" s="85"/>
      <c r="WGE1529" s="86"/>
      <c r="WGF1529" s="86"/>
      <c r="WGG1529" s="84"/>
      <c r="WGH1529" s="84"/>
      <c r="WGI1529" s="87"/>
      <c r="WGJ1529" s="84"/>
      <c r="WGK1529" s="84"/>
      <c r="WGL1529" s="84"/>
      <c r="WGM1529" s="88"/>
      <c r="WGN1529" s="82"/>
      <c r="WGO1529" s="90"/>
      <c r="WGP1529" s="84"/>
      <c r="WGQ1529" s="85"/>
      <c r="WGR1529" s="86"/>
      <c r="WGS1529" s="86"/>
      <c r="WGT1529" s="84"/>
      <c r="WGU1529" s="84"/>
      <c r="WGV1529" s="87"/>
      <c r="WGW1529" s="84"/>
      <c r="WGX1529" s="84"/>
      <c r="WGY1529" s="84"/>
      <c r="WGZ1529" s="88"/>
      <c r="WHA1529" s="82"/>
      <c r="WHB1529" s="90"/>
      <c r="WHC1529" s="84"/>
      <c r="WHD1529" s="85"/>
      <c r="WHE1529" s="86"/>
      <c r="WHF1529" s="86"/>
      <c r="WHG1529" s="84"/>
      <c r="WHH1529" s="84"/>
      <c r="WHI1529" s="87"/>
      <c r="WHJ1529" s="84"/>
      <c r="WHK1529" s="84"/>
      <c r="WHL1529" s="84"/>
      <c r="WHM1529" s="88"/>
      <c r="WHN1529" s="82"/>
      <c r="WHO1529" s="90"/>
      <c r="WHP1529" s="84"/>
      <c r="WHQ1529" s="85"/>
      <c r="WHR1529" s="86"/>
      <c r="WHS1529" s="86"/>
      <c r="WHT1529" s="84"/>
      <c r="WHU1529" s="84"/>
      <c r="WHV1529" s="87"/>
      <c r="WHW1529" s="84"/>
      <c r="WHX1529" s="84"/>
      <c r="WHY1529" s="84"/>
      <c r="WHZ1529" s="88"/>
      <c r="WIA1529" s="82"/>
      <c r="WIB1529" s="90"/>
      <c r="WIC1529" s="84"/>
      <c r="WID1529" s="85"/>
      <c r="WIE1529" s="86"/>
      <c r="WIF1529" s="86"/>
      <c r="WIG1529" s="84"/>
      <c r="WIH1529" s="84"/>
      <c r="WII1529" s="87"/>
      <c r="WIJ1529" s="84"/>
      <c r="WIK1529" s="84"/>
      <c r="WIL1529" s="84"/>
      <c r="WIM1529" s="88"/>
      <c r="WIN1529" s="82"/>
      <c r="WIO1529" s="90"/>
      <c r="WIP1529" s="84"/>
      <c r="WIQ1529" s="85"/>
      <c r="WIR1529" s="86"/>
      <c r="WIS1529" s="86"/>
      <c r="WIT1529" s="84"/>
      <c r="WIU1529" s="84"/>
      <c r="WIV1529" s="87"/>
      <c r="WIW1529" s="84"/>
      <c r="WIX1529" s="84"/>
      <c r="WIY1529" s="84"/>
      <c r="WIZ1529" s="88"/>
      <c r="WJA1529" s="82"/>
      <c r="WJB1529" s="90"/>
      <c r="WJC1529" s="84"/>
      <c r="WJD1529" s="85"/>
      <c r="WJE1529" s="86"/>
      <c r="WJF1529" s="86"/>
      <c r="WJG1529" s="84"/>
      <c r="WJH1529" s="84"/>
      <c r="WJI1529" s="87"/>
      <c r="WJJ1529" s="84"/>
      <c r="WJK1529" s="84"/>
      <c r="WJL1529" s="84"/>
      <c r="WJM1529" s="88"/>
      <c r="WJN1529" s="82"/>
      <c r="WJO1529" s="90"/>
      <c r="WJP1529" s="84"/>
      <c r="WJQ1529" s="85"/>
      <c r="WJR1529" s="86"/>
      <c r="WJS1529" s="86"/>
      <c r="WJT1529" s="84"/>
      <c r="WJU1529" s="84"/>
      <c r="WJV1529" s="87"/>
      <c r="WJW1529" s="84"/>
      <c r="WJX1529" s="84"/>
      <c r="WJY1529" s="84"/>
      <c r="WJZ1529" s="88"/>
      <c r="WKA1529" s="82"/>
      <c r="WKB1529" s="90"/>
      <c r="WKC1529" s="84"/>
      <c r="WKD1529" s="85"/>
      <c r="WKE1529" s="86"/>
      <c r="WKF1529" s="86"/>
      <c r="WKG1529" s="84"/>
      <c r="WKH1529" s="84"/>
      <c r="WKI1529" s="87"/>
      <c r="WKJ1529" s="84"/>
      <c r="WKK1529" s="84"/>
      <c r="WKL1529" s="84"/>
      <c r="WKM1529" s="88"/>
      <c r="WKN1529" s="82"/>
      <c r="WKO1529" s="90"/>
      <c r="WKP1529" s="84"/>
      <c r="WKQ1529" s="85"/>
      <c r="WKR1529" s="86"/>
      <c r="WKS1529" s="86"/>
      <c r="WKT1529" s="84"/>
      <c r="WKU1529" s="84"/>
      <c r="WKV1529" s="87"/>
      <c r="WKW1529" s="84"/>
      <c r="WKX1529" s="84"/>
      <c r="WKY1529" s="84"/>
      <c r="WKZ1529" s="88"/>
      <c r="WLA1529" s="82"/>
      <c r="WLB1529" s="90"/>
      <c r="WLC1529" s="84"/>
      <c r="WLD1529" s="85"/>
      <c r="WLE1529" s="86"/>
      <c r="WLF1529" s="86"/>
      <c r="WLG1529" s="84"/>
      <c r="WLH1529" s="84"/>
      <c r="WLI1529" s="87"/>
      <c r="WLJ1529" s="84"/>
      <c r="WLK1529" s="84"/>
      <c r="WLL1529" s="84"/>
      <c r="WLM1529" s="88"/>
      <c r="WLN1529" s="82"/>
      <c r="WLO1529" s="90"/>
      <c r="WLP1529" s="84"/>
      <c r="WLQ1529" s="85"/>
      <c r="WLR1529" s="86"/>
      <c r="WLS1529" s="86"/>
      <c r="WLT1529" s="84"/>
      <c r="WLU1529" s="84"/>
      <c r="WLV1529" s="87"/>
      <c r="WLW1529" s="84"/>
      <c r="WLX1529" s="84"/>
      <c r="WLY1529" s="84"/>
      <c r="WLZ1529" s="88"/>
      <c r="WMA1529" s="82"/>
      <c r="WMB1529" s="90"/>
      <c r="WMC1529" s="84"/>
      <c r="WMD1529" s="85"/>
      <c r="WME1529" s="86"/>
      <c r="WMF1529" s="86"/>
      <c r="WMG1529" s="84"/>
      <c r="WMH1529" s="84"/>
      <c r="WMI1529" s="87"/>
      <c r="WMJ1529" s="84"/>
      <c r="WMK1529" s="84"/>
      <c r="WML1529" s="84"/>
      <c r="WMM1529" s="88"/>
      <c r="WMN1529" s="82"/>
      <c r="WMO1529" s="90"/>
      <c r="WMP1529" s="84"/>
      <c r="WMQ1529" s="85"/>
      <c r="WMR1529" s="86"/>
      <c r="WMS1529" s="86"/>
      <c r="WMT1529" s="84"/>
      <c r="WMU1529" s="84"/>
      <c r="WMV1529" s="87"/>
      <c r="WMW1529" s="84"/>
      <c r="WMX1529" s="84"/>
      <c r="WMY1529" s="84"/>
      <c r="WMZ1529" s="88"/>
      <c r="WNA1529" s="82"/>
      <c r="WNB1529" s="90"/>
      <c r="WNC1529" s="84"/>
      <c r="WND1529" s="85"/>
      <c r="WNE1529" s="86"/>
      <c r="WNF1529" s="86"/>
      <c r="WNG1529" s="84"/>
      <c r="WNH1529" s="84"/>
      <c r="WNI1529" s="87"/>
      <c r="WNJ1529" s="84"/>
      <c r="WNK1529" s="84"/>
      <c r="WNL1529" s="84"/>
      <c r="WNM1529" s="88"/>
      <c r="WNN1529" s="82"/>
      <c r="WNO1529" s="90"/>
      <c r="WNP1529" s="84"/>
      <c r="WNQ1529" s="85"/>
      <c r="WNR1529" s="86"/>
      <c r="WNS1529" s="86"/>
      <c r="WNT1529" s="84"/>
      <c r="WNU1529" s="84"/>
      <c r="WNV1529" s="87"/>
      <c r="WNW1529" s="84"/>
      <c r="WNX1529" s="84"/>
      <c r="WNY1529" s="84"/>
      <c r="WNZ1529" s="88"/>
      <c r="WOA1529" s="82"/>
      <c r="WOB1529" s="90"/>
      <c r="WOC1529" s="84"/>
      <c r="WOD1529" s="85"/>
      <c r="WOE1529" s="86"/>
      <c r="WOF1529" s="86"/>
      <c r="WOG1529" s="84"/>
      <c r="WOH1529" s="84"/>
      <c r="WOI1529" s="87"/>
      <c r="WOJ1529" s="84"/>
      <c r="WOK1529" s="84"/>
      <c r="WOL1529" s="84"/>
      <c r="WOM1529" s="88"/>
      <c r="WON1529" s="82"/>
      <c r="WOO1529" s="90"/>
      <c r="WOP1529" s="84"/>
      <c r="WOQ1529" s="85"/>
      <c r="WOR1529" s="86"/>
      <c r="WOS1529" s="86"/>
      <c r="WOT1529" s="84"/>
      <c r="WOU1529" s="84"/>
      <c r="WOV1529" s="87"/>
      <c r="WOW1529" s="84"/>
      <c r="WOX1529" s="84"/>
      <c r="WOY1529" s="84"/>
      <c r="WOZ1529" s="88"/>
      <c r="WPA1529" s="82"/>
      <c r="WPB1529" s="90"/>
      <c r="WPC1529" s="84"/>
      <c r="WPD1529" s="85"/>
      <c r="WPE1529" s="86"/>
      <c r="WPF1529" s="86"/>
      <c r="WPG1529" s="84"/>
      <c r="WPH1529" s="84"/>
      <c r="WPI1529" s="87"/>
      <c r="WPJ1529" s="84"/>
      <c r="WPK1529" s="84"/>
      <c r="WPL1529" s="84"/>
      <c r="WPM1529" s="88"/>
      <c r="WPN1529" s="82"/>
      <c r="WPO1529" s="90"/>
      <c r="WPP1529" s="84"/>
      <c r="WPQ1529" s="85"/>
      <c r="WPR1529" s="86"/>
      <c r="WPS1529" s="86"/>
      <c r="WPT1529" s="84"/>
      <c r="WPU1529" s="84"/>
      <c r="WPV1529" s="87"/>
      <c r="WPW1529" s="84"/>
      <c r="WPX1529" s="84"/>
      <c r="WPY1529" s="84"/>
      <c r="WPZ1529" s="88"/>
      <c r="WQA1529" s="82"/>
      <c r="WQB1529" s="90"/>
      <c r="WQC1529" s="84"/>
      <c r="WQD1529" s="85"/>
      <c r="WQE1529" s="86"/>
      <c r="WQF1529" s="86"/>
      <c r="WQG1529" s="84"/>
      <c r="WQH1529" s="84"/>
      <c r="WQI1529" s="87"/>
      <c r="WQJ1529" s="84"/>
      <c r="WQK1529" s="84"/>
      <c r="WQL1529" s="84"/>
      <c r="WQM1529" s="88"/>
      <c r="WQN1529" s="82"/>
      <c r="WQO1529" s="90"/>
      <c r="WQP1529" s="84"/>
      <c r="WQQ1529" s="85"/>
      <c r="WQR1529" s="86"/>
      <c r="WQS1529" s="86"/>
      <c r="WQT1529" s="84"/>
      <c r="WQU1529" s="84"/>
      <c r="WQV1529" s="87"/>
      <c r="WQW1529" s="84"/>
      <c r="WQX1529" s="84"/>
      <c r="WQY1529" s="84"/>
      <c r="WQZ1529" s="88"/>
      <c r="WRA1529" s="82"/>
      <c r="WRB1529" s="90"/>
      <c r="WRC1529" s="84"/>
      <c r="WRD1529" s="85"/>
      <c r="WRE1529" s="86"/>
      <c r="WRF1529" s="86"/>
      <c r="WRG1529" s="84"/>
      <c r="WRH1529" s="84"/>
      <c r="WRI1529" s="87"/>
      <c r="WRJ1529" s="84"/>
      <c r="WRK1529" s="84"/>
      <c r="WRL1529" s="84"/>
      <c r="WRM1529" s="88"/>
      <c r="WRN1529" s="82"/>
      <c r="WRO1529" s="90"/>
      <c r="WRP1529" s="84"/>
      <c r="WRQ1529" s="85"/>
      <c r="WRR1529" s="86"/>
      <c r="WRS1529" s="86"/>
      <c r="WRT1529" s="84"/>
      <c r="WRU1529" s="84"/>
      <c r="WRV1529" s="87"/>
      <c r="WRW1529" s="84"/>
      <c r="WRX1529" s="84"/>
      <c r="WRY1529" s="84"/>
      <c r="WRZ1529" s="88"/>
      <c r="WSA1529" s="82"/>
      <c r="WSB1529" s="90"/>
      <c r="WSC1529" s="84"/>
      <c r="WSD1529" s="85"/>
      <c r="WSE1529" s="86"/>
      <c r="WSF1529" s="86"/>
      <c r="WSG1529" s="84"/>
      <c r="WSH1529" s="84"/>
      <c r="WSI1529" s="87"/>
      <c r="WSJ1529" s="84"/>
      <c r="WSK1529" s="84"/>
      <c r="WSL1529" s="84"/>
      <c r="WSM1529" s="88"/>
      <c r="WSN1529" s="82"/>
      <c r="WSO1529" s="90"/>
      <c r="WSP1529" s="84"/>
      <c r="WSQ1529" s="85"/>
      <c r="WSR1529" s="86"/>
      <c r="WSS1529" s="86"/>
      <c r="WST1529" s="84"/>
      <c r="WSU1529" s="84"/>
      <c r="WSV1529" s="87"/>
      <c r="WSW1529" s="84"/>
      <c r="WSX1529" s="84"/>
      <c r="WSY1529" s="84"/>
      <c r="WSZ1529" s="88"/>
      <c r="WTA1529" s="82"/>
      <c r="WTB1529" s="90"/>
      <c r="WTC1529" s="84"/>
      <c r="WTD1529" s="85"/>
      <c r="WTE1529" s="86"/>
      <c r="WTF1529" s="86"/>
      <c r="WTG1529" s="84"/>
      <c r="WTH1529" s="84"/>
      <c r="WTI1529" s="87"/>
      <c r="WTJ1529" s="84"/>
      <c r="WTK1529" s="84"/>
      <c r="WTL1529" s="84"/>
      <c r="WTM1529" s="88"/>
      <c r="WTN1529" s="82"/>
      <c r="WTO1529" s="90"/>
      <c r="WTP1529" s="84"/>
      <c r="WTQ1529" s="85"/>
      <c r="WTR1529" s="86"/>
      <c r="WTS1529" s="86"/>
      <c r="WTT1529" s="84"/>
      <c r="WTU1529" s="84"/>
      <c r="WTV1529" s="87"/>
      <c r="WTW1529" s="84"/>
      <c r="WTX1529" s="84"/>
      <c r="WTY1529" s="84"/>
      <c r="WTZ1529" s="88"/>
      <c r="WUA1529" s="82"/>
      <c r="WUB1529" s="90"/>
      <c r="WUC1529" s="84"/>
      <c r="WUD1529" s="85"/>
      <c r="WUE1529" s="86"/>
      <c r="WUF1529" s="86"/>
      <c r="WUG1529" s="84"/>
      <c r="WUH1529" s="84"/>
      <c r="WUI1529" s="87"/>
      <c r="WUJ1529" s="84"/>
      <c r="WUK1529" s="84"/>
      <c r="WUL1529" s="84"/>
      <c r="WUM1529" s="88"/>
      <c r="WUN1529" s="82"/>
      <c r="WUO1529" s="90"/>
      <c r="WUP1529" s="84"/>
      <c r="WUQ1529" s="85"/>
      <c r="WUR1529" s="86"/>
      <c r="WUS1529" s="86"/>
      <c r="WUT1529" s="84"/>
      <c r="WUU1529" s="84"/>
      <c r="WUV1529" s="87"/>
      <c r="WUW1529" s="84"/>
      <c r="WUX1529" s="84"/>
      <c r="WUY1529" s="84"/>
      <c r="WUZ1529" s="88"/>
      <c r="WVA1529" s="82"/>
      <c r="WVB1529" s="90"/>
      <c r="WVC1529" s="84"/>
      <c r="WVD1529" s="85"/>
      <c r="WVE1529" s="86"/>
      <c r="WVF1529" s="86"/>
      <c r="WVG1529" s="84"/>
      <c r="WVH1529" s="84"/>
      <c r="WVI1529" s="87"/>
      <c r="WVJ1529" s="84"/>
      <c r="WVK1529" s="84"/>
      <c r="WVL1529" s="84"/>
      <c r="WVM1529" s="88"/>
      <c r="WVN1529" s="82"/>
      <c r="WVO1529" s="90"/>
      <c r="WVP1529" s="84"/>
      <c r="WVQ1529" s="85"/>
      <c r="WVR1529" s="86"/>
      <c r="WVS1529" s="86"/>
      <c r="WVT1529" s="84"/>
      <c r="WVU1529" s="84"/>
      <c r="WVV1529" s="87"/>
      <c r="WVW1529" s="84"/>
      <c r="WVX1529" s="84"/>
      <c r="WVY1529" s="84"/>
      <c r="WVZ1529" s="88"/>
      <c r="WWA1529" s="82"/>
      <c r="WWB1529" s="90"/>
      <c r="WWC1529" s="84"/>
      <c r="WWD1529" s="85"/>
      <c r="WWE1529" s="86"/>
      <c r="WWF1529" s="86"/>
      <c r="WWG1529" s="84"/>
      <c r="WWH1529" s="84"/>
      <c r="WWI1529" s="87"/>
      <c r="WWJ1529" s="84"/>
      <c r="WWK1529" s="84"/>
      <c r="WWL1529" s="84"/>
      <c r="WWM1529" s="88"/>
      <c r="WWN1529" s="82"/>
      <c r="WWO1529" s="90"/>
      <c r="WWP1529" s="84"/>
      <c r="WWQ1529" s="85"/>
      <c r="WWR1529" s="86"/>
      <c r="WWS1529" s="86"/>
      <c r="WWT1529" s="84"/>
      <c r="WWU1529" s="84"/>
      <c r="WWV1529" s="87"/>
      <c r="WWW1529" s="84"/>
      <c r="WWX1529" s="84"/>
      <c r="WWY1529" s="84"/>
      <c r="WWZ1529" s="88"/>
      <c r="WXA1529" s="82"/>
      <c r="WXB1529" s="90"/>
      <c r="WXC1529" s="84"/>
      <c r="WXD1529" s="85"/>
      <c r="WXE1529" s="86"/>
      <c r="WXF1529" s="86"/>
      <c r="WXG1529" s="84"/>
      <c r="WXH1529" s="84"/>
      <c r="WXI1529" s="87"/>
      <c r="WXJ1529" s="84"/>
      <c r="WXK1529" s="84"/>
      <c r="WXL1529" s="84"/>
      <c r="WXM1529" s="88"/>
      <c r="WXN1529" s="82"/>
      <c r="WXO1529" s="90"/>
      <c r="WXP1529" s="84"/>
      <c r="WXQ1529" s="85"/>
      <c r="WXR1529" s="86"/>
      <c r="WXS1529" s="86"/>
      <c r="WXT1529" s="84"/>
      <c r="WXU1529" s="84"/>
      <c r="WXV1529" s="87"/>
      <c r="WXW1529" s="84"/>
      <c r="WXX1529" s="84"/>
      <c r="WXY1529" s="84"/>
      <c r="WXZ1529" s="88"/>
      <c r="WYA1529" s="82"/>
      <c r="WYB1529" s="90"/>
      <c r="WYC1529" s="84"/>
      <c r="WYD1529" s="85"/>
      <c r="WYE1529" s="86"/>
      <c r="WYF1529" s="86"/>
      <c r="WYG1529" s="84"/>
      <c r="WYH1529" s="84"/>
      <c r="WYI1529" s="87"/>
      <c r="WYJ1529" s="84"/>
      <c r="WYK1529" s="84"/>
      <c r="WYL1529" s="84"/>
      <c r="WYM1529" s="88"/>
      <c r="WYN1529" s="82"/>
      <c r="WYO1529" s="90"/>
      <c r="WYP1529" s="84"/>
      <c r="WYQ1529" s="85"/>
      <c r="WYR1529" s="86"/>
      <c r="WYS1529" s="86"/>
      <c r="WYT1529" s="84"/>
      <c r="WYU1529" s="84"/>
      <c r="WYV1529" s="87"/>
      <c r="WYW1529" s="84"/>
      <c r="WYX1529" s="84"/>
      <c r="WYY1529" s="84"/>
      <c r="WYZ1529" s="88"/>
      <c r="WZA1529" s="82"/>
      <c r="WZB1529" s="90"/>
      <c r="WZC1529" s="84"/>
      <c r="WZD1529" s="85"/>
      <c r="WZE1529" s="86"/>
      <c r="WZF1529" s="86"/>
      <c r="WZG1529" s="84"/>
      <c r="WZH1529" s="84"/>
      <c r="WZI1529" s="87"/>
      <c r="WZJ1529" s="84"/>
      <c r="WZK1529" s="84"/>
      <c r="WZL1529" s="84"/>
      <c r="WZM1529" s="88"/>
      <c r="WZN1529" s="82"/>
      <c r="WZO1529" s="90"/>
      <c r="WZP1529" s="84"/>
      <c r="WZQ1529" s="85"/>
      <c r="WZR1529" s="86"/>
      <c r="WZS1529" s="86"/>
      <c r="WZT1529" s="84"/>
      <c r="WZU1529" s="84"/>
      <c r="WZV1529" s="87"/>
      <c r="WZW1529" s="84"/>
      <c r="WZX1529" s="84"/>
      <c r="WZY1529" s="84"/>
      <c r="WZZ1529" s="88"/>
      <c r="XAA1529" s="82"/>
      <c r="XAB1529" s="90"/>
      <c r="XAC1529" s="84"/>
      <c r="XAD1529" s="85"/>
      <c r="XAE1529" s="86"/>
      <c r="XAF1529" s="86"/>
      <c r="XAG1529" s="84"/>
      <c r="XAH1529" s="84"/>
      <c r="XAI1529" s="87"/>
      <c r="XAJ1529" s="84"/>
      <c r="XAK1529" s="84"/>
      <c r="XAL1529" s="84"/>
      <c r="XAM1529" s="88"/>
      <c r="XAN1529" s="82"/>
      <c r="XAO1529" s="90"/>
      <c r="XAP1529" s="84"/>
      <c r="XAQ1529" s="85"/>
      <c r="XAR1529" s="86"/>
      <c r="XAS1529" s="86"/>
      <c r="XAT1529" s="84"/>
      <c r="XAU1529" s="84"/>
      <c r="XAV1529" s="87"/>
      <c r="XAW1529" s="84"/>
      <c r="XAX1529" s="84"/>
      <c r="XAY1529" s="84"/>
      <c r="XAZ1529" s="88"/>
      <c r="XBA1529" s="82"/>
      <c r="XBB1529" s="90"/>
      <c r="XBC1529" s="84"/>
      <c r="XBD1529" s="85"/>
      <c r="XBE1529" s="86"/>
      <c r="XBF1529" s="86"/>
      <c r="XBG1529" s="84"/>
      <c r="XBH1529" s="84"/>
      <c r="XBI1529" s="87"/>
      <c r="XBJ1529" s="84"/>
      <c r="XBK1529" s="84"/>
      <c r="XBL1529" s="84"/>
      <c r="XBM1529" s="88"/>
      <c r="XBN1529" s="82"/>
      <c r="XBO1529" s="90"/>
      <c r="XBP1529" s="84"/>
      <c r="XBQ1529" s="85"/>
      <c r="XBR1529" s="86"/>
      <c r="XBS1529" s="86"/>
      <c r="XBT1529" s="84"/>
      <c r="XBU1529" s="84"/>
      <c r="XBV1529" s="87"/>
      <c r="XBW1529" s="84"/>
      <c r="XBX1529" s="84"/>
      <c r="XBY1529" s="84"/>
      <c r="XBZ1529" s="88"/>
      <c r="XCA1529" s="82"/>
      <c r="XCB1529" s="90"/>
      <c r="XCC1529" s="84"/>
      <c r="XCD1529" s="85"/>
      <c r="XCE1529" s="86"/>
      <c r="XCF1529" s="86"/>
      <c r="XCG1529" s="84"/>
      <c r="XCH1529" s="84"/>
      <c r="XCI1529" s="87"/>
      <c r="XCJ1529" s="84"/>
      <c r="XCK1529" s="84"/>
      <c r="XCL1529" s="84"/>
      <c r="XCM1529" s="88"/>
      <c r="XCN1529" s="82"/>
      <c r="XCO1529" s="90"/>
      <c r="XCP1529" s="84"/>
      <c r="XCQ1529" s="85"/>
      <c r="XCR1529" s="86"/>
      <c r="XCS1529" s="86"/>
      <c r="XCT1529" s="84"/>
      <c r="XCU1529" s="84"/>
      <c r="XCV1529" s="87"/>
      <c r="XCW1529" s="84"/>
      <c r="XCX1529" s="84"/>
      <c r="XCY1529" s="84"/>
      <c r="XCZ1529" s="88"/>
      <c r="XDA1529" s="82"/>
      <c r="XDB1529" s="90"/>
      <c r="XDC1529" s="84"/>
      <c r="XDD1529" s="85"/>
      <c r="XDE1529" s="86"/>
      <c r="XDF1529" s="86"/>
      <c r="XDG1529" s="84"/>
      <c r="XDH1529" s="84"/>
      <c r="XDI1529" s="87"/>
      <c r="XDJ1529" s="84"/>
      <c r="XDK1529" s="84"/>
      <c r="XDL1529" s="84"/>
      <c r="XDM1529" s="88"/>
      <c r="XDN1529" s="82"/>
      <c r="XDO1529" s="90"/>
      <c r="XDP1529" s="84"/>
      <c r="XDQ1529" s="85"/>
      <c r="XDR1529" s="86"/>
      <c r="XDS1529" s="86"/>
      <c r="XDT1529" s="84"/>
      <c r="XDU1529" s="84"/>
      <c r="XDV1529" s="87"/>
      <c r="XDW1529" s="84"/>
      <c r="XDX1529" s="84"/>
      <c r="XDY1529" s="84"/>
      <c r="XDZ1529" s="88"/>
      <c r="XEA1529" s="82"/>
      <c r="XEB1529" s="90"/>
      <c r="XEC1529" s="84"/>
      <c r="XED1529" s="85"/>
      <c r="XEE1529" s="86"/>
      <c r="XEF1529" s="86"/>
      <c r="XEG1529" s="84"/>
      <c r="XEH1529" s="84"/>
      <c r="XEI1529" s="87"/>
      <c r="XEJ1529" s="84"/>
      <c r="XEK1529" s="84"/>
      <c r="XEL1529" s="84"/>
      <c r="XEM1529" s="88"/>
      <c r="XEN1529" s="82"/>
      <c r="XEO1529" s="90"/>
      <c r="XEP1529" s="84"/>
      <c r="XEQ1529" s="85"/>
      <c r="XER1529" s="86"/>
      <c r="XES1529" s="86"/>
      <c r="XET1529" s="84"/>
      <c r="XEU1529" s="84"/>
      <c r="XEV1529" s="87"/>
      <c r="XEW1529" s="84"/>
      <c r="XEX1529" s="84"/>
      <c r="XEY1529" s="84"/>
      <c r="XEZ1529" s="88"/>
      <c r="XFA1529" s="82"/>
      <c r="XFB1529" s="90"/>
      <c r="XFC1529" s="84"/>
      <c r="XFD1529" s="85"/>
    </row>
    <row r="1530" spans="1:16384" s="1" customFormat="1">
      <c r="A1530" s="82">
        <v>138</v>
      </c>
      <c r="B1530" s="90">
        <v>45006</v>
      </c>
      <c r="C1530" s="84">
        <v>0.8340277777777777</v>
      </c>
      <c r="D1530" s="85" t="s">
        <v>21</v>
      </c>
      <c r="E1530" s="86"/>
      <c r="F1530" s="86"/>
      <c r="G1530" s="84" t="str" cm="1">
        <f t="array" ref="G1530">IF(MIN(ROW(ch_table[[Day]:[AAT session total (cum.)]]))+ROWS(ch_table[[Day]:[AAT session total (cum.)]])-1=ROW(),"",IF(ch_table[[#This Row],[Subject 1]]="House rose","", IF(INDEX(ch_table[[#All],[Time]],ROW()+1)="","",(IF(INDEX(ch_table[[#All],[Time]],ROW()+1)&lt;ch_table[[#This Row],[Time]],INDEX(ch_table[[#All],[Time]],ROW()+1)+1,INDEX(ch_table[[#All],[Time]],ROW()+1))-ch_table[[#This Row],[Time]]))))</f>
        <v/>
      </c>
      <c r="H1530" s="84">
        <f>IF(ch_table[[#This Row],[Subject 1]]&lt;&gt;"House rose", "",SUMIF(ch_table[Day], ch_table[[#This Row],[Day]], ch_table[Duration]))</f>
        <v>0.35486111111111102</v>
      </c>
      <c r="I1530" s="87">
        <f ca="1">SUM(INDEX(ch_table[Duration],1):ch_table[[#This Row],[Duration]])</f>
        <v>43.463888888888867</v>
      </c>
      <c r="J1530" s="84" cm="1">
        <f t="array" ref="J15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0" s="84" t="str" cm="1">
        <f t="array" ref="K15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0" s="84">
        <f>IF(ch_table[[#This Row],[Subject 1]]&lt;&gt;"House rose", "",SUMIF(ch_table[Day], ch_table[[#This Row],[Day]], ch_table[AAT]))</f>
        <v>6.3888888888888884E-2</v>
      </c>
      <c r="M1530" s="88">
        <f ca="1">SUM(INDEX(ch_table[AAT],1):ch_table[[#This Row],[AAT]])</f>
        <v>2.6256944444444459</v>
      </c>
    </row>
    <row r="1531" spans="1:16384" s="1" customFormat="1">
      <c r="A1531" s="2">
        <v>139</v>
      </c>
      <c r="B1531" s="3">
        <v>45007</v>
      </c>
      <c r="C1531" s="4">
        <v>0.47916666666666669</v>
      </c>
      <c r="D1531" s="8" t="s">
        <v>22</v>
      </c>
      <c r="E1531" s="9"/>
      <c r="F1531" s="9"/>
      <c r="G1531" s="4" cm="1">
        <f t="array" ref="G1531">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531" s="4" t="str">
        <f>IF(ch_table[[#This Row],[Subject 1]]&lt;&gt;"House rose", "",SUMIF(ch_table[Day], ch_table[[#This Row],[Day]], ch_table[Duration]))</f>
        <v/>
      </c>
      <c r="I1531" s="40">
        <f ca="1">SUM(INDEX(ch_table[Duration],1):ch_table[[#This Row],[Duration]])</f>
        <v>43.467361111111089</v>
      </c>
      <c r="J1531" s="4" cm="1">
        <f t="array" ref="J15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1" s="4" t="str" cm="1">
        <f t="array" ref="K15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1" s="4" t="str">
        <f>IF(ch_table[[#This Row],[Subject 1]]&lt;&gt;"House rose", "",SUMIF(ch_table[Day], ch_table[[#This Row],[Day]], ch_table[AAT]))</f>
        <v/>
      </c>
      <c r="M1531" s="39">
        <f ca="1">SUM(INDEX(ch_table[AAT],1):ch_table[[#This Row],[AAT]])</f>
        <v>2.6256944444444459</v>
      </c>
    </row>
    <row r="1532" spans="1:16384" s="1" customFormat="1" ht="15.95">
      <c r="A1532" s="2">
        <v>139</v>
      </c>
      <c r="B1532" s="3">
        <v>45007</v>
      </c>
      <c r="C1532" s="4">
        <v>0.4826388888888889</v>
      </c>
      <c r="D1532" s="8" t="s">
        <v>23</v>
      </c>
      <c r="E1532" s="9" t="s">
        <v>987</v>
      </c>
      <c r="F1532" s="9" t="s">
        <v>16</v>
      </c>
      <c r="G1532" s="4" cm="1">
        <f t="array" ref="G1532">IF(MIN(ROW(ch_table[[Day]:[AAT session total (cum.)]]))+ROWS(ch_table[[Day]:[AAT session total (cum.)]])-1=ROW(),"",IF(ch_table[[#This Row],[Subject 1]]="House rose","", IF(INDEX(ch_table[[#All],[Time]],ROW()+1)="","",(IF(INDEX(ch_table[[#All],[Time]],ROW()+1)&lt;ch_table[[#This Row],[Time]],INDEX(ch_table[[#All],[Time]],ROW()+1)+1,INDEX(ch_table[[#All],[Time]],ROW()+1))-ch_table[[#This Row],[Time]]))))</f>
        <v>0</v>
      </c>
      <c r="H1532" s="4" t="str">
        <f>IF(ch_table[[#This Row],[Subject 1]]&lt;&gt;"House rose", "",SUMIF(ch_table[Day], ch_table[[#This Row],[Day]], ch_table[Duration]))</f>
        <v/>
      </c>
      <c r="I1532" s="40">
        <f ca="1">SUM(INDEX(ch_table[Duration],1):ch_table[[#This Row],[Duration]])</f>
        <v>43.467361111111089</v>
      </c>
      <c r="J1532" s="4" cm="1">
        <f t="array" ref="J15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2" s="4" t="str" cm="1">
        <f t="array" ref="K15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2" s="4" t="str">
        <f>IF(ch_table[[#This Row],[Subject 1]]&lt;&gt;"House rose", "",SUMIF(ch_table[Day], ch_table[[#This Row],[Day]], ch_table[AAT]))</f>
        <v/>
      </c>
      <c r="M1532" s="39">
        <f ca="1">SUM(INDEX(ch_table[AAT],1):ch_table[[#This Row],[AAT]])</f>
        <v>2.6256944444444459</v>
      </c>
    </row>
    <row r="1533" spans="1:16384" s="1" customFormat="1" ht="15.95">
      <c r="A1533" s="2">
        <v>139</v>
      </c>
      <c r="B1533" s="3">
        <v>45007</v>
      </c>
      <c r="C1533" s="4">
        <v>0.4826388888888889</v>
      </c>
      <c r="D1533" s="8" t="s">
        <v>36</v>
      </c>
      <c r="E1533" s="9" t="s">
        <v>324</v>
      </c>
      <c r="F1533" s="9"/>
      <c r="G1533" s="4" cm="1">
        <f t="array" ref="G1533">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1533" s="4" t="str">
        <f>IF(ch_table[[#This Row],[Subject 1]]&lt;&gt;"House rose", "",SUMIF(ch_table[Day], ch_table[[#This Row],[Day]], ch_table[Duration]))</f>
        <v/>
      </c>
      <c r="I1533" s="40">
        <f ca="1">SUM(INDEX(ch_table[Duration],1):ch_table[[#This Row],[Duration]])</f>
        <v>43.484722222222203</v>
      </c>
      <c r="J1533" s="4" cm="1">
        <f t="array" ref="J15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3" s="4" t="str" cm="1">
        <f t="array" ref="K15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3" s="4" t="str">
        <f>IF(ch_table[[#This Row],[Subject 1]]&lt;&gt;"House rose", "",SUMIF(ch_table[Day], ch_table[[#This Row],[Day]], ch_table[AAT]))</f>
        <v/>
      </c>
      <c r="M1533" s="39">
        <f ca="1">SUM(INDEX(ch_table[AAT],1):ch_table[[#This Row],[AAT]])</f>
        <v>2.6256944444444459</v>
      </c>
    </row>
    <row r="1534" spans="1:16384" s="1" customFormat="1" ht="15.95">
      <c r="A1534" s="2">
        <v>139</v>
      </c>
      <c r="B1534" s="3">
        <v>45007</v>
      </c>
      <c r="C1534" s="4">
        <v>0.5</v>
      </c>
      <c r="D1534" s="8" t="s">
        <v>36</v>
      </c>
      <c r="E1534" s="9" t="s">
        <v>53</v>
      </c>
      <c r="F1534" s="9"/>
      <c r="G1534" s="4" cm="1">
        <f t="array" ref="G1534">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534" s="4" t="str">
        <f>IF(ch_table[[#This Row],[Subject 1]]&lt;&gt;"House rose", "",SUMIF(ch_table[Day], ch_table[[#This Row],[Day]], ch_table[Duration]))</f>
        <v/>
      </c>
      <c r="I1534" s="40">
        <f ca="1">SUM(INDEX(ch_table[Duration],1):ch_table[[#This Row],[Duration]])</f>
        <v>43.51041666666665</v>
      </c>
      <c r="J1534" s="4" cm="1">
        <f t="array" ref="J15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4" s="4" t="str" cm="1">
        <f t="array" ref="K15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4" s="4" t="str">
        <f>IF(ch_table[[#This Row],[Subject 1]]&lt;&gt;"House rose", "",SUMIF(ch_table[Day], ch_table[[#This Row],[Day]], ch_table[AAT]))</f>
        <v/>
      </c>
      <c r="M1534" s="39">
        <f ca="1">SUM(INDEX(ch_table[AAT],1):ch_table[[#This Row],[AAT]])</f>
        <v>2.6256944444444459</v>
      </c>
    </row>
    <row r="1535" spans="1:16384" s="1" customFormat="1" ht="32.1">
      <c r="A1535" s="2">
        <v>139</v>
      </c>
      <c r="B1535" s="3">
        <v>45007</v>
      </c>
      <c r="C1535" s="4">
        <v>0.52569444444444446</v>
      </c>
      <c r="D1535" s="8" t="s">
        <v>40</v>
      </c>
      <c r="E1535" s="9" t="s">
        <v>988</v>
      </c>
      <c r="F1535" s="9"/>
      <c r="G1535" s="4" cm="1">
        <f t="array" ref="G15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35" s="4" t="str">
        <f>IF(ch_table[[#This Row],[Subject 1]]&lt;&gt;"House rose", "",SUMIF(ch_table[Day], ch_table[[#This Row],[Day]], ch_table[Duration]))</f>
        <v/>
      </c>
      <c r="I1535" s="40">
        <f ca="1">SUM(INDEX(ch_table[Duration],1):ch_table[[#This Row],[Duration]])</f>
        <v>43.51319444444443</v>
      </c>
      <c r="J1535" s="4" cm="1">
        <f t="array" ref="J15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5" s="4" t="str" cm="1">
        <f t="array" ref="K15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5" s="4" t="str">
        <f>IF(ch_table[[#This Row],[Subject 1]]&lt;&gt;"House rose", "",SUMIF(ch_table[Day], ch_table[[#This Row],[Day]], ch_table[AAT]))</f>
        <v/>
      </c>
      <c r="M1535" s="39">
        <f ca="1">SUM(INDEX(ch_table[AAT],1):ch_table[[#This Row],[AAT]])</f>
        <v>2.6256944444444459</v>
      </c>
    </row>
    <row r="1536" spans="1:16384" s="1" customFormat="1" ht="15.95">
      <c r="A1536" s="2">
        <v>139</v>
      </c>
      <c r="B1536" s="3">
        <v>45007</v>
      </c>
      <c r="C1536" s="4">
        <v>0.52847222222222223</v>
      </c>
      <c r="D1536" s="8" t="s">
        <v>201</v>
      </c>
      <c r="E1536" s="9" t="s">
        <v>989</v>
      </c>
      <c r="F1536" s="9"/>
      <c r="G1536" s="4" cm="1">
        <f t="array" ref="G153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536" s="4" t="str">
        <f>IF(ch_table[[#This Row],[Subject 1]]&lt;&gt;"House rose", "",SUMIF(ch_table[Day], ch_table[[#This Row],[Day]], ch_table[Duration]))</f>
        <v/>
      </c>
      <c r="I1536" s="40">
        <f ca="1">SUM(INDEX(ch_table[Duration],1):ch_table[[#This Row],[Duration]])</f>
        <v>43.520138888888873</v>
      </c>
      <c r="J1536" s="4" cm="1">
        <f t="array" ref="J15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6" s="4" t="str" cm="1">
        <f t="array" ref="K15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6" s="4" t="str">
        <f>IF(ch_table[[#This Row],[Subject 1]]&lt;&gt;"House rose", "",SUMIF(ch_table[Day], ch_table[[#This Row],[Day]], ch_table[AAT]))</f>
        <v/>
      </c>
      <c r="M1536" s="39">
        <f ca="1">SUM(INDEX(ch_table[AAT],1):ch_table[[#This Row],[AAT]])</f>
        <v>2.6256944444444459</v>
      </c>
    </row>
    <row r="1537" spans="1:13" ht="15.95">
      <c r="A1537" s="2">
        <v>139</v>
      </c>
      <c r="B1537" s="3">
        <v>45007</v>
      </c>
      <c r="C1537" s="4">
        <v>0.53541666666666665</v>
      </c>
      <c r="D1537" s="8" t="s">
        <v>353</v>
      </c>
      <c r="E1537" s="9" t="s">
        <v>990</v>
      </c>
      <c r="G1537" s="4" cm="1">
        <f t="array" ref="G1537">IF(MIN(ROW(ch_table[[Day]:[AAT session total (cum.)]]))+ROWS(ch_table[[Day]:[AAT session total (cum.)]])-1=ROW(),"",IF(ch_table[[#This Row],[Subject 1]]="House rose","", IF(INDEX(ch_table[[#All],[Time]],ROW()+1)="","",(IF(INDEX(ch_table[[#All],[Time]],ROW()+1)&lt;ch_table[[#This Row],[Time]],INDEX(ch_table[[#All],[Time]],ROW()+1)+1,INDEX(ch_table[[#All],[Time]],ROW()+1))-ch_table[[#This Row],[Time]]))))</f>
        <v>7.5694444444444398E-2</v>
      </c>
      <c r="H1537" s="4" t="str">
        <f>IF(ch_table[[#This Row],[Subject 1]]&lt;&gt;"House rose", "",SUMIF(ch_table[Day], ch_table[[#This Row],[Day]], ch_table[Duration]))</f>
        <v/>
      </c>
      <c r="I1537" s="40">
        <f ca="1">SUM(INDEX(ch_table[Duration],1):ch_table[[#This Row],[Duration]])</f>
        <v>43.595833333333317</v>
      </c>
      <c r="J1537" s="4" cm="1">
        <f t="array" ref="J15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7" s="4" t="str" cm="1">
        <f t="array" ref="K15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7" s="4" t="str">
        <f>IF(ch_table[[#This Row],[Subject 1]]&lt;&gt;"House rose", "",SUMIF(ch_table[Day], ch_table[[#This Row],[Day]], ch_table[AAT]))</f>
        <v/>
      </c>
      <c r="M1537" s="39">
        <f ca="1">SUM(INDEX(ch_table[AAT],1):ch_table[[#This Row],[AAT]])</f>
        <v>2.6256944444444459</v>
      </c>
    </row>
    <row r="1538" spans="1:13" ht="15.95">
      <c r="A1538" s="2">
        <v>139</v>
      </c>
      <c r="B1538" s="3">
        <v>45007</v>
      </c>
      <c r="C1538" s="4">
        <v>0.61111111111111105</v>
      </c>
      <c r="D1538" s="8" t="s">
        <v>495</v>
      </c>
      <c r="E1538" s="9" t="s">
        <v>991</v>
      </c>
      <c r="G1538" s="4" cm="1">
        <f t="array" ref="G1538">IF(MIN(ROW(ch_table[[Day]:[AAT session total (cum.)]]))+ROWS(ch_table[[Day]:[AAT session total (cum.)]])-1=ROW(),"",IF(ch_table[[#This Row],[Subject 1]]="House rose","", IF(INDEX(ch_table[[#All],[Time]],ROW()+1)="","",(IF(INDEX(ch_table[[#All],[Time]],ROW()+1)&lt;ch_table[[#This Row],[Time]],INDEX(ch_table[[#All],[Time]],ROW()+1)+1,INDEX(ch_table[[#All],[Time]],ROW()+1))-ch_table[[#This Row],[Time]]))))</f>
        <v>3.4722222222222321E-2</v>
      </c>
      <c r="H1538" s="4" t="str">
        <f>IF(ch_table[[#This Row],[Subject 1]]&lt;&gt;"House rose", "",SUMIF(ch_table[Day], ch_table[[#This Row],[Day]], ch_table[Duration]))</f>
        <v/>
      </c>
      <c r="I1538" s="40">
        <f ca="1">SUM(INDEX(ch_table[Duration],1):ch_table[[#This Row],[Duration]])</f>
        <v>43.630555555555539</v>
      </c>
      <c r="J1538" s="4" cm="1">
        <f t="array" ref="J15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8" s="4" t="str" cm="1">
        <f t="array" ref="K15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8" s="4" t="str">
        <f>IF(ch_table[[#This Row],[Subject 1]]&lt;&gt;"House rose", "",SUMIF(ch_table[Day], ch_table[[#This Row],[Day]], ch_table[AAT]))</f>
        <v/>
      </c>
      <c r="M1538" s="39">
        <f ca="1">SUM(INDEX(ch_table[AAT],1):ch_table[[#This Row],[AAT]])</f>
        <v>2.6256944444444459</v>
      </c>
    </row>
    <row r="1539" spans="1:13" ht="15.95">
      <c r="A1539" s="2">
        <v>139</v>
      </c>
      <c r="B1539" s="3">
        <v>45007</v>
      </c>
      <c r="C1539" s="4">
        <v>0.64583333333333337</v>
      </c>
      <c r="D1539" s="8" t="s">
        <v>495</v>
      </c>
      <c r="E1539" s="9" t="s">
        <v>992</v>
      </c>
      <c r="G1539" s="4" cm="1">
        <f t="array" ref="G1539">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539" s="4" t="str">
        <f>IF(ch_table[[#This Row],[Subject 1]]&lt;&gt;"House rose", "",SUMIF(ch_table[Day], ch_table[[#This Row],[Day]], ch_table[Duration]))</f>
        <v/>
      </c>
      <c r="I1539" s="40">
        <f ca="1">SUM(INDEX(ch_table[Duration],1):ch_table[[#This Row],[Duration]])</f>
        <v>43.646527777777763</v>
      </c>
      <c r="J1539" s="4" cm="1">
        <f t="array" ref="J15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9" s="4" t="str" cm="1">
        <f t="array" ref="K15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9" s="4" t="str">
        <f>IF(ch_table[[#This Row],[Subject 1]]&lt;&gt;"House rose", "",SUMIF(ch_table[Day], ch_table[[#This Row],[Day]], ch_table[AAT]))</f>
        <v/>
      </c>
      <c r="M1539" s="39">
        <f ca="1">SUM(INDEX(ch_table[AAT],1):ch_table[[#This Row],[AAT]])</f>
        <v>2.6256944444444459</v>
      </c>
    </row>
    <row r="1540" spans="1:13" ht="15.95">
      <c r="A1540" s="2">
        <v>139</v>
      </c>
      <c r="B1540" s="3">
        <v>45007</v>
      </c>
      <c r="C1540" s="4">
        <v>0.66180555555555554</v>
      </c>
      <c r="D1540" s="8" t="s">
        <v>495</v>
      </c>
      <c r="E1540" s="9" t="s">
        <v>993</v>
      </c>
      <c r="G1540" s="4" cm="1">
        <f t="array" ref="G1540">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540" s="4" t="str">
        <f>IF(ch_table[[#This Row],[Subject 1]]&lt;&gt;"House rose", "",SUMIF(ch_table[Day], ch_table[[#This Row],[Day]], ch_table[Duration]))</f>
        <v/>
      </c>
      <c r="I1540" s="40">
        <f ca="1">SUM(INDEX(ch_table[Duration],1):ch_table[[#This Row],[Duration]])</f>
        <v>43.652083333333316</v>
      </c>
      <c r="J1540" s="4" cm="1">
        <f t="array" ref="J15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0" s="4" t="str" cm="1">
        <f t="array" ref="K15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0" s="4" t="str">
        <f>IF(ch_table[[#This Row],[Subject 1]]&lt;&gt;"House rose", "",SUMIF(ch_table[Day], ch_table[[#This Row],[Day]], ch_table[AAT]))</f>
        <v/>
      </c>
      <c r="M1540" s="39">
        <f ca="1">SUM(INDEX(ch_table[AAT],1):ch_table[[#This Row],[AAT]])</f>
        <v>2.6256944444444459</v>
      </c>
    </row>
    <row r="1541" spans="1:13" ht="15.95">
      <c r="A1541" s="2">
        <v>139</v>
      </c>
      <c r="B1541" s="3">
        <v>45007</v>
      </c>
      <c r="C1541" s="4">
        <v>0.66736111111111107</v>
      </c>
      <c r="D1541" s="8" t="s">
        <v>19</v>
      </c>
      <c r="E1541" s="9" t="s">
        <v>994</v>
      </c>
      <c r="G1541" s="4" cm="1">
        <f t="array" ref="G1541">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541" s="4" t="str">
        <f>IF(ch_table[[#This Row],[Subject 1]]&lt;&gt;"House rose", "",SUMIF(ch_table[Day], ch_table[[#This Row],[Day]], ch_table[Duration]))</f>
        <v/>
      </c>
      <c r="I1541" s="40">
        <f ca="1">SUM(INDEX(ch_table[Duration],1):ch_table[[#This Row],[Duration]])</f>
        <v>43.664583333333319</v>
      </c>
      <c r="J1541" s="4" cm="1">
        <f t="array" ref="J15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1" s="4" t="str" cm="1">
        <f t="array" ref="K15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1" s="4" t="str">
        <f>IF(ch_table[[#This Row],[Subject 1]]&lt;&gt;"House rose", "",SUMIF(ch_table[Day], ch_table[[#This Row],[Day]], ch_table[AAT]))</f>
        <v/>
      </c>
      <c r="M1541" s="39">
        <f ca="1">SUM(INDEX(ch_table[AAT],1):ch_table[[#This Row],[AAT]])</f>
        <v>2.6256944444444459</v>
      </c>
    </row>
    <row r="1542" spans="1:13">
      <c r="A1542" s="82">
        <v>139</v>
      </c>
      <c r="B1542" s="90">
        <v>45007</v>
      </c>
      <c r="C1542" s="84">
        <v>0.67986111111111114</v>
      </c>
      <c r="D1542" s="85" t="s">
        <v>21</v>
      </c>
      <c r="E1542" s="86"/>
      <c r="F1542" s="86"/>
      <c r="G1542" s="84" t="str" cm="1">
        <f t="array" ref="G1542">IF(MIN(ROW(ch_table[[Day]:[AAT session total (cum.)]]))+ROWS(ch_table[[Day]:[AAT session total (cum.)]])-1=ROW(),"",IF(ch_table[[#This Row],[Subject 1]]="House rose","", IF(INDEX(ch_table[[#All],[Time]],ROW()+1)="","",(IF(INDEX(ch_table[[#All],[Time]],ROW()+1)&lt;ch_table[[#This Row],[Time]],INDEX(ch_table[[#All],[Time]],ROW()+1)+1,INDEX(ch_table[[#All],[Time]],ROW()+1))-ch_table[[#This Row],[Time]]))))</f>
        <v/>
      </c>
      <c r="H1542" s="84">
        <f>IF(ch_table[[#This Row],[Subject 1]]&lt;&gt;"House rose", "",SUMIF(ch_table[Day], ch_table[[#This Row],[Day]], ch_table[Duration]))</f>
        <v>0.20069444444444445</v>
      </c>
      <c r="I1542" s="87">
        <f ca="1">SUM(INDEX(ch_table[Duration],1):ch_table[[#This Row],[Duration]])</f>
        <v>43.664583333333319</v>
      </c>
      <c r="J1542" s="84" cm="1">
        <f t="array" ref="J15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2" s="84" t="str" cm="1">
        <f t="array" ref="K15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2" s="84">
        <f>IF(ch_table[[#This Row],[Subject 1]]&lt;&gt;"House rose", "",SUMIF(ch_table[Day], ch_table[[#This Row],[Day]], ch_table[AAT]))</f>
        <v>0</v>
      </c>
      <c r="M1542" s="88">
        <f ca="1">SUM(INDEX(ch_table[AAT],1):ch_table[[#This Row],[AAT]])</f>
        <v>2.6256944444444459</v>
      </c>
    </row>
    <row r="1543" spans="1:13">
      <c r="A1543" s="2">
        <v>140</v>
      </c>
      <c r="B1543" s="3">
        <v>45008</v>
      </c>
      <c r="C1543" s="4">
        <v>0.39583333333333331</v>
      </c>
      <c r="D1543" s="8" t="s">
        <v>22</v>
      </c>
      <c r="G1543" s="4" cm="1">
        <f t="array" ref="G154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43" s="4" t="str">
        <f>IF(ch_table[[#This Row],[Subject 1]]&lt;&gt;"House rose", "",SUMIF(ch_table[Day], ch_table[[#This Row],[Day]], ch_table[Duration]))</f>
        <v/>
      </c>
      <c r="I1543" s="40">
        <f ca="1">SUM(INDEX(ch_table[Duration],1):ch_table[[#This Row],[Duration]])</f>
        <v>43.667361111111099</v>
      </c>
      <c r="J1543" s="4" cm="1">
        <f t="array" ref="J15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3" s="4" t="str" cm="1">
        <f t="array" ref="K15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3" s="4" t="str">
        <f>IF(ch_table[[#This Row],[Subject 1]]&lt;&gt;"House rose", "",SUMIF(ch_table[Day], ch_table[[#This Row],[Day]], ch_table[AAT]))</f>
        <v/>
      </c>
      <c r="M1543" s="39">
        <f ca="1">SUM(INDEX(ch_table[AAT],1):ch_table[[#This Row],[AAT]])</f>
        <v>2.6256944444444459</v>
      </c>
    </row>
    <row r="1544" spans="1:13" ht="15.95">
      <c r="A1544" s="2">
        <v>140</v>
      </c>
      <c r="B1544" s="3">
        <v>45008</v>
      </c>
      <c r="C1544" s="4">
        <v>0.39861111111111108</v>
      </c>
      <c r="D1544" s="8" t="s">
        <v>36</v>
      </c>
      <c r="E1544" s="9" t="s">
        <v>995</v>
      </c>
      <c r="G1544" s="4" cm="1">
        <f t="array" ref="G1544">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544" s="4" t="str">
        <f>IF(ch_table[[#This Row],[Subject 1]]&lt;&gt;"House rose", "",SUMIF(ch_table[Day], ch_table[[#This Row],[Day]], ch_table[Duration]))</f>
        <v/>
      </c>
      <c r="I1544" s="40">
        <f ca="1">SUM(INDEX(ch_table[Duration],1):ch_table[[#This Row],[Duration]])</f>
        <v>43.697222222222209</v>
      </c>
      <c r="J1544" s="4" cm="1">
        <f t="array" ref="J15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4" s="4" t="str" cm="1">
        <f t="array" ref="K15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4" s="4" t="str">
        <f>IF(ch_table[[#This Row],[Subject 1]]&lt;&gt;"House rose", "",SUMIF(ch_table[Day], ch_table[[#This Row],[Day]], ch_table[AAT]))</f>
        <v/>
      </c>
      <c r="M1544" s="39">
        <f ca="1">SUM(INDEX(ch_table[AAT],1):ch_table[[#This Row],[AAT]])</f>
        <v>2.6256944444444459</v>
      </c>
    </row>
    <row r="1545" spans="1:13" ht="15.95">
      <c r="A1545" s="2">
        <v>140</v>
      </c>
      <c r="B1545" s="3">
        <v>45008</v>
      </c>
      <c r="C1545" s="4">
        <v>0.4284722222222222</v>
      </c>
      <c r="D1545" s="8" t="s">
        <v>38</v>
      </c>
      <c r="E1545" s="9" t="s">
        <v>995</v>
      </c>
      <c r="G1545" s="4" cm="1">
        <f t="array" ref="G1545">IF(MIN(ROW(ch_table[[Day]:[AAT session total (cum.)]]))+ROWS(ch_table[[Day]:[AAT session total (cum.)]])-1=ROW(),"",IF(ch_table[[#This Row],[Subject 1]]="House rose","", IF(INDEX(ch_table[[#All],[Time]],ROW()+1)="","",(IF(INDEX(ch_table[[#All],[Time]],ROW()+1)&lt;ch_table[[#This Row],[Time]],INDEX(ch_table[[#All],[Time]],ROW()+1)+1,INDEX(ch_table[[#All],[Time]],ROW()+1))-ch_table[[#This Row],[Time]]))))</f>
        <v>1.1805555555555569E-2</v>
      </c>
      <c r="H1545" s="4" t="str">
        <f>IF(ch_table[[#This Row],[Subject 1]]&lt;&gt;"House rose", "",SUMIF(ch_table[Day], ch_table[[#This Row],[Day]], ch_table[Duration]))</f>
        <v/>
      </c>
      <c r="I1545" s="40">
        <f ca="1">SUM(INDEX(ch_table[Duration],1):ch_table[[#This Row],[Duration]])</f>
        <v>43.709027777777763</v>
      </c>
      <c r="J1545" s="4" cm="1">
        <f t="array" ref="J15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5" s="4" t="str" cm="1">
        <f t="array" ref="K15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5" s="4" t="str">
        <f>IF(ch_table[[#This Row],[Subject 1]]&lt;&gt;"House rose", "",SUMIF(ch_table[Day], ch_table[[#This Row],[Day]], ch_table[AAT]))</f>
        <v/>
      </c>
      <c r="M1545" s="39">
        <f ca="1">SUM(INDEX(ch_table[AAT],1):ch_table[[#This Row],[AAT]])</f>
        <v>2.6256944444444459</v>
      </c>
    </row>
    <row r="1546" spans="1:13" ht="32.1">
      <c r="A1546" s="2">
        <v>140</v>
      </c>
      <c r="B1546" s="3">
        <v>45008</v>
      </c>
      <c r="C1546" s="4">
        <v>0.44027777777777777</v>
      </c>
      <c r="D1546" s="8" t="s">
        <v>25</v>
      </c>
      <c r="E1546" s="9" t="s">
        <v>996</v>
      </c>
      <c r="G1546" s="4" cm="1">
        <f t="array" ref="G1546">IF(MIN(ROW(ch_table[[Day]:[AAT session total (cum.)]]))+ROWS(ch_table[[Day]:[AAT session total (cum.)]])-1=ROW(),"",IF(ch_table[[#This Row],[Subject 1]]="House rose","", IF(INDEX(ch_table[[#All],[Time]],ROW()+1)="","",(IF(INDEX(ch_table[[#All],[Time]],ROW()+1)&lt;ch_table[[#This Row],[Time]],INDEX(ch_table[[#All],[Time]],ROW()+1)+1,INDEX(ch_table[[#All],[Time]],ROW()+1))-ch_table[[#This Row],[Time]]))))</f>
        <v>2.3611111111111083E-2</v>
      </c>
      <c r="H1546" s="4" t="str">
        <f>IF(ch_table[[#This Row],[Subject 1]]&lt;&gt;"House rose", "",SUMIF(ch_table[Day], ch_table[[#This Row],[Day]], ch_table[Duration]))</f>
        <v/>
      </c>
      <c r="I1546" s="40">
        <f ca="1">SUM(INDEX(ch_table[Duration],1):ch_table[[#This Row],[Duration]])</f>
        <v>43.732638888888872</v>
      </c>
      <c r="J1546" s="4" cm="1">
        <f t="array" ref="J15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6" s="4" t="str" cm="1">
        <f t="array" ref="K15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6" s="4" t="str">
        <f>IF(ch_table[[#This Row],[Subject 1]]&lt;&gt;"House rose", "",SUMIF(ch_table[Day], ch_table[[#This Row],[Day]], ch_table[AAT]))</f>
        <v/>
      </c>
      <c r="M1546" s="39">
        <f ca="1">SUM(INDEX(ch_table[AAT],1):ch_table[[#This Row],[AAT]])</f>
        <v>2.6256944444444459</v>
      </c>
    </row>
    <row r="1547" spans="1:13" ht="48">
      <c r="A1547" s="2">
        <v>140</v>
      </c>
      <c r="B1547" s="3">
        <v>45008</v>
      </c>
      <c r="C1547" s="4">
        <v>0.46388888888888885</v>
      </c>
      <c r="D1547" s="8" t="s">
        <v>25</v>
      </c>
      <c r="E1547" s="9" t="s">
        <v>997</v>
      </c>
      <c r="G1547" s="4" cm="1">
        <f t="array" ref="G154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547" s="4" t="str">
        <f>IF(ch_table[[#This Row],[Subject 1]]&lt;&gt;"House rose", "",SUMIF(ch_table[Day], ch_table[[#This Row],[Day]], ch_table[Duration]))</f>
        <v/>
      </c>
      <c r="I1547" s="40">
        <f ca="1">SUM(INDEX(ch_table[Duration],1):ch_table[[#This Row],[Duration]])</f>
        <v>43.761111111111092</v>
      </c>
      <c r="J1547" s="4" cm="1">
        <f t="array" ref="J15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7" s="4" t="str" cm="1">
        <f t="array" ref="K15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7" s="4" t="str">
        <f>IF(ch_table[[#This Row],[Subject 1]]&lt;&gt;"House rose", "",SUMIF(ch_table[Day], ch_table[[#This Row],[Day]], ch_table[AAT]))</f>
        <v/>
      </c>
      <c r="M1547" s="39">
        <f ca="1">SUM(INDEX(ch_table[AAT],1):ch_table[[#This Row],[AAT]])</f>
        <v>2.6256944444444459</v>
      </c>
    </row>
    <row r="1548" spans="1:13" ht="15.95">
      <c r="A1548" s="2">
        <v>140</v>
      </c>
      <c r="B1548" s="3">
        <v>45008</v>
      </c>
      <c r="C1548" s="4">
        <v>0.49236111111111108</v>
      </c>
      <c r="D1548" s="8" t="s">
        <v>32</v>
      </c>
      <c r="E1548" s="9" t="s">
        <v>33</v>
      </c>
      <c r="G1548" s="4" cm="1">
        <f t="array" ref="G1548">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1548" s="4" t="str">
        <f>IF(ch_table[[#This Row],[Subject 1]]&lt;&gt;"House rose", "",SUMIF(ch_table[Day], ch_table[[#This Row],[Day]], ch_table[Duration]))</f>
        <v/>
      </c>
      <c r="I1548" s="40">
        <f ca="1">SUM(INDEX(ch_table[Duration],1):ch_table[[#This Row],[Duration]])</f>
        <v>43.808333333333316</v>
      </c>
      <c r="J1548" s="4" cm="1">
        <f t="array" ref="J15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8" s="4" t="str" cm="1">
        <f t="array" ref="K15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8" s="4" t="str">
        <f>IF(ch_table[[#This Row],[Subject 1]]&lt;&gt;"House rose", "",SUMIF(ch_table[Day], ch_table[[#This Row],[Day]], ch_table[AAT]))</f>
        <v/>
      </c>
      <c r="M1548" s="39">
        <f ca="1">SUM(INDEX(ch_table[AAT],1):ch_table[[#This Row],[AAT]])</f>
        <v>2.6256944444444459</v>
      </c>
    </row>
    <row r="1549" spans="1:13" ht="48">
      <c r="A1549" s="2">
        <v>140</v>
      </c>
      <c r="B1549" s="3">
        <v>45008</v>
      </c>
      <c r="C1549" s="4">
        <v>0.5395833333333333</v>
      </c>
      <c r="D1549" s="8" t="s">
        <v>46</v>
      </c>
      <c r="E1549" s="9" t="s">
        <v>998</v>
      </c>
      <c r="G1549" s="4" cm="1">
        <f t="array" ref="G1549">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549" s="4" t="str">
        <f>IF(ch_table[[#This Row],[Subject 1]]&lt;&gt;"House rose", "",SUMIF(ch_table[Day], ch_table[[#This Row],[Day]], ch_table[Duration]))</f>
        <v/>
      </c>
      <c r="I1549" s="40">
        <f ca="1">SUM(INDEX(ch_table[Duration],1):ch_table[[#This Row],[Duration]])</f>
        <v>43.826388888888872</v>
      </c>
      <c r="J1549" s="4" cm="1">
        <f t="array" ref="J15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9" s="4" t="str" cm="1">
        <f t="array" ref="K15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9" s="4" t="str">
        <f>IF(ch_table[[#This Row],[Subject 1]]&lt;&gt;"House rose", "",SUMIF(ch_table[Day], ch_table[[#This Row],[Day]], ch_table[AAT]))</f>
        <v/>
      </c>
      <c r="M1549" s="39">
        <f ca="1">SUM(INDEX(ch_table[AAT],1):ch_table[[#This Row],[AAT]])</f>
        <v>2.6256944444444459</v>
      </c>
    </row>
    <row r="1550" spans="1:13" ht="32.1">
      <c r="A1550" s="2">
        <v>140</v>
      </c>
      <c r="B1550" s="3">
        <v>45008</v>
      </c>
      <c r="C1550" s="4">
        <v>0.55763888888888891</v>
      </c>
      <c r="D1550" s="8" t="s">
        <v>160</v>
      </c>
      <c r="E1550" s="9" t="s">
        <v>999</v>
      </c>
      <c r="G1550" s="4" cm="1">
        <f t="array" ref="G155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550" s="4" t="str">
        <f>IF(ch_table[[#This Row],[Subject 1]]&lt;&gt;"House rose", "",SUMIF(ch_table[Day], ch_table[[#This Row],[Day]], ch_table[Duration]))</f>
        <v/>
      </c>
      <c r="I1550" s="40">
        <f ca="1">SUM(INDEX(ch_table[Duration],1):ch_table[[#This Row],[Duration]])</f>
        <v>43.828472222222203</v>
      </c>
      <c r="J1550" s="4" cm="1">
        <f t="array" ref="J15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0" s="4" t="str" cm="1">
        <f t="array" ref="K15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0" s="4" t="str">
        <f>IF(ch_table[[#This Row],[Subject 1]]&lt;&gt;"House rose", "",SUMIF(ch_table[Day], ch_table[[#This Row],[Day]], ch_table[AAT]))</f>
        <v/>
      </c>
      <c r="M1550" s="39">
        <f ca="1">SUM(INDEX(ch_table[AAT],1):ch_table[[#This Row],[AAT]])</f>
        <v>2.6256944444444459</v>
      </c>
    </row>
    <row r="1551" spans="1:13" ht="15.95">
      <c r="A1551" s="2">
        <v>140</v>
      </c>
      <c r="B1551" s="3">
        <v>45008</v>
      </c>
      <c r="C1551" s="4">
        <v>0.55972222222222223</v>
      </c>
      <c r="D1551" s="8" t="s">
        <v>124</v>
      </c>
      <c r="E1551" s="9" t="s">
        <v>1000</v>
      </c>
      <c r="F1551" s="9" t="s">
        <v>1001</v>
      </c>
      <c r="G1551" s="4" cm="1">
        <f t="array" ref="G1551">IF(MIN(ROW(ch_table[[Day]:[AAT session total (cum.)]]))+ROWS(ch_table[[Day]:[AAT session total (cum.)]])-1=ROW(),"",IF(ch_table[[#This Row],[Subject 1]]="House rose","", IF(INDEX(ch_table[[#All],[Time]],ROW()+1)="","",(IF(INDEX(ch_table[[#All],[Time]],ROW()+1)&lt;ch_table[[#This Row],[Time]],INDEX(ch_table[[#All],[Time]],ROW()+1)+1,INDEX(ch_table[[#All],[Time]],ROW()+1))-ch_table[[#This Row],[Time]]))))</f>
        <v>6.8749999999999978E-2</v>
      </c>
      <c r="H1551" s="4" t="str">
        <f>IF(ch_table[[#This Row],[Subject 1]]&lt;&gt;"House rose", "",SUMIF(ch_table[Day], ch_table[[#This Row],[Day]], ch_table[Duration]))</f>
        <v/>
      </c>
      <c r="I1551" s="40">
        <f ca="1">SUM(INDEX(ch_table[Duration],1):ch_table[[#This Row],[Duration]])</f>
        <v>43.897222222222204</v>
      </c>
      <c r="J1551" s="4" cm="1">
        <f t="array" ref="J15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1" s="4" t="str" cm="1">
        <f t="array" ref="K15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1" s="4" t="str">
        <f>IF(ch_table[[#This Row],[Subject 1]]&lt;&gt;"House rose", "",SUMIF(ch_table[Day], ch_table[[#This Row],[Day]], ch_table[AAT]))</f>
        <v/>
      </c>
      <c r="M1551" s="39">
        <f ca="1">SUM(INDEX(ch_table[AAT],1):ch_table[[#This Row],[AAT]])</f>
        <v>2.6256944444444459</v>
      </c>
    </row>
    <row r="1552" spans="1:13" ht="15.95">
      <c r="A1552" s="2">
        <v>140</v>
      </c>
      <c r="B1552" s="3">
        <v>45008</v>
      </c>
      <c r="C1552" s="4">
        <v>0.62847222222222221</v>
      </c>
      <c r="D1552" s="8" t="s">
        <v>124</v>
      </c>
      <c r="E1552" s="9" t="s">
        <v>1002</v>
      </c>
      <c r="F1552" s="9" t="s">
        <v>1001</v>
      </c>
      <c r="G1552" s="4" cm="1">
        <f t="array" ref="G1552">IF(MIN(ROW(ch_table[[Day]:[AAT session total (cum.)]]))+ROWS(ch_table[[Day]:[AAT session total (cum.)]])-1=ROW(),"",IF(ch_table[[#This Row],[Subject 1]]="House rose","", IF(INDEX(ch_table[[#All],[Time]],ROW()+1)="","",(IF(INDEX(ch_table[[#All],[Time]],ROW()+1)&lt;ch_table[[#This Row],[Time]],INDEX(ch_table[[#All],[Time]],ROW()+1)+1,INDEX(ch_table[[#All],[Time]],ROW()+1))-ch_table[[#This Row],[Time]]))))</f>
        <v>7.986111111111116E-2</v>
      </c>
      <c r="H1552" s="4" t="str">
        <f>IF(ch_table[[#This Row],[Subject 1]]&lt;&gt;"House rose", "",SUMIF(ch_table[Day], ch_table[[#This Row],[Day]], ch_table[Duration]))</f>
        <v/>
      </c>
      <c r="I1552" s="40">
        <f ca="1">SUM(INDEX(ch_table[Duration],1):ch_table[[#This Row],[Duration]])</f>
        <v>43.977083333333319</v>
      </c>
      <c r="J1552" s="4" cm="1">
        <f t="array" ref="J15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2" s="4" t="str" cm="1">
        <f t="array" ref="K15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2" s="4" t="str">
        <f>IF(ch_table[[#This Row],[Subject 1]]&lt;&gt;"House rose", "",SUMIF(ch_table[Day], ch_table[[#This Row],[Day]], ch_table[AAT]))</f>
        <v/>
      </c>
      <c r="M1552" s="39">
        <f ca="1">SUM(INDEX(ch_table[AAT],1):ch_table[[#This Row],[AAT]])</f>
        <v>2.6256944444444459</v>
      </c>
    </row>
    <row r="1553" spans="1:13" s="89" customFormat="1" ht="15.95">
      <c r="A1553" s="2">
        <v>140</v>
      </c>
      <c r="B1553" s="3">
        <v>45008</v>
      </c>
      <c r="C1553" s="4">
        <v>0.70833333333333337</v>
      </c>
      <c r="D1553" s="8" t="s">
        <v>19</v>
      </c>
      <c r="E1553" s="9" t="s">
        <v>1003</v>
      </c>
      <c r="F1553" s="9"/>
      <c r="G1553" s="4" cm="1">
        <f t="array" ref="G155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553" s="4" t="str">
        <f>IF(ch_table[[#This Row],[Subject 1]]&lt;&gt;"House rose", "",SUMIF(ch_table[Day], ch_table[[#This Row],[Day]], ch_table[Duration]))</f>
        <v/>
      </c>
      <c r="I1553" s="40">
        <f ca="1">SUM(INDEX(ch_table[Duration],1):ch_table[[#This Row],[Duration]])</f>
        <v>43.995833333333316</v>
      </c>
      <c r="J1553" s="4" cm="1">
        <f t="array" ref="J15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3" s="4" cm="1">
        <f t="array" ref="K15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1553" s="4" t="str">
        <f>IF(ch_table[[#This Row],[Subject 1]]&lt;&gt;"House rose", "",SUMIF(ch_table[Day], ch_table[[#This Row],[Day]], ch_table[AAT]))</f>
        <v/>
      </c>
      <c r="M1553" s="39">
        <f ca="1">SUM(INDEX(ch_table[AAT],1):ch_table[[#This Row],[AAT]])</f>
        <v>2.6444444444444457</v>
      </c>
    </row>
    <row r="1554" spans="1:13">
      <c r="A1554" s="82">
        <v>140</v>
      </c>
      <c r="B1554" s="90">
        <v>45008</v>
      </c>
      <c r="C1554" s="84">
        <v>0.7270833333333333</v>
      </c>
      <c r="D1554" s="85" t="s">
        <v>21</v>
      </c>
      <c r="E1554" s="86"/>
      <c r="F1554" s="86"/>
      <c r="G1554" s="84" t="str" cm="1">
        <f t="array" ref="G1554">IF(MIN(ROW(ch_table[[Day]:[AAT session total (cum.)]]))+ROWS(ch_table[[Day]:[AAT session total (cum.)]])-1=ROW(),"",IF(ch_table[[#This Row],[Subject 1]]="House rose","", IF(INDEX(ch_table[[#All],[Time]],ROW()+1)="","",(IF(INDEX(ch_table[[#All],[Time]],ROW()+1)&lt;ch_table[[#This Row],[Time]],INDEX(ch_table[[#All],[Time]],ROW()+1)+1,INDEX(ch_table[[#All],[Time]],ROW()+1))-ch_table[[#This Row],[Time]]))))</f>
        <v/>
      </c>
      <c r="H1554" s="84">
        <f>IF(ch_table[[#This Row],[Subject 1]]&lt;&gt;"House rose", "",SUMIF(ch_table[Day], ch_table[[#This Row],[Day]], ch_table[Duration]))</f>
        <v>0.33124999999999999</v>
      </c>
      <c r="I1554" s="87">
        <f ca="1">SUM(INDEX(ch_table[Duration],1):ch_table[[#This Row],[Duration]])</f>
        <v>43.995833333333316</v>
      </c>
      <c r="J1554" s="84" cm="1">
        <f t="array" ref="J15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4" s="84" t="str" cm="1">
        <f t="array" ref="K15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4" s="84">
        <f>IF(ch_table[[#This Row],[Subject 1]]&lt;&gt;"House rose", "",SUMIF(ch_table[Day], ch_table[[#This Row],[Day]], ch_table[AAT]))</f>
        <v>1.8749999999999933E-2</v>
      </c>
      <c r="M1554" s="88">
        <f ca="1">SUM(INDEX(ch_table[AAT],1):ch_table[[#This Row],[AAT]])</f>
        <v>2.6444444444444457</v>
      </c>
    </row>
    <row r="1555" spans="1:13">
      <c r="A1555" s="2">
        <v>141</v>
      </c>
      <c r="B1555" s="3">
        <v>45009</v>
      </c>
      <c r="C1555" s="4">
        <v>0.39583333333333331</v>
      </c>
      <c r="D1555" s="8" t="s">
        <v>22</v>
      </c>
      <c r="G1555" s="4" cm="1">
        <f t="array" ref="G1555">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555" s="4" t="str">
        <f>IF(ch_table[[#This Row],[Subject 1]]&lt;&gt;"House rose", "",SUMIF(ch_table[Day], ch_table[[#This Row],[Day]], ch_table[Duration]))</f>
        <v/>
      </c>
      <c r="I1555" s="40">
        <f ca="1">SUM(INDEX(ch_table[Duration],1):ch_table[[#This Row],[Duration]])</f>
        <v>43.999999999999986</v>
      </c>
      <c r="J1555" s="4" cm="1">
        <f t="array" ref="J15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55" s="4" t="str" cm="1">
        <f t="array" ref="K15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5" s="4" t="str">
        <f>IF(ch_table[[#This Row],[Subject 1]]&lt;&gt;"House rose", "",SUMIF(ch_table[Day], ch_table[[#This Row],[Day]], ch_table[AAT]))</f>
        <v/>
      </c>
      <c r="M1555" s="39">
        <f ca="1">SUM(INDEX(ch_table[AAT],1):ch_table[[#This Row],[AAT]])</f>
        <v>2.6444444444444457</v>
      </c>
    </row>
    <row r="1556" spans="1:13" ht="15.95">
      <c r="A1556" s="2">
        <v>141</v>
      </c>
      <c r="B1556" s="3">
        <v>45009</v>
      </c>
      <c r="C1556" s="4">
        <v>0.39999999999999997</v>
      </c>
      <c r="D1556" s="8" t="s">
        <v>590</v>
      </c>
      <c r="E1556" s="9" t="s">
        <v>681</v>
      </c>
      <c r="F1556" s="9" t="s">
        <v>275</v>
      </c>
      <c r="G1556" s="4" cm="1">
        <f t="array" ref="G1556">IF(MIN(ROW(ch_table[[Day]:[AAT session total (cum.)]]))+ROWS(ch_table[[Day]:[AAT session total (cum.)]])-1=ROW(),"",IF(ch_table[[#This Row],[Subject 1]]="House rose","", IF(INDEX(ch_table[[#All],[Time]],ROW()+1)="","",(IF(INDEX(ch_table[[#All],[Time]],ROW()+1)&lt;ch_table[[#This Row],[Time]],INDEX(ch_table[[#All],[Time]],ROW()+1)+1,INDEX(ch_table[[#All],[Time]],ROW()+1))-ch_table[[#This Row],[Time]]))))</f>
        <v>6.3194444444444497E-2</v>
      </c>
      <c r="H1556" s="4" t="str">
        <f>IF(ch_table[[#This Row],[Subject 1]]&lt;&gt;"House rose", "",SUMIF(ch_table[Day], ch_table[[#This Row],[Day]], ch_table[Duration]))</f>
        <v/>
      </c>
      <c r="I1556" s="40">
        <f ca="1">SUM(INDEX(ch_table[Duration],1):ch_table[[#This Row],[Duration]])</f>
        <v>44.063194444444427</v>
      </c>
      <c r="J1556" s="4" cm="1">
        <f t="array" ref="J15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56" s="4" t="str" cm="1">
        <f t="array" ref="K15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6" s="4" t="str">
        <f>IF(ch_table[[#This Row],[Subject 1]]&lt;&gt;"House rose", "",SUMIF(ch_table[Day], ch_table[[#This Row],[Day]], ch_table[AAT]))</f>
        <v/>
      </c>
      <c r="M1556" s="39">
        <f ca="1">SUM(INDEX(ch_table[AAT],1):ch_table[[#This Row],[AAT]])</f>
        <v>2.6444444444444457</v>
      </c>
    </row>
    <row r="1557" spans="1:13" ht="15.95">
      <c r="A1557" s="2">
        <v>141</v>
      </c>
      <c r="B1557" s="3">
        <v>45009</v>
      </c>
      <c r="C1557" s="4">
        <v>0.46319444444444446</v>
      </c>
      <c r="D1557" s="8" t="s">
        <v>90</v>
      </c>
      <c r="E1557" s="9" t="s">
        <v>1004</v>
      </c>
      <c r="F1557" s="9" t="s">
        <v>436</v>
      </c>
      <c r="G1557" s="4" cm="1">
        <f t="array" ref="G1557">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557" s="4" t="str">
        <f>IF(ch_table[[#This Row],[Subject 1]]&lt;&gt;"House rose", "",SUMIF(ch_table[Day], ch_table[[#This Row],[Day]], ch_table[Duration]))</f>
        <v/>
      </c>
      <c r="I1557" s="40">
        <f ca="1">SUM(INDEX(ch_table[Duration],1):ch_table[[#This Row],[Duration]])</f>
        <v>44.092361111111096</v>
      </c>
      <c r="J1557" s="4" cm="1">
        <f t="array" ref="J15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57" s="4" t="str" cm="1">
        <f t="array" ref="K15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7" s="4" t="str">
        <f>IF(ch_table[[#This Row],[Subject 1]]&lt;&gt;"House rose", "",SUMIF(ch_table[Day], ch_table[[#This Row],[Day]], ch_table[AAT]))</f>
        <v/>
      </c>
      <c r="M1557" s="39">
        <f ca="1">SUM(INDEX(ch_table[AAT],1):ch_table[[#This Row],[AAT]])</f>
        <v>2.6444444444444457</v>
      </c>
    </row>
    <row r="1558" spans="1:13" ht="15.95">
      <c r="A1558" s="2">
        <v>141</v>
      </c>
      <c r="B1558" s="3">
        <v>45009</v>
      </c>
      <c r="C1558" s="4">
        <v>0.49236111111111108</v>
      </c>
      <c r="D1558" s="8" t="s">
        <v>90</v>
      </c>
      <c r="E1558" s="9" t="s">
        <v>837</v>
      </c>
      <c r="F1558" s="9" t="s">
        <v>436</v>
      </c>
      <c r="G1558" s="4" cm="1">
        <f t="array" ref="G1558">IF(MIN(ROW(ch_table[[Day]:[AAT session total (cum.)]]))+ROWS(ch_table[[Day]:[AAT session total (cum.)]])-1=ROW(),"",IF(ch_table[[#This Row],[Subject 1]]="House rose","", IF(INDEX(ch_table[[#All],[Time]],ROW()+1)="","",(IF(INDEX(ch_table[[#All],[Time]],ROW()+1)&lt;ch_table[[#This Row],[Time]],INDEX(ch_table[[#All],[Time]],ROW()+1)+1,INDEX(ch_table[[#All],[Time]],ROW()+1))-ch_table[[#This Row],[Time]]))))</f>
        <v>2.569444444444452E-2</v>
      </c>
      <c r="H1558" s="4" t="str">
        <f>IF(ch_table[[#This Row],[Subject 1]]&lt;&gt;"House rose", "",SUMIF(ch_table[Day], ch_table[[#This Row],[Day]], ch_table[Duration]))</f>
        <v/>
      </c>
      <c r="I1558" s="40">
        <f ca="1">SUM(INDEX(ch_table[Duration],1):ch_table[[#This Row],[Duration]])</f>
        <v>44.118055555555543</v>
      </c>
      <c r="J1558" s="4" cm="1">
        <f t="array" ref="J15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58" s="4" t="str" cm="1">
        <f t="array" ref="K15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8" s="4" t="str">
        <f>IF(ch_table[[#This Row],[Subject 1]]&lt;&gt;"House rose", "",SUMIF(ch_table[Day], ch_table[[#This Row],[Day]], ch_table[AAT]))</f>
        <v/>
      </c>
      <c r="M1558" s="39">
        <f ca="1">SUM(INDEX(ch_table[AAT],1):ch_table[[#This Row],[AAT]])</f>
        <v>2.6444444444444457</v>
      </c>
    </row>
    <row r="1559" spans="1:13" ht="15.95">
      <c r="A1559" s="2">
        <v>141</v>
      </c>
      <c r="B1559" s="3">
        <v>45009</v>
      </c>
      <c r="C1559" s="4">
        <v>0.5180555555555556</v>
      </c>
      <c r="D1559" s="8" t="s">
        <v>90</v>
      </c>
      <c r="E1559" s="9" t="s">
        <v>892</v>
      </c>
      <c r="F1559" s="9" t="s">
        <v>436</v>
      </c>
      <c r="G1559" s="4" cm="1">
        <f t="array" ref="G1559">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1559" s="4" t="str">
        <f>IF(ch_table[[#This Row],[Subject 1]]&lt;&gt;"House rose", "",SUMIF(ch_table[Day], ch_table[[#This Row],[Day]], ch_table[Duration]))</f>
        <v/>
      </c>
      <c r="I1559" s="40">
        <f ca="1">SUM(INDEX(ch_table[Duration],1):ch_table[[#This Row],[Duration]])</f>
        <v>44.165277777777767</v>
      </c>
      <c r="J1559" s="4" cm="1">
        <f t="array" ref="J15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59" s="4" t="str" cm="1">
        <f t="array" ref="K15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9" s="4" t="str">
        <f>IF(ch_table[[#This Row],[Subject 1]]&lt;&gt;"House rose", "",SUMIF(ch_table[Day], ch_table[[#This Row],[Day]], ch_table[AAT]))</f>
        <v/>
      </c>
      <c r="M1559" s="39">
        <f ca="1">SUM(INDEX(ch_table[AAT],1):ch_table[[#This Row],[AAT]])</f>
        <v>2.6444444444444457</v>
      </c>
    </row>
    <row r="1560" spans="1:13" ht="15.95">
      <c r="A1560" s="2">
        <v>141</v>
      </c>
      <c r="B1560" s="3">
        <v>45009</v>
      </c>
      <c r="C1560" s="4">
        <v>0.56527777777777777</v>
      </c>
      <c r="D1560" s="8" t="s">
        <v>90</v>
      </c>
      <c r="E1560" s="9" t="s">
        <v>1005</v>
      </c>
      <c r="F1560" s="9" t="s">
        <v>436</v>
      </c>
      <c r="G1560" s="4" cm="1">
        <f t="array" ref="G1560">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560" s="4" t="str">
        <f>IF(ch_table[[#This Row],[Subject 1]]&lt;&gt;"House rose", "",SUMIF(ch_table[Day], ch_table[[#This Row],[Day]], ch_table[Duration]))</f>
        <v/>
      </c>
      <c r="I1560" s="40">
        <f ca="1">SUM(INDEX(ch_table[Duration],1):ch_table[[#This Row],[Duration]])</f>
        <v>44.177083333333321</v>
      </c>
      <c r="J1560" s="4" cm="1">
        <f t="array" ref="J15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0" s="4" t="str" cm="1">
        <f t="array" ref="K15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0" s="4" t="str">
        <f>IF(ch_table[[#This Row],[Subject 1]]&lt;&gt;"House rose", "",SUMIF(ch_table[Day], ch_table[[#This Row],[Day]], ch_table[AAT]))</f>
        <v/>
      </c>
      <c r="M1560" s="39">
        <f ca="1">SUM(INDEX(ch_table[AAT],1):ch_table[[#This Row],[AAT]])</f>
        <v>2.6444444444444457</v>
      </c>
    </row>
    <row r="1561" spans="1:13" ht="15.95">
      <c r="A1561" s="2">
        <v>141</v>
      </c>
      <c r="B1561" s="3">
        <v>45009</v>
      </c>
      <c r="C1561" s="4">
        <v>0.57708333333333328</v>
      </c>
      <c r="D1561" s="8" t="s">
        <v>90</v>
      </c>
      <c r="E1561" s="9" t="s">
        <v>919</v>
      </c>
      <c r="F1561" s="9" t="s">
        <v>436</v>
      </c>
      <c r="G1561" s="4" cm="1">
        <f t="array" ref="G1561">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561" s="4" t="str">
        <f>IF(ch_table[[#This Row],[Subject 1]]&lt;&gt;"House rose", "",SUMIF(ch_table[Day], ch_table[[#This Row],[Day]], ch_table[Duration]))</f>
        <v/>
      </c>
      <c r="I1561" s="40">
        <f ca="1">SUM(INDEX(ch_table[Duration],1):ch_table[[#This Row],[Duration]])</f>
        <v>44.193749999999987</v>
      </c>
      <c r="J1561" s="4" cm="1">
        <f t="array" ref="J15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1" s="4" t="str" cm="1">
        <f t="array" ref="K15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1" s="4" t="str">
        <f>IF(ch_table[[#This Row],[Subject 1]]&lt;&gt;"House rose", "",SUMIF(ch_table[Day], ch_table[[#This Row],[Day]], ch_table[AAT]))</f>
        <v/>
      </c>
      <c r="M1561" s="39">
        <f ca="1">SUM(INDEX(ch_table[AAT],1):ch_table[[#This Row],[AAT]])</f>
        <v>2.6444444444444457</v>
      </c>
    </row>
    <row r="1562" spans="1:13" ht="15.95">
      <c r="A1562" s="2">
        <v>141</v>
      </c>
      <c r="B1562" s="3">
        <v>45009</v>
      </c>
      <c r="C1562" s="4">
        <v>0.59375</v>
      </c>
      <c r="D1562" s="8" t="s">
        <v>73</v>
      </c>
      <c r="E1562" s="9" t="s">
        <v>1006</v>
      </c>
      <c r="F1562" s="9" t="s">
        <v>436</v>
      </c>
      <c r="G1562" s="4" cm="1">
        <f t="array" ref="G1562">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562" s="4" t="str">
        <f>IF(ch_table[[#This Row],[Subject 1]]&lt;&gt;"House rose", "",SUMIF(ch_table[Day], ch_table[[#This Row],[Day]], ch_table[Duration]))</f>
        <v/>
      </c>
      <c r="I1562" s="40">
        <f ca="1">SUM(INDEX(ch_table[Duration],1):ch_table[[#This Row],[Duration]])</f>
        <v>44.204166666666652</v>
      </c>
      <c r="J1562" s="4" cm="1">
        <f t="array" ref="J15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2" s="4" t="str" cm="1">
        <f t="array" ref="K15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2" s="4" t="str">
        <f>IF(ch_table[[#This Row],[Subject 1]]&lt;&gt;"House rose", "",SUMIF(ch_table[Day], ch_table[[#This Row],[Day]], ch_table[AAT]))</f>
        <v/>
      </c>
      <c r="M1562" s="39">
        <f ca="1">SUM(INDEX(ch_table[AAT],1):ch_table[[#This Row],[AAT]])</f>
        <v>2.6444444444444457</v>
      </c>
    </row>
    <row r="1563" spans="1:13">
      <c r="A1563" s="2">
        <v>141</v>
      </c>
      <c r="B1563" s="3">
        <v>45009</v>
      </c>
      <c r="C1563" s="4">
        <v>0.60416666666666663</v>
      </c>
      <c r="D1563" s="8" t="s">
        <v>484</v>
      </c>
      <c r="G1563" s="4" cm="1">
        <f t="array" ref="G1563">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563" s="4" t="str">
        <f>IF(ch_table[[#This Row],[Subject 1]]&lt;&gt;"House rose", "",SUMIF(ch_table[Day], ch_table[[#This Row],[Day]], ch_table[Duration]))</f>
        <v/>
      </c>
      <c r="I1563" s="40">
        <f ca="1">SUM(INDEX(ch_table[Duration],1):ch_table[[#This Row],[Duration]])</f>
        <v>44.208333333333321</v>
      </c>
      <c r="J1563" s="4" cm="1">
        <f t="array" ref="J15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3" s="4" cm="1">
        <f t="array" ref="K15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4.1666666666663188E-3</v>
      </c>
      <c r="L1563" s="4" t="str">
        <f>IF(ch_table[[#This Row],[Subject 1]]&lt;&gt;"House rose", "",SUMIF(ch_table[Day], ch_table[[#This Row],[Day]], ch_table[AAT]))</f>
        <v/>
      </c>
      <c r="M1563" s="39">
        <f ca="1">SUM(INDEX(ch_table[AAT],1):ch_table[[#This Row],[AAT]])</f>
        <v>2.6486111111111121</v>
      </c>
    </row>
    <row r="1564" spans="1:13" ht="15.95">
      <c r="A1564" s="2">
        <v>141</v>
      </c>
      <c r="B1564" s="3">
        <v>45009</v>
      </c>
      <c r="C1564" s="4">
        <v>0.60833333333333328</v>
      </c>
      <c r="D1564" s="8" t="s">
        <v>370</v>
      </c>
      <c r="E1564" s="9" t="s">
        <v>1007</v>
      </c>
      <c r="G1564" s="4" cm="1">
        <f t="array" ref="G156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564" s="4" t="str">
        <f>IF(ch_table[[#This Row],[Subject 1]]&lt;&gt;"House rose", "",SUMIF(ch_table[Day], ch_table[[#This Row],[Day]], ch_table[Duration]))</f>
        <v/>
      </c>
      <c r="I1564" s="40">
        <f ca="1">SUM(INDEX(ch_table[Duration],1):ch_table[[#This Row],[Duration]])</f>
        <v>44.209722222222211</v>
      </c>
      <c r="J1564" s="4" cm="1">
        <f t="array" ref="J15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4" s="4" cm="1">
        <f t="array" ref="K15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564" s="4" t="str">
        <f>IF(ch_table[[#This Row],[Subject 1]]&lt;&gt;"House rose", "",SUMIF(ch_table[Day], ch_table[[#This Row],[Day]], ch_table[AAT]))</f>
        <v/>
      </c>
      <c r="M1564" s="39">
        <f ca="1">SUM(INDEX(ch_table[AAT],1):ch_table[[#This Row],[AAT]])</f>
        <v>2.6500000000000012</v>
      </c>
    </row>
    <row r="1565" spans="1:13" s="89" customFormat="1" ht="15.95">
      <c r="A1565" s="2">
        <v>141</v>
      </c>
      <c r="B1565" s="3">
        <v>45009</v>
      </c>
      <c r="C1565" s="4">
        <v>0.60972222222222217</v>
      </c>
      <c r="D1565" s="8" t="s">
        <v>19</v>
      </c>
      <c r="E1565" s="9" t="s">
        <v>1008</v>
      </c>
      <c r="F1565" s="9"/>
      <c r="G1565" s="4" cm="1">
        <f t="array" ref="G1565">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565" s="4" t="str">
        <f>IF(ch_table[[#This Row],[Subject 1]]&lt;&gt;"House rose", "",SUMIF(ch_table[Day], ch_table[[#This Row],[Day]], ch_table[Duration]))</f>
        <v/>
      </c>
      <c r="I1565" s="40">
        <f ca="1">SUM(INDEX(ch_table[Duration],1):ch_table[[#This Row],[Duration]])</f>
        <v>44.229861111111099</v>
      </c>
      <c r="J1565" s="4" cm="1">
        <f t="array" ref="J15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5" s="4" cm="1">
        <f t="array" ref="K15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565" s="4" t="str">
        <f>IF(ch_table[[#This Row],[Subject 1]]&lt;&gt;"House rose", "",SUMIF(ch_table[Day], ch_table[[#This Row],[Day]], ch_table[AAT]))</f>
        <v/>
      </c>
      <c r="M1565" s="39">
        <f ca="1">SUM(INDEX(ch_table[AAT],1):ch_table[[#This Row],[AAT]])</f>
        <v>2.6701388888888902</v>
      </c>
    </row>
    <row r="1566" spans="1:13">
      <c r="A1566" s="82">
        <v>141</v>
      </c>
      <c r="B1566" s="90">
        <v>45009</v>
      </c>
      <c r="C1566" s="84">
        <v>0.62986111111111109</v>
      </c>
      <c r="D1566" s="85" t="s">
        <v>21</v>
      </c>
      <c r="E1566" s="86"/>
      <c r="F1566" s="86"/>
      <c r="G1566" s="84" t="str" cm="1">
        <f t="array" ref="G1566">IF(MIN(ROW(ch_table[[Day]:[AAT session total (cum.)]]))+ROWS(ch_table[[Day]:[AAT session total (cum.)]])-1=ROW(),"",IF(ch_table[[#This Row],[Subject 1]]="House rose","", IF(INDEX(ch_table[[#All],[Time]],ROW()+1)="","",(IF(INDEX(ch_table[[#All],[Time]],ROW()+1)&lt;ch_table[[#This Row],[Time]],INDEX(ch_table[[#All],[Time]],ROW()+1)+1,INDEX(ch_table[[#All],[Time]],ROW()+1))-ch_table[[#This Row],[Time]]))))</f>
        <v/>
      </c>
      <c r="H1566" s="84">
        <f>IF(ch_table[[#This Row],[Subject 1]]&lt;&gt;"House rose", "",SUMIF(ch_table[Day], ch_table[[#This Row],[Day]], ch_table[Duration]))</f>
        <v>0.23402777777777778</v>
      </c>
      <c r="I1566" s="87">
        <f ca="1">SUM(INDEX(ch_table[Duration],1):ch_table[[#This Row],[Duration]])</f>
        <v>44.229861111111099</v>
      </c>
      <c r="J1566" s="84" cm="1">
        <f t="array" ref="J15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6" s="84" t="str" cm="1">
        <f t="array" ref="K15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6" s="84">
        <f>IF(ch_table[[#This Row],[Subject 1]]&lt;&gt;"House rose", "",SUMIF(ch_table[Day], ch_table[[#This Row],[Day]], ch_table[AAT]))</f>
        <v>2.5694444444444131E-2</v>
      </c>
      <c r="M1566" s="88">
        <f ca="1">SUM(INDEX(ch_table[AAT],1):ch_table[[#This Row],[AAT]])</f>
        <v>2.6701388888888902</v>
      </c>
    </row>
    <row r="1567" spans="1:13">
      <c r="A1567" s="2">
        <v>142</v>
      </c>
      <c r="B1567" s="3">
        <v>45012</v>
      </c>
      <c r="C1567" s="4">
        <v>0.60416666666666663</v>
      </c>
      <c r="D1567" s="8" t="s">
        <v>22</v>
      </c>
      <c r="G1567" s="4" cm="1">
        <f t="array" ref="G15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67" s="4" t="str">
        <f>IF(ch_table[[#This Row],[Subject 1]]&lt;&gt;"House rose", "",SUMIF(ch_table[Day], ch_table[[#This Row],[Day]], ch_table[Duration]))</f>
        <v/>
      </c>
      <c r="I1567" s="40">
        <f ca="1">SUM(INDEX(ch_table[Duration],1):ch_table[[#This Row],[Duration]])</f>
        <v>44.232638888888879</v>
      </c>
      <c r="J1567" s="4" cm="1">
        <f t="array" ref="J15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67" s="4" t="str" cm="1">
        <f t="array" ref="K15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7" s="4" t="str">
        <f>IF(ch_table[[#This Row],[Subject 1]]&lt;&gt;"House rose", "",SUMIF(ch_table[Day], ch_table[[#This Row],[Day]], ch_table[AAT]))</f>
        <v/>
      </c>
      <c r="M1567" s="39">
        <f ca="1">SUM(INDEX(ch_table[AAT],1):ch_table[[#This Row],[AAT]])</f>
        <v>2.6701388888888902</v>
      </c>
    </row>
    <row r="1568" spans="1:13" ht="15.95">
      <c r="A1568" s="2">
        <v>142</v>
      </c>
      <c r="B1568" s="3">
        <v>45012</v>
      </c>
      <c r="C1568" s="4">
        <v>0.6069444444444444</v>
      </c>
      <c r="D1568" s="8" t="s">
        <v>36</v>
      </c>
      <c r="E1568" s="9" t="s">
        <v>37</v>
      </c>
      <c r="G1568" s="4" cm="1">
        <f t="array" ref="G1568">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1568" s="4" t="str">
        <f>IF(ch_table[[#This Row],[Subject 1]]&lt;&gt;"House rose", "",SUMIF(ch_table[Day], ch_table[[#This Row],[Day]], ch_table[Duration]))</f>
        <v/>
      </c>
      <c r="I1568" s="40">
        <f ca="1">SUM(INDEX(ch_table[Duration],1):ch_table[[#This Row],[Duration]])</f>
        <v>44.261805555555547</v>
      </c>
      <c r="J1568" s="4" cm="1">
        <f t="array" ref="J15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68" s="4" t="str" cm="1">
        <f t="array" ref="K15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8" s="4" t="str">
        <f>IF(ch_table[[#This Row],[Subject 1]]&lt;&gt;"House rose", "",SUMIF(ch_table[Day], ch_table[[#This Row],[Day]], ch_table[AAT]))</f>
        <v/>
      </c>
      <c r="M1568" s="39">
        <f ca="1">SUM(INDEX(ch_table[AAT],1):ch_table[[#This Row],[AAT]])</f>
        <v>2.6701388888888902</v>
      </c>
    </row>
    <row r="1569" spans="1:13" ht="15.95">
      <c r="A1569" s="2">
        <v>142</v>
      </c>
      <c r="B1569" s="3">
        <v>45012</v>
      </c>
      <c r="C1569" s="4">
        <v>0.63611111111111118</v>
      </c>
      <c r="D1569" s="8" t="s">
        <v>38</v>
      </c>
      <c r="E1569" s="9" t="s">
        <v>37</v>
      </c>
      <c r="G1569" s="4" cm="1">
        <f t="array" ref="G1569">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569" s="4" t="str">
        <f>IF(ch_table[[#This Row],[Subject 1]]&lt;&gt;"House rose", "",SUMIF(ch_table[Day], ch_table[[#This Row],[Day]], ch_table[Duration]))</f>
        <v/>
      </c>
      <c r="I1569" s="40">
        <f ca="1">SUM(INDEX(ch_table[Duration],1):ch_table[[#This Row],[Duration]])</f>
        <v>44.274999999999991</v>
      </c>
      <c r="J1569" s="4" cm="1">
        <f t="array" ref="J15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69" s="4" t="str" cm="1">
        <f t="array" ref="K15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9" s="4" t="str">
        <f>IF(ch_table[[#This Row],[Subject 1]]&lt;&gt;"House rose", "",SUMIF(ch_table[Day], ch_table[[#This Row],[Day]], ch_table[AAT]))</f>
        <v/>
      </c>
      <c r="M1569" s="39">
        <f ca="1">SUM(INDEX(ch_table[AAT],1):ch_table[[#This Row],[AAT]])</f>
        <v>2.6701388888888902</v>
      </c>
    </row>
    <row r="1570" spans="1:13" ht="48">
      <c r="A1570" s="2">
        <v>142</v>
      </c>
      <c r="B1570" s="3">
        <v>45012</v>
      </c>
      <c r="C1570" s="4">
        <v>0.64930555555555558</v>
      </c>
      <c r="D1570" s="8" t="s">
        <v>25</v>
      </c>
      <c r="E1570" s="9" t="s">
        <v>1009</v>
      </c>
      <c r="G1570" s="4" cm="1">
        <f t="array" ref="G157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570" s="4" t="str">
        <f>IF(ch_table[[#This Row],[Subject 1]]&lt;&gt;"House rose", "",SUMIF(ch_table[Day], ch_table[[#This Row],[Day]], ch_table[Duration]))</f>
        <v/>
      </c>
      <c r="I1570" s="40">
        <f ca="1">SUM(INDEX(ch_table[Duration],1):ch_table[[#This Row],[Duration]])</f>
        <v>44.276388888888881</v>
      </c>
      <c r="J1570" s="4" cm="1">
        <f t="array" ref="J15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0" s="4" t="str" cm="1">
        <f t="array" ref="K15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0" s="4" t="str">
        <f>IF(ch_table[[#This Row],[Subject 1]]&lt;&gt;"House rose", "",SUMIF(ch_table[Day], ch_table[[#This Row],[Day]], ch_table[AAT]))</f>
        <v/>
      </c>
      <c r="M1570" s="39">
        <f ca="1">SUM(INDEX(ch_table[AAT],1):ch_table[[#This Row],[AAT]])</f>
        <v>2.6701388888888902</v>
      </c>
    </row>
    <row r="1571" spans="1:13" ht="32.1">
      <c r="A1571" s="2">
        <v>142</v>
      </c>
      <c r="B1571" s="3">
        <v>45012</v>
      </c>
      <c r="C1571" s="4">
        <v>0.65069444444444446</v>
      </c>
      <c r="D1571" s="8" t="s">
        <v>46</v>
      </c>
      <c r="E1571" s="9" t="s">
        <v>1010</v>
      </c>
      <c r="G1571" s="4" cm="1">
        <f t="array" ref="G1571">IF(MIN(ROW(ch_table[[Day]:[AAT session total (cum.)]]))+ROWS(ch_table[[Day]:[AAT session total (cum.)]])-1=ROW(),"",IF(ch_table[[#This Row],[Subject 1]]="House rose","", IF(INDEX(ch_table[[#All],[Time]],ROW()+1)="","",(IF(INDEX(ch_table[[#All],[Time]],ROW()+1)&lt;ch_table[[#This Row],[Time]],INDEX(ch_table[[#All],[Time]],ROW()+1)+1,INDEX(ch_table[[#All],[Time]],ROW()+1))-ch_table[[#This Row],[Time]]))))</f>
        <v>5.5555555555555469E-2</v>
      </c>
      <c r="H1571" s="4" t="str">
        <f>IF(ch_table[[#This Row],[Subject 1]]&lt;&gt;"House rose", "",SUMIF(ch_table[Day], ch_table[[#This Row],[Day]], ch_table[Duration]))</f>
        <v/>
      </c>
      <c r="I1571" s="40">
        <f ca="1">SUM(INDEX(ch_table[Duration],1):ch_table[[#This Row],[Duration]])</f>
        <v>44.331944444444439</v>
      </c>
      <c r="J1571" s="4" cm="1">
        <f t="array" ref="J15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1" s="4" t="str" cm="1">
        <f t="array" ref="K15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1" s="4" t="str">
        <f>IF(ch_table[[#This Row],[Subject 1]]&lt;&gt;"House rose", "",SUMIF(ch_table[Day], ch_table[[#This Row],[Day]], ch_table[AAT]))</f>
        <v/>
      </c>
      <c r="M1571" s="39">
        <f ca="1">SUM(INDEX(ch_table[AAT],1):ch_table[[#This Row],[AAT]])</f>
        <v>2.6701388888888902</v>
      </c>
    </row>
    <row r="1572" spans="1:13" ht="15.95">
      <c r="A1572" s="2">
        <v>142</v>
      </c>
      <c r="B1572" s="3">
        <v>45012</v>
      </c>
      <c r="C1572" s="4">
        <v>0.70624999999999993</v>
      </c>
      <c r="D1572" s="8" t="s">
        <v>370</v>
      </c>
      <c r="E1572" s="9" t="s">
        <v>1011</v>
      </c>
      <c r="G1572" s="4" cm="1">
        <f t="array" ref="G1572">IF(MIN(ROW(ch_table[[Day]:[AAT session total (cum.)]]))+ROWS(ch_table[[Day]:[AAT session total (cum.)]])-1=ROW(),"",IF(ch_table[[#This Row],[Subject 1]]="House rose","", IF(INDEX(ch_table[[#All],[Time]],ROW()+1)="","",(IF(INDEX(ch_table[[#All],[Time]],ROW()+1)&lt;ch_table[[#This Row],[Time]],INDEX(ch_table[[#All],[Time]],ROW()+1)+1,INDEX(ch_table[[#All],[Time]],ROW()+1))-ch_table[[#This Row],[Time]]))))</f>
        <v>4.1666666666667629E-3</v>
      </c>
      <c r="H1572" s="4" t="str">
        <f>IF(ch_table[[#This Row],[Subject 1]]&lt;&gt;"House rose", "",SUMIF(ch_table[Day], ch_table[[#This Row],[Day]], ch_table[Duration]))</f>
        <v/>
      </c>
      <c r="I1572" s="40">
        <f ca="1">SUM(INDEX(ch_table[Duration],1):ch_table[[#This Row],[Duration]])</f>
        <v>44.336111111111109</v>
      </c>
      <c r="J1572" s="4" cm="1">
        <f t="array" ref="J15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2" s="4" t="str" cm="1">
        <f t="array" ref="K15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2" s="4" t="str">
        <f>IF(ch_table[[#This Row],[Subject 1]]&lt;&gt;"House rose", "",SUMIF(ch_table[Day], ch_table[[#This Row],[Day]], ch_table[AAT]))</f>
        <v/>
      </c>
      <c r="M1572" s="39">
        <f ca="1">SUM(INDEX(ch_table[AAT],1):ch_table[[#This Row],[AAT]])</f>
        <v>2.6701388888888902</v>
      </c>
    </row>
    <row r="1573" spans="1:13" ht="15.95">
      <c r="A1573" s="2">
        <v>142</v>
      </c>
      <c r="B1573" s="3">
        <v>45012</v>
      </c>
      <c r="C1573" s="4">
        <v>0.7104166666666667</v>
      </c>
      <c r="D1573" s="8" t="s">
        <v>180</v>
      </c>
      <c r="E1573" s="9" t="s">
        <v>1012</v>
      </c>
      <c r="F1573" s="9" t="s">
        <v>57</v>
      </c>
      <c r="G1573" s="4" cm="1">
        <f t="array" ref="G1573">IF(MIN(ROW(ch_table[[Day]:[AAT session total (cum.)]]))+ROWS(ch_table[[Day]:[AAT session total (cum.)]])-1=ROW(),"",IF(ch_table[[#This Row],[Subject 1]]="House rose","", IF(INDEX(ch_table[[#All],[Time]],ROW()+1)="","",(IF(INDEX(ch_table[[#All],[Time]],ROW()+1)&lt;ch_table[[#This Row],[Time]],INDEX(ch_table[[#All],[Time]],ROW()+1)+1,INDEX(ch_table[[#All],[Time]],ROW()+1))-ch_table[[#This Row],[Time]]))))</f>
        <v>0.24583333333333324</v>
      </c>
      <c r="H1573" s="4" t="str">
        <f>IF(ch_table[[#This Row],[Subject 1]]&lt;&gt;"House rose", "",SUMIF(ch_table[Day], ch_table[[#This Row],[Day]], ch_table[Duration]))</f>
        <v/>
      </c>
      <c r="I1573" s="40">
        <f ca="1">SUM(INDEX(ch_table[Duration],1):ch_table[[#This Row],[Duration]])</f>
        <v>44.581944444444439</v>
      </c>
      <c r="J1573" s="4" cm="1">
        <f t="array" ref="J15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3" s="4" cm="1">
        <f t="array" ref="K15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3.9583333333333304E-2</v>
      </c>
      <c r="L1573" s="4" t="str">
        <f>IF(ch_table[[#This Row],[Subject 1]]&lt;&gt;"House rose", "",SUMIF(ch_table[Day], ch_table[[#This Row],[Day]], ch_table[AAT]))</f>
        <v/>
      </c>
      <c r="M1573" s="39">
        <f ca="1">SUM(INDEX(ch_table[AAT],1):ch_table[[#This Row],[AAT]])</f>
        <v>2.7097222222222235</v>
      </c>
    </row>
    <row r="1574" spans="1:13" ht="15.95">
      <c r="A1574" s="2">
        <v>142</v>
      </c>
      <c r="B1574" s="3">
        <v>45012</v>
      </c>
      <c r="C1574" s="4">
        <v>0.95624999999999993</v>
      </c>
      <c r="D1574" s="8" t="s">
        <v>58</v>
      </c>
      <c r="E1574" s="9" t="s">
        <v>1013</v>
      </c>
      <c r="G1574" s="4" cm="1">
        <f t="array" ref="G157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574" s="4" t="str">
        <f>IF(ch_table[[#This Row],[Subject 1]]&lt;&gt;"House rose", "",SUMIF(ch_table[Day], ch_table[[#This Row],[Day]], ch_table[Duration]))</f>
        <v/>
      </c>
      <c r="I1574" s="40">
        <f ca="1">SUM(INDEX(ch_table[Duration],1):ch_table[[#This Row],[Duration]])</f>
        <v>44.58263888888888</v>
      </c>
      <c r="J1574" s="4" cm="1">
        <f t="array" ref="J15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4" s="4" cm="1">
        <f t="array" ref="K15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574" s="4" t="str">
        <f>IF(ch_table[[#This Row],[Subject 1]]&lt;&gt;"House rose", "",SUMIF(ch_table[Day], ch_table[[#This Row],[Day]], ch_table[AAT]))</f>
        <v/>
      </c>
      <c r="M1574" s="39">
        <f ca="1">SUM(INDEX(ch_table[AAT],1):ch_table[[#This Row],[AAT]])</f>
        <v>2.710416666666668</v>
      </c>
    </row>
    <row r="1575" spans="1:13" ht="15.95">
      <c r="A1575" s="2">
        <v>142</v>
      </c>
      <c r="B1575" s="3">
        <v>45012</v>
      </c>
      <c r="C1575" s="4">
        <v>0.95694444444444438</v>
      </c>
      <c r="D1575" s="8" t="s">
        <v>19</v>
      </c>
      <c r="E1575" s="9" t="s">
        <v>1014</v>
      </c>
      <c r="G1575" s="4" cm="1">
        <f t="array" ref="G1575">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575" s="4" t="str">
        <f>IF(ch_table[[#This Row],[Subject 1]]&lt;&gt;"House rose", "",SUMIF(ch_table[Day], ch_table[[#This Row],[Day]], ch_table[Duration]))</f>
        <v/>
      </c>
      <c r="I1575" s="40">
        <f ca="1">SUM(INDEX(ch_table[Duration],1):ch_table[[#This Row],[Duration]])</f>
        <v>44.600694444444436</v>
      </c>
      <c r="J1575" s="4" cm="1">
        <f t="array" ref="J15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5" s="4" cm="1">
        <f t="array" ref="K15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575" s="4" t="str">
        <f>IF(ch_table[[#This Row],[Subject 1]]&lt;&gt;"House rose", "",SUMIF(ch_table[Day], ch_table[[#This Row],[Day]], ch_table[AAT]))</f>
        <v/>
      </c>
      <c r="M1575" s="39">
        <f ca="1">SUM(INDEX(ch_table[AAT],1):ch_table[[#This Row],[AAT]])</f>
        <v>2.7284722222222237</v>
      </c>
    </row>
    <row r="1576" spans="1:13">
      <c r="A1576" s="82">
        <v>142</v>
      </c>
      <c r="B1576" s="90">
        <v>45012</v>
      </c>
      <c r="C1576" s="84">
        <v>0.97499999999999998</v>
      </c>
      <c r="D1576" s="85" t="s">
        <v>21</v>
      </c>
      <c r="E1576" s="86"/>
      <c r="F1576" s="86"/>
      <c r="G1576" s="84" t="str" cm="1">
        <f t="array" ref="G1576">IF(MIN(ROW(ch_table[[Day]:[AAT session total (cum.)]]))+ROWS(ch_table[[Day]:[AAT session total (cum.)]])-1=ROW(),"",IF(ch_table[[#This Row],[Subject 1]]="House rose","", IF(INDEX(ch_table[[#All],[Time]],ROW()+1)="","",(IF(INDEX(ch_table[[#All],[Time]],ROW()+1)&lt;ch_table[[#This Row],[Time]],INDEX(ch_table[[#All],[Time]],ROW()+1)+1,INDEX(ch_table[[#All],[Time]],ROW()+1))-ch_table[[#This Row],[Time]]))))</f>
        <v/>
      </c>
      <c r="H1576" s="84">
        <f>IF(ch_table[[#This Row],[Subject 1]]&lt;&gt;"House rose", "",SUMIF(ch_table[Day], ch_table[[#This Row],[Day]], ch_table[Duration]))</f>
        <v>0.37083333333333335</v>
      </c>
      <c r="I1576" s="87">
        <f ca="1">SUM(INDEX(ch_table[Duration],1):ch_table[[#This Row],[Duration]])</f>
        <v>44.600694444444436</v>
      </c>
      <c r="J1576" s="84" cm="1">
        <f t="array" ref="J15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6" s="84" t="str" cm="1">
        <f t="array" ref="K15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6" s="84">
        <f>IF(ch_table[[#This Row],[Subject 1]]&lt;&gt;"House rose", "",SUMIF(ch_table[Day], ch_table[[#This Row],[Day]], ch_table[AAT]))</f>
        <v>5.8333333333333348E-2</v>
      </c>
      <c r="M1576" s="88">
        <f ca="1">SUM(INDEX(ch_table[AAT],1):ch_table[[#This Row],[AAT]])</f>
        <v>2.7284722222222237</v>
      </c>
    </row>
    <row r="1577" spans="1:13">
      <c r="A1577" s="2">
        <v>143</v>
      </c>
      <c r="B1577" s="3">
        <v>45013</v>
      </c>
      <c r="C1577" s="4">
        <v>0.47916666666666669</v>
      </c>
      <c r="D1577" s="8" t="s">
        <v>22</v>
      </c>
      <c r="G1577" s="4" cm="1">
        <f t="array" ref="G157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77" s="4" t="str">
        <f>IF(ch_table[[#This Row],[Subject 1]]&lt;&gt;"House rose", "",SUMIF(ch_table[Day], ch_table[[#This Row],[Day]], ch_table[Duration]))</f>
        <v/>
      </c>
      <c r="I1577" s="40">
        <f ca="1">SUM(INDEX(ch_table[Duration],1):ch_table[[#This Row],[Duration]])</f>
        <v>44.603472222222216</v>
      </c>
      <c r="J1577" s="4" cm="1">
        <f t="array" ref="J15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77" s="4" t="str" cm="1">
        <f t="array" ref="K15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7" s="4" t="str">
        <f>IF(ch_table[[#This Row],[Subject 1]]&lt;&gt;"House rose", "",SUMIF(ch_table[Day], ch_table[[#This Row],[Day]], ch_table[AAT]))</f>
        <v/>
      </c>
      <c r="M1577" s="39">
        <f ca="1">SUM(INDEX(ch_table[AAT],1):ch_table[[#This Row],[AAT]])</f>
        <v>2.7284722222222237</v>
      </c>
    </row>
    <row r="1578" spans="1:13" ht="32.1">
      <c r="A1578" s="2">
        <v>143</v>
      </c>
      <c r="B1578" s="3">
        <v>45013</v>
      </c>
      <c r="C1578" s="4">
        <v>0.48194444444444445</v>
      </c>
      <c r="D1578" s="8" t="s">
        <v>17</v>
      </c>
      <c r="E1578" s="9" t="s">
        <v>1015</v>
      </c>
      <c r="G1578" s="4" cm="1">
        <f t="array" ref="G1578">IF(MIN(ROW(ch_table[[Day]:[AAT session total (cum.)]]))+ROWS(ch_table[[Day]:[AAT session total (cum.)]])-1=ROW(),"",IF(ch_table[[#This Row],[Subject 1]]="House rose","", IF(INDEX(ch_table[[#All],[Time]],ROW()+1)="","",(IF(INDEX(ch_table[[#All],[Time]],ROW()+1)&lt;ch_table[[#This Row],[Time]],INDEX(ch_table[[#All],[Time]],ROW()+1)+1,INDEX(ch_table[[#All],[Time]],ROW()+1))-ch_table[[#This Row],[Time]]))))</f>
        <v>0</v>
      </c>
      <c r="H1578" s="4" t="str">
        <f>IF(ch_table[[#This Row],[Subject 1]]&lt;&gt;"House rose", "",SUMIF(ch_table[Day], ch_table[[#This Row],[Day]], ch_table[Duration]))</f>
        <v/>
      </c>
      <c r="I1578" s="40">
        <f ca="1">SUM(INDEX(ch_table[Duration],1):ch_table[[#This Row],[Duration]])</f>
        <v>44.603472222222216</v>
      </c>
      <c r="J1578" s="4" cm="1">
        <f t="array" ref="J15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78" s="4" t="str" cm="1">
        <f t="array" ref="K15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8" s="4" t="str">
        <f>IF(ch_table[[#This Row],[Subject 1]]&lt;&gt;"House rose", "",SUMIF(ch_table[Day], ch_table[[#This Row],[Day]], ch_table[AAT]))</f>
        <v/>
      </c>
      <c r="M1578" s="39">
        <f ca="1">SUM(INDEX(ch_table[AAT],1):ch_table[[#This Row],[AAT]])</f>
        <v>2.7284722222222237</v>
      </c>
    </row>
    <row r="1579" spans="1:13" ht="15.95">
      <c r="A1579" s="2">
        <v>143</v>
      </c>
      <c r="B1579" s="3">
        <v>45013</v>
      </c>
      <c r="C1579" s="4">
        <v>0.48194444444444445</v>
      </c>
      <c r="D1579" s="8" t="s">
        <v>36</v>
      </c>
      <c r="E1579" s="9" t="s">
        <v>76</v>
      </c>
      <c r="G1579" s="4" cm="1">
        <f t="array" ref="G1579">IF(MIN(ROW(ch_table[[Day]:[AAT session total (cum.)]]))+ROWS(ch_table[[Day]:[AAT session total (cum.)]])-1=ROW(),"",IF(ch_table[[#This Row],[Subject 1]]="House rose","", IF(INDEX(ch_table[[#All],[Time]],ROW()+1)="","",(IF(INDEX(ch_table[[#All],[Time]],ROW()+1)&lt;ch_table[[#This Row],[Time]],INDEX(ch_table[[#All],[Time]],ROW()+1)+1,INDEX(ch_table[[#All],[Time]],ROW()+1))-ch_table[[#This Row],[Time]]))))</f>
        <v>2.6388888888888851E-2</v>
      </c>
      <c r="H1579" s="4" t="str">
        <f>IF(ch_table[[#This Row],[Subject 1]]&lt;&gt;"House rose", "",SUMIF(ch_table[Day], ch_table[[#This Row],[Day]], ch_table[Duration]))</f>
        <v/>
      </c>
      <c r="I1579" s="40">
        <f ca="1">SUM(INDEX(ch_table[Duration],1):ch_table[[#This Row],[Duration]])</f>
        <v>44.629861111111104</v>
      </c>
      <c r="J1579" s="4" cm="1">
        <f t="array" ref="J15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79" s="4" t="str" cm="1">
        <f t="array" ref="K15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9" s="4" t="str">
        <f>IF(ch_table[[#This Row],[Subject 1]]&lt;&gt;"House rose", "",SUMIF(ch_table[Day], ch_table[[#This Row],[Day]], ch_table[AAT]))</f>
        <v/>
      </c>
      <c r="M1579" s="39">
        <f ca="1">SUM(INDEX(ch_table[AAT],1):ch_table[[#This Row],[AAT]])</f>
        <v>2.7284722222222237</v>
      </c>
    </row>
    <row r="1580" spans="1:13" ht="15.95">
      <c r="A1580" s="2">
        <v>143</v>
      </c>
      <c r="B1580" s="3">
        <v>45013</v>
      </c>
      <c r="C1580" s="4">
        <v>0.5083333333333333</v>
      </c>
      <c r="D1580" s="8" t="s">
        <v>38</v>
      </c>
      <c r="E1580" s="9" t="s">
        <v>76</v>
      </c>
      <c r="G1580" s="4" cm="1">
        <f t="array" ref="G1580">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580" s="4" t="str">
        <f>IF(ch_table[[#This Row],[Subject 1]]&lt;&gt;"House rose", "",SUMIF(ch_table[Day], ch_table[[#This Row],[Day]], ch_table[Duration]))</f>
        <v/>
      </c>
      <c r="I1580" s="40">
        <f ca="1">SUM(INDEX(ch_table[Duration],1):ch_table[[#This Row],[Duration]])</f>
        <v>44.642361111111107</v>
      </c>
      <c r="J1580" s="4" cm="1">
        <f t="array" ref="J15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0" s="4" t="str" cm="1">
        <f t="array" ref="K15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0" s="4" t="str">
        <f>IF(ch_table[[#This Row],[Subject 1]]&lt;&gt;"House rose", "",SUMIF(ch_table[Day], ch_table[[#This Row],[Day]], ch_table[AAT]))</f>
        <v/>
      </c>
      <c r="M1580" s="39">
        <f ca="1">SUM(INDEX(ch_table[AAT],1):ch_table[[#This Row],[AAT]])</f>
        <v>2.7284722222222237</v>
      </c>
    </row>
    <row r="1581" spans="1:13" ht="32.1">
      <c r="A1581" s="2">
        <v>143</v>
      </c>
      <c r="B1581" s="3">
        <v>45013</v>
      </c>
      <c r="C1581" s="4">
        <v>0.52083333333333337</v>
      </c>
      <c r="D1581" s="8" t="s">
        <v>25</v>
      </c>
      <c r="E1581" s="9" t="s">
        <v>1016</v>
      </c>
      <c r="G1581" s="4" cm="1">
        <f t="array" ref="G1581">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581" s="4" t="str">
        <f>IF(ch_table[[#This Row],[Subject 1]]&lt;&gt;"House rose", "",SUMIF(ch_table[Day], ch_table[[#This Row],[Day]], ch_table[Duration]))</f>
        <v/>
      </c>
      <c r="I1581" s="40">
        <f ca="1">SUM(INDEX(ch_table[Duration],1):ch_table[[#This Row],[Duration]])</f>
        <v>44.669444444444437</v>
      </c>
      <c r="J1581" s="4" cm="1">
        <f t="array" ref="J15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1" s="4" t="str" cm="1">
        <f t="array" ref="K15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1" s="4" t="str">
        <f>IF(ch_table[[#This Row],[Subject 1]]&lt;&gt;"House rose", "",SUMIF(ch_table[Day], ch_table[[#This Row],[Day]], ch_table[AAT]))</f>
        <v/>
      </c>
      <c r="M1581" s="39">
        <f ca="1">SUM(INDEX(ch_table[AAT],1):ch_table[[#This Row],[AAT]])</f>
        <v>2.7284722222222237</v>
      </c>
    </row>
    <row r="1582" spans="1:13" ht="32.1">
      <c r="A1582" s="2">
        <v>143</v>
      </c>
      <c r="B1582" s="3">
        <v>45013</v>
      </c>
      <c r="C1582" s="4">
        <v>0.54791666666666672</v>
      </c>
      <c r="D1582" s="8" t="s">
        <v>46</v>
      </c>
      <c r="E1582" s="9" t="s">
        <v>1017</v>
      </c>
      <c r="G1582" s="4" cm="1">
        <f t="array" ref="G1582">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1582" s="4" t="str">
        <f>IF(ch_table[[#This Row],[Subject 1]]&lt;&gt;"House rose", "",SUMIF(ch_table[Day], ch_table[[#This Row],[Day]], ch_table[Duration]))</f>
        <v/>
      </c>
      <c r="I1582" s="40">
        <f ca="1">SUM(INDEX(ch_table[Duration],1):ch_table[[#This Row],[Duration]])</f>
        <v>44.70763888888888</v>
      </c>
      <c r="J1582" s="4" cm="1">
        <f t="array" ref="J15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2" s="4" t="str" cm="1">
        <f t="array" ref="K15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2" s="4" t="str">
        <f>IF(ch_table[[#This Row],[Subject 1]]&lt;&gt;"House rose", "",SUMIF(ch_table[Day], ch_table[[#This Row],[Day]], ch_table[AAT]))</f>
        <v/>
      </c>
      <c r="M1582" s="39">
        <f ca="1">SUM(INDEX(ch_table[AAT],1):ch_table[[#This Row],[AAT]])</f>
        <v>2.7284722222222237</v>
      </c>
    </row>
    <row r="1583" spans="1:13" ht="15.95">
      <c r="A1583" s="2">
        <v>143</v>
      </c>
      <c r="B1583" s="3">
        <v>45013</v>
      </c>
      <c r="C1583" s="4">
        <v>0.58611111111111114</v>
      </c>
      <c r="D1583" s="8" t="s">
        <v>201</v>
      </c>
      <c r="E1583" s="9" t="s">
        <v>1018</v>
      </c>
      <c r="G1583" s="4" cm="1">
        <f t="array" ref="G1583">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583" s="4" t="str">
        <f>IF(ch_table[[#This Row],[Subject 1]]&lt;&gt;"House rose", "",SUMIF(ch_table[Day], ch_table[[#This Row],[Day]], ch_table[Duration]))</f>
        <v/>
      </c>
      <c r="I1583" s="40">
        <f ca="1">SUM(INDEX(ch_table[Duration],1):ch_table[[#This Row],[Duration]])</f>
        <v>44.713888888888881</v>
      </c>
      <c r="J1583" s="4" cm="1">
        <f t="array" ref="J15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3" s="4" t="str" cm="1">
        <f t="array" ref="K15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3" s="4" t="str">
        <f>IF(ch_table[[#This Row],[Subject 1]]&lt;&gt;"House rose", "",SUMIF(ch_table[Day], ch_table[[#This Row],[Day]], ch_table[AAT]))</f>
        <v/>
      </c>
      <c r="M1583" s="39">
        <f ca="1">SUM(INDEX(ch_table[AAT],1):ch_table[[#This Row],[AAT]])</f>
        <v>2.7284722222222237</v>
      </c>
    </row>
    <row r="1584" spans="1:13" ht="15.95">
      <c r="A1584" s="2">
        <v>143</v>
      </c>
      <c r="B1584" s="3">
        <v>45013</v>
      </c>
      <c r="C1584" s="4">
        <v>0.59236111111111112</v>
      </c>
      <c r="D1584" s="8" t="s">
        <v>180</v>
      </c>
      <c r="E1584" s="9" t="s">
        <v>1019</v>
      </c>
      <c r="F1584" s="9" t="s">
        <v>57</v>
      </c>
      <c r="G1584" s="4" cm="1">
        <f t="array" ref="G1584">IF(MIN(ROW(ch_table[[Day]:[AAT session total (cum.)]]))+ROWS(ch_table[[Day]:[AAT session total (cum.)]])-1=ROW(),"",IF(ch_table[[#This Row],[Subject 1]]="House rose","", IF(INDEX(ch_table[[#All],[Time]],ROW()+1)="","",(IF(INDEX(ch_table[[#All],[Time]],ROW()+1)&lt;ch_table[[#This Row],[Time]],INDEX(ch_table[[#All],[Time]],ROW()+1)+1,INDEX(ch_table[[#All],[Time]],ROW()+1))-ch_table[[#This Row],[Time]]))))</f>
        <v>0.27569444444444435</v>
      </c>
      <c r="H1584" s="4" t="str">
        <f>IF(ch_table[[#This Row],[Subject 1]]&lt;&gt;"House rose", "",SUMIF(ch_table[Day], ch_table[[#This Row],[Day]], ch_table[Duration]))</f>
        <v/>
      </c>
      <c r="I1584" s="40">
        <f ca="1">SUM(INDEX(ch_table[Duration],1):ch_table[[#This Row],[Duration]])</f>
        <v>44.989583333333329</v>
      </c>
      <c r="J1584" s="4" cm="1">
        <f t="array" ref="J15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4" s="4" cm="1">
        <f t="array" ref="K15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7.638888888888884E-2</v>
      </c>
      <c r="L1584" s="4" t="str">
        <f>IF(ch_table[[#This Row],[Subject 1]]&lt;&gt;"House rose", "",SUMIF(ch_table[Day], ch_table[[#This Row],[Day]], ch_table[AAT]))</f>
        <v/>
      </c>
      <c r="M1584" s="39">
        <f ca="1">SUM(INDEX(ch_table[AAT],1):ch_table[[#This Row],[AAT]])</f>
        <v>2.8048611111111126</v>
      </c>
    </row>
    <row r="1585" spans="1:13" ht="15.95">
      <c r="A1585" s="2">
        <v>143</v>
      </c>
      <c r="B1585" s="3">
        <v>45013</v>
      </c>
      <c r="C1585" s="4">
        <v>0.86805555555555547</v>
      </c>
      <c r="D1585" s="8" t="s">
        <v>58</v>
      </c>
      <c r="E1585" s="9" t="s">
        <v>1020</v>
      </c>
      <c r="G1585" s="4" cm="1">
        <f t="array" ref="G1585">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585" s="4" t="str">
        <f>IF(ch_table[[#This Row],[Subject 1]]&lt;&gt;"House rose", "",SUMIF(ch_table[Day], ch_table[[#This Row],[Day]], ch_table[Duration]))</f>
        <v/>
      </c>
      <c r="I1585" s="40">
        <f ca="1">SUM(INDEX(ch_table[Duration],1):ch_table[[#This Row],[Duration]])</f>
        <v>44.99027777777777</v>
      </c>
      <c r="J1585" s="4" cm="1">
        <f t="array" ref="J15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5" s="4" cm="1">
        <f t="array" ref="K15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585" s="4" t="str">
        <f>IF(ch_table[[#This Row],[Subject 1]]&lt;&gt;"House rose", "",SUMIF(ch_table[Day], ch_table[[#This Row],[Day]], ch_table[AAT]))</f>
        <v/>
      </c>
      <c r="M1585" s="39">
        <f ca="1">SUM(INDEX(ch_table[AAT],1):ch_table[[#This Row],[AAT]])</f>
        <v>2.8055555555555571</v>
      </c>
    </row>
    <row r="1586" spans="1:13" s="89" customFormat="1" ht="32.1">
      <c r="A1586" s="2">
        <v>143</v>
      </c>
      <c r="B1586" s="3">
        <v>45013</v>
      </c>
      <c r="C1586" s="4">
        <v>0.86875000000000002</v>
      </c>
      <c r="D1586" s="8" t="s">
        <v>19</v>
      </c>
      <c r="E1586" s="9" t="s">
        <v>1021</v>
      </c>
      <c r="F1586" s="9"/>
      <c r="G1586" s="4" cm="1">
        <f t="array" ref="G1586">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586" s="4" t="str">
        <f>IF(ch_table[[#This Row],[Subject 1]]&lt;&gt;"House rose", "",SUMIF(ch_table[Day], ch_table[[#This Row],[Day]], ch_table[Duration]))</f>
        <v/>
      </c>
      <c r="I1586" s="40">
        <f ca="1">SUM(INDEX(ch_table[Duration],1):ch_table[[#This Row],[Duration]])</f>
        <v>45.001388888888883</v>
      </c>
      <c r="J1586" s="4" cm="1">
        <f t="array" ref="J15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6" s="4" cm="1">
        <f t="array" ref="K15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1586" s="4" t="str">
        <f>IF(ch_table[[#This Row],[Subject 1]]&lt;&gt;"House rose", "",SUMIF(ch_table[Day], ch_table[[#This Row],[Day]], ch_table[AAT]))</f>
        <v/>
      </c>
      <c r="M1586" s="39">
        <f ca="1">SUM(INDEX(ch_table[AAT],1):ch_table[[#This Row],[AAT]])</f>
        <v>2.8166666666666682</v>
      </c>
    </row>
    <row r="1587" spans="1:13">
      <c r="A1587" s="82">
        <v>143</v>
      </c>
      <c r="B1587" s="90">
        <v>45013</v>
      </c>
      <c r="C1587" s="84">
        <v>0.87986111111111109</v>
      </c>
      <c r="D1587" s="85" t="s">
        <v>21</v>
      </c>
      <c r="E1587" s="86"/>
      <c r="F1587" s="86"/>
      <c r="G1587" s="84" t="str" cm="1">
        <f t="array" ref="G1587">IF(MIN(ROW(ch_table[[Day]:[AAT session total (cum.)]]))+ROWS(ch_table[[Day]:[AAT session total (cum.)]])-1=ROW(),"",IF(ch_table[[#This Row],[Subject 1]]="House rose","", IF(INDEX(ch_table[[#All],[Time]],ROW()+1)="","",(IF(INDEX(ch_table[[#All],[Time]],ROW()+1)&lt;ch_table[[#This Row],[Time]],INDEX(ch_table[[#All],[Time]],ROW()+1)+1,INDEX(ch_table[[#All],[Time]],ROW()+1))-ch_table[[#This Row],[Time]]))))</f>
        <v/>
      </c>
      <c r="H1587" s="84">
        <f>IF(ch_table[[#This Row],[Subject 1]]&lt;&gt;"House rose", "",SUMIF(ch_table[Day], ch_table[[#This Row],[Day]], ch_table[Duration]))</f>
        <v>0.40069444444444441</v>
      </c>
      <c r="I1587" s="87">
        <f ca="1">SUM(INDEX(ch_table[Duration],1):ch_table[[#This Row],[Duration]])</f>
        <v>45.001388888888883</v>
      </c>
      <c r="J1587" s="84" cm="1">
        <f t="array" ref="J15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7" s="84" t="str" cm="1">
        <f t="array" ref="K15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7" s="84">
        <f>IF(ch_table[[#This Row],[Subject 1]]&lt;&gt;"House rose", "",SUMIF(ch_table[Day], ch_table[[#This Row],[Day]], ch_table[AAT]))</f>
        <v>8.8194444444444464E-2</v>
      </c>
      <c r="M1587" s="88">
        <f ca="1">SUM(INDEX(ch_table[AAT],1):ch_table[[#This Row],[AAT]])</f>
        <v>2.8166666666666682</v>
      </c>
    </row>
    <row r="1588" spans="1:13">
      <c r="A1588" s="2">
        <v>144</v>
      </c>
      <c r="B1588" s="3">
        <v>45014</v>
      </c>
      <c r="C1588" s="4">
        <v>0.47916666666666669</v>
      </c>
      <c r="D1588" s="8" t="s">
        <v>22</v>
      </c>
      <c r="G1588" s="4" cm="1">
        <f t="array" ref="G158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88" s="4" t="str">
        <f>IF(ch_table[[#This Row],[Subject 1]]&lt;&gt;"House rose", "",SUMIF(ch_table[Day], ch_table[[#This Row],[Day]], ch_table[Duration]))</f>
        <v/>
      </c>
      <c r="I1588" s="40">
        <f ca="1">SUM(INDEX(ch_table[Duration],1):ch_table[[#This Row],[Duration]])</f>
        <v>45.004166666666663</v>
      </c>
      <c r="J1588" s="4" cm="1">
        <f t="array" ref="J15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8" s="4" t="str" cm="1">
        <f t="array" ref="K15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8" s="4" t="str">
        <f>IF(ch_table[[#This Row],[Subject 1]]&lt;&gt;"House rose", "",SUMIF(ch_table[Day], ch_table[[#This Row],[Day]], ch_table[AAT]))</f>
        <v/>
      </c>
      <c r="M1588" s="39">
        <f ca="1">SUM(INDEX(ch_table[AAT],1):ch_table[[#This Row],[AAT]])</f>
        <v>2.8166666666666682</v>
      </c>
    </row>
    <row r="1589" spans="1:13" ht="15.95">
      <c r="A1589" s="2">
        <v>144</v>
      </c>
      <c r="B1589" s="3">
        <v>45014</v>
      </c>
      <c r="C1589" s="4">
        <v>0.48194444444444445</v>
      </c>
      <c r="D1589" s="8" t="s">
        <v>36</v>
      </c>
      <c r="E1589" s="9" t="s">
        <v>52</v>
      </c>
      <c r="G1589" s="4" cm="1">
        <f t="array" ref="G1589">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589" s="4" t="str">
        <f>IF(ch_table[[#This Row],[Subject 1]]&lt;&gt;"House rose", "",SUMIF(ch_table[Day], ch_table[[#This Row],[Day]], ch_table[Duration]))</f>
        <v/>
      </c>
      <c r="I1589" s="40">
        <f ca="1">SUM(INDEX(ch_table[Duration],1):ch_table[[#This Row],[Duration]])</f>
        <v>45.02291666666666</v>
      </c>
      <c r="J1589" s="4" cm="1">
        <f t="array" ref="J15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9" s="4" t="str" cm="1">
        <f t="array" ref="K15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9" s="4" t="str">
        <f>IF(ch_table[[#This Row],[Subject 1]]&lt;&gt;"House rose", "",SUMIF(ch_table[Day], ch_table[[#This Row],[Day]], ch_table[AAT]))</f>
        <v/>
      </c>
      <c r="M1589" s="39">
        <f ca="1">SUM(INDEX(ch_table[AAT],1):ch_table[[#This Row],[AAT]])</f>
        <v>2.8166666666666682</v>
      </c>
    </row>
    <row r="1590" spans="1:13" ht="15.95">
      <c r="A1590" s="2">
        <v>144</v>
      </c>
      <c r="B1590" s="3">
        <v>45014</v>
      </c>
      <c r="C1590" s="4">
        <v>0.50069444444444444</v>
      </c>
      <c r="D1590" s="8" t="s">
        <v>36</v>
      </c>
      <c r="E1590" s="9" t="s">
        <v>53</v>
      </c>
      <c r="G1590" s="4" cm="1">
        <f t="array" ref="G1590">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590" s="4" t="str">
        <f>IF(ch_table[[#This Row],[Subject 1]]&lt;&gt;"House rose", "",SUMIF(ch_table[Day], ch_table[[#This Row],[Day]], ch_table[Duration]))</f>
        <v/>
      </c>
      <c r="I1590" s="40">
        <f ca="1">SUM(INDEX(ch_table[Duration],1):ch_table[[#This Row],[Duration]])</f>
        <v>45.049305555555549</v>
      </c>
      <c r="J1590" s="4" cm="1">
        <f t="array" ref="J15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0" s="4" t="str" cm="1">
        <f t="array" ref="K15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0" s="4" t="str">
        <f>IF(ch_table[[#This Row],[Subject 1]]&lt;&gt;"House rose", "",SUMIF(ch_table[Day], ch_table[[#This Row],[Day]], ch_table[AAT]))</f>
        <v/>
      </c>
      <c r="M1590" s="39">
        <f ca="1">SUM(INDEX(ch_table[AAT],1):ch_table[[#This Row],[AAT]])</f>
        <v>2.8166666666666682</v>
      </c>
    </row>
    <row r="1591" spans="1:13" ht="32.1">
      <c r="A1591" s="2">
        <v>144</v>
      </c>
      <c r="B1591" s="3">
        <v>45014</v>
      </c>
      <c r="C1591" s="4">
        <v>0.52708333333333335</v>
      </c>
      <c r="D1591" s="8" t="s">
        <v>46</v>
      </c>
      <c r="E1591" s="9" t="s">
        <v>1022</v>
      </c>
      <c r="G1591" s="4" cm="1">
        <f t="array" ref="G1591">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1591" s="4" t="str">
        <f>IF(ch_table[[#This Row],[Subject 1]]&lt;&gt;"House rose", "",SUMIF(ch_table[Day], ch_table[[#This Row],[Day]], ch_table[Duration]))</f>
        <v/>
      </c>
      <c r="I1591" s="40">
        <f ca="1">SUM(INDEX(ch_table[Duration],1):ch_table[[#This Row],[Duration]])</f>
        <v>45.099999999999994</v>
      </c>
      <c r="J1591" s="4" cm="1">
        <f t="array" ref="J15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1" s="4" t="str" cm="1">
        <f t="array" ref="K15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1" s="4" t="str">
        <f>IF(ch_table[[#This Row],[Subject 1]]&lt;&gt;"House rose", "",SUMIF(ch_table[Day], ch_table[[#This Row],[Day]], ch_table[AAT]))</f>
        <v/>
      </c>
      <c r="M1591" s="39">
        <f ca="1">SUM(INDEX(ch_table[AAT],1):ch_table[[#This Row],[AAT]])</f>
        <v>2.8166666666666682</v>
      </c>
    </row>
    <row r="1592" spans="1:13" ht="32.1">
      <c r="A1592" s="2">
        <v>144</v>
      </c>
      <c r="B1592" s="3">
        <v>45014</v>
      </c>
      <c r="C1592" s="4">
        <v>0.57777777777777783</v>
      </c>
      <c r="D1592" s="8" t="s">
        <v>40</v>
      </c>
      <c r="E1592" s="9" t="s">
        <v>1023</v>
      </c>
      <c r="G1592" s="4" cm="1">
        <f t="array" ref="G159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592" s="4" t="str">
        <f>IF(ch_table[[#This Row],[Subject 1]]&lt;&gt;"House rose", "",SUMIF(ch_table[Day], ch_table[[#This Row],[Day]], ch_table[Duration]))</f>
        <v/>
      </c>
      <c r="I1592" s="40">
        <f ca="1">SUM(INDEX(ch_table[Duration],1):ch_table[[#This Row],[Duration]])</f>
        <v>45.104166666666664</v>
      </c>
      <c r="J1592" s="4" cm="1">
        <f t="array" ref="J15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2" s="4" t="str" cm="1">
        <f t="array" ref="K15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2" s="4" t="str">
        <f>IF(ch_table[[#This Row],[Subject 1]]&lt;&gt;"House rose", "",SUMIF(ch_table[Day], ch_table[[#This Row],[Day]], ch_table[AAT]))</f>
        <v/>
      </c>
      <c r="M1592" s="39">
        <f ca="1">SUM(INDEX(ch_table[AAT],1):ch_table[[#This Row],[AAT]])</f>
        <v>2.8166666666666682</v>
      </c>
    </row>
    <row r="1593" spans="1:13" ht="15.95">
      <c r="A1593" s="2">
        <v>144</v>
      </c>
      <c r="B1593" s="3">
        <v>45014</v>
      </c>
      <c r="C1593" s="4">
        <v>0.58194444444444449</v>
      </c>
      <c r="D1593" s="8" t="s">
        <v>201</v>
      </c>
      <c r="E1593" s="9" t="s">
        <v>1024</v>
      </c>
      <c r="G1593" s="4" cm="1">
        <f t="array" ref="G159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593" s="4" t="str">
        <f>IF(ch_table[[#This Row],[Subject 1]]&lt;&gt;"House rose", "",SUMIF(ch_table[Day], ch_table[[#This Row],[Day]], ch_table[Duration]))</f>
        <v/>
      </c>
      <c r="I1593" s="40">
        <f ca="1">SUM(INDEX(ch_table[Duration],1):ch_table[[#This Row],[Duration]])</f>
        <v>45.111111111111107</v>
      </c>
      <c r="J1593" s="4" cm="1">
        <f t="array" ref="J15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3" s="4" t="str" cm="1">
        <f t="array" ref="K15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3" s="4" t="str">
        <f>IF(ch_table[[#This Row],[Subject 1]]&lt;&gt;"House rose", "",SUMIF(ch_table[Day], ch_table[[#This Row],[Day]], ch_table[AAT]))</f>
        <v/>
      </c>
      <c r="M1593" s="39">
        <f ca="1">SUM(INDEX(ch_table[AAT],1):ch_table[[#This Row],[AAT]])</f>
        <v>2.8166666666666682</v>
      </c>
    </row>
    <row r="1594" spans="1:13" ht="32.1">
      <c r="A1594" s="2">
        <v>144</v>
      </c>
      <c r="B1594" s="3">
        <v>45014</v>
      </c>
      <c r="C1594" s="4">
        <v>0.58888888888888891</v>
      </c>
      <c r="D1594" s="8" t="s">
        <v>73</v>
      </c>
      <c r="E1594" s="9" t="s">
        <v>1025</v>
      </c>
      <c r="F1594" s="9" t="s">
        <v>105</v>
      </c>
      <c r="G1594" s="4" cm="1">
        <f t="array" ref="G1594">IF(MIN(ROW(ch_table[[Day]:[AAT session total (cum.)]]))+ROWS(ch_table[[Day]:[AAT session total (cum.)]])-1=ROW(),"",IF(ch_table[[#This Row],[Subject 1]]="House rose","", IF(INDEX(ch_table[[#All],[Time]],ROW()+1)="","",(IF(INDEX(ch_table[[#All],[Time]],ROW()+1)&lt;ch_table[[#This Row],[Time]],INDEX(ch_table[[#All],[Time]],ROW()+1)+1,INDEX(ch_table[[#All],[Time]],ROW()+1))-ch_table[[#This Row],[Time]]))))</f>
        <v>0.17361111111111116</v>
      </c>
      <c r="H1594" s="4" t="str">
        <f>IF(ch_table[[#This Row],[Subject 1]]&lt;&gt;"House rose", "",SUMIF(ch_table[Day], ch_table[[#This Row],[Day]], ch_table[Duration]))</f>
        <v/>
      </c>
      <c r="I1594" s="40">
        <f ca="1">SUM(INDEX(ch_table[Duration],1):ch_table[[#This Row],[Duration]])</f>
        <v>45.284722222222221</v>
      </c>
      <c r="J1594" s="4" cm="1">
        <f t="array" ref="J15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4" s="4" t="str" cm="1">
        <f t="array" ref="K15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4" s="4" t="str">
        <f>IF(ch_table[[#This Row],[Subject 1]]&lt;&gt;"House rose", "",SUMIF(ch_table[Day], ch_table[[#This Row],[Day]], ch_table[AAT]))</f>
        <v/>
      </c>
      <c r="M1594" s="39">
        <f ca="1">SUM(INDEX(ch_table[AAT],1):ch_table[[#This Row],[AAT]])</f>
        <v>2.8166666666666682</v>
      </c>
    </row>
    <row r="1595" spans="1:13" ht="32.1">
      <c r="A1595" s="2">
        <v>144</v>
      </c>
      <c r="B1595" s="3">
        <v>45014</v>
      </c>
      <c r="C1595" s="4">
        <v>0.76250000000000007</v>
      </c>
      <c r="D1595" s="8" t="s">
        <v>58</v>
      </c>
      <c r="E1595" s="9" t="s">
        <v>1026</v>
      </c>
      <c r="G1595" s="4" cm="1">
        <f t="array" ref="G1595">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595" s="4" t="str">
        <f>IF(ch_table[[#This Row],[Subject 1]]&lt;&gt;"House rose", "",SUMIF(ch_table[Day], ch_table[[#This Row],[Day]], ch_table[Duration]))</f>
        <v/>
      </c>
      <c r="I1595" s="40">
        <f ca="1">SUM(INDEX(ch_table[Duration],1):ch_table[[#This Row],[Duration]])</f>
        <v>45.286111111111111</v>
      </c>
      <c r="J1595" s="4" cm="1">
        <f t="array" ref="J15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5" s="4" t="str" cm="1">
        <f t="array" ref="K15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5" s="4" t="str">
        <f>IF(ch_table[[#This Row],[Subject 1]]&lt;&gt;"House rose", "",SUMIF(ch_table[Day], ch_table[[#This Row],[Day]], ch_table[AAT]))</f>
        <v/>
      </c>
      <c r="M1595" s="39">
        <f ca="1">SUM(INDEX(ch_table[AAT],1):ch_table[[#This Row],[AAT]])</f>
        <v>2.8166666666666682</v>
      </c>
    </row>
    <row r="1596" spans="1:13" ht="15.95">
      <c r="A1596" s="2">
        <v>144</v>
      </c>
      <c r="B1596" s="3">
        <v>45014</v>
      </c>
      <c r="C1596" s="4">
        <v>0.76388888888888884</v>
      </c>
      <c r="D1596" s="8" t="s">
        <v>58</v>
      </c>
      <c r="E1596" s="9" t="s">
        <v>1027</v>
      </c>
      <c r="G1596" s="4" cm="1">
        <f t="array" ref="G1596">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596" s="4" t="str">
        <f>IF(ch_table[[#This Row],[Subject 1]]&lt;&gt;"House rose", "",SUMIF(ch_table[Day], ch_table[[#This Row],[Day]], ch_table[Duration]))</f>
        <v/>
      </c>
      <c r="I1596" s="40">
        <f ca="1">SUM(INDEX(ch_table[Duration],1):ch_table[[#This Row],[Duration]])</f>
        <v>45.287500000000001</v>
      </c>
      <c r="J1596" s="4" cm="1">
        <f t="array" ref="J15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6" s="4" t="str" cm="1">
        <f t="array" ref="K15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6" s="4" t="str">
        <f>IF(ch_table[[#This Row],[Subject 1]]&lt;&gt;"House rose", "",SUMIF(ch_table[Day], ch_table[[#This Row],[Day]], ch_table[AAT]))</f>
        <v/>
      </c>
      <c r="M1596" s="39">
        <f ca="1">SUM(INDEX(ch_table[AAT],1):ch_table[[#This Row],[AAT]])</f>
        <v>2.8166666666666682</v>
      </c>
    </row>
    <row r="1597" spans="1:13" s="89" customFormat="1" ht="15.95">
      <c r="A1597" s="2">
        <v>144</v>
      </c>
      <c r="B1597" s="3">
        <v>45014</v>
      </c>
      <c r="C1597" s="4">
        <v>0.76527777777777783</v>
      </c>
      <c r="D1597" s="8" t="s">
        <v>19</v>
      </c>
      <c r="E1597" s="9" t="s">
        <v>1028</v>
      </c>
      <c r="F1597" s="9"/>
      <c r="G1597" s="4" cm="1">
        <f t="array" ref="G1597">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1597" s="4" t="str">
        <f>IF(ch_table[[#This Row],[Subject 1]]&lt;&gt;"House rose", "",SUMIF(ch_table[Day], ch_table[[#This Row],[Day]], ch_table[Duration]))</f>
        <v/>
      </c>
      <c r="I1597" s="40">
        <f ca="1">SUM(INDEX(ch_table[Duration],1):ch_table[[#This Row],[Duration]])</f>
        <v>45.327083333333334</v>
      </c>
      <c r="J1597" s="4" cm="1">
        <f t="array" ref="J15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7" s="4" cm="1">
        <f t="array" ref="K15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1597" s="4" t="str">
        <f>IF(ch_table[[#This Row],[Subject 1]]&lt;&gt;"House rose", "",SUMIF(ch_table[Day], ch_table[[#This Row],[Day]], ch_table[AAT]))</f>
        <v/>
      </c>
      <c r="M1597" s="39">
        <f ca="1">SUM(INDEX(ch_table[AAT],1):ch_table[[#This Row],[AAT]])</f>
        <v>2.8298611111111125</v>
      </c>
    </row>
    <row r="1598" spans="1:13">
      <c r="A1598" s="82">
        <v>144</v>
      </c>
      <c r="B1598" s="90">
        <v>45014</v>
      </c>
      <c r="C1598" s="84">
        <v>0.80486111111111114</v>
      </c>
      <c r="D1598" s="85" t="s">
        <v>21</v>
      </c>
      <c r="E1598" s="86"/>
      <c r="F1598" s="86"/>
      <c r="G1598" s="84" t="str" cm="1">
        <f t="array" ref="G1598">IF(MIN(ROW(ch_table[[Day]:[AAT session total (cum.)]]))+ROWS(ch_table[[Day]:[AAT session total (cum.)]])-1=ROW(),"",IF(ch_table[[#This Row],[Subject 1]]="House rose","", IF(INDEX(ch_table[[#All],[Time]],ROW()+1)="","",(IF(INDEX(ch_table[[#All],[Time]],ROW()+1)&lt;ch_table[[#This Row],[Time]],INDEX(ch_table[[#All],[Time]],ROW()+1)+1,INDEX(ch_table[[#All],[Time]],ROW()+1))-ch_table[[#This Row],[Time]]))))</f>
        <v/>
      </c>
      <c r="H1598" s="84">
        <f>IF(ch_table[[#This Row],[Subject 1]]&lt;&gt;"House rose", "",SUMIF(ch_table[Day], ch_table[[#This Row],[Day]], ch_table[Duration]))</f>
        <v>0.32569444444444445</v>
      </c>
      <c r="I1598" s="87">
        <f ca="1">SUM(INDEX(ch_table[Duration],1):ch_table[[#This Row],[Duration]])</f>
        <v>45.327083333333334</v>
      </c>
      <c r="J1598" s="84" cm="1">
        <f t="array" ref="J15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8" s="84" t="str" cm="1">
        <f t="array" ref="K15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8" s="84">
        <f>IF(ch_table[[#This Row],[Subject 1]]&lt;&gt;"House rose", "",SUMIF(ch_table[Day], ch_table[[#This Row],[Day]], ch_table[AAT]))</f>
        <v>1.3194444444444509E-2</v>
      </c>
      <c r="M1598" s="88">
        <f ca="1">SUM(INDEX(ch_table[AAT],1):ch_table[[#This Row],[AAT]])</f>
        <v>2.8298611111111125</v>
      </c>
    </row>
    <row r="1599" spans="1:13">
      <c r="A1599" s="2">
        <v>145</v>
      </c>
      <c r="B1599" s="3">
        <v>45015</v>
      </c>
      <c r="C1599" s="4">
        <v>0.39583333333333331</v>
      </c>
      <c r="D1599" s="8" t="s">
        <v>22</v>
      </c>
      <c r="G1599" s="4" cm="1">
        <f t="array" ref="G159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99" s="4" t="str">
        <f>IF(ch_table[[#This Row],[Subject 1]]&lt;&gt;"House rose", "",SUMIF(ch_table[Day], ch_table[[#This Row],[Day]], ch_table[Duration]))</f>
        <v/>
      </c>
      <c r="I1599" s="40">
        <f ca="1">SUM(INDEX(ch_table[Duration],1):ch_table[[#This Row],[Duration]])</f>
        <v>45.329861111111114</v>
      </c>
      <c r="J1599" s="4" cm="1">
        <f t="array" ref="J15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99" s="4" t="str" cm="1">
        <f t="array" ref="K15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9" s="4" t="str">
        <f>IF(ch_table[[#This Row],[Subject 1]]&lt;&gt;"House rose", "",SUMIF(ch_table[Day], ch_table[[#This Row],[Day]], ch_table[AAT]))</f>
        <v/>
      </c>
      <c r="M1599" s="39">
        <f ca="1">SUM(INDEX(ch_table[AAT],1):ch_table[[#This Row],[AAT]])</f>
        <v>2.8298611111111125</v>
      </c>
    </row>
    <row r="1600" spans="1:13" ht="15.95">
      <c r="A1600" s="2">
        <v>145</v>
      </c>
      <c r="B1600" s="3">
        <v>45015</v>
      </c>
      <c r="C1600" s="4">
        <v>0.39861111111111108</v>
      </c>
      <c r="D1600" s="8" t="s">
        <v>23</v>
      </c>
      <c r="E1600" s="9" t="s">
        <v>1029</v>
      </c>
      <c r="F1600" s="9" t="s">
        <v>16</v>
      </c>
      <c r="G1600" s="4" cm="1">
        <f t="array" ref="G1600">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600" s="4" t="str">
        <f>IF(ch_table[[#This Row],[Subject 1]]&lt;&gt;"House rose", "",SUMIF(ch_table[Day], ch_table[[#This Row],[Day]], ch_table[Duration]))</f>
        <v/>
      </c>
      <c r="I1600" s="40">
        <f ca="1">SUM(INDEX(ch_table[Duration],1):ch_table[[#This Row],[Duration]])</f>
        <v>45.330555555555556</v>
      </c>
      <c r="J1600" s="4" cm="1">
        <f t="array" ref="J16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0" s="4" t="str" cm="1">
        <f t="array" ref="K16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0" s="4" t="str">
        <f>IF(ch_table[[#This Row],[Subject 1]]&lt;&gt;"House rose", "",SUMIF(ch_table[Day], ch_table[[#This Row],[Day]], ch_table[AAT]))</f>
        <v/>
      </c>
      <c r="M1600" s="39">
        <f ca="1">SUM(INDEX(ch_table[AAT],1):ch_table[[#This Row],[AAT]])</f>
        <v>2.8298611111111125</v>
      </c>
    </row>
    <row r="1601" spans="1:13" ht="15.95">
      <c r="A1601" s="2">
        <v>145</v>
      </c>
      <c r="B1601" s="3">
        <v>45015</v>
      </c>
      <c r="C1601" s="4">
        <v>0.39930555555555558</v>
      </c>
      <c r="D1601" s="8" t="s">
        <v>36</v>
      </c>
      <c r="E1601" s="9" t="s">
        <v>185</v>
      </c>
      <c r="G1601" s="4" cm="1">
        <f t="array" ref="G1601">IF(MIN(ROW(ch_table[[Day]:[AAT session total (cum.)]]))+ROWS(ch_table[[Day]:[AAT session total (cum.)]])-1=ROW(),"",IF(ch_table[[#This Row],[Subject 1]]="House rose","", IF(INDEX(ch_table[[#All],[Time]],ROW()+1)="","",(IF(INDEX(ch_table[[#All],[Time]],ROW()+1)&lt;ch_table[[#This Row],[Time]],INDEX(ch_table[[#All],[Time]],ROW()+1)+1,INDEX(ch_table[[#All],[Time]],ROW()+1))-ch_table[[#This Row],[Time]]))))</f>
        <v>2.0833333333333315E-2</v>
      </c>
      <c r="H1601" s="4" t="str">
        <f>IF(ch_table[[#This Row],[Subject 1]]&lt;&gt;"House rose", "",SUMIF(ch_table[Day], ch_table[[#This Row],[Day]], ch_table[Duration]))</f>
        <v/>
      </c>
      <c r="I1601" s="40">
        <f ca="1">SUM(INDEX(ch_table[Duration],1):ch_table[[#This Row],[Duration]])</f>
        <v>45.351388888888891</v>
      </c>
      <c r="J1601" s="4" cm="1">
        <f t="array" ref="J16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1" s="4" t="str" cm="1">
        <f t="array" ref="K16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1" s="4" t="str">
        <f>IF(ch_table[[#This Row],[Subject 1]]&lt;&gt;"House rose", "",SUMIF(ch_table[Day], ch_table[[#This Row],[Day]], ch_table[AAT]))</f>
        <v/>
      </c>
      <c r="M1601" s="39">
        <f ca="1">SUM(INDEX(ch_table[AAT],1):ch_table[[#This Row],[AAT]])</f>
        <v>2.8298611111111125</v>
      </c>
    </row>
    <row r="1602" spans="1:13" ht="15.95">
      <c r="A1602" s="2">
        <v>145</v>
      </c>
      <c r="B1602" s="3">
        <v>45015</v>
      </c>
      <c r="C1602" s="4">
        <v>0.4201388888888889</v>
      </c>
      <c r="D1602" s="8" t="s">
        <v>38</v>
      </c>
      <c r="E1602" s="9" t="s">
        <v>185</v>
      </c>
      <c r="G1602" s="4" cm="1">
        <f t="array" ref="G1602">IF(MIN(ROW(ch_table[[Day]:[AAT session total (cum.)]]))+ROWS(ch_table[[Day]:[AAT session total (cum.)]])-1=ROW(),"",IF(ch_table[[#This Row],[Subject 1]]="House rose","", IF(INDEX(ch_table[[#All],[Time]],ROW()+1)="","",(IF(INDEX(ch_table[[#All],[Time]],ROW()+1)&lt;ch_table[[#This Row],[Time]],INDEX(ch_table[[#All],[Time]],ROW()+1)+1,INDEX(ch_table[[#All],[Time]],ROW()+1))-ch_table[[#This Row],[Time]]))))</f>
        <v>7.6388888888889173E-3</v>
      </c>
      <c r="H1602" s="4" t="str">
        <f>IF(ch_table[[#This Row],[Subject 1]]&lt;&gt;"House rose", "",SUMIF(ch_table[Day], ch_table[[#This Row],[Day]], ch_table[Duration]))</f>
        <v/>
      </c>
      <c r="I1602" s="40">
        <f ca="1">SUM(INDEX(ch_table[Duration],1):ch_table[[#This Row],[Duration]])</f>
        <v>45.359027777777783</v>
      </c>
      <c r="J1602" s="4" cm="1">
        <f t="array" ref="J16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2" s="4" t="str" cm="1">
        <f t="array" ref="K16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2" s="4" t="str">
        <f>IF(ch_table[[#This Row],[Subject 1]]&lt;&gt;"House rose", "",SUMIF(ch_table[Day], ch_table[[#This Row],[Day]], ch_table[AAT]))</f>
        <v/>
      </c>
      <c r="M1602" s="39">
        <f ca="1">SUM(INDEX(ch_table[AAT],1):ch_table[[#This Row],[AAT]])</f>
        <v>2.8298611111111125</v>
      </c>
    </row>
    <row r="1603" spans="1:13" ht="15.95">
      <c r="A1603" s="2">
        <v>145</v>
      </c>
      <c r="B1603" s="3">
        <v>45015</v>
      </c>
      <c r="C1603" s="4">
        <v>0.42777777777777781</v>
      </c>
      <c r="D1603" s="8" t="s">
        <v>36</v>
      </c>
      <c r="E1603" s="9" t="s">
        <v>94</v>
      </c>
      <c r="G1603" s="4" cm="1">
        <f t="array" ref="G1603">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1603" s="4" t="str">
        <f>IF(ch_table[[#This Row],[Subject 1]]&lt;&gt;"House rose", "",SUMIF(ch_table[Day], ch_table[[#This Row],[Day]], ch_table[Duration]))</f>
        <v/>
      </c>
      <c r="I1603" s="40">
        <f ca="1">SUM(INDEX(ch_table[Duration],1):ch_table[[#This Row],[Duration]])</f>
        <v>45.373611111111117</v>
      </c>
      <c r="J1603" s="4" cm="1">
        <f t="array" ref="J16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3" s="4" t="str" cm="1">
        <f t="array" ref="K16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3" s="4" t="str">
        <f>IF(ch_table[[#This Row],[Subject 1]]&lt;&gt;"House rose", "",SUMIF(ch_table[Day], ch_table[[#This Row],[Day]], ch_table[AAT]))</f>
        <v/>
      </c>
      <c r="M1603" s="39">
        <f ca="1">SUM(INDEX(ch_table[AAT],1):ch_table[[#This Row],[AAT]])</f>
        <v>2.8298611111111125</v>
      </c>
    </row>
    <row r="1604" spans="1:13" ht="32.1">
      <c r="A1604" s="2">
        <v>145</v>
      </c>
      <c r="B1604" s="3">
        <v>45015</v>
      </c>
      <c r="C1604" s="4">
        <v>0.44236111111111115</v>
      </c>
      <c r="D1604" s="8" t="s">
        <v>25</v>
      </c>
      <c r="E1604" s="9" t="s">
        <v>1030</v>
      </c>
      <c r="G1604" s="4" cm="1">
        <f t="array" ref="G1604">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604" s="4"/>
      <c r="I1604" s="40">
        <f ca="1">SUM(INDEX(ch_table[Duration],1):ch_table[[#This Row],[Duration]])</f>
        <v>45.388194444444451</v>
      </c>
      <c r="J1604" s="4" cm="1">
        <f t="array" ref="J16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4" s="4" t="str" cm="1">
        <f t="array" ref="K16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4" s="4" t="str">
        <f>IF(ch_table[[#This Row],[Subject 1]]&lt;&gt;"House rose", "",SUMIF(ch_table[Day], ch_table[[#This Row],[Day]], ch_table[AAT]))</f>
        <v/>
      </c>
      <c r="M1604" s="39">
        <f ca="1">SUM(INDEX(ch_table[AAT],1):ch_table[[#This Row],[AAT]])</f>
        <v>2.8298611111111125</v>
      </c>
    </row>
    <row r="1605" spans="1:13" ht="15.95">
      <c r="A1605" s="2">
        <v>145</v>
      </c>
      <c r="B1605" s="3">
        <v>45015</v>
      </c>
      <c r="C1605" s="4">
        <v>0.45694444444444443</v>
      </c>
      <c r="D1605" s="8" t="s">
        <v>32</v>
      </c>
      <c r="E1605" s="9" t="s">
        <v>33</v>
      </c>
      <c r="G1605" s="4" cm="1">
        <f t="array" ref="G1605">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1605" s="4" t="str">
        <f>IF(ch_table[[#This Row],[Subject 1]]&lt;&gt;"House rose", "",SUMIF(ch_table[Day], ch_table[[#This Row],[Day]], ch_table[Duration]))</f>
        <v/>
      </c>
      <c r="I1605" s="40">
        <f ca="1">SUM(INDEX(ch_table[Duration],1):ch_table[[#This Row],[Duration]])</f>
        <v>45.435416666666676</v>
      </c>
      <c r="J1605" s="4" cm="1">
        <f t="array" ref="J16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5" s="4" t="str" cm="1">
        <f t="array" ref="K16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5" s="4" t="str">
        <f>IF(ch_table[[#This Row],[Subject 1]]&lt;&gt;"House rose", "",SUMIF(ch_table[Day], ch_table[[#This Row],[Day]], ch_table[AAT]))</f>
        <v/>
      </c>
      <c r="M1605" s="39">
        <f ca="1">SUM(INDEX(ch_table[AAT],1):ch_table[[#This Row],[AAT]])</f>
        <v>2.8298611111111125</v>
      </c>
    </row>
    <row r="1606" spans="1:13" ht="32.1">
      <c r="A1606" s="2">
        <v>145</v>
      </c>
      <c r="B1606" s="3">
        <v>45015</v>
      </c>
      <c r="C1606" s="4">
        <v>0.50416666666666665</v>
      </c>
      <c r="D1606" s="8" t="s">
        <v>46</v>
      </c>
      <c r="E1606" s="9" t="s">
        <v>1031</v>
      </c>
      <c r="G1606" s="4" cm="1">
        <f t="array" ref="G1606">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606" s="4" t="str">
        <f>IF(ch_table[[#This Row],[Subject 1]]&lt;&gt;"House rose", "",SUMIF(ch_table[Day], ch_table[[#This Row],[Day]], ch_table[Duration]))</f>
        <v/>
      </c>
      <c r="I1606" s="40">
        <f ca="1">SUM(INDEX(ch_table[Duration],1):ch_table[[#This Row],[Duration]])</f>
        <v>45.456250000000011</v>
      </c>
      <c r="J1606" s="4" cm="1">
        <f t="array" ref="J16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6" s="4" t="str" cm="1">
        <f t="array" ref="K16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6" s="4" t="str">
        <f>IF(ch_table[[#This Row],[Subject 1]]&lt;&gt;"House rose", "",SUMIF(ch_table[Day], ch_table[[#This Row],[Day]], ch_table[AAT]))</f>
        <v/>
      </c>
      <c r="M1606" s="39">
        <f ca="1">SUM(INDEX(ch_table[AAT],1):ch_table[[#This Row],[AAT]])</f>
        <v>2.8298611111111125</v>
      </c>
    </row>
    <row r="1607" spans="1:13" ht="15.95">
      <c r="A1607" s="2">
        <v>145</v>
      </c>
      <c r="B1607" s="3">
        <v>45015</v>
      </c>
      <c r="C1607" s="4">
        <v>0.52500000000000002</v>
      </c>
      <c r="D1607" s="8" t="s">
        <v>46</v>
      </c>
      <c r="E1607" s="9" t="s">
        <v>1032</v>
      </c>
      <c r="G1607" s="4" cm="1">
        <f t="array" ref="G1607">IF(MIN(ROW(ch_table[[Day]:[AAT session total (cum.)]]))+ROWS(ch_table[[Day]:[AAT session total (cum.)]])-1=ROW(),"",IF(ch_table[[#This Row],[Subject 1]]="House rose","", IF(INDEX(ch_table[[#All],[Time]],ROW()+1)="","",(IF(INDEX(ch_table[[#All],[Time]],ROW()+1)&lt;ch_table[[#This Row],[Time]],INDEX(ch_table[[#All],[Time]],ROW()+1)+1,INDEX(ch_table[[#All],[Time]],ROW()+1))-ch_table[[#This Row],[Time]]))))</f>
        <v>4.6527777777777724E-2</v>
      </c>
      <c r="H1607" s="4" t="str">
        <f>IF(ch_table[[#This Row],[Subject 1]]&lt;&gt;"House rose", "",SUMIF(ch_table[Day], ch_table[[#This Row],[Day]], ch_table[Duration]))</f>
        <v/>
      </c>
      <c r="I1607" s="40">
        <f ca="1">SUM(INDEX(ch_table[Duration],1):ch_table[[#This Row],[Duration]])</f>
        <v>45.502777777777787</v>
      </c>
      <c r="J1607" s="4" cm="1">
        <f t="array" ref="J16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7" s="4" t="str" cm="1">
        <f t="array" ref="K16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7" s="4" t="str">
        <f>IF(ch_table[[#This Row],[Subject 1]]&lt;&gt;"House rose", "",SUMIF(ch_table[Day], ch_table[[#This Row],[Day]], ch_table[AAT]))</f>
        <v/>
      </c>
      <c r="M1607" s="39">
        <f ca="1">SUM(INDEX(ch_table[AAT],1):ch_table[[#This Row],[AAT]])</f>
        <v>2.8298611111111125</v>
      </c>
    </row>
    <row r="1608" spans="1:13" ht="15.95">
      <c r="A1608" s="2">
        <v>145</v>
      </c>
      <c r="B1608" s="3">
        <v>45015</v>
      </c>
      <c r="C1608" s="4">
        <v>0.57152777777777775</v>
      </c>
      <c r="D1608" s="8" t="s">
        <v>64</v>
      </c>
      <c r="E1608" s="9" t="s">
        <v>1033</v>
      </c>
      <c r="G1608" s="4" cm="1">
        <f t="array" ref="G1608">IF(MIN(ROW(ch_table[[Day]:[AAT session total (cum.)]]))+ROWS(ch_table[[Day]:[AAT session total (cum.)]])-1=ROW(),"",IF(ch_table[[#This Row],[Subject 1]]="House rose","", IF(INDEX(ch_table[[#All],[Time]],ROW()+1)="","",(IF(INDEX(ch_table[[#All],[Time]],ROW()+1)&lt;ch_table[[#This Row],[Time]],INDEX(ch_table[[#All],[Time]],ROW()+1)+1,INDEX(ch_table[[#All],[Time]],ROW()+1))-ch_table[[#This Row],[Time]]))))</f>
        <v>0.10555555555555562</v>
      </c>
      <c r="H1608" s="4" t="str">
        <f>IF(ch_table[[#This Row],[Subject 1]]&lt;&gt;"House rose", "",SUMIF(ch_table[Day], ch_table[[#This Row],[Day]], ch_table[Duration]))</f>
        <v/>
      </c>
      <c r="I1608" s="40">
        <f ca="1">SUM(INDEX(ch_table[Duration],1):ch_table[[#This Row],[Duration]])</f>
        <v>45.608333333333341</v>
      </c>
      <c r="J1608" s="4" cm="1">
        <f t="array" ref="J16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8" s="4" t="str" cm="1">
        <f t="array" ref="K16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8" s="4" t="str">
        <f>IF(ch_table[[#This Row],[Subject 1]]&lt;&gt;"House rose", "",SUMIF(ch_table[Day], ch_table[[#This Row],[Day]], ch_table[AAT]))</f>
        <v/>
      </c>
      <c r="M1608" s="39">
        <f ca="1">SUM(INDEX(ch_table[AAT],1):ch_table[[#This Row],[AAT]])</f>
        <v>2.8298611111111125</v>
      </c>
    </row>
    <row r="1609" spans="1:13" s="89" customFormat="1" ht="15.95">
      <c r="A1609" s="2">
        <v>145</v>
      </c>
      <c r="B1609" s="3">
        <v>45015</v>
      </c>
      <c r="C1609" s="4">
        <v>0.67708333333333337</v>
      </c>
      <c r="D1609" s="8" t="s">
        <v>19</v>
      </c>
      <c r="E1609" s="9" t="s">
        <v>1034</v>
      </c>
      <c r="F1609" s="9"/>
      <c r="G1609" s="4" cm="1">
        <f t="array" ref="G1609">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609" s="4" t="str">
        <f>IF(ch_table[[#This Row],[Subject 1]]&lt;&gt;"House rose", "",SUMIF(ch_table[Day], ch_table[[#This Row],[Day]], ch_table[Duration]))</f>
        <v/>
      </c>
      <c r="I1609" s="40">
        <f ca="1">SUM(INDEX(ch_table[Duration],1):ch_table[[#This Row],[Duration]])</f>
        <v>45.626388888888897</v>
      </c>
      <c r="J1609" s="4" cm="1">
        <f t="array" ref="J16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9" s="4" t="str" cm="1">
        <f t="array" ref="K16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9" s="4" t="str">
        <f>IF(ch_table[[#This Row],[Subject 1]]&lt;&gt;"House rose", "",SUMIF(ch_table[Day], ch_table[[#This Row],[Day]], ch_table[AAT]))</f>
        <v/>
      </c>
      <c r="M1609" s="39">
        <f ca="1">SUM(INDEX(ch_table[AAT],1):ch_table[[#This Row],[AAT]])</f>
        <v>2.8298611111111125</v>
      </c>
    </row>
    <row r="1610" spans="1:13">
      <c r="A1610" s="82">
        <v>145</v>
      </c>
      <c r="B1610" s="90">
        <v>45015</v>
      </c>
      <c r="C1610" s="84">
        <v>0.69513888888888886</v>
      </c>
      <c r="D1610" s="85" t="s">
        <v>21</v>
      </c>
      <c r="E1610" s="86"/>
      <c r="F1610" s="86"/>
      <c r="G1610" s="84" t="str" cm="1">
        <f t="array" ref="G1610">IF(MIN(ROW(ch_table[[Day]:[AAT session total (cum.)]]))+ROWS(ch_table[[Day]:[AAT session total (cum.)]])-1=ROW(),"",IF(ch_table[[#This Row],[Subject 1]]="House rose","", IF(INDEX(ch_table[[#All],[Time]],ROW()+1)="","",(IF(INDEX(ch_table[[#All],[Time]],ROW()+1)&lt;ch_table[[#This Row],[Time]],INDEX(ch_table[[#All],[Time]],ROW()+1)+1,INDEX(ch_table[[#All],[Time]],ROW()+1))-ch_table[[#This Row],[Time]]))))</f>
        <v/>
      </c>
      <c r="H1610" s="84">
        <f>IF(ch_table[[#This Row],[Subject 1]]&lt;&gt;"House rose", "",SUMIF(ch_table[Day], ch_table[[#This Row],[Day]], ch_table[Duration]))</f>
        <v>0.29930555555555555</v>
      </c>
      <c r="I1610" s="87">
        <f ca="1">SUM(INDEX(ch_table[Duration],1):ch_table[[#This Row],[Duration]])</f>
        <v>45.626388888888897</v>
      </c>
      <c r="J1610" s="84" cm="1">
        <f t="array" ref="J16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10" s="84" t="str" cm="1">
        <f t="array" ref="K16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0" s="84">
        <f>IF(ch_table[[#This Row],[Subject 1]]&lt;&gt;"House rose", "",SUMIF(ch_table[Day], ch_table[[#This Row],[Day]], ch_table[AAT]))</f>
        <v>0</v>
      </c>
      <c r="M1610" s="88">
        <f ca="1">SUM(INDEX(ch_table[AAT],1):ch_table[[#This Row],[AAT]])</f>
        <v>2.8298611111111125</v>
      </c>
    </row>
    <row r="1611" spans="1:13">
      <c r="A1611" s="2">
        <v>146</v>
      </c>
      <c r="B1611" s="3">
        <v>45033</v>
      </c>
      <c r="C1611" s="4">
        <v>0.60416666666666663</v>
      </c>
      <c r="D1611" s="8" t="s">
        <v>22</v>
      </c>
      <c r="G1611" s="4" cm="1">
        <f t="array" ref="G161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11" s="4" t="str">
        <f>IF(ch_table[[#This Row],[Subject 1]]&lt;&gt;"House rose", "",SUMIF(ch_table[Day], ch_table[[#This Row],[Day]], ch_table[Duration]))</f>
        <v/>
      </c>
      <c r="I1611" s="40">
        <f ca="1">SUM(INDEX(ch_table[Duration],1):ch_table[[#This Row],[Duration]])</f>
        <v>45.629166666666677</v>
      </c>
      <c r="J1611" s="4" cm="1">
        <f t="array" ref="J16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11" s="4" t="str" cm="1">
        <f t="array" ref="K16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1" s="4" t="str">
        <f>IF(ch_table[[#This Row],[Subject 1]]&lt;&gt;"House rose", "",SUMIF(ch_table[Day], ch_table[[#This Row],[Day]], ch_table[AAT]))</f>
        <v/>
      </c>
      <c r="M1611" s="39">
        <f ca="1">SUM(INDEX(ch_table[AAT],1):ch_table[[#This Row],[AAT]])</f>
        <v>2.8298611111111125</v>
      </c>
    </row>
    <row r="1612" spans="1:13" ht="15.95">
      <c r="A1612" s="2">
        <v>146</v>
      </c>
      <c r="B1612" s="3">
        <v>45033</v>
      </c>
      <c r="C1612" s="4">
        <v>0.6069444444444444</v>
      </c>
      <c r="D1612" s="8" t="s">
        <v>36</v>
      </c>
      <c r="E1612" s="9" t="s">
        <v>69</v>
      </c>
      <c r="G1612" s="4" cm="1">
        <f t="array" ref="G1612">IF(MIN(ROW(ch_table[[Day]:[AAT session total (cum.)]]))+ROWS(ch_table[[Day]:[AAT session total (cum.)]])-1=ROW(),"",IF(ch_table[[#This Row],[Subject 1]]="House rose","", IF(INDEX(ch_table[[#All],[Time]],ROW()+1)="","",(IF(INDEX(ch_table[[#All],[Time]],ROW()+1)&lt;ch_table[[#This Row],[Time]],INDEX(ch_table[[#All],[Time]],ROW()+1)+1,INDEX(ch_table[[#All],[Time]],ROW()+1))-ch_table[[#This Row],[Time]]))))</f>
        <v>3.125E-2</v>
      </c>
      <c r="H1612" s="4" t="str">
        <f>IF(ch_table[[#This Row],[Subject 1]]&lt;&gt;"House rose", "",SUMIF(ch_table[Day], ch_table[[#This Row],[Day]], ch_table[Duration]))</f>
        <v/>
      </c>
      <c r="I1612" s="40">
        <f ca="1">SUM(INDEX(ch_table[Duration],1):ch_table[[#This Row],[Duration]])</f>
        <v>45.660416666666677</v>
      </c>
      <c r="J1612" s="4" cm="1">
        <f t="array" ref="J16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12" s="4" t="str" cm="1">
        <f t="array" ref="K16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2" s="4" t="str">
        <f>IF(ch_table[[#This Row],[Subject 1]]&lt;&gt;"House rose", "",SUMIF(ch_table[Day], ch_table[[#This Row],[Day]], ch_table[AAT]))</f>
        <v/>
      </c>
      <c r="M1612" s="39">
        <f ca="1">SUM(INDEX(ch_table[AAT],1):ch_table[[#This Row],[AAT]])</f>
        <v>2.8298611111111125</v>
      </c>
    </row>
    <row r="1613" spans="1:13" ht="15.95">
      <c r="A1613" s="2">
        <v>146</v>
      </c>
      <c r="B1613" s="3">
        <v>45033</v>
      </c>
      <c r="C1613" s="4">
        <v>0.6381944444444444</v>
      </c>
      <c r="D1613" s="8" t="s">
        <v>38</v>
      </c>
      <c r="E1613" s="9" t="s">
        <v>69</v>
      </c>
      <c r="G1613" s="4" cm="1">
        <f t="array" ref="G1613">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613" s="4" t="str">
        <f>IF(ch_table[[#This Row],[Subject 1]]&lt;&gt;"House rose", "",SUMIF(ch_table[Day], ch_table[[#This Row],[Day]], ch_table[Duration]))</f>
        <v/>
      </c>
      <c r="I1613" s="40">
        <f ca="1">SUM(INDEX(ch_table[Duration],1):ch_table[[#This Row],[Duration]])</f>
        <v>45.67152777777779</v>
      </c>
      <c r="J1613" s="4" cm="1">
        <f t="array" ref="J16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13" s="4" t="str" cm="1">
        <f t="array" ref="K16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3" s="4" t="str">
        <f>IF(ch_table[[#This Row],[Subject 1]]&lt;&gt;"House rose", "",SUMIF(ch_table[Day], ch_table[[#This Row],[Day]], ch_table[AAT]))</f>
        <v/>
      </c>
      <c r="M1613" s="39">
        <f ca="1">SUM(INDEX(ch_table[AAT],1):ch_table[[#This Row],[AAT]])</f>
        <v>2.8298611111111125</v>
      </c>
    </row>
    <row r="1614" spans="1:13" ht="32.1">
      <c r="A1614" s="2">
        <v>146</v>
      </c>
      <c r="B1614" s="3">
        <v>45033</v>
      </c>
      <c r="C1614" s="4">
        <v>0.64930555555555558</v>
      </c>
      <c r="D1614" s="8" t="s">
        <v>25</v>
      </c>
      <c r="E1614" s="9" t="s">
        <v>1035</v>
      </c>
      <c r="G1614" s="4" cm="1">
        <f t="array" ref="G1614">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1614" s="4" t="str">
        <f>IF(ch_table[[#This Row],[Subject 1]]&lt;&gt;"House rose", "",SUMIF(ch_table[Day], ch_table[[#This Row],[Day]], ch_table[Duration]))</f>
        <v/>
      </c>
      <c r="I1614" s="40">
        <f ca="1">SUM(INDEX(ch_table[Duration],1):ch_table[[#This Row],[Duration]])</f>
        <v>45.697916666666679</v>
      </c>
      <c r="J1614" s="4" cm="1">
        <f t="array" ref="J16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14" s="4" t="str" cm="1">
        <f t="array" ref="K16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4" s="4" t="str">
        <f>IF(ch_table[[#This Row],[Subject 1]]&lt;&gt;"House rose", "",SUMIF(ch_table[Day], ch_table[[#This Row],[Day]], ch_table[AAT]))</f>
        <v/>
      </c>
      <c r="M1614" s="39">
        <f ca="1">SUM(INDEX(ch_table[AAT],1):ch_table[[#This Row],[AAT]])</f>
        <v>2.8298611111111125</v>
      </c>
    </row>
    <row r="1615" spans="1:13" ht="48">
      <c r="A1615" s="2">
        <v>146</v>
      </c>
      <c r="B1615" s="3">
        <v>45033</v>
      </c>
      <c r="C1615" s="4">
        <v>0.67569444444444438</v>
      </c>
      <c r="D1615" s="8" t="s">
        <v>25</v>
      </c>
      <c r="E1615" s="9" t="s">
        <v>1036</v>
      </c>
      <c r="G1615" s="4" cm="1">
        <f t="array" ref="G1615">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615" s="4" t="str">
        <f>IF(ch_table[[#This Row],[Subject 1]]&lt;&gt;"House rose", "",SUMIF(ch_table[Day], ch_table[[#This Row],[Day]], ch_table[Duration]))</f>
        <v/>
      </c>
      <c r="I1615" s="40">
        <f ca="1">SUM(INDEX(ch_table[Duration],1):ch_table[[#This Row],[Duration]])</f>
        <v>45.718750000000014</v>
      </c>
      <c r="J1615" s="4" cm="1">
        <f t="array" ref="J16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15" s="4" t="str" cm="1">
        <f t="array" ref="K16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5" s="4" t="str">
        <f>IF(ch_table[[#This Row],[Subject 1]]&lt;&gt;"House rose", "",SUMIF(ch_table[Day], ch_table[[#This Row],[Day]], ch_table[AAT]))</f>
        <v/>
      </c>
      <c r="M1615" s="39">
        <f ca="1">SUM(INDEX(ch_table[AAT],1):ch_table[[#This Row],[AAT]])</f>
        <v>2.8298611111111125</v>
      </c>
    </row>
    <row r="1616" spans="1:13" ht="32.1">
      <c r="A1616" s="2">
        <v>146</v>
      </c>
      <c r="B1616" s="3">
        <v>45033</v>
      </c>
      <c r="C1616" s="4">
        <v>0.69652777777777775</v>
      </c>
      <c r="D1616" s="8" t="s">
        <v>46</v>
      </c>
      <c r="E1616" s="9" t="s">
        <v>1037</v>
      </c>
      <c r="G1616" s="4" cm="1">
        <f t="array" ref="G1616">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1616" s="4" t="str">
        <f>IF(ch_table[[#This Row],[Subject 1]]&lt;&gt;"House rose", "",SUMIF(ch_table[Day], ch_table[[#This Row],[Day]], ch_table[Duration]))</f>
        <v/>
      </c>
      <c r="I1616" s="40">
        <f ca="1">SUM(INDEX(ch_table[Duration],1):ch_table[[#This Row],[Duration]])</f>
        <v>45.747916666666683</v>
      </c>
      <c r="J1616" s="4" cm="1">
        <f t="array" ref="J16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16" s="4" t="str" cm="1">
        <f t="array" ref="K16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6" s="4" t="str">
        <f>IF(ch_table[[#This Row],[Subject 1]]&lt;&gt;"House rose", "",SUMIF(ch_table[Day], ch_table[[#This Row],[Day]], ch_table[AAT]))</f>
        <v/>
      </c>
      <c r="M1616" s="39">
        <f ca="1">SUM(INDEX(ch_table[AAT],1):ch_table[[#This Row],[AAT]])</f>
        <v>2.8298611111111125</v>
      </c>
    </row>
    <row r="1617" spans="1:13" ht="32.1">
      <c r="A1617" s="2">
        <v>146</v>
      </c>
      <c r="B1617" s="3">
        <v>45033</v>
      </c>
      <c r="C1617" s="4">
        <v>0.72569444444444453</v>
      </c>
      <c r="D1617" s="8" t="s">
        <v>46</v>
      </c>
      <c r="E1617" s="9" t="s">
        <v>1038</v>
      </c>
      <c r="G1617" s="4" cm="1">
        <f t="array" ref="G161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617" s="4" t="str">
        <f>IF(ch_table[[#This Row],[Subject 1]]&lt;&gt;"House rose", "",SUMIF(ch_table[Day], ch_table[[#This Row],[Day]], ch_table[Duration]))</f>
        <v/>
      </c>
      <c r="I1617" s="40">
        <f ca="1">SUM(INDEX(ch_table[Duration],1):ch_table[[#This Row],[Duration]])</f>
        <v>45.77361111111113</v>
      </c>
      <c r="J1617" s="4" cm="1">
        <f t="array" ref="J16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17" s="4" t="str" cm="1">
        <f t="array" ref="K16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7" s="4" t="str">
        <f>IF(ch_table[[#This Row],[Subject 1]]&lt;&gt;"House rose", "",SUMIF(ch_table[Day], ch_table[[#This Row],[Day]], ch_table[AAT]))</f>
        <v/>
      </c>
      <c r="M1617" s="39">
        <f ca="1">SUM(INDEX(ch_table[AAT],1):ch_table[[#This Row],[AAT]])</f>
        <v>2.8298611111111125</v>
      </c>
    </row>
    <row r="1618" spans="1:13" ht="32.1">
      <c r="A1618" s="2">
        <v>146</v>
      </c>
      <c r="B1618" s="3">
        <v>45033</v>
      </c>
      <c r="C1618" s="4">
        <v>0.75138888888888899</v>
      </c>
      <c r="D1618" s="8" t="s">
        <v>40</v>
      </c>
      <c r="E1618" s="9" t="s">
        <v>1039</v>
      </c>
      <c r="G1618" s="4" cm="1">
        <f t="array" ref="G161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18" s="4" t="str">
        <f>IF(ch_table[[#This Row],[Subject 1]]&lt;&gt;"House rose", "",SUMIF(ch_table[Day], ch_table[[#This Row],[Day]], ch_table[Duration]))</f>
        <v/>
      </c>
      <c r="I1618" s="40">
        <f ca="1">SUM(INDEX(ch_table[Duration],1):ch_table[[#This Row],[Duration]])</f>
        <v>45.77638888888891</v>
      </c>
      <c r="J1618" s="4" cm="1">
        <f t="array" ref="J16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18" s="4" t="str" cm="1">
        <f t="array" ref="K16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8" s="4" t="str">
        <f>IF(ch_table[[#This Row],[Subject 1]]&lt;&gt;"House rose", "",SUMIF(ch_table[Day], ch_table[[#This Row],[Day]], ch_table[AAT]))</f>
        <v/>
      </c>
      <c r="M1618" s="39">
        <f ca="1">SUM(INDEX(ch_table[AAT],1):ch_table[[#This Row],[AAT]])</f>
        <v>2.8298611111111125</v>
      </c>
    </row>
    <row r="1619" spans="1:13" ht="15.95">
      <c r="A1619" s="2">
        <v>146</v>
      </c>
      <c r="B1619" s="3">
        <v>45033</v>
      </c>
      <c r="C1619" s="4">
        <v>0.75416666666666676</v>
      </c>
      <c r="D1619" s="8" t="s">
        <v>73</v>
      </c>
      <c r="E1619" s="9" t="s">
        <v>1040</v>
      </c>
      <c r="F1619" s="9" t="s">
        <v>384</v>
      </c>
      <c r="G1619" s="4" cm="1">
        <f t="array" ref="G1619">IF(MIN(ROW(ch_table[[Day]:[AAT session total (cum.)]]))+ROWS(ch_table[[Day]:[AAT session total (cum.)]])-1=ROW(),"",IF(ch_table[[#This Row],[Subject 1]]="House rose","", IF(INDEX(ch_table[[#All],[Time]],ROW()+1)="","",(IF(INDEX(ch_table[[#All],[Time]],ROW()+1)&lt;ch_table[[#This Row],[Time]],INDEX(ch_table[[#All],[Time]],ROW()+1)+1,INDEX(ch_table[[#All],[Time]],ROW()+1))-ch_table[[#This Row],[Time]]))))</f>
        <v>8.8888888888888795E-2</v>
      </c>
      <c r="H1619" s="4" t="str">
        <f>IF(ch_table[[#This Row],[Subject 1]]&lt;&gt;"House rose", "",SUMIF(ch_table[Day], ch_table[[#This Row],[Day]], ch_table[Duration]))</f>
        <v/>
      </c>
      <c r="I1619" s="40">
        <f ca="1">SUM(INDEX(ch_table[Duration],1):ch_table[[#This Row],[Duration]])</f>
        <v>45.865277777777798</v>
      </c>
      <c r="J1619" s="4" cm="1">
        <f t="array" ref="J16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19" s="4" t="str" cm="1">
        <f t="array" ref="K16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9" s="4" t="str">
        <f>IF(ch_table[[#This Row],[Subject 1]]&lt;&gt;"House rose", "",SUMIF(ch_table[Day], ch_table[[#This Row],[Day]], ch_table[AAT]))</f>
        <v/>
      </c>
      <c r="M1619" s="39">
        <f ca="1">SUM(INDEX(ch_table[AAT],1):ch_table[[#This Row],[AAT]])</f>
        <v>2.8298611111111125</v>
      </c>
    </row>
    <row r="1620" spans="1:13" s="89" customFormat="1" ht="15.95">
      <c r="A1620" s="2">
        <v>146</v>
      </c>
      <c r="B1620" s="3">
        <v>45033</v>
      </c>
      <c r="C1620" s="4">
        <v>0.84305555555555556</v>
      </c>
      <c r="D1620" s="8" t="s">
        <v>19</v>
      </c>
      <c r="E1620" s="9" t="s">
        <v>1041</v>
      </c>
      <c r="F1620" s="9"/>
      <c r="G1620" s="4" cm="1">
        <f t="array" ref="G1620">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620" s="4" t="str">
        <f>IF(ch_table[[#This Row],[Subject 1]]&lt;&gt;"House rose", "",SUMIF(ch_table[Day], ch_table[[#This Row],[Day]], ch_table[Duration]))</f>
        <v/>
      </c>
      <c r="I1620" s="40">
        <f ca="1">SUM(INDEX(ch_table[Duration],1):ch_table[[#This Row],[Duration]])</f>
        <v>45.882638888888913</v>
      </c>
      <c r="J1620" s="4" cm="1">
        <f t="array" ref="J16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0" s="4" t="str" cm="1">
        <f t="array" ref="K16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0" s="4" t="str">
        <f>IF(ch_table[[#This Row],[Subject 1]]&lt;&gt;"House rose", "",SUMIF(ch_table[Day], ch_table[[#This Row],[Day]], ch_table[AAT]))</f>
        <v/>
      </c>
      <c r="M1620" s="39">
        <f ca="1">SUM(INDEX(ch_table[AAT],1):ch_table[[#This Row],[AAT]])</f>
        <v>2.8298611111111125</v>
      </c>
    </row>
    <row r="1621" spans="1:13">
      <c r="A1621" s="82">
        <v>146</v>
      </c>
      <c r="B1621" s="90">
        <v>45033</v>
      </c>
      <c r="C1621" s="84">
        <v>0.86041666666666661</v>
      </c>
      <c r="D1621" s="85" t="s">
        <v>21</v>
      </c>
      <c r="E1621" s="86"/>
      <c r="F1621" s="86"/>
      <c r="G1621" s="84" t="str" cm="1">
        <f t="array" ref="G1621">IF(MIN(ROW(ch_table[[Day]:[AAT session total (cum.)]]))+ROWS(ch_table[[Day]:[AAT session total (cum.)]])-1=ROW(),"",IF(ch_table[[#This Row],[Subject 1]]="House rose","", IF(INDEX(ch_table[[#All],[Time]],ROW()+1)="","",(IF(INDEX(ch_table[[#All],[Time]],ROW()+1)&lt;ch_table[[#This Row],[Time]],INDEX(ch_table[[#All],[Time]],ROW()+1)+1,INDEX(ch_table[[#All],[Time]],ROW()+1))-ch_table[[#This Row],[Time]]))))</f>
        <v/>
      </c>
      <c r="H1621" s="84">
        <f>IF(ch_table[[#This Row],[Subject 1]]&lt;&gt;"House rose", "",SUMIF(ch_table[Day], ch_table[[#This Row],[Day]], ch_table[Duration]))</f>
        <v>0.25624999999999998</v>
      </c>
      <c r="I1621" s="87">
        <f ca="1">SUM(INDEX(ch_table[Duration],1):ch_table[[#This Row],[Duration]])</f>
        <v>45.882638888888913</v>
      </c>
      <c r="J1621" s="84" cm="1">
        <f t="array" ref="J16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1" s="84" t="str" cm="1">
        <f t="array" ref="K16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1" s="84">
        <f>IF(ch_table[[#This Row],[Subject 1]]&lt;&gt;"House rose", "",SUMIF(ch_table[Day], ch_table[[#This Row],[Day]], ch_table[AAT]))</f>
        <v>0</v>
      </c>
      <c r="M1621" s="88">
        <f ca="1">SUM(INDEX(ch_table[AAT],1):ch_table[[#This Row],[AAT]])</f>
        <v>2.8298611111111125</v>
      </c>
    </row>
    <row r="1622" spans="1:13">
      <c r="A1622" s="2">
        <v>147</v>
      </c>
      <c r="B1622" s="3">
        <v>45034</v>
      </c>
      <c r="C1622" s="4">
        <v>0.47916666666666669</v>
      </c>
      <c r="D1622" s="8" t="s">
        <v>22</v>
      </c>
      <c r="G1622" s="4" cm="1">
        <f t="array" ref="G162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22" s="4" t="str">
        <f>IF(ch_table[[#This Row],[Subject 1]]&lt;&gt;"House rose", "",SUMIF(ch_table[Day], ch_table[[#This Row],[Day]], ch_table[Duration]))</f>
        <v/>
      </c>
      <c r="I1622" s="40">
        <f ca="1">SUM(INDEX(ch_table[Duration],1):ch_table[[#This Row],[Duration]])</f>
        <v>45.885416666666693</v>
      </c>
      <c r="J1622" s="4" cm="1">
        <f t="array" ref="J16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2" s="4" t="str" cm="1">
        <f t="array" ref="K16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2" s="4" t="str">
        <f>IF(ch_table[[#This Row],[Subject 1]]&lt;&gt;"House rose", "",SUMIF(ch_table[Day], ch_table[[#This Row],[Day]], ch_table[AAT]))</f>
        <v/>
      </c>
      <c r="M1622" s="39">
        <f ca="1">SUM(INDEX(ch_table[AAT],1):ch_table[[#This Row],[AAT]])</f>
        <v>2.8298611111111125</v>
      </c>
    </row>
    <row r="1623" spans="1:13" ht="15.95">
      <c r="A1623" s="2">
        <v>147</v>
      </c>
      <c r="B1623" s="3">
        <v>45034</v>
      </c>
      <c r="C1623" s="4">
        <v>0.48194444444444445</v>
      </c>
      <c r="D1623" s="8" t="s">
        <v>36</v>
      </c>
      <c r="E1623" s="9" t="s">
        <v>902</v>
      </c>
      <c r="G1623" s="4" cm="1">
        <f t="array" ref="G1623">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623" s="4" t="str">
        <f>IF(ch_table[[#This Row],[Subject 1]]&lt;&gt;"House rose", "",SUMIF(ch_table[Day], ch_table[[#This Row],[Day]], ch_table[Duration]))</f>
        <v/>
      </c>
      <c r="I1623" s="40">
        <f ca="1">SUM(INDEX(ch_table[Duration],1):ch_table[[#This Row],[Duration]])</f>
        <v>45.915277777777803</v>
      </c>
      <c r="J1623" s="4" cm="1">
        <f t="array" ref="J16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3" s="4" t="str" cm="1">
        <f t="array" ref="K16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3" s="4" t="str">
        <f>IF(ch_table[[#This Row],[Subject 1]]&lt;&gt;"House rose", "",SUMIF(ch_table[Day], ch_table[[#This Row],[Day]], ch_table[AAT]))</f>
        <v/>
      </c>
      <c r="M1623" s="39">
        <f ca="1">SUM(INDEX(ch_table[AAT],1):ch_table[[#This Row],[AAT]])</f>
        <v>2.8298611111111125</v>
      </c>
    </row>
    <row r="1624" spans="1:13" ht="15.95">
      <c r="A1624" s="2">
        <v>147</v>
      </c>
      <c r="B1624" s="3">
        <v>45034</v>
      </c>
      <c r="C1624" s="4">
        <v>0.51180555555555551</v>
      </c>
      <c r="D1624" s="8" t="s">
        <v>38</v>
      </c>
      <c r="E1624" s="9" t="s">
        <v>902</v>
      </c>
      <c r="G1624" s="4" cm="1">
        <f t="array" ref="G1624">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624" s="4" t="str">
        <f>IF(ch_table[[#This Row],[Subject 1]]&lt;&gt;"House rose", "",SUMIF(ch_table[Day], ch_table[[#This Row],[Day]], ch_table[Duration]))</f>
        <v/>
      </c>
      <c r="I1624" s="40">
        <f ca="1">SUM(INDEX(ch_table[Duration],1):ch_table[[#This Row],[Duration]])</f>
        <v>45.927083333333357</v>
      </c>
      <c r="J1624" s="4" cm="1">
        <f t="array" ref="J16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4" s="4" t="str" cm="1">
        <f t="array" ref="K16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4" s="4" t="str">
        <f>IF(ch_table[[#This Row],[Subject 1]]&lt;&gt;"House rose", "",SUMIF(ch_table[Day], ch_table[[#This Row],[Day]], ch_table[AAT]))</f>
        <v/>
      </c>
      <c r="M1624" s="39">
        <f ca="1">SUM(INDEX(ch_table[AAT],1):ch_table[[#This Row],[AAT]])</f>
        <v>2.8298611111111125</v>
      </c>
    </row>
    <row r="1625" spans="1:13" ht="32.1">
      <c r="A1625" s="2">
        <v>147</v>
      </c>
      <c r="B1625" s="3">
        <v>45034</v>
      </c>
      <c r="C1625" s="4">
        <v>0.52361111111111114</v>
      </c>
      <c r="D1625" s="8" t="s">
        <v>25</v>
      </c>
      <c r="E1625" s="9" t="s">
        <v>1042</v>
      </c>
      <c r="G1625" s="4" cm="1">
        <f t="array" ref="G1625">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625" s="4" t="str">
        <f>IF(ch_table[[#This Row],[Subject 1]]&lt;&gt;"House rose", "",SUMIF(ch_table[Day], ch_table[[#This Row],[Day]], ch_table[Duration]))</f>
        <v/>
      </c>
      <c r="I1625" s="40">
        <f ca="1">SUM(INDEX(ch_table[Duration],1):ch_table[[#This Row],[Duration]])</f>
        <v>45.948611111111134</v>
      </c>
      <c r="J1625" s="4" cm="1">
        <f t="array" ref="J16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5" s="4" t="str" cm="1">
        <f t="array" ref="K16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5" s="4" t="str">
        <f>IF(ch_table[[#This Row],[Subject 1]]&lt;&gt;"House rose", "",SUMIF(ch_table[Day], ch_table[[#This Row],[Day]], ch_table[AAT]))</f>
        <v/>
      </c>
      <c r="M1625" s="39">
        <f ca="1">SUM(INDEX(ch_table[AAT],1):ch_table[[#This Row],[AAT]])</f>
        <v>2.8298611111111125</v>
      </c>
    </row>
    <row r="1626" spans="1:13" ht="32.1">
      <c r="A1626" s="2">
        <v>147</v>
      </c>
      <c r="B1626" s="3">
        <v>45034</v>
      </c>
      <c r="C1626" s="4">
        <v>0.54513888888888895</v>
      </c>
      <c r="D1626" s="8" t="s">
        <v>46</v>
      </c>
      <c r="E1626" s="9" t="s">
        <v>1043</v>
      </c>
      <c r="G1626" s="4" cm="1">
        <f t="array" ref="G1626">IF(MIN(ROW(ch_table[[Day]:[AAT session total (cum.)]]))+ROWS(ch_table[[Day]:[AAT session total (cum.)]])-1=ROW(),"",IF(ch_table[[#This Row],[Subject 1]]="House rose","", IF(INDEX(ch_table[[#All],[Time]],ROW()+1)="","",(IF(INDEX(ch_table[[#All],[Time]],ROW()+1)&lt;ch_table[[#This Row],[Time]],INDEX(ch_table[[#All],[Time]],ROW()+1)+1,INDEX(ch_table[[#All],[Time]],ROW()+1))-ch_table[[#This Row],[Time]]))))</f>
        <v>3.3333333333333215E-2</v>
      </c>
      <c r="H1626" s="4" t="str">
        <f>IF(ch_table[[#This Row],[Subject 1]]&lt;&gt;"House rose", "",SUMIF(ch_table[Day], ch_table[[#This Row],[Day]], ch_table[Duration]))</f>
        <v/>
      </c>
      <c r="I1626" s="40">
        <f ca="1">SUM(INDEX(ch_table[Duration],1):ch_table[[#This Row],[Duration]])</f>
        <v>45.981944444444466</v>
      </c>
      <c r="J1626" s="4" cm="1">
        <f t="array" ref="J16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6" s="4" t="str" cm="1">
        <f t="array" ref="K16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6" s="4" t="str">
        <f>IF(ch_table[[#This Row],[Subject 1]]&lt;&gt;"House rose", "",SUMIF(ch_table[Day], ch_table[[#This Row],[Day]], ch_table[AAT]))</f>
        <v/>
      </c>
      <c r="M1626" s="39">
        <f ca="1">SUM(INDEX(ch_table[AAT],1):ch_table[[#This Row],[AAT]])</f>
        <v>2.8298611111111125</v>
      </c>
    </row>
    <row r="1627" spans="1:13" ht="15.95">
      <c r="A1627" s="2">
        <v>147</v>
      </c>
      <c r="B1627" s="3">
        <v>45034</v>
      </c>
      <c r="C1627" s="4">
        <v>0.57847222222222217</v>
      </c>
      <c r="D1627" s="8" t="s">
        <v>40</v>
      </c>
      <c r="E1627" s="9" t="s">
        <v>1044</v>
      </c>
      <c r="G1627" s="4" cm="1">
        <f t="array" ref="G162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27" s="4" t="str">
        <f>IF(ch_table[[#This Row],[Subject 1]]&lt;&gt;"House rose", "",SUMIF(ch_table[Day], ch_table[[#This Row],[Day]], ch_table[Duration]))</f>
        <v/>
      </c>
      <c r="I1627" s="40">
        <f ca="1">SUM(INDEX(ch_table[Duration],1):ch_table[[#This Row],[Duration]])</f>
        <v>45.984722222222246</v>
      </c>
      <c r="J1627" s="4" cm="1">
        <f t="array" ref="J16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7" s="4" t="str" cm="1">
        <f t="array" ref="K16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7" s="4" t="str">
        <f>IF(ch_table[[#This Row],[Subject 1]]&lt;&gt;"House rose", "",SUMIF(ch_table[Day], ch_table[[#This Row],[Day]], ch_table[AAT]))</f>
        <v/>
      </c>
      <c r="M1627" s="39">
        <f ca="1">SUM(INDEX(ch_table[AAT],1):ch_table[[#This Row],[AAT]])</f>
        <v>2.8298611111111125</v>
      </c>
    </row>
    <row r="1628" spans="1:13" ht="15.95">
      <c r="A1628" s="2">
        <v>147</v>
      </c>
      <c r="B1628" s="3">
        <v>45034</v>
      </c>
      <c r="C1628" s="4">
        <v>0.58124999999999993</v>
      </c>
      <c r="D1628" s="8" t="s">
        <v>201</v>
      </c>
      <c r="E1628" s="9" t="s">
        <v>1045</v>
      </c>
      <c r="G1628" s="4" cm="1">
        <f t="array" ref="G1628">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628" s="4" t="str">
        <f>IF(ch_table[[#This Row],[Subject 1]]&lt;&gt;"House rose", "",SUMIF(ch_table[Day], ch_table[[#This Row],[Day]], ch_table[Duration]))</f>
        <v/>
      </c>
      <c r="I1628" s="40">
        <f ca="1">SUM(INDEX(ch_table[Duration],1):ch_table[[#This Row],[Duration]])</f>
        <v>45.992361111111137</v>
      </c>
      <c r="J1628" s="4" cm="1">
        <f t="array" ref="J16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8" s="4" t="str" cm="1">
        <f t="array" ref="K16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8" s="4" t="str">
        <f>IF(ch_table[[#This Row],[Subject 1]]&lt;&gt;"House rose", "",SUMIF(ch_table[Day], ch_table[[#This Row],[Day]], ch_table[AAT]))</f>
        <v/>
      </c>
      <c r="M1628" s="39">
        <f ca="1">SUM(INDEX(ch_table[AAT],1):ch_table[[#This Row],[AAT]])</f>
        <v>2.8298611111111125</v>
      </c>
    </row>
    <row r="1629" spans="1:13" ht="15.95">
      <c r="A1629" s="2">
        <v>147</v>
      </c>
      <c r="B1629" s="3">
        <v>45034</v>
      </c>
      <c r="C1629" s="4">
        <v>0.58888888888888891</v>
      </c>
      <c r="D1629" s="8" t="s">
        <v>1046</v>
      </c>
      <c r="E1629" s="9" t="s">
        <v>1047</v>
      </c>
      <c r="F1629" s="9" t="s">
        <v>57</v>
      </c>
      <c r="G1629" s="4" cm="1">
        <f t="array" ref="G1629">IF(MIN(ROW(ch_table[[Day]:[AAT session total (cum.)]]))+ROWS(ch_table[[Day]:[AAT session total (cum.)]])-1=ROW(),"",IF(ch_table[[#This Row],[Subject 1]]="House rose","", IF(INDEX(ch_table[[#All],[Time]],ROW()+1)="","",(IF(INDEX(ch_table[[#All],[Time]],ROW()+1)&lt;ch_table[[#This Row],[Time]],INDEX(ch_table[[#All],[Time]],ROW()+1)+1,INDEX(ch_table[[#All],[Time]],ROW()+1))-ch_table[[#This Row],[Time]]))))</f>
        <v>0.1284722222222221</v>
      </c>
      <c r="H1629" s="4" t="str">
        <f>IF(ch_table[[#This Row],[Subject 1]]&lt;&gt;"House rose", "",SUMIF(ch_table[Day], ch_table[[#This Row],[Day]], ch_table[Duration]))</f>
        <v/>
      </c>
      <c r="I1629" s="40">
        <f ca="1">SUM(INDEX(ch_table[Duration],1):ch_table[[#This Row],[Duration]])</f>
        <v>46.120833333333358</v>
      </c>
      <c r="J1629" s="4" cm="1">
        <f t="array" ref="J16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9" s="4" t="str" cm="1">
        <f t="array" ref="K16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9" s="4" t="str">
        <f>IF(ch_table[[#This Row],[Subject 1]]&lt;&gt;"House rose", "",SUMIF(ch_table[Day], ch_table[[#This Row],[Day]], ch_table[AAT]))</f>
        <v/>
      </c>
      <c r="M1629" s="39">
        <f ca="1">SUM(INDEX(ch_table[AAT],1):ch_table[[#This Row],[AAT]])</f>
        <v>2.8298611111111125</v>
      </c>
    </row>
    <row r="1630" spans="1:13" ht="15.95">
      <c r="A1630" s="2">
        <v>147</v>
      </c>
      <c r="B1630" s="3">
        <v>45034</v>
      </c>
      <c r="C1630" s="4">
        <v>0.71736111111111101</v>
      </c>
      <c r="D1630" s="8" t="s">
        <v>58</v>
      </c>
      <c r="E1630" s="9" t="s">
        <v>1048</v>
      </c>
      <c r="G1630" s="4" cm="1">
        <f t="array" ref="G1630">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630" s="4" t="str">
        <f>IF(ch_table[[#This Row],[Subject 1]]&lt;&gt;"House rose", "",SUMIF(ch_table[Day], ch_table[[#This Row],[Day]], ch_table[Duration]))</f>
        <v/>
      </c>
      <c r="I1630" s="40">
        <f ca="1">SUM(INDEX(ch_table[Duration],1):ch_table[[#This Row],[Duration]])</f>
        <v>46.1215277777778</v>
      </c>
      <c r="J1630" s="4" cm="1">
        <f t="array" ref="J16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0" s="4" t="str" cm="1">
        <f t="array" ref="K16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0" s="4" t="str">
        <f>IF(ch_table[[#This Row],[Subject 1]]&lt;&gt;"House rose", "",SUMIF(ch_table[Day], ch_table[[#This Row],[Day]], ch_table[AAT]))</f>
        <v/>
      </c>
      <c r="M1630" s="39">
        <f ca="1">SUM(INDEX(ch_table[AAT],1):ch_table[[#This Row],[AAT]])</f>
        <v>2.8298611111111125</v>
      </c>
    </row>
    <row r="1631" spans="1:13" s="89" customFormat="1" ht="32.1">
      <c r="A1631" s="2">
        <v>147</v>
      </c>
      <c r="B1631" s="3">
        <v>45034</v>
      </c>
      <c r="C1631" s="4">
        <v>0.71805555555555556</v>
      </c>
      <c r="D1631" s="8" t="s">
        <v>19</v>
      </c>
      <c r="E1631" s="9" t="s">
        <v>1049</v>
      </c>
      <c r="F1631" s="9"/>
      <c r="G1631" s="4" cm="1">
        <f t="array" ref="G1631">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1631" s="4" t="str">
        <f>IF(ch_table[[#This Row],[Subject 1]]&lt;&gt;"House rose", "",SUMIF(ch_table[Day], ch_table[[#This Row],[Day]], ch_table[Duration]))</f>
        <v/>
      </c>
      <c r="I1631" s="40">
        <f ca="1">SUM(INDEX(ch_table[Duration],1):ch_table[[#This Row],[Duration]])</f>
        <v>46.146527777777798</v>
      </c>
      <c r="J1631" s="4" cm="1">
        <f t="array" ref="J16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1" s="4" t="str" cm="1">
        <f t="array" ref="K16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1" s="4" t="str">
        <f>IF(ch_table[[#This Row],[Subject 1]]&lt;&gt;"House rose", "",SUMIF(ch_table[Day], ch_table[[#This Row],[Day]], ch_table[AAT]))</f>
        <v/>
      </c>
      <c r="M1631" s="39">
        <f ca="1">SUM(INDEX(ch_table[AAT],1):ch_table[[#This Row],[AAT]])</f>
        <v>2.8298611111111125</v>
      </c>
    </row>
    <row r="1632" spans="1:13">
      <c r="A1632" s="82">
        <v>147</v>
      </c>
      <c r="B1632" s="90">
        <v>45034</v>
      </c>
      <c r="C1632" s="84">
        <v>0.74305555555555547</v>
      </c>
      <c r="D1632" s="85" t="s">
        <v>21</v>
      </c>
      <c r="E1632" s="86"/>
      <c r="F1632" s="86"/>
      <c r="G1632" s="84" t="str" cm="1">
        <f t="array" ref="G1632">IF(MIN(ROW(ch_table[[Day]:[AAT session total (cum.)]]))+ROWS(ch_table[[Day]:[AAT session total (cum.)]])-1=ROW(),"",IF(ch_table[[#This Row],[Subject 1]]="House rose","", IF(INDEX(ch_table[[#All],[Time]],ROW()+1)="","",(IF(INDEX(ch_table[[#All],[Time]],ROW()+1)&lt;ch_table[[#This Row],[Time]],INDEX(ch_table[[#All],[Time]],ROW()+1)+1,INDEX(ch_table[[#All],[Time]],ROW()+1))-ch_table[[#This Row],[Time]]))))</f>
        <v/>
      </c>
      <c r="H1632" s="84">
        <f>IF(ch_table[[#This Row],[Subject 1]]&lt;&gt;"House rose", "",SUMIF(ch_table[Day], ch_table[[#This Row],[Day]], ch_table[Duration]))</f>
        <v>0.26388888888888878</v>
      </c>
      <c r="I1632" s="87">
        <f ca="1">SUM(INDEX(ch_table[Duration],1):ch_table[[#This Row],[Duration]])</f>
        <v>46.146527777777798</v>
      </c>
      <c r="J1632" s="84" cm="1">
        <f t="array" ref="J16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2" s="84" t="str" cm="1">
        <f t="array" ref="K16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2" s="84">
        <f>IF(ch_table[[#This Row],[Subject 1]]&lt;&gt;"House rose", "",SUMIF(ch_table[Day], ch_table[[#This Row],[Day]], ch_table[AAT]))</f>
        <v>0</v>
      </c>
      <c r="M1632" s="88">
        <f ca="1">SUM(INDEX(ch_table[AAT],1):ch_table[[#This Row],[AAT]])</f>
        <v>2.8298611111111125</v>
      </c>
    </row>
    <row r="1633" spans="1:13">
      <c r="A1633" s="2">
        <v>148</v>
      </c>
      <c r="B1633" s="3">
        <v>45035</v>
      </c>
      <c r="C1633" s="4">
        <v>0.47916666666666669</v>
      </c>
      <c r="D1633" s="8" t="s">
        <v>22</v>
      </c>
      <c r="G1633" s="4" cm="1">
        <f t="array" ref="G163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33" s="4" t="str">
        <f>IF(ch_table[[#This Row],[Subject 1]]&lt;&gt;"House rose", "",SUMIF(ch_table[Day], ch_table[[#This Row],[Day]], ch_table[Duration]))</f>
        <v/>
      </c>
      <c r="I1633" s="40">
        <f ca="1">SUM(INDEX(ch_table[Duration],1):ch_table[[#This Row],[Duration]])</f>
        <v>46.149305555555578</v>
      </c>
      <c r="J1633" s="4" cm="1">
        <f t="array" ref="J16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3" s="4" t="str" cm="1">
        <f t="array" ref="K16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3" s="4" t="str">
        <f>IF(ch_table[[#This Row],[Subject 1]]&lt;&gt;"House rose", "",SUMIF(ch_table[Day], ch_table[[#This Row],[Day]], ch_table[AAT]))</f>
        <v/>
      </c>
      <c r="M1633" s="39">
        <f ca="1">SUM(INDEX(ch_table[AAT],1):ch_table[[#This Row],[AAT]])</f>
        <v>2.8298611111111125</v>
      </c>
    </row>
    <row r="1634" spans="1:13" ht="15.95">
      <c r="A1634" s="2">
        <v>148</v>
      </c>
      <c r="B1634" s="3">
        <v>45035</v>
      </c>
      <c r="C1634" s="4">
        <v>0.48194444444444445</v>
      </c>
      <c r="D1634" s="8" t="s">
        <v>36</v>
      </c>
      <c r="E1634" s="9" t="s">
        <v>85</v>
      </c>
      <c r="G1634" s="4" cm="1">
        <f t="array" ref="G1634">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634" s="4" t="str">
        <f>IF(ch_table[[#This Row],[Subject 1]]&lt;&gt;"House rose", "",SUMIF(ch_table[Day], ch_table[[#This Row],[Day]], ch_table[Duration]))</f>
        <v/>
      </c>
      <c r="I1634" s="40">
        <f ca="1">SUM(INDEX(ch_table[Duration],1):ch_table[[#This Row],[Duration]])</f>
        <v>46.167361111111134</v>
      </c>
      <c r="J1634" s="4" cm="1">
        <f t="array" ref="J16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4" s="4" t="str" cm="1">
        <f t="array" ref="K16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4" s="4" t="str">
        <f>IF(ch_table[[#This Row],[Subject 1]]&lt;&gt;"House rose", "",SUMIF(ch_table[Day], ch_table[[#This Row],[Day]], ch_table[AAT]))</f>
        <v/>
      </c>
      <c r="M1634" s="39">
        <f ca="1">SUM(INDEX(ch_table[AAT],1):ch_table[[#This Row],[AAT]])</f>
        <v>2.8298611111111125</v>
      </c>
    </row>
    <row r="1635" spans="1:13" ht="15.95">
      <c r="A1635" s="2">
        <v>148</v>
      </c>
      <c r="B1635" s="3">
        <v>45035</v>
      </c>
      <c r="C1635" s="4">
        <v>0.5</v>
      </c>
      <c r="D1635" s="8" t="s">
        <v>36</v>
      </c>
      <c r="E1635" s="9" t="s">
        <v>53</v>
      </c>
      <c r="G1635" s="4" cm="1">
        <f t="array" ref="G1635">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635" s="4" t="str">
        <f>IF(ch_table[[#This Row],[Subject 1]]&lt;&gt;"House rose", "",SUMIF(ch_table[Day], ch_table[[#This Row],[Day]], ch_table[Duration]))</f>
        <v/>
      </c>
      <c r="I1635" s="40">
        <f ca="1">SUM(INDEX(ch_table[Duration],1):ch_table[[#This Row],[Duration]])</f>
        <v>46.190972222222243</v>
      </c>
      <c r="J1635" s="4" cm="1">
        <f t="array" ref="J16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5" s="4" t="str" cm="1">
        <f t="array" ref="K16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5" s="4" t="str">
        <f>IF(ch_table[[#This Row],[Subject 1]]&lt;&gt;"House rose", "",SUMIF(ch_table[Day], ch_table[[#This Row],[Day]], ch_table[AAT]))</f>
        <v/>
      </c>
      <c r="M1635" s="39">
        <f ca="1">SUM(INDEX(ch_table[AAT],1):ch_table[[#This Row],[AAT]])</f>
        <v>2.8298611111111125</v>
      </c>
    </row>
    <row r="1636" spans="1:13" ht="32.1">
      <c r="A1636" s="2">
        <v>148</v>
      </c>
      <c r="B1636" s="3">
        <v>45035</v>
      </c>
      <c r="C1636" s="4">
        <v>0.52361111111111114</v>
      </c>
      <c r="D1636" s="8" t="s">
        <v>25</v>
      </c>
      <c r="E1636" s="9" t="s">
        <v>1050</v>
      </c>
      <c r="G1636" s="4" cm="1">
        <f t="array" ref="G1636">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636" s="4" t="str">
        <f>IF(ch_table[[#This Row],[Subject 1]]&lt;&gt;"House rose", "",SUMIF(ch_table[Day], ch_table[[#This Row],[Day]], ch_table[Duration]))</f>
        <v/>
      </c>
      <c r="I1636" s="40">
        <f ca="1">SUM(INDEX(ch_table[Duration],1):ch_table[[#This Row],[Duration]])</f>
        <v>46.2152777777778</v>
      </c>
      <c r="J1636" s="4" cm="1">
        <f t="array" ref="J16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6" s="4" t="str" cm="1">
        <f t="array" ref="K16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6" s="4" t="str">
        <f>IF(ch_table[[#This Row],[Subject 1]]&lt;&gt;"House rose", "",SUMIF(ch_table[Day], ch_table[[#This Row],[Day]], ch_table[AAT]))</f>
        <v/>
      </c>
      <c r="M1636" s="39">
        <f ca="1">SUM(INDEX(ch_table[AAT],1):ch_table[[#This Row],[AAT]])</f>
        <v>2.8298611111111125</v>
      </c>
    </row>
    <row r="1637" spans="1:13" ht="32.1">
      <c r="A1637" s="2">
        <v>148</v>
      </c>
      <c r="B1637" s="3">
        <v>45035</v>
      </c>
      <c r="C1637" s="4">
        <v>0.54791666666666672</v>
      </c>
      <c r="D1637" s="8" t="s">
        <v>46</v>
      </c>
      <c r="E1637" s="9" t="s">
        <v>1051</v>
      </c>
      <c r="G1637" s="4" cm="1">
        <f t="array" ref="G1637">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637" s="4" t="str">
        <f>IF(ch_table[[#This Row],[Subject 1]]&lt;&gt;"House rose", "",SUMIF(ch_table[Day], ch_table[[#This Row],[Day]], ch_table[Duration]))</f>
        <v/>
      </c>
      <c r="I1637" s="40">
        <f ca="1">SUM(INDEX(ch_table[Duration],1):ch_table[[#This Row],[Duration]])</f>
        <v>46.255555555555574</v>
      </c>
      <c r="J1637" s="4" cm="1">
        <f t="array" ref="J16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7" s="4" t="str" cm="1">
        <f t="array" ref="K16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7" s="4" t="str">
        <f>IF(ch_table[[#This Row],[Subject 1]]&lt;&gt;"House rose", "",SUMIF(ch_table[Day], ch_table[[#This Row],[Day]], ch_table[AAT]))</f>
        <v/>
      </c>
      <c r="M1637" s="39">
        <f ca="1">SUM(INDEX(ch_table[AAT],1):ch_table[[#This Row],[AAT]])</f>
        <v>2.8298611111111125</v>
      </c>
    </row>
    <row r="1638" spans="1:13" ht="32.1">
      <c r="A1638" s="2">
        <v>148</v>
      </c>
      <c r="B1638" s="3">
        <v>45035</v>
      </c>
      <c r="C1638" s="4">
        <v>0.58819444444444446</v>
      </c>
      <c r="D1638" s="8" t="s">
        <v>40</v>
      </c>
      <c r="E1638" s="9" t="s">
        <v>1052</v>
      </c>
      <c r="G1638" s="4" cm="1">
        <f t="array" ref="G1638">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638" s="4" t="str">
        <f>IF(ch_table[[#This Row],[Subject 1]]&lt;&gt;"House rose", "",SUMIF(ch_table[Day], ch_table[[#This Row],[Day]], ch_table[Duration]))</f>
        <v/>
      </c>
      <c r="I1638" s="40">
        <f ca="1">SUM(INDEX(ch_table[Duration],1):ch_table[[#This Row],[Duration]])</f>
        <v>46.260416666666686</v>
      </c>
      <c r="J1638" s="4" cm="1">
        <f t="array" ref="J16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8" s="4" t="str" cm="1">
        <f t="array" ref="K16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8" s="4" t="str">
        <f>IF(ch_table[[#This Row],[Subject 1]]&lt;&gt;"House rose", "",SUMIF(ch_table[Day], ch_table[[#This Row],[Day]], ch_table[AAT]))</f>
        <v/>
      </c>
      <c r="M1638" s="39">
        <f ca="1">SUM(INDEX(ch_table[AAT],1):ch_table[[#This Row],[AAT]])</f>
        <v>2.8298611111111125</v>
      </c>
    </row>
    <row r="1639" spans="1:13" ht="15.95">
      <c r="A1639" s="2">
        <v>148</v>
      </c>
      <c r="B1639" s="3">
        <v>45035</v>
      </c>
      <c r="C1639" s="4">
        <v>0.59305555555555556</v>
      </c>
      <c r="D1639" s="8" t="s">
        <v>201</v>
      </c>
      <c r="E1639" s="9" t="s">
        <v>1053</v>
      </c>
      <c r="G1639" s="4" cm="1">
        <f t="array" ref="G1639">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639" s="4" t="str">
        <f>IF(ch_table[[#This Row],[Subject 1]]&lt;&gt;"House rose", "",SUMIF(ch_table[Day], ch_table[[#This Row],[Day]], ch_table[Duration]))</f>
        <v/>
      </c>
      <c r="I1639" s="40">
        <f ca="1">SUM(INDEX(ch_table[Duration],1):ch_table[[#This Row],[Duration]])</f>
        <v>46.271527777777798</v>
      </c>
      <c r="J1639" s="4" cm="1">
        <f t="array" ref="J16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9" s="4" t="str" cm="1">
        <f t="array" ref="K16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9" s="4" t="str">
        <f>IF(ch_table[[#This Row],[Subject 1]]&lt;&gt;"House rose", "",SUMIF(ch_table[Day], ch_table[[#This Row],[Day]], ch_table[AAT]))</f>
        <v/>
      </c>
      <c r="M1639" s="39">
        <f ca="1">SUM(INDEX(ch_table[AAT],1):ch_table[[#This Row],[AAT]])</f>
        <v>2.8298611111111125</v>
      </c>
    </row>
    <row r="1640" spans="1:13" ht="15.95">
      <c r="A1640" s="2">
        <v>148</v>
      </c>
      <c r="B1640" s="3">
        <v>45035</v>
      </c>
      <c r="C1640" s="4">
        <v>0.60416666666666663</v>
      </c>
      <c r="D1640" s="8" t="s">
        <v>180</v>
      </c>
      <c r="E1640" s="9" t="s">
        <v>1054</v>
      </c>
      <c r="F1640" s="9" t="s">
        <v>57</v>
      </c>
      <c r="G1640" s="4" cm="1">
        <f t="array" ref="G1640">IF(MIN(ROW(ch_table[[Day]:[AAT session total (cum.)]]))+ROWS(ch_table[[Day]:[AAT session total (cum.)]])-1=ROW(),"",IF(ch_table[[#This Row],[Subject 1]]="House rose","", IF(INDEX(ch_table[[#All],[Time]],ROW()+1)="","",(IF(INDEX(ch_table[[#All],[Time]],ROW()+1)&lt;ch_table[[#This Row],[Time]],INDEX(ch_table[[#All],[Time]],ROW()+1)+1,INDEX(ch_table[[#All],[Time]],ROW()+1))-ch_table[[#This Row],[Time]]))))</f>
        <v>0.13958333333333339</v>
      </c>
      <c r="H1640" s="4" t="str">
        <f>IF(ch_table[[#This Row],[Subject 1]]&lt;&gt;"House rose", "",SUMIF(ch_table[Day], ch_table[[#This Row],[Day]], ch_table[Duration]))</f>
        <v/>
      </c>
      <c r="I1640" s="40">
        <f ca="1">SUM(INDEX(ch_table[Duration],1):ch_table[[#This Row],[Duration]])</f>
        <v>46.411111111111133</v>
      </c>
      <c r="J1640" s="4" cm="1">
        <f t="array" ref="J16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0" s="4" t="str" cm="1">
        <f t="array" ref="K16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0" s="4" t="str">
        <f>IF(ch_table[[#This Row],[Subject 1]]&lt;&gt;"House rose", "",SUMIF(ch_table[Day], ch_table[[#This Row],[Day]], ch_table[AAT]))</f>
        <v/>
      </c>
      <c r="M1640" s="39">
        <f ca="1">SUM(INDEX(ch_table[AAT],1):ch_table[[#This Row],[AAT]])</f>
        <v>2.8298611111111125</v>
      </c>
    </row>
    <row r="1641" spans="1:13" ht="15.95">
      <c r="A1641" s="2">
        <v>148</v>
      </c>
      <c r="B1641" s="3">
        <v>45035</v>
      </c>
      <c r="C1641" s="4">
        <v>0.74375000000000002</v>
      </c>
      <c r="D1641" s="8" t="s">
        <v>58</v>
      </c>
      <c r="E1641" s="9" t="s">
        <v>1055</v>
      </c>
      <c r="G1641" s="4" cm="1">
        <f t="array" ref="G164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41" s="4" t="str">
        <f>IF(ch_table[[#This Row],[Subject 1]]&lt;&gt;"House rose", "",SUMIF(ch_table[Day], ch_table[[#This Row],[Day]], ch_table[Duration]))</f>
        <v/>
      </c>
      <c r="I1641" s="40">
        <f ca="1">SUM(INDEX(ch_table[Duration],1):ch_table[[#This Row],[Duration]])</f>
        <v>46.411805555555574</v>
      </c>
      <c r="J1641" s="4" cm="1">
        <f t="array" ref="J16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1" s="4" t="str" cm="1">
        <f t="array" ref="K16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1" s="4" t="str">
        <f>IF(ch_table[[#This Row],[Subject 1]]&lt;&gt;"House rose", "",SUMIF(ch_table[Day], ch_table[[#This Row],[Day]], ch_table[AAT]))</f>
        <v/>
      </c>
      <c r="M1641" s="39">
        <f ca="1">SUM(INDEX(ch_table[AAT],1):ch_table[[#This Row],[AAT]])</f>
        <v>2.8298611111111125</v>
      </c>
    </row>
    <row r="1642" spans="1:13" s="89" customFormat="1" ht="15.95">
      <c r="A1642" s="2">
        <v>148</v>
      </c>
      <c r="B1642" s="3">
        <v>45035</v>
      </c>
      <c r="C1642" s="4">
        <v>0.74444444444444446</v>
      </c>
      <c r="D1642" s="8" t="s">
        <v>19</v>
      </c>
      <c r="E1642" s="9" t="s">
        <v>1056</v>
      </c>
      <c r="F1642" s="9"/>
      <c r="G1642" s="4" cm="1">
        <f t="array" ref="G1642">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642" s="4" t="str">
        <f>IF(ch_table[[#This Row],[Subject 1]]&lt;&gt;"House rose", "",SUMIF(ch_table[Day], ch_table[[#This Row],[Day]], ch_table[Duration]))</f>
        <v/>
      </c>
      <c r="I1642" s="40">
        <f ca="1">SUM(INDEX(ch_table[Duration],1):ch_table[[#This Row],[Duration]])</f>
        <v>46.425000000000018</v>
      </c>
      <c r="J1642" s="4" cm="1">
        <f t="array" ref="J16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2" s="4" t="str" cm="1">
        <f t="array" ref="K16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2" s="4" t="str">
        <f>IF(ch_table[[#This Row],[Subject 1]]&lt;&gt;"House rose", "",SUMIF(ch_table[Day], ch_table[[#This Row],[Day]], ch_table[AAT]))</f>
        <v/>
      </c>
      <c r="M1642" s="39">
        <f ca="1">SUM(INDEX(ch_table[AAT],1):ch_table[[#This Row],[AAT]])</f>
        <v>2.8298611111111125</v>
      </c>
    </row>
    <row r="1643" spans="1:13">
      <c r="A1643" s="82">
        <v>148</v>
      </c>
      <c r="B1643" s="90">
        <v>45035</v>
      </c>
      <c r="C1643" s="84">
        <v>0.75763888888888886</v>
      </c>
      <c r="D1643" s="85" t="s">
        <v>21</v>
      </c>
      <c r="E1643" s="86"/>
      <c r="F1643" s="86"/>
      <c r="G1643" s="84" t="str" cm="1">
        <f t="array" ref="G1643">IF(MIN(ROW(ch_table[[Day]:[AAT session total (cum.)]]))+ROWS(ch_table[[Day]:[AAT session total (cum.)]])-1=ROW(),"",IF(ch_table[[#This Row],[Subject 1]]="House rose","", IF(INDEX(ch_table[[#All],[Time]],ROW()+1)="","",(IF(INDEX(ch_table[[#All],[Time]],ROW()+1)&lt;ch_table[[#This Row],[Time]],INDEX(ch_table[[#All],[Time]],ROW()+1)+1,INDEX(ch_table[[#All],[Time]],ROW()+1))-ch_table[[#This Row],[Time]]))))</f>
        <v/>
      </c>
      <c r="H1643" s="84">
        <f>IF(ch_table[[#This Row],[Subject 1]]&lt;&gt;"House rose", "",SUMIF(ch_table[Day], ch_table[[#This Row],[Day]], ch_table[Duration]))</f>
        <v>0.27847222222222218</v>
      </c>
      <c r="I1643" s="87">
        <f ca="1">SUM(INDEX(ch_table[Duration],1):ch_table[[#This Row],[Duration]])</f>
        <v>46.425000000000018</v>
      </c>
      <c r="J1643" s="84" cm="1">
        <f t="array" ref="J16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3" s="84" t="str" cm="1">
        <f t="array" ref="K16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3" s="84">
        <f>IF(ch_table[[#This Row],[Subject 1]]&lt;&gt;"House rose", "",SUMIF(ch_table[Day], ch_table[[#This Row],[Day]], ch_table[AAT]))</f>
        <v>0</v>
      </c>
      <c r="M1643" s="88">
        <f ca="1">SUM(INDEX(ch_table[AAT],1):ch_table[[#This Row],[AAT]])</f>
        <v>2.8298611111111125</v>
      </c>
    </row>
    <row r="1644" spans="1:13">
      <c r="A1644" s="2">
        <v>149</v>
      </c>
      <c r="B1644" s="3">
        <v>45036</v>
      </c>
      <c r="C1644" s="4">
        <v>0.39583333333333331</v>
      </c>
      <c r="D1644" s="8" t="s">
        <v>22</v>
      </c>
      <c r="G1644" s="4" cm="1">
        <f t="array" ref="G164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44" s="4" t="str">
        <f>IF(ch_table[[#This Row],[Subject 1]]&lt;&gt;"House rose", "",SUMIF(ch_table[Day], ch_table[[#This Row],[Day]], ch_table[Duration]))</f>
        <v/>
      </c>
      <c r="I1644" s="40">
        <f ca="1">SUM(INDEX(ch_table[Duration],1):ch_table[[#This Row],[Duration]])</f>
        <v>46.427777777777798</v>
      </c>
      <c r="J1644" s="4" cm="1">
        <f t="array" ref="J16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44" s="4" t="str" cm="1">
        <f t="array" ref="K16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4" s="4" t="str">
        <f>IF(ch_table[[#This Row],[Subject 1]]&lt;&gt;"House rose", "",SUMIF(ch_table[Day], ch_table[[#This Row],[Day]], ch_table[AAT]))</f>
        <v/>
      </c>
      <c r="M1644" s="39">
        <f ca="1">SUM(INDEX(ch_table[AAT],1):ch_table[[#This Row],[AAT]])</f>
        <v>2.8298611111111125</v>
      </c>
    </row>
    <row r="1645" spans="1:13" ht="15.95">
      <c r="A1645" s="2">
        <v>149</v>
      </c>
      <c r="B1645" s="3">
        <v>45036</v>
      </c>
      <c r="C1645" s="4">
        <v>0.39861111111111108</v>
      </c>
      <c r="D1645" s="8" t="s">
        <v>36</v>
      </c>
      <c r="E1645" s="9" t="s">
        <v>62</v>
      </c>
      <c r="G1645" s="4" cm="1">
        <f t="array" ref="G1645">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645" s="4" t="str">
        <f>IF(ch_table[[#This Row],[Subject 1]]&lt;&gt;"House rose", "",SUMIF(ch_table[Day], ch_table[[#This Row],[Day]], ch_table[Duration]))</f>
        <v/>
      </c>
      <c r="I1645" s="40">
        <f ca="1">SUM(INDEX(ch_table[Duration],1):ch_table[[#This Row],[Duration]])</f>
        <v>46.457638888888908</v>
      </c>
      <c r="J1645" s="4" cm="1">
        <f t="array" ref="J16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45" s="4" t="str" cm="1">
        <f t="array" ref="K16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5" s="4" t="str">
        <f>IF(ch_table[[#This Row],[Subject 1]]&lt;&gt;"House rose", "",SUMIF(ch_table[Day], ch_table[[#This Row],[Day]], ch_table[AAT]))</f>
        <v/>
      </c>
      <c r="M1645" s="39">
        <f ca="1">SUM(INDEX(ch_table[AAT],1):ch_table[[#This Row],[AAT]])</f>
        <v>2.8298611111111125</v>
      </c>
    </row>
    <row r="1646" spans="1:13" ht="15.95">
      <c r="A1646" s="2">
        <v>149</v>
      </c>
      <c r="B1646" s="3">
        <v>45036</v>
      </c>
      <c r="C1646" s="4">
        <v>0.4284722222222222</v>
      </c>
      <c r="D1646" s="8" t="s">
        <v>38</v>
      </c>
      <c r="E1646" s="9" t="s">
        <v>62</v>
      </c>
      <c r="G1646" s="4" cm="1">
        <f t="array" ref="G1646">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646" s="4" t="str">
        <f>IF(ch_table[[#This Row],[Subject 1]]&lt;&gt;"House rose", "",SUMIF(ch_table[Day], ch_table[[#This Row],[Day]], ch_table[Duration]))</f>
        <v/>
      </c>
      <c r="I1646" s="40">
        <f ca="1">SUM(INDEX(ch_table[Duration],1):ch_table[[#This Row],[Duration]])</f>
        <v>46.468750000000021</v>
      </c>
      <c r="J1646" s="4" cm="1">
        <f t="array" ref="J16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46" s="4" t="str" cm="1">
        <f t="array" ref="K16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6" s="4" t="str">
        <f>IF(ch_table[[#This Row],[Subject 1]]&lt;&gt;"House rose", "",SUMIF(ch_table[Day], ch_table[[#This Row],[Day]], ch_table[AAT]))</f>
        <v/>
      </c>
      <c r="M1646" s="39">
        <f ca="1">SUM(INDEX(ch_table[AAT],1):ch_table[[#This Row],[AAT]])</f>
        <v>2.8298611111111125</v>
      </c>
    </row>
    <row r="1647" spans="1:13" ht="48">
      <c r="A1647" s="2">
        <v>149</v>
      </c>
      <c r="B1647" s="3">
        <v>45036</v>
      </c>
      <c r="C1647" s="4">
        <v>0.43958333333333338</v>
      </c>
      <c r="D1647" s="8" t="s">
        <v>25</v>
      </c>
      <c r="E1647" s="9" t="s">
        <v>1057</v>
      </c>
      <c r="G1647" s="4" cm="1">
        <f t="array" ref="G1647">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647" s="4" t="str">
        <f>IF(ch_table[[#This Row],[Subject 1]]&lt;&gt;"House rose", "",SUMIF(ch_table[Day], ch_table[[#This Row],[Day]], ch_table[Duration]))</f>
        <v/>
      </c>
      <c r="I1647" s="40">
        <f ca="1">SUM(INDEX(ch_table[Duration],1):ch_table[[#This Row],[Duration]])</f>
        <v>46.484027777777797</v>
      </c>
      <c r="J1647" s="4" cm="1">
        <f t="array" ref="J16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47" s="4" t="str" cm="1">
        <f t="array" ref="K16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7" s="4" t="str">
        <f>IF(ch_table[[#This Row],[Subject 1]]&lt;&gt;"House rose", "",SUMIF(ch_table[Day], ch_table[[#This Row],[Day]], ch_table[AAT]))</f>
        <v/>
      </c>
      <c r="M1647" s="39">
        <f ca="1">SUM(INDEX(ch_table[AAT],1):ch_table[[#This Row],[AAT]])</f>
        <v>2.8298611111111125</v>
      </c>
    </row>
    <row r="1648" spans="1:13" ht="15.95">
      <c r="A1648" s="2">
        <v>149</v>
      </c>
      <c r="B1648" s="3">
        <v>45036</v>
      </c>
      <c r="C1648" s="4">
        <v>0.4548611111111111</v>
      </c>
      <c r="D1648" s="8" t="s">
        <v>32</v>
      </c>
      <c r="E1648" s="9" t="s">
        <v>33</v>
      </c>
      <c r="G1648" s="4" cm="1">
        <f t="array" ref="G1648">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1648" s="4" t="str">
        <f>IF(ch_table[[#This Row],[Subject 1]]&lt;&gt;"House rose", "",SUMIF(ch_table[Day], ch_table[[#This Row],[Day]], ch_table[Duration]))</f>
        <v/>
      </c>
      <c r="I1648" s="40">
        <f ca="1">SUM(INDEX(ch_table[Duration],1):ch_table[[#This Row],[Duration]])</f>
        <v>46.521527777777798</v>
      </c>
      <c r="J1648" s="4" cm="1">
        <f t="array" ref="J16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48" s="4" t="str" cm="1">
        <f t="array" ref="K16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8" s="4" t="str">
        <f>IF(ch_table[[#This Row],[Subject 1]]&lt;&gt;"House rose", "",SUMIF(ch_table[Day], ch_table[[#This Row],[Day]], ch_table[AAT]))</f>
        <v/>
      </c>
      <c r="M1648" s="39">
        <f ca="1">SUM(INDEX(ch_table[AAT],1):ch_table[[#This Row],[AAT]])</f>
        <v>2.8298611111111125</v>
      </c>
    </row>
    <row r="1649" spans="1:13" ht="32.1">
      <c r="A1649" s="2">
        <v>149</v>
      </c>
      <c r="B1649" s="3">
        <v>45036</v>
      </c>
      <c r="C1649" s="4">
        <v>0.49236111111111108</v>
      </c>
      <c r="D1649" s="8" t="s">
        <v>46</v>
      </c>
      <c r="E1649" s="9" t="s">
        <v>1058</v>
      </c>
      <c r="G1649" s="4" cm="1">
        <f t="array" ref="G1649">IF(MIN(ROW(ch_table[[Day]:[AAT session total (cum.)]]))+ROWS(ch_table[[Day]:[AAT session total (cum.)]])-1=ROW(),"",IF(ch_table[[#This Row],[Subject 1]]="House rose","", IF(INDEX(ch_table[[#All],[Time]],ROW()+1)="","",(IF(INDEX(ch_table[[#All],[Time]],ROW()+1)&lt;ch_table[[#This Row],[Time]],INDEX(ch_table[[#All],[Time]],ROW()+1)+1,INDEX(ch_table[[#All],[Time]],ROW()+1))-ch_table[[#This Row],[Time]]))))</f>
        <v>2.6388888888888851E-2</v>
      </c>
      <c r="H1649" s="4" t="str">
        <f>IF(ch_table[[#This Row],[Subject 1]]&lt;&gt;"House rose", "",SUMIF(ch_table[Day], ch_table[[#This Row],[Day]], ch_table[Duration]))</f>
        <v/>
      </c>
      <c r="I1649" s="40">
        <f ca="1">SUM(INDEX(ch_table[Duration],1):ch_table[[#This Row],[Duration]])</f>
        <v>46.547916666666687</v>
      </c>
      <c r="J1649" s="4" cm="1">
        <f t="array" ref="J16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49" s="4" t="str" cm="1">
        <f t="array" ref="K16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9" s="4" t="str">
        <f>IF(ch_table[[#This Row],[Subject 1]]&lt;&gt;"House rose", "",SUMIF(ch_table[Day], ch_table[[#This Row],[Day]], ch_table[AAT]))</f>
        <v/>
      </c>
      <c r="M1649" s="39">
        <f ca="1">SUM(INDEX(ch_table[AAT],1):ch_table[[#This Row],[AAT]])</f>
        <v>2.8298611111111125</v>
      </c>
    </row>
    <row r="1650" spans="1:13" ht="15.95">
      <c r="A1650" s="2">
        <v>149</v>
      </c>
      <c r="B1650" s="3">
        <v>45036</v>
      </c>
      <c r="C1650" s="4">
        <v>0.51874999999999993</v>
      </c>
      <c r="D1650" s="8" t="s">
        <v>124</v>
      </c>
      <c r="E1650" s="9" t="s">
        <v>1059</v>
      </c>
      <c r="G1650" s="4" cm="1">
        <f t="array" ref="G1650">IF(MIN(ROW(ch_table[[Day]:[AAT session total (cum.)]]))+ROWS(ch_table[[Day]:[AAT session total (cum.)]])-1=ROW(),"",IF(ch_table[[#This Row],[Subject 1]]="House rose","", IF(INDEX(ch_table[[#All],[Time]],ROW()+1)="","",(IF(INDEX(ch_table[[#All],[Time]],ROW()+1)&lt;ch_table[[#This Row],[Time]],INDEX(ch_table[[#All],[Time]],ROW()+1)+1,INDEX(ch_table[[#All],[Time]],ROW()+1))-ch_table[[#This Row],[Time]]))))</f>
        <v>8.5416666666666696E-2</v>
      </c>
      <c r="H1650" s="4" t="str">
        <f>IF(ch_table[[#This Row],[Subject 1]]&lt;&gt;"House rose", "",SUMIF(ch_table[Day], ch_table[[#This Row],[Day]], ch_table[Duration]))</f>
        <v/>
      </c>
      <c r="I1650" s="40">
        <f ca="1">SUM(INDEX(ch_table[Duration],1):ch_table[[#This Row],[Duration]])</f>
        <v>46.633333333333354</v>
      </c>
      <c r="J1650" s="4" cm="1">
        <f t="array" ref="J16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50" s="4" t="str" cm="1">
        <f t="array" ref="K16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0" s="4" t="str">
        <f>IF(ch_table[[#This Row],[Subject 1]]&lt;&gt;"House rose", "",SUMIF(ch_table[Day], ch_table[[#This Row],[Day]], ch_table[AAT]))</f>
        <v/>
      </c>
      <c r="M1650" s="39">
        <f ca="1">SUM(INDEX(ch_table[AAT],1):ch_table[[#This Row],[AAT]])</f>
        <v>2.8298611111111125</v>
      </c>
    </row>
    <row r="1651" spans="1:13" ht="15.95">
      <c r="A1651" s="2">
        <v>149</v>
      </c>
      <c r="B1651" s="3">
        <v>45036</v>
      </c>
      <c r="C1651" s="4">
        <v>0.60416666666666663</v>
      </c>
      <c r="D1651" s="8" t="s">
        <v>124</v>
      </c>
      <c r="E1651" s="9" t="s">
        <v>1060</v>
      </c>
      <c r="G1651" s="4" cm="1">
        <f t="array" ref="G1651">IF(MIN(ROW(ch_table[[Day]:[AAT session total (cum.)]]))+ROWS(ch_table[[Day]:[AAT session total (cum.)]])-1=ROW(),"",IF(ch_table[[#This Row],[Subject 1]]="House rose","", IF(INDEX(ch_table[[#All],[Time]],ROW()+1)="","",(IF(INDEX(ch_table[[#All],[Time]],ROW()+1)&lt;ch_table[[#This Row],[Time]],INDEX(ch_table[[#All],[Time]],ROW()+1)+1,INDEX(ch_table[[#All],[Time]],ROW()+1))-ch_table[[#This Row],[Time]]))))</f>
        <v>0.1034722222222223</v>
      </c>
      <c r="H1651" s="4" t="str">
        <f>IF(ch_table[[#This Row],[Subject 1]]&lt;&gt;"House rose", "",SUMIF(ch_table[Day], ch_table[[#This Row],[Day]], ch_table[Duration]))</f>
        <v/>
      </c>
      <c r="I1651" s="40">
        <f ca="1">SUM(INDEX(ch_table[Duration],1):ch_table[[#This Row],[Duration]])</f>
        <v>46.736805555555577</v>
      </c>
      <c r="J1651" s="4" cm="1">
        <f t="array" ref="J16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51" s="4" t="str" cm="1">
        <f t="array" ref="K16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1" s="4" t="str">
        <f>IF(ch_table[[#This Row],[Subject 1]]&lt;&gt;"House rose", "",SUMIF(ch_table[Day], ch_table[[#This Row],[Day]], ch_table[AAT]))</f>
        <v/>
      </c>
      <c r="M1651" s="39">
        <f ca="1">SUM(INDEX(ch_table[AAT],1):ch_table[[#This Row],[AAT]])</f>
        <v>2.8298611111111125</v>
      </c>
    </row>
    <row r="1652" spans="1:13" ht="15.95">
      <c r="A1652" s="2">
        <v>149</v>
      </c>
      <c r="B1652" s="3">
        <v>45036</v>
      </c>
      <c r="C1652" s="4">
        <v>0.70763888888888893</v>
      </c>
      <c r="D1652" s="8" t="s">
        <v>58</v>
      </c>
      <c r="E1652" s="9" t="s">
        <v>1061</v>
      </c>
      <c r="G1652" s="4" cm="1">
        <f t="array" ref="G165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52" s="4" t="str">
        <f>IF(ch_table[[#This Row],[Subject 1]]&lt;&gt;"House rose", "",SUMIF(ch_table[Day], ch_table[[#This Row],[Day]], ch_table[Duration]))</f>
        <v/>
      </c>
      <c r="I1652" s="40">
        <f ca="1">SUM(INDEX(ch_table[Duration],1):ch_table[[#This Row],[Duration]])</f>
        <v>46.737500000000018</v>
      </c>
      <c r="J1652" s="4" cm="1">
        <f t="array" ref="J16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52" s="4" t="str" cm="1">
        <f t="array" ref="K16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2" s="4" t="str">
        <f>IF(ch_table[[#This Row],[Subject 1]]&lt;&gt;"House rose", "",SUMIF(ch_table[Day], ch_table[[#This Row],[Day]], ch_table[AAT]))</f>
        <v/>
      </c>
      <c r="M1652" s="39">
        <f ca="1">SUM(INDEX(ch_table[AAT],1):ch_table[[#This Row],[AAT]])</f>
        <v>2.8298611111111125</v>
      </c>
    </row>
    <row r="1653" spans="1:13" s="89" customFormat="1" ht="15.95">
      <c r="A1653" s="2">
        <v>149</v>
      </c>
      <c r="B1653" s="3">
        <v>45036</v>
      </c>
      <c r="C1653" s="4">
        <v>0.70833333333333337</v>
      </c>
      <c r="D1653" s="8" t="s">
        <v>19</v>
      </c>
      <c r="E1653" s="9" t="s">
        <v>1062</v>
      </c>
      <c r="F1653" s="9"/>
      <c r="G1653" s="4" cm="1">
        <f t="array" ref="G165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653" s="4" t="str">
        <f>IF(ch_table[[#This Row],[Subject 1]]&lt;&gt;"House rose", "",SUMIF(ch_table[Day], ch_table[[#This Row],[Day]], ch_table[Duration]))</f>
        <v/>
      </c>
      <c r="I1653" s="40">
        <f ca="1">SUM(INDEX(ch_table[Duration],1):ch_table[[#This Row],[Duration]])</f>
        <v>46.756250000000016</v>
      </c>
      <c r="J1653" s="4" cm="1">
        <f t="array" ref="J16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53" s="4" cm="1">
        <f t="array" ref="K16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1653" s="4" t="str">
        <f>IF(ch_table[[#This Row],[Subject 1]]&lt;&gt;"House rose", "",SUMIF(ch_table[Day], ch_table[[#This Row],[Day]], ch_table[AAT]))</f>
        <v/>
      </c>
      <c r="M1653" s="39">
        <f ca="1">SUM(INDEX(ch_table[AAT],1):ch_table[[#This Row],[AAT]])</f>
        <v>2.8486111111111123</v>
      </c>
    </row>
    <row r="1654" spans="1:13">
      <c r="A1654" s="82">
        <v>149</v>
      </c>
      <c r="B1654" s="90">
        <v>45036</v>
      </c>
      <c r="C1654" s="84">
        <v>0.7270833333333333</v>
      </c>
      <c r="D1654" s="85" t="s">
        <v>21</v>
      </c>
      <c r="E1654" s="86"/>
      <c r="F1654" s="86"/>
      <c r="G1654" s="84" t="str" cm="1">
        <f t="array" ref="G1654">IF(MIN(ROW(ch_table[[Day]:[AAT session total (cum.)]]))+ROWS(ch_table[[Day]:[AAT session total (cum.)]])-1=ROW(),"",IF(ch_table[[#This Row],[Subject 1]]="House rose","", IF(INDEX(ch_table[[#All],[Time]],ROW()+1)="","",(IF(INDEX(ch_table[[#All],[Time]],ROW()+1)&lt;ch_table[[#This Row],[Time]],INDEX(ch_table[[#All],[Time]],ROW()+1)+1,INDEX(ch_table[[#All],[Time]],ROW()+1))-ch_table[[#This Row],[Time]]))))</f>
        <v/>
      </c>
      <c r="H1654" s="84">
        <f>IF(ch_table[[#This Row],[Subject 1]]&lt;&gt;"House rose", "",SUMIF(ch_table[Day], ch_table[[#This Row],[Day]], ch_table[Duration]))</f>
        <v>0.33124999999999999</v>
      </c>
      <c r="I1654" s="87">
        <f ca="1">SUM(INDEX(ch_table[Duration],1):ch_table[[#This Row],[Duration]])</f>
        <v>46.756250000000016</v>
      </c>
      <c r="J1654" s="84" cm="1">
        <f t="array" ref="J16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54" s="84" t="str" cm="1">
        <f t="array" ref="K16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4" s="84">
        <f>IF(ch_table[[#This Row],[Subject 1]]&lt;&gt;"House rose", "",SUMIF(ch_table[Day], ch_table[[#This Row],[Day]], ch_table[AAT]))</f>
        <v>1.8749999999999933E-2</v>
      </c>
      <c r="M1654" s="88">
        <f ca="1">SUM(INDEX(ch_table[AAT],1):ch_table[[#This Row],[AAT]])</f>
        <v>2.8486111111111123</v>
      </c>
    </row>
    <row r="1655" spans="1:13">
      <c r="A1655" s="2">
        <v>150</v>
      </c>
      <c r="B1655" s="3">
        <v>45040</v>
      </c>
      <c r="C1655" s="4">
        <v>0.60416666666666663</v>
      </c>
      <c r="D1655" s="8" t="s">
        <v>22</v>
      </c>
      <c r="G1655" s="4" cm="1">
        <f t="array" ref="G16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55" s="4" t="str">
        <f>IF(ch_table[[#This Row],[Subject 1]]&lt;&gt;"House rose", "",SUMIF(ch_table[Day], ch_table[[#This Row],[Day]], ch_table[Duration]))</f>
        <v/>
      </c>
      <c r="I1655" s="40">
        <f ca="1">SUM(INDEX(ch_table[Duration],1):ch_table[[#This Row],[Duration]])</f>
        <v>46.759027777777796</v>
      </c>
      <c r="J1655" s="4" cm="1">
        <f t="array" ref="J16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55" s="4" t="str" cm="1">
        <f t="array" ref="K16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5" s="4" t="str">
        <f>IF(ch_table[[#This Row],[Subject 1]]&lt;&gt;"House rose", "",SUMIF(ch_table[Day], ch_table[[#This Row],[Day]], ch_table[AAT]))</f>
        <v/>
      </c>
      <c r="M1655" s="39">
        <f ca="1">SUM(INDEX(ch_table[AAT],1):ch_table[[#This Row],[AAT]])</f>
        <v>2.8486111111111123</v>
      </c>
    </row>
    <row r="1656" spans="1:13" ht="15.95">
      <c r="A1656" s="2">
        <v>150</v>
      </c>
      <c r="B1656" s="3">
        <v>45040</v>
      </c>
      <c r="C1656" s="4">
        <v>0.6069444444444444</v>
      </c>
      <c r="D1656" s="8" t="s">
        <v>23</v>
      </c>
      <c r="E1656" s="9" t="s">
        <v>1063</v>
      </c>
      <c r="F1656" s="9" t="s">
        <v>16</v>
      </c>
      <c r="G1656" s="4" cm="1">
        <f t="array" ref="G1656">IF(MIN(ROW(ch_table[[Day]:[AAT session total (cum.)]]))+ROWS(ch_table[[Day]:[AAT session total (cum.)]])-1=ROW(),"",IF(ch_table[[#This Row],[Subject 1]]="House rose","", IF(INDEX(ch_table[[#All],[Time]],ROW()+1)="","",(IF(INDEX(ch_table[[#All],[Time]],ROW()+1)&lt;ch_table[[#This Row],[Time]],INDEX(ch_table[[#All],[Time]],ROW()+1)+1,INDEX(ch_table[[#All],[Time]],ROW()+1))-ch_table[[#This Row],[Time]]))))</f>
        <v>0</v>
      </c>
      <c r="H1656" s="4" t="str">
        <f>IF(ch_table[[#This Row],[Subject 1]]&lt;&gt;"House rose", "",SUMIF(ch_table[Day], ch_table[[#This Row],[Day]], ch_table[Duration]))</f>
        <v/>
      </c>
      <c r="I1656" s="40">
        <f ca="1">SUM(INDEX(ch_table[Duration],1):ch_table[[#This Row],[Duration]])</f>
        <v>46.759027777777796</v>
      </c>
      <c r="J1656" s="4" cm="1">
        <f t="array" ref="J16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56" s="4" t="str" cm="1">
        <f t="array" ref="K16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6" s="4" t="str">
        <f>IF(ch_table[[#This Row],[Subject 1]]&lt;&gt;"House rose", "",SUMIF(ch_table[Day], ch_table[[#This Row],[Day]], ch_table[AAT]))</f>
        <v/>
      </c>
      <c r="M1656" s="39">
        <f ca="1">SUM(INDEX(ch_table[AAT],1):ch_table[[#This Row],[AAT]])</f>
        <v>2.8486111111111123</v>
      </c>
    </row>
    <row r="1657" spans="1:13" ht="15.95">
      <c r="A1657" s="2">
        <v>150</v>
      </c>
      <c r="B1657" s="3">
        <v>45040</v>
      </c>
      <c r="C1657" s="4">
        <v>0.6069444444444444</v>
      </c>
      <c r="D1657" s="8" t="s">
        <v>36</v>
      </c>
      <c r="E1657" s="9" t="s">
        <v>100</v>
      </c>
      <c r="G1657" s="4" cm="1">
        <f t="array" ref="G1657">IF(MIN(ROW(ch_table[[Day]:[AAT session total (cum.)]]))+ROWS(ch_table[[Day]:[AAT session total (cum.)]])-1=ROW(),"",IF(ch_table[[#This Row],[Subject 1]]="House rose","", IF(INDEX(ch_table[[#All],[Time]],ROW()+1)="","",(IF(INDEX(ch_table[[#All],[Time]],ROW()+1)&lt;ch_table[[#This Row],[Time]],INDEX(ch_table[[#All],[Time]],ROW()+1)+1,INDEX(ch_table[[#All],[Time]],ROW()+1))-ch_table[[#This Row],[Time]]))))</f>
        <v>3.125E-2</v>
      </c>
      <c r="H1657" s="4" t="str">
        <f>IF(ch_table[[#This Row],[Subject 1]]&lt;&gt;"House rose", "",SUMIF(ch_table[Day], ch_table[[#This Row],[Day]], ch_table[Duration]))</f>
        <v/>
      </c>
      <c r="I1657" s="40">
        <f ca="1">SUM(INDEX(ch_table[Duration],1):ch_table[[#This Row],[Duration]])</f>
        <v>46.790277777777796</v>
      </c>
      <c r="J1657" s="4" cm="1">
        <f t="array" ref="J16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57" s="4" t="str" cm="1">
        <f t="array" ref="K16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7" s="4" t="str">
        <f>IF(ch_table[[#This Row],[Subject 1]]&lt;&gt;"House rose", "",SUMIF(ch_table[Day], ch_table[[#This Row],[Day]], ch_table[AAT]))</f>
        <v/>
      </c>
      <c r="M1657" s="39">
        <f ca="1">SUM(INDEX(ch_table[AAT],1):ch_table[[#This Row],[AAT]])</f>
        <v>2.8486111111111123</v>
      </c>
    </row>
    <row r="1658" spans="1:13" ht="15.95">
      <c r="A1658" s="2">
        <v>150</v>
      </c>
      <c r="B1658" s="3">
        <v>45040</v>
      </c>
      <c r="C1658" s="4">
        <v>0.6381944444444444</v>
      </c>
      <c r="D1658" s="8" t="s">
        <v>38</v>
      </c>
      <c r="E1658" s="9" t="s">
        <v>100</v>
      </c>
      <c r="G1658" s="4" cm="1">
        <f t="array" ref="G1658">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658" s="4" t="str">
        <f>IF(ch_table[[#This Row],[Subject 1]]&lt;&gt;"House rose", "",SUMIF(ch_table[Day], ch_table[[#This Row],[Day]], ch_table[Duration]))</f>
        <v/>
      </c>
      <c r="I1658" s="40">
        <f ca="1">SUM(INDEX(ch_table[Duration],1):ch_table[[#This Row],[Duration]])</f>
        <v>46.80208333333335</v>
      </c>
      <c r="J1658" s="4" cm="1">
        <f t="array" ref="J16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58" s="4" t="str" cm="1">
        <f t="array" ref="K16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8" s="4" t="str">
        <f>IF(ch_table[[#This Row],[Subject 1]]&lt;&gt;"House rose", "",SUMIF(ch_table[Day], ch_table[[#This Row],[Day]], ch_table[AAT]))</f>
        <v/>
      </c>
      <c r="M1658" s="39">
        <f ca="1">SUM(INDEX(ch_table[AAT],1):ch_table[[#This Row],[AAT]])</f>
        <v>2.8486111111111123</v>
      </c>
    </row>
    <row r="1659" spans="1:13" ht="48">
      <c r="A1659" s="2">
        <v>150</v>
      </c>
      <c r="B1659" s="3">
        <v>45040</v>
      </c>
      <c r="C1659" s="4">
        <v>0.65</v>
      </c>
      <c r="D1659" s="8" t="s">
        <v>25</v>
      </c>
      <c r="E1659" s="9" t="s">
        <v>1064</v>
      </c>
      <c r="G1659" s="4" cm="1">
        <f t="array" ref="G1659">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1659" s="4" t="str">
        <f>IF(ch_table[[#This Row],[Subject 1]]&lt;&gt;"House rose", "",SUMIF(ch_table[Day], ch_table[[#This Row],[Day]], ch_table[Duration]))</f>
        <v/>
      </c>
      <c r="I1659" s="40">
        <f ca="1">SUM(INDEX(ch_table[Duration],1):ch_table[[#This Row],[Duration]])</f>
        <v>46.824305555555569</v>
      </c>
      <c r="J1659" s="4" cm="1">
        <f t="array" ref="J16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59" s="4" t="str" cm="1">
        <f t="array" ref="K16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9" s="4" t="str">
        <f>IF(ch_table[[#This Row],[Subject 1]]&lt;&gt;"House rose", "",SUMIF(ch_table[Day], ch_table[[#This Row],[Day]], ch_table[AAT]))</f>
        <v/>
      </c>
      <c r="M1659" s="39">
        <f ca="1">SUM(INDEX(ch_table[AAT],1):ch_table[[#This Row],[AAT]])</f>
        <v>2.8486111111111123</v>
      </c>
    </row>
    <row r="1660" spans="1:13" ht="32.1">
      <c r="A1660" s="2">
        <v>150</v>
      </c>
      <c r="B1660" s="3">
        <v>45040</v>
      </c>
      <c r="C1660" s="4">
        <v>0.67222222222222217</v>
      </c>
      <c r="D1660" s="8" t="s">
        <v>46</v>
      </c>
      <c r="E1660" s="9" t="s">
        <v>1038</v>
      </c>
      <c r="G1660" s="4" cm="1">
        <f t="array" ref="G1660">IF(MIN(ROW(ch_table[[Day]:[AAT session total (cum.)]]))+ROWS(ch_table[[Day]:[AAT session total (cum.)]])-1=ROW(),"",IF(ch_table[[#This Row],[Subject 1]]="House rose","", IF(INDEX(ch_table[[#All],[Time]],ROW()+1)="","",(IF(INDEX(ch_table[[#All],[Time]],ROW()+1)&lt;ch_table[[#This Row],[Time]],INDEX(ch_table[[#All],[Time]],ROW()+1)+1,INDEX(ch_table[[#All],[Time]],ROW()+1))-ch_table[[#This Row],[Time]]))))</f>
        <v>3.7500000000000089E-2</v>
      </c>
      <c r="H1660" s="4" t="str">
        <f>IF(ch_table[[#This Row],[Subject 1]]&lt;&gt;"House rose", "",SUMIF(ch_table[Day], ch_table[[#This Row],[Day]], ch_table[Duration]))</f>
        <v/>
      </c>
      <c r="I1660" s="40">
        <f ca="1">SUM(INDEX(ch_table[Duration],1):ch_table[[#This Row],[Duration]])</f>
        <v>46.86180555555557</v>
      </c>
      <c r="J1660" s="4" cm="1">
        <f t="array" ref="J16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60" s="4" t="str" cm="1">
        <f t="array" ref="K16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0" s="4" t="str">
        <f>IF(ch_table[[#This Row],[Subject 1]]&lt;&gt;"House rose", "",SUMIF(ch_table[Day], ch_table[[#This Row],[Day]], ch_table[AAT]))</f>
        <v/>
      </c>
      <c r="M1660" s="39">
        <f ca="1">SUM(INDEX(ch_table[AAT],1):ch_table[[#This Row],[AAT]])</f>
        <v>2.8486111111111123</v>
      </c>
    </row>
    <row r="1661" spans="1:13" ht="32.1">
      <c r="A1661" s="2">
        <v>150</v>
      </c>
      <c r="B1661" s="3">
        <v>45040</v>
      </c>
      <c r="C1661" s="4">
        <v>0.70972222222222225</v>
      </c>
      <c r="D1661" s="8" t="s">
        <v>370</v>
      </c>
      <c r="E1661" s="9" t="s">
        <v>1065</v>
      </c>
      <c r="F1661" s="93"/>
      <c r="G1661" s="6" cm="1">
        <f t="array" ref="G1661">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1661" s="4" t="str">
        <f>IF(ch_table[[#This Row],[Subject 1]]&lt;&gt;"House rose", "",SUMIF(ch_table[Day], ch_table[[#This Row],[Day]], ch_table[Duration]))</f>
        <v/>
      </c>
      <c r="I1661" s="94">
        <f ca="1">SUM(INDEX(ch_table[Duration],1):ch_table[[#This Row],[Duration]])</f>
        <v>46.863888888888901</v>
      </c>
      <c r="J1661" s="4" cm="1">
        <f t="array" ref="J16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61" s="4" t="str" cm="1">
        <f t="array" ref="K16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1" s="4" t="str">
        <f>IF(ch_table[[#This Row],[Subject 1]]&lt;&gt;"House rose", "",SUMIF(ch_table[Day], ch_table[[#This Row],[Day]], ch_table[AAT]))</f>
        <v/>
      </c>
      <c r="M1661" s="39">
        <f ca="1">SUM(INDEX(ch_table[AAT],1):ch_table[[#This Row],[AAT]])</f>
        <v>2.8486111111111123</v>
      </c>
    </row>
    <row r="1662" spans="1:13" ht="32.1">
      <c r="A1662" s="2">
        <v>150</v>
      </c>
      <c r="B1662" s="3">
        <v>45040</v>
      </c>
      <c r="C1662" s="4">
        <v>0.71180555555555547</v>
      </c>
      <c r="D1662" s="8" t="s">
        <v>73</v>
      </c>
      <c r="E1662" s="9" t="s">
        <v>1066</v>
      </c>
      <c r="G1662" s="4" cm="1">
        <f t="array" ref="G1662">IF(MIN(ROW(ch_table[[Day]:[AAT session total (cum.)]]))+ROWS(ch_table[[Day]:[AAT session total (cum.)]])-1=ROW(),"",IF(ch_table[[#This Row],[Subject 1]]="House rose","", IF(INDEX(ch_table[[#All],[Time]],ROW()+1)="","",(IF(INDEX(ch_table[[#All],[Time]],ROW()+1)&lt;ch_table[[#This Row],[Time]],INDEX(ch_table[[#All],[Time]],ROW()+1)+1,INDEX(ch_table[[#All],[Time]],ROW()+1))-ch_table[[#This Row],[Time]]))))</f>
        <v>4.1666666666666741E-2</v>
      </c>
      <c r="H1662" s="4" t="str">
        <f>IF(ch_table[[#This Row],[Subject 1]]&lt;&gt;"House rose", "",SUMIF(ch_table[Day], ch_table[[#This Row],[Day]], ch_table[Duration]))</f>
        <v/>
      </c>
      <c r="I1662" s="40">
        <f ca="1">SUM(INDEX(ch_table[Duration],1):ch_table[[#This Row],[Duration]])</f>
        <v>46.905555555555566</v>
      </c>
      <c r="J1662" s="4" cm="1">
        <f t="array" ref="J16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62" s="4" t="str" cm="1">
        <f t="array" ref="K16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2" s="4" t="str">
        <f>IF(ch_table[[#This Row],[Subject 1]]&lt;&gt;"House rose", "",SUMIF(ch_table[Day], ch_table[[#This Row],[Day]], ch_table[AAT]))</f>
        <v/>
      </c>
      <c r="M1662" s="39">
        <f ca="1">SUM(INDEX(ch_table[AAT],1):ch_table[[#This Row],[AAT]])</f>
        <v>2.8486111111111123</v>
      </c>
    </row>
    <row r="1663" spans="1:13" ht="15.95">
      <c r="A1663" s="2">
        <v>150</v>
      </c>
      <c r="B1663" s="3">
        <v>45040</v>
      </c>
      <c r="C1663" s="4">
        <v>0.75347222222222221</v>
      </c>
      <c r="D1663" s="8" t="s">
        <v>495</v>
      </c>
      <c r="E1663" s="9" t="s">
        <v>1067</v>
      </c>
      <c r="G1663" s="4" cm="1">
        <f t="array" ref="G1663">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663" s="4" t="str">
        <f>IF(ch_table[[#This Row],[Subject 1]]&lt;&gt;"House rose", "",SUMIF(ch_table[Day], ch_table[[#This Row],[Day]], ch_table[Duration]))</f>
        <v/>
      </c>
      <c r="I1663" s="40">
        <f ca="1">SUM(INDEX(ch_table[Duration],1):ch_table[[#This Row],[Duration]])</f>
        <v>46.933333333333344</v>
      </c>
      <c r="J1663" s="4" cm="1">
        <f t="array" ref="J16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63" s="4" t="str" cm="1">
        <f t="array" ref="K16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3" s="4" t="str">
        <f>IF(ch_table[[#This Row],[Subject 1]]&lt;&gt;"House rose", "",SUMIF(ch_table[Day], ch_table[[#This Row],[Day]], ch_table[AAT]))</f>
        <v/>
      </c>
      <c r="M1663" s="39">
        <f ca="1">SUM(INDEX(ch_table[AAT],1):ch_table[[#This Row],[AAT]])</f>
        <v>2.8486111111111123</v>
      </c>
    </row>
    <row r="1664" spans="1:13" s="89" customFormat="1" ht="15.95">
      <c r="A1664" s="2">
        <v>150</v>
      </c>
      <c r="B1664" s="3">
        <v>45040</v>
      </c>
      <c r="C1664" s="4">
        <v>0.78125</v>
      </c>
      <c r="D1664" s="8" t="s">
        <v>19</v>
      </c>
      <c r="E1664" s="9" t="s">
        <v>1068</v>
      </c>
      <c r="F1664" s="9"/>
      <c r="G1664" s="4" cm="1">
        <f t="array" ref="G1664">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664" s="4" t="str">
        <f>IF(ch_table[[#This Row],[Subject 1]]&lt;&gt;"House rose", "",SUMIF(ch_table[Day], ch_table[[#This Row],[Day]], ch_table[Duration]))</f>
        <v/>
      </c>
      <c r="I1664" s="40">
        <f ca="1">SUM(INDEX(ch_table[Duration],1):ch_table[[#This Row],[Duration]])</f>
        <v>46.953472222222231</v>
      </c>
      <c r="J1664" s="4" cm="1">
        <f t="array" ref="J16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64" s="4" t="str" cm="1">
        <f t="array" ref="K16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4" s="4" t="str">
        <f>IF(ch_table[[#This Row],[Subject 1]]&lt;&gt;"House rose", "",SUMIF(ch_table[Day], ch_table[[#This Row],[Day]], ch_table[AAT]))</f>
        <v/>
      </c>
      <c r="M1664" s="39">
        <f ca="1">SUM(INDEX(ch_table[AAT],1):ch_table[[#This Row],[AAT]])</f>
        <v>2.8486111111111123</v>
      </c>
    </row>
    <row r="1665" spans="1:13">
      <c r="A1665" s="82">
        <v>150</v>
      </c>
      <c r="B1665" s="90">
        <v>45040</v>
      </c>
      <c r="C1665" s="84">
        <v>0.80138888888888893</v>
      </c>
      <c r="D1665" s="85" t="s">
        <v>21</v>
      </c>
      <c r="E1665" s="86"/>
      <c r="F1665" s="86"/>
      <c r="G1665" s="84" t="str" cm="1">
        <f t="array" ref="G1665">IF(MIN(ROW(ch_table[[Day]:[AAT session total (cum.)]]))+ROWS(ch_table[[Day]:[AAT session total (cum.)]])-1=ROW(),"",IF(ch_table[[#This Row],[Subject 1]]="House rose","", IF(INDEX(ch_table[[#All],[Time]],ROW()+1)="","",(IF(INDEX(ch_table[[#All],[Time]],ROW()+1)&lt;ch_table[[#This Row],[Time]],INDEX(ch_table[[#All],[Time]],ROW()+1)+1,INDEX(ch_table[[#All],[Time]],ROW()+1))-ch_table[[#This Row],[Time]]))))</f>
        <v/>
      </c>
      <c r="H1665" s="84">
        <f>IF(ch_table[[#This Row],[Subject 1]]&lt;&gt;"House rose", "",SUMIF(ch_table[Day], ch_table[[#This Row],[Day]], ch_table[Duration]))</f>
        <v>0.1972222222222223</v>
      </c>
      <c r="I1665" s="87">
        <f ca="1">SUM(INDEX(ch_table[Duration],1):ch_table[[#This Row],[Duration]])</f>
        <v>46.953472222222231</v>
      </c>
      <c r="J1665" s="84" cm="1">
        <f t="array" ref="J16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65" s="84" t="str" cm="1">
        <f t="array" ref="K16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5" s="84">
        <f>IF(ch_table[[#This Row],[Subject 1]]&lt;&gt;"House rose", "",SUMIF(ch_table[Day], ch_table[[#This Row],[Day]], ch_table[AAT]))</f>
        <v>0</v>
      </c>
      <c r="M1665" s="88">
        <f ca="1">SUM(INDEX(ch_table[AAT],1):ch_table[[#This Row],[AAT]])</f>
        <v>2.8486111111111123</v>
      </c>
    </row>
    <row r="1666" spans="1:13">
      <c r="A1666" s="2">
        <v>151</v>
      </c>
      <c r="B1666" s="3">
        <v>45041</v>
      </c>
      <c r="C1666" s="4">
        <v>0.47916666666666669</v>
      </c>
      <c r="D1666" s="8" t="s">
        <v>22</v>
      </c>
      <c r="G1666" s="4" cm="1">
        <f t="array" ref="G166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66" s="4" t="str">
        <f>IF(ch_table[[#This Row],[Subject 1]]&lt;&gt;"House rose", "",SUMIF(ch_table[Day], ch_table[[#This Row],[Day]], ch_table[Duration]))</f>
        <v/>
      </c>
      <c r="I1666" s="40">
        <f ca="1">SUM(INDEX(ch_table[Duration],1):ch_table[[#This Row],[Duration]])</f>
        <v>46.955555555555563</v>
      </c>
      <c r="J1666" s="4" cm="1">
        <f t="array" ref="J16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6" s="4" t="str" cm="1">
        <f t="array" ref="K16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6" s="4" t="str">
        <f>IF(ch_table[[#This Row],[Subject 1]]&lt;&gt;"House rose", "",SUMIF(ch_table[Day], ch_table[[#This Row],[Day]], ch_table[AAT]))</f>
        <v/>
      </c>
      <c r="M1666" s="39">
        <f ca="1">SUM(INDEX(ch_table[AAT],1):ch_table[[#This Row],[AAT]])</f>
        <v>2.8486111111111123</v>
      </c>
    </row>
    <row r="1667" spans="1:13" ht="15.95">
      <c r="A1667" s="2">
        <v>151</v>
      </c>
      <c r="B1667" s="3">
        <v>45041</v>
      </c>
      <c r="C1667" s="4">
        <v>0.48125000000000001</v>
      </c>
      <c r="D1667" s="8" t="s">
        <v>23</v>
      </c>
      <c r="E1667" s="9" t="s">
        <v>1069</v>
      </c>
      <c r="F1667" s="9" t="s">
        <v>16</v>
      </c>
      <c r="G1667" s="4" cm="1">
        <f t="array" ref="G166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67" s="4" t="str">
        <f>IF(ch_table[[#This Row],[Subject 1]]&lt;&gt;"House rose", "",SUMIF(ch_table[Day], ch_table[[#This Row],[Day]], ch_table[Duration]))</f>
        <v/>
      </c>
      <c r="I1667" s="40">
        <f ca="1">SUM(INDEX(ch_table[Duration],1):ch_table[[#This Row],[Duration]])</f>
        <v>46.956250000000004</v>
      </c>
      <c r="J1667" s="4" cm="1">
        <f t="array" ref="J16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7" s="4" t="str" cm="1">
        <f t="array" ref="K16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7" s="4" t="str">
        <f>IF(ch_table[[#This Row],[Subject 1]]&lt;&gt;"House rose", "",SUMIF(ch_table[Day], ch_table[[#This Row],[Day]], ch_table[AAT]))</f>
        <v/>
      </c>
      <c r="M1667" s="39">
        <f ca="1">SUM(INDEX(ch_table[AAT],1):ch_table[[#This Row],[AAT]])</f>
        <v>2.8486111111111123</v>
      </c>
    </row>
    <row r="1668" spans="1:13" ht="15.95">
      <c r="A1668" s="2">
        <v>151</v>
      </c>
      <c r="B1668" s="3">
        <v>45041</v>
      </c>
      <c r="C1668" s="4">
        <v>0.48194444444444445</v>
      </c>
      <c r="D1668" s="8" t="s">
        <v>36</v>
      </c>
      <c r="E1668" s="9" t="s">
        <v>138</v>
      </c>
      <c r="G1668" s="4" cm="1">
        <f t="array" ref="G1668">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1668" s="4" t="str">
        <f>IF(ch_table[[#This Row],[Subject 1]]&lt;&gt;"House rose", "",SUMIF(ch_table[Day], ch_table[[#This Row],[Day]], ch_table[Duration]))</f>
        <v/>
      </c>
      <c r="I1668" s="40">
        <f ca="1">SUM(INDEX(ch_table[Duration],1):ch_table[[#This Row],[Duration]])</f>
        <v>46.988194444444446</v>
      </c>
      <c r="J1668" s="4" cm="1">
        <f t="array" ref="J16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8" s="4" t="str" cm="1">
        <f t="array" ref="K16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8" s="4" t="str">
        <f>IF(ch_table[[#This Row],[Subject 1]]&lt;&gt;"House rose", "",SUMIF(ch_table[Day], ch_table[[#This Row],[Day]], ch_table[AAT]))</f>
        <v/>
      </c>
      <c r="M1668" s="39">
        <f ca="1">SUM(INDEX(ch_table[AAT],1):ch_table[[#This Row],[AAT]])</f>
        <v>2.8486111111111123</v>
      </c>
    </row>
    <row r="1669" spans="1:13" ht="15.95">
      <c r="A1669" s="2">
        <v>151</v>
      </c>
      <c r="B1669" s="3">
        <v>45041</v>
      </c>
      <c r="C1669" s="4">
        <v>0.51388888888888895</v>
      </c>
      <c r="D1669" s="8" t="s">
        <v>38</v>
      </c>
      <c r="E1669" s="9" t="s">
        <v>138</v>
      </c>
      <c r="G1669" s="4" cm="1">
        <f t="array" ref="G1669">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669" s="4" t="str">
        <f>IF(ch_table[[#This Row],[Subject 1]]&lt;&gt;"House rose", "",SUMIF(ch_table[Day], ch_table[[#This Row],[Day]], ch_table[Duration]))</f>
        <v/>
      </c>
      <c r="I1669" s="40">
        <f ca="1">SUM(INDEX(ch_table[Duration],1):ch_table[[#This Row],[Duration]])</f>
        <v>47.000694444444449</v>
      </c>
      <c r="J1669" s="4" cm="1">
        <f t="array" ref="J16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9" s="4" t="str" cm="1">
        <f t="array" ref="K16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9" s="4" t="str">
        <f>IF(ch_table[[#This Row],[Subject 1]]&lt;&gt;"House rose", "",SUMIF(ch_table[Day], ch_table[[#This Row],[Day]], ch_table[AAT]))</f>
        <v/>
      </c>
      <c r="M1669" s="39">
        <f ca="1">SUM(INDEX(ch_table[AAT],1):ch_table[[#This Row],[AAT]])</f>
        <v>2.8486111111111123</v>
      </c>
    </row>
    <row r="1670" spans="1:13" ht="15.95">
      <c r="A1670" s="2">
        <v>151</v>
      </c>
      <c r="B1670" s="3">
        <v>45041</v>
      </c>
      <c r="C1670" s="4">
        <v>0.52638888888888891</v>
      </c>
      <c r="D1670" s="8" t="s">
        <v>201</v>
      </c>
      <c r="E1670" s="9" t="s">
        <v>1070</v>
      </c>
      <c r="G1670" s="4" cm="1">
        <f t="array" ref="G167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670" s="4" t="str">
        <f>IF(ch_table[[#This Row],[Subject 1]]&lt;&gt;"House rose", "",SUMIF(ch_table[Day], ch_table[[#This Row],[Day]], ch_table[Duration]))</f>
        <v/>
      </c>
      <c r="I1670" s="40">
        <f ca="1">SUM(INDEX(ch_table[Duration],1):ch_table[[#This Row],[Duration]])</f>
        <v>47.00833333333334</v>
      </c>
      <c r="J1670" s="4" cm="1">
        <f t="array" ref="J16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0" s="4" t="str" cm="1">
        <f t="array" ref="K16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0" s="4" t="str">
        <f>IF(ch_table[[#This Row],[Subject 1]]&lt;&gt;"House rose", "",SUMIF(ch_table[Day], ch_table[[#This Row],[Day]], ch_table[AAT]))</f>
        <v/>
      </c>
      <c r="M1670" s="39">
        <f ca="1">SUM(INDEX(ch_table[AAT],1):ch_table[[#This Row],[AAT]])</f>
        <v>2.8486111111111123</v>
      </c>
    </row>
    <row r="1671" spans="1:13" ht="15.95">
      <c r="A1671" s="2">
        <v>151</v>
      </c>
      <c r="B1671" s="3">
        <v>45041</v>
      </c>
      <c r="C1671" s="4">
        <v>0.53402777777777777</v>
      </c>
      <c r="D1671" s="8" t="s">
        <v>109</v>
      </c>
      <c r="E1671" s="9" t="s">
        <v>1071</v>
      </c>
      <c r="F1671" s="9" t="s">
        <v>57</v>
      </c>
      <c r="G1671" s="4" cm="1">
        <f t="array" ref="G1671">IF(MIN(ROW(ch_table[[Day]:[AAT session total (cum.)]]))+ROWS(ch_table[[Day]:[AAT session total (cum.)]])-1=ROW(),"",IF(ch_table[[#This Row],[Subject 1]]="House rose","", IF(INDEX(ch_table[[#All],[Time]],ROW()+1)="","",(IF(INDEX(ch_table[[#All],[Time]],ROW()+1)&lt;ch_table[[#This Row],[Time]],INDEX(ch_table[[#All],[Time]],ROW()+1)+1,INDEX(ch_table[[#All],[Time]],ROW()+1))-ch_table[[#This Row],[Time]]))))</f>
        <v>0.15625</v>
      </c>
      <c r="H1671" s="4" t="str">
        <f>IF(ch_table[[#This Row],[Subject 1]]&lt;&gt;"House rose", "",SUMIF(ch_table[Day], ch_table[[#This Row],[Day]], ch_table[Duration]))</f>
        <v/>
      </c>
      <c r="I1671" s="40">
        <f ca="1">SUM(INDEX(ch_table[Duration],1):ch_table[[#This Row],[Duration]])</f>
        <v>47.16458333333334</v>
      </c>
      <c r="J1671" s="4" cm="1">
        <f t="array" ref="J16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1" s="4" t="str" cm="1">
        <f t="array" ref="K16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1" s="4" t="str">
        <f>IF(ch_table[[#This Row],[Subject 1]]&lt;&gt;"House rose", "",SUMIF(ch_table[Day], ch_table[[#This Row],[Day]], ch_table[AAT]))</f>
        <v/>
      </c>
      <c r="M1671" s="39">
        <f ca="1">SUM(INDEX(ch_table[AAT],1):ch_table[[#This Row],[AAT]])</f>
        <v>2.8486111111111123</v>
      </c>
    </row>
    <row r="1672" spans="1:13" ht="15.95">
      <c r="A1672" s="2">
        <v>151</v>
      </c>
      <c r="B1672" s="3">
        <v>45041</v>
      </c>
      <c r="C1672" s="4">
        <v>0.69027777777777777</v>
      </c>
      <c r="D1672" s="8" t="s">
        <v>109</v>
      </c>
      <c r="E1672" s="9" t="s">
        <v>1072</v>
      </c>
      <c r="F1672" s="9" t="s">
        <v>57</v>
      </c>
      <c r="G1672" s="4" cm="1">
        <f t="array" ref="G1672">IF(MIN(ROW(ch_table[[Day]:[AAT session total (cum.)]]))+ROWS(ch_table[[Day]:[AAT session total (cum.)]])-1=ROW(),"",IF(ch_table[[#This Row],[Subject 1]]="House rose","", IF(INDEX(ch_table[[#All],[Time]],ROW()+1)="","",(IF(INDEX(ch_table[[#All],[Time]],ROW()+1)&lt;ch_table[[#This Row],[Time]],INDEX(ch_table[[#All],[Time]],ROW()+1)+1,INDEX(ch_table[[#All],[Time]],ROW()+1))-ch_table[[#This Row],[Time]]))))</f>
        <v>0.11736111111111114</v>
      </c>
      <c r="H1672" s="4" t="str">
        <f>IF(ch_table[[#This Row],[Subject 1]]&lt;&gt;"House rose", "",SUMIF(ch_table[Day], ch_table[[#This Row],[Day]], ch_table[Duration]))</f>
        <v/>
      </c>
      <c r="I1672" s="40">
        <f ca="1">SUM(INDEX(ch_table[Duration],1):ch_table[[#This Row],[Duration]])</f>
        <v>47.281944444444449</v>
      </c>
      <c r="J1672" s="4" cm="1">
        <f t="array" ref="J16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2" s="4" cm="1">
        <f t="array" ref="K16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1672" s="4" t="str">
        <f>IF(ch_table[[#This Row],[Subject 1]]&lt;&gt;"House rose", "",SUMIF(ch_table[Day], ch_table[[#This Row],[Day]], ch_table[AAT]))</f>
        <v/>
      </c>
      <c r="M1672" s="39">
        <f ca="1">SUM(INDEX(ch_table[AAT],1):ch_table[[#This Row],[AAT]])</f>
        <v>2.8645833333333348</v>
      </c>
    </row>
    <row r="1673" spans="1:13">
      <c r="A1673" s="2">
        <v>151</v>
      </c>
      <c r="B1673" s="3">
        <v>45041</v>
      </c>
      <c r="C1673" s="4">
        <v>0.80763888888888891</v>
      </c>
      <c r="D1673" s="8" t="s">
        <v>484</v>
      </c>
      <c r="G1673" s="4" cm="1">
        <f t="array" ref="G1673">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673" s="4" t="str">
        <f>IF(ch_table[[#This Row],[Subject 1]]&lt;&gt;"House rose", "",SUMIF(ch_table[Day], ch_table[[#This Row],[Day]], ch_table[Duration]))</f>
        <v/>
      </c>
      <c r="I1673" s="40">
        <f ca="1">SUM(INDEX(ch_table[Duration],1):ch_table[[#This Row],[Duration]])</f>
        <v>47.28263888888889</v>
      </c>
      <c r="J1673" s="4" cm="1">
        <f t="array" ref="J16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3" s="4" cm="1">
        <f t="array" ref="K16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673" s="4" t="str">
        <f>IF(ch_table[[#This Row],[Subject 1]]&lt;&gt;"House rose", "",SUMIF(ch_table[Day], ch_table[[#This Row],[Day]], ch_table[AAT]))</f>
        <v/>
      </c>
      <c r="M1673" s="39">
        <f ca="1">SUM(INDEX(ch_table[AAT],1):ch_table[[#This Row],[AAT]])</f>
        <v>2.8652777777777789</v>
      </c>
    </row>
    <row r="1674" spans="1:13" s="89" customFormat="1" ht="32.1">
      <c r="A1674" s="2">
        <v>151</v>
      </c>
      <c r="B1674" s="3">
        <v>45041</v>
      </c>
      <c r="C1674" s="4">
        <v>0.80833333333333324</v>
      </c>
      <c r="D1674" s="8" t="s">
        <v>19</v>
      </c>
      <c r="E1674" s="9" t="s">
        <v>1073</v>
      </c>
      <c r="F1674" s="9"/>
      <c r="G1674" s="4" cm="1">
        <f t="array" ref="G1674">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674" s="4" t="str">
        <f>IF(ch_table[[#This Row],[Subject 1]]&lt;&gt;"House rose", "",SUMIF(ch_table[Day], ch_table[[#This Row],[Day]], ch_table[Duration]))</f>
        <v/>
      </c>
      <c r="I1674" s="40">
        <f ca="1">SUM(INDEX(ch_table[Duration],1):ch_table[[#This Row],[Duration]])</f>
        <v>47.302777777777777</v>
      </c>
      <c r="J1674" s="4" cm="1">
        <f t="array" ref="J16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4" s="4" cm="1">
        <f t="array" ref="K16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674" s="4" t="str">
        <f>IF(ch_table[[#This Row],[Subject 1]]&lt;&gt;"House rose", "",SUMIF(ch_table[Day], ch_table[[#This Row],[Day]], ch_table[AAT]))</f>
        <v/>
      </c>
      <c r="M1674" s="39">
        <f ca="1">SUM(INDEX(ch_table[AAT],1):ch_table[[#This Row],[AAT]])</f>
        <v>2.8854166666666679</v>
      </c>
    </row>
    <row r="1675" spans="1:13">
      <c r="A1675" s="82">
        <v>151</v>
      </c>
      <c r="B1675" s="90">
        <v>45041</v>
      </c>
      <c r="C1675" s="84">
        <v>0.82847222222222217</v>
      </c>
      <c r="D1675" s="85" t="s">
        <v>21</v>
      </c>
      <c r="E1675" s="86"/>
      <c r="F1675" s="86"/>
      <c r="G1675" s="84" t="str" cm="1">
        <f t="array" ref="G1675">IF(MIN(ROW(ch_table[[Day]:[AAT session total (cum.)]]))+ROWS(ch_table[[Day]:[AAT session total (cum.)]])-1=ROW(),"",IF(ch_table[[#This Row],[Subject 1]]="House rose","", IF(INDEX(ch_table[[#All],[Time]],ROW()+1)="","",(IF(INDEX(ch_table[[#All],[Time]],ROW()+1)&lt;ch_table[[#This Row],[Time]],INDEX(ch_table[[#All],[Time]],ROW()+1)+1,INDEX(ch_table[[#All],[Time]],ROW()+1))-ch_table[[#This Row],[Time]]))))</f>
        <v/>
      </c>
      <c r="H1675" s="84">
        <f>IF(ch_table[[#This Row],[Subject 1]]&lt;&gt;"House rose", "",SUMIF(ch_table[Day], ch_table[[#This Row],[Day]], ch_table[Duration]))</f>
        <v>0.34930555555555548</v>
      </c>
      <c r="I1675" s="87">
        <f ca="1">SUM(INDEX(ch_table[Duration],1):ch_table[[#This Row],[Duration]])</f>
        <v>47.302777777777777</v>
      </c>
      <c r="J1675" s="84" cm="1">
        <f t="array" ref="J16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5" s="84" t="str" cm="1">
        <f t="array" ref="K16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5" s="84">
        <f>IF(ch_table[[#This Row],[Subject 1]]&lt;&gt;"House rose", "",SUMIF(ch_table[Day], ch_table[[#This Row],[Day]], ch_table[AAT]))</f>
        <v>3.6805555555555536E-2</v>
      </c>
      <c r="M1675" s="88">
        <f ca="1">SUM(INDEX(ch_table[AAT],1):ch_table[[#This Row],[AAT]])</f>
        <v>2.8854166666666679</v>
      </c>
    </row>
    <row r="1676" spans="1:13">
      <c r="A1676" s="2">
        <v>152</v>
      </c>
      <c r="B1676" s="3">
        <v>45042</v>
      </c>
      <c r="C1676" s="4">
        <v>0.47916666666666669</v>
      </c>
      <c r="D1676" s="8" t="s">
        <v>22</v>
      </c>
      <c r="G1676" s="4" cm="1">
        <f t="array" ref="G167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76" s="4" t="str">
        <f>IF(ch_table[[#This Row],[Subject 1]]&lt;&gt;"House rose", "",SUMIF(ch_table[Day], ch_table[[#This Row],[Day]], ch_table[Duration]))</f>
        <v/>
      </c>
      <c r="I1676" s="40">
        <f ca="1">SUM(INDEX(ch_table[Duration],1):ch_table[[#This Row],[Duration]])</f>
        <v>47.304861111111109</v>
      </c>
      <c r="J1676" s="4" cm="1">
        <f t="array" ref="J16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6" s="4" t="str" cm="1">
        <f t="array" ref="K16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6" s="4" t="str">
        <f>IF(ch_table[[#This Row],[Subject 1]]&lt;&gt;"House rose", "",SUMIF(ch_table[Day], ch_table[[#This Row],[Day]], ch_table[AAT]))</f>
        <v/>
      </c>
      <c r="M1676" s="39">
        <f ca="1">SUM(INDEX(ch_table[AAT],1):ch_table[[#This Row],[AAT]])</f>
        <v>2.8854166666666679</v>
      </c>
    </row>
    <row r="1677" spans="1:13" ht="48">
      <c r="A1677" s="2">
        <v>152</v>
      </c>
      <c r="B1677" s="3">
        <v>45042</v>
      </c>
      <c r="C1677" s="4">
        <v>0.48125000000000001</v>
      </c>
      <c r="D1677" s="8" t="s">
        <v>36</v>
      </c>
      <c r="E1677" s="9" t="s">
        <v>1074</v>
      </c>
      <c r="G1677" s="4" cm="1">
        <f t="array" ref="G1677">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1677" s="4" t="str">
        <f>IF(ch_table[[#This Row],[Subject 1]]&lt;&gt;"House rose", "",SUMIF(ch_table[Day], ch_table[[#This Row],[Day]], ch_table[Duration]))</f>
        <v/>
      </c>
      <c r="I1677" s="40">
        <f ca="1">SUM(INDEX(ch_table[Duration],1):ch_table[[#This Row],[Duration]])</f>
        <v>47.324305555555554</v>
      </c>
      <c r="J1677" s="4" cm="1">
        <f t="array" ref="J16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7" s="4" t="str" cm="1">
        <f t="array" ref="K16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7" s="4" t="str">
        <f>IF(ch_table[[#This Row],[Subject 1]]&lt;&gt;"House rose", "",SUMIF(ch_table[Day], ch_table[[#This Row],[Day]], ch_table[AAT]))</f>
        <v/>
      </c>
      <c r="M1677" s="39">
        <f ca="1">SUM(INDEX(ch_table[AAT],1):ch_table[[#This Row],[AAT]])</f>
        <v>2.8854166666666679</v>
      </c>
    </row>
    <row r="1678" spans="1:13" ht="15.95">
      <c r="A1678" s="2">
        <v>152</v>
      </c>
      <c r="B1678" s="3">
        <v>45042</v>
      </c>
      <c r="C1678" s="4">
        <v>0.50069444444444444</v>
      </c>
      <c r="D1678" s="8" t="s">
        <v>36</v>
      </c>
      <c r="E1678" s="9" t="s">
        <v>53</v>
      </c>
      <c r="G1678" s="4" cm="1">
        <f t="array" ref="G167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678" s="4" t="str">
        <f>IF(ch_table[[#This Row],[Subject 1]]&lt;&gt;"House rose", "",SUMIF(ch_table[Day], ch_table[[#This Row],[Day]], ch_table[Duration]))</f>
        <v/>
      </c>
      <c r="I1678" s="40">
        <f ca="1">SUM(INDEX(ch_table[Duration],1):ch_table[[#This Row],[Duration]])</f>
        <v>47.34513888888889</v>
      </c>
      <c r="J1678" s="4" cm="1">
        <f t="array" ref="J16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8" s="4" t="str" cm="1">
        <f t="array" ref="K16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8" s="4" t="str">
        <f>IF(ch_table[[#This Row],[Subject 1]]&lt;&gt;"House rose", "",SUMIF(ch_table[Day], ch_table[[#This Row],[Day]], ch_table[AAT]))</f>
        <v/>
      </c>
      <c r="M1678" s="39">
        <f ca="1">SUM(INDEX(ch_table[AAT],1):ch_table[[#This Row],[AAT]])</f>
        <v>2.8854166666666679</v>
      </c>
    </row>
    <row r="1679" spans="1:13" ht="32.1">
      <c r="A1679" s="2">
        <v>152</v>
      </c>
      <c r="B1679" s="3">
        <v>45042</v>
      </c>
      <c r="C1679" s="4">
        <v>0.52152777777777781</v>
      </c>
      <c r="D1679" s="8" t="s">
        <v>46</v>
      </c>
      <c r="E1679" s="9" t="s">
        <v>1075</v>
      </c>
      <c r="G1679" s="4" cm="1">
        <f t="array" ref="G1679">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1679" s="4" t="str">
        <f>IF(ch_table[[#This Row],[Subject 1]]&lt;&gt;"House rose", "",SUMIF(ch_table[Day], ch_table[[#This Row],[Day]], ch_table[Duration]))</f>
        <v/>
      </c>
      <c r="I1679" s="40">
        <f ca="1">SUM(INDEX(ch_table[Duration],1):ch_table[[#This Row],[Duration]])</f>
        <v>47.383333333333333</v>
      </c>
      <c r="J1679" s="4" cm="1">
        <f t="array" ref="J16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9" s="4" t="str" cm="1">
        <f t="array" ref="K16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9" s="4" t="str">
        <f>IF(ch_table[[#This Row],[Subject 1]]&lt;&gt;"House rose", "",SUMIF(ch_table[Day], ch_table[[#This Row],[Day]], ch_table[AAT]))</f>
        <v/>
      </c>
      <c r="M1679" s="39">
        <f ca="1">SUM(INDEX(ch_table[AAT],1):ch_table[[#This Row],[AAT]])</f>
        <v>2.8854166666666679</v>
      </c>
    </row>
    <row r="1680" spans="1:13" ht="15.95">
      <c r="A1680" s="2">
        <v>152</v>
      </c>
      <c r="B1680" s="3">
        <v>45042</v>
      </c>
      <c r="C1680" s="4">
        <v>0.55972222222222223</v>
      </c>
      <c r="D1680" s="8" t="s">
        <v>754</v>
      </c>
      <c r="E1680" s="9" t="s">
        <v>1076</v>
      </c>
      <c r="G1680" s="4" cm="1">
        <f t="array" ref="G168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80" s="4" t="str">
        <f>IF(ch_table[[#This Row],[Subject 1]]&lt;&gt;"House rose", "",SUMIF(ch_table[Day], ch_table[[#This Row],[Day]], ch_table[Duration]))</f>
        <v/>
      </c>
      <c r="I1680" s="40">
        <f ca="1">SUM(INDEX(ch_table[Duration],1):ch_table[[#This Row],[Duration]])</f>
        <v>47.386111111111113</v>
      </c>
      <c r="J1680" s="4" cm="1">
        <f t="array" ref="J16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0" s="4" t="str" cm="1">
        <f t="array" ref="K16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0" s="4" t="str">
        <f>IF(ch_table[[#This Row],[Subject 1]]&lt;&gt;"House rose", "",SUMIF(ch_table[Day], ch_table[[#This Row],[Day]], ch_table[AAT]))</f>
        <v/>
      </c>
      <c r="M1680" s="39">
        <f ca="1">SUM(INDEX(ch_table[AAT],1):ch_table[[#This Row],[AAT]])</f>
        <v>2.8854166666666679</v>
      </c>
    </row>
    <row r="1681" spans="1:13" ht="48">
      <c r="A1681" s="2">
        <v>152</v>
      </c>
      <c r="B1681" s="3">
        <v>45042</v>
      </c>
      <c r="C1681" s="4">
        <v>0.5625</v>
      </c>
      <c r="D1681" s="8" t="s">
        <v>40</v>
      </c>
      <c r="E1681" s="9" t="s">
        <v>1077</v>
      </c>
      <c r="G1681" s="4" cm="1">
        <f t="array" ref="G1681">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1681" s="4" t="str">
        <f>IF(ch_table[[#This Row],[Subject 1]]&lt;&gt;"House rose", "",SUMIF(ch_table[Day], ch_table[[#This Row],[Day]], ch_table[Duration]))</f>
        <v/>
      </c>
      <c r="I1681" s="40">
        <f ca="1">SUM(INDEX(ch_table[Duration],1):ch_table[[#This Row],[Duration]])</f>
        <v>47.395138888888887</v>
      </c>
      <c r="J1681" s="4" cm="1">
        <f t="array" ref="J16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1" s="4" t="str" cm="1">
        <f t="array" ref="K16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1" s="4" t="str">
        <f>IF(ch_table[[#This Row],[Subject 1]]&lt;&gt;"House rose", "",SUMIF(ch_table[Day], ch_table[[#This Row],[Day]], ch_table[AAT]))</f>
        <v/>
      </c>
      <c r="M1681" s="39">
        <f ca="1">SUM(INDEX(ch_table[AAT],1):ch_table[[#This Row],[AAT]])</f>
        <v>2.8854166666666679</v>
      </c>
    </row>
    <row r="1682" spans="1:13" ht="15.95">
      <c r="A1682" s="2">
        <v>152</v>
      </c>
      <c r="B1682" s="3">
        <v>45042</v>
      </c>
      <c r="C1682" s="4">
        <v>0.57152777777777775</v>
      </c>
      <c r="D1682" s="8" t="s">
        <v>201</v>
      </c>
      <c r="E1682" s="9" t="s">
        <v>1078</v>
      </c>
      <c r="G1682" s="4" cm="1">
        <f t="array" ref="G168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682" s="4" t="str">
        <f>IF(ch_table[[#This Row],[Subject 1]]&lt;&gt;"House rose", "",SUMIF(ch_table[Day], ch_table[[#This Row],[Day]], ch_table[Duration]))</f>
        <v/>
      </c>
      <c r="I1682" s="40">
        <f ca="1">SUM(INDEX(ch_table[Duration],1):ch_table[[#This Row],[Duration]])</f>
        <v>47.40208333333333</v>
      </c>
      <c r="J1682" s="4" cm="1">
        <f t="array" ref="J16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2" s="4" t="str" cm="1">
        <f t="array" ref="K16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2" s="4" t="str">
        <f>IF(ch_table[[#This Row],[Subject 1]]&lt;&gt;"House rose", "",SUMIF(ch_table[Day], ch_table[[#This Row],[Day]], ch_table[AAT]))</f>
        <v/>
      </c>
      <c r="M1682" s="39">
        <f ca="1">SUM(INDEX(ch_table[AAT],1):ch_table[[#This Row],[AAT]])</f>
        <v>2.8854166666666679</v>
      </c>
    </row>
    <row r="1683" spans="1:13" ht="15.95">
      <c r="A1683" s="2">
        <v>152</v>
      </c>
      <c r="B1683" s="3">
        <v>45042</v>
      </c>
      <c r="C1683" s="4">
        <v>0.57847222222222217</v>
      </c>
      <c r="D1683" s="8" t="s">
        <v>88</v>
      </c>
      <c r="E1683" s="9" t="s">
        <v>1079</v>
      </c>
      <c r="F1683" s="9" t="s">
        <v>57</v>
      </c>
      <c r="G1683" s="4" cm="1">
        <f t="array" ref="G1683">IF(MIN(ROW(ch_table[[Day]:[AAT session total (cum.)]]))+ROWS(ch_table[[Day]:[AAT session total (cum.)]])-1=ROW(),"",IF(ch_table[[#This Row],[Subject 1]]="House rose","", IF(INDEX(ch_table[[#All],[Time]],ROW()+1)="","",(IF(INDEX(ch_table[[#All],[Time]],ROW()+1)&lt;ch_table[[#This Row],[Time]],INDEX(ch_table[[#All],[Time]],ROW()+1)+1,INDEX(ch_table[[#All],[Time]],ROW()+1))-ch_table[[#This Row],[Time]]))))</f>
        <v>0.21944444444444444</v>
      </c>
      <c r="H1683" s="4" t="str">
        <f>IF(ch_table[[#This Row],[Subject 1]]&lt;&gt;"House rose", "",SUMIF(ch_table[Day], ch_table[[#This Row],[Day]], ch_table[Duration]))</f>
        <v/>
      </c>
      <c r="I1683" s="40">
        <f ca="1">SUM(INDEX(ch_table[Duration],1):ch_table[[#This Row],[Duration]])</f>
        <v>47.621527777777771</v>
      </c>
      <c r="J1683" s="4" cm="1">
        <f t="array" ref="J16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3" s="4" cm="1">
        <f t="array" ref="K16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6.2499999999999778E-3</v>
      </c>
      <c r="L1683" s="4" t="str">
        <f>IF(ch_table[[#This Row],[Subject 1]]&lt;&gt;"House rose", "",SUMIF(ch_table[Day], ch_table[[#This Row],[Day]], ch_table[AAT]))</f>
        <v/>
      </c>
      <c r="M1683" s="39">
        <f ca="1">SUM(INDEX(ch_table[AAT],1):ch_table[[#This Row],[AAT]])</f>
        <v>2.8916666666666679</v>
      </c>
    </row>
    <row r="1684" spans="1:13" ht="15.95">
      <c r="A1684" s="2">
        <v>152</v>
      </c>
      <c r="B1684" s="3">
        <v>45042</v>
      </c>
      <c r="C1684" s="4">
        <v>0.79791666666666661</v>
      </c>
      <c r="D1684" s="8" t="s">
        <v>90</v>
      </c>
      <c r="E1684" s="9" t="s">
        <v>1079</v>
      </c>
      <c r="F1684" s="9" t="s">
        <v>57</v>
      </c>
      <c r="G1684" s="4" cm="1">
        <f t="array" ref="G1684">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1684" s="4" t="str">
        <f>IF(ch_table[[#This Row],[Subject 1]]&lt;&gt;"House rose", "",SUMIF(ch_table[Day], ch_table[[#This Row],[Day]], ch_table[Duration]))</f>
        <v/>
      </c>
      <c r="I1684" s="40">
        <f ca="1">SUM(INDEX(ch_table[Duration],1):ch_table[[#This Row],[Duration]])</f>
        <v>47.631249999999994</v>
      </c>
      <c r="J1684" s="4" cm="1">
        <f t="array" ref="J16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4" s="4" cm="1">
        <f t="array" ref="K16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9.7222222222222987E-3</v>
      </c>
      <c r="L1684" s="4" t="str">
        <f>IF(ch_table[[#This Row],[Subject 1]]&lt;&gt;"House rose", "",SUMIF(ch_table[Day], ch_table[[#This Row],[Day]], ch_table[AAT]))</f>
        <v/>
      </c>
      <c r="M1684" s="39">
        <f ca="1">SUM(INDEX(ch_table[AAT],1):ch_table[[#This Row],[AAT]])</f>
        <v>2.9013888888888903</v>
      </c>
    </row>
    <row r="1685" spans="1:13" ht="15.95">
      <c r="A1685" s="2">
        <v>152</v>
      </c>
      <c r="B1685" s="3">
        <v>45042</v>
      </c>
      <c r="C1685" s="4">
        <v>0.80763888888888891</v>
      </c>
      <c r="D1685" s="8" t="s">
        <v>58</v>
      </c>
      <c r="E1685" s="9" t="s">
        <v>1080</v>
      </c>
      <c r="G1685" s="4" cm="1">
        <f t="array" ref="G1685">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685" s="4" t="str">
        <f>IF(ch_table[[#This Row],[Subject 1]]&lt;&gt;"House rose", "",SUMIF(ch_table[Day], ch_table[[#This Row],[Day]], ch_table[Duration]))</f>
        <v/>
      </c>
      <c r="I1685" s="40">
        <f ca="1">SUM(INDEX(ch_table[Duration],1):ch_table[[#This Row],[Duration]])</f>
        <v>47.631944444444436</v>
      </c>
      <c r="J1685" s="4" cm="1">
        <f t="array" ref="J16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5" s="4" cm="1">
        <f t="array" ref="K16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685" s="4" t="str">
        <f>IF(ch_table[[#This Row],[Subject 1]]&lt;&gt;"House rose", "",SUMIF(ch_table[Day], ch_table[[#This Row],[Day]], ch_table[AAT]))</f>
        <v/>
      </c>
      <c r="M1685" s="39">
        <f ca="1">SUM(INDEX(ch_table[AAT],1):ch_table[[#This Row],[AAT]])</f>
        <v>2.9020833333333345</v>
      </c>
    </row>
    <row r="1686" spans="1:13" s="89" customFormat="1" ht="15.95">
      <c r="A1686" s="2">
        <v>152</v>
      </c>
      <c r="B1686" s="3">
        <v>45042</v>
      </c>
      <c r="C1686" s="4">
        <v>0.80833333333333324</v>
      </c>
      <c r="D1686" s="8" t="s">
        <v>19</v>
      </c>
      <c r="E1686" s="9" t="s">
        <v>1081</v>
      </c>
      <c r="F1686" s="9"/>
      <c r="G1686" s="4" cm="1">
        <f t="array" ref="G1686">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686" s="4" t="str">
        <f>IF(ch_table[[#This Row],[Subject 1]]&lt;&gt;"House rose", "",SUMIF(ch_table[Day], ch_table[[#This Row],[Day]], ch_table[Duration]))</f>
        <v/>
      </c>
      <c r="I1686" s="40">
        <f ca="1">SUM(INDEX(ch_table[Duration],1):ch_table[[#This Row],[Duration]])</f>
        <v>47.652083333333323</v>
      </c>
      <c r="J1686" s="4" cm="1">
        <f t="array" ref="J16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6" s="4" cm="1">
        <f t="array" ref="K16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686" s="4" t="str">
        <f>IF(ch_table[[#This Row],[Subject 1]]&lt;&gt;"House rose", "",SUMIF(ch_table[Day], ch_table[[#This Row],[Day]], ch_table[AAT]))</f>
        <v/>
      </c>
      <c r="M1686" s="39">
        <f ca="1">SUM(INDEX(ch_table[AAT],1):ch_table[[#This Row],[AAT]])</f>
        <v>2.9222222222222234</v>
      </c>
    </row>
    <row r="1687" spans="1:13">
      <c r="A1687" s="82">
        <v>152</v>
      </c>
      <c r="B1687" s="90">
        <v>45042</v>
      </c>
      <c r="C1687" s="84">
        <v>0.82847222222222217</v>
      </c>
      <c r="D1687" s="85" t="s">
        <v>21</v>
      </c>
      <c r="E1687" s="86"/>
      <c r="F1687" s="86"/>
      <c r="G1687" s="84" t="str" cm="1">
        <f t="array" ref="G1687">IF(MIN(ROW(ch_table[[Day]:[AAT session total (cum.)]]))+ROWS(ch_table[[Day]:[AAT session total (cum.)]])-1=ROW(),"",IF(ch_table[[#This Row],[Subject 1]]="House rose","", IF(INDEX(ch_table[[#All],[Time]],ROW()+1)="","",(IF(INDEX(ch_table[[#All],[Time]],ROW()+1)&lt;ch_table[[#This Row],[Time]],INDEX(ch_table[[#All],[Time]],ROW()+1)+1,INDEX(ch_table[[#All],[Time]],ROW()+1))-ch_table[[#This Row],[Time]]))))</f>
        <v/>
      </c>
      <c r="H1687" s="84">
        <f>IF(ch_table[[#This Row],[Subject 1]]&lt;&gt;"House rose", "",SUMIF(ch_table[Day], ch_table[[#This Row],[Day]], ch_table[Duration]))</f>
        <v>0.34930555555555548</v>
      </c>
      <c r="I1687" s="87">
        <f ca="1">SUM(INDEX(ch_table[Duration],1):ch_table[[#This Row],[Duration]])</f>
        <v>47.652083333333323</v>
      </c>
      <c r="J1687" s="84" cm="1">
        <f t="array" ref="J16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7" s="84" t="str" cm="1">
        <f t="array" ref="K16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7" s="84">
        <f>IF(ch_table[[#This Row],[Subject 1]]&lt;&gt;"House rose", "",SUMIF(ch_table[Day], ch_table[[#This Row],[Day]], ch_table[AAT]))</f>
        <v>3.6805555555555536E-2</v>
      </c>
      <c r="M1687" s="88">
        <f ca="1">SUM(INDEX(ch_table[AAT],1):ch_table[[#This Row],[AAT]])</f>
        <v>2.9222222222222234</v>
      </c>
    </row>
    <row r="1688" spans="1:13">
      <c r="A1688" s="2">
        <v>153</v>
      </c>
      <c r="B1688" s="3">
        <v>45043</v>
      </c>
      <c r="C1688" s="4">
        <v>0.39583333333333331</v>
      </c>
      <c r="D1688" s="8" t="s">
        <v>22</v>
      </c>
      <c r="G1688" s="4" cm="1">
        <f t="array" ref="G1688">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688" s="4" t="str">
        <f>IF(ch_table[[#This Row],[Subject 1]]&lt;&gt;"House rose", "",SUMIF(ch_table[Day], ch_table[[#This Row],[Day]], ch_table[Duration]))</f>
        <v/>
      </c>
      <c r="I1688" s="40">
        <f ca="1">SUM(INDEX(ch_table[Duration],1):ch_table[[#This Row],[Duration]])</f>
        <v>47.654166666666654</v>
      </c>
      <c r="J1688" s="4" cm="1">
        <f t="array" ref="J16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88" s="4" t="str" cm="1">
        <f t="array" ref="K16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8" s="4" t="str">
        <f>IF(ch_table[[#This Row],[Subject 1]]&lt;&gt;"House rose", "",SUMIF(ch_table[Day], ch_table[[#This Row],[Day]], ch_table[AAT]))</f>
        <v/>
      </c>
      <c r="M1688" s="39">
        <f ca="1">SUM(INDEX(ch_table[AAT],1):ch_table[[#This Row],[AAT]])</f>
        <v>2.9222222222222234</v>
      </c>
    </row>
    <row r="1689" spans="1:13">
      <c r="A1689" s="2">
        <v>153</v>
      </c>
      <c r="B1689" s="3">
        <v>45043</v>
      </c>
      <c r="C1689" s="4">
        <v>0.3979166666666667</v>
      </c>
      <c r="D1689" s="8" t="s">
        <v>36</v>
      </c>
      <c r="G1689" s="4" cm="1">
        <f t="array" ref="G1689">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1689" s="4" t="str">
        <f>IF(ch_table[[#This Row],[Subject 1]]&lt;&gt;"House rose", "",SUMIF(ch_table[Day], ch_table[[#This Row],[Day]], ch_table[Duration]))</f>
        <v/>
      </c>
      <c r="I1689" s="40">
        <f ca="1">SUM(INDEX(ch_table[Duration],1):ch_table[[#This Row],[Duration]])</f>
        <v>47.6736111111111</v>
      </c>
      <c r="J1689" s="4" cm="1">
        <f t="array" ref="J16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89" s="4" t="str" cm="1">
        <f t="array" ref="K16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9" s="4" t="str">
        <f>IF(ch_table[[#This Row],[Subject 1]]&lt;&gt;"House rose", "",SUMIF(ch_table[Day], ch_table[[#This Row],[Day]], ch_table[AAT]))</f>
        <v/>
      </c>
      <c r="M1689" s="39">
        <f ca="1">SUM(INDEX(ch_table[AAT],1):ch_table[[#This Row],[AAT]])</f>
        <v>2.9222222222222234</v>
      </c>
    </row>
    <row r="1690" spans="1:13">
      <c r="A1690" s="2">
        <v>153</v>
      </c>
      <c r="B1690" s="3">
        <v>45043</v>
      </c>
      <c r="C1690" s="4">
        <v>0.41736111111111113</v>
      </c>
      <c r="D1690" s="8" t="s">
        <v>38</v>
      </c>
      <c r="G1690" s="4" cm="1">
        <f t="array" ref="G169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690" s="4" t="str">
        <f>IF(ch_table[[#This Row],[Subject 1]]&lt;&gt;"House rose", "",SUMIF(ch_table[Day], ch_table[[#This Row],[Day]], ch_table[Duration]))</f>
        <v/>
      </c>
      <c r="I1690" s="40">
        <f ca="1">SUM(INDEX(ch_table[Duration],1):ch_table[[#This Row],[Duration]])</f>
        <v>47.680555555555543</v>
      </c>
      <c r="J1690" s="4" cm="1">
        <f t="array" ref="J16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0" s="4" t="str" cm="1">
        <f t="array" ref="K16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0" s="4" t="str">
        <f>IF(ch_table[[#This Row],[Subject 1]]&lt;&gt;"House rose", "",SUMIF(ch_table[Day], ch_table[[#This Row],[Day]], ch_table[AAT]))</f>
        <v/>
      </c>
      <c r="M1690" s="39">
        <f ca="1">SUM(INDEX(ch_table[AAT],1):ch_table[[#This Row],[AAT]])</f>
        <v>2.9222222222222234</v>
      </c>
    </row>
    <row r="1691" spans="1:13" ht="48">
      <c r="A1691" s="2">
        <v>153</v>
      </c>
      <c r="B1691" s="3">
        <v>45043</v>
      </c>
      <c r="C1691" s="4">
        <v>0.42430555555555555</v>
      </c>
      <c r="D1691" s="8" t="s">
        <v>36</v>
      </c>
      <c r="E1691" s="9" t="s">
        <v>581</v>
      </c>
      <c r="G1691" s="4" cm="1">
        <f t="array" ref="G1691">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1691" s="4" t="str">
        <f>IF(ch_table[[#This Row],[Subject 1]]&lt;&gt;"House rose", "",SUMIF(ch_table[Day], ch_table[[#This Row],[Day]], ch_table[Duration]))</f>
        <v/>
      </c>
      <c r="I1691" s="40">
        <f ca="1">SUM(INDEX(ch_table[Duration],1):ch_table[[#This Row],[Duration]])</f>
        <v>47.693749999999987</v>
      </c>
      <c r="J1691" s="4" cm="1">
        <f t="array" ref="J16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1" s="4" t="str" cm="1">
        <f t="array" ref="K16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1" s="4" t="str">
        <f>IF(ch_table[[#This Row],[Subject 1]]&lt;&gt;"House rose", "",SUMIF(ch_table[Day], ch_table[[#This Row],[Day]], ch_table[AAT]))</f>
        <v/>
      </c>
      <c r="M1691" s="39">
        <f ca="1">SUM(INDEX(ch_table[AAT],1):ch_table[[#This Row],[AAT]])</f>
        <v>2.9222222222222234</v>
      </c>
    </row>
    <row r="1692" spans="1:13" ht="48">
      <c r="A1692" s="2">
        <v>153</v>
      </c>
      <c r="B1692" s="3">
        <v>45043</v>
      </c>
      <c r="C1692" s="4">
        <v>0.4375</v>
      </c>
      <c r="D1692" s="8" t="s">
        <v>25</v>
      </c>
      <c r="E1692" s="9" t="s">
        <v>1074</v>
      </c>
      <c r="G1692" s="4" cm="1">
        <f t="array" ref="G1692">IF(MIN(ROW(ch_table[[Day]:[AAT session total (cum.)]]))+ROWS(ch_table[[Day]:[AAT session total (cum.)]])-1=ROW(),"",IF(ch_table[[#This Row],[Subject 1]]="House rose","", IF(INDEX(ch_table[[#All],[Time]],ROW()+1)="","",(IF(INDEX(ch_table[[#All],[Time]],ROW()+1)&lt;ch_table[[#This Row],[Time]],INDEX(ch_table[[#All],[Time]],ROW()+1)+1,INDEX(ch_table[[#All],[Time]],ROW()+1))-ch_table[[#This Row],[Time]]))))</f>
        <v>2.6388888888888851E-2</v>
      </c>
      <c r="H1692" s="4" t="str">
        <f>IF(ch_table[[#This Row],[Subject 1]]&lt;&gt;"House rose", "",SUMIF(ch_table[Day], ch_table[[#This Row],[Day]], ch_table[Duration]))</f>
        <v/>
      </c>
      <c r="I1692" s="40">
        <f ca="1">SUM(INDEX(ch_table[Duration],1):ch_table[[#This Row],[Duration]])</f>
        <v>47.720138888888876</v>
      </c>
      <c r="J1692" s="4" cm="1">
        <f t="array" ref="J16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2" s="4" t="str" cm="1">
        <f t="array" ref="K16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2" s="4" t="str">
        <f>IF(ch_table[[#This Row],[Subject 1]]&lt;&gt;"House rose", "",SUMIF(ch_table[Day], ch_table[[#This Row],[Day]], ch_table[AAT]))</f>
        <v/>
      </c>
      <c r="M1692" s="39">
        <f ca="1">SUM(INDEX(ch_table[AAT],1):ch_table[[#This Row],[AAT]])</f>
        <v>2.9222222222222234</v>
      </c>
    </row>
    <row r="1693" spans="1:13" ht="32.1">
      <c r="A1693" s="2">
        <v>153</v>
      </c>
      <c r="B1693" s="3">
        <v>45043</v>
      </c>
      <c r="C1693" s="4">
        <v>0.46388888888888885</v>
      </c>
      <c r="D1693" s="8" t="s">
        <v>25</v>
      </c>
      <c r="E1693" s="9" t="s">
        <v>1082</v>
      </c>
      <c r="G1693" s="4" cm="1">
        <f t="array" ref="G1693">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693" s="4" t="str">
        <f>IF(ch_table[[#This Row],[Subject 1]]&lt;&gt;"House rose", "",SUMIF(ch_table[Day], ch_table[[#This Row],[Day]], ch_table[Duration]))</f>
        <v/>
      </c>
      <c r="I1693" s="40">
        <f ca="1">SUM(INDEX(ch_table[Duration],1):ch_table[[#This Row],[Duration]])</f>
        <v>47.745833333333323</v>
      </c>
      <c r="J1693" s="4" cm="1">
        <f t="array" ref="J16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3" s="4" t="str" cm="1">
        <f t="array" ref="K16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3" s="4" t="str">
        <f>IF(ch_table[[#This Row],[Subject 1]]&lt;&gt;"House rose", "",SUMIF(ch_table[Day], ch_table[[#This Row],[Day]], ch_table[AAT]))</f>
        <v/>
      </c>
      <c r="M1693" s="39">
        <f ca="1">SUM(INDEX(ch_table[AAT],1):ch_table[[#This Row],[AAT]])</f>
        <v>2.9222222222222234</v>
      </c>
    </row>
    <row r="1694" spans="1:13" ht="32.1">
      <c r="A1694" s="2">
        <v>153</v>
      </c>
      <c r="B1694" s="3">
        <v>45043</v>
      </c>
      <c r="C1694" s="4">
        <v>0.48958333333333331</v>
      </c>
      <c r="D1694" s="8" t="s">
        <v>46</v>
      </c>
      <c r="E1694" s="9" t="s">
        <v>1083</v>
      </c>
      <c r="G1694" s="4" cm="1">
        <f t="array" ref="G1694">IF(MIN(ROW(ch_table[[Day]:[AAT session total (cum.)]]))+ROWS(ch_table[[Day]:[AAT session total (cum.)]])-1=ROW(),"",IF(ch_table[[#This Row],[Subject 1]]="House rose","", IF(INDEX(ch_table[[#All],[Time]],ROW()+1)="","",(IF(INDEX(ch_table[[#All],[Time]],ROW()+1)&lt;ch_table[[#This Row],[Time]],INDEX(ch_table[[#All],[Time]],ROW()+1)+1,INDEX(ch_table[[#All],[Time]],ROW()+1))-ch_table[[#This Row],[Time]]))))</f>
        <v>3.6805555555555591E-2</v>
      </c>
      <c r="H1694" s="4" t="str">
        <f>IF(ch_table[[#This Row],[Subject 1]]&lt;&gt;"House rose", "",SUMIF(ch_table[Day], ch_table[[#This Row],[Day]], ch_table[Duration]))</f>
        <v/>
      </c>
      <c r="I1694" s="40">
        <f ca="1">SUM(INDEX(ch_table[Duration],1):ch_table[[#This Row],[Duration]])</f>
        <v>47.782638888888876</v>
      </c>
      <c r="J1694" s="4" cm="1">
        <f t="array" ref="J16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4" s="4" t="str" cm="1">
        <f t="array" ref="K16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4" s="4" t="str">
        <f>IF(ch_table[[#This Row],[Subject 1]]&lt;&gt;"House rose", "",SUMIF(ch_table[Day], ch_table[[#This Row],[Day]], ch_table[AAT]))</f>
        <v/>
      </c>
      <c r="M1694" s="39">
        <f ca="1">SUM(INDEX(ch_table[AAT],1):ch_table[[#This Row],[AAT]])</f>
        <v>2.9222222222222234</v>
      </c>
    </row>
    <row r="1695" spans="1:13" ht="15.95">
      <c r="A1695" s="2">
        <v>153</v>
      </c>
      <c r="B1695" s="3">
        <v>45043</v>
      </c>
      <c r="C1695" s="4">
        <v>0.52638888888888891</v>
      </c>
      <c r="D1695" s="8" t="s">
        <v>32</v>
      </c>
      <c r="E1695" s="9" t="s">
        <v>33</v>
      </c>
      <c r="G1695" s="4" cm="1">
        <f t="array" ref="G1695">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695" s="4" t="str">
        <f>IF(ch_table[[#This Row],[Subject 1]]&lt;&gt;"House rose", "",SUMIF(ch_table[Day], ch_table[[#This Row],[Day]], ch_table[Duration]))</f>
        <v/>
      </c>
      <c r="I1695" s="40">
        <f ca="1">SUM(INDEX(ch_table[Duration],1):ch_table[[#This Row],[Duration]])</f>
        <v>47.830555555555542</v>
      </c>
      <c r="J1695" s="4" cm="1">
        <f t="array" ref="J16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5" s="4" t="str" cm="1">
        <f t="array" ref="K16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5" s="4" t="str">
        <f>IF(ch_table[[#This Row],[Subject 1]]&lt;&gt;"House rose", "",SUMIF(ch_table[Day], ch_table[[#This Row],[Day]], ch_table[AAT]))</f>
        <v/>
      </c>
      <c r="M1695" s="39">
        <f ca="1">SUM(INDEX(ch_table[AAT],1):ch_table[[#This Row],[AAT]])</f>
        <v>2.9222222222222234</v>
      </c>
    </row>
    <row r="1696" spans="1:13" ht="32.1">
      <c r="A1696" s="2">
        <v>153</v>
      </c>
      <c r="B1696" s="3">
        <v>45043</v>
      </c>
      <c r="C1696" s="4">
        <v>0.57430555555555551</v>
      </c>
      <c r="D1696" s="8" t="s">
        <v>46</v>
      </c>
      <c r="E1696" s="9" t="s">
        <v>1084</v>
      </c>
      <c r="G1696" s="4" cm="1">
        <f t="array" ref="G1696">IF(MIN(ROW(ch_table[[Day]:[AAT session total (cum.)]]))+ROWS(ch_table[[Day]:[AAT session total (cum.)]])-1=ROW(),"",IF(ch_table[[#This Row],[Subject 1]]="House rose","", IF(INDEX(ch_table[[#All],[Time]],ROW()+1)="","",(IF(INDEX(ch_table[[#All],[Time]],ROW()+1)&lt;ch_table[[#This Row],[Time]],INDEX(ch_table[[#All],[Time]],ROW()+1)+1,INDEX(ch_table[[#All],[Time]],ROW()+1))-ch_table[[#This Row],[Time]]))))</f>
        <v>3.3333333333333437E-2</v>
      </c>
      <c r="H1696" s="4" t="str">
        <f>IF(ch_table[[#This Row],[Subject 1]]&lt;&gt;"House rose", "",SUMIF(ch_table[Day], ch_table[[#This Row],[Day]], ch_table[Duration]))</f>
        <v/>
      </c>
      <c r="I1696" s="40">
        <f ca="1">SUM(INDEX(ch_table[Duration],1):ch_table[[#This Row],[Duration]])</f>
        <v>47.863888888888873</v>
      </c>
      <c r="J1696" s="4" cm="1">
        <f t="array" ref="J16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6" s="4" t="str" cm="1">
        <f t="array" ref="K16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6" s="4" t="str">
        <f>IF(ch_table[[#This Row],[Subject 1]]&lt;&gt;"House rose", "",SUMIF(ch_table[Day], ch_table[[#This Row],[Day]], ch_table[AAT]))</f>
        <v/>
      </c>
      <c r="M1696" s="39">
        <f ca="1">SUM(INDEX(ch_table[AAT],1):ch_table[[#This Row],[AAT]])</f>
        <v>2.9222222222222234</v>
      </c>
    </row>
    <row r="1697" spans="1:13" ht="15.95">
      <c r="A1697" s="2">
        <v>153</v>
      </c>
      <c r="B1697" s="3">
        <v>45043</v>
      </c>
      <c r="C1697" s="4">
        <v>0.60763888888888895</v>
      </c>
      <c r="D1697" s="8" t="s">
        <v>370</v>
      </c>
      <c r="E1697" s="9" t="s">
        <v>1085</v>
      </c>
      <c r="G1697" s="4" cm="1">
        <f t="array" ref="G169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697" s="4" t="str">
        <f>IF(ch_table[[#This Row],[Subject 1]]&lt;&gt;"House rose", "",SUMIF(ch_table[Day], ch_table[[#This Row],[Day]], ch_table[Duration]))</f>
        <v/>
      </c>
      <c r="I1697" s="40">
        <f ca="1">SUM(INDEX(ch_table[Duration],1):ch_table[[#This Row],[Duration]])</f>
        <v>47.865277777777763</v>
      </c>
      <c r="J1697" s="4" cm="1">
        <f t="array" ref="J16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7" s="4" t="str" cm="1">
        <f t="array" ref="K16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7" s="4" t="str">
        <f>IF(ch_table[[#This Row],[Subject 1]]&lt;&gt;"House rose", "",SUMIF(ch_table[Day], ch_table[[#This Row],[Day]], ch_table[AAT]))</f>
        <v/>
      </c>
      <c r="M1697" s="39">
        <f ca="1">SUM(INDEX(ch_table[AAT],1):ch_table[[#This Row],[AAT]])</f>
        <v>2.9222222222222234</v>
      </c>
    </row>
    <row r="1698" spans="1:13" ht="15.95">
      <c r="A1698" s="2">
        <v>153</v>
      </c>
      <c r="B1698" s="3">
        <v>45043</v>
      </c>
      <c r="C1698" s="4">
        <v>0.60902777777777783</v>
      </c>
      <c r="D1698" s="8" t="s">
        <v>124</v>
      </c>
      <c r="E1698" s="9" t="s">
        <v>1086</v>
      </c>
      <c r="G1698" s="4" cm="1">
        <f t="array" ref="G1698">IF(MIN(ROW(ch_table[[Day]:[AAT session total (cum.)]]))+ROWS(ch_table[[Day]:[AAT session total (cum.)]])-1=ROW(),"",IF(ch_table[[#This Row],[Subject 1]]="House rose","", IF(INDEX(ch_table[[#All],[Time]],ROW()+1)="","",(IF(INDEX(ch_table[[#All],[Time]],ROW()+1)&lt;ch_table[[#This Row],[Time]],INDEX(ch_table[[#All],[Time]],ROW()+1)+1,INDEX(ch_table[[#All],[Time]],ROW()+1))-ch_table[[#This Row],[Time]]))))</f>
        <v>9.2361111111111005E-2</v>
      </c>
      <c r="H1698" s="4" t="str">
        <f>IF(ch_table[[#This Row],[Subject 1]]&lt;&gt;"House rose", "",SUMIF(ch_table[Day], ch_table[[#This Row],[Day]], ch_table[Duration]))</f>
        <v/>
      </c>
      <c r="I1698" s="40">
        <f ca="1">SUM(INDEX(ch_table[Duration],1):ch_table[[#This Row],[Duration]])</f>
        <v>47.957638888888873</v>
      </c>
      <c r="J1698" s="4" cm="1">
        <f t="array" ref="J16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8" s="4" t="str" cm="1">
        <f t="array" ref="K16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8" s="4" t="str">
        <f>IF(ch_table[[#This Row],[Subject 1]]&lt;&gt;"House rose", "",SUMIF(ch_table[Day], ch_table[[#This Row],[Day]], ch_table[AAT]))</f>
        <v/>
      </c>
      <c r="M1698" s="39">
        <f ca="1">SUM(INDEX(ch_table[AAT],1):ch_table[[#This Row],[AAT]])</f>
        <v>2.9222222222222234</v>
      </c>
    </row>
    <row r="1699" spans="1:13" s="89" customFormat="1" ht="15.95">
      <c r="A1699" s="2">
        <v>153</v>
      </c>
      <c r="B1699" s="3">
        <v>45043</v>
      </c>
      <c r="C1699" s="4">
        <v>0.70138888888888884</v>
      </c>
      <c r="D1699" s="8" t="s">
        <v>19</v>
      </c>
      <c r="E1699" s="9" t="s">
        <v>1087</v>
      </c>
      <c r="F1699" s="9"/>
      <c r="G1699" s="4" cm="1">
        <f t="array" ref="G1699">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699" s="4" t="str">
        <f>IF(ch_table[[#This Row],[Subject 1]]&lt;&gt;"House rose", "",SUMIF(ch_table[Day], ch_table[[#This Row],[Day]], ch_table[Duration]))</f>
        <v/>
      </c>
      <c r="I1699" s="40">
        <f ca="1">SUM(INDEX(ch_table[Duration],1):ch_table[[#This Row],[Duration]])</f>
        <v>47.970138888888876</v>
      </c>
      <c r="J1699" s="4" cm="1">
        <f t="array" ref="J16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99" s="4" cm="1">
        <f t="array" ref="K16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5.5555555555555358E-3</v>
      </c>
      <c r="L1699" s="4" t="str">
        <f>IF(ch_table[[#This Row],[Subject 1]]&lt;&gt;"House rose", "",SUMIF(ch_table[Day], ch_table[[#This Row],[Day]], ch_table[AAT]))</f>
        <v/>
      </c>
      <c r="M1699" s="39">
        <f ca="1">SUM(INDEX(ch_table[AAT],1):ch_table[[#This Row],[AAT]])</f>
        <v>2.9277777777777789</v>
      </c>
    </row>
    <row r="1700" spans="1:13">
      <c r="A1700" s="82">
        <v>153</v>
      </c>
      <c r="B1700" s="90">
        <v>45043</v>
      </c>
      <c r="C1700" s="84">
        <v>0.71388888888888891</v>
      </c>
      <c r="D1700" s="85" t="s">
        <v>21</v>
      </c>
      <c r="E1700" s="86"/>
      <c r="F1700" s="86"/>
      <c r="G1700" s="84" t="str" cm="1">
        <f t="array" ref="G1700">IF(MIN(ROW(ch_table[[Day]:[AAT session total (cum.)]]))+ROWS(ch_table[[Day]:[AAT session total (cum.)]])-1=ROW(),"",IF(ch_table[[#This Row],[Subject 1]]="House rose","", IF(INDEX(ch_table[[#All],[Time]],ROW()+1)="","",(IF(INDEX(ch_table[[#All],[Time]],ROW()+1)&lt;ch_table[[#This Row],[Time]],INDEX(ch_table[[#All],[Time]],ROW()+1)+1,INDEX(ch_table[[#All],[Time]],ROW()+1))-ch_table[[#This Row],[Time]]))))</f>
        <v/>
      </c>
      <c r="H1700" s="84">
        <f>IF(ch_table[[#This Row],[Subject 1]]&lt;&gt;"House rose", "",SUMIF(ch_table[Day], ch_table[[#This Row],[Day]], ch_table[Duration]))</f>
        <v>0.31805555555555559</v>
      </c>
      <c r="I1700" s="87">
        <f ca="1">SUM(INDEX(ch_table[Duration],1):ch_table[[#This Row],[Duration]])</f>
        <v>47.970138888888876</v>
      </c>
      <c r="J1700" s="84" cm="1">
        <f t="array" ref="J17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00" s="84" t="str" cm="1">
        <f t="array" ref="K17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0" s="84">
        <f>IF(ch_table[[#This Row],[Subject 1]]&lt;&gt;"House rose", "",SUMIF(ch_table[Day], ch_table[[#This Row],[Day]], ch_table[AAT]))</f>
        <v>5.5555555555555358E-3</v>
      </c>
      <c r="M1700" s="88">
        <f ca="1">SUM(INDEX(ch_table[AAT],1):ch_table[[#This Row],[AAT]])</f>
        <v>2.9277777777777789</v>
      </c>
    </row>
    <row r="1701" spans="1:13">
      <c r="A1701" s="2">
        <v>154</v>
      </c>
      <c r="B1701" s="3">
        <v>45048</v>
      </c>
      <c r="C1701" s="4">
        <v>0.60416666666666663</v>
      </c>
      <c r="D1701" s="8" t="s">
        <v>22</v>
      </c>
      <c r="G1701" s="4" cm="1">
        <f t="array" ref="G1701">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701" s="4" t="str">
        <f>IF(ch_table[[#This Row],[Subject 1]]&lt;&gt;"House rose", "",SUMIF(ch_table[Day], ch_table[[#This Row],[Day]], ch_table[Duration]))</f>
        <v/>
      </c>
      <c r="I1701" s="40">
        <f ca="1">SUM(INDEX(ch_table[Duration],1):ch_table[[#This Row],[Duration]])</f>
        <v>47.973611111111097</v>
      </c>
      <c r="J1701" s="4" cm="1">
        <f t="array" ref="J17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1" s="4" t="str" cm="1">
        <f t="array" ref="K17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1" s="4" t="str">
        <f>IF(ch_table[[#This Row],[Subject 1]]&lt;&gt;"House rose", "",SUMIF(ch_table[Day], ch_table[[#This Row],[Day]], ch_table[AAT]))</f>
        <v/>
      </c>
      <c r="M1701" s="39">
        <f ca="1">SUM(INDEX(ch_table[AAT],1):ch_table[[#This Row],[AAT]])</f>
        <v>2.9277777777777789</v>
      </c>
    </row>
    <row r="1702" spans="1:13" ht="15.95">
      <c r="A1702" s="2">
        <v>154</v>
      </c>
      <c r="B1702" s="3">
        <v>45048</v>
      </c>
      <c r="C1702" s="4">
        <v>0.60763888888888895</v>
      </c>
      <c r="D1702" s="8" t="s">
        <v>36</v>
      </c>
      <c r="E1702" s="9" t="s">
        <v>171</v>
      </c>
      <c r="G1702" s="4" cm="1">
        <f t="array" ref="G1702">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1702" s="4" t="str">
        <f>IF(ch_table[[#This Row],[Subject 1]]&lt;&gt;"House rose", "",SUMIF(ch_table[Day], ch_table[[#This Row],[Day]], ch_table[Duration]))</f>
        <v/>
      </c>
      <c r="I1702" s="40">
        <f ca="1">SUM(INDEX(ch_table[Duration],1):ch_table[[#This Row],[Duration]])</f>
        <v>48.002777777777766</v>
      </c>
      <c r="J1702" s="4" cm="1">
        <f t="array" ref="J17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2" s="4" t="str" cm="1">
        <f t="array" ref="K17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2" s="4" t="str">
        <f>IF(ch_table[[#This Row],[Subject 1]]&lt;&gt;"House rose", "",SUMIF(ch_table[Day], ch_table[[#This Row],[Day]], ch_table[AAT]))</f>
        <v/>
      </c>
      <c r="M1702" s="39">
        <f ca="1">SUM(INDEX(ch_table[AAT],1):ch_table[[#This Row],[AAT]])</f>
        <v>2.9277777777777789</v>
      </c>
    </row>
    <row r="1703" spans="1:13" ht="15.95">
      <c r="A1703" s="2">
        <v>154</v>
      </c>
      <c r="B1703" s="3">
        <v>45048</v>
      </c>
      <c r="C1703" s="4">
        <v>0.63680555555555551</v>
      </c>
      <c r="D1703" s="8" t="s">
        <v>38</v>
      </c>
      <c r="E1703" s="9" t="s">
        <v>171</v>
      </c>
      <c r="G1703" s="4" cm="1">
        <f t="array" ref="G1703">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703" s="4" t="str">
        <f>IF(ch_table[[#This Row],[Subject 1]]&lt;&gt;"House rose", "",SUMIF(ch_table[Day], ch_table[[#This Row],[Day]], ch_table[Duration]))</f>
        <v/>
      </c>
      <c r="I1703" s="40">
        <f ca="1">SUM(INDEX(ch_table[Duration],1):ch_table[[#This Row],[Duration]])</f>
        <v>48.018055555555542</v>
      </c>
      <c r="J1703" s="4" cm="1">
        <f t="array" ref="J17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3" s="4" t="str" cm="1">
        <f t="array" ref="K17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3" s="4" t="str">
        <f>IF(ch_table[[#This Row],[Subject 1]]&lt;&gt;"House rose", "",SUMIF(ch_table[Day], ch_table[[#This Row],[Day]], ch_table[AAT]))</f>
        <v/>
      </c>
      <c r="M1703" s="39">
        <f ca="1">SUM(INDEX(ch_table[AAT],1):ch_table[[#This Row],[AAT]])</f>
        <v>2.9277777777777789</v>
      </c>
    </row>
    <row r="1704" spans="1:13" ht="48">
      <c r="A1704" s="2">
        <v>154</v>
      </c>
      <c r="B1704" s="3">
        <v>45048</v>
      </c>
      <c r="C1704" s="4">
        <v>0.65208333333333335</v>
      </c>
      <c r="D1704" s="8" t="s">
        <v>25</v>
      </c>
      <c r="E1704" s="9" t="s">
        <v>1088</v>
      </c>
      <c r="G1704" s="4" cm="1">
        <f t="array" ref="G1704">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704" s="4" t="str">
        <f>IF(ch_table[[#This Row],[Subject 1]]&lt;&gt;"House rose", "",SUMIF(ch_table[Day], ch_table[[#This Row],[Day]], ch_table[Duration]))</f>
        <v/>
      </c>
      <c r="I1704" s="40">
        <f ca="1">SUM(INDEX(ch_table[Duration],1):ch_table[[#This Row],[Duration]])</f>
        <v>48.034722222222207</v>
      </c>
      <c r="J1704" s="4" cm="1">
        <f t="array" ref="J17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4" s="4" t="str" cm="1">
        <f t="array" ref="K17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4" s="4" t="str">
        <f>IF(ch_table[[#This Row],[Subject 1]]&lt;&gt;"House rose", "",SUMIF(ch_table[Day], ch_table[[#This Row],[Day]], ch_table[AAT]))</f>
        <v/>
      </c>
      <c r="M1704" s="39">
        <f ca="1">SUM(INDEX(ch_table[AAT],1):ch_table[[#This Row],[AAT]])</f>
        <v>2.9277777777777789</v>
      </c>
    </row>
    <row r="1705" spans="1:13" ht="32.1">
      <c r="A1705" s="2">
        <v>154</v>
      </c>
      <c r="B1705" s="3">
        <v>45048</v>
      </c>
      <c r="C1705" s="4">
        <v>0.66875000000000007</v>
      </c>
      <c r="D1705" s="8" t="s">
        <v>46</v>
      </c>
      <c r="E1705" s="9" t="s">
        <v>1038</v>
      </c>
      <c r="G1705" s="4" cm="1">
        <f t="array" ref="G1705">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1705" s="4" t="str">
        <f>IF(ch_table[[#This Row],[Subject 1]]&lt;&gt;"House rose", "",SUMIF(ch_table[Day], ch_table[[#This Row],[Day]], ch_table[Duration]))</f>
        <v/>
      </c>
      <c r="I1705" s="40">
        <f ca="1">SUM(INDEX(ch_table[Duration],1):ch_table[[#This Row],[Duration]])</f>
        <v>48.061111111111096</v>
      </c>
      <c r="J1705" s="4" cm="1">
        <f t="array" ref="J17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5" s="4" t="str" cm="1">
        <f t="array" ref="K17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5" s="4" t="str">
        <f>IF(ch_table[[#This Row],[Subject 1]]&lt;&gt;"House rose", "",SUMIF(ch_table[Day], ch_table[[#This Row],[Day]], ch_table[AAT]))</f>
        <v/>
      </c>
      <c r="M1705" s="39">
        <f ca="1">SUM(INDEX(ch_table[AAT],1):ch_table[[#This Row],[AAT]])</f>
        <v>2.9277777777777789</v>
      </c>
    </row>
    <row r="1706" spans="1:13" ht="15.95">
      <c r="A1706" s="2">
        <v>154</v>
      </c>
      <c r="B1706" s="3">
        <v>45048</v>
      </c>
      <c r="C1706" s="4">
        <v>0.69513888888888886</v>
      </c>
      <c r="D1706" s="8" t="s">
        <v>370</v>
      </c>
      <c r="E1706" s="9" t="s">
        <v>1089</v>
      </c>
      <c r="G1706" s="4" cm="1">
        <f t="array" ref="G1706">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706" s="4" t="str">
        <f>IF(ch_table[[#This Row],[Subject 1]]&lt;&gt;"House rose", "",SUMIF(ch_table[Day], ch_table[[#This Row],[Day]], ch_table[Duration]))</f>
        <v/>
      </c>
      <c r="I1706" s="40">
        <f ca="1">SUM(INDEX(ch_table[Duration],1):ch_table[[#This Row],[Duration]])</f>
        <v>48.063194444444427</v>
      </c>
      <c r="J1706" s="4" cm="1">
        <f t="array" ref="J17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6" s="4" t="str" cm="1">
        <f t="array" ref="K17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6" s="4" t="str">
        <f>IF(ch_table[[#This Row],[Subject 1]]&lt;&gt;"House rose", "",SUMIF(ch_table[Day], ch_table[[#This Row],[Day]], ch_table[AAT]))</f>
        <v/>
      </c>
      <c r="M1706" s="39">
        <f ca="1">SUM(INDEX(ch_table[AAT],1):ch_table[[#This Row],[AAT]])</f>
        <v>2.9277777777777789</v>
      </c>
    </row>
    <row r="1707" spans="1:13" ht="15.95">
      <c r="A1707" s="2">
        <v>154</v>
      </c>
      <c r="B1707" s="3">
        <v>45048</v>
      </c>
      <c r="C1707" s="4">
        <v>0.6972222222222223</v>
      </c>
      <c r="D1707" s="8" t="s">
        <v>201</v>
      </c>
      <c r="E1707" s="9" t="s">
        <v>1090</v>
      </c>
      <c r="G1707" s="4" cm="1">
        <f t="array" ref="G1707">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707" s="4" t="str">
        <f>IF(ch_table[[#This Row],[Subject 1]]&lt;&gt;"House rose", "",SUMIF(ch_table[Day], ch_table[[#This Row],[Day]], ch_table[Duration]))</f>
        <v/>
      </c>
      <c r="I1707" s="40">
        <f ca="1">SUM(INDEX(ch_table[Duration],1):ch_table[[#This Row],[Duration]])</f>
        <v>48.070833333333319</v>
      </c>
      <c r="J1707" s="4" cm="1">
        <f t="array" ref="J17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7" s="4" t="str" cm="1">
        <f t="array" ref="K17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7" s="4" t="str">
        <f>IF(ch_table[[#This Row],[Subject 1]]&lt;&gt;"House rose", "",SUMIF(ch_table[Day], ch_table[[#This Row],[Day]], ch_table[AAT]))</f>
        <v/>
      </c>
      <c r="M1707" s="39">
        <f ca="1">SUM(INDEX(ch_table[AAT],1):ch_table[[#This Row],[AAT]])</f>
        <v>2.9277777777777789</v>
      </c>
    </row>
    <row r="1708" spans="1:13" ht="15.95">
      <c r="A1708" s="2">
        <v>154</v>
      </c>
      <c r="B1708" s="3">
        <v>45048</v>
      </c>
      <c r="C1708" s="4">
        <v>0.70486111111111116</v>
      </c>
      <c r="D1708" s="8" t="s">
        <v>495</v>
      </c>
      <c r="E1708" s="9" t="s">
        <v>1091</v>
      </c>
      <c r="G1708" s="4" cm="1">
        <f t="array" ref="G1708">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708" s="4" t="str">
        <f>IF(ch_table[[#This Row],[Subject 1]]&lt;&gt;"House rose", "",SUMIF(ch_table[Day], ch_table[[#This Row],[Day]], ch_table[Duration]))</f>
        <v/>
      </c>
      <c r="I1708" s="40">
        <f ca="1">SUM(INDEX(ch_table[Duration],1):ch_table[[#This Row],[Duration]])</f>
        <v>48.090972222222206</v>
      </c>
      <c r="J1708" s="4" cm="1">
        <f t="array" ref="J17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8" s="4" t="str" cm="1">
        <f t="array" ref="K17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8" s="4" t="str">
        <f>IF(ch_table[[#This Row],[Subject 1]]&lt;&gt;"House rose", "",SUMIF(ch_table[Day], ch_table[[#This Row],[Day]], ch_table[AAT]))</f>
        <v/>
      </c>
      <c r="M1708" s="39">
        <f ca="1">SUM(INDEX(ch_table[AAT],1):ch_table[[#This Row],[AAT]])</f>
        <v>2.9277777777777789</v>
      </c>
    </row>
    <row r="1709" spans="1:13" ht="15.95">
      <c r="A1709" s="2">
        <v>154</v>
      </c>
      <c r="B1709" s="3">
        <v>45048</v>
      </c>
      <c r="C1709" s="4">
        <v>0.72499999999999998</v>
      </c>
      <c r="D1709" s="8" t="s">
        <v>124</v>
      </c>
      <c r="E1709" s="9" t="s">
        <v>1092</v>
      </c>
      <c r="G1709" s="4" cm="1">
        <f t="array" ref="G1709">IF(MIN(ROW(ch_table[[Day]:[AAT session total (cum.)]]))+ROWS(ch_table[[Day]:[AAT session total (cum.)]])-1=ROW(),"",IF(ch_table[[#This Row],[Subject 1]]="House rose","", IF(INDEX(ch_table[[#All],[Time]],ROW()+1)="","",(IF(INDEX(ch_table[[#All],[Time]],ROW()+1)&lt;ch_table[[#This Row],[Time]],INDEX(ch_table[[#All],[Time]],ROW()+1)+1,INDEX(ch_table[[#All],[Time]],ROW()+1))-ch_table[[#This Row],[Time]]))))</f>
        <v>9.3055555555555558E-2</v>
      </c>
      <c r="H1709" s="4" t="str">
        <f>IF(ch_table[[#This Row],[Subject 1]]&lt;&gt;"House rose", "",SUMIF(ch_table[Day], ch_table[[#This Row],[Day]], ch_table[Duration]))</f>
        <v/>
      </c>
      <c r="I1709" s="40">
        <f ca="1">SUM(INDEX(ch_table[Duration],1):ch_table[[#This Row],[Duration]])</f>
        <v>48.184027777777764</v>
      </c>
      <c r="J1709" s="4" cm="1">
        <f t="array" ref="J17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9" s="4" t="str" cm="1">
        <f t="array" ref="K17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9" s="4" t="str">
        <f>IF(ch_table[[#This Row],[Subject 1]]&lt;&gt;"House rose", "",SUMIF(ch_table[Day], ch_table[[#This Row],[Day]], ch_table[AAT]))</f>
        <v/>
      </c>
      <c r="M1709" s="39">
        <f ca="1">SUM(INDEX(ch_table[AAT],1):ch_table[[#This Row],[AAT]])</f>
        <v>2.9277777777777789</v>
      </c>
    </row>
    <row r="1710" spans="1:13" s="89" customFormat="1" ht="15.95">
      <c r="A1710" s="2">
        <v>154</v>
      </c>
      <c r="B1710" s="3">
        <v>45048</v>
      </c>
      <c r="C1710" s="4">
        <v>0.81805555555555554</v>
      </c>
      <c r="D1710" s="8" t="s">
        <v>19</v>
      </c>
      <c r="E1710" s="9" t="s">
        <v>1093</v>
      </c>
      <c r="F1710" s="9"/>
      <c r="G1710" s="4" cm="1">
        <f t="array" ref="G171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710" s="4" t="str">
        <f>IF(ch_table[[#This Row],[Subject 1]]&lt;&gt;"House rose", "",SUMIF(ch_table[Day], ch_table[[#This Row],[Day]], ch_table[Duration]))</f>
        <v/>
      </c>
      <c r="I1710" s="40">
        <f ca="1">SUM(INDEX(ch_table[Duration],1):ch_table[[#This Row],[Duration]])</f>
        <v>48.201388888888879</v>
      </c>
      <c r="J1710" s="4" cm="1">
        <f t="array" ref="J17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10" s="4" t="str" cm="1">
        <f t="array" ref="K17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0" s="4" t="str">
        <f>IF(ch_table[[#This Row],[Subject 1]]&lt;&gt;"House rose", "",SUMIF(ch_table[Day], ch_table[[#This Row],[Day]], ch_table[AAT]))</f>
        <v/>
      </c>
      <c r="M1710" s="39">
        <f ca="1">SUM(INDEX(ch_table[AAT],1):ch_table[[#This Row],[AAT]])</f>
        <v>2.9277777777777789</v>
      </c>
    </row>
    <row r="1711" spans="1:13">
      <c r="A1711" s="82">
        <v>154</v>
      </c>
      <c r="B1711" s="90">
        <v>45048</v>
      </c>
      <c r="C1711" s="84">
        <v>0.8354166666666667</v>
      </c>
      <c r="D1711" s="85" t="s">
        <v>21</v>
      </c>
      <c r="E1711" s="86"/>
      <c r="F1711" s="86"/>
      <c r="G1711" s="84" t="str" cm="1">
        <f t="array" ref="G1711">IF(MIN(ROW(ch_table[[Day]:[AAT session total (cum.)]]))+ROWS(ch_table[[Day]:[AAT session total (cum.)]])-1=ROW(),"",IF(ch_table[[#This Row],[Subject 1]]="House rose","", IF(INDEX(ch_table[[#All],[Time]],ROW()+1)="","",(IF(INDEX(ch_table[[#All],[Time]],ROW()+1)&lt;ch_table[[#This Row],[Time]],INDEX(ch_table[[#All],[Time]],ROW()+1)+1,INDEX(ch_table[[#All],[Time]],ROW()+1))-ch_table[[#This Row],[Time]]))))</f>
        <v/>
      </c>
      <c r="H1711" s="84">
        <f>IF(ch_table[[#This Row],[Subject 1]]&lt;&gt;"House rose", "",SUMIF(ch_table[Day], ch_table[[#This Row],[Day]], ch_table[Duration]))</f>
        <v>0.23125000000000007</v>
      </c>
      <c r="I1711" s="87">
        <f ca="1">SUM(INDEX(ch_table[Duration],1):ch_table[[#This Row],[Duration]])</f>
        <v>48.201388888888879</v>
      </c>
      <c r="J1711" s="84" cm="1">
        <f t="array" ref="J17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11" s="84" t="str" cm="1">
        <f t="array" ref="K17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1" s="84">
        <f>IF(ch_table[[#This Row],[Subject 1]]&lt;&gt;"House rose", "",SUMIF(ch_table[Day], ch_table[[#This Row],[Day]], ch_table[AAT]))</f>
        <v>0</v>
      </c>
      <c r="M1711" s="88">
        <f ca="1">SUM(INDEX(ch_table[AAT],1):ch_table[[#This Row],[AAT]])</f>
        <v>2.9277777777777789</v>
      </c>
    </row>
    <row r="1712" spans="1:13">
      <c r="A1712" s="2">
        <v>155</v>
      </c>
      <c r="B1712" s="3">
        <v>45049</v>
      </c>
      <c r="C1712" s="4">
        <v>0.47916666666666669</v>
      </c>
      <c r="D1712" s="8" t="s">
        <v>22</v>
      </c>
      <c r="G1712" s="4" cm="1">
        <f t="array" ref="G171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712" s="4" t="str">
        <f>IF(ch_table[[#This Row],[Subject 1]]&lt;&gt;"House rose", "",SUMIF(ch_table[Day], ch_table[[#This Row],[Day]], ch_table[Duration]))</f>
        <v/>
      </c>
      <c r="I1712" s="40">
        <f ca="1">SUM(INDEX(ch_table[Duration],1):ch_table[[#This Row],[Duration]])</f>
        <v>48.20347222222221</v>
      </c>
      <c r="J1712" s="4" cm="1">
        <f t="array" ref="J17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2" s="4" t="str" cm="1">
        <f t="array" ref="K17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2" s="4" t="str">
        <f>IF(ch_table[[#This Row],[Subject 1]]&lt;&gt;"House rose", "",SUMIF(ch_table[Day], ch_table[[#This Row],[Day]], ch_table[AAT]))</f>
        <v/>
      </c>
      <c r="M1712" s="39">
        <f ca="1">SUM(INDEX(ch_table[AAT],1):ch_table[[#This Row],[AAT]])</f>
        <v>2.9277777777777789</v>
      </c>
    </row>
    <row r="1713" spans="1:13" ht="15.95">
      <c r="A1713" s="2">
        <v>155</v>
      </c>
      <c r="B1713" s="3">
        <v>45049</v>
      </c>
      <c r="C1713" s="4">
        <v>0.48125000000000001</v>
      </c>
      <c r="D1713" s="8" t="s">
        <v>36</v>
      </c>
      <c r="E1713" s="9" t="s">
        <v>965</v>
      </c>
      <c r="G1713" s="4" cm="1">
        <f t="array" ref="G1713">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1713" s="4" t="str">
        <f>IF(ch_table[[#This Row],[Subject 1]]&lt;&gt;"House rose", "",SUMIF(ch_table[Day], ch_table[[#This Row],[Day]], ch_table[Duration]))</f>
        <v/>
      </c>
      <c r="I1713" s="40">
        <f ca="1">SUM(INDEX(ch_table[Duration],1):ch_table[[#This Row],[Duration]])</f>
        <v>48.219444444444434</v>
      </c>
      <c r="J1713" s="4" cm="1">
        <f t="array" ref="J17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3" s="4" t="str" cm="1">
        <f t="array" ref="K17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3" s="4" t="str">
        <f>IF(ch_table[[#This Row],[Subject 1]]&lt;&gt;"House rose", "",SUMIF(ch_table[Day], ch_table[[#This Row],[Day]], ch_table[AAT]))</f>
        <v/>
      </c>
      <c r="M1713" s="39">
        <f ca="1">SUM(INDEX(ch_table[AAT],1):ch_table[[#This Row],[AAT]])</f>
        <v>2.9277777777777789</v>
      </c>
    </row>
    <row r="1714" spans="1:13" ht="15.95">
      <c r="A1714" s="2">
        <v>155</v>
      </c>
      <c r="B1714" s="3">
        <v>45049</v>
      </c>
      <c r="C1714" s="4">
        <v>0.49722222222222223</v>
      </c>
      <c r="D1714" s="8" t="s">
        <v>38</v>
      </c>
      <c r="E1714" s="9" t="s">
        <v>965</v>
      </c>
      <c r="G1714" s="4" cm="1">
        <f t="array" ref="G1714">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714" s="4" t="str">
        <f>IF(ch_table[[#This Row],[Subject 1]]&lt;&gt;"House rose", "",SUMIF(ch_table[Day], ch_table[[#This Row],[Day]], ch_table[Duration]))</f>
        <v/>
      </c>
      <c r="I1714" s="40">
        <f ca="1">SUM(INDEX(ch_table[Duration],1):ch_table[[#This Row],[Duration]])</f>
        <v>48.222916666666656</v>
      </c>
      <c r="J1714" s="4" cm="1">
        <f t="array" ref="J17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4" s="4" t="str" cm="1">
        <f t="array" ref="K17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4" s="4" t="str">
        <f>IF(ch_table[[#This Row],[Subject 1]]&lt;&gt;"House rose", "",SUMIF(ch_table[Day], ch_table[[#This Row],[Day]], ch_table[AAT]))</f>
        <v/>
      </c>
      <c r="M1714" s="39">
        <f ca="1">SUM(INDEX(ch_table[AAT],1):ch_table[[#This Row],[AAT]])</f>
        <v>2.9277777777777789</v>
      </c>
    </row>
    <row r="1715" spans="1:13" ht="15.95">
      <c r="A1715" s="2">
        <v>155</v>
      </c>
      <c r="B1715" s="3">
        <v>45049</v>
      </c>
      <c r="C1715" s="4">
        <v>0.50069444444444444</v>
      </c>
      <c r="D1715" s="8" t="s">
        <v>36</v>
      </c>
      <c r="E1715" s="9" t="s">
        <v>53</v>
      </c>
      <c r="G1715" s="4" cm="1">
        <f t="array" ref="G1715">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715" s="4" t="str">
        <f>IF(ch_table[[#This Row],[Subject 1]]&lt;&gt;"House rose", "",SUMIF(ch_table[Day], ch_table[[#This Row],[Day]], ch_table[Duration]))</f>
        <v/>
      </c>
      <c r="I1715" s="40">
        <f ca="1">SUM(INDEX(ch_table[Duration],1):ch_table[[#This Row],[Duration]])</f>
        <v>48.245833333333323</v>
      </c>
      <c r="J1715" s="4" cm="1">
        <f t="array" ref="J17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5" s="4" t="str" cm="1">
        <f t="array" ref="K17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5" s="4" t="str">
        <f>IF(ch_table[[#This Row],[Subject 1]]&lt;&gt;"House rose", "",SUMIF(ch_table[Day], ch_table[[#This Row],[Day]], ch_table[AAT]))</f>
        <v/>
      </c>
      <c r="M1715" s="39">
        <f ca="1">SUM(INDEX(ch_table[AAT],1):ch_table[[#This Row],[AAT]])</f>
        <v>2.9277777777777789</v>
      </c>
    </row>
    <row r="1716" spans="1:13" ht="32.1">
      <c r="A1716" s="2">
        <v>155</v>
      </c>
      <c r="B1716" s="3">
        <v>45049</v>
      </c>
      <c r="C1716" s="4">
        <v>0.52361111111111114</v>
      </c>
      <c r="D1716" s="8" t="s">
        <v>40</v>
      </c>
      <c r="E1716" s="9" t="s">
        <v>1094</v>
      </c>
      <c r="G1716" s="4" cm="1">
        <f t="array" ref="G1716">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716" s="4" t="str">
        <f>IF(ch_table[[#This Row],[Subject 1]]&lt;&gt;"House rose", "",SUMIF(ch_table[Day], ch_table[[#This Row],[Day]], ch_table[Duration]))</f>
        <v/>
      </c>
      <c r="I1716" s="40">
        <f ca="1">SUM(INDEX(ch_table[Duration],1):ch_table[[#This Row],[Duration]])</f>
        <v>48.250694444444434</v>
      </c>
      <c r="J1716" s="4" cm="1">
        <f t="array" ref="J17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6" s="4" t="str" cm="1">
        <f t="array" ref="K17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6" s="4" t="str">
        <f>IF(ch_table[[#This Row],[Subject 1]]&lt;&gt;"House rose", "",SUMIF(ch_table[Day], ch_table[[#This Row],[Day]], ch_table[AAT]))</f>
        <v/>
      </c>
      <c r="M1716" s="39">
        <f ca="1">SUM(INDEX(ch_table[AAT],1):ch_table[[#This Row],[AAT]])</f>
        <v>2.9277777777777789</v>
      </c>
    </row>
    <row r="1717" spans="1:13" ht="15.95">
      <c r="A1717" s="2">
        <v>155</v>
      </c>
      <c r="B1717" s="3">
        <v>45049</v>
      </c>
      <c r="C1717" s="4">
        <v>0.52847222222222223</v>
      </c>
      <c r="D1717" s="8" t="s">
        <v>201</v>
      </c>
      <c r="E1717" s="9" t="s">
        <v>1095</v>
      </c>
      <c r="G1717" s="4" cm="1">
        <f t="array" ref="G1717">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717" s="4" t="str">
        <f>IF(ch_table[[#This Row],[Subject 1]]&lt;&gt;"House rose", "",SUMIF(ch_table[Day], ch_table[[#This Row],[Day]], ch_table[Duration]))</f>
        <v/>
      </c>
      <c r="I1717" s="40">
        <f ca="1">SUM(INDEX(ch_table[Duration],1):ch_table[[#This Row],[Duration]])</f>
        <v>48.258333333333326</v>
      </c>
      <c r="J1717" s="4" cm="1">
        <f t="array" ref="J17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7" s="4" t="str" cm="1">
        <f t="array" ref="K17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7" s="4" t="str">
        <f>IF(ch_table[[#This Row],[Subject 1]]&lt;&gt;"House rose", "",SUMIF(ch_table[Day], ch_table[[#This Row],[Day]], ch_table[AAT]))</f>
        <v/>
      </c>
      <c r="M1717" s="39">
        <f ca="1">SUM(INDEX(ch_table[AAT],1):ch_table[[#This Row],[AAT]])</f>
        <v>2.9277777777777789</v>
      </c>
    </row>
    <row r="1718" spans="1:13" ht="15.95">
      <c r="A1718" s="2">
        <v>155</v>
      </c>
      <c r="B1718" s="3">
        <v>45049</v>
      </c>
      <c r="C1718" s="4">
        <v>0.53611111111111109</v>
      </c>
      <c r="D1718" s="8" t="s">
        <v>495</v>
      </c>
      <c r="E1718" s="9" t="s">
        <v>578</v>
      </c>
      <c r="F1718" s="9" t="s">
        <v>57</v>
      </c>
      <c r="G1718" s="4" cm="1">
        <f t="array" ref="G1718">IF(MIN(ROW(ch_table[[Day]:[AAT session total (cum.)]]))+ROWS(ch_table[[Day]:[AAT session total (cum.)]])-1=ROW(),"",IF(ch_table[[#This Row],[Subject 1]]="House rose","", IF(INDEX(ch_table[[#All],[Time]],ROW()+1)="","",(IF(INDEX(ch_table[[#All],[Time]],ROW()+1)&lt;ch_table[[#This Row],[Time]],INDEX(ch_table[[#All],[Time]],ROW()+1)+1,INDEX(ch_table[[#All],[Time]],ROW()+1))-ch_table[[#This Row],[Time]]))))</f>
        <v>9.5138888888888884E-2</v>
      </c>
      <c r="H1718" s="4" t="str">
        <f>IF(ch_table[[#This Row],[Subject 1]]&lt;&gt;"House rose", "",SUMIF(ch_table[Day], ch_table[[#This Row],[Day]], ch_table[Duration]))</f>
        <v/>
      </c>
      <c r="I1718" s="40">
        <f ca="1">SUM(INDEX(ch_table[Duration],1):ch_table[[#This Row],[Duration]])</f>
        <v>48.353472222222216</v>
      </c>
      <c r="J1718" s="4" cm="1">
        <f t="array" ref="J17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8" s="4" t="str" cm="1">
        <f t="array" ref="K17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8" s="4" t="str">
        <f>IF(ch_table[[#This Row],[Subject 1]]&lt;&gt;"House rose", "",SUMIF(ch_table[Day], ch_table[[#This Row],[Day]], ch_table[AAT]))</f>
        <v/>
      </c>
      <c r="M1718" s="39">
        <f ca="1">SUM(INDEX(ch_table[AAT],1):ch_table[[#This Row],[AAT]])</f>
        <v>2.9277777777777789</v>
      </c>
    </row>
    <row r="1719" spans="1:13" ht="15.95">
      <c r="A1719" s="2">
        <v>155</v>
      </c>
      <c r="B1719" s="3">
        <v>45049</v>
      </c>
      <c r="C1719" s="4">
        <v>0.63124999999999998</v>
      </c>
      <c r="D1719" s="8" t="s">
        <v>590</v>
      </c>
      <c r="E1719" s="9" t="s">
        <v>898</v>
      </c>
      <c r="G1719" s="4" cm="1">
        <f t="array" ref="G1719">IF(MIN(ROW(ch_table[[Day]:[AAT session total (cum.)]]))+ROWS(ch_table[[Day]:[AAT session total (cum.)]])-1=ROW(),"",IF(ch_table[[#This Row],[Subject 1]]="House rose","", IF(INDEX(ch_table[[#All],[Time]],ROW()+1)="","",(IF(INDEX(ch_table[[#All],[Time]],ROW()+1)&lt;ch_table[[#This Row],[Time]],INDEX(ch_table[[#All],[Time]],ROW()+1)+1,INDEX(ch_table[[#All],[Time]],ROW()+1))-ch_table[[#This Row],[Time]]))))</f>
        <v>3.7500000000000089E-2</v>
      </c>
      <c r="H1719" s="4" t="str">
        <f>IF(ch_table[[#This Row],[Subject 1]]&lt;&gt;"House rose", "",SUMIF(ch_table[Day], ch_table[[#This Row],[Day]], ch_table[Duration]))</f>
        <v/>
      </c>
      <c r="I1719" s="40">
        <f ca="1">SUM(INDEX(ch_table[Duration],1):ch_table[[#This Row],[Duration]])</f>
        <v>48.390972222222217</v>
      </c>
      <c r="J1719" s="4" cm="1">
        <f t="array" ref="J17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9" s="4" t="str" cm="1">
        <f t="array" ref="K17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9" s="4" t="str">
        <f>IF(ch_table[[#This Row],[Subject 1]]&lt;&gt;"House rose", "",SUMIF(ch_table[Day], ch_table[[#This Row],[Day]], ch_table[AAT]))</f>
        <v/>
      </c>
      <c r="M1719" s="39">
        <f ca="1">SUM(INDEX(ch_table[AAT],1):ch_table[[#This Row],[AAT]])</f>
        <v>2.9277777777777789</v>
      </c>
    </row>
    <row r="1720" spans="1:13" ht="15.95">
      <c r="A1720" s="2">
        <v>155</v>
      </c>
      <c r="B1720" s="3">
        <v>45049</v>
      </c>
      <c r="C1720" s="4">
        <v>0.66875000000000007</v>
      </c>
      <c r="D1720" s="8" t="s">
        <v>58</v>
      </c>
      <c r="E1720" s="9" t="s">
        <v>1096</v>
      </c>
      <c r="G1720" s="4" cm="1">
        <f t="array" ref="G172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720" s="4" t="str">
        <f>IF(ch_table[[#This Row],[Subject 1]]&lt;&gt;"House rose", "",SUMIF(ch_table[Day], ch_table[[#This Row],[Day]], ch_table[Duration]))</f>
        <v/>
      </c>
      <c r="I1720" s="40">
        <f ca="1">SUM(INDEX(ch_table[Duration],1):ch_table[[#This Row],[Duration]])</f>
        <v>48.393055555555549</v>
      </c>
      <c r="J1720" s="4" cm="1">
        <f t="array" ref="J17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20" s="4" t="str" cm="1">
        <f t="array" ref="K17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0" s="4" t="str">
        <f>IF(ch_table[[#This Row],[Subject 1]]&lt;&gt;"House rose", "",SUMIF(ch_table[Day], ch_table[[#This Row],[Day]], ch_table[AAT]))</f>
        <v/>
      </c>
      <c r="M1720" s="39">
        <f ca="1">SUM(INDEX(ch_table[AAT],1):ch_table[[#This Row],[AAT]])</f>
        <v>2.9277777777777789</v>
      </c>
    </row>
    <row r="1721" spans="1:13" s="89" customFormat="1" ht="15.95">
      <c r="A1721" s="2">
        <v>155</v>
      </c>
      <c r="B1721" s="3">
        <v>45049</v>
      </c>
      <c r="C1721" s="4">
        <v>0.67083333333333339</v>
      </c>
      <c r="D1721" s="8" t="s">
        <v>19</v>
      </c>
      <c r="E1721" s="9" t="s">
        <v>1097</v>
      </c>
      <c r="F1721" s="9"/>
      <c r="G1721" s="4" cm="1">
        <f t="array" ref="G1721">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1721" s="4" t="str">
        <f>IF(ch_table[[#This Row],[Subject 1]]&lt;&gt;"House rose", "",SUMIF(ch_table[Day], ch_table[[#This Row],[Day]], ch_table[Duration]))</f>
        <v/>
      </c>
      <c r="I1721" s="40">
        <f ca="1">SUM(INDEX(ch_table[Duration],1):ch_table[[#This Row],[Duration]])</f>
        <v>48.417361111111106</v>
      </c>
      <c r="J1721" s="4" cm="1">
        <f t="array" ref="J17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21" s="4" t="str" cm="1">
        <f t="array" ref="K17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1" s="4" t="str">
        <f>IF(ch_table[[#This Row],[Subject 1]]&lt;&gt;"House rose", "",SUMIF(ch_table[Day], ch_table[[#This Row],[Day]], ch_table[AAT]))</f>
        <v/>
      </c>
      <c r="M1721" s="39">
        <f ca="1">SUM(INDEX(ch_table[AAT],1):ch_table[[#This Row],[AAT]])</f>
        <v>2.9277777777777789</v>
      </c>
    </row>
    <row r="1722" spans="1:13">
      <c r="A1722" s="82">
        <v>155</v>
      </c>
      <c r="B1722" s="90">
        <v>45049</v>
      </c>
      <c r="C1722" s="84">
        <v>0.69513888888888886</v>
      </c>
      <c r="D1722" s="85" t="s">
        <v>21</v>
      </c>
      <c r="E1722" s="86"/>
      <c r="F1722" s="86"/>
      <c r="G1722" s="84" t="str" cm="1">
        <f t="array" ref="G1722">IF(MIN(ROW(ch_table[[Day]:[AAT session total (cum.)]]))+ROWS(ch_table[[Day]:[AAT session total (cum.)]])-1=ROW(),"",IF(ch_table[[#This Row],[Subject 1]]="House rose","", IF(INDEX(ch_table[[#All],[Time]],ROW()+1)="","",(IF(INDEX(ch_table[[#All],[Time]],ROW()+1)&lt;ch_table[[#This Row],[Time]],INDEX(ch_table[[#All],[Time]],ROW()+1)+1,INDEX(ch_table[[#All],[Time]],ROW()+1))-ch_table[[#This Row],[Time]]))))</f>
        <v/>
      </c>
      <c r="H1722" s="84">
        <f>IF(ch_table[[#This Row],[Subject 1]]&lt;&gt;"House rose", "",SUMIF(ch_table[Day], ch_table[[#This Row],[Day]], ch_table[Duration]))</f>
        <v>0.21597222222222218</v>
      </c>
      <c r="I1722" s="87">
        <f ca="1">SUM(INDEX(ch_table[Duration],1):ch_table[[#This Row],[Duration]])</f>
        <v>48.417361111111106</v>
      </c>
      <c r="J1722" s="84" cm="1">
        <f t="array" ref="J17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22" s="84" t="str" cm="1">
        <f t="array" ref="K17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2" s="84">
        <f>IF(ch_table[[#This Row],[Subject 1]]&lt;&gt;"House rose", "",SUMIF(ch_table[Day], ch_table[[#This Row],[Day]], ch_table[AAT]))</f>
        <v>0</v>
      </c>
      <c r="M1722" s="88">
        <f ca="1">SUM(INDEX(ch_table[AAT],1):ch_table[[#This Row],[AAT]])</f>
        <v>2.9277777777777789</v>
      </c>
    </row>
    <row r="1723" spans="1:13">
      <c r="A1723" s="2">
        <v>156</v>
      </c>
      <c r="B1723" s="3">
        <v>45055</v>
      </c>
      <c r="C1723" s="4">
        <v>0.60416666666666663</v>
      </c>
      <c r="D1723" s="8" t="s">
        <v>22</v>
      </c>
      <c r="G1723" s="4" cm="1">
        <f t="array" ref="G172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23" s="4" t="str">
        <f>IF(ch_table[[#This Row],[Subject 1]]&lt;&gt;"House rose", "",SUMIF(ch_table[Day], ch_table[[#This Row],[Day]], ch_table[Duration]))</f>
        <v/>
      </c>
      <c r="I1723" s="40">
        <f ca="1">SUM(INDEX(ch_table[Duration],1):ch_table[[#This Row],[Duration]])</f>
        <v>48.420138888888886</v>
      </c>
      <c r="J1723" s="4" cm="1">
        <f t="array" ref="J17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23" s="4" t="str" cm="1">
        <f t="array" ref="K17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3" s="4" t="str">
        <f>IF(ch_table[[#This Row],[Subject 1]]&lt;&gt;"House rose", "",SUMIF(ch_table[Day], ch_table[[#This Row],[Day]], ch_table[AAT]))</f>
        <v/>
      </c>
      <c r="M1723" s="39">
        <f ca="1">SUM(INDEX(ch_table[AAT],1):ch_table[[#This Row],[AAT]])</f>
        <v>2.9277777777777789</v>
      </c>
    </row>
    <row r="1724" spans="1:13" ht="15.95">
      <c r="A1724" s="2">
        <v>156</v>
      </c>
      <c r="B1724" s="3">
        <v>45055</v>
      </c>
      <c r="C1724" s="4">
        <v>0.6069444444444444</v>
      </c>
      <c r="D1724" s="8" t="s">
        <v>36</v>
      </c>
      <c r="E1724" s="9" t="s">
        <v>45</v>
      </c>
      <c r="G1724" s="4" cm="1">
        <f t="array" ref="G1724">IF(MIN(ROW(ch_table[[Day]:[AAT session total (cum.)]]))+ROWS(ch_table[[Day]:[AAT session total (cum.)]])-1=ROW(),"",IF(ch_table[[#This Row],[Subject 1]]="House rose","", IF(INDEX(ch_table[[#All],[Time]],ROW()+1)="","",(IF(INDEX(ch_table[[#All],[Time]],ROW()+1)&lt;ch_table[[#This Row],[Time]],INDEX(ch_table[[#All],[Time]],ROW()+1)+1,INDEX(ch_table[[#All],[Time]],ROW()+1))-ch_table[[#This Row],[Time]]))))</f>
        <v>3.125E-2</v>
      </c>
      <c r="H1724" s="4" t="str">
        <f>IF(ch_table[[#This Row],[Subject 1]]&lt;&gt;"House rose", "",SUMIF(ch_table[Day], ch_table[[#This Row],[Day]], ch_table[Duration]))</f>
        <v/>
      </c>
      <c r="I1724" s="40">
        <f ca="1">SUM(INDEX(ch_table[Duration],1):ch_table[[#This Row],[Duration]])</f>
        <v>48.451388888888886</v>
      </c>
      <c r="J1724" s="4" cm="1">
        <f t="array" ref="J17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24" s="4" t="str" cm="1">
        <f t="array" ref="K17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4" s="4" t="str">
        <f>IF(ch_table[[#This Row],[Subject 1]]&lt;&gt;"House rose", "",SUMIF(ch_table[Day], ch_table[[#This Row],[Day]], ch_table[AAT]))</f>
        <v/>
      </c>
      <c r="M1724" s="39">
        <f ca="1">SUM(INDEX(ch_table[AAT],1):ch_table[[#This Row],[AAT]])</f>
        <v>2.9277777777777789</v>
      </c>
    </row>
    <row r="1725" spans="1:13" ht="15.95">
      <c r="A1725" s="2">
        <v>156</v>
      </c>
      <c r="B1725" s="3">
        <v>45055</v>
      </c>
      <c r="C1725" s="4">
        <v>0.6381944444444444</v>
      </c>
      <c r="D1725" s="8" t="s">
        <v>38</v>
      </c>
      <c r="E1725" s="9" t="s">
        <v>45</v>
      </c>
      <c r="G1725" s="4" cm="1">
        <f t="array" ref="G1725">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1725" s="4" t="str">
        <f>IF(ch_table[[#This Row],[Subject 1]]&lt;&gt;"House rose", "",SUMIF(ch_table[Day], ch_table[[#This Row],[Day]], ch_table[Duration]))</f>
        <v/>
      </c>
      <c r="I1725" s="40">
        <f ca="1">SUM(INDEX(ch_table[Duration],1):ch_table[[#This Row],[Duration]])</f>
        <v>48.461111111111109</v>
      </c>
      <c r="J1725" s="4" cm="1">
        <f t="array" ref="J17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25" s="4" t="str" cm="1">
        <f t="array" ref="K17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5" s="4" t="str">
        <f>IF(ch_table[[#This Row],[Subject 1]]&lt;&gt;"House rose", "",SUMIF(ch_table[Day], ch_table[[#This Row],[Day]], ch_table[AAT]))</f>
        <v/>
      </c>
      <c r="M1725" s="39">
        <f ca="1">SUM(INDEX(ch_table[AAT],1):ch_table[[#This Row],[AAT]])</f>
        <v>2.9277777777777789</v>
      </c>
    </row>
    <row r="1726" spans="1:13" ht="48">
      <c r="A1726" s="2">
        <v>156</v>
      </c>
      <c r="B1726" s="3">
        <v>45055</v>
      </c>
      <c r="C1726" s="4">
        <v>0.6479166666666667</v>
      </c>
      <c r="D1726" s="8" t="s">
        <v>25</v>
      </c>
      <c r="E1726" s="9" t="s">
        <v>1098</v>
      </c>
      <c r="G1726" s="4" cm="1">
        <f t="array" ref="G1726">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726" s="4" t="str">
        <f>IF(ch_table[[#This Row],[Subject 1]]&lt;&gt;"House rose", "",SUMIF(ch_table[Day], ch_table[[#This Row],[Day]], ch_table[Duration]))</f>
        <v/>
      </c>
      <c r="I1726" s="40">
        <f ca="1">SUM(INDEX(ch_table[Duration],1):ch_table[[#This Row],[Duration]])</f>
        <v>48.49722222222222</v>
      </c>
      <c r="J1726" s="4" cm="1">
        <f t="array" ref="J17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26" s="4" t="str" cm="1">
        <f t="array" ref="K17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6" s="4" t="str">
        <f>IF(ch_table[[#This Row],[Subject 1]]&lt;&gt;"House rose", "",SUMIF(ch_table[Day], ch_table[[#This Row],[Day]], ch_table[AAT]))</f>
        <v/>
      </c>
      <c r="M1726" s="39">
        <f ca="1">SUM(INDEX(ch_table[AAT],1):ch_table[[#This Row],[AAT]])</f>
        <v>2.9277777777777789</v>
      </c>
    </row>
    <row r="1727" spans="1:13" ht="32.1">
      <c r="A1727" s="2">
        <v>156</v>
      </c>
      <c r="B1727" s="3">
        <v>45055</v>
      </c>
      <c r="C1727" s="4">
        <v>0.68402777777777779</v>
      </c>
      <c r="D1727" s="8" t="s">
        <v>46</v>
      </c>
      <c r="E1727" s="9" t="s">
        <v>1099</v>
      </c>
      <c r="G1727" s="4" cm="1">
        <f t="array" ref="G1727">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1727" s="4" t="str">
        <f>IF(ch_table[[#This Row],[Subject 1]]&lt;&gt;"House rose", "",SUMIF(ch_table[Day], ch_table[[#This Row],[Day]], ch_table[Duration]))</f>
        <v/>
      </c>
      <c r="I1727" s="40">
        <f ca="1">SUM(INDEX(ch_table[Duration],1):ch_table[[#This Row],[Duration]])</f>
        <v>48.540972222222223</v>
      </c>
      <c r="J1727" s="4" cm="1">
        <f t="array" ref="J17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27" s="4" t="str" cm="1">
        <f t="array" ref="K17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7" s="4" t="str">
        <f>IF(ch_table[[#This Row],[Subject 1]]&lt;&gt;"House rose", "",SUMIF(ch_table[Day], ch_table[[#This Row],[Day]], ch_table[AAT]))</f>
        <v/>
      </c>
      <c r="M1727" s="39">
        <f ca="1">SUM(INDEX(ch_table[AAT],1):ch_table[[#This Row],[AAT]])</f>
        <v>2.9277777777777789</v>
      </c>
    </row>
    <row r="1728" spans="1:13" ht="32.1">
      <c r="A1728" s="2">
        <v>156</v>
      </c>
      <c r="B1728" s="3">
        <v>45055</v>
      </c>
      <c r="C1728" s="4">
        <v>0.72777777777777775</v>
      </c>
      <c r="D1728" s="8" t="s">
        <v>40</v>
      </c>
      <c r="E1728" s="9" t="s">
        <v>1100</v>
      </c>
      <c r="G1728" s="4" cm="1">
        <f t="array" ref="G1728">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728" s="4" t="str">
        <f>IF(ch_table[[#This Row],[Subject 1]]&lt;&gt;"House rose", "",SUMIF(ch_table[Day], ch_table[[#This Row],[Day]], ch_table[Duration]))</f>
        <v/>
      </c>
      <c r="I1728" s="40">
        <f ca="1">SUM(INDEX(ch_table[Duration],1):ch_table[[#This Row],[Duration]])</f>
        <v>48.545138888888893</v>
      </c>
      <c r="J1728" s="4" cm="1">
        <f t="array" ref="J17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28" s="4" t="str" cm="1">
        <f t="array" ref="K17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8" s="4" t="str">
        <f>IF(ch_table[[#This Row],[Subject 1]]&lt;&gt;"House rose", "",SUMIF(ch_table[Day], ch_table[[#This Row],[Day]], ch_table[AAT]))</f>
        <v/>
      </c>
      <c r="M1728" s="39">
        <f ca="1">SUM(INDEX(ch_table[AAT],1):ch_table[[#This Row],[AAT]])</f>
        <v>2.9277777777777789</v>
      </c>
    </row>
    <row r="1729" spans="1:13" ht="15.95">
      <c r="A1729" s="2">
        <v>156</v>
      </c>
      <c r="B1729" s="3">
        <v>45055</v>
      </c>
      <c r="C1729" s="4">
        <v>0.7319444444444444</v>
      </c>
      <c r="D1729" s="8" t="s">
        <v>201</v>
      </c>
      <c r="E1729" s="9" t="s">
        <v>1101</v>
      </c>
      <c r="G1729" s="4" cm="1">
        <f t="array" ref="G1729">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729" s="4" t="str">
        <f>IF(ch_table[[#This Row],[Subject 1]]&lt;&gt;"House rose", "",SUMIF(ch_table[Day], ch_table[[#This Row],[Day]], ch_table[Duration]))</f>
        <v/>
      </c>
      <c r="I1729" s="40">
        <f ca="1">SUM(INDEX(ch_table[Duration],1):ch_table[[#This Row],[Duration]])</f>
        <v>48.552777777777784</v>
      </c>
      <c r="J1729" s="4" cm="1">
        <f t="array" ref="J17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29" s="4" t="str" cm="1">
        <f t="array" ref="K17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9" s="4" t="str">
        <f>IF(ch_table[[#This Row],[Subject 1]]&lt;&gt;"House rose", "",SUMIF(ch_table[Day], ch_table[[#This Row],[Day]], ch_table[AAT]))</f>
        <v/>
      </c>
      <c r="M1729" s="39">
        <f ca="1">SUM(INDEX(ch_table[AAT],1):ch_table[[#This Row],[AAT]])</f>
        <v>2.9277777777777789</v>
      </c>
    </row>
    <row r="1730" spans="1:13" ht="15.95">
      <c r="A1730" s="2">
        <v>156</v>
      </c>
      <c r="B1730" s="3">
        <v>45055</v>
      </c>
      <c r="C1730" s="4">
        <v>0.73958333333333337</v>
      </c>
      <c r="D1730" s="8" t="s">
        <v>73</v>
      </c>
      <c r="E1730" s="9" t="s">
        <v>1102</v>
      </c>
      <c r="F1730" s="9" t="s">
        <v>105</v>
      </c>
      <c r="G1730" s="4" cm="1">
        <f t="array" ref="G1730">IF(MIN(ROW(ch_table[[Day]:[AAT session total (cum.)]]))+ROWS(ch_table[[Day]:[AAT session total (cum.)]])-1=ROW(),"",IF(ch_table[[#This Row],[Subject 1]]="House rose","", IF(INDEX(ch_table[[#All],[Time]],ROW()+1)="","",(IF(INDEX(ch_table[[#All],[Time]],ROW()+1)&lt;ch_table[[#This Row],[Time]],INDEX(ch_table[[#All],[Time]],ROW()+1)+1,INDEX(ch_table[[#All],[Time]],ROW()+1))-ch_table[[#This Row],[Time]]))))</f>
        <v>0.17569444444444438</v>
      </c>
      <c r="H1730" s="4" t="str">
        <f>IF(ch_table[[#This Row],[Subject 1]]&lt;&gt;"House rose", "",SUMIF(ch_table[Day], ch_table[[#This Row],[Day]], ch_table[Duration]))</f>
        <v/>
      </c>
      <c r="I1730" s="40">
        <f ca="1">SUM(INDEX(ch_table[Duration],1):ch_table[[#This Row],[Duration]])</f>
        <v>48.72847222222223</v>
      </c>
      <c r="J1730" s="4" cm="1">
        <f t="array" ref="J17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0" s="4" t="str" cm="1">
        <f t="array" ref="K17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0" s="4" t="str">
        <f>IF(ch_table[[#This Row],[Subject 1]]&lt;&gt;"House rose", "",SUMIF(ch_table[Day], ch_table[[#This Row],[Day]], ch_table[AAT]))</f>
        <v/>
      </c>
      <c r="M1730" s="39">
        <f ca="1">SUM(INDEX(ch_table[AAT],1):ch_table[[#This Row],[AAT]])</f>
        <v>2.9277777777777789</v>
      </c>
    </row>
    <row r="1731" spans="1:13" ht="15.95">
      <c r="A1731" s="2">
        <v>156</v>
      </c>
      <c r="B1731" s="3">
        <v>45055</v>
      </c>
      <c r="C1731" s="4">
        <v>0.91527777777777775</v>
      </c>
      <c r="D1731" s="8" t="s">
        <v>58</v>
      </c>
      <c r="E1731" s="9" t="s">
        <v>1103</v>
      </c>
      <c r="G1731" s="4" cm="1">
        <f t="array" ref="G173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731" s="4" t="str">
        <f>IF(ch_table[[#This Row],[Subject 1]]&lt;&gt;"House rose", "",SUMIF(ch_table[Day], ch_table[[#This Row],[Day]], ch_table[Duration]))</f>
        <v/>
      </c>
      <c r="I1731" s="40">
        <f ca="1">SUM(INDEX(ch_table[Duration],1):ch_table[[#This Row],[Duration]])</f>
        <v>48.72986111111112</v>
      </c>
      <c r="J1731" s="4" cm="1">
        <f t="array" ref="J17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1" s="4" t="str" cm="1">
        <f t="array" ref="K17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1" s="4" t="str">
        <f>IF(ch_table[[#This Row],[Subject 1]]&lt;&gt;"House rose", "",SUMIF(ch_table[Day], ch_table[[#This Row],[Day]], ch_table[AAT]))</f>
        <v/>
      </c>
      <c r="M1731" s="39">
        <f ca="1">SUM(INDEX(ch_table[AAT],1):ch_table[[#This Row],[AAT]])</f>
        <v>2.9277777777777789</v>
      </c>
    </row>
    <row r="1732" spans="1:13" s="89" customFormat="1" ht="15.95">
      <c r="A1732" s="2">
        <v>156</v>
      </c>
      <c r="B1732" s="3">
        <v>45055</v>
      </c>
      <c r="C1732" s="4">
        <v>0.91666666666666663</v>
      </c>
      <c r="D1732" s="8" t="s">
        <v>19</v>
      </c>
      <c r="E1732" s="9" t="s">
        <v>1104</v>
      </c>
      <c r="F1732" s="9"/>
      <c r="G1732" s="4" cm="1">
        <f t="array" ref="G1732">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732" s="4" t="str">
        <f>IF(ch_table[[#This Row],[Subject 1]]&lt;&gt;"House rose", "",SUMIF(ch_table[Day], ch_table[[#This Row],[Day]], ch_table[Duration]))</f>
        <v/>
      </c>
      <c r="I1732" s="40">
        <f ca="1">SUM(INDEX(ch_table[Duration],1):ch_table[[#This Row],[Duration]])</f>
        <v>48.746527777777786</v>
      </c>
      <c r="J1732" s="4" cm="1">
        <f t="array" ref="J17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2" s="4" cm="1">
        <f t="array" ref="K17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1732" s="4" t="str">
        <f>IF(ch_table[[#This Row],[Subject 1]]&lt;&gt;"House rose", "",SUMIF(ch_table[Day], ch_table[[#This Row],[Day]], ch_table[AAT]))</f>
        <v/>
      </c>
      <c r="M1732" s="39">
        <f ca="1">SUM(INDEX(ch_table[AAT],1):ch_table[[#This Row],[AAT]])</f>
        <v>2.9444444444444455</v>
      </c>
    </row>
    <row r="1733" spans="1:13">
      <c r="A1733" s="82">
        <v>156</v>
      </c>
      <c r="B1733" s="90">
        <v>45055</v>
      </c>
      <c r="C1733" s="84">
        <v>0.93333333333333324</v>
      </c>
      <c r="D1733" s="85" t="s">
        <v>21</v>
      </c>
      <c r="E1733" s="86"/>
      <c r="F1733" s="86"/>
      <c r="G1733" s="84" t="str" cm="1">
        <f t="array" ref="G1733">IF(MIN(ROW(ch_table[[Day]:[AAT session total (cum.)]]))+ROWS(ch_table[[Day]:[AAT session total (cum.)]])-1=ROW(),"",IF(ch_table[[#This Row],[Subject 1]]="House rose","", IF(INDEX(ch_table[[#All],[Time]],ROW()+1)="","",(IF(INDEX(ch_table[[#All],[Time]],ROW()+1)&lt;ch_table[[#This Row],[Time]],INDEX(ch_table[[#All],[Time]],ROW()+1)+1,INDEX(ch_table[[#All],[Time]],ROW()+1))-ch_table[[#This Row],[Time]]))))</f>
        <v/>
      </c>
      <c r="H1733" s="84">
        <f>IF(ch_table[[#This Row],[Subject 1]]&lt;&gt;"House rose", "",SUMIF(ch_table[Day], ch_table[[#This Row],[Day]], ch_table[Duration]))</f>
        <v>0.32916666666666661</v>
      </c>
      <c r="I1733" s="87">
        <f ca="1">SUM(INDEX(ch_table[Duration],1):ch_table[[#This Row],[Duration]])</f>
        <v>48.746527777777786</v>
      </c>
      <c r="J1733" s="84" cm="1">
        <f t="array" ref="J17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3" s="84" t="str" cm="1">
        <f t="array" ref="K17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3" s="84">
        <f>IF(ch_table[[#This Row],[Subject 1]]&lt;&gt;"House rose", "",SUMIF(ch_table[Day], ch_table[[#This Row],[Day]], ch_table[AAT]))</f>
        <v>1.6666666666666607E-2</v>
      </c>
      <c r="M1733" s="88">
        <f ca="1">SUM(INDEX(ch_table[AAT],1):ch_table[[#This Row],[AAT]])</f>
        <v>2.9444444444444455</v>
      </c>
    </row>
    <row r="1734" spans="1:13">
      <c r="A1734" s="2">
        <v>157</v>
      </c>
      <c r="B1734" s="3">
        <v>45056</v>
      </c>
      <c r="C1734" s="4">
        <v>0.47916666666666669</v>
      </c>
      <c r="D1734" s="8" t="s">
        <v>22</v>
      </c>
      <c r="G1734" s="4" cm="1">
        <f t="array" ref="G173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34" s="4" t="str">
        <f>IF(ch_table[[#This Row],[Subject 1]]&lt;&gt;"House rose", "",SUMIF(ch_table[Day], ch_table[[#This Row],[Day]], ch_table[Duration]))</f>
        <v/>
      </c>
      <c r="I1734" s="40">
        <f ca="1">SUM(INDEX(ch_table[Duration],1):ch_table[[#This Row],[Duration]])</f>
        <v>48.749305555555566</v>
      </c>
      <c r="J1734" s="4" cm="1">
        <f t="array" ref="J17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34" s="4" t="str" cm="1">
        <f t="array" ref="K17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4" s="4" t="str">
        <f>IF(ch_table[[#This Row],[Subject 1]]&lt;&gt;"House rose", "",SUMIF(ch_table[Day], ch_table[[#This Row],[Day]], ch_table[AAT]))</f>
        <v/>
      </c>
      <c r="M1734" s="39">
        <f ca="1">SUM(INDEX(ch_table[AAT],1):ch_table[[#This Row],[AAT]])</f>
        <v>2.9444444444444455</v>
      </c>
    </row>
    <row r="1735" spans="1:13" ht="15.95">
      <c r="A1735" s="2">
        <v>157</v>
      </c>
      <c r="B1735" s="3">
        <v>45056</v>
      </c>
      <c r="C1735" s="4">
        <v>0.48194444444444445</v>
      </c>
      <c r="D1735" s="8" t="s">
        <v>36</v>
      </c>
      <c r="E1735" s="9" t="s">
        <v>324</v>
      </c>
      <c r="G1735" s="4" cm="1">
        <f t="array" ref="G1735">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735" s="4" t="str">
        <f>IF(ch_table[[#This Row],[Subject 1]]&lt;&gt;"House rose", "",SUMIF(ch_table[Day], ch_table[[#This Row],[Day]], ch_table[Duration]))</f>
        <v/>
      </c>
      <c r="I1735" s="40">
        <f ca="1">SUM(INDEX(ch_table[Duration],1):ch_table[[#This Row],[Duration]])</f>
        <v>48.768055555555563</v>
      </c>
      <c r="J1735" s="4" cm="1">
        <f t="array" ref="J17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35" s="4" t="str" cm="1">
        <f t="array" ref="K17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5" s="4" t="str">
        <f>IF(ch_table[[#This Row],[Subject 1]]&lt;&gt;"House rose", "",SUMIF(ch_table[Day], ch_table[[#This Row],[Day]], ch_table[AAT]))</f>
        <v/>
      </c>
      <c r="M1735" s="39">
        <f ca="1">SUM(INDEX(ch_table[AAT],1):ch_table[[#This Row],[AAT]])</f>
        <v>2.9444444444444455</v>
      </c>
    </row>
    <row r="1736" spans="1:13" ht="15.95">
      <c r="A1736" s="2">
        <v>157</v>
      </c>
      <c r="B1736" s="3">
        <v>45056</v>
      </c>
      <c r="C1736" s="4">
        <v>0.50069444444444444</v>
      </c>
      <c r="D1736" s="8" t="s">
        <v>36</v>
      </c>
      <c r="E1736" s="9" t="s">
        <v>53</v>
      </c>
      <c r="G1736" s="4" cm="1">
        <f t="array" ref="G1736">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736" s="4" t="str">
        <f>IF(ch_table[[#This Row],[Subject 1]]&lt;&gt;"House rose", "",SUMIF(ch_table[Day], ch_table[[#This Row],[Day]], ch_table[Duration]))</f>
        <v/>
      </c>
      <c r="I1736" s="40">
        <f ca="1">SUM(INDEX(ch_table[Duration],1):ch_table[[#This Row],[Duration]])</f>
        <v>48.795138888888893</v>
      </c>
      <c r="J1736" s="4" cm="1">
        <f t="array" ref="J17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36" s="4" t="str" cm="1">
        <f t="array" ref="K17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6" s="4" t="str">
        <f>IF(ch_table[[#This Row],[Subject 1]]&lt;&gt;"House rose", "",SUMIF(ch_table[Day], ch_table[[#This Row],[Day]], ch_table[AAT]))</f>
        <v/>
      </c>
      <c r="M1736" s="39">
        <f ca="1">SUM(INDEX(ch_table[AAT],1):ch_table[[#This Row],[AAT]])</f>
        <v>2.9444444444444455</v>
      </c>
    </row>
    <row r="1737" spans="1:13" ht="48">
      <c r="A1737" s="2">
        <v>157</v>
      </c>
      <c r="B1737" s="3">
        <v>45056</v>
      </c>
      <c r="C1737" s="4">
        <v>0.52777777777777779</v>
      </c>
      <c r="D1737" s="8" t="s">
        <v>25</v>
      </c>
      <c r="E1737" s="9" t="s">
        <v>1105</v>
      </c>
      <c r="G1737" s="4" cm="1">
        <f t="array" ref="G1737">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737" s="4" t="str">
        <f>IF(ch_table[[#This Row],[Subject 1]]&lt;&gt;"House rose", "",SUMIF(ch_table[Day], ch_table[[#This Row],[Day]], ch_table[Duration]))</f>
        <v/>
      </c>
      <c r="I1737" s="40">
        <f ca="1">SUM(INDEX(ch_table[Duration],1):ch_table[[#This Row],[Duration]])</f>
        <v>48.822916666666671</v>
      </c>
      <c r="J1737" s="4" cm="1">
        <f t="array" ref="J17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37" s="4" t="str" cm="1">
        <f t="array" ref="K17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7" s="4" t="str">
        <f>IF(ch_table[[#This Row],[Subject 1]]&lt;&gt;"House rose", "",SUMIF(ch_table[Day], ch_table[[#This Row],[Day]], ch_table[AAT]))</f>
        <v/>
      </c>
      <c r="M1737" s="39">
        <f ca="1">SUM(INDEX(ch_table[AAT],1):ch_table[[#This Row],[AAT]])</f>
        <v>2.9444444444444455</v>
      </c>
    </row>
    <row r="1738" spans="1:13" ht="15.95">
      <c r="A1738" s="2">
        <v>157</v>
      </c>
      <c r="B1738" s="3">
        <v>45056</v>
      </c>
      <c r="C1738" s="4">
        <v>0.55555555555555558</v>
      </c>
      <c r="D1738" s="8" t="s">
        <v>201</v>
      </c>
      <c r="E1738" s="9" t="s">
        <v>1106</v>
      </c>
      <c r="G1738" s="4" cm="1">
        <f t="array" ref="G1738">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738" s="4" t="str">
        <f>IF(ch_table[[#This Row],[Subject 1]]&lt;&gt;"House rose", "",SUMIF(ch_table[Day], ch_table[[#This Row],[Day]], ch_table[Duration]))</f>
        <v/>
      </c>
      <c r="I1738" s="40">
        <f ca="1">SUM(INDEX(ch_table[Duration],1):ch_table[[#This Row],[Duration]])</f>
        <v>48.831250000000004</v>
      </c>
      <c r="J1738" s="4" cm="1">
        <f t="array" ref="J17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38" s="4" t="str" cm="1">
        <f t="array" ref="K17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8" s="4" t="str">
        <f>IF(ch_table[[#This Row],[Subject 1]]&lt;&gt;"House rose", "",SUMIF(ch_table[Day], ch_table[[#This Row],[Day]], ch_table[AAT]))</f>
        <v/>
      </c>
      <c r="M1738" s="39">
        <f ca="1">SUM(INDEX(ch_table[AAT],1):ch_table[[#This Row],[AAT]])</f>
        <v>2.9444444444444455</v>
      </c>
    </row>
    <row r="1739" spans="1:13" ht="32.1">
      <c r="A1739" s="2">
        <v>157</v>
      </c>
      <c r="B1739" s="3">
        <v>45056</v>
      </c>
      <c r="C1739" s="4">
        <v>0.56388888888888888</v>
      </c>
      <c r="D1739" s="8" t="s">
        <v>73</v>
      </c>
      <c r="E1739" s="9" t="s">
        <v>1107</v>
      </c>
      <c r="G1739" s="4" cm="1">
        <f t="array" ref="G1739">IF(MIN(ROW(ch_table[[Day]:[AAT session total (cum.)]]))+ROWS(ch_table[[Day]:[AAT session total (cum.)]])-1=ROW(),"",IF(ch_table[[#This Row],[Subject 1]]="House rose","", IF(INDEX(ch_table[[#All],[Time]],ROW()+1)="","",(IF(INDEX(ch_table[[#All],[Time]],ROW()+1)&lt;ch_table[[#This Row],[Time]],INDEX(ch_table[[#All],[Time]],ROW()+1)+1,INDEX(ch_table[[#All],[Time]],ROW()+1))-ch_table[[#This Row],[Time]]))))</f>
        <v>9.6527777777777768E-2</v>
      </c>
      <c r="H1739" s="4" t="str">
        <f>IF(ch_table[[#This Row],[Subject 1]]&lt;&gt;"House rose", "",SUMIF(ch_table[Day], ch_table[[#This Row],[Day]], ch_table[Duration]))</f>
        <v/>
      </c>
      <c r="I1739" s="40">
        <f ca="1">SUM(INDEX(ch_table[Duration],1):ch_table[[#This Row],[Duration]])</f>
        <v>48.927777777777784</v>
      </c>
      <c r="J1739" s="4" cm="1">
        <f t="array" ref="J17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39" s="4" t="str" cm="1">
        <f t="array" ref="K17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9" s="4" t="str">
        <f>IF(ch_table[[#This Row],[Subject 1]]&lt;&gt;"House rose", "",SUMIF(ch_table[Day], ch_table[[#This Row],[Day]], ch_table[AAT]))</f>
        <v/>
      </c>
      <c r="M1739" s="39">
        <f ca="1">SUM(INDEX(ch_table[AAT],1):ch_table[[#This Row],[AAT]])</f>
        <v>2.9444444444444455</v>
      </c>
    </row>
    <row r="1740" spans="1:13" ht="15.95">
      <c r="A1740" s="2">
        <v>157</v>
      </c>
      <c r="B1740" s="3">
        <v>45056</v>
      </c>
      <c r="C1740" s="4">
        <v>0.66041666666666665</v>
      </c>
      <c r="D1740" s="8" t="s">
        <v>180</v>
      </c>
      <c r="E1740" s="9" t="s">
        <v>1108</v>
      </c>
      <c r="G1740" s="4" cm="1">
        <f t="array" ref="G1740">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740" s="4" t="str">
        <f>IF(ch_table[[#This Row],[Subject 1]]&lt;&gt;"House rose", "",SUMIF(ch_table[Day], ch_table[[#This Row],[Day]], ch_table[Duration]))</f>
        <v/>
      </c>
      <c r="I1740" s="40">
        <f ca="1">SUM(INDEX(ch_table[Duration],1):ch_table[[#This Row],[Duration]])</f>
        <v>48.952777777777783</v>
      </c>
      <c r="J1740" s="4" cm="1">
        <f t="array" ref="J17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0" s="4" t="str" cm="1">
        <f t="array" ref="K17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0" s="4" t="str">
        <f>IF(ch_table[[#This Row],[Subject 1]]&lt;&gt;"House rose", "",SUMIF(ch_table[Day], ch_table[[#This Row],[Day]], ch_table[AAT]))</f>
        <v/>
      </c>
      <c r="M1740" s="39">
        <f ca="1">SUM(INDEX(ch_table[AAT],1):ch_table[[#This Row],[AAT]])</f>
        <v>2.9444444444444455</v>
      </c>
    </row>
    <row r="1741" spans="1:13" ht="15.95">
      <c r="A1741" s="2">
        <v>157</v>
      </c>
      <c r="B1741" s="3">
        <v>45056</v>
      </c>
      <c r="C1741" s="4">
        <v>0.68541666666666667</v>
      </c>
      <c r="D1741" s="8" t="s">
        <v>90</v>
      </c>
      <c r="E1741" s="9" t="s">
        <v>1108</v>
      </c>
      <c r="G1741" s="4" cm="1">
        <f t="array" ref="G174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41" s="4" t="str">
        <f>IF(ch_table[[#This Row],[Subject 1]]&lt;&gt;"House rose", "",SUMIF(ch_table[Day], ch_table[[#This Row],[Day]], ch_table[Duration]))</f>
        <v/>
      </c>
      <c r="I1741" s="40">
        <f ca="1">SUM(INDEX(ch_table[Duration],1):ch_table[[#This Row],[Duration]])</f>
        <v>48.955555555555563</v>
      </c>
      <c r="J1741" s="4" cm="1">
        <f t="array" ref="J17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1" s="4" t="str" cm="1">
        <f t="array" ref="K17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1" s="4" t="str">
        <f>IF(ch_table[[#This Row],[Subject 1]]&lt;&gt;"House rose", "",SUMIF(ch_table[Day], ch_table[[#This Row],[Day]], ch_table[AAT]))</f>
        <v/>
      </c>
      <c r="M1741" s="39">
        <f ca="1">SUM(INDEX(ch_table[AAT],1):ch_table[[#This Row],[AAT]])</f>
        <v>2.9444444444444455</v>
      </c>
    </row>
    <row r="1742" spans="1:13">
      <c r="A1742" s="2">
        <v>157</v>
      </c>
      <c r="B1742" s="3">
        <v>45056</v>
      </c>
      <c r="C1742" s="4">
        <v>0.68819444444444444</v>
      </c>
      <c r="D1742" s="8" t="s">
        <v>484</v>
      </c>
      <c r="G1742" s="4" cm="1">
        <f t="array" ref="G1742">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742" s="4" t="str">
        <f>IF(ch_table[[#This Row],[Subject 1]]&lt;&gt;"House rose", "",SUMIF(ch_table[Day], ch_table[[#This Row],[Day]], ch_table[Duration]))</f>
        <v/>
      </c>
      <c r="I1742" s="40">
        <f ca="1">SUM(INDEX(ch_table[Duration],1):ch_table[[#This Row],[Duration]])</f>
        <v>48.956250000000004</v>
      </c>
      <c r="J1742" s="4" cm="1">
        <f t="array" ref="J17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2" s="4" t="str" cm="1">
        <f t="array" ref="K17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2" s="4" t="str">
        <f>IF(ch_table[[#This Row],[Subject 1]]&lt;&gt;"House rose", "",SUMIF(ch_table[Day], ch_table[[#This Row],[Day]], ch_table[AAT]))</f>
        <v/>
      </c>
      <c r="M1742" s="39">
        <f ca="1">SUM(INDEX(ch_table[AAT],1):ch_table[[#This Row],[AAT]])</f>
        <v>2.9444444444444455</v>
      </c>
    </row>
    <row r="1743" spans="1:13" s="89" customFormat="1" ht="15.95">
      <c r="A1743" s="2">
        <v>157</v>
      </c>
      <c r="B1743" s="3">
        <v>45056</v>
      </c>
      <c r="C1743" s="4">
        <v>0.68888888888888899</v>
      </c>
      <c r="D1743" s="8" t="s">
        <v>19</v>
      </c>
      <c r="E1743" s="9" t="s">
        <v>1109</v>
      </c>
      <c r="F1743" s="9"/>
      <c r="G1743" s="4" cm="1">
        <f t="array" ref="G1743">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743" s="4" t="str">
        <f>IF(ch_table[[#This Row],[Subject 1]]&lt;&gt;"House rose", "",SUMIF(ch_table[Day], ch_table[[#This Row],[Day]], ch_table[Duration]))</f>
        <v/>
      </c>
      <c r="I1743" s="40">
        <f ca="1">SUM(INDEX(ch_table[Duration],1):ch_table[[#This Row],[Duration]])</f>
        <v>48.97569444444445</v>
      </c>
      <c r="J1743" s="4" cm="1">
        <f t="array" ref="J17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3" s="4" t="str" cm="1">
        <f t="array" ref="K17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3" s="4" t="str">
        <f>IF(ch_table[[#This Row],[Subject 1]]&lt;&gt;"House rose", "",SUMIF(ch_table[Day], ch_table[[#This Row],[Day]], ch_table[AAT]))</f>
        <v/>
      </c>
      <c r="M1743" s="39">
        <f ca="1">SUM(INDEX(ch_table[AAT],1):ch_table[[#This Row],[AAT]])</f>
        <v>2.9444444444444455</v>
      </c>
    </row>
    <row r="1744" spans="1:13">
      <c r="A1744" s="82">
        <v>157</v>
      </c>
      <c r="B1744" s="90">
        <v>45056</v>
      </c>
      <c r="C1744" s="84">
        <v>0.70833333333333337</v>
      </c>
      <c r="D1744" s="85" t="s">
        <v>21</v>
      </c>
      <c r="E1744" s="86"/>
      <c r="F1744" s="86"/>
      <c r="G1744" s="84" t="str" cm="1">
        <f t="array" ref="G1744">IF(MIN(ROW(ch_table[[Day]:[AAT session total (cum.)]]))+ROWS(ch_table[[Day]:[AAT session total (cum.)]])-1=ROW(),"",IF(ch_table[[#This Row],[Subject 1]]="House rose","", IF(INDEX(ch_table[[#All],[Time]],ROW()+1)="","",(IF(INDEX(ch_table[[#All],[Time]],ROW()+1)&lt;ch_table[[#This Row],[Time]],INDEX(ch_table[[#All],[Time]],ROW()+1)+1,INDEX(ch_table[[#All],[Time]],ROW()+1))-ch_table[[#This Row],[Time]]))))</f>
        <v/>
      </c>
      <c r="H1744" s="84">
        <f>IF(ch_table[[#This Row],[Subject 1]]&lt;&gt;"House rose", "",SUMIF(ch_table[Day], ch_table[[#This Row],[Day]], ch_table[Duration]))</f>
        <v>0.22916666666666669</v>
      </c>
      <c r="I1744" s="87">
        <f ca="1">SUM(INDEX(ch_table[Duration],1):ch_table[[#This Row],[Duration]])</f>
        <v>48.97569444444445</v>
      </c>
      <c r="J1744" s="84" cm="1">
        <f t="array" ref="J17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4" s="84" t="str" cm="1">
        <f t="array" ref="K17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4" s="84">
        <f>IF(ch_table[[#This Row],[Subject 1]]&lt;&gt;"House rose", "",SUMIF(ch_table[Day], ch_table[[#This Row],[Day]], ch_table[AAT]))</f>
        <v>0</v>
      </c>
      <c r="M1744" s="88">
        <f ca="1">SUM(INDEX(ch_table[AAT],1):ch_table[[#This Row],[AAT]])</f>
        <v>2.9444444444444455</v>
      </c>
    </row>
    <row r="1745" spans="1:13">
      <c r="A1745" s="2">
        <v>158</v>
      </c>
      <c r="B1745" s="3">
        <v>45057</v>
      </c>
      <c r="C1745" s="4">
        <v>0.39583333333333331</v>
      </c>
      <c r="D1745" s="8" t="s">
        <v>22</v>
      </c>
      <c r="G1745" s="4" cm="1">
        <f t="array" ref="G174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45" s="4" t="str">
        <f>IF(ch_table[[#This Row],[Subject 1]]&lt;&gt;"House rose", "",SUMIF(ch_table[Day], ch_table[[#This Row],[Day]], ch_table[Duration]))</f>
        <v/>
      </c>
      <c r="I1745" s="40">
        <f ca="1">SUM(INDEX(ch_table[Duration],1):ch_table[[#This Row],[Duration]])</f>
        <v>48.97847222222223</v>
      </c>
      <c r="J1745" s="4" cm="1">
        <f t="array" ref="J17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45" s="4" t="str" cm="1">
        <f t="array" ref="K17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5" s="4" t="str">
        <f>IF(ch_table[[#This Row],[Subject 1]]&lt;&gt;"House rose", "",SUMIF(ch_table[Day], ch_table[[#This Row],[Day]], ch_table[AAT]))</f>
        <v/>
      </c>
      <c r="M1745" s="39">
        <f ca="1">SUM(INDEX(ch_table[AAT],1):ch_table[[#This Row],[AAT]])</f>
        <v>2.9444444444444455</v>
      </c>
    </row>
    <row r="1746" spans="1:13" ht="15.95">
      <c r="A1746" s="2">
        <v>158</v>
      </c>
      <c r="B1746" s="3">
        <v>45057</v>
      </c>
      <c r="C1746" s="4">
        <v>0.39861111111111108</v>
      </c>
      <c r="D1746" s="8" t="s">
        <v>36</v>
      </c>
      <c r="E1746" s="9" t="s">
        <v>466</v>
      </c>
      <c r="G1746" s="4" cm="1">
        <f t="array" ref="G1746">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746" s="4" t="str">
        <f>IF(ch_table[[#This Row],[Subject 1]]&lt;&gt;"House rose", "",SUMIF(ch_table[Day], ch_table[[#This Row],[Day]], ch_table[Duration]))</f>
        <v/>
      </c>
      <c r="I1746" s="40">
        <f ca="1">SUM(INDEX(ch_table[Duration],1):ch_table[[#This Row],[Duration]])</f>
        <v>49.004166666666677</v>
      </c>
      <c r="J1746" s="4" cm="1">
        <f t="array" ref="J17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46" s="4" t="str" cm="1">
        <f t="array" ref="K17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6" s="4" t="str">
        <f>IF(ch_table[[#This Row],[Subject 1]]&lt;&gt;"House rose", "",SUMIF(ch_table[Day], ch_table[[#This Row],[Day]], ch_table[AAT]))</f>
        <v/>
      </c>
      <c r="M1746" s="39">
        <f ca="1">SUM(INDEX(ch_table[AAT],1):ch_table[[#This Row],[AAT]])</f>
        <v>2.9444444444444455</v>
      </c>
    </row>
    <row r="1747" spans="1:13" ht="15.95">
      <c r="A1747" s="2">
        <v>158</v>
      </c>
      <c r="B1747" s="3">
        <v>45057</v>
      </c>
      <c r="C1747" s="4">
        <v>0.42430555555555555</v>
      </c>
      <c r="D1747" s="8" t="s">
        <v>38</v>
      </c>
      <c r="E1747" s="9" t="s">
        <v>466</v>
      </c>
      <c r="G1747" s="4" cm="1">
        <f t="array" ref="G1747">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747" s="4" t="str">
        <f>IF(ch_table[[#This Row],[Subject 1]]&lt;&gt;"House rose", "",SUMIF(ch_table[Day], ch_table[[#This Row],[Day]], ch_table[Duration]))</f>
        <v/>
      </c>
      <c r="I1747" s="40">
        <f ca="1">SUM(INDEX(ch_table[Duration],1):ch_table[[#This Row],[Duration]])</f>
        <v>49.018055555555563</v>
      </c>
      <c r="J1747" s="4" cm="1">
        <f t="array" ref="J17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47" s="4" t="str" cm="1">
        <f t="array" ref="K17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7" s="4" t="str">
        <f>IF(ch_table[[#This Row],[Subject 1]]&lt;&gt;"House rose", "",SUMIF(ch_table[Day], ch_table[[#This Row],[Day]], ch_table[AAT]))</f>
        <v/>
      </c>
      <c r="M1747" s="39">
        <f ca="1">SUM(INDEX(ch_table[AAT],1):ch_table[[#This Row],[AAT]])</f>
        <v>2.9444444444444455</v>
      </c>
    </row>
    <row r="1748" spans="1:13" ht="48">
      <c r="A1748" s="2">
        <v>158</v>
      </c>
      <c r="B1748" s="3">
        <v>45057</v>
      </c>
      <c r="C1748" s="4">
        <v>0.4381944444444445</v>
      </c>
      <c r="D1748" s="8" t="s">
        <v>25</v>
      </c>
      <c r="E1748" s="9" t="s">
        <v>1110</v>
      </c>
      <c r="G1748" s="4" cm="1">
        <f t="array" ref="G1748">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1748" s="4" t="str">
        <f>IF(ch_table[[#This Row],[Subject 1]]&lt;&gt;"House rose", "",SUMIF(ch_table[Day], ch_table[[#This Row],[Day]], ch_table[Duration]))</f>
        <v/>
      </c>
      <c r="I1748" s="40">
        <f ca="1">SUM(INDEX(ch_table[Duration],1):ch_table[[#This Row],[Duration]])</f>
        <v>49.050000000000004</v>
      </c>
      <c r="J1748" s="4" cm="1">
        <f t="array" ref="J17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48" s="4" t="str" cm="1">
        <f t="array" ref="K17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8" s="4" t="str">
        <f>IF(ch_table[[#This Row],[Subject 1]]&lt;&gt;"House rose", "",SUMIF(ch_table[Day], ch_table[[#This Row],[Day]], ch_table[AAT]))</f>
        <v/>
      </c>
      <c r="M1748" s="39">
        <f ca="1">SUM(INDEX(ch_table[AAT],1):ch_table[[#This Row],[AAT]])</f>
        <v>2.9444444444444455</v>
      </c>
    </row>
    <row r="1749" spans="1:13" ht="15.95">
      <c r="A1749" s="2">
        <v>158</v>
      </c>
      <c r="B1749" s="3">
        <v>45057</v>
      </c>
      <c r="C1749" s="4">
        <v>0.47013888888888888</v>
      </c>
      <c r="D1749" s="8" t="s">
        <v>32</v>
      </c>
      <c r="E1749" s="9" t="s">
        <v>33</v>
      </c>
      <c r="G1749" s="4" cm="1">
        <f t="array" ref="G1749">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1749" s="4" t="str">
        <f>IF(ch_table[[#This Row],[Subject 1]]&lt;&gt;"House rose", "",SUMIF(ch_table[Day], ch_table[[#This Row],[Day]], ch_table[Duration]))</f>
        <v/>
      </c>
      <c r="I1749" s="40">
        <f ca="1">SUM(INDEX(ch_table[Duration],1):ch_table[[#This Row],[Duration]])</f>
        <v>49.09930555555556</v>
      </c>
      <c r="J1749" s="4" cm="1">
        <f t="array" ref="J17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49" s="4" t="str" cm="1">
        <f t="array" ref="K17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9" s="4" t="str">
        <f>IF(ch_table[[#This Row],[Subject 1]]&lt;&gt;"House rose", "",SUMIF(ch_table[Day], ch_table[[#This Row],[Day]], ch_table[AAT]))</f>
        <v/>
      </c>
      <c r="M1749" s="39">
        <f ca="1">SUM(INDEX(ch_table[AAT],1):ch_table[[#This Row],[AAT]])</f>
        <v>2.9444444444444455</v>
      </c>
    </row>
    <row r="1750" spans="1:13" ht="15.95">
      <c r="A1750" s="2">
        <v>158</v>
      </c>
      <c r="B1750" s="3">
        <v>45057</v>
      </c>
      <c r="C1750" s="4">
        <v>0.51944444444444449</v>
      </c>
      <c r="D1750" s="8" t="s">
        <v>46</v>
      </c>
      <c r="E1750" s="9" t="s">
        <v>1111</v>
      </c>
      <c r="G1750" s="4" cm="1">
        <f t="array" ref="G1750">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750" s="4" t="str">
        <f>IF(ch_table[[#This Row],[Subject 1]]&lt;&gt;"House rose", "",SUMIF(ch_table[Day], ch_table[[#This Row],[Day]], ch_table[Duration]))</f>
        <v/>
      </c>
      <c r="I1750" s="40">
        <f ca="1">SUM(INDEX(ch_table[Duration],1):ch_table[[#This Row],[Duration]])</f>
        <v>49.13333333333334</v>
      </c>
      <c r="J1750" s="4" cm="1">
        <f t="array" ref="J17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0" s="4" t="str" cm="1">
        <f t="array" ref="K17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0" s="4" t="str">
        <f>IF(ch_table[[#This Row],[Subject 1]]&lt;&gt;"House rose", "",SUMIF(ch_table[Day], ch_table[[#This Row],[Day]], ch_table[AAT]))</f>
        <v/>
      </c>
      <c r="M1750" s="39">
        <f ca="1">SUM(INDEX(ch_table[AAT],1):ch_table[[#This Row],[AAT]])</f>
        <v>2.9444444444444455</v>
      </c>
    </row>
    <row r="1751" spans="1:13" ht="15.95">
      <c r="A1751" s="2">
        <v>158</v>
      </c>
      <c r="B1751" s="3">
        <v>45057</v>
      </c>
      <c r="C1751" s="4">
        <v>0.55347222222222225</v>
      </c>
      <c r="D1751" s="8" t="s">
        <v>46</v>
      </c>
      <c r="E1751" s="9" t="s">
        <v>1112</v>
      </c>
      <c r="G1751" s="4" cm="1">
        <f t="array" ref="G1751">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1751" s="4" t="str">
        <f>IF(ch_table[[#This Row],[Subject 1]]&lt;&gt;"House rose", "",SUMIF(ch_table[Day], ch_table[[#This Row],[Day]], ch_table[Duration]))</f>
        <v/>
      </c>
      <c r="I1751" s="40">
        <f ca="1">SUM(INDEX(ch_table[Duration],1):ch_table[[#This Row],[Duration]])</f>
        <v>49.162500000000009</v>
      </c>
      <c r="J1751" s="4" cm="1">
        <f t="array" ref="J17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1" s="4" t="str" cm="1">
        <f t="array" ref="K17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1" s="4" t="str">
        <f>IF(ch_table[[#This Row],[Subject 1]]&lt;&gt;"House rose", "",SUMIF(ch_table[Day], ch_table[[#This Row],[Day]], ch_table[AAT]))</f>
        <v/>
      </c>
      <c r="M1751" s="39">
        <f ca="1">SUM(INDEX(ch_table[AAT],1):ch_table[[#This Row],[AAT]])</f>
        <v>2.9444444444444455</v>
      </c>
    </row>
    <row r="1752" spans="1:13" ht="15.95">
      <c r="A1752" s="2">
        <v>158</v>
      </c>
      <c r="B1752" s="3">
        <v>45057</v>
      </c>
      <c r="C1752" s="4">
        <v>0.58263888888888882</v>
      </c>
      <c r="D1752" s="8" t="s">
        <v>370</v>
      </c>
      <c r="E1752" s="9" t="s">
        <v>847</v>
      </c>
      <c r="G1752" s="4" cm="1">
        <f t="array" ref="G1752">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752" s="4" t="str">
        <f>IF(ch_table[[#This Row],[Subject 1]]&lt;&gt;"House rose", "",SUMIF(ch_table[Day], ch_table[[#This Row],[Day]], ch_table[Duration]))</f>
        <v/>
      </c>
      <c r="I1752" s="40">
        <f ca="1">SUM(INDEX(ch_table[Duration],1):ch_table[[#This Row],[Duration]])</f>
        <v>49.163888888888899</v>
      </c>
      <c r="J1752" s="4" cm="1">
        <f t="array" ref="J17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2" s="4" t="str" cm="1">
        <f t="array" ref="K17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2" s="4" t="str">
        <f>IF(ch_table[[#This Row],[Subject 1]]&lt;&gt;"House rose", "",SUMIF(ch_table[Day], ch_table[[#This Row],[Day]], ch_table[AAT]))</f>
        <v/>
      </c>
      <c r="M1752" s="39">
        <f ca="1">SUM(INDEX(ch_table[AAT],1):ch_table[[#This Row],[AAT]])</f>
        <v>2.9444444444444455</v>
      </c>
    </row>
    <row r="1753" spans="1:13" ht="15.95">
      <c r="A1753" s="2">
        <v>158</v>
      </c>
      <c r="B1753" s="3">
        <v>45057</v>
      </c>
      <c r="C1753" s="4">
        <v>0.58402777777777781</v>
      </c>
      <c r="D1753" s="8" t="s">
        <v>124</v>
      </c>
      <c r="E1753" s="9" t="s">
        <v>1113</v>
      </c>
      <c r="F1753" s="9" t="s">
        <v>271</v>
      </c>
      <c r="G1753" s="4" cm="1">
        <f t="array" ref="G1753">IF(MIN(ROW(ch_table[[Day]:[AAT session total (cum.)]]))+ROWS(ch_table[[Day]:[AAT session total (cum.)]])-1=ROW(),"",IF(ch_table[[#This Row],[Subject 1]]="House rose","", IF(INDEX(ch_table[[#All],[Time]],ROW()+1)="","",(IF(INDEX(ch_table[[#All],[Time]],ROW()+1)&lt;ch_table[[#This Row],[Time]],INDEX(ch_table[[#All],[Time]],ROW()+1)+1,INDEX(ch_table[[#All],[Time]],ROW()+1))-ch_table[[#This Row],[Time]]))))</f>
        <v>0</v>
      </c>
      <c r="H1753" s="4" t="str">
        <f>IF(ch_table[[#This Row],[Subject 1]]&lt;&gt;"House rose", "",SUMIF(ch_table[Day], ch_table[[#This Row],[Day]], ch_table[Duration]))</f>
        <v/>
      </c>
      <c r="I1753" s="40">
        <f ca="1">SUM(INDEX(ch_table[Duration],1):ch_table[[#This Row],[Duration]])</f>
        <v>49.163888888888899</v>
      </c>
      <c r="J1753" s="4" cm="1">
        <f t="array" ref="J17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3" s="4" t="str" cm="1">
        <f t="array" ref="K17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3" s="4" t="str">
        <f>IF(ch_table[[#This Row],[Subject 1]]&lt;&gt;"House rose", "",SUMIF(ch_table[Day], ch_table[[#This Row],[Day]], ch_table[AAT]))</f>
        <v/>
      </c>
      <c r="M1753" s="39">
        <f ca="1">SUM(INDEX(ch_table[AAT],1):ch_table[[#This Row],[AAT]])</f>
        <v>2.9444444444444455</v>
      </c>
    </row>
    <row r="1754" spans="1:13" ht="15.95">
      <c r="A1754" s="2">
        <v>158</v>
      </c>
      <c r="B1754" s="3">
        <v>45057</v>
      </c>
      <c r="C1754" s="4">
        <v>0.58402777777777781</v>
      </c>
      <c r="D1754" s="8" t="s">
        <v>391</v>
      </c>
      <c r="E1754" s="9" t="s">
        <v>1114</v>
      </c>
      <c r="G1754" s="4" cm="1">
        <f t="array" ref="G1754">IF(MIN(ROW(ch_table[[Day]:[AAT session total (cum.)]]))+ROWS(ch_table[[Day]:[AAT session total (cum.)]])-1=ROW(),"",IF(ch_table[[#This Row],[Subject 1]]="House rose","", IF(INDEX(ch_table[[#All],[Time]],ROW()+1)="","",(IF(INDEX(ch_table[[#All],[Time]],ROW()+1)&lt;ch_table[[#This Row],[Time]],INDEX(ch_table[[#All],[Time]],ROW()+1)+1,INDEX(ch_table[[#All],[Time]],ROW()+1))-ch_table[[#This Row],[Time]]))))</f>
        <v>0</v>
      </c>
      <c r="H1754" s="4" t="str">
        <f>IF(ch_table[[#This Row],[Subject 1]]&lt;&gt;"House rose", "",SUMIF(ch_table[Day], ch_table[[#This Row],[Day]], ch_table[Duration]))</f>
        <v/>
      </c>
      <c r="I1754" s="40">
        <f ca="1">SUM(INDEX(ch_table[Duration],1):ch_table[[#This Row],[Duration]])</f>
        <v>49.163888888888899</v>
      </c>
      <c r="J1754" s="4" cm="1">
        <f t="array" ref="J17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4" s="4" t="str" cm="1">
        <f t="array" ref="K17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4" s="4" t="str">
        <f>IF(ch_table[[#This Row],[Subject 1]]&lt;&gt;"House rose", "",SUMIF(ch_table[Day], ch_table[[#This Row],[Day]], ch_table[AAT]))</f>
        <v/>
      </c>
      <c r="M1754" s="39">
        <f ca="1">SUM(INDEX(ch_table[AAT],1):ch_table[[#This Row],[AAT]])</f>
        <v>2.9444444444444455</v>
      </c>
    </row>
    <row r="1755" spans="1:13" ht="15.95">
      <c r="A1755" s="2">
        <v>158</v>
      </c>
      <c r="B1755" s="3">
        <v>45057</v>
      </c>
      <c r="C1755" s="4">
        <v>0.58402777777777781</v>
      </c>
      <c r="D1755" s="8" t="s">
        <v>124</v>
      </c>
      <c r="E1755" s="9" t="s">
        <v>1115</v>
      </c>
      <c r="F1755" s="9" t="s">
        <v>271</v>
      </c>
      <c r="G1755" s="4" cm="1">
        <f t="array" ref="G1755">IF(MIN(ROW(ch_table[[Day]:[AAT session total (cum.)]]))+ROWS(ch_table[[Day]:[AAT session total (cum.)]])-1=ROW(),"",IF(ch_table[[#This Row],[Subject 1]]="House rose","", IF(INDEX(ch_table[[#All],[Time]],ROW()+1)="","",(IF(INDEX(ch_table[[#All],[Time]],ROW()+1)&lt;ch_table[[#This Row],[Time]],INDEX(ch_table[[#All],[Time]],ROW()+1)+1,INDEX(ch_table[[#All],[Time]],ROW()+1))-ch_table[[#This Row],[Time]]))))</f>
        <v>7.9861111111111049E-2</v>
      </c>
      <c r="H1755" s="4" t="str">
        <f>IF(ch_table[[#This Row],[Subject 1]]&lt;&gt;"House rose", "",SUMIF(ch_table[Day], ch_table[[#This Row],[Day]], ch_table[Duration]))</f>
        <v/>
      </c>
      <c r="I1755" s="40">
        <f ca="1">SUM(INDEX(ch_table[Duration],1):ch_table[[#This Row],[Duration]])</f>
        <v>49.243750000000013</v>
      </c>
      <c r="J1755" s="4" cm="1">
        <f t="array" ref="J17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5" s="4" t="str" cm="1">
        <f t="array" ref="K17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5" s="4" t="str">
        <f>IF(ch_table[[#This Row],[Subject 1]]&lt;&gt;"House rose", "",SUMIF(ch_table[Day], ch_table[[#This Row],[Day]], ch_table[AAT]))</f>
        <v/>
      </c>
      <c r="M1755" s="39">
        <f ca="1">SUM(INDEX(ch_table[AAT],1):ch_table[[#This Row],[AAT]])</f>
        <v>2.9444444444444455</v>
      </c>
    </row>
    <row r="1756" spans="1:13" ht="15.95">
      <c r="A1756" s="2">
        <v>158</v>
      </c>
      <c r="B1756" s="3">
        <v>45057</v>
      </c>
      <c r="C1756" s="4">
        <v>0.66388888888888886</v>
      </c>
      <c r="D1756" s="8" t="s">
        <v>124</v>
      </c>
      <c r="E1756" s="9" t="s">
        <v>1116</v>
      </c>
      <c r="G1756" s="4" cm="1">
        <f t="array" ref="G1756">IF(MIN(ROW(ch_table[[Day]:[AAT session total (cum.)]]))+ROWS(ch_table[[Day]:[AAT session total (cum.)]])-1=ROW(),"",IF(ch_table[[#This Row],[Subject 1]]="House rose","", IF(INDEX(ch_table[[#All],[Time]],ROW()+1)="","",(IF(INDEX(ch_table[[#All],[Time]],ROW()+1)&lt;ch_table[[#This Row],[Time]],INDEX(ch_table[[#All],[Time]],ROW()+1)+1,INDEX(ch_table[[#All],[Time]],ROW()+1))-ch_table[[#This Row],[Time]]))))</f>
        <v>4.4444444444444509E-2</v>
      </c>
      <c r="H1756" s="4" t="str">
        <f>IF(ch_table[[#This Row],[Subject 1]]&lt;&gt;"House rose", "",SUMIF(ch_table[Day], ch_table[[#This Row],[Day]], ch_table[Duration]))</f>
        <v/>
      </c>
      <c r="I1756" s="40">
        <f ca="1">SUM(INDEX(ch_table[Duration],1):ch_table[[#This Row],[Duration]])</f>
        <v>49.288194444444457</v>
      </c>
      <c r="J1756" s="4" cm="1">
        <f t="array" ref="J17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6" s="4" t="str" cm="1">
        <f t="array" ref="K17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6" s="4" t="str">
        <f>IF(ch_table[[#This Row],[Subject 1]]&lt;&gt;"House rose", "",SUMIF(ch_table[Day], ch_table[[#This Row],[Day]], ch_table[AAT]))</f>
        <v/>
      </c>
      <c r="M1756" s="39">
        <f ca="1">SUM(INDEX(ch_table[AAT],1):ch_table[[#This Row],[AAT]])</f>
        <v>2.9444444444444455</v>
      </c>
    </row>
    <row r="1757" spans="1:13" s="89" customFormat="1" ht="15.95">
      <c r="A1757" s="2">
        <v>158</v>
      </c>
      <c r="B1757" s="3">
        <v>45057</v>
      </c>
      <c r="C1757" s="4">
        <v>0.70833333333333337</v>
      </c>
      <c r="D1757" s="8" t="s">
        <v>19</v>
      </c>
      <c r="E1757" s="9" t="s">
        <v>1117</v>
      </c>
      <c r="F1757" s="9"/>
      <c r="G1757" s="4" cm="1">
        <f t="array" ref="G1757">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757" s="4" t="str">
        <f>IF(ch_table[[#This Row],[Subject 1]]&lt;&gt;"House rose", "",SUMIF(ch_table[Day], ch_table[[#This Row],[Day]], ch_table[Duration]))</f>
        <v/>
      </c>
      <c r="I1757" s="40">
        <f ca="1">SUM(INDEX(ch_table[Duration],1):ch_table[[#This Row],[Duration]])</f>
        <v>49.303472222222233</v>
      </c>
      <c r="J1757" s="4" cm="1">
        <f t="array" ref="J17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7" s="4" cm="1">
        <f t="array" ref="K17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1.5277777777777724E-2</v>
      </c>
      <c r="L1757" s="4" t="str">
        <f>IF(ch_table[[#This Row],[Subject 1]]&lt;&gt;"House rose", "",SUMIF(ch_table[Day], ch_table[[#This Row],[Day]], ch_table[AAT]))</f>
        <v/>
      </c>
      <c r="M1757" s="39">
        <f ca="1">SUM(INDEX(ch_table[AAT],1):ch_table[[#This Row],[AAT]])</f>
        <v>2.959722222222223</v>
      </c>
    </row>
    <row r="1758" spans="1:13">
      <c r="A1758" s="82">
        <v>158</v>
      </c>
      <c r="B1758" s="90">
        <v>45057</v>
      </c>
      <c r="C1758" s="84">
        <v>0.72361111111111109</v>
      </c>
      <c r="D1758" s="85" t="s">
        <v>21</v>
      </c>
      <c r="E1758" s="86"/>
      <c r="F1758" s="86"/>
      <c r="G1758" s="84" t="str" cm="1">
        <f t="array" ref="G1758">IF(MIN(ROW(ch_table[[Day]:[AAT session total (cum.)]]))+ROWS(ch_table[[Day]:[AAT session total (cum.)]])-1=ROW(),"",IF(ch_table[[#This Row],[Subject 1]]="House rose","", IF(INDEX(ch_table[[#All],[Time]],ROW()+1)="","",(IF(INDEX(ch_table[[#All],[Time]],ROW()+1)&lt;ch_table[[#This Row],[Time]],INDEX(ch_table[[#All],[Time]],ROW()+1)+1,INDEX(ch_table[[#All],[Time]],ROW()+1))-ch_table[[#This Row],[Time]]))))</f>
        <v/>
      </c>
      <c r="H1758" s="84">
        <f>IF(ch_table[[#This Row],[Subject 1]]&lt;&gt;"House rose", "",SUMIF(ch_table[Day], ch_table[[#This Row],[Day]], ch_table[Duration]))</f>
        <v>0.32777777777777778</v>
      </c>
      <c r="I1758" s="87">
        <f ca="1">SUM(INDEX(ch_table[Duration],1):ch_table[[#This Row],[Duration]])</f>
        <v>49.303472222222233</v>
      </c>
      <c r="J1758" s="84" cm="1">
        <f t="array" ref="J17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58" s="84" t="str" cm="1">
        <f t="array" ref="K17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8" s="84">
        <f>IF(ch_table[[#This Row],[Subject 1]]&lt;&gt;"House rose", "",SUMIF(ch_table[Day], ch_table[[#This Row],[Day]], ch_table[AAT]))</f>
        <v>1.5277777777777724E-2</v>
      </c>
      <c r="M1758" s="88">
        <f ca="1">SUM(INDEX(ch_table[AAT],1):ch_table[[#This Row],[AAT]])</f>
        <v>2.959722222222223</v>
      </c>
    </row>
    <row r="1759" spans="1:13">
      <c r="A1759" s="2">
        <v>159</v>
      </c>
      <c r="B1759" s="3">
        <v>45061</v>
      </c>
      <c r="C1759" s="4">
        <v>0.60416666666666663</v>
      </c>
      <c r="D1759" s="8" t="s">
        <v>22</v>
      </c>
      <c r="G1759" s="4" cm="1">
        <f t="array" ref="G175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59" s="4" t="str">
        <f>IF(ch_table[[#This Row],[Subject 1]]&lt;&gt;"House rose", "",SUMIF(ch_table[Day], ch_table[[#This Row],[Day]], ch_table[Duration]))</f>
        <v/>
      </c>
      <c r="I1759" s="40">
        <f ca="1">SUM(INDEX(ch_table[Duration],1):ch_table[[#This Row],[Duration]])</f>
        <v>49.306250000000013</v>
      </c>
      <c r="J1759" s="4" cm="1">
        <f t="array" ref="J17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59" s="4" t="str" cm="1">
        <f t="array" ref="K17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9" s="4" t="str">
        <f>IF(ch_table[[#This Row],[Subject 1]]&lt;&gt;"House rose", "",SUMIF(ch_table[Day], ch_table[[#This Row],[Day]], ch_table[AAT]))</f>
        <v/>
      </c>
      <c r="M1759" s="39">
        <f ca="1">SUM(INDEX(ch_table[AAT],1):ch_table[[#This Row],[AAT]])</f>
        <v>2.959722222222223</v>
      </c>
    </row>
    <row r="1760" spans="1:13" ht="15.95">
      <c r="A1760" s="2">
        <v>159</v>
      </c>
      <c r="B1760" s="3">
        <v>45061</v>
      </c>
      <c r="C1760" s="4">
        <v>0.6069444444444444</v>
      </c>
      <c r="D1760" s="8" t="s">
        <v>36</v>
      </c>
      <c r="E1760" s="9" t="s">
        <v>128</v>
      </c>
      <c r="G1760" s="4" cm="1">
        <f t="array" ref="G1760">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760" s="4" t="str">
        <f>IF(ch_table[[#This Row],[Subject 1]]&lt;&gt;"House rose", "",SUMIF(ch_table[Day], ch_table[[#This Row],[Day]], ch_table[Duration]))</f>
        <v/>
      </c>
      <c r="I1760" s="40">
        <f ca="1">SUM(INDEX(ch_table[Duration],1):ch_table[[#This Row],[Duration]])</f>
        <v>49.336111111111123</v>
      </c>
      <c r="J1760" s="4" cm="1">
        <f t="array" ref="J17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60" s="4" t="str" cm="1">
        <f t="array" ref="K17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0" s="4" t="str">
        <f>IF(ch_table[[#This Row],[Subject 1]]&lt;&gt;"House rose", "",SUMIF(ch_table[Day], ch_table[[#This Row],[Day]], ch_table[AAT]))</f>
        <v/>
      </c>
      <c r="M1760" s="39">
        <f ca="1">SUM(INDEX(ch_table[AAT],1):ch_table[[#This Row],[AAT]])</f>
        <v>2.959722222222223</v>
      </c>
    </row>
    <row r="1761" spans="1:13" ht="15.95">
      <c r="A1761" s="2">
        <v>159</v>
      </c>
      <c r="B1761" s="3">
        <v>45061</v>
      </c>
      <c r="C1761" s="4">
        <v>0.63680555555555551</v>
      </c>
      <c r="D1761" s="8" t="s">
        <v>38</v>
      </c>
      <c r="E1761" s="9" t="s">
        <v>128</v>
      </c>
      <c r="G1761" s="4" cm="1">
        <f t="array" ref="G1761">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761" s="4" t="str">
        <f>IF(ch_table[[#This Row],[Subject 1]]&lt;&gt;"House rose", "",SUMIF(ch_table[Day], ch_table[[#This Row],[Day]], ch_table[Duration]))</f>
        <v/>
      </c>
      <c r="I1761" s="40">
        <f ca="1">SUM(INDEX(ch_table[Duration],1):ch_table[[#This Row],[Duration]])</f>
        <v>49.351388888888899</v>
      </c>
      <c r="J1761" s="4" cm="1">
        <f t="array" ref="J17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61" s="4" t="str" cm="1">
        <f t="array" ref="K17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1" s="4" t="str">
        <f>IF(ch_table[[#This Row],[Subject 1]]&lt;&gt;"House rose", "",SUMIF(ch_table[Day], ch_table[[#This Row],[Day]], ch_table[AAT]))</f>
        <v/>
      </c>
      <c r="M1761" s="39">
        <f ca="1">SUM(INDEX(ch_table[AAT],1):ch_table[[#This Row],[AAT]])</f>
        <v>2.959722222222223</v>
      </c>
    </row>
    <row r="1762" spans="1:13" ht="15.95">
      <c r="A1762" s="2">
        <v>159</v>
      </c>
      <c r="B1762" s="3">
        <v>45061</v>
      </c>
      <c r="C1762" s="4">
        <v>0.65208333333333335</v>
      </c>
      <c r="D1762" s="8" t="s">
        <v>40</v>
      </c>
      <c r="E1762" s="9" t="s">
        <v>1118</v>
      </c>
      <c r="G1762" s="4" cm="1">
        <f t="array" ref="G176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762" s="4" t="str">
        <f>IF(ch_table[[#This Row],[Subject 1]]&lt;&gt;"House rose", "",SUMIF(ch_table[Day], ch_table[[#This Row],[Day]], ch_table[Duration]))</f>
        <v/>
      </c>
      <c r="I1762" s="40">
        <f ca="1">SUM(INDEX(ch_table[Duration],1):ch_table[[#This Row],[Duration]])</f>
        <v>49.35347222222223</v>
      </c>
      <c r="J1762" s="4" cm="1">
        <f t="array" ref="J17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62" s="4" t="str" cm="1">
        <f t="array" ref="K17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2" s="4" t="str">
        <f>IF(ch_table[[#This Row],[Subject 1]]&lt;&gt;"House rose", "",SUMIF(ch_table[Day], ch_table[[#This Row],[Day]], ch_table[AAT]))</f>
        <v/>
      </c>
      <c r="M1762" s="39">
        <f ca="1">SUM(INDEX(ch_table[AAT],1):ch_table[[#This Row],[AAT]])</f>
        <v>2.959722222222223</v>
      </c>
    </row>
    <row r="1763" spans="1:13" ht="15.95">
      <c r="A1763" s="2">
        <v>159</v>
      </c>
      <c r="B1763" s="3">
        <v>45061</v>
      </c>
      <c r="C1763" s="4">
        <v>0.65416666666666667</v>
      </c>
      <c r="D1763" s="8" t="s">
        <v>73</v>
      </c>
      <c r="E1763" s="9" t="s">
        <v>1119</v>
      </c>
      <c r="F1763" s="9" t="s">
        <v>105</v>
      </c>
      <c r="G1763" s="4" cm="1">
        <f t="array" ref="G1763">IF(MIN(ROW(ch_table[[Day]:[AAT session total (cum.)]]))+ROWS(ch_table[[Day]:[AAT session total (cum.)]])-1=ROW(),"",IF(ch_table[[#This Row],[Subject 1]]="House rose","", IF(INDEX(ch_table[[#All],[Time]],ROW()+1)="","",(IF(INDEX(ch_table[[#All],[Time]],ROW()+1)&lt;ch_table[[#This Row],[Time]],INDEX(ch_table[[#All],[Time]],ROW()+1)+1,INDEX(ch_table[[#All],[Time]],ROW()+1))-ch_table[[#This Row],[Time]]))))</f>
        <v>0.22291666666666665</v>
      </c>
      <c r="H1763" s="4" t="str">
        <f>IF(ch_table[[#This Row],[Subject 1]]&lt;&gt;"House rose", "",SUMIF(ch_table[Day], ch_table[[#This Row],[Day]], ch_table[Duration]))</f>
        <v/>
      </c>
      <c r="I1763" s="40">
        <f ca="1">SUM(INDEX(ch_table[Duration],1):ch_table[[#This Row],[Duration]])</f>
        <v>49.5763888888889</v>
      </c>
      <c r="J1763" s="4" cm="1">
        <f t="array" ref="J17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63" s="4" t="str" cm="1">
        <f t="array" ref="K17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3" s="4" t="str">
        <f>IF(ch_table[[#This Row],[Subject 1]]&lt;&gt;"House rose", "",SUMIF(ch_table[Day], ch_table[[#This Row],[Day]], ch_table[AAT]))</f>
        <v/>
      </c>
      <c r="M1763" s="39">
        <f ca="1">SUM(INDEX(ch_table[AAT],1):ch_table[[#This Row],[AAT]])</f>
        <v>2.959722222222223</v>
      </c>
    </row>
    <row r="1764" spans="1:13" s="89" customFormat="1" ht="15.95">
      <c r="A1764" s="2">
        <v>159</v>
      </c>
      <c r="B1764" s="3">
        <v>45061</v>
      </c>
      <c r="C1764" s="4">
        <v>0.87708333333333333</v>
      </c>
      <c r="D1764" s="8" t="s">
        <v>19</v>
      </c>
      <c r="E1764" s="9" t="s">
        <v>1120</v>
      </c>
      <c r="F1764" s="9"/>
      <c r="G1764" s="4" cm="1">
        <f t="array" ref="G1764">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764" s="4" t="str">
        <f>IF(ch_table[[#This Row],[Subject 1]]&lt;&gt;"House rose", "",SUMIF(ch_table[Day], ch_table[[#This Row],[Day]], ch_table[Duration]))</f>
        <v/>
      </c>
      <c r="I1764" s="40">
        <f ca="1">SUM(INDEX(ch_table[Duration],1):ch_table[[#This Row],[Duration]])</f>
        <v>49.597916666666677</v>
      </c>
      <c r="J1764" s="4" cm="1">
        <f t="array" ref="J17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64" s="4" t="str" cm="1">
        <f t="array" ref="K17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4" s="4" t="str">
        <f>IF(ch_table[[#This Row],[Subject 1]]&lt;&gt;"House rose", "",SUMIF(ch_table[Day], ch_table[[#This Row],[Day]], ch_table[AAT]))</f>
        <v/>
      </c>
      <c r="M1764" s="39">
        <f ca="1">SUM(INDEX(ch_table[AAT],1):ch_table[[#This Row],[AAT]])</f>
        <v>2.959722222222223</v>
      </c>
    </row>
    <row r="1765" spans="1:13">
      <c r="A1765" s="82">
        <v>159</v>
      </c>
      <c r="B1765" s="90">
        <v>45061</v>
      </c>
      <c r="C1765" s="84">
        <v>0.89861111111111114</v>
      </c>
      <c r="D1765" s="85" t="s">
        <v>21</v>
      </c>
      <c r="E1765" s="86"/>
      <c r="F1765" s="86"/>
      <c r="G1765" s="84" t="str" cm="1">
        <f t="array" ref="G1765">IF(MIN(ROW(ch_table[[Day]:[AAT session total (cum.)]]))+ROWS(ch_table[[Day]:[AAT session total (cum.)]])-1=ROW(),"",IF(ch_table[[#This Row],[Subject 1]]="House rose","", IF(INDEX(ch_table[[#All],[Time]],ROW()+1)="","",(IF(INDEX(ch_table[[#All],[Time]],ROW()+1)&lt;ch_table[[#This Row],[Time]],INDEX(ch_table[[#All],[Time]],ROW()+1)+1,INDEX(ch_table[[#All],[Time]],ROW()+1))-ch_table[[#This Row],[Time]]))))</f>
        <v/>
      </c>
      <c r="H1765" s="84">
        <f>IF(ch_table[[#This Row],[Subject 1]]&lt;&gt;"House rose", "",SUMIF(ch_table[Day], ch_table[[#This Row],[Day]], ch_table[Duration]))</f>
        <v>0.29444444444444451</v>
      </c>
      <c r="I1765" s="87">
        <f ca="1">SUM(INDEX(ch_table[Duration],1):ch_table[[#This Row],[Duration]])</f>
        <v>49.597916666666677</v>
      </c>
      <c r="J1765" s="84" cm="1">
        <f t="array" ref="J17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65" s="84" t="str" cm="1">
        <f t="array" ref="K17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5" s="84">
        <f>IF(ch_table[[#This Row],[Subject 1]]&lt;&gt;"House rose", "",SUMIF(ch_table[Day], ch_table[[#This Row],[Day]], ch_table[AAT]))</f>
        <v>0</v>
      </c>
      <c r="M1765" s="88">
        <f ca="1">SUM(INDEX(ch_table[AAT],1):ch_table[[#This Row],[AAT]])</f>
        <v>2.959722222222223</v>
      </c>
    </row>
    <row r="1766" spans="1:13">
      <c r="A1766" s="2">
        <v>160</v>
      </c>
      <c r="B1766" s="3">
        <v>45062</v>
      </c>
      <c r="C1766" s="4">
        <v>0.47916666666666669</v>
      </c>
      <c r="D1766" s="8" t="s">
        <v>22</v>
      </c>
      <c r="G1766" s="4" cm="1">
        <f t="array" ref="G176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66" s="4" t="str">
        <f>IF(ch_table[[#This Row],[Subject 1]]&lt;&gt;"House rose", "",SUMIF(ch_table[Day], ch_table[[#This Row],[Day]], ch_table[Duration]))</f>
        <v/>
      </c>
      <c r="I1766" s="40">
        <f ca="1">SUM(INDEX(ch_table[Duration],1):ch_table[[#This Row],[Duration]])</f>
        <v>49.600694444444457</v>
      </c>
      <c r="J1766" s="4" cm="1">
        <f t="array" ref="J17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6" s="4" t="str" cm="1">
        <f t="array" ref="K17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6" s="4" t="str">
        <f>IF(ch_table[[#This Row],[Subject 1]]&lt;&gt;"House rose", "",SUMIF(ch_table[Day], ch_table[[#This Row],[Day]], ch_table[AAT]))</f>
        <v/>
      </c>
      <c r="M1766" s="39">
        <f ca="1">SUM(INDEX(ch_table[AAT],1):ch_table[[#This Row],[AAT]])</f>
        <v>2.959722222222223</v>
      </c>
    </row>
    <row r="1767" spans="1:13" ht="15.95">
      <c r="A1767" s="2">
        <v>160</v>
      </c>
      <c r="B1767" s="3">
        <v>45062</v>
      </c>
      <c r="C1767" s="4">
        <v>0.48194444444444445</v>
      </c>
      <c r="D1767" s="8" t="s">
        <v>36</v>
      </c>
      <c r="E1767" s="9" t="s">
        <v>76</v>
      </c>
      <c r="G1767" s="4" cm="1">
        <f t="array" ref="G1767">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1767" s="4" t="str">
        <f>IF(ch_table[[#This Row],[Subject 1]]&lt;&gt;"House rose", "",SUMIF(ch_table[Day], ch_table[[#This Row],[Day]], ch_table[Duration]))</f>
        <v/>
      </c>
      <c r="I1767" s="40">
        <f ca="1">SUM(INDEX(ch_table[Duration],1):ch_table[[#This Row],[Duration]])</f>
        <v>49.631250000000016</v>
      </c>
      <c r="J1767" s="4" cm="1">
        <f t="array" ref="J17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7" s="4" t="str" cm="1">
        <f t="array" ref="K17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7" s="4" t="str">
        <f>IF(ch_table[[#This Row],[Subject 1]]&lt;&gt;"House rose", "",SUMIF(ch_table[Day], ch_table[[#This Row],[Day]], ch_table[AAT]))</f>
        <v/>
      </c>
      <c r="M1767" s="39">
        <f ca="1">SUM(INDEX(ch_table[AAT],1):ch_table[[#This Row],[AAT]])</f>
        <v>2.959722222222223</v>
      </c>
    </row>
    <row r="1768" spans="1:13" ht="15.95">
      <c r="A1768" s="2">
        <v>160</v>
      </c>
      <c r="B1768" s="3">
        <v>45062</v>
      </c>
      <c r="C1768" s="4">
        <v>0.51250000000000007</v>
      </c>
      <c r="D1768" s="8" t="s">
        <v>38</v>
      </c>
      <c r="E1768" s="9" t="s">
        <v>76</v>
      </c>
      <c r="G1768" s="4" cm="1">
        <f t="array" ref="G1768">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768" s="4" t="str">
        <f>IF(ch_table[[#This Row],[Subject 1]]&lt;&gt;"House rose", "",SUMIF(ch_table[Day], ch_table[[#This Row],[Day]], ch_table[Duration]))</f>
        <v/>
      </c>
      <c r="I1768" s="40">
        <f ca="1">SUM(INDEX(ch_table[Duration],1):ch_table[[#This Row],[Duration]])</f>
        <v>49.643750000000018</v>
      </c>
      <c r="J1768" s="4" cm="1">
        <f t="array" ref="J17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8" s="4" t="str" cm="1">
        <f t="array" ref="K17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8" s="4" t="str">
        <f>IF(ch_table[[#This Row],[Subject 1]]&lt;&gt;"House rose", "",SUMIF(ch_table[Day], ch_table[[#This Row],[Day]], ch_table[AAT]))</f>
        <v/>
      </c>
      <c r="M1768" s="39">
        <f ca="1">SUM(INDEX(ch_table[AAT],1):ch_table[[#This Row],[AAT]])</f>
        <v>2.959722222222223</v>
      </c>
    </row>
    <row r="1769" spans="1:13" ht="48">
      <c r="A1769" s="2">
        <v>160</v>
      </c>
      <c r="B1769" s="3">
        <v>45062</v>
      </c>
      <c r="C1769" s="4">
        <v>0.52500000000000002</v>
      </c>
      <c r="D1769" s="8" t="s">
        <v>25</v>
      </c>
      <c r="E1769" s="9" t="s">
        <v>1121</v>
      </c>
      <c r="G1769" s="4" cm="1">
        <f t="array" ref="G1769">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769" s="4" t="str">
        <f>IF(ch_table[[#This Row],[Subject 1]]&lt;&gt;"House rose", "",SUMIF(ch_table[Day], ch_table[[#This Row],[Day]], ch_table[Duration]))</f>
        <v/>
      </c>
      <c r="I1769" s="40">
        <f ca="1">SUM(INDEX(ch_table[Duration],1):ch_table[[#This Row],[Duration]])</f>
        <v>49.658333333333353</v>
      </c>
      <c r="J1769" s="4" cm="1">
        <f t="array" ref="J17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9" s="4" t="str" cm="1">
        <f t="array" ref="K17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9" s="4" t="str">
        <f>IF(ch_table[[#This Row],[Subject 1]]&lt;&gt;"House rose", "",SUMIF(ch_table[Day], ch_table[[#This Row],[Day]], ch_table[AAT]))</f>
        <v/>
      </c>
      <c r="M1769" s="39">
        <f ca="1">SUM(INDEX(ch_table[AAT],1):ch_table[[#This Row],[AAT]])</f>
        <v>2.959722222222223</v>
      </c>
    </row>
    <row r="1770" spans="1:13" ht="32.1">
      <c r="A1770" s="2">
        <v>160</v>
      </c>
      <c r="B1770" s="3">
        <v>45062</v>
      </c>
      <c r="C1770" s="4">
        <v>0.5395833333333333</v>
      </c>
      <c r="D1770" s="8" t="s">
        <v>40</v>
      </c>
      <c r="E1770" s="9" t="s">
        <v>1122</v>
      </c>
      <c r="G1770" s="4" cm="1">
        <f t="array" ref="G1770">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1770" s="4" t="str">
        <f>IF(ch_table[[#This Row],[Subject 1]]&lt;&gt;"House rose", "",SUMIF(ch_table[Day], ch_table[[#This Row],[Day]], ch_table[Duration]))</f>
        <v/>
      </c>
      <c r="I1770" s="40">
        <f ca="1">SUM(INDEX(ch_table[Duration],1):ch_table[[#This Row],[Duration]])</f>
        <v>49.665277777777796</v>
      </c>
      <c r="J1770" s="4" cm="1">
        <f t="array" ref="J17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0" s="4" t="str" cm="1">
        <f t="array" ref="K17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0" s="4" t="str">
        <f>IF(ch_table[[#This Row],[Subject 1]]&lt;&gt;"House rose", "",SUMIF(ch_table[Day], ch_table[[#This Row],[Day]], ch_table[AAT]))</f>
        <v/>
      </c>
      <c r="M1770" s="39">
        <f ca="1">SUM(INDEX(ch_table[AAT],1):ch_table[[#This Row],[AAT]])</f>
        <v>2.959722222222223</v>
      </c>
    </row>
    <row r="1771" spans="1:13" ht="15.95">
      <c r="A1771" s="2">
        <v>160</v>
      </c>
      <c r="B1771" s="3">
        <v>45062</v>
      </c>
      <c r="C1771" s="4">
        <v>0.54652777777777783</v>
      </c>
      <c r="D1771" s="8" t="s">
        <v>201</v>
      </c>
      <c r="E1771" s="9" t="s">
        <v>1123</v>
      </c>
      <c r="G1771" s="4" cm="1">
        <f t="array" ref="G177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771" s="4" t="str">
        <f>IF(ch_table[[#This Row],[Subject 1]]&lt;&gt;"House rose", "",SUMIF(ch_table[Day], ch_table[[#This Row],[Day]], ch_table[Duration]))</f>
        <v/>
      </c>
      <c r="I1771" s="40">
        <f ca="1">SUM(INDEX(ch_table[Duration],1):ch_table[[#This Row],[Duration]])</f>
        <v>49.672916666666687</v>
      </c>
      <c r="J1771" s="4" cm="1">
        <f t="array" ref="J17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1" s="4" t="str" cm="1">
        <f t="array" ref="K17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1" s="4" t="str">
        <f>IF(ch_table[[#This Row],[Subject 1]]&lt;&gt;"House rose", "",SUMIF(ch_table[Day], ch_table[[#This Row],[Day]], ch_table[AAT]))</f>
        <v/>
      </c>
      <c r="M1771" s="39">
        <f ca="1">SUM(INDEX(ch_table[AAT],1):ch_table[[#This Row],[AAT]])</f>
        <v>2.959722222222223</v>
      </c>
    </row>
    <row r="1772" spans="1:13" ht="15.95">
      <c r="A1772" s="2">
        <v>160</v>
      </c>
      <c r="B1772" s="3">
        <v>45062</v>
      </c>
      <c r="C1772" s="4">
        <v>0.5541666666666667</v>
      </c>
      <c r="D1772" s="8" t="s">
        <v>109</v>
      </c>
      <c r="E1772" s="9" t="s">
        <v>1124</v>
      </c>
      <c r="F1772" s="9" t="s">
        <v>57</v>
      </c>
      <c r="G1772" s="4" cm="1">
        <f t="array" ref="G1772">IF(MIN(ROW(ch_table[[Day]:[AAT session total (cum.)]]))+ROWS(ch_table[[Day]:[AAT session total (cum.)]])-1=ROW(),"",IF(ch_table[[#This Row],[Subject 1]]="House rose","", IF(INDEX(ch_table[[#All],[Time]],ROW()+1)="","",(IF(INDEX(ch_table[[#All],[Time]],ROW()+1)&lt;ch_table[[#This Row],[Time]],INDEX(ch_table[[#All],[Time]],ROW()+1)+1,INDEX(ch_table[[#All],[Time]],ROW()+1))-ch_table[[#This Row],[Time]]))))</f>
        <v>0.14861111111111114</v>
      </c>
      <c r="H1772" s="4" t="str">
        <f>IF(ch_table[[#This Row],[Subject 1]]&lt;&gt;"House rose", "",SUMIF(ch_table[Day], ch_table[[#This Row],[Day]], ch_table[Duration]))</f>
        <v/>
      </c>
      <c r="I1772" s="40">
        <f ca="1">SUM(INDEX(ch_table[Duration],1):ch_table[[#This Row],[Duration]])</f>
        <v>49.821527777777796</v>
      </c>
      <c r="J1772" s="4" cm="1">
        <f t="array" ref="J17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2" s="4" t="str" cm="1">
        <f t="array" ref="K17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2" s="4" t="str">
        <f>IF(ch_table[[#This Row],[Subject 1]]&lt;&gt;"House rose", "",SUMIF(ch_table[Day], ch_table[[#This Row],[Day]], ch_table[AAT]))</f>
        <v/>
      </c>
      <c r="M1772" s="39">
        <f ca="1">SUM(INDEX(ch_table[AAT],1):ch_table[[#This Row],[AAT]])</f>
        <v>2.959722222222223</v>
      </c>
    </row>
    <row r="1773" spans="1:13" ht="15.95">
      <c r="A1773" s="2">
        <v>160</v>
      </c>
      <c r="B1773" s="3">
        <v>45062</v>
      </c>
      <c r="C1773" s="4">
        <v>0.70277777777777783</v>
      </c>
      <c r="D1773" s="8" t="s">
        <v>109</v>
      </c>
      <c r="E1773" s="9" t="s">
        <v>1125</v>
      </c>
      <c r="F1773" s="9" t="s">
        <v>57</v>
      </c>
      <c r="G1773" s="4" cm="1">
        <f t="array" ref="G1773">IF(MIN(ROW(ch_table[[Day]:[AAT session total (cum.)]]))+ROWS(ch_table[[Day]:[AAT session total (cum.)]])-1=ROW(),"",IF(ch_table[[#This Row],[Subject 1]]="House rose","", IF(INDEX(ch_table[[#All],[Time]],ROW()+1)="","",(IF(INDEX(ch_table[[#All],[Time]],ROW()+1)&lt;ch_table[[#This Row],[Time]],INDEX(ch_table[[#All],[Time]],ROW()+1)+1,INDEX(ch_table[[#All],[Time]],ROW()+1))-ch_table[[#This Row],[Time]]))))</f>
        <v>9.9999999999999867E-2</v>
      </c>
      <c r="H1773" s="4" t="str">
        <f>IF(ch_table[[#This Row],[Subject 1]]&lt;&gt;"House rose", "",SUMIF(ch_table[Day], ch_table[[#This Row],[Day]], ch_table[Duration]))</f>
        <v/>
      </c>
      <c r="I1773" s="40">
        <f ca="1">SUM(INDEX(ch_table[Duration],1):ch_table[[#This Row],[Duration]])</f>
        <v>49.921527777777797</v>
      </c>
      <c r="J1773" s="4" cm="1">
        <f t="array" ref="J17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3" s="4" cm="1">
        <f t="array" ref="K17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1773" s="4" t="str">
        <f>IF(ch_table[[#This Row],[Subject 1]]&lt;&gt;"House rose", "",SUMIF(ch_table[Day], ch_table[[#This Row],[Day]], ch_table[AAT]))</f>
        <v/>
      </c>
      <c r="M1773" s="39">
        <f ca="1">SUM(INDEX(ch_table[AAT],1):ch_table[[#This Row],[AAT]])</f>
        <v>2.9708333333333341</v>
      </c>
    </row>
    <row r="1774" spans="1:13" ht="15.95">
      <c r="A1774" s="2">
        <v>160</v>
      </c>
      <c r="B1774" s="3">
        <v>45062</v>
      </c>
      <c r="C1774" s="4">
        <v>0.8027777777777777</v>
      </c>
      <c r="D1774" s="8" t="s">
        <v>58</v>
      </c>
      <c r="E1774" s="9" t="s">
        <v>1126</v>
      </c>
      <c r="G1774" s="4" cm="1">
        <f t="array" ref="G1774">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774" s="4" t="str">
        <f>IF(ch_table[[#This Row],[Subject 1]]&lt;&gt;"House rose", "",SUMIF(ch_table[Day], ch_table[[#This Row],[Day]], ch_table[Duration]))</f>
        <v/>
      </c>
      <c r="I1774" s="40">
        <f ca="1">SUM(INDEX(ch_table[Duration],1):ch_table[[#This Row],[Duration]])</f>
        <v>49.922222222222238</v>
      </c>
      <c r="J1774" s="4" cm="1">
        <f t="array" ref="J17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4" s="4" cm="1">
        <f t="array" ref="K17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774" s="4" t="str">
        <f>IF(ch_table[[#This Row],[Subject 1]]&lt;&gt;"House rose", "",SUMIF(ch_table[Day], ch_table[[#This Row],[Day]], ch_table[AAT]))</f>
        <v/>
      </c>
      <c r="M1774" s="39">
        <f ca="1">SUM(INDEX(ch_table[AAT],1):ch_table[[#This Row],[AAT]])</f>
        <v>2.9715277777777787</v>
      </c>
    </row>
    <row r="1775" spans="1:13" s="89" customFormat="1" ht="15.95">
      <c r="A1775" s="2">
        <v>160</v>
      </c>
      <c r="B1775" s="3">
        <v>45062</v>
      </c>
      <c r="C1775" s="4">
        <v>0.80347222222222225</v>
      </c>
      <c r="D1775" s="8" t="s">
        <v>19</v>
      </c>
      <c r="E1775" s="9" t="s">
        <v>1127</v>
      </c>
      <c r="F1775" s="9"/>
      <c r="G1775" s="4" cm="1">
        <f t="array" ref="G1775">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775" s="4" t="str">
        <f>IF(ch_table[[#This Row],[Subject 1]]&lt;&gt;"House rose", "",SUMIF(ch_table[Day], ch_table[[#This Row],[Day]], ch_table[Duration]))</f>
        <v/>
      </c>
      <c r="I1775" s="40">
        <f ca="1">SUM(INDEX(ch_table[Duration],1):ch_table[[#This Row],[Duration]])</f>
        <v>49.936805555555573</v>
      </c>
      <c r="J1775" s="4" cm="1">
        <f t="array" ref="J17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5" s="4" cm="1">
        <f t="array" ref="K17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1775" s="4" t="str">
        <f>IF(ch_table[[#This Row],[Subject 1]]&lt;&gt;"House rose", "",SUMIF(ch_table[Day], ch_table[[#This Row],[Day]], ch_table[AAT]))</f>
        <v/>
      </c>
      <c r="M1775" s="39">
        <f ca="1">SUM(INDEX(ch_table[AAT],1):ch_table[[#This Row],[AAT]])</f>
        <v>2.986111111111112</v>
      </c>
    </row>
    <row r="1776" spans="1:13">
      <c r="A1776" s="82">
        <v>160</v>
      </c>
      <c r="B1776" s="90">
        <v>45062</v>
      </c>
      <c r="C1776" s="84">
        <v>0.81805555555555554</v>
      </c>
      <c r="D1776" s="85" t="s">
        <v>21</v>
      </c>
      <c r="E1776" s="86"/>
      <c r="F1776" s="86"/>
      <c r="G1776" s="84" t="str" cm="1">
        <f t="array" ref="G1776">IF(MIN(ROW(ch_table[[Day]:[AAT session total (cum.)]]))+ROWS(ch_table[[Day]:[AAT session total (cum.)]])-1=ROW(),"",IF(ch_table[[#This Row],[Subject 1]]="House rose","", IF(INDEX(ch_table[[#All],[Time]],ROW()+1)="","",(IF(INDEX(ch_table[[#All],[Time]],ROW()+1)&lt;ch_table[[#This Row],[Time]],INDEX(ch_table[[#All],[Time]],ROW()+1)+1,INDEX(ch_table[[#All],[Time]],ROW()+1))-ch_table[[#This Row],[Time]]))))</f>
        <v/>
      </c>
      <c r="H1776" s="84">
        <f>IF(ch_table[[#This Row],[Subject 1]]&lt;&gt;"House rose", "",SUMIF(ch_table[Day], ch_table[[#This Row],[Day]], ch_table[Duration]))</f>
        <v>0.33888888888888885</v>
      </c>
      <c r="I1776" s="87">
        <f ca="1">SUM(INDEX(ch_table[Duration],1):ch_table[[#This Row],[Duration]])</f>
        <v>49.936805555555573</v>
      </c>
      <c r="J1776" s="84" cm="1">
        <f t="array" ref="J17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6" s="84" t="str" cm="1">
        <f t="array" ref="K17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6" s="84">
        <f>IF(ch_table[[#This Row],[Subject 1]]&lt;&gt;"House rose", "",SUMIF(ch_table[Day], ch_table[[#This Row],[Day]], ch_table[AAT]))</f>
        <v>2.6388888888888906E-2</v>
      </c>
      <c r="M1776" s="88">
        <f ca="1">SUM(INDEX(ch_table[AAT],1):ch_table[[#This Row],[AAT]])</f>
        <v>2.986111111111112</v>
      </c>
    </row>
    <row r="1777" spans="1:13">
      <c r="A1777" s="2">
        <v>161</v>
      </c>
      <c r="B1777" s="3">
        <v>45063</v>
      </c>
      <c r="C1777" s="4">
        <v>0.47916666666666669</v>
      </c>
      <c r="D1777" s="8" t="s">
        <v>22</v>
      </c>
      <c r="G1777" s="4" cm="1">
        <f t="array" ref="G177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77" s="4" t="str">
        <f>IF(ch_table[[#This Row],[Subject 1]]&lt;&gt;"House rose", "",SUMIF(ch_table[Day], ch_table[[#This Row],[Day]], ch_table[Duration]))</f>
        <v/>
      </c>
      <c r="I1777" s="40">
        <f ca="1">SUM(INDEX(ch_table[Duration],1):ch_table[[#This Row],[Duration]])</f>
        <v>49.939583333333353</v>
      </c>
      <c r="J1777" s="4" cm="1">
        <f t="array" ref="J17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7" s="4" t="str" cm="1">
        <f t="array" ref="K17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7" s="4" t="str">
        <f>IF(ch_table[[#This Row],[Subject 1]]&lt;&gt;"House rose", "",SUMIF(ch_table[Day], ch_table[[#This Row],[Day]], ch_table[AAT]))</f>
        <v/>
      </c>
      <c r="M1777" s="39">
        <f ca="1">SUM(INDEX(ch_table[AAT],1):ch_table[[#This Row],[AAT]])</f>
        <v>2.986111111111112</v>
      </c>
    </row>
    <row r="1778" spans="1:13" ht="15.95">
      <c r="A1778" s="2">
        <v>161</v>
      </c>
      <c r="B1778" s="3">
        <v>45063</v>
      </c>
      <c r="C1778" s="4">
        <v>0.48194444444444445</v>
      </c>
      <c r="D1778" s="8" t="s">
        <v>36</v>
      </c>
      <c r="E1778" s="9" t="s">
        <v>52</v>
      </c>
      <c r="G1778" s="4" cm="1">
        <f t="array" ref="G1778">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778" s="4" t="str">
        <f>IF(ch_table[[#This Row],[Subject 1]]&lt;&gt;"House rose", "",SUMIF(ch_table[Day], ch_table[[#This Row],[Day]], ch_table[Duration]))</f>
        <v/>
      </c>
      <c r="I1778" s="40">
        <f ca="1">SUM(INDEX(ch_table[Duration],1):ch_table[[#This Row],[Duration]])</f>
        <v>49.957638888888908</v>
      </c>
      <c r="J1778" s="4" cm="1">
        <f t="array" ref="J17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8" s="4" t="str" cm="1">
        <f t="array" ref="K17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8" s="4" t="str">
        <f>IF(ch_table[[#This Row],[Subject 1]]&lt;&gt;"House rose", "",SUMIF(ch_table[Day], ch_table[[#This Row],[Day]], ch_table[AAT]))</f>
        <v/>
      </c>
      <c r="M1778" s="39">
        <f ca="1">SUM(INDEX(ch_table[AAT],1):ch_table[[#This Row],[AAT]])</f>
        <v>2.986111111111112</v>
      </c>
    </row>
    <row r="1779" spans="1:13" ht="15.95">
      <c r="A1779" s="2">
        <v>161</v>
      </c>
      <c r="B1779" s="3">
        <v>45063</v>
      </c>
      <c r="C1779" s="4">
        <v>0.5</v>
      </c>
      <c r="D1779" s="8" t="s">
        <v>36</v>
      </c>
      <c r="E1779" s="9" t="s">
        <v>53</v>
      </c>
      <c r="G1779" s="4" cm="1">
        <f t="array" ref="G1779">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779" s="4" t="str">
        <f>IF(ch_table[[#This Row],[Subject 1]]&lt;&gt;"House rose", "",SUMIF(ch_table[Day], ch_table[[#This Row],[Day]], ch_table[Duration]))</f>
        <v/>
      </c>
      <c r="I1779" s="40">
        <f ca="1">SUM(INDEX(ch_table[Duration],1):ch_table[[#This Row],[Duration]])</f>
        <v>49.981944444444466</v>
      </c>
      <c r="J1779" s="4" cm="1">
        <f t="array" ref="J17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9" s="4" t="str" cm="1">
        <f t="array" ref="K17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9" s="4" t="str">
        <f>IF(ch_table[[#This Row],[Subject 1]]&lt;&gt;"House rose", "",SUMIF(ch_table[Day], ch_table[[#This Row],[Day]], ch_table[AAT]))</f>
        <v/>
      </c>
      <c r="M1779" s="39">
        <f ca="1">SUM(INDEX(ch_table[AAT],1):ch_table[[#This Row],[AAT]])</f>
        <v>2.986111111111112</v>
      </c>
    </row>
    <row r="1780" spans="1:13" ht="32.1">
      <c r="A1780" s="2">
        <v>161</v>
      </c>
      <c r="B1780" s="3">
        <v>45063</v>
      </c>
      <c r="C1780" s="4">
        <v>0.52430555555555558</v>
      </c>
      <c r="D1780" s="8" t="s">
        <v>25</v>
      </c>
      <c r="E1780" s="9" t="s">
        <v>1128</v>
      </c>
      <c r="G1780" s="4" cm="1">
        <f t="array" ref="G1780">IF(MIN(ROW(ch_table[[Day]:[AAT session total (cum.)]]))+ROWS(ch_table[[Day]:[AAT session total (cum.)]])-1=ROW(),"",IF(ch_table[[#This Row],[Subject 1]]="House rose","", IF(INDEX(ch_table[[#All],[Time]],ROW()+1)="","",(IF(INDEX(ch_table[[#All],[Time]],ROW()+1)&lt;ch_table[[#This Row],[Time]],INDEX(ch_table[[#All],[Time]],ROW()+1)+1,INDEX(ch_table[[#All],[Time]],ROW()+1))-ch_table[[#This Row],[Time]]))))</f>
        <v>2.5694444444444353E-2</v>
      </c>
      <c r="H1780" s="4" t="str">
        <f>IF(ch_table[[#This Row],[Subject 1]]&lt;&gt;"House rose", "",SUMIF(ch_table[Day], ch_table[[#This Row],[Day]], ch_table[Duration]))</f>
        <v/>
      </c>
      <c r="I1780" s="40">
        <f ca="1">SUM(INDEX(ch_table[Duration],1):ch_table[[#This Row],[Duration]])</f>
        <v>50.007638888888913</v>
      </c>
      <c r="J1780" s="4" cm="1">
        <f t="array" ref="J17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80" s="4" t="str" cm="1">
        <f t="array" ref="K17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0" s="4" t="str">
        <f>IF(ch_table[[#This Row],[Subject 1]]&lt;&gt;"House rose", "",SUMIF(ch_table[Day], ch_table[[#This Row],[Day]], ch_table[AAT]))</f>
        <v/>
      </c>
      <c r="M1780" s="39">
        <f ca="1">SUM(INDEX(ch_table[AAT],1):ch_table[[#This Row],[AAT]])</f>
        <v>2.986111111111112</v>
      </c>
    </row>
    <row r="1781" spans="1:13" ht="32.1">
      <c r="A1781" s="2">
        <v>161</v>
      </c>
      <c r="B1781" s="3">
        <v>45063</v>
      </c>
      <c r="C1781" s="4">
        <v>0.54999999999999993</v>
      </c>
      <c r="D1781" s="8" t="s">
        <v>46</v>
      </c>
      <c r="E1781" s="9" t="s">
        <v>1129</v>
      </c>
      <c r="G1781" s="4" cm="1">
        <f t="array" ref="G1781">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1781" s="4" t="str">
        <f>IF(ch_table[[#This Row],[Subject 1]]&lt;&gt;"House rose", "",SUMIF(ch_table[Day], ch_table[[#This Row],[Day]], ch_table[Duration]))</f>
        <v/>
      </c>
      <c r="I1781" s="40">
        <f ca="1">SUM(INDEX(ch_table[Duration],1):ch_table[[#This Row],[Duration]])</f>
        <v>50.051388888888916</v>
      </c>
      <c r="J1781" s="4" cm="1">
        <f t="array" ref="J17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81" s="4" t="str" cm="1">
        <f t="array" ref="K17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1" s="4" t="str">
        <f>IF(ch_table[[#This Row],[Subject 1]]&lt;&gt;"House rose", "",SUMIF(ch_table[Day], ch_table[[#This Row],[Day]], ch_table[AAT]))</f>
        <v/>
      </c>
      <c r="M1781" s="39">
        <f ca="1">SUM(INDEX(ch_table[AAT],1):ch_table[[#This Row],[AAT]])</f>
        <v>2.986111111111112</v>
      </c>
    </row>
    <row r="1782" spans="1:13" ht="32.1">
      <c r="A1782" s="2">
        <v>161</v>
      </c>
      <c r="B1782" s="3">
        <v>45063</v>
      </c>
      <c r="C1782" s="4">
        <v>0.59375</v>
      </c>
      <c r="D1782" s="8" t="s">
        <v>370</v>
      </c>
      <c r="E1782" s="9" t="s">
        <v>1130</v>
      </c>
      <c r="G1782" s="4" cm="1">
        <f t="array" ref="G1782">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782" s="4" t="str">
        <f>IF(ch_table[[#This Row],[Subject 1]]&lt;&gt;"House rose", "",SUMIF(ch_table[Day], ch_table[[#This Row],[Day]], ch_table[Duration]))</f>
        <v/>
      </c>
      <c r="I1782" s="40">
        <f ca="1">SUM(INDEX(ch_table[Duration],1):ch_table[[#This Row],[Duration]])</f>
        <v>50.054861111111137</v>
      </c>
      <c r="J1782" s="4" cm="1">
        <f t="array" ref="J17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82" s="4" t="str" cm="1">
        <f t="array" ref="K17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2" s="4" t="str">
        <f>IF(ch_table[[#This Row],[Subject 1]]&lt;&gt;"House rose", "",SUMIF(ch_table[Day], ch_table[[#This Row],[Day]], ch_table[AAT]))</f>
        <v/>
      </c>
      <c r="M1782" s="39">
        <f ca="1">SUM(INDEX(ch_table[AAT],1):ch_table[[#This Row],[AAT]])</f>
        <v>2.986111111111112</v>
      </c>
    </row>
    <row r="1783" spans="1:13" ht="15.95">
      <c r="A1783" s="2">
        <v>161</v>
      </c>
      <c r="B1783" s="3">
        <v>45063</v>
      </c>
      <c r="C1783" s="4">
        <v>0.59722222222222221</v>
      </c>
      <c r="D1783" s="8" t="s">
        <v>201</v>
      </c>
      <c r="E1783" s="9" t="s">
        <v>1131</v>
      </c>
      <c r="G1783" s="4" cm="1">
        <f t="array" ref="G1783">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783" s="4" t="str">
        <f>IF(ch_table[[#This Row],[Subject 1]]&lt;&gt;"House rose", "",SUMIF(ch_table[Day], ch_table[[#This Row],[Day]], ch_table[Duration]))</f>
        <v/>
      </c>
      <c r="I1783" s="40">
        <f ca="1">SUM(INDEX(ch_table[Duration],1):ch_table[[#This Row],[Duration]])</f>
        <v>50.062500000000028</v>
      </c>
      <c r="J1783" s="4" cm="1">
        <f t="array" ref="J17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83" s="4" t="str" cm="1">
        <f t="array" ref="K17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3" s="4" t="str">
        <f>IF(ch_table[[#This Row],[Subject 1]]&lt;&gt;"House rose", "",SUMIF(ch_table[Day], ch_table[[#This Row],[Day]], ch_table[AAT]))</f>
        <v/>
      </c>
      <c r="M1783" s="39">
        <f ca="1">SUM(INDEX(ch_table[AAT],1):ch_table[[#This Row],[AAT]])</f>
        <v>2.986111111111112</v>
      </c>
    </row>
    <row r="1784" spans="1:13" ht="15.95">
      <c r="A1784" s="2">
        <v>161</v>
      </c>
      <c r="B1784" s="3">
        <v>45063</v>
      </c>
      <c r="C1784" s="4">
        <v>0.60486111111111118</v>
      </c>
      <c r="D1784" s="8" t="s">
        <v>370</v>
      </c>
      <c r="E1784" s="9" t="s">
        <v>1132</v>
      </c>
      <c r="G1784" s="4" cm="1">
        <f t="array" ref="G178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784" s="4" t="str">
        <f>IF(ch_table[[#This Row],[Subject 1]]&lt;&gt;"House rose", "",SUMIF(ch_table[Day], ch_table[[#This Row],[Day]], ch_table[Duration]))</f>
        <v/>
      </c>
      <c r="I1784" s="40">
        <f ca="1">SUM(INDEX(ch_table[Duration],1):ch_table[[#This Row],[Duration]])</f>
        <v>50.063888888888918</v>
      </c>
      <c r="J1784" s="4" cm="1">
        <f t="array" ref="J17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84" s="4" t="str" cm="1">
        <f t="array" ref="K17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4" s="4" t="str">
        <f>IF(ch_table[[#This Row],[Subject 1]]&lt;&gt;"House rose", "",SUMIF(ch_table[Day], ch_table[[#This Row],[Day]], ch_table[AAT]))</f>
        <v/>
      </c>
      <c r="M1784" s="39">
        <f ca="1">SUM(INDEX(ch_table[AAT],1):ch_table[[#This Row],[AAT]])</f>
        <v>2.986111111111112</v>
      </c>
    </row>
    <row r="1785" spans="1:13" ht="15.95">
      <c r="A1785" s="2">
        <v>161</v>
      </c>
      <c r="B1785" s="3">
        <v>45063</v>
      </c>
      <c r="C1785" s="4">
        <v>0.60625000000000007</v>
      </c>
      <c r="D1785" s="8" t="s">
        <v>73</v>
      </c>
      <c r="E1785" s="9" t="s">
        <v>1133</v>
      </c>
      <c r="F1785" s="9" t="s">
        <v>105</v>
      </c>
      <c r="G1785" s="4" cm="1">
        <f t="array" ref="G1785">IF(MIN(ROW(ch_table[[Day]:[AAT session total (cum.)]]))+ROWS(ch_table[[Day]:[AAT session total (cum.)]])-1=ROW(),"",IF(ch_table[[#This Row],[Subject 1]]="House rose","", IF(INDEX(ch_table[[#All],[Time]],ROW()+1)="","",(IF(INDEX(ch_table[[#All],[Time]],ROW()+1)&lt;ch_table[[#This Row],[Time]],INDEX(ch_table[[#All],[Time]],ROW()+1)+1,INDEX(ch_table[[#All],[Time]],ROW()+1))-ch_table[[#This Row],[Time]]))))</f>
        <v>0.12083333333333324</v>
      </c>
      <c r="H1785" s="4" t="str">
        <f>IF(ch_table[[#This Row],[Subject 1]]&lt;&gt;"House rose", "",SUMIF(ch_table[Day], ch_table[[#This Row],[Day]], ch_table[Duration]))</f>
        <v/>
      </c>
      <c r="I1785" s="40">
        <f ca="1">SUM(INDEX(ch_table[Duration],1):ch_table[[#This Row],[Duration]])</f>
        <v>50.184722222222248</v>
      </c>
      <c r="J1785" s="4" cm="1">
        <f t="array" ref="J17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85" s="4" t="str" cm="1">
        <f t="array" ref="K17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5" s="4" t="str">
        <f>IF(ch_table[[#This Row],[Subject 1]]&lt;&gt;"House rose", "",SUMIF(ch_table[Day], ch_table[[#This Row],[Day]], ch_table[AAT]))</f>
        <v/>
      </c>
      <c r="M1785" s="39">
        <f ca="1">SUM(INDEX(ch_table[AAT],1):ch_table[[#This Row],[AAT]])</f>
        <v>2.986111111111112</v>
      </c>
    </row>
    <row r="1786" spans="1:13" s="89" customFormat="1" ht="15.95">
      <c r="A1786" s="2">
        <v>161</v>
      </c>
      <c r="B1786" s="3">
        <v>45063</v>
      </c>
      <c r="C1786" s="4">
        <v>0.7270833333333333</v>
      </c>
      <c r="D1786" s="8" t="s">
        <v>19</v>
      </c>
      <c r="E1786" s="9" t="s">
        <v>1134</v>
      </c>
      <c r="F1786" s="9"/>
      <c r="G1786" s="4" cm="1">
        <f t="array" ref="G1786">IF(MIN(ROW(ch_table[[Day]:[AAT session total (cum.)]]))+ROWS(ch_table[[Day]:[AAT session total (cum.)]])-1=ROW(),"",IF(ch_table[[#This Row],[Subject 1]]="House rose","", IF(INDEX(ch_table[[#All],[Time]],ROW()+1)="","",(IF(INDEX(ch_table[[#All],[Time]],ROW()+1)&lt;ch_table[[#This Row],[Time]],INDEX(ch_table[[#All],[Time]],ROW()+1)+1,INDEX(ch_table[[#All],[Time]],ROW()+1))-ch_table[[#This Row],[Time]]))))</f>
        <v>2.4305555555555691E-2</v>
      </c>
      <c r="H1786" s="4" t="str">
        <f>IF(ch_table[[#This Row],[Subject 1]]&lt;&gt;"House rose", "",SUMIF(ch_table[Day], ch_table[[#This Row],[Day]], ch_table[Duration]))</f>
        <v/>
      </c>
      <c r="I1786" s="40">
        <f ca="1">SUM(INDEX(ch_table[Duration],1):ch_table[[#This Row],[Duration]])</f>
        <v>50.209027777777806</v>
      </c>
      <c r="J1786" s="4" cm="1">
        <f t="array" ref="J17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86" s="4" t="str" cm="1">
        <f t="array" ref="K17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6" s="4" t="str">
        <f>IF(ch_table[[#This Row],[Subject 1]]&lt;&gt;"House rose", "",SUMIF(ch_table[Day], ch_table[[#This Row],[Day]], ch_table[AAT]))</f>
        <v/>
      </c>
      <c r="M1786" s="39">
        <f ca="1">SUM(INDEX(ch_table[AAT],1):ch_table[[#This Row],[AAT]])</f>
        <v>2.986111111111112</v>
      </c>
    </row>
    <row r="1787" spans="1:13">
      <c r="A1787" s="82">
        <v>161</v>
      </c>
      <c r="B1787" s="90">
        <v>45063</v>
      </c>
      <c r="C1787" s="84">
        <v>0.75138888888888899</v>
      </c>
      <c r="D1787" s="85" t="s">
        <v>21</v>
      </c>
      <c r="E1787" s="86"/>
      <c r="F1787" s="86"/>
      <c r="G1787" s="84" t="str" cm="1">
        <f t="array" ref="G1787">IF(MIN(ROW(ch_table[[Day]:[AAT session total (cum.)]]))+ROWS(ch_table[[Day]:[AAT session total (cum.)]])-1=ROW(),"",IF(ch_table[[#This Row],[Subject 1]]="House rose","", IF(INDEX(ch_table[[#All],[Time]],ROW()+1)="","",(IF(INDEX(ch_table[[#All],[Time]],ROW()+1)&lt;ch_table[[#This Row],[Time]],INDEX(ch_table[[#All],[Time]],ROW()+1)+1,INDEX(ch_table[[#All],[Time]],ROW()+1))-ch_table[[#This Row],[Time]]))))</f>
        <v/>
      </c>
      <c r="H1787" s="84">
        <f>IF(ch_table[[#This Row],[Subject 1]]&lt;&gt;"House rose", "",SUMIF(ch_table[Day], ch_table[[#This Row],[Day]], ch_table[Duration]))</f>
        <v>0.27222222222222231</v>
      </c>
      <c r="I1787" s="87">
        <f ca="1">SUM(INDEX(ch_table[Duration],1):ch_table[[#This Row],[Duration]])</f>
        <v>50.209027777777806</v>
      </c>
      <c r="J1787" s="84" cm="1">
        <f t="array" ref="J17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87" s="84" t="str" cm="1">
        <f t="array" ref="K17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7" s="84">
        <f>IF(ch_table[[#This Row],[Subject 1]]&lt;&gt;"House rose", "",SUMIF(ch_table[Day], ch_table[[#This Row],[Day]], ch_table[AAT]))</f>
        <v>0</v>
      </c>
      <c r="M1787" s="88">
        <f ca="1">SUM(INDEX(ch_table[AAT],1):ch_table[[#This Row],[AAT]])</f>
        <v>2.986111111111112</v>
      </c>
    </row>
    <row r="1788" spans="1:13">
      <c r="A1788" s="2">
        <v>162</v>
      </c>
      <c r="B1788" s="3">
        <v>45064</v>
      </c>
      <c r="C1788" s="4">
        <v>0.39583333333333331</v>
      </c>
      <c r="D1788" s="8" t="s">
        <v>22</v>
      </c>
      <c r="G1788" s="4" cm="1">
        <f t="array" ref="G178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88" s="4" t="str">
        <f>IF(ch_table[[#This Row],[Subject 1]]&lt;&gt;"House rose", "",SUMIF(ch_table[Day], ch_table[[#This Row],[Day]], ch_table[Duration]))</f>
        <v/>
      </c>
      <c r="I1788" s="40">
        <f ca="1">SUM(INDEX(ch_table[Duration],1):ch_table[[#This Row],[Duration]])</f>
        <v>50.211805555555586</v>
      </c>
      <c r="J1788" s="4" cm="1">
        <f t="array" ref="J17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88" s="4" t="str" cm="1">
        <f t="array" ref="K17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8" s="4" t="str">
        <f>IF(ch_table[[#This Row],[Subject 1]]&lt;&gt;"House rose", "",SUMIF(ch_table[Day], ch_table[[#This Row],[Day]], ch_table[AAT]))</f>
        <v/>
      </c>
      <c r="M1788" s="39">
        <f ca="1">SUM(INDEX(ch_table[AAT],1):ch_table[[#This Row],[AAT]])</f>
        <v>2.986111111111112</v>
      </c>
    </row>
    <row r="1789" spans="1:13" ht="15.95">
      <c r="A1789" s="2">
        <v>162</v>
      </c>
      <c r="B1789" s="3">
        <v>45064</v>
      </c>
      <c r="C1789" s="4">
        <v>0.39861111111111108</v>
      </c>
      <c r="D1789" s="8" t="s">
        <v>36</v>
      </c>
      <c r="E1789" s="9" t="s">
        <v>995</v>
      </c>
      <c r="G1789" s="4" cm="1">
        <f t="array" ref="G1789">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789" s="4" t="str">
        <f>IF(ch_table[[#This Row],[Subject 1]]&lt;&gt;"House rose", "",SUMIF(ch_table[Day], ch_table[[#This Row],[Day]], ch_table[Duration]))</f>
        <v/>
      </c>
      <c r="I1789" s="40">
        <f ca="1">SUM(INDEX(ch_table[Duration],1):ch_table[[#This Row],[Duration]])</f>
        <v>50.241666666666696</v>
      </c>
      <c r="J1789" s="4" cm="1">
        <f t="array" ref="J17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89" s="4" t="str" cm="1">
        <f t="array" ref="K17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9" s="4" t="str">
        <f>IF(ch_table[[#This Row],[Subject 1]]&lt;&gt;"House rose", "",SUMIF(ch_table[Day], ch_table[[#This Row],[Day]], ch_table[AAT]))</f>
        <v/>
      </c>
      <c r="M1789" s="39">
        <f ca="1">SUM(INDEX(ch_table[AAT],1):ch_table[[#This Row],[AAT]])</f>
        <v>2.986111111111112</v>
      </c>
    </row>
    <row r="1790" spans="1:13" ht="15.95">
      <c r="A1790" s="2">
        <v>162</v>
      </c>
      <c r="B1790" s="3">
        <v>45064</v>
      </c>
      <c r="C1790" s="4">
        <v>0.4284722222222222</v>
      </c>
      <c r="D1790" s="8" t="s">
        <v>38</v>
      </c>
      <c r="E1790" s="9" t="s">
        <v>995</v>
      </c>
      <c r="G1790" s="4" cm="1">
        <f t="array" ref="G1790">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790" s="4" t="str">
        <f>IF(ch_table[[#This Row],[Subject 1]]&lt;&gt;"House rose", "",SUMIF(ch_table[Day], ch_table[[#This Row],[Day]], ch_table[Duration]))</f>
        <v/>
      </c>
      <c r="I1790" s="40">
        <f ca="1">SUM(INDEX(ch_table[Duration],1):ch_table[[#This Row],[Duration]])</f>
        <v>50.252777777777808</v>
      </c>
      <c r="J1790" s="4" cm="1">
        <f t="array" ref="J17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90" s="4" t="str" cm="1">
        <f t="array" ref="K17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0" s="4" t="str">
        <f>IF(ch_table[[#This Row],[Subject 1]]&lt;&gt;"House rose", "",SUMIF(ch_table[Day], ch_table[[#This Row],[Day]], ch_table[AAT]))</f>
        <v/>
      </c>
      <c r="M1790" s="39">
        <f ca="1">SUM(INDEX(ch_table[AAT],1):ch_table[[#This Row],[AAT]])</f>
        <v>2.986111111111112</v>
      </c>
    </row>
    <row r="1791" spans="1:13" ht="15.95">
      <c r="A1791" s="2">
        <v>162</v>
      </c>
      <c r="B1791" s="3">
        <v>45064</v>
      </c>
      <c r="C1791" s="4">
        <v>0.43958333333333338</v>
      </c>
      <c r="D1791" s="8" t="s">
        <v>32</v>
      </c>
      <c r="E1791" s="9" t="s">
        <v>33</v>
      </c>
      <c r="G1791" s="4" cm="1">
        <f t="array" ref="G1791">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791" s="4" t="str">
        <f>IF(ch_table[[#This Row],[Subject 1]]&lt;&gt;"House rose", "",SUMIF(ch_table[Day], ch_table[[#This Row],[Day]], ch_table[Duration]))</f>
        <v/>
      </c>
      <c r="I1791" s="40">
        <f ca="1">SUM(INDEX(ch_table[Duration],1):ch_table[[#This Row],[Duration]])</f>
        <v>50.300694444444474</v>
      </c>
      <c r="J1791" s="4" cm="1">
        <f t="array" ref="J17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91" s="4" t="str" cm="1">
        <f t="array" ref="K17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1" s="4" t="str">
        <f>IF(ch_table[[#This Row],[Subject 1]]&lt;&gt;"House rose", "",SUMIF(ch_table[Day], ch_table[[#This Row],[Day]], ch_table[AAT]))</f>
        <v/>
      </c>
      <c r="M1791" s="39">
        <f ca="1">SUM(INDEX(ch_table[AAT],1):ch_table[[#This Row],[AAT]])</f>
        <v>2.986111111111112</v>
      </c>
    </row>
    <row r="1792" spans="1:13" ht="48">
      <c r="A1792" s="2">
        <v>162</v>
      </c>
      <c r="B1792" s="3">
        <v>45064</v>
      </c>
      <c r="C1792" s="4">
        <v>0.48749999999999999</v>
      </c>
      <c r="D1792" s="8" t="s">
        <v>40</v>
      </c>
      <c r="E1792" s="9" t="s">
        <v>1135</v>
      </c>
      <c r="G1792" s="4" cm="1">
        <f t="array" ref="G1792">IF(MIN(ROW(ch_table[[Day]:[AAT session total (cum.)]]))+ROWS(ch_table[[Day]:[AAT session total (cum.)]])-1=ROW(),"",IF(ch_table[[#This Row],[Subject 1]]="House rose","", IF(INDEX(ch_table[[#All],[Time]],ROW()+1)="","",(IF(INDEX(ch_table[[#All],[Time]],ROW()+1)&lt;ch_table[[#This Row],[Time]],INDEX(ch_table[[#All],[Time]],ROW()+1)+1,INDEX(ch_table[[#All],[Time]],ROW()+1))-ch_table[[#This Row],[Time]]))))</f>
        <v>4.1666666666667074E-3</v>
      </c>
      <c r="H1792" s="4" t="str">
        <f>IF(ch_table[[#This Row],[Subject 1]]&lt;&gt;"House rose", "",SUMIF(ch_table[Day], ch_table[[#This Row],[Day]], ch_table[Duration]))</f>
        <v/>
      </c>
      <c r="I1792" s="40">
        <f ca="1">SUM(INDEX(ch_table[Duration],1):ch_table[[#This Row],[Duration]])</f>
        <v>50.304861111111144</v>
      </c>
      <c r="J1792" s="4" cm="1">
        <f t="array" ref="J17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92" s="4" t="str" cm="1">
        <f t="array" ref="K17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2" s="4" t="str">
        <f>IF(ch_table[[#This Row],[Subject 1]]&lt;&gt;"House rose", "",SUMIF(ch_table[Day], ch_table[[#This Row],[Day]], ch_table[AAT]))</f>
        <v/>
      </c>
      <c r="M1792" s="39">
        <f ca="1">SUM(INDEX(ch_table[AAT],1):ch_table[[#This Row],[AAT]])</f>
        <v>2.986111111111112</v>
      </c>
    </row>
    <row r="1793" spans="1:13" ht="15.95">
      <c r="A1793" s="2">
        <v>162</v>
      </c>
      <c r="B1793" s="3">
        <v>45064</v>
      </c>
      <c r="C1793" s="4">
        <v>0.4916666666666667</v>
      </c>
      <c r="D1793" s="8" t="s">
        <v>124</v>
      </c>
      <c r="E1793" s="9" t="s">
        <v>1136</v>
      </c>
      <c r="G1793" s="4" cm="1">
        <f t="array" ref="G1793">IF(MIN(ROW(ch_table[[Day]:[AAT session total (cum.)]]))+ROWS(ch_table[[Day]:[AAT session total (cum.)]])-1=ROW(),"",IF(ch_table[[#This Row],[Subject 1]]="House rose","", IF(INDEX(ch_table[[#All],[Time]],ROW()+1)="","",(IF(INDEX(ch_table[[#All],[Time]],ROW()+1)&lt;ch_table[[#This Row],[Time]],INDEX(ch_table[[#All],[Time]],ROW()+1)+1,INDEX(ch_table[[#All],[Time]],ROW()+1))-ch_table[[#This Row],[Time]]))))</f>
        <v>8.4027777777777701E-2</v>
      </c>
      <c r="H1793" s="4" t="str">
        <f>IF(ch_table[[#This Row],[Subject 1]]&lt;&gt;"House rose", "",SUMIF(ch_table[Day], ch_table[[#This Row],[Day]], ch_table[Duration]))</f>
        <v/>
      </c>
      <c r="I1793" s="40">
        <f ca="1">SUM(INDEX(ch_table[Duration],1):ch_table[[#This Row],[Duration]])</f>
        <v>50.388888888888921</v>
      </c>
      <c r="J1793" s="4" cm="1">
        <f t="array" ref="J17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93" s="4" t="str" cm="1">
        <f t="array" ref="K17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3" s="4" t="str">
        <f>IF(ch_table[[#This Row],[Subject 1]]&lt;&gt;"House rose", "",SUMIF(ch_table[Day], ch_table[[#This Row],[Day]], ch_table[AAT]))</f>
        <v/>
      </c>
      <c r="M1793" s="39">
        <f ca="1">SUM(INDEX(ch_table[AAT],1):ch_table[[#This Row],[AAT]])</f>
        <v>2.986111111111112</v>
      </c>
    </row>
    <row r="1794" spans="1:13" ht="15.95">
      <c r="A1794" s="2">
        <v>162</v>
      </c>
      <c r="B1794" s="3">
        <v>45064</v>
      </c>
      <c r="C1794" s="4">
        <v>0.5756944444444444</v>
      </c>
      <c r="D1794" s="8" t="s">
        <v>124</v>
      </c>
      <c r="E1794" s="9" t="s">
        <v>1137</v>
      </c>
      <c r="F1794" s="9" t="s">
        <v>271</v>
      </c>
      <c r="G1794" s="4" cm="1">
        <f t="array" ref="G1794">IF(MIN(ROW(ch_table[[Day]:[AAT session total (cum.)]]))+ROWS(ch_table[[Day]:[AAT session total (cum.)]])-1=ROW(),"",IF(ch_table[[#This Row],[Subject 1]]="House rose","", IF(INDEX(ch_table[[#All],[Time]],ROW()+1)="","",(IF(INDEX(ch_table[[#All],[Time]],ROW()+1)&lt;ch_table[[#This Row],[Time]],INDEX(ch_table[[#All],[Time]],ROW()+1)+1,INDEX(ch_table[[#All],[Time]],ROW()+1))-ch_table[[#This Row],[Time]]))))</f>
        <v>5.7638888888888906E-2</v>
      </c>
      <c r="H1794" s="4" t="str">
        <f>IF(ch_table[[#This Row],[Subject 1]]&lt;&gt;"House rose", "",SUMIF(ch_table[Day], ch_table[[#This Row],[Day]], ch_table[Duration]))</f>
        <v/>
      </c>
      <c r="I1794" s="40">
        <f ca="1">SUM(INDEX(ch_table[Duration],1):ch_table[[#This Row],[Duration]])</f>
        <v>50.44652777777781</v>
      </c>
      <c r="J1794" s="4" cm="1">
        <f t="array" ref="J17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94" s="4" t="str" cm="1">
        <f t="array" ref="K17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4" s="4" t="str">
        <f>IF(ch_table[[#This Row],[Subject 1]]&lt;&gt;"House rose", "",SUMIF(ch_table[Day], ch_table[[#This Row],[Day]], ch_table[AAT]))</f>
        <v/>
      </c>
      <c r="M1794" s="39">
        <f ca="1">SUM(INDEX(ch_table[AAT],1):ch_table[[#This Row],[AAT]])</f>
        <v>2.986111111111112</v>
      </c>
    </row>
    <row r="1795" spans="1:13" s="89" customFormat="1" ht="15.95">
      <c r="A1795" s="2">
        <v>162</v>
      </c>
      <c r="B1795" s="3">
        <v>45064</v>
      </c>
      <c r="C1795" s="4">
        <v>0.6333333333333333</v>
      </c>
      <c r="D1795" s="8" t="s">
        <v>19</v>
      </c>
      <c r="E1795" s="9" t="s">
        <v>1138</v>
      </c>
      <c r="F1795" s="9"/>
      <c r="G1795" s="4" cm="1">
        <f t="array" ref="G1795">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795" s="4" t="str">
        <f>IF(ch_table[[#This Row],[Subject 1]]&lt;&gt;"House rose", "",SUMIF(ch_table[Day], ch_table[[#This Row],[Day]], ch_table[Duration]))</f>
        <v/>
      </c>
      <c r="I1795" s="40">
        <f ca="1">SUM(INDEX(ch_table[Duration],1):ch_table[[#This Row],[Duration]])</f>
        <v>50.460416666666696</v>
      </c>
      <c r="J1795" s="4" cm="1">
        <f t="array" ref="J17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95" s="4" t="str" cm="1">
        <f t="array" ref="K17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5" s="4" t="str">
        <f>IF(ch_table[[#This Row],[Subject 1]]&lt;&gt;"House rose", "",SUMIF(ch_table[Day], ch_table[[#This Row],[Day]], ch_table[AAT]))</f>
        <v/>
      </c>
      <c r="M1795" s="39">
        <f ca="1">SUM(INDEX(ch_table[AAT],1):ch_table[[#This Row],[AAT]])</f>
        <v>2.986111111111112</v>
      </c>
    </row>
    <row r="1796" spans="1:13">
      <c r="A1796" s="82">
        <v>162</v>
      </c>
      <c r="B1796" s="90">
        <v>45064</v>
      </c>
      <c r="C1796" s="84">
        <v>0.64722222222222225</v>
      </c>
      <c r="D1796" s="85" t="s">
        <v>21</v>
      </c>
      <c r="E1796" s="86"/>
      <c r="F1796" s="86"/>
      <c r="G1796" s="84" t="str" cm="1">
        <f t="array" ref="G1796">IF(MIN(ROW(ch_table[[Day]:[AAT session total (cum.)]]))+ROWS(ch_table[[Day]:[AAT session total (cum.)]])-1=ROW(),"",IF(ch_table[[#This Row],[Subject 1]]="House rose","", IF(INDEX(ch_table[[#All],[Time]],ROW()+1)="","",(IF(INDEX(ch_table[[#All],[Time]],ROW()+1)&lt;ch_table[[#This Row],[Time]],INDEX(ch_table[[#All],[Time]],ROW()+1)+1,INDEX(ch_table[[#All],[Time]],ROW()+1))-ch_table[[#This Row],[Time]]))))</f>
        <v/>
      </c>
      <c r="H1796" s="84">
        <f>IF(ch_table[[#This Row],[Subject 1]]&lt;&gt;"House rose", "",SUMIF(ch_table[Day], ch_table[[#This Row],[Day]], ch_table[Duration]))</f>
        <v>0.25138888888888894</v>
      </c>
      <c r="I1796" s="87">
        <f ca="1">SUM(INDEX(ch_table[Duration],1):ch_table[[#This Row],[Duration]])</f>
        <v>50.460416666666696</v>
      </c>
      <c r="J1796" s="84" cm="1">
        <f t="array" ref="J17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96" s="84" t="str" cm="1">
        <f t="array" ref="K17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6" s="84">
        <f>IF(ch_table[[#This Row],[Subject 1]]&lt;&gt;"House rose", "",SUMIF(ch_table[Day], ch_table[[#This Row],[Day]], ch_table[AAT]))</f>
        <v>0</v>
      </c>
      <c r="M1796" s="88">
        <f ca="1">SUM(INDEX(ch_table[AAT],1):ch_table[[#This Row],[AAT]])</f>
        <v>2.986111111111112</v>
      </c>
    </row>
    <row r="1797" spans="1:13">
      <c r="A1797" s="2">
        <v>163</v>
      </c>
      <c r="B1797" s="3">
        <v>45068</v>
      </c>
      <c r="C1797" s="4">
        <v>0.60416666666666663</v>
      </c>
      <c r="D1797" s="8" t="s">
        <v>22</v>
      </c>
      <c r="G1797" s="4" cm="1">
        <f t="array" ref="G1797">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797" s="4" t="str">
        <f>IF(ch_table[[#This Row],[Subject 1]]&lt;&gt;"House rose", "",SUMIF(ch_table[Day], ch_table[[#This Row],[Day]], ch_table[Duration]))</f>
        <v/>
      </c>
      <c r="I1797" s="40">
        <f ca="1">SUM(INDEX(ch_table[Duration],1):ch_table[[#This Row],[Duration]])</f>
        <v>50.462500000000027</v>
      </c>
      <c r="J1797" s="4" cm="1">
        <f t="array" ref="J17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7" s="4" t="str" cm="1">
        <f t="array" ref="K17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7" s="4" t="str">
        <f>IF(ch_table[[#This Row],[Subject 1]]&lt;&gt;"House rose", "",SUMIF(ch_table[Day], ch_table[[#This Row],[Day]], ch_table[AAT]))</f>
        <v/>
      </c>
      <c r="M1797" s="39">
        <f ca="1">SUM(INDEX(ch_table[AAT],1):ch_table[[#This Row],[AAT]])</f>
        <v>2.986111111111112</v>
      </c>
    </row>
    <row r="1798" spans="1:13" ht="15.95">
      <c r="A1798" s="2">
        <v>163</v>
      </c>
      <c r="B1798" s="3">
        <v>45068</v>
      </c>
      <c r="C1798" s="4">
        <v>0.60625000000000007</v>
      </c>
      <c r="D1798" s="8" t="s">
        <v>36</v>
      </c>
      <c r="E1798" s="9" t="s">
        <v>1139</v>
      </c>
      <c r="G1798" s="4" cm="1">
        <f t="array" ref="G1798">IF(MIN(ROW(ch_table[[Day]:[AAT session total (cum.)]]))+ROWS(ch_table[[Day]:[AAT session total (cum.)]])-1=ROW(),"",IF(ch_table[[#This Row],[Subject 1]]="House rose","", IF(INDEX(ch_table[[#All],[Time]],ROW()+1)="","",(IF(INDEX(ch_table[[#All],[Time]],ROW()+1)&lt;ch_table[[#This Row],[Time]],INDEX(ch_table[[#All],[Time]],ROW()+1)+1,INDEX(ch_table[[#All],[Time]],ROW()+1))-ch_table[[#This Row],[Time]]))))</f>
        <v>3.125E-2</v>
      </c>
      <c r="H1798" s="4" t="str">
        <f>IF(ch_table[[#This Row],[Subject 1]]&lt;&gt;"House rose", "",SUMIF(ch_table[Day], ch_table[[#This Row],[Day]], ch_table[Duration]))</f>
        <v/>
      </c>
      <c r="I1798" s="40">
        <f ca="1">SUM(INDEX(ch_table[Duration],1):ch_table[[#This Row],[Duration]])</f>
        <v>50.493750000000027</v>
      </c>
      <c r="J1798" s="4" cm="1">
        <f t="array" ref="J17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8" s="4" t="str" cm="1">
        <f t="array" ref="K17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8" s="4" t="str">
        <f>IF(ch_table[[#This Row],[Subject 1]]&lt;&gt;"House rose", "",SUMIF(ch_table[Day], ch_table[[#This Row],[Day]], ch_table[AAT]))</f>
        <v/>
      </c>
      <c r="M1798" s="39">
        <f ca="1">SUM(INDEX(ch_table[AAT],1):ch_table[[#This Row],[AAT]])</f>
        <v>2.986111111111112</v>
      </c>
    </row>
    <row r="1799" spans="1:13" ht="15.95">
      <c r="A1799" s="2">
        <v>163</v>
      </c>
      <c r="B1799" s="3">
        <v>45068</v>
      </c>
      <c r="C1799" s="4">
        <v>0.63750000000000007</v>
      </c>
      <c r="D1799" s="8" t="s">
        <v>38</v>
      </c>
      <c r="E1799" s="9" t="s">
        <v>1139</v>
      </c>
      <c r="G1799" s="4" cm="1">
        <f t="array" ref="G1799">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799" s="4" t="str">
        <f>IF(ch_table[[#This Row],[Subject 1]]&lt;&gt;"House rose", "",SUMIF(ch_table[Day], ch_table[[#This Row],[Day]], ch_table[Duration]))</f>
        <v/>
      </c>
      <c r="I1799" s="40">
        <f ca="1">SUM(INDEX(ch_table[Duration],1):ch_table[[#This Row],[Duration]])</f>
        <v>50.50486111111114</v>
      </c>
      <c r="J1799" s="4" cm="1">
        <f t="array" ref="J17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9" s="4" t="str" cm="1">
        <f t="array" ref="K17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9" s="4" t="str">
        <f>IF(ch_table[[#This Row],[Subject 1]]&lt;&gt;"House rose", "",SUMIF(ch_table[Day], ch_table[[#This Row],[Day]], ch_table[AAT]))</f>
        <v/>
      </c>
      <c r="M1799" s="39">
        <f ca="1">SUM(INDEX(ch_table[AAT],1):ch_table[[#This Row],[AAT]])</f>
        <v>2.986111111111112</v>
      </c>
    </row>
    <row r="1800" spans="1:13" ht="15.95">
      <c r="A1800" s="2">
        <v>163</v>
      </c>
      <c r="B1800" s="3">
        <v>45068</v>
      </c>
      <c r="C1800" s="4">
        <v>0.64861111111111114</v>
      </c>
      <c r="D1800" s="8" t="s">
        <v>46</v>
      </c>
      <c r="E1800" s="9" t="s">
        <v>1140</v>
      </c>
      <c r="G1800" s="4" cm="1">
        <f t="array" ref="G1800">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1800" s="4" t="str">
        <f>IF(ch_table[[#This Row],[Subject 1]]&lt;&gt;"House rose", "",SUMIF(ch_table[Day], ch_table[[#This Row],[Day]], ch_table[Duration]))</f>
        <v/>
      </c>
      <c r="I1800" s="40">
        <f ca="1">SUM(INDEX(ch_table[Duration],1):ch_table[[#This Row],[Duration]])</f>
        <v>50.545833333333363</v>
      </c>
      <c r="J1800" s="4" cm="1">
        <f t="array" ref="J18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0" s="4" t="str" cm="1">
        <f t="array" ref="K18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0" s="4" t="str">
        <f>IF(ch_table[[#This Row],[Subject 1]]&lt;&gt;"House rose", "",SUMIF(ch_table[Day], ch_table[[#This Row],[Day]], ch_table[AAT]))</f>
        <v/>
      </c>
      <c r="M1800" s="39">
        <f ca="1">SUM(INDEX(ch_table[AAT],1):ch_table[[#This Row],[AAT]])</f>
        <v>2.986111111111112</v>
      </c>
    </row>
    <row r="1801" spans="1:13" ht="32.1">
      <c r="A1801" s="2">
        <v>163</v>
      </c>
      <c r="B1801" s="3">
        <v>45068</v>
      </c>
      <c r="C1801" s="4">
        <v>0.68958333333333333</v>
      </c>
      <c r="D1801" s="8" t="s">
        <v>46</v>
      </c>
      <c r="E1801" s="9" t="s">
        <v>1141</v>
      </c>
      <c r="G1801" s="4" cm="1">
        <f t="array" ref="G1801">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1801" s="4" t="str">
        <f>IF(ch_table[[#This Row],[Subject 1]]&lt;&gt;"House rose", "",SUMIF(ch_table[Day], ch_table[[#This Row],[Day]], ch_table[Duration]))</f>
        <v/>
      </c>
      <c r="I1801" s="40">
        <f ca="1">SUM(INDEX(ch_table[Duration],1):ch_table[[#This Row],[Duration]])</f>
        <v>50.576388888888921</v>
      </c>
      <c r="J1801" s="4" cm="1">
        <f t="array" ref="J18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1" s="4" t="str" cm="1">
        <f t="array" ref="K18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1" s="4" t="str">
        <f>IF(ch_table[[#This Row],[Subject 1]]&lt;&gt;"House rose", "",SUMIF(ch_table[Day], ch_table[[#This Row],[Day]], ch_table[AAT]))</f>
        <v/>
      </c>
      <c r="M1801" s="39">
        <f ca="1">SUM(INDEX(ch_table[AAT],1):ch_table[[#This Row],[AAT]])</f>
        <v>2.986111111111112</v>
      </c>
    </row>
    <row r="1802" spans="1:13" ht="32.1">
      <c r="A1802" s="2">
        <v>163</v>
      </c>
      <c r="B1802" s="3">
        <v>45068</v>
      </c>
      <c r="C1802" s="4">
        <v>0.72013888888888899</v>
      </c>
      <c r="D1802" s="8" t="s">
        <v>40</v>
      </c>
      <c r="E1802" s="9" t="s">
        <v>1142</v>
      </c>
      <c r="G1802" s="4" cm="1">
        <f t="array" ref="G1802">IF(MIN(ROW(ch_table[[Day]:[AAT session total (cum.)]]))+ROWS(ch_table[[Day]:[AAT session total (cum.)]])-1=ROW(),"",IF(ch_table[[#This Row],[Subject 1]]="House rose","", IF(INDEX(ch_table[[#All],[Time]],ROW()+1)="","",(IF(INDEX(ch_table[[#All],[Time]],ROW()+1)&lt;ch_table[[#This Row],[Time]],INDEX(ch_table[[#All],[Time]],ROW()+1)+1,INDEX(ch_table[[#All],[Time]],ROW()+1))-ch_table[[#This Row],[Time]]))))</f>
        <v>4.8611111111109828E-3</v>
      </c>
      <c r="H1802" s="4" t="str">
        <f>IF(ch_table[[#This Row],[Subject 1]]&lt;&gt;"House rose", "",SUMIF(ch_table[Day], ch_table[[#This Row],[Day]], ch_table[Duration]))</f>
        <v/>
      </c>
      <c r="I1802" s="40">
        <f ca="1">SUM(INDEX(ch_table[Duration],1):ch_table[[#This Row],[Duration]])</f>
        <v>50.581250000000033</v>
      </c>
      <c r="J1802" s="4" cm="1">
        <f t="array" ref="J18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2" s="4" t="str" cm="1">
        <f t="array" ref="K18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2" s="4" t="str">
        <f>IF(ch_table[[#This Row],[Subject 1]]&lt;&gt;"House rose", "",SUMIF(ch_table[Day], ch_table[[#This Row],[Day]], ch_table[AAT]))</f>
        <v/>
      </c>
      <c r="M1802" s="39">
        <f ca="1">SUM(INDEX(ch_table[AAT],1):ch_table[[#This Row],[AAT]])</f>
        <v>2.986111111111112</v>
      </c>
    </row>
    <row r="1803" spans="1:13" ht="15.95">
      <c r="A1803" s="2">
        <v>163</v>
      </c>
      <c r="B1803" s="3">
        <v>45068</v>
      </c>
      <c r="C1803" s="4">
        <v>0.72499999999999998</v>
      </c>
      <c r="D1803" s="8" t="s">
        <v>180</v>
      </c>
      <c r="E1803" s="9" t="s">
        <v>1143</v>
      </c>
      <c r="F1803" s="9" t="s">
        <v>57</v>
      </c>
      <c r="G1803" s="4" cm="1">
        <f t="array" ref="G1803">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803" s="4" t="str">
        <f>IF(ch_table[[#This Row],[Subject 1]]&lt;&gt;"House rose", "",SUMIF(ch_table[Day], ch_table[[#This Row],[Day]], ch_table[Duration]))</f>
        <v/>
      </c>
      <c r="I1803" s="40">
        <f ca="1">SUM(INDEX(ch_table[Duration],1):ch_table[[#This Row],[Duration]])</f>
        <v>50.622916666666697</v>
      </c>
      <c r="J1803" s="4" cm="1">
        <f t="array" ref="J18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3" s="4" t="str" cm="1">
        <f t="array" ref="K18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3" s="4" t="str">
        <f>IF(ch_table[[#This Row],[Subject 1]]&lt;&gt;"House rose", "",SUMIF(ch_table[Day], ch_table[[#This Row],[Day]], ch_table[AAT]))</f>
        <v/>
      </c>
      <c r="M1803" s="39">
        <f ca="1">SUM(INDEX(ch_table[AAT],1):ch_table[[#This Row],[AAT]])</f>
        <v>2.986111111111112</v>
      </c>
    </row>
    <row r="1804" spans="1:13" ht="15.95">
      <c r="A1804" s="2">
        <v>163</v>
      </c>
      <c r="B1804" s="3">
        <v>45068</v>
      </c>
      <c r="C1804" s="4">
        <v>0.76666666666666661</v>
      </c>
      <c r="D1804" s="8" t="s">
        <v>90</v>
      </c>
      <c r="E1804" s="9" t="s">
        <v>1143</v>
      </c>
      <c r="G1804" s="4" cm="1">
        <f t="array" ref="G1804">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804" s="4" t="str">
        <f>IF(ch_table[[#This Row],[Subject 1]]&lt;&gt;"House rose", "",SUMIF(ch_table[Day], ch_table[[#This Row],[Day]], ch_table[Duration]))</f>
        <v/>
      </c>
      <c r="I1804" s="40">
        <f ca="1">SUM(INDEX(ch_table[Duration],1):ch_table[[#This Row],[Duration]])</f>
        <v>50.627777777777808</v>
      </c>
      <c r="J1804" s="4" cm="1">
        <f t="array" ref="J18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4" s="4" t="str" cm="1">
        <f t="array" ref="K18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4" s="4" t="str">
        <f>IF(ch_table[[#This Row],[Subject 1]]&lt;&gt;"House rose", "",SUMIF(ch_table[Day], ch_table[[#This Row],[Day]], ch_table[AAT]))</f>
        <v/>
      </c>
      <c r="M1804" s="39">
        <f ca="1">SUM(INDEX(ch_table[AAT],1):ch_table[[#This Row],[AAT]])</f>
        <v>2.986111111111112</v>
      </c>
    </row>
    <row r="1805" spans="1:13" ht="15.95">
      <c r="A1805" s="2">
        <v>163</v>
      </c>
      <c r="B1805" s="3">
        <v>45068</v>
      </c>
      <c r="C1805" s="4">
        <v>0.7715277777777777</v>
      </c>
      <c r="D1805" s="8" t="s">
        <v>495</v>
      </c>
      <c r="E1805" s="9" t="s">
        <v>813</v>
      </c>
      <c r="F1805" s="9" t="s">
        <v>57</v>
      </c>
      <c r="G1805" s="4" cm="1">
        <f t="array" ref="G1805">IF(MIN(ROW(ch_table[[Day]:[AAT session total (cum.)]]))+ROWS(ch_table[[Day]:[AAT session total (cum.)]])-1=ROW(),"",IF(ch_table[[#This Row],[Subject 1]]="House rose","", IF(INDEX(ch_table[[#All],[Time]],ROW()+1)="","",(IF(INDEX(ch_table[[#All],[Time]],ROW()+1)&lt;ch_table[[#This Row],[Time]],INDEX(ch_table[[#All],[Time]],ROW()+1)+1,INDEX(ch_table[[#All],[Time]],ROW()+1))-ch_table[[#This Row],[Time]]))))</f>
        <v>0.10694444444444451</v>
      </c>
      <c r="H1805" s="4" t="str">
        <f>IF(ch_table[[#This Row],[Subject 1]]&lt;&gt;"House rose", "",SUMIF(ch_table[Day], ch_table[[#This Row],[Day]], ch_table[Duration]))</f>
        <v/>
      </c>
      <c r="I1805" s="40">
        <f ca="1">SUM(INDEX(ch_table[Duration],1):ch_table[[#This Row],[Duration]])</f>
        <v>50.734722222222253</v>
      </c>
      <c r="J1805" s="4" cm="1">
        <f t="array" ref="J18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5" s="4" t="str" cm="1">
        <f t="array" ref="K18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5" s="4" t="str">
        <f>IF(ch_table[[#This Row],[Subject 1]]&lt;&gt;"House rose", "",SUMIF(ch_table[Day], ch_table[[#This Row],[Day]], ch_table[AAT]))</f>
        <v/>
      </c>
      <c r="M1805" s="39">
        <f ca="1">SUM(INDEX(ch_table[AAT],1):ch_table[[#This Row],[AAT]])</f>
        <v>2.986111111111112</v>
      </c>
    </row>
    <row r="1806" spans="1:13">
      <c r="A1806" s="2">
        <v>163</v>
      </c>
      <c r="B1806" s="3">
        <v>45068</v>
      </c>
      <c r="C1806" s="4">
        <v>0.87847222222222221</v>
      </c>
      <c r="D1806" s="8" t="s">
        <v>484</v>
      </c>
      <c r="G1806" s="4" cm="1">
        <f t="array" ref="G1806">IF(MIN(ROW(ch_table[[Day]:[AAT session total (cum.)]]))+ROWS(ch_table[[Day]:[AAT session total (cum.)]])-1=ROW(),"",IF(ch_table[[#This Row],[Subject 1]]="House rose","", IF(INDEX(ch_table[[#All],[Time]],ROW()+1)="","",(IF(INDEX(ch_table[[#All],[Time]],ROW()+1)&lt;ch_table[[#This Row],[Time]],INDEX(ch_table[[#All],[Time]],ROW()+1)+1,INDEX(ch_table[[#All],[Time]],ROW()+1))-ch_table[[#This Row],[Time]]))))</f>
        <v>0</v>
      </c>
      <c r="H1806" s="4" t="str">
        <f>IF(ch_table[[#This Row],[Subject 1]]&lt;&gt;"House rose", "",SUMIF(ch_table[Day], ch_table[[#This Row],[Day]], ch_table[Duration]))</f>
        <v/>
      </c>
      <c r="I1806" s="40">
        <f ca="1">SUM(INDEX(ch_table[Duration],1):ch_table[[#This Row],[Duration]])</f>
        <v>50.734722222222253</v>
      </c>
      <c r="J1806" s="4" cm="1">
        <f t="array" ref="J18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6" s="4" t="str" cm="1">
        <f t="array" ref="K18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6" s="4" t="str">
        <f>IF(ch_table[[#This Row],[Subject 1]]&lt;&gt;"House rose", "",SUMIF(ch_table[Day], ch_table[[#This Row],[Day]], ch_table[AAT]))</f>
        <v/>
      </c>
      <c r="M1806" s="39">
        <f ca="1">SUM(INDEX(ch_table[AAT],1):ch_table[[#This Row],[AAT]])</f>
        <v>2.986111111111112</v>
      </c>
    </row>
    <row r="1807" spans="1:13" s="89" customFormat="1" ht="15.95">
      <c r="A1807" s="2">
        <v>163</v>
      </c>
      <c r="B1807" s="3">
        <v>45068</v>
      </c>
      <c r="C1807" s="4">
        <v>0.87847222222222221</v>
      </c>
      <c r="D1807" s="8" t="s">
        <v>19</v>
      </c>
      <c r="E1807" s="9" t="s">
        <v>1144</v>
      </c>
      <c r="F1807" s="9"/>
      <c r="G1807" s="4" cm="1">
        <f t="array" ref="G1807">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807" s="4" t="str">
        <f>IF(ch_table[[#This Row],[Subject 1]]&lt;&gt;"House rose", "",SUMIF(ch_table[Day], ch_table[[#This Row],[Day]], ch_table[Duration]))</f>
        <v/>
      </c>
      <c r="I1807" s="40">
        <f ca="1">SUM(INDEX(ch_table[Duration],1):ch_table[[#This Row],[Duration]])</f>
        <v>50.75486111111114</v>
      </c>
      <c r="J1807" s="4" cm="1">
        <f t="array" ref="J18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7" s="4" t="str" cm="1">
        <f t="array" ref="K18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7" s="4" t="str">
        <f>IF(ch_table[[#This Row],[Subject 1]]&lt;&gt;"House rose", "",SUMIF(ch_table[Day], ch_table[[#This Row],[Day]], ch_table[AAT]))</f>
        <v/>
      </c>
      <c r="M1807" s="39">
        <f ca="1">SUM(INDEX(ch_table[AAT],1):ch_table[[#This Row],[AAT]])</f>
        <v>2.986111111111112</v>
      </c>
    </row>
    <row r="1808" spans="1:13">
      <c r="A1808" s="82">
        <v>163</v>
      </c>
      <c r="B1808" s="90">
        <v>45068</v>
      </c>
      <c r="C1808" s="84">
        <v>0.89861111111111114</v>
      </c>
      <c r="D1808" s="85" t="s">
        <v>21</v>
      </c>
      <c r="E1808" s="86"/>
      <c r="F1808" s="86"/>
      <c r="G1808" s="84" t="str" cm="1">
        <f t="array" ref="G1808">IF(MIN(ROW(ch_table[[Day]:[AAT session total (cum.)]]))+ROWS(ch_table[[Day]:[AAT session total (cum.)]])-1=ROW(),"",IF(ch_table[[#This Row],[Subject 1]]="House rose","", IF(INDEX(ch_table[[#All],[Time]],ROW()+1)="","",(IF(INDEX(ch_table[[#All],[Time]],ROW()+1)&lt;ch_table[[#This Row],[Time]],INDEX(ch_table[[#All],[Time]],ROW()+1)+1,INDEX(ch_table[[#All],[Time]],ROW()+1))-ch_table[[#This Row],[Time]]))))</f>
        <v/>
      </c>
      <c r="H1808" s="84">
        <f>IF(ch_table[[#This Row],[Subject 1]]&lt;&gt;"House rose", "",SUMIF(ch_table[Day], ch_table[[#This Row],[Day]], ch_table[Duration]))</f>
        <v>0.29444444444444451</v>
      </c>
      <c r="I1808" s="87">
        <f ca="1">SUM(INDEX(ch_table[Duration],1):ch_table[[#This Row],[Duration]])</f>
        <v>50.75486111111114</v>
      </c>
      <c r="J1808" s="84" cm="1">
        <f t="array" ref="J18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8" s="84" t="str" cm="1">
        <f t="array" ref="K18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8" s="84">
        <f>IF(ch_table[[#This Row],[Subject 1]]&lt;&gt;"House rose", "",SUMIF(ch_table[Day], ch_table[[#This Row],[Day]], ch_table[AAT]))</f>
        <v>0</v>
      </c>
      <c r="M1808" s="88">
        <f ca="1">SUM(INDEX(ch_table[AAT],1):ch_table[[#This Row],[AAT]])</f>
        <v>2.986111111111112</v>
      </c>
    </row>
    <row r="1809" spans="1:13">
      <c r="A1809" s="2">
        <v>164</v>
      </c>
      <c r="B1809" s="3">
        <v>45069</v>
      </c>
      <c r="C1809" s="4">
        <v>0.47916666666666669</v>
      </c>
      <c r="D1809" s="8" t="s">
        <v>22</v>
      </c>
      <c r="G1809" s="4" cm="1">
        <f t="array" ref="G1809">IF(MIN(ROW(ch_table[[Day]:[AAT session total (cum.)]]))+ROWS(ch_table[[Day]:[AAT session total (cum.)]])-1=ROW(),"",IF(ch_table[[#This Row],[Subject 1]]="House rose","", IF(INDEX(ch_table[[#All],[Time]],ROW()+1)="","",(IF(INDEX(ch_table[[#All],[Time]],ROW()+1)&lt;ch_table[[#This Row],[Time]],INDEX(ch_table[[#All],[Time]],ROW()+1)+1,INDEX(ch_table[[#All],[Time]],ROW()+1))-ch_table[[#This Row],[Time]]))))</f>
        <v>0.5854166666666667</v>
      </c>
      <c r="H1809" s="4" t="str">
        <f>IF(ch_table[[#This Row],[Subject 1]]&lt;&gt;"House rose", "",SUMIF(ch_table[Day], ch_table[[#This Row],[Day]], ch_table[Duration]))</f>
        <v/>
      </c>
      <c r="I1809" s="40">
        <f ca="1">SUM(INDEX(ch_table[Duration],1):ch_table[[#This Row],[Duration]])</f>
        <v>51.340277777777807</v>
      </c>
      <c r="J1809" s="4" cm="1">
        <f t="array" ref="J18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9" s="4" t="str" cm="1">
        <f t="array" ref="K18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9" s="4" t="str">
        <f>IF(ch_table[[#This Row],[Subject 1]]&lt;&gt;"House rose", "",SUMIF(ch_table[Day], ch_table[[#This Row],[Day]], ch_table[AAT]))</f>
        <v/>
      </c>
      <c r="M1809" s="39">
        <f ca="1">SUM(INDEX(ch_table[AAT],1):ch_table[[#This Row],[AAT]])</f>
        <v>2.986111111111112</v>
      </c>
    </row>
    <row r="1810" spans="1:13" ht="15.95">
      <c r="A1810" s="2">
        <v>164</v>
      </c>
      <c r="B1810" s="3">
        <v>45069</v>
      </c>
      <c r="C1810" s="4">
        <v>6.458333333333334E-2</v>
      </c>
      <c r="D1810" s="8" t="s">
        <v>36</v>
      </c>
      <c r="E1810" s="9" t="s">
        <v>902</v>
      </c>
      <c r="G1810" s="4" cm="1">
        <f t="array" ref="G1810">IF(MIN(ROW(ch_table[[Day]:[AAT session total (cum.)]]))+ROWS(ch_table[[Day]:[AAT session total (cum.)]])-1=ROW(),"",IF(ch_table[[#This Row],[Subject 1]]="House rose","", IF(INDEX(ch_table[[#All],[Time]],ROW()+1)="","",(IF(INDEX(ch_table[[#All],[Time]],ROW()+1)&lt;ch_table[[#This Row],[Time]],INDEX(ch_table[[#All],[Time]],ROW()+1)+1,INDEX(ch_table[[#All],[Time]],ROW()+1))-ch_table[[#This Row],[Time]]))))</f>
        <v>0.44791666666666674</v>
      </c>
      <c r="H1810" s="4" t="str">
        <f>IF(ch_table[[#This Row],[Subject 1]]&lt;&gt;"House rose", "",SUMIF(ch_table[Day], ch_table[[#This Row],[Day]], ch_table[Duration]))</f>
        <v/>
      </c>
      <c r="I1810" s="40">
        <f ca="1">SUM(INDEX(ch_table[Duration],1):ch_table[[#This Row],[Duration]])</f>
        <v>51.788194444444471</v>
      </c>
      <c r="J1810" s="4" cm="1">
        <f t="array" ref="J18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0" s="4" t="str" cm="1">
        <f t="array" ref="K18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0" s="4" t="str">
        <f>IF(ch_table[[#This Row],[Subject 1]]&lt;&gt;"House rose", "",SUMIF(ch_table[Day], ch_table[[#This Row],[Day]], ch_table[AAT]))</f>
        <v/>
      </c>
      <c r="M1810" s="39">
        <f ca="1">SUM(INDEX(ch_table[AAT],1):ch_table[[#This Row],[AAT]])</f>
        <v>2.986111111111112</v>
      </c>
    </row>
    <row r="1811" spans="1:13" ht="15.95">
      <c r="A1811" s="2">
        <v>164</v>
      </c>
      <c r="B1811" s="3">
        <v>45069</v>
      </c>
      <c r="C1811" s="4">
        <v>0.51250000000000007</v>
      </c>
      <c r="D1811" s="8" t="s">
        <v>38</v>
      </c>
      <c r="E1811" s="9" t="s">
        <v>902</v>
      </c>
      <c r="G1811" s="4" cm="1">
        <f t="array" ref="G1811">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811" s="4" t="str">
        <f>IF(ch_table[[#This Row],[Subject 1]]&lt;&gt;"House rose", "",SUMIF(ch_table[Day], ch_table[[#This Row],[Day]], ch_table[Duration]))</f>
        <v/>
      </c>
      <c r="I1811" s="40">
        <f ca="1">SUM(INDEX(ch_table[Duration],1):ch_table[[#This Row],[Duration]])</f>
        <v>51.799305555555584</v>
      </c>
      <c r="J1811" s="4" cm="1">
        <f t="array" ref="J18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1" s="4" t="str" cm="1">
        <f t="array" ref="K18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1" s="4" t="str">
        <f>IF(ch_table[[#This Row],[Subject 1]]&lt;&gt;"House rose", "",SUMIF(ch_table[Day], ch_table[[#This Row],[Day]], ch_table[AAT]))</f>
        <v/>
      </c>
      <c r="M1811" s="39">
        <f ca="1">SUM(INDEX(ch_table[AAT],1):ch_table[[#This Row],[AAT]])</f>
        <v>2.986111111111112</v>
      </c>
    </row>
    <row r="1812" spans="1:13" ht="48">
      <c r="A1812" s="2">
        <v>164</v>
      </c>
      <c r="B1812" s="3">
        <v>45069</v>
      </c>
      <c r="C1812" s="4">
        <v>0.52361111111111114</v>
      </c>
      <c r="D1812" s="8" t="s">
        <v>25</v>
      </c>
      <c r="E1812" s="9" t="s">
        <v>1145</v>
      </c>
      <c r="G1812" s="4" cm="1">
        <f t="array" ref="G1812">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812" s="4" t="str">
        <f>IF(ch_table[[#This Row],[Subject 1]]&lt;&gt;"House rose", "",SUMIF(ch_table[Day], ch_table[[#This Row],[Day]], ch_table[Duration]))</f>
        <v/>
      </c>
      <c r="I1812" s="40">
        <f ca="1">SUM(INDEX(ch_table[Duration],1):ch_table[[#This Row],[Duration]])</f>
        <v>51.818055555555581</v>
      </c>
      <c r="J1812" s="4" cm="1">
        <f t="array" ref="J18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2" s="4" t="str" cm="1">
        <f t="array" ref="K18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2" s="4" t="str">
        <f>IF(ch_table[[#This Row],[Subject 1]]&lt;&gt;"House rose", "",SUMIF(ch_table[Day], ch_table[[#This Row],[Day]], ch_table[AAT]))</f>
        <v/>
      </c>
      <c r="M1812" s="39">
        <f ca="1">SUM(INDEX(ch_table[AAT],1):ch_table[[#This Row],[AAT]])</f>
        <v>2.986111111111112</v>
      </c>
    </row>
    <row r="1813" spans="1:13" ht="32.1">
      <c r="A1813" s="2">
        <v>164</v>
      </c>
      <c r="B1813" s="3">
        <v>45069</v>
      </c>
      <c r="C1813" s="4">
        <v>0.54236111111111118</v>
      </c>
      <c r="D1813" s="8" t="s">
        <v>40</v>
      </c>
      <c r="E1813" s="9" t="s">
        <v>1146</v>
      </c>
      <c r="G1813" s="4" cm="1">
        <f t="array" ref="G1813">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1813" s="4" t="str">
        <f>IF(ch_table[[#This Row],[Subject 1]]&lt;&gt;"House rose", "",SUMIF(ch_table[Day], ch_table[[#This Row],[Day]], ch_table[Duration]))</f>
        <v/>
      </c>
      <c r="I1813" s="40">
        <f ca="1">SUM(INDEX(ch_table[Duration],1):ch_table[[#This Row],[Duration]])</f>
        <v>51.820138888888913</v>
      </c>
      <c r="J1813" s="4" cm="1">
        <f t="array" ref="J18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3" s="4" t="str" cm="1">
        <f t="array" ref="K18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3" s="4" t="str">
        <f>IF(ch_table[[#This Row],[Subject 1]]&lt;&gt;"House rose", "",SUMIF(ch_table[Day], ch_table[[#This Row],[Day]], ch_table[AAT]))</f>
        <v/>
      </c>
      <c r="M1813" s="39">
        <f ca="1">SUM(INDEX(ch_table[AAT],1):ch_table[[#This Row],[AAT]])</f>
        <v>2.986111111111112</v>
      </c>
    </row>
    <row r="1814" spans="1:13" ht="15.95">
      <c r="A1814" s="2">
        <v>164</v>
      </c>
      <c r="B1814" s="3">
        <v>45069</v>
      </c>
      <c r="C1814" s="4">
        <v>0.5444444444444444</v>
      </c>
      <c r="D1814" s="8" t="s">
        <v>201</v>
      </c>
      <c r="E1814" s="9" t="s">
        <v>1147</v>
      </c>
      <c r="G1814" s="4" cm="1">
        <f t="array" ref="G1814">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1814" s="4" t="str">
        <f>IF(ch_table[[#This Row],[Subject 1]]&lt;&gt;"House rose", "",SUMIF(ch_table[Day], ch_table[[#This Row],[Day]], ch_table[Duration]))</f>
        <v/>
      </c>
      <c r="I1814" s="40">
        <f ca="1">SUM(INDEX(ch_table[Duration],1):ch_table[[#This Row],[Duration]])</f>
        <v>51.828472222222246</v>
      </c>
      <c r="J1814" s="4" cm="1">
        <f t="array" ref="J18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4" s="4" t="str" cm="1">
        <f t="array" ref="K18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4" s="4" t="str">
        <f>IF(ch_table[[#This Row],[Subject 1]]&lt;&gt;"House rose", "",SUMIF(ch_table[Day], ch_table[[#This Row],[Day]], ch_table[AAT]))</f>
        <v/>
      </c>
      <c r="M1814" s="39">
        <f ca="1">SUM(INDEX(ch_table[AAT],1):ch_table[[#This Row],[AAT]])</f>
        <v>2.986111111111112</v>
      </c>
    </row>
    <row r="1815" spans="1:13" ht="15.95">
      <c r="A1815" s="2">
        <v>164</v>
      </c>
      <c r="B1815" s="3">
        <v>45069</v>
      </c>
      <c r="C1815" s="4">
        <v>0.55277777777777781</v>
      </c>
      <c r="D1815" s="8" t="s">
        <v>109</v>
      </c>
      <c r="E1815" s="9" t="s">
        <v>1148</v>
      </c>
      <c r="F1815" s="9" t="s">
        <v>57</v>
      </c>
      <c r="G1815" s="4" cm="1">
        <f t="array" ref="G1815">IF(MIN(ROW(ch_table[[Day]:[AAT session total (cum.)]]))+ROWS(ch_table[[Day]:[AAT session total (cum.)]])-1=ROW(),"",IF(ch_table[[#This Row],[Subject 1]]="House rose","", IF(INDEX(ch_table[[#All],[Time]],ROW()+1)="","",(IF(INDEX(ch_table[[#All],[Time]],ROW()+1)&lt;ch_table[[#This Row],[Time]],INDEX(ch_table[[#All],[Time]],ROW()+1)+1,INDEX(ch_table[[#All],[Time]],ROW()+1))-ch_table[[#This Row],[Time]]))))</f>
        <v>0.14166666666666672</v>
      </c>
      <c r="H1815" s="4" t="str">
        <f>IF(ch_table[[#This Row],[Subject 1]]&lt;&gt;"House rose", "",SUMIF(ch_table[Day], ch_table[[#This Row],[Day]], ch_table[Duration]))</f>
        <v/>
      </c>
      <c r="I1815" s="40">
        <f ca="1">SUM(INDEX(ch_table[Duration],1):ch_table[[#This Row],[Duration]])</f>
        <v>51.970138888888911</v>
      </c>
      <c r="J1815" s="4" cm="1">
        <f t="array" ref="J18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5" s="4" t="str" cm="1">
        <f t="array" ref="K18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5" s="4" t="str">
        <f>IF(ch_table[[#This Row],[Subject 1]]&lt;&gt;"House rose", "",SUMIF(ch_table[Day], ch_table[[#This Row],[Day]], ch_table[AAT]))</f>
        <v/>
      </c>
      <c r="M1815" s="39">
        <f ca="1">SUM(INDEX(ch_table[AAT],1):ch_table[[#This Row],[AAT]])</f>
        <v>2.986111111111112</v>
      </c>
    </row>
    <row r="1816" spans="1:13" ht="15.95">
      <c r="A1816" s="2">
        <v>164</v>
      </c>
      <c r="B1816" s="3">
        <v>45069</v>
      </c>
      <c r="C1816" s="4">
        <v>0.69444444444444453</v>
      </c>
      <c r="D1816" s="8" t="s">
        <v>109</v>
      </c>
      <c r="E1816" s="9" t="s">
        <v>1149</v>
      </c>
      <c r="F1816" s="9" t="s">
        <v>57</v>
      </c>
      <c r="G1816" s="4" cm="1">
        <f t="array" ref="G1816">IF(MIN(ROW(ch_table[[Day]:[AAT session total (cum.)]]))+ROWS(ch_table[[Day]:[AAT session total (cum.)]])-1=ROW(),"",IF(ch_table[[#This Row],[Subject 1]]="House rose","", IF(INDEX(ch_table[[#All],[Time]],ROW()+1)="","",(IF(INDEX(ch_table[[#All],[Time]],ROW()+1)&lt;ch_table[[#This Row],[Time]],INDEX(ch_table[[#All],[Time]],ROW()+1)+1,INDEX(ch_table[[#All],[Time]],ROW()+1))-ch_table[[#This Row],[Time]]))))</f>
        <v>0.10347222222222208</v>
      </c>
      <c r="H1816" s="4" t="str">
        <f>IF(ch_table[[#This Row],[Subject 1]]&lt;&gt;"House rose", "",SUMIF(ch_table[Day], ch_table[[#This Row],[Day]], ch_table[Duration]))</f>
        <v/>
      </c>
      <c r="I1816" s="40">
        <f ca="1">SUM(INDEX(ch_table[Duration],1):ch_table[[#This Row],[Duration]])</f>
        <v>52.073611111111134</v>
      </c>
      <c r="J1816" s="4" cm="1">
        <f t="array" ref="J18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6" s="4" cm="1">
        <f t="array" ref="K18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6.2499999999999778E-3</v>
      </c>
      <c r="L1816" s="4" t="str">
        <f>IF(ch_table[[#This Row],[Subject 1]]&lt;&gt;"House rose", "",SUMIF(ch_table[Day], ch_table[[#This Row],[Day]], ch_table[AAT]))</f>
        <v/>
      </c>
      <c r="M1816" s="39">
        <f ca="1">SUM(INDEX(ch_table[AAT],1):ch_table[[#This Row],[AAT]])</f>
        <v>2.9923611111111121</v>
      </c>
    </row>
    <row r="1817" spans="1:13" s="89" customFormat="1">
      <c r="A1817" s="2">
        <v>164</v>
      </c>
      <c r="B1817" s="3">
        <v>45069</v>
      </c>
      <c r="C1817" s="4">
        <v>0.79791666666666661</v>
      </c>
      <c r="D1817" s="8" t="s">
        <v>1150</v>
      </c>
      <c r="E1817" s="9"/>
      <c r="F1817" s="9"/>
      <c r="G1817" s="4" cm="1">
        <f t="array" ref="G181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817" s="4" t="str">
        <f>IF(ch_table[[#This Row],[Subject 1]]&lt;&gt;"House rose", "",SUMIF(ch_table[Day], ch_table[[#This Row],[Day]], ch_table[Duration]))</f>
        <v/>
      </c>
      <c r="I1817" s="40">
        <f ca="1">SUM(INDEX(ch_table[Duration],1):ch_table[[#This Row],[Duration]])</f>
        <v>52.074305555555576</v>
      </c>
      <c r="J1817" s="4" cm="1">
        <f t="array" ref="J18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7" s="4" cm="1">
        <f t="array" ref="K18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817" s="4" t="str">
        <f>IF(ch_table[[#This Row],[Subject 1]]&lt;&gt;"House rose", "",SUMIF(ch_table[Day], ch_table[[#This Row],[Day]], ch_table[AAT]))</f>
        <v/>
      </c>
      <c r="M1817" s="39">
        <f ca="1">SUM(INDEX(ch_table[AAT],1):ch_table[[#This Row],[AAT]])</f>
        <v>2.9930555555555567</v>
      </c>
    </row>
    <row r="1818" spans="1:13" ht="15.95">
      <c r="A1818" s="2">
        <v>164</v>
      </c>
      <c r="B1818" s="3">
        <v>45069</v>
      </c>
      <c r="C1818" s="4">
        <v>0.79861111111111116</v>
      </c>
      <c r="D1818" s="8" t="s">
        <v>19</v>
      </c>
      <c r="E1818" s="9" t="s">
        <v>1151</v>
      </c>
      <c r="G1818" s="4" cm="1">
        <f t="array" ref="G181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818" s="4" t="str">
        <f>IF(ch_table[[#This Row],[Subject 1]]&lt;&gt;"House rose", "",SUMIF(ch_table[Day], ch_table[[#This Row],[Day]], ch_table[Duration]))</f>
        <v/>
      </c>
      <c r="I1818" s="40">
        <f ca="1">SUM(INDEX(ch_table[Duration],1):ch_table[[#This Row],[Duration]])</f>
        <v>52.095138888888911</v>
      </c>
      <c r="J1818" s="4" cm="1">
        <f t="array" ref="J18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8" s="4" cm="1">
        <f t="array" ref="K18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818" s="4" t="str">
        <f>IF(ch_table[[#This Row],[Subject 1]]&lt;&gt;"House rose", "",SUMIF(ch_table[Day], ch_table[[#This Row],[Day]], ch_table[AAT]))</f>
        <v/>
      </c>
      <c r="M1818" s="39">
        <f ca="1">SUM(INDEX(ch_table[AAT],1):ch_table[[#This Row],[AAT]])</f>
        <v>3.0138888888888902</v>
      </c>
    </row>
    <row r="1819" spans="1:13">
      <c r="A1819" s="82">
        <v>164</v>
      </c>
      <c r="B1819" s="90">
        <v>45069</v>
      </c>
      <c r="C1819" s="84">
        <v>0.81944444444444453</v>
      </c>
      <c r="D1819" s="85" t="s">
        <v>21</v>
      </c>
      <c r="E1819" s="86"/>
      <c r="F1819" s="86"/>
      <c r="G1819" s="84" t="str" cm="1">
        <f t="array" ref="G1819">IF(MIN(ROW(ch_table[[Day]:[AAT session total (cum.)]]))+ROWS(ch_table[[Day]:[AAT session total (cum.)]])-1=ROW(),"",IF(ch_table[[#This Row],[Subject 1]]="House rose","", IF(INDEX(ch_table[[#All],[Time]],ROW()+1)="","",(IF(INDEX(ch_table[[#All],[Time]],ROW()+1)&lt;ch_table[[#This Row],[Time]],INDEX(ch_table[[#All],[Time]],ROW()+1)+1,INDEX(ch_table[[#All],[Time]],ROW()+1))-ch_table[[#This Row],[Time]]))))</f>
        <v/>
      </c>
      <c r="H1819" s="84">
        <f>IF(ch_table[[#This Row],[Subject 1]]&lt;&gt;"House rose", "",SUMIF(ch_table[Day], ch_table[[#This Row],[Day]], ch_table[Duration]))</f>
        <v>1.3402777777777777</v>
      </c>
      <c r="I1819" s="87">
        <f ca="1">SUM(INDEX(ch_table[Duration],1):ch_table[[#This Row],[Duration]])</f>
        <v>52.095138888888911</v>
      </c>
      <c r="J1819" s="84" cm="1">
        <f t="array" ref="J18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9" s="84" t="str" cm="1">
        <f t="array" ref="K18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9" s="84">
        <f>IF(ch_table[[#This Row],[Subject 1]]&lt;&gt;"House rose", "",SUMIF(ch_table[Day], ch_table[[#This Row],[Day]], ch_table[AAT]))</f>
        <v>2.7777777777777901E-2</v>
      </c>
      <c r="M1819" s="88">
        <f ca="1">SUM(INDEX(ch_table[AAT],1):ch_table[[#This Row],[AAT]])</f>
        <v>3.0138888888888902</v>
      </c>
    </row>
    <row r="1820" spans="1:13">
      <c r="A1820" s="2">
        <v>165</v>
      </c>
      <c r="B1820" s="3">
        <v>45070</v>
      </c>
      <c r="C1820" s="4">
        <v>0.47916666666666669</v>
      </c>
      <c r="D1820" s="8" t="s">
        <v>22</v>
      </c>
      <c r="G1820" s="4" cm="1">
        <f t="array" ref="G182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20" s="4" t="str">
        <f>IF(ch_table[[#This Row],[Subject 1]]&lt;&gt;"House rose", "",SUMIF(ch_table[Day], ch_table[[#This Row],[Day]], ch_table[Duration]))</f>
        <v/>
      </c>
      <c r="I1820" s="40">
        <f ca="1">SUM(INDEX(ch_table[Duration],1):ch_table[[#This Row],[Duration]])</f>
        <v>52.097916666666691</v>
      </c>
      <c r="J1820" s="4" cm="1">
        <f t="array" ref="J18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0" s="4" t="str" cm="1">
        <f t="array" ref="K18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0" s="4" t="str">
        <f>IF(ch_table[[#This Row],[Subject 1]]&lt;&gt;"House rose", "",SUMIF(ch_table[Day], ch_table[[#This Row],[Day]], ch_table[AAT]))</f>
        <v/>
      </c>
      <c r="M1820" s="39">
        <f ca="1">SUM(INDEX(ch_table[AAT],1):ch_table[[#This Row],[AAT]])</f>
        <v>3.0138888888888902</v>
      </c>
    </row>
    <row r="1821" spans="1:13" ht="15.95">
      <c r="A1821" s="2">
        <v>165</v>
      </c>
      <c r="B1821" s="3">
        <v>45070</v>
      </c>
      <c r="C1821" s="4">
        <v>0.48194444444444445</v>
      </c>
      <c r="D1821" s="8" t="s">
        <v>36</v>
      </c>
      <c r="E1821" s="9" t="s">
        <v>85</v>
      </c>
      <c r="G1821" s="4" cm="1">
        <f t="array" ref="G1821">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821" s="4" t="str">
        <f>IF(ch_table[[#This Row],[Subject 1]]&lt;&gt;"House rose", "",SUMIF(ch_table[Day], ch_table[[#This Row],[Day]], ch_table[Duration]))</f>
        <v/>
      </c>
      <c r="I1821" s="40">
        <f ca="1">SUM(INDEX(ch_table[Duration],1):ch_table[[#This Row],[Duration]])</f>
        <v>52.115277777777806</v>
      </c>
      <c r="J1821" s="4" cm="1">
        <f t="array" ref="J18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1" s="4" t="str" cm="1">
        <f t="array" ref="K18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1" s="4" t="str">
        <f>IF(ch_table[[#This Row],[Subject 1]]&lt;&gt;"House rose", "",SUMIF(ch_table[Day], ch_table[[#This Row],[Day]], ch_table[AAT]))</f>
        <v/>
      </c>
      <c r="M1821" s="39">
        <f ca="1">SUM(INDEX(ch_table[AAT],1):ch_table[[#This Row],[AAT]])</f>
        <v>3.0138888888888902</v>
      </c>
    </row>
    <row r="1822" spans="1:13" ht="15.95">
      <c r="A1822" s="2">
        <v>165</v>
      </c>
      <c r="B1822" s="3">
        <v>45070</v>
      </c>
      <c r="C1822" s="4">
        <v>0.4993055555555555</v>
      </c>
      <c r="D1822" s="8" t="s">
        <v>36</v>
      </c>
      <c r="E1822" s="9" t="s">
        <v>53</v>
      </c>
      <c r="G1822" s="4" cm="1">
        <f t="array" ref="G1822">IF(MIN(ROW(ch_table[[Day]:[AAT session total (cum.)]]))+ROWS(ch_table[[Day]:[AAT session total (cum.)]])-1=ROW(),"",IF(ch_table[[#This Row],[Subject 1]]="House rose","", IF(INDEX(ch_table[[#All],[Time]],ROW()+1)="","",(IF(INDEX(ch_table[[#All],[Time]],ROW()+1)&lt;ch_table[[#This Row],[Time]],INDEX(ch_table[[#All],[Time]],ROW()+1)+1,INDEX(ch_table[[#All],[Time]],ROW()+1))-ch_table[[#This Row],[Time]]))))</f>
        <v>2.6388888888888962E-2</v>
      </c>
      <c r="H1822" s="4" t="str">
        <f>IF(ch_table[[#This Row],[Subject 1]]&lt;&gt;"House rose", "",SUMIF(ch_table[Day], ch_table[[#This Row],[Day]], ch_table[Duration]))</f>
        <v/>
      </c>
      <c r="I1822" s="40">
        <f ca="1">SUM(INDEX(ch_table[Duration],1):ch_table[[#This Row],[Duration]])</f>
        <v>52.141666666666694</v>
      </c>
      <c r="J1822" s="4" cm="1">
        <f t="array" ref="J18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2" s="4" t="str" cm="1">
        <f t="array" ref="K18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2" s="4" t="str">
        <f>IF(ch_table[[#This Row],[Subject 1]]&lt;&gt;"House rose", "",SUMIF(ch_table[Day], ch_table[[#This Row],[Day]], ch_table[AAT]))</f>
        <v/>
      </c>
      <c r="M1822" s="39">
        <f ca="1">SUM(INDEX(ch_table[AAT],1):ch_table[[#This Row],[AAT]])</f>
        <v>3.0138888888888902</v>
      </c>
    </row>
    <row r="1823" spans="1:13" ht="32.1">
      <c r="A1823" s="2">
        <v>165</v>
      </c>
      <c r="B1823" s="3">
        <v>45070</v>
      </c>
      <c r="C1823" s="4">
        <v>0.52569444444444446</v>
      </c>
      <c r="D1823" s="8" t="s">
        <v>25</v>
      </c>
      <c r="E1823" s="9" t="s">
        <v>1152</v>
      </c>
      <c r="G1823" s="4" cm="1">
        <f t="array" ref="G1823">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1823" s="4" t="str">
        <f>IF(ch_table[[#This Row],[Subject 1]]&lt;&gt;"House rose", "",SUMIF(ch_table[Day], ch_table[[#This Row],[Day]], ch_table[Duration]))</f>
        <v/>
      </c>
      <c r="I1823" s="40">
        <f ca="1">SUM(INDEX(ch_table[Duration],1):ch_table[[#This Row],[Duration]])</f>
        <v>52.177083333333364</v>
      </c>
      <c r="J1823" s="4" cm="1">
        <f t="array" ref="J18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3" s="4" t="str" cm="1">
        <f t="array" ref="K18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3" s="4" t="str">
        <f>IF(ch_table[[#This Row],[Subject 1]]&lt;&gt;"House rose", "",SUMIF(ch_table[Day], ch_table[[#This Row],[Day]], ch_table[AAT]))</f>
        <v/>
      </c>
      <c r="M1823" s="39">
        <f ca="1">SUM(INDEX(ch_table[AAT],1):ch_table[[#This Row],[AAT]])</f>
        <v>3.0138888888888902</v>
      </c>
    </row>
    <row r="1824" spans="1:13" ht="32.1">
      <c r="A1824" s="2">
        <v>165</v>
      </c>
      <c r="B1824" s="3">
        <v>45070</v>
      </c>
      <c r="C1824" s="4">
        <v>0.56111111111111112</v>
      </c>
      <c r="D1824" s="8" t="s">
        <v>46</v>
      </c>
      <c r="E1824" s="9" t="s">
        <v>1153</v>
      </c>
      <c r="G1824" s="4" cm="1">
        <f t="array" ref="G1824">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824" s="4" t="str">
        <f>IF(ch_table[[#This Row],[Subject 1]]&lt;&gt;"House rose", "",SUMIF(ch_table[Day], ch_table[[#This Row],[Day]], ch_table[Duration]))</f>
        <v/>
      </c>
      <c r="I1824" s="40">
        <f ca="1">SUM(INDEX(ch_table[Duration],1):ch_table[[#This Row],[Duration]])</f>
        <v>52.193055555555588</v>
      </c>
      <c r="J1824" s="4" cm="1">
        <f t="array" ref="J18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4" s="4" t="str" cm="1">
        <f t="array" ref="K18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4" s="4" t="str">
        <f>IF(ch_table[[#This Row],[Subject 1]]&lt;&gt;"House rose", "",SUMIF(ch_table[Day], ch_table[[#This Row],[Day]], ch_table[AAT]))</f>
        <v/>
      </c>
      <c r="M1824" s="39">
        <f ca="1">SUM(INDEX(ch_table[AAT],1):ch_table[[#This Row],[AAT]])</f>
        <v>3.0138888888888902</v>
      </c>
    </row>
    <row r="1825" spans="1:13" ht="15.95">
      <c r="A1825" s="2">
        <v>165</v>
      </c>
      <c r="B1825" s="3">
        <v>45070</v>
      </c>
      <c r="C1825" s="4">
        <v>0.57708333333333328</v>
      </c>
      <c r="D1825" s="8" t="s">
        <v>40</v>
      </c>
      <c r="E1825" s="9" t="s">
        <v>1154</v>
      </c>
      <c r="G1825" s="4" cm="1">
        <f t="array" ref="G1825">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825" s="4" t="str">
        <f>IF(ch_table[[#This Row],[Subject 1]]&lt;&gt;"House rose", "",SUMIF(ch_table[Day], ch_table[[#This Row],[Day]], ch_table[Duration]))</f>
        <v/>
      </c>
      <c r="I1825" s="40">
        <f ca="1">SUM(INDEX(ch_table[Duration],1):ch_table[[#This Row],[Duration]])</f>
        <v>52.19652777777781</v>
      </c>
      <c r="J1825" s="4" cm="1">
        <f t="array" ref="J18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5" s="4" t="str" cm="1">
        <f t="array" ref="K18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5" s="4" t="str">
        <f>IF(ch_table[[#This Row],[Subject 1]]&lt;&gt;"House rose", "",SUMIF(ch_table[Day], ch_table[[#This Row],[Day]], ch_table[AAT]))</f>
        <v/>
      </c>
      <c r="M1825" s="39">
        <f ca="1">SUM(INDEX(ch_table[AAT],1):ch_table[[#This Row],[AAT]])</f>
        <v>3.0138888888888902</v>
      </c>
    </row>
    <row r="1826" spans="1:13" ht="15.95">
      <c r="A1826" s="2">
        <v>165</v>
      </c>
      <c r="B1826" s="3">
        <v>45070</v>
      </c>
      <c r="C1826" s="4">
        <v>0.5805555555555556</v>
      </c>
      <c r="D1826" s="8" t="s">
        <v>201</v>
      </c>
      <c r="E1826" s="9" t="s">
        <v>1155</v>
      </c>
      <c r="G1826" s="4" cm="1">
        <f t="array" ref="G1826">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826" s="4" t="str">
        <f>IF(ch_table[[#This Row],[Subject 1]]&lt;&gt;"House rose", "",SUMIF(ch_table[Day], ch_table[[#This Row],[Day]], ch_table[Duration]))</f>
        <v/>
      </c>
      <c r="I1826" s="40">
        <f ca="1">SUM(INDEX(ch_table[Duration],1):ch_table[[#This Row],[Duration]])</f>
        <v>52.202083333333363</v>
      </c>
      <c r="J1826" s="4" cm="1">
        <f t="array" ref="J18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6" s="4" t="str" cm="1">
        <f t="array" ref="K18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6" s="4" t="str">
        <f>IF(ch_table[[#This Row],[Subject 1]]&lt;&gt;"House rose", "",SUMIF(ch_table[Day], ch_table[[#This Row],[Day]], ch_table[AAT]))</f>
        <v/>
      </c>
      <c r="M1826" s="39">
        <f ca="1">SUM(INDEX(ch_table[AAT],1):ch_table[[#This Row],[AAT]])</f>
        <v>3.0138888888888902</v>
      </c>
    </row>
    <row r="1827" spans="1:13" ht="15.95">
      <c r="A1827" s="2">
        <v>165</v>
      </c>
      <c r="B1827" s="3">
        <v>45070</v>
      </c>
      <c r="C1827" s="4">
        <v>0.58611111111111114</v>
      </c>
      <c r="D1827" s="8" t="s">
        <v>495</v>
      </c>
      <c r="E1827" s="9" t="s">
        <v>455</v>
      </c>
      <c r="F1827" s="9" t="s">
        <v>57</v>
      </c>
      <c r="G1827" s="4" cm="1">
        <f t="array" ref="G1827">IF(MIN(ROW(ch_table[[Day]:[AAT session total (cum.)]]))+ROWS(ch_table[[Day]:[AAT session total (cum.)]])-1=ROW(),"",IF(ch_table[[#This Row],[Subject 1]]="House rose","", IF(INDEX(ch_table[[#All],[Time]],ROW()+1)="","",(IF(INDEX(ch_table[[#All],[Time]],ROW()+1)&lt;ch_table[[#This Row],[Time]],INDEX(ch_table[[#All],[Time]],ROW()+1)+1,INDEX(ch_table[[#All],[Time]],ROW()+1))-ch_table[[#This Row],[Time]]))))</f>
        <v>0.19861111111111107</v>
      </c>
      <c r="H1827" s="4" t="str">
        <f>IF(ch_table[[#This Row],[Subject 1]]&lt;&gt;"House rose", "",SUMIF(ch_table[Day], ch_table[[#This Row],[Day]], ch_table[Duration]))</f>
        <v/>
      </c>
      <c r="I1827" s="40">
        <f ca="1">SUM(INDEX(ch_table[Duration],1):ch_table[[#This Row],[Duration]])</f>
        <v>52.400694444444476</v>
      </c>
      <c r="J1827" s="4" cm="1">
        <f t="array" ref="J18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7" s="4" t="str" cm="1">
        <f t="array" ref="K18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7" s="4" t="str">
        <f>IF(ch_table[[#This Row],[Subject 1]]&lt;&gt;"House rose", "",SUMIF(ch_table[Day], ch_table[[#This Row],[Day]], ch_table[AAT]))</f>
        <v/>
      </c>
      <c r="M1827" s="39">
        <f ca="1">SUM(INDEX(ch_table[AAT],1):ch_table[[#This Row],[AAT]])</f>
        <v>3.0138888888888902</v>
      </c>
    </row>
    <row r="1828" spans="1:13">
      <c r="A1828" s="2">
        <v>165</v>
      </c>
      <c r="B1828" s="3">
        <v>45070</v>
      </c>
      <c r="C1828" s="4">
        <v>0.78472222222222221</v>
      </c>
      <c r="D1828" s="8" t="s">
        <v>484</v>
      </c>
      <c r="G1828" s="4" cm="1">
        <f t="array" ref="G1828">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828" s="4" t="str">
        <f>IF(ch_table[[#This Row],[Subject 1]]&lt;&gt;"House rose", "",SUMIF(ch_table[Day], ch_table[[#This Row],[Day]], ch_table[Duration]))</f>
        <v/>
      </c>
      <c r="I1828" s="40">
        <f ca="1">SUM(INDEX(ch_table[Duration],1):ch_table[[#This Row],[Duration]])</f>
        <v>52.401388888888917</v>
      </c>
      <c r="J1828" s="4" cm="1">
        <f t="array" ref="J18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8" s="4" t="str" cm="1">
        <f t="array" ref="K18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8" s="4" t="str">
        <f>IF(ch_table[[#This Row],[Subject 1]]&lt;&gt;"House rose", "",SUMIF(ch_table[Day], ch_table[[#This Row],[Day]], ch_table[AAT]))</f>
        <v/>
      </c>
      <c r="M1828" s="39">
        <f ca="1">SUM(INDEX(ch_table[AAT],1):ch_table[[#This Row],[AAT]])</f>
        <v>3.0138888888888902</v>
      </c>
    </row>
    <row r="1829" spans="1:13" s="89" customFormat="1" ht="15.95">
      <c r="A1829" s="2">
        <v>165</v>
      </c>
      <c r="B1829" s="3">
        <v>45070</v>
      </c>
      <c r="C1829" s="4">
        <v>0.78541666666666676</v>
      </c>
      <c r="D1829" s="8" t="s">
        <v>58</v>
      </c>
      <c r="E1829" s="9" t="s">
        <v>952</v>
      </c>
      <c r="F1829" s="9"/>
      <c r="G1829" s="4" cm="1">
        <f t="array" ref="G1829">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829" s="4" t="str">
        <f>IF(ch_table[[#This Row],[Subject 1]]&lt;&gt;"House rose", "",SUMIF(ch_table[Day], ch_table[[#This Row],[Day]], ch_table[Duration]))</f>
        <v/>
      </c>
      <c r="I1829" s="40">
        <f ca="1">SUM(INDEX(ch_table[Duration],1):ch_table[[#This Row],[Duration]])</f>
        <v>52.402777777777807</v>
      </c>
      <c r="J1829" s="4" cm="1">
        <f t="array" ref="J18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9" s="4" t="str" cm="1">
        <f t="array" ref="K18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9" s="4" t="str">
        <f>IF(ch_table[[#This Row],[Subject 1]]&lt;&gt;"House rose", "",SUMIF(ch_table[Day], ch_table[[#This Row],[Day]], ch_table[AAT]))</f>
        <v/>
      </c>
      <c r="M1829" s="39">
        <f ca="1">SUM(INDEX(ch_table[AAT],1):ch_table[[#This Row],[AAT]])</f>
        <v>3.0138888888888902</v>
      </c>
    </row>
    <row r="1830" spans="1:13" ht="15.95">
      <c r="A1830" s="2">
        <v>165</v>
      </c>
      <c r="B1830" s="3">
        <v>45070</v>
      </c>
      <c r="C1830" s="4">
        <v>0.78680555555555554</v>
      </c>
      <c r="D1830" s="8" t="s">
        <v>19</v>
      </c>
      <c r="E1830" s="9" t="s">
        <v>1156</v>
      </c>
      <c r="G1830" s="4" cm="1">
        <f t="array" ref="G183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830" s="4" t="str">
        <f>IF(ch_table[[#This Row],[Subject 1]]&lt;&gt;"House rose", "",SUMIF(ch_table[Day], ch_table[[#This Row],[Day]], ch_table[Duration]))</f>
        <v/>
      </c>
      <c r="I1830" s="40">
        <f ca="1">SUM(INDEX(ch_table[Duration],1):ch_table[[#This Row],[Duration]])</f>
        <v>52.416666666666693</v>
      </c>
      <c r="J1830" s="4" cm="1">
        <f t="array" ref="J18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30" s="4" cm="1">
        <f t="array" ref="K18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9.0277777777777457E-3</v>
      </c>
      <c r="L1830" s="4" t="str">
        <f>IF(ch_table[[#This Row],[Subject 1]]&lt;&gt;"House rose", "",SUMIF(ch_table[Day], ch_table[[#This Row],[Day]], ch_table[AAT]))</f>
        <v/>
      </c>
      <c r="M1830" s="39">
        <f ca="1">SUM(INDEX(ch_table[AAT],1):ch_table[[#This Row],[AAT]])</f>
        <v>3.022916666666668</v>
      </c>
    </row>
    <row r="1831" spans="1:13">
      <c r="A1831" s="82">
        <v>165</v>
      </c>
      <c r="B1831" s="90">
        <v>45070</v>
      </c>
      <c r="C1831" s="84">
        <v>0.80069444444444438</v>
      </c>
      <c r="D1831" s="85" t="s">
        <v>21</v>
      </c>
      <c r="E1831" s="86"/>
      <c r="F1831" s="86"/>
      <c r="G1831" s="84" t="str" cm="1">
        <f t="array" ref="G1831">IF(MIN(ROW(ch_table[[Day]:[AAT session total (cum.)]]))+ROWS(ch_table[[Day]:[AAT session total (cum.)]])-1=ROW(),"",IF(ch_table[[#This Row],[Subject 1]]="House rose","", IF(INDEX(ch_table[[#All],[Time]],ROW()+1)="","",(IF(INDEX(ch_table[[#All],[Time]],ROW()+1)&lt;ch_table[[#This Row],[Time]],INDEX(ch_table[[#All],[Time]],ROW()+1)+1,INDEX(ch_table[[#All],[Time]],ROW()+1))-ch_table[[#This Row],[Time]]))))</f>
        <v/>
      </c>
      <c r="H1831" s="84">
        <f>IF(ch_table[[#This Row],[Subject 1]]&lt;&gt;"House rose", "",SUMIF(ch_table[Day], ch_table[[#This Row],[Day]], ch_table[Duration]))</f>
        <v>0.32152777777777769</v>
      </c>
      <c r="I1831" s="87">
        <f ca="1">SUM(INDEX(ch_table[Duration],1):ch_table[[#This Row],[Duration]])</f>
        <v>52.416666666666693</v>
      </c>
      <c r="J1831" s="84" cm="1">
        <f t="array" ref="J18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31" s="84" t="str" cm="1">
        <f t="array" ref="K18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1" s="84">
        <f>IF(ch_table[[#This Row],[Subject 1]]&lt;&gt;"House rose", "",SUMIF(ch_table[Day], ch_table[[#This Row],[Day]], ch_table[AAT]))</f>
        <v>9.0277777777777457E-3</v>
      </c>
      <c r="M1831" s="88">
        <f ca="1">SUM(INDEX(ch_table[AAT],1):ch_table[[#This Row],[AAT]])</f>
        <v>3.022916666666668</v>
      </c>
    </row>
    <row r="1832" spans="1:13">
      <c r="A1832" s="2">
        <v>166</v>
      </c>
      <c r="B1832" s="3">
        <v>45071</v>
      </c>
      <c r="C1832" s="4">
        <v>0.39583333333333331</v>
      </c>
      <c r="D1832" s="8" t="s">
        <v>22</v>
      </c>
      <c r="G1832" s="4" cm="1">
        <f t="array" ref="G183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32" s="4" t="str">
        <f>IF(ch_table[[#This Row],[Subject 1]]&lt;&gt;"House rose", "",SUMIF(ch_table[Day], ch_table[[#This Row],[Day]], ch_table[Duration]))</f>
        <v/>
      </c>
      <c r="I1832" s="40">
        <f ca="1">SUM(INDEX(ch_table[Duration],1):ch_table[[#This Row],[Duration]])</f>
        <v>52.419444444444473</v>
      </c>
      <c r="J1832" s="4" cm="1">
        <f t="array" ref="J18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2" s="4" t="str" cm="1">
        <f t="array" ref="K18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2" s="4" t="str">
        <f>IF(ch_table[[#This Row],[Subject 1]]&lt;&gt;"House rose", "",SUMIF(ch_table[Day], ch_table[[#This Row],[Day]], ch_table[AAT]))</f>
        <v/>
      </c>
      <c r="M1832" s="39">
        <f ca="1">SUM(INDEX(ch_table[AAT],1):ch_table[[#This Row],[AAT]])</f>
        <v>3.022916666666668</v>
      </c>
    </row>
    <row r="1833" spans="1:13" ht="15.95">
      <c r="A1833" s="2">
        <v>166</v>
      </c>
      <c r="B1833" s="3">
        <v>45071</v>
      </c>
      <c r="C1833" s="4">
        <v>0.39861111111111108</v>
      </c>
      <c r="D1833" s="8" t="s">
        <v>36</v>
      </c>
      <c r="E1833" s="9" t="s">
        <v>185</v>
      </c>
      <c r="G1833" s="4" cm="1">
        <f t="array" ref="G1833">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833" s="4" t="str">
        <f>IF(ch_table[[#This Row],[Subject 1]]&lt;&gt;"House rose", "",SUMIF(ch_table[Day], ch_table[[#This Row],[Day]], ch_table[Duration]))</f>
        <v/>
      </c>
      <c r="I1833" s="40">
        <f ca="1">SUM(INDEX(ch_table[Duration],1):ch_table[[#This Row],[Duration]])</f>
        <v>52.447222222222251</v>
      </c>
      <c r="J1833" s="4" cm="1">
        <f t="array" ref="J18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3" s="4" t="str" cm="1">
        <f t="array" ref="K18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3" s="4" t="str">
        <f>IF(ch_table[[#This Row],[Subject 1]]&lt;&gt;"House rose", "",SUMIF(ch_table[Day], ch_table[[#This Row],[Day]], ch_table[AAT]))</f>
        <v/>
      </c>
      <c r="M1833" s="39">
        <f ca="1">SUM(INDEX(ch_table[AAT],1):ch_table[[#This Row],[AAT]])</f>
        <v>3.022916666666668</v>
      </c>
    </row>
    <row r="1834" spans="1:13" ht="15.95">
      <c r="A1834" s="2">
        <v>166</v>
      </c>
      <c r="B1834" s="3">
        <v>45071</v>
      </c>
      <c r="C1834" s="4">
        <v>0.42638888888888887</v>
      </c>
      <c r="D1834" s="8" t="s">
        <v>36</v>
      </c>
      <c r="E1834" s="9" t="s">
        <v>94</v>
      </c>
      <c r="G1834" s="4" cm="1">
        <f t="array" ref="G183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1834" s="4" t="str">
        <f>IF(ch_table[[#This Row],[Subject 1]]&lt;&gt;"House rose", "",SUMIF(ch_table[Day], ch_table[[#This Row],[Day]], ch_table[Duration]))</f>
        <v/>
      </c>
      <c r="I1834" s="40">
        <f ca="1">SUM(INDEX(ch_table[Duration],1):ch_table[[#This Row],[Duration]])</f>
        <v>52.461111111111137</v>
      </c>
      <c r="J1834" s="4" cm="1">
        <f t="array" ref="J18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4" s="4" t="str" cm="1">
        <f t="array" ref="K18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4" s="4" t="str">
        <f>IF(ch_table[[#This Row],[Subject 1]]&lt;&gt;"House rose", "",SUMIF(ch_table[Day], ch_table[[#This Row],[Day]], ch_table[AAT]))</f>
        <v/>
      </c>
      <c r="M1834" s="39">
        <f ca="1">SUM(INDEX(ch_table[AAT],1):ch_table[[#This Row],[AAT]])</f>
        <v>3.022916666666668</v>
      </c>
    </row>
    <row r="1835" spans="1:13" ht="32.1">
      <c r="A1835" s="2">
        <v>166</v>
      </c>
      <c r="B1835" s="3">
        <v>45071</v>
      </c>
      <c r="C1835" s="4">
        <v>0.44027777777777777</v>
      </c>
      <c r="D1835" s="8" t="s">
        <v>25</v>
      </c>
      <c r="E1835" s="9" t="s">
        <v>1157</v>
      </c>
      <c r="G1835" s="4" cm="1">
        <f t="array" ref="G1835">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835" s="4" t="str">
        <f>IF(ch_table[[#This Row],[Subject 1]]&lt;&gt;"House rose", "",SUMIF(ch_table[Day], ch_table[[#This Row],[Day]], ch_table[Duration]))</f>
        <v/>
      </c>
      <c r="I1835" s="40">
        <f ca="1">SUM(INDEX(ch_table[Duration],1):ch_table[[#This Row],[Duration]])</f>
        <v>52.490972222222247</v>
      </c>
      <c r="J1835" s="4" cm="1">
        <f t="array" ref="J18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5" s="4" t="str" cm="1">
        <f t="array" ref="K18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5" s="4" t="str">
        <f>IF(ch_table[[#This Row],[Subject 1]]&lt;&gt;"House rose", "",SUMIF(ch_table[Day], ch_table[[#This Row],[Day]], ch_table[AAT]))</f>
        <v/>
      </c>
      <c r="M1835" s="39">
        <f ca="1">SUM(INDEX(ch_table[AAT],1):ch_table[[#This Row],[AAT]])</f>
        <v>3.022916666666668</v>
      </c>
    </row>
    <row r="1836" spans="1:13" ht="15.95">
      <c r="A1836" s="2">
        <v>166</v>
      </c>
      <c r="B1836" s="3">
        <v>45071</v>
      </c>
      <c r="C1836" s="4">
        <v>0.47013888888888888</v>
      </c>
      <c r="D1836" s="8" t="s">
        <v>32</v>
      </c>
      <c r="E1836" s="9" t="s">
        <v>33</v>
      </c>
      <c r="G1836" s="4" cm="1">
        <f t="array" ref="G1836">IF(MIN(ROW(ch_table[[Day]:[AAT session total (cum.)]]))+ROWS(ch_table[[Day]:[AAT session total (cum.)]])-1=ROW(),"",IF(ch_table[[#This Row],[Subject 1]]="House rose","", IF(INDEX(ch_table[[#All],[Time]],ROW()+1)="","",(IF(INDEX(ch_table[[#All],[Time]],ROW()+1)&lt;ch_table[[#This Row],[Time]],INDEX(ch_table[[#All],[Time]],ROW()+1)+1,INDEX(ch_table[[#All],[Time]],ROW()+1))-ch_table[[#This Row],[Time]]))))</f>
        <v>6.25E-2</v>
      </c>
      <c r="H1836" s="4" t="str">
        <f>IF(ch_table[[#This Row],[Subject 1]]&lt;&gt;"House rose", "",SUMIF(ch_table[Day], ch_table[[#This Row],[Day]], ch_table[Duration]))</f>
        <v/>
      </c>
      <c r="I1836" s="40">
        <f ca="1">SUM(INDEX(ch_table[Duration],1):ch_table[[#This Row],[Duration]])</f>
        <v>52.553472222222247</v>
      </c>
      <c r="J1836" s="4" cm="1">
        <f t="array" ref="J18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6" s="4" t="str" cm="1">
        <f t="array" ref="K18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6" s="4" t="str">
        <f>IF(ch_table[[#This Row],[Subject 1]]&lt;&gt;"House rose", "",SUMIF(ch_table[Day], ch_table[[#This Row],[Day]], ch_table[AAT]))</f>
        <v/>
      </c>
      <c r="M1836" s="39">
        <f ca="1">SUM(INDEX(ch_table[AAT],1):ch_table[[#This Row],[AAT]])</f>
        <v>3.022916666666668</v>
      </c>
    </row>
    <row r="1837" spans="1:13" ht="15.95">
      <c r="A1837" s="2">
        <v>166</v>
      </c>
      <c r="B1837" s="3">
        <v>45071</v>
      </c>
      <c r="C1837" s="4">
        <v>0.53263888888888888</v>
      </c>
      <c r="D1837" s="8" t="s">
        <v>46</v>
      </c>
      <c r="E1837" s="9" t="s">
        <v>1158</v>
      </c>
      <c r="G1837" s="4" cm="1">
        <f t="array" ref="G1837">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837" s="4" t="str">
        <f>IF(ch_table[[#This Row],[Subject 1]]&lt;&gt;"House rose", "",SUMIF(ch_table[Day], ch_table[[#This Row],[Day]], ch_table[Duration]))</f>
        <v/>
      </c>
      <c r="I1837" s="40">
        <f ca="1">SUM(INDEX(ch_table[Duration],1):ch_table[[#This Row],[Duration]])</f>
        <v>52.573611111111134</v>
      </c>
      <c r="J1837" s="4" cm="1">
        <f t="array" ref="J18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7" s="4" t="str" cm="1">
        <f t="array" ref="K18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7" s="4" t="str">
        <f>IF(ch_table[[#This Row],[Subject 1]]&lt;&gt;"House rose", "",SUMIF(ch_table[Day], ch_table[[#This Row],[Day]], ch_table[AAT]))</f>
        <v/>
      </c>
      <c r="M1837" s="39">
        <f ca="1">SUM(INDEX(ch_table[AAT],1):ch_table[[#This Row],[AAT]])</f>
        <v>3.022916666666668</v>
      </c>
    </row>
    <row r="1838" spans="1:13" ht="15.95">
      <c r="A1838" s="2">
        <v>166</v>
      </c>
      <c r="B1838" s="3">
        <v>45071</v>
      </c>
      <c r="C1838" s="4">
        <v>0.55277777777777781</v>
      </c>
      <c r="D1838" s="8" t="s">
        <v>46</v>
      </c>
      <c r="E1838" s="9" t="s">
        <v>1159</v>
      </c>
      <c r="G1838" s="4" cm="1">
        <f t="array" ref="G1838">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1838" s="4" t="str">
        <f>IF(ch_table[[#This Row],[Subject 1]]&lt;&gt;"House rose", "",SUMIF(ch_table[Day], ch_table[[#This Row],[Day]], ch_table[Duration]))</f>
        <v/>
      </c>
      <c r="I1838" s="40">
        <f ca="1">SUM(INDEX(ch_table[Duration],1):ch_table[[#This Row],[Duration]])</f>
        <v>52.615972222222247</v>
      </c>
      <c r="J1838" s="4" cm="1">
        <f t="array" ref="J18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8" s="4" t="str" cm="1">
        <f t="array" ref="K18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8" s="4" t="str">
        <f>IF(ch_table[[#This Row],[Subject 1]]&lt;&gt;"House rose", "",SUMIF(ch_table[Day], ch_table[[#This Row],[Day]], ch_table[AAT]))</f>
        <v/>
      </c>
      <c r="M1838" s="39">
        <f ca="1">SUM(INDEX(ch_table[AAT],1):ch_table[[#This Row],[AAT]])</f>
        <v>3.022916666666668</v>
      </c>
    </row>
    <row r="1839" spans="1:13" ht="32.1">
      <c r="A1839" s="2">
        <v>166</v>
      </c>
      <c r="B1839" s="3">
        <v>45071</v>
      </c>
      <c r="C1839" s="4">
        <v>0.59513888888888888</v>
      </c>
      <c r="D1839" s="8" t="s">
        <v>46</v>
      </c>
      <c r="E1839" s="9" t="s">
        <v>1160</v>
      </c>
      <c r="G1839" s="4" cm="1">
        <f t="array" ref="G1839">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839" s="4" t="str">
        <f>IF(ch_table[[#This Row],[Subject 1]]&lt;&gt;"House rose", "",SUMIF(ch_table[Day], ch_table[[#This Row],[Day]], ch_table[Duration]))</f>
        <v/>
      </c>
      <c r="I1839" s="40">
        <f ca="1">SUM(INDEX(ch_table[Duration],1):ch_table[[#This Row],[Duration]])</f>
        <v>52.637500000000024</v>
      </c>
      <c r="J1839" s="4" cm="1">
        <f t="array" ref="J18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9" s="4" t="str" cm="1">
        <f t="array" ref="K18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9" s="4" t="str">
        <f>IF(ch_table[[#This Row],[Subject 1]]&lt;&gt;"House rose", "",SUMIF(ch_table[Day], ch_table[[#This Row],[Day]], ch_table[AAT]))</f>
        <v/>
      </c>
      <c r="M1839" s="39">
        <f ca="1">SUM(INDEX(ch_table[AAT],1):ch_table[[#This Row],[AAT]])</f>
        <v>3.022916666666668</v>
      </c>
    </row>
    <row r="1840" spans="1:13" s="89" customFormat="1" ht="15.95">
      <c r="A1840" s="2">
        <v>166</v>
      </c>
      <c r="B1840" s="3">
        <v>45071</v>
      </c>
      <c r="C1840" s="4">
        <v>0.6166666666666667</v>
      </c>
      <c r="D1840" s="8" t="s">
        <v>124</v>
      </c>
      <c r="E1840" s="9" t="s">
        <v>1161</v>
      </c>
      <c r="F1840" s="9"/>
      <c r="G1840" s="4" cm="1">
        <f t="array" ref="G1840">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1840" s="4" t="str">
        <f>IF(ch_table[[#This Row],[Subject 1]]&lt;&gt;"House rose", "",SUMIF(ch_table[Day], ch_table[[#This Row],[Day]], ch_table[Duration]))</f>
        <v/>
      </c>
      <c r="I1840" s="40">
        <f ca="1">SUM(INDEX(ch_table[Duration],1):ch_table[[#This Row],[Duration]])</f>
        <v>52.684722222222248</v>
      </c>
      <c r="J1840" s="4" cm="1">
        <f t="array" ref="J18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40" s="4" t="str" cm="1">
        <f t="array" ref="K18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0" s="4" t="str">
        <f>IF(ch_table[[#This Row],[Subject 1]]&lt;&gt;"House rose", "",SUMIF(ch_table[Day], ch_table[[#This Row],[Day]], ch_table[AAT]))</f>
        <v/>
      </c>
      <c r="M1840" s="39">
        <f ca="1">SUM(INDEX(ch_table[AAT],1):ch_table[[#This Row],[AAT]])</f>
        <v>3.022916666666668</v>
      </c>
    </row>
    <row r="1841" spans="1:13" ht="15.95">
      <c r="A1841" s="2">
        <v>166</v>
      </c>
      <c r="B1841" s="3">
        <v>45071</v>
      </c>
      <c r="C1841" s="4">
        <v>0.66388888888888886</v>
      </c>
      <c r="D1841" s="8" t="s">
        <v>19</v>
      </c>
      <c r="E1841" s="9" t="s">
        <v>1162</v>
      </c>
      <c r="G1841" s="4" cm="1">
        <f t="array" ref="G184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841" s="4" t="str">
        <f>IF(ch_table[[#This Row],[Subject 1]]&lt;&gt;"House rose", "",SUMIF(ch_table[Day], ch_table[[#This Row],[Day]], ch_table[Duration]))</f>
        <v/>
      </c>
      <c r="I1841" s="40">
        <f ca="1">SUM(INDEX(ch_table[Duration],1):ch_table[[#This Row],[Duration]])</f>
        <v>52.699305555555583</v>
      </c>
      <c r="J1841" s="4" cm="1">
        <f t="array" ref="J18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41" s="4" t="str" cm="1">
        <f t="array" ref="K18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1" s="4" t="str">
        <f>IF(ch_table[[#This Row],[Subject 1]]&lt;&gt;"House rose", "",SUMIF(ch_table[Day], ch_table[[#This Row],[Day]], ch_table[AAT]))</f>
        <v/>
      </c>
      <c r="M1841" s="39">
        <f ca="1">SUM(INDEX(ch_table[AAT],1):ch_table[[#This Row],[AAT]])</f>
        <v>3.022916666666668</v>
      </c>
    </row>
    <row r="1842" spans="1:13">
      <c r="A1842" s="82">
        <v>166</v>
      </c>
      <c r="B1842" s="90">
        <v>45071</v>
      </c>
      <c r="C1842" s="84">
        <v>0.67847222222222225</v>
      </c>
      <c r="D1842" s="85" t="s">
        <v>21</v>
      </c>
      <c r="E1842" s="86"/>
      <c r="F1842" s="86"/>
      <c r="G1842" s="84" t="str" cm="1">
        <f t="array" ref="G1842">IF(MIN(ROW(ch_table[[Day]:[AAT session total (cum.)]]))+ROWS(ch_table[[Day]:[AAT session total (cum.)]])-1=ROW(),"",IF(ch_table[[#This Row],[Subject 1]]="House rose","", IF(INDEX(ch_table[[#All],[Time]],ROW()+1)="","",(IF(INDEX(ch_table[[#All],[Time]],ROW()+1)&lt;ch_table[[#This Row],[Time]],INDEX(ch_table[[#All],[Time]],ROW()+1)+1,INDEX(ch_table[[#All],[Time]],ROW()+1))-ch_table[[#This Row],[Time]]))))</f>
        <v/>
      </c>
      <c r="H1842" s="84">
        <f>IF(ch_table[[#This Row],[Subject 1]]&lt;&gt;"House rose", "",SUMIF(ch_table[Day], ch_table[[#This Row],[Day]], ch_table[Duration]))</f>
        <v>0.28263888888888894</v>
      </c>
      <c r="I1842" s="87">
        <f ca="1">SUM(INDEX(ch_table[Duration],1):ch_table[[#This Row],[Duration]])</f>
        <v>52.699305555555583</v>
      </c>
      <c r="J1842" s="84" cm="1">
        <f t="array" ref="J18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42" s="84" t="str" cm="1">
        <f t="array" ref="K18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2" s="84">
        <f>IF(ch_table[[#This Row],[Subject 1]]&lt;&gt;"House rose", "",SUMIF(ch_table[Day], ch_table[[#This Row],[Day]], ch_table[AAT]))</f>
        <v>0</v>
      </c>
      <c r="M1842" s="88">
        <f ca="1">SUM(INDEX(ch_table[AAT],1):ch_table[[#This Row],[AAT]])</f>
        <v>3.022916666666668</v>
      </c>
    </row>
    <row r="1843" spans="1:13">
      <c r="A1843" s="2">
        <v>167</v>
      </c>
      <c r="B1843" s="3">
        <v>45082</v>
      </c>
      <c r="C1843" s="4">
        <v>0.60416666666666663</v>
      </c>
      <c r="D1843" s="8" t="s">
        <v>22</v>
      </c>
      <c r="G1843" s="4" cm="1">
        <f t="array" ref="G184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43" s="4" t="str">
        <f>IF(ch_table[[#This Row],[Subject 1]]&lt;&gt;"House rose", "",SUMIF(ch_table[Day], ch_table[[#This Row],[Day]], ch_table[Duration]))</f>
        <v/>
      </c>
      <c r="I1843" s="40">
        <f ca="1">SUM(INDEX(ch_table[Duration],1):ch_table[[#This Row],[Duration]])</f>
        <v>52.702083333333363</v>
      </c>
      <c r="J1843" s="4" cm="1">
        <f t="array" ref="J18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3" s="4" t="str" cm="1">
        <f t="array" ref="K18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3" s="4" t="str">
        <f>IF(ch_table[[#This Row],[Subject 1]]&lt;&gt;"House rose", "",SUMIF(ch_table[Day], ch_table[[#This Row],[Day]], ch_table[AAT]))</f>
        <v/>
      </c>
      <c r="M1843" s="39">
        <f ca="1">SUM(INDEX(ch_table[AAT],1):ch_table[[#This Row],[AAT]])</f>
        <v>3.022916666666668</v>
      </c>
    </row>
    <row r="1844" spans="1:13" ht="15.95">
      <c r="A1844" s="2">
        <v>167</v>
      </c>
      <c r="B1844" s="3">
        <v>45082</v>
      </c>
      <c r="C1844" s="4">
        <v>0.6069444444444444</v>
      </c>
      <c r="D1844" s="8" t="s">
        <v>23</v>
      </c>
      <c r="E1844" s="9" t="s">
        <v>1163</v>
      </c>
      <c r="F1844" s="9" t="s">
        <v>16</v>
      </c>
      <c r="G1844" s="4" cm="1">
        <f t="array" ref="G1844">IF(MIN(ROW(ch_table[[Day]:[AAT session total (cum.)]]))+ROWS(ch_table[[Day]:[AAT session total (cum.)]])-1=ROW(),"",IF(ch_table[[#This Row],[Subject 1]]="House rose","", IF(INDEX(ch_table[[#All],[Time]],ROW()+1)="","",(IF(INDEX(ch_table[[#All],[Time]],ROW()+1)&lt;ch_table[[#This Row],[Time]],INDEX(ch_table[[#All],[Time]],ROW()+1)+1,INDEX(ch_table[[#All],[Time]],ROW()+1))-ch_table[[#This Row],[Time]]))))</f>
        <v>0</v>
      </c>
      <c r="H1844" s="4" t="str">
        <f>IF(ch_table[[#This Row],[Subject 1]]&lt;&gt;"House rose", "",SUMIF(ch_table[Day], ch_table[[#This Row],[Day]], ch_table[Duration]))</f>
        <v/>
      </c>
      <c r="I1844" s="40">
        <f ca="1">SUM(INDEX(ch_table[Duration],1):ch_table[[#This Row],[Duration]])</f>
        <v>52.702083333333363</v>
      </c>
      <c r="J1844" s="4" cm="1">
        <f t="array" ref="J18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4" s="4" t="str" cm="1">
        <f t="array" ref="K18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4" s="4" t="str">
        <f>IF(ch_table[[#This Row],[Subject 1]]&lt;&gt;"House rose", "",SUMIF(ch_table[Day], ch_table[[#This Row],[Day]], ch_table[AAT]))</f>
        <v/>
      </c>
      <c r="M1844" s="39">
        <f ca="1">SUM(INDEX(ch_table[AAT],1):ch_table[[#This Row],[AAT]])</f>
        <v>3.022916666666668</v>
      </c>
    </row>
    <row r="1845" spans="1:13" ht="15.95">
      <c r="A1845" s="2">
        <v>167</v>
      </c>
      <c r="B1845" s="3">
        <v>45082</v>
      </c>
      <c r="C1845" s="4">
        <v>0.6069444444444444</v>
      </c>
      <c r="D1845" s="8" t="s">
        <v>36</v>
      </c>
      <c r="E1845" s="9" t="s">
        <v>37</v>
      </c>
      <c r="G1845" s="4" cm="1">
        <f t="array" ref="G1845">IF(MIN(ROW(ch_table[[Day]:[AAT session total (cum.)]]))+ROWS(ch_table[[Day]:[AAT session total (cum.)]])-1=ROW(),"",IF(ch_table[[#This Row],[Subject 1]]="House rose","", IF(INDEX(ch_table[[#All],[Time]],ROW()+1)="","",(IF(INDEX(ch_table[[#All],[Time]],ROW()+1)&lt;ch_table[[#This Row],[Time]],INDEX(ch_table[[#All],[Time]],ROW()+1)+1,INDEX(ch_table[[#All],[Time]],ROW()+1))-ch_table[[#This Row],[Time]]))))</f>
        <v>3.125E-2</v>
      </c>
      <c r="H1845" s="4" t="str">
        <f>IF(ch_table[[#This Row],[Subject 1]]&lt;&gt;"House rose", "",SUMIF(ch_table[Day], ch_table[[#This Row],[Day]], ch_table[Duration]))</f>
        <v/>
      </c>
      <c r="I1845" s="40">
        <f ca="1">SUM(INDEX(ch_table[Duration],1):ch_table[[#This Row],[Duration]])</f>
        <v>52.733333333333363</v>
      </c>
      <c r="J1845" s="4" cm="1">
        <f t="array" ref="J18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5" s="4" t="str" cm="1">
        <f t="array" ref="K18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5" s="4" t="str">
        <f>IF(ch_table[[#This Row],[Subject 1]]&lt;&gt;"House rose", "",SUMIF(ch_table[Day], ch_table[[#This Row],[Day]], ch_table[AAT]))</f>
        <v/>
      </c>
      <c r="M1845" s="39">
        <f ca="1">SUM(INDEX(ch_table[AAT],1):ch_table[[#This Row],[AAT]])</f>
        <v>3.022916666666668</v>
      </c>
    </row>
    <row r="1846" spans="1:13" ht="15.95">
      <c r="A1846" s="2">
        <v>167</v>
      </c>
      <c r="B1846" s="3">
        <v>45082</v>
      </c>
      <c r="C1846" s="4">
        <v>0.6381944444444444</v>
      </c>
      <c r="D1846" s="8" t="s">
        <v>38</v>
      </c>
      <c r="E1846" s="9" t="s">
        <v>37</v>
      </c>
      <c r="G1846" s="4" cm="1">
        <f t="array" ref="G1846">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846" s="4" t="str">
        <f>IF(ch_table[[#This Row],[Subject 1]]&lt;&gt;"House rose", "",SUMIF(ch_table[Day], ch_table[[#This Row],[Day]], ch_table[Duration]))</f>
        <v/>
      </c>
      <c r="I1846" s="40">
        <f ca="1">SUM(INDEX(ch_table[Duration],1):ch_table[[#This Row],[Duration]])</f>
        <v>52.744444444444476</v>
      </c>
      <c r="J1846" s="4" cm="1">
        <f t="array" ref="J18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6" s="4" t="str" cm="1">
        <f t="array" ref="K18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6" s="4" t="str">
        <f>IF(ch_table[[#This Row],[Subject 1]]&lt;&gt;"House rose", "",SUMIF(ch_table[Day], ch_table[[#This Row],[Day]], ch_table[AAT]))</f>
        <v/>
      </c>
      <c r="M1846" s="39">
        <f ca="1">SUM(INDEX(ch_table[AAT],1):ch_table[[#This Row],[AAT]])</f>
        <v>3.022916666666668</v>
      </c>
    </row>
    <row r="1847" spans="1:13" ht="15.95">
      <c r="A1847" s="2">
        <v>167</v>
      </c>
      <c r="B1847" s="3">
        <v>45082</v>
      </c>
      <c r="C1847" s="4">
        <v>0.64930555555555558</v>
      </c>
      <c r="D1847" s="8" t="s">
        <v>142</v>
      </c>
      <c r="E1847" s="9" t="s">
        <v>1164</v>
      </c>
      <c r="G1847" s="4" cm="1">
        <f t="array" ref="G184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847" s="4" t="str">
        <f>IF(ch_table[[#This Row],[Subject 1]]&lt;&gt;"House rose", "",SUMIF(ch_table[Day], ch_table[[#This Row],[Day]], ch_table[Duration]))</f>
        <v/>
      </c>
      <c r="I1847" s="40">
        <f ca="1">SUM(INDEX(ch_table[Duration],1):ch_table[[#This Row],[Duration]])</f>
        <v>52.745138888888917</v>
      </c>
      <c r="J1847" s="4" cm="1">
        <f t="array" ref="J18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7" s="4" t="str" cm="1">
        <f t="array" ref="K18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7" s="4" t="str">
        <f>IF(ch_table[[#This Row],[Subject 1]]&lt;&gt;"House rose", "",SUMIF(ch_table[Day], ch_table[[#This Row],[Day]], ch_table[AAT]))</f>
        <v/>
      </c>
      <c r="M1847" s="39">
        <f ca="1">SUM(INDEX(ch_table[AAT],1):ch_table[[#This Row],[AAT]])</f>
        <v>3.022916666666668</v>
      </c>
    </row>
    <row r="1848" spans="1:13" ht="48">
      <c r="A1848" s="2">
        <v>167</v>
      </c>
      <c r="B1848" s="3">
        <v>45082</v>
      </c>
      <c r="C1848" s="4">
        <v>0.65</v>
      </c>
      <c r="D1848" s="8" t="s">
        <v>25</v>
      </c>
      <c r="E1848" s="9" t="s">
        <v>1165</v>
      </c>
      <c r="G1848" s="4" cm="1">
        <f t="array" ref="G1848">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1848" s="4" t="str">
        <f>IF(ch_table[[#This Row],[Subject 1]]&lt;&gt;"House rose", "",SUMIF(ch_table[Day], ch_table[[#This Row],[Day]], ch_table[Duration]))</f>
        <v/>
      </c>
      <c r="I1848" s="40">
        <f ca="1">SUM(INDEX(ch_table[Duration],1):ch_table[[#This Row],[Duration]])</f>
        <v>52.767361111111143</v>
      </c>
      <c r="J1848" s="4" cm="1">
        <f t="array" ref="J18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8" s="4" t="str" cm="1">
        <f t="array" ref="K18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8" s="4" t="str">
        <f>IF(ch_table[[#This Row],[Subject 1]]&lt;&gt;"House rose", "",SUMIF(ch_table[Day], ch_table[[#This Row],[Day]], ch_table[AAT]))</f>
        <v/>
      </c>
      <c r="M1848" s="39">
        <f ca="1">SUM(INDEX(ch_table[AAT],1):ch_table[[#This Row],[AAT]])</f>
        <v>3.022916666666668</v>
      </c>
    </row>
    <row r="1849" spans="1:13" ht="32.1">
      <c r="A1849" s="2">
        <v>167</v>
      </c>
      <c r="B1849" s="3">
        <v>45082</v>
      </c>
      <c r="C1849" s="4">
        <v>0.67222222222222217</v>
      </c>
      <c r="D1849" s="8" t="s">
        <v>46</v>
      </c>
      <c r="E1849" s="9" t="s">
        <v>1166</v>
      </c>
      <c r="G1849" s="4" cm="1">
        <f t="array" ref="G1849">IF(MIN(ROW(ch_table[[Day]:[AAT session total (cum.)]]))+ROWS(ch_table[[Day]:[AAT session total (cum.)]])-1=ROW(),"",IF(ch_table[[#This Row],[Subject 1]]="House rose","", IF(INDEX(ch_table[[#All],[Time]],ROW()+1)="","",(IF(INDEX(ch_table[[#All],[Time]],ROW()+1)&lt;ch_table[[#This Row],[Time]],INDEX(ch_table[[#All],[Time]],ROW()+1)+1,INDEX(ch_table[[#All],[Time]],ROW()+1))-ch_table[[#This Row],[Time]]))))</f>
        <v>4.0972222222222299E-2</v>
      </c>
      <c r="H1849" s="4" t="str">
        <f>IF(ch_table[[#This Row],[Subject 1]]&lt;&gt;"House rose", "",SUMIF(ch_table[Day], ch_table[[#This Row],[Day]], ch_table[Duration]))</f>
        <v/>
      </c>
      <c r="I1849" s="40">
        <f ca="1">SUM(INDEX(ch_table[Duration],1):ch_table[[#This Row],[Duration]])</f>
        <v>52.808333333333366</v>
      </c>
      <c r="J1849" s="4" cm="1">
        <f t="array" ref="J18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9" s="4" t="str" cm="1">
        <f t="array" ref="K18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9" s="4" t="str">
        <f>IF(ch_table[[#This Row],[Subject 1]]&lt;&gt;"House rose", "",SUMIF(ch_table[Day], ch_table[[#This Row],[Day]], ch_table[AAT]))</f>
        <v/>
      </c>
      <c r="M1849" s="39">
        <f ca="1">SUM(INDEX(ch_table[AAT],1):ch_table[[#This Row],[AAT]])</f>
        <v>3.022916666666668</v>
      </c>
    </row>
    <row r="1850" spans="1:13" ht="32.1">
      <c r="A1850" s="2">
        <v>167</v>
      </c>
      <c r="B1850" s="3">
        <v>45082</v>
      </c>
      <c r="C1850" s="4">
        <v>0.71319444444444446</v>
      </c>
      <c r="D1850" s="8" t="s">
        <v>46</v>
      </c>
      <c r="E1850" s="9" t="s">
        <v>1167</v>
      </c>
      <c r="G1850" s="4" cm="1">
        <f t="array" ref="G1850">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850" s="4" t="str">
        <f>IF(ch_table[[#This Row],[Subject 1]]&lt;&gt;"House rose", "",SUMIF(ch_table[Day], ch_table[[#This Row],[Day]], ch_table[Duration]))</f>
        <v/>
      </c>
      <c r="I1850" s="40">
        <f ca="1">SUM(INDEX(ch_table[Duration],1):ch_table[[#This Row],[Duration]])</f>
        <v>52.844444444444477</v>
      </c>
      <c r="J1850" s="4" cm="1">
        <f t="array" ref="J18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0" s="4" t="str" cm="1">
        <f t="array" ref="K18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0" s="4" t="str">
        <f>IF(ch_table[[#This Row],[Subject 1]]&lt;&gt;"House rose", "",SUMIF(ch_table[Day], ch_table[[#This Row],[Day]], ch_table[AAT]))</f>
        <v/>
      </c>
      <c r="M1850" s="39">
        <f ca="1">SUM(INDEX(ch_table[AAT],1):ch_table[[#This Row],[AAT]])</f>
        <v>3.022916666666668</v>
      </c>
    </row>
    <row r="1851" spans="1:13" ht="15.95">
      <c r="A1851" s="2">
        <v>167</v>
      </c>
      <c r="B1851" s="3">
        <v>45082</v>
      </c>
      <c r="C1851" s="4">
        <v>0.74930555555555556</v>
      </c>
      <c r="D1851" s="8" t="s">
        <v>370</v>
      </c>
      <c r="E1851" s="9" t="s">
        <v>1168</v>
      </c>
      <c r="G1851" s="4" cm="1">
        <f t="array" ref="G185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51" s="4" t="str">
        <f>IF(ch_table[[#This Row],[Subject 1]]&lt;&gt;"House rose", "",SUMIF(ch_table[Day], ch_table[[#This Row],[Day]], ch_table[Duration]))</f>
        <v/>
      </c>
      <c r="I1851" s="40">
        <f ca="1">SUM(INDEX(ch_table[Duration],1):ch_table[[#This Row],[Duration]])</f>
        <v>52.847222222222257</v>
      </c>
      <c r="J1851" s="4" cm="1">
        <f t="array" ref="J18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1" s="4" t="str" cm="1">
        <f t="array" ref="K18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1" s="4" t="str">
        <f>IF(ch_table[[#This Row],[Subject 1]]&lt;&gt;"House rose", "",SUMIF(ch_table[Day], ch_table[[#This Row],[Day]], ch_table[AAT]))</f>
        <v/>
      </c>
      <c r="M1851" s="39">
        <f ca="1">SUM(INDEX(ch_table[AAT],1):ch_table[[#This Row],[AAT]])</f>
        <v>3.022916666666668</v>
      </c>
    </row>
    <row r="1852" spans="1:13" ht="15.95">
      <c r="A1852" s="2">
        <v>167</v>
      </c>
      <c r="B1852" s="3">
        <v>45082</v>
      </c>
      <c r="C1852" s="4">
        <v>0.75208333333333333</v>
      </c>
      <c r="D1852" s="8" t="s">
        <v>124</v>
      </c>
      <c r="E1852" s="9" t="s">
        <v>1169</v>
      </c>
      <c r="G1852" s="4" cm="1">
        <f t="array" ref="G1852">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1852" s="4" t="str">
        <f>IF(ch_table[[#This Row],[Subject 1]]&lt;&gt;"House rose", "",SUMIF(ch_table[Day], ch_table[[#This Row],[Day]], ch_table[Duration]))</f>
        <v/>
      </c>
      <c r="I1852" s="40">
        <f ca="1">SUM(INDEX(ch_table[Duration],1):ch_table[[#This Row],[Duration]])</f>
        <v>52.900000000000034</v>
      </c>
      <c r="J1852" s="4" cm="1">
        <f t="array" ref="J18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2" s="4" t="str" cm="1">
        <f t="array" ref="K18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2" s="4" t="str">
        <f>IF(ch_table[[#This Row],[Subject 1]]&lt;&gt;"House rose", "",SUMIF(ch_table[Day], ch_table[[#This Row],[Day]], ch_table[AAT]))</f>
        <v/>
      </c>
      <c r="M1852" s="39">
        <f ca="1">SUM(INDEX(ch_table[AAT],1):ch_table[[#This Row],[AAT]])</f>
        <v>3.022916666666668</v>
      </c>
    </row>
    <row r="1853" spans="1:13" s="89" customFormat="1" ht="15.95">
      <c r="A1853" s="2">
        <v>167</v>
      </c>
      <c r="B1853" s="3">
        <v>45082</v>
      </c>
      <c r="C1853" s="4">
        <v>0.80486111111111114</v>
      </c>
      <c r="D1853" s="8" t="s">
        <v>124</v>
      </c>
      <c r="E1853" s="9" t="s">
        <v>1170</v>
      </c>
      <c r="F1853" s="9"/>
      <c r="G1853" s="4" cm="1">
        <f t="array" ref="G1853">IF(MIN(ROW(ch_table[[Day]:[AAT session total (cum.)]]))+ROWS(ch_table[[Day]:[AAT session total (cum.)]])-1=ROW(),"",IF(ch_table[[#This Row],[Subject 1]]="House rose","", IF(INDEX(ch_table[[#All],[Time]],ROW()+1)="","",(IF(INDEX(ch_table[[#All],[Time]],ROW()+1)&lt;ch_table[[#This Row],[Time]],INDEX(ch_table[[#All],[Time]],ROW()+1)+1,INDEX(ch_table[[#All],[Time]],ROW()+1))-ch_table[[#This Row],[Time]]))))</f>
        <v>0.11180555555555549</v>
      </c>
      <c r="H1853" s="4" t="str">
        <f>IF(ch_table[[#This Row],[Subject 1]]&lt;&gt;"House rose", "",SUMIF(ch_table[Day], ch_table[[#This Row],[Day]], ch_table[Duration]))</f>
        <v/>
      </c>
      <c r="I1853" s="40">
        <f ca="1">SUM(INDEX(ch_table[Duration],1):ch_table[[#This Row],[Duration]])</f>
        <v>53.01180555555559</v>
      </c>
      <c r="J1853" s="4" cm="1">
        <f t="array" ref="J18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3" s="4" t="str" cm="1">
        <f t="array" ref="K18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3" s="4" t="str">
        <f>IF(ch_table[[#This Row],[Subject 1]]&lt;&gt;"House rose", "",SUMIF(ch_table[Day], ch_table[[#This Row],[Day]], ch_table[AAT]))</f>
        <v/>
      </c>
      <c r="M1853" s="39">
        <f ca="1">SUM(INDEX(ch_table[AAT],1):ch_table[[#This Row],[AAT]])</f>
        <v>3.022916666666668</v>
      </c>
    </row>
    <row r="1854" spans="1:13" ht="15.95">
      <c r="A1854" s="2">
        <v>167</v>
      </c>
      <c r="B1854" s="3">
        <v>45082</v>
      </c>
      <c r="C1854" s="4">
        <v>0.91666666666666663</v>
      </c>
      <c r="D1854" s="8" t="s">
        <v>19</v>
      </c>
      <c r="E1854" s="9" t="s">
        <v>1171</v>
      </c>
      <c r="G1854" s="4" cm="1">
        <f t="array" ref="G1854">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1854" s="4" t="str">
        <f>IF(ch_table[[#This Row],[Subject 1]]&lt;&gt;"House rose", "",SUMIF(ch_table[Day], ch_table[[#This Row],[Day]], ch_table[Duration]))</f>
        <v/>
      </c>
      <c r="I1854" s="40">
        <f ca="1">SUM(INDEX(ch_table[Duration],1):ch_table[[#This Row],[Duration]])</f>
        <v>53.022222222222254</v>
      </c>
      <c r="J1854" s="4" cm="1">
        <f t="array" ref="J18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4" s="4" cm="1">
        <f t="array" ref="K18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1854" s="4" t="str">
        <f>IF(ch_table[[#This Row],[Subject 1]]&lt;&gt;"House rose", "",SUMIF(ch_table[Day], ch_table[[#This Row],[Day]], ch_table[AAT]))</f>
        <v/>
      </c>
      <c r="M1854" s="39">
        <f ca="1">SUM(INDEX(ch_table[AAT],1):ch_table[[#This Row],[AAT]])</f>
        <v>3.033333333333335</v>
      </c>
    </row>
    <row r="1855" spans="1:13">
      <c r="A1855" s="82">
        <v>167</v>
      </c>
      <c r="B1855" s="90">
        <v>45082</v>
      </c>
      <c r="C1855" s="84">
        <v>0.92708333333333337</v>
      </c>
      <c r="D1855" s="85" t="s">
        <v>21</v>
      </c>
      <c r="E1855" s="86"/>
      <c r="F1855" s="86"/>
      <c r="G1855" s="84" t="str" cm="1">
        <f t="array" ref="G1855">IF(MIN(ROW(ch_table[[Day]:[AAT session total (cum.)]]))+ROWS(ch_table[[Day]:[AAT session total (cum.)]])-1=ROW(),"",IF(ch_table[[#This Row],[Subject 1]]="House rose","", IF(INDEX(ch_table[[#All],[Time]],ROW()+1)="","",(IF(INDEX(ch_table[[#All],[Time]],ROW()+1)&lt;ch_table[[#This Row],[Time]],INDEX(ch_table[[#All],[Time]],ROW()+1)+1,INDEX(ch_table[[#All],[Time]],ROW()+1))-ch_table[[#This Row],[Time]]))))</f>
        <v/>
      </c>
      <c r="H1855" s="84">
        <f>IF(ch_table[[#This Row],[Subject 1]]&lt;&gt;"House rose", "",SUMIF(ch_table[Day], ch_table[[#This Row],[Day]], ch_table[Duration]))</f>
        <v>0.32291666666666674</v>
      </c>
      <c r="I1855" s="87">
        <f ca="1">SUM(INDEX(ch_table[Duration],1):ch_table[[#This Row],[Duration]])</f>
        <v>53.022222222222254</v>
      </c>
      <c r="J1855" s="84" cm="1">
        <f t="array" ref="J18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5" s="84" t="str" cm="1">
        <f t="array" ref="K18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5" s="84">
        <f>IF(ch_table[[#This Row],[Subject 1]]&lt;&gt;"House rose", "",SUMIF(ch_table[Day], ch_table[[#This Row],[Day]], ch_table[AAT]))</f>
        <v>1.0416666666666741E-2</v>
      </c>
      <c r="M1855" s="88">
        <f ca="1">SUM(INDEX(ch_table[AAT],1):ch_table[[#This Row],[AAT]])</f>
        <v>3.033333333333335</v>
      </c>
    </row>
    <row r="1856" spans="1:13">
      <c r="A1856" s="2">
        <v>168</v>
      </c>
      <c r="B1856" s="3">
        <v>45083</v>
      </c>
      <c r="C1856" s="4">
        <v>0.47916666666666669</v>
      </c>
      <c r="D1856" s="8" t="s">
        <v>22</v>
      </c>
      <c r="G1856" s="4" cm="1">
        <f t="array" ref="G185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56" s="4" t="str">
        <f>IF(ch_table[[#This Row],[Subject 1]]&lt;&gt;"House rose", "",SUMIF(ch_table[Day], ch_table[[#This Row],[Day]], ch_table[Duration]))</f>
        <v/>
      </c>
      <c r="I1856" s="40">
        <f ca="1">SUM(INDEX(ch_table[Duration],1):ch_table[[#This Row],[Duration]])</f>
        <v>53.025000000000034</v>
      </c>
      <c r="J1856" s="4" cm="1">
        <f t="array" ref="J18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6" s="4" t="str" cm="1">
        <f t="array" ref="K18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6" s="4" t="str">
        <f>IF(ch_table[[#This Row],[Subject 1]]&lt;&gt;"House rose", "",SUMIF(ch_table[Day], ch_table[[#This Row],[Day]], ch_table[AAT]))</f>
        <v/>
      </c>
      <c r="M1856" s="39">
        <f ca="1">SUM(INDEX(ch_table[AAT],1):ch_table[[#This Row],[AAT]])</f>
        <v>3.033333333333335</v>
      </c>
    </row>
    <row r="1857" spans="1:13" ht="15.95">
      <c r="A1857" s="2">
        <v>168</v>
      </c>
      <c r="B1857" s="3">
        <v>45083</v>
      </c>
      <c r="C1857" s="4">
        <v>0.48194444444444445</v>
      </c>
      <c r="D1857" s="8" t="s">
        <v>36</v>
      </c>
      <c r="E1857" s="9" t="s">
        <v>138</v>
      </c>
      <c r="G1857" s="4" cm="1">
        <f t="array" ref="G185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2.5694444444444409E-2</v>
      </c>
      <c r="H1857" s="4" t="str">
        <f>IF(ch_table[[#This Row],[Subject 1]]&lt;&gt;"House rose", "",SUMIF(ch_table[Day], ch_table[[#This Row],[Day]], ch_table[Duration]))</f>
        <v/>
      </c>
      <c r="I1857" s="40">
        <f ca="1">SUM(INDEX(ch_table[Duration],1):ch_table[[#This Row],[Duration]])</f>
        <v>53.050694444444481</v>
      </c>
      <c r="J1857" s="4" cm="1">
        <f t="array" ref="J18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7" s="4" t="str" cm="1">
        <f t="array" ref="K18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7" s="4" t="str">
        <f>IF(ch_table[[#This Row],[Subject 1]]&lt;&gt;"House rose", "",SUMIF(ch_table[Day], ch_table[[#This Row],[Day]], ch_table[AAT]))</f>
        <v/>
      </c>
      <c r="M1857" s="39">
        <f ca="1">SUM(INDEX(ch_table[AAT],1):ch_table[[#This Row],[AAT]])</f>
        <v>3.033333333333335</v>
      </c>
    </row>
    <row r="1858" spans="1:13" ht="15.95">
      <c r="A1858" s="2">
        <v>168</v>
      </c>
      <c r="B1858" s="3">
        <v>45083</v>
      </c>
      <c r="C1858" s="4">
        <v>0.50763888888888886</v>
      </c>
      <c r="D1858" s="8" t="s">
        <v>38</v>
      </c>
      <c r="E1858" s="9" t="s">
        <v>138</v>
      </c>
      <c r="G1858" s="4" cm="1">
        <f t="array" ref="G1858">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858" s="4" t="str">
        <f>IF(ch_table[[#This Row],[Subject 1]]&lt;&gt;"House rose", "",SUMIF(ch_table[Day], ch_table[[#This Row],[Day]], ch_table[Duration]))</f>
        <v/>
      </c>
      <c r="I1858" s="40">
        <f ca="1">SUM(INDEX(ch_table[Duration],1):ch_table[[#This Row],[Duration]])</f>
        <v>53.068750000000037</v>
      </c>
      <c r="J1858" s="4" cm="1">
        <f t="array" ref="J18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8" s="4" t="str" cm="1">
        <f t="array" ref="K18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8" s="4" t="str">
        <f>IF(ch_table[[#This Row],[Subject 1]]&lt;&gt;"House rose", "",SUMIF(ch_table[Day], ch_table[[#This Row],[Day]], ch_table[AAT]))</f>
        <v/>
      </c>
      <c r="M1858" s="39">
        <f ca="1">SUM(INDEX(ch_table[AAT],1):ch_table[[#This Row],[AAT]])</f>
        <v>3.033333333333335</v>
      </c>
    </row>
    <row r="1859" spans="1:13" ht="15.95">
      <c r="A1859" s="2">
        <v>168</v>
      </c>
      <c r="B1859" s="3">
        <v>45083</v>
      </c>
      <c r="C1859" s="4">
        <v>0.52569444444444446</v>
      </c>
      <c r="D1859" s="8" t="s">
        <v>370</v>
      </c>
      <c r="E1859" s="9" t="s">
        <v>1172</v>
      </c>
      <c r="G1859" s="4" cm="1">
        <f t="array" ref="G185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859" s="4" t="str">
        <f>IF(ch_table[[#This Row],[Subject 1]]&lt;&gt;"House rose", "",SUMIF(ch_table[Day], ch_table[[#This Row],[Day]], ch_table[Duration]))</f>
        <v/>
      </c>
      <c r="I1859" s="40">
        <f ca="1">SUM(INDEX(ch_table[Duration],1):ch_table[[#This Row],[Duration]])</f>
        <v>53.069444444444478</v>
      </c>
      <c r="J1859" s="4" cm="1">
        <f t="array" ref="J18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9" s="4" t="str" cm="1">
        <f t="array" ref="K18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9" s="4" t="str">
        <f>IF(ch_table[[#This Row],[Subject 1]]&lt;&gt;"House rose", "",SUMIF(ch_table[Day], ch_table[[#This Row],[Day]], ch_table[AAT]))</f>
        <v/>
      </c>
      <c r="M1859" s="39">
        <f ca="1">SUM(INDEX(ch_table[AAT],1):ch_table[[#This Row],[AAT]])</f>
        <v>3.033333333333335</v>
      </c>
    </row>
    <row r="1860" spans="1:13" ht="15.95">
      <c r="A1860" s="2">
        <v>168</v>
      </c>
      <c r="B1860" s="3">
        <v>45083</v>
      </c>
      <c r="C1860" s="4">
        <v>0.52638888888888891</v>
      </c>
      <c r="D1860" s="8" t="s">
        <v>201</v>
      </c>
      <c r="E1860" s="9" t="s">
        <v>1173</v>
      </c>
      <c r="G1860" s="4" cm="1">
        <f t="array" ref="G186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860" s="4" t="str">
        <f>IF(ch_table[[#This Row],[Subject 1]]&lt;&gt;"House rose", "",SUMIF(ch_table[Day], ch_table[[#This Row],[Day]], ch_table[Duration]))</f>
        <v/>
      </c>
      <c r="I1860" s="40">
        <f ca="1">SUM(INDEX(ch_table[Duration],1):ch_table[[#This Row],[Duration]])</f>
        <v>53.07708333333337</v>
      </c>
      <c r="J1860" s="4" cm="1">
        <f t="array" ref="J18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0" s="4" t="str" cm="1">
        <f t="array" ref="K18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0" s="4" t="str">
        <f>IF(ch_table[[#This Row],[Subject 1]]&lt;&gt;"House rose", "",SUMIF(ch_table[Day], ch_table[[#This Row],[Day]], ch_table[AAT]))</f>
        <v/>
      </c>
      <c r="M1860" s="39">
        <f ca="1">SUM(INDEX(ch_table[AAT],1):ch_table[[#This Row],[AAT]])</f>
        <v>3.033333333333335</v>
      </c>
    </row>
    <row r="1861" spans="1:13" ht="32.1">
      <c r="A1861" s="2">
        <v>168</v>
      </c>
      <c r="B1861" s="3">
        <v>45083</v>
      </c>
      <c r="C1861" s="4">
        <v>0.53402777777777777</v>
      </c>
      <c r="D1861" s="8" t="s">
        <v>688</v>
      </c>
      <c r="E1861" s="9" t="s">
        <v>1174</v>
      </c>
      <c r="F1861" s="9" t="s">
        <v>57</v>
      </c>
      <c r="G1861" s="4" cm="1">
        <f t="array" ref="G1861">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1861" s="4" t="str">
        <f>IF(ch_table[[#This Row],[Subject 1]]&lt;&gt;"House rose", "",SUMIF(ch_table[Day], ch_table[[#This Row],[Day]], ch_table[Duration]))</f>
        <v/>
      </c>
      <c r="I1861" s="40">
        <f ca="1">SUM(INDEX(ch_table[Duration],1):ch_table[[#This Row],[Duration]])</f>
        <v>53.086111111111144</v>
      </c>
      <c r="J1861" s="4" cm="1">
        <f t="array" ref="J18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1" s="4" t="str" cm="1">
        <f t="array" ref="K18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1" s="4" t="str">
        <f>IF(ch_table[[#This Row],[Subject 1]]&lt;&gt;"House rose", "",SUMIF(ch_table[Day], ch_table[[#This Row],[Day]], ch_table[AAT]))</f>
        <v/>
      </c>
      <c r="M1861" s="39">
        <f ca="1">SUM(INDEX(ch_table[AAT],1):ch_table[[#This Row],[AAT]])</f>
        <v>3.033333333333335</v>
      </c>
    </row>
    <row r="1862" spans="1:13" ht="32.1">
      <c r="A1862" s="2">
        <v>168</v>
      </c>
      <c r="B1862" s="3">
        <v>45083</v>
      </c>
      <c r="C1862" s="4">
        <v>0.54305555555555551</v>
      </c>
      <c r="D1862" s="8" t="s">
        <v>73</v>
      </c>
      <c r="E1862" s="9" t="s">
        <v>1175</v>
      </c>
      <c r="G1862" s="4" cm="1">
        <f t="array" ref="G1862">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862" s="4" t="str">
        <f>IF(ch_table[[#This Row],[Subject 1]]&lt;&gt;"House rose", "",SUMIF(ch_table[Day], ch_table[[#This Row],[Day]], ch_table[Duration]))</f>
        <v/>
      </c>
      <c r="I1862" s="40">
        <f ca="1">SUM(INDEX(ch_table[Duration],1):ch_table[[#This Row],[Duration]])</f>
        <v>53.1041666666667</v>
      </c>
      <c r="J1862" s="4" cm="1">
        <f t="array" ref="J18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2" s="4" t="str" cm="1">
        <f t="array" ref="K18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2" s="4" t="str">
        <f>IF(ch_table[[#This Row],[Subject 1]]&lt;&gt;"House rose", "",SUMIF(ch_table[Day], ch_table[[#This Row],[Day]], ch_table[AAT]))</f>
        <v/>
      </c>
      <c r="M1862" s="39">
        <f ca="1">SUM(INDEX(ch_table[AAT],1):ch_table[[#This Row],[AAT]])</f>
        <v>3.033333333333335</v>
      </c>
    </row>
    <row r="1863" spans="1:13" ht="15.95">
      <c r="A1863" s="2">
        <v>168</v>
      </c>
      <c r="B1863" s="3">
        <v>45083</v>
      </c>
      <c r="C1863" s="4">
        <v>0.56111111111111112</v>
      </c>
      <c r="D1863" s="8" t="s">
        <v>180</v>
      </c>
      <c r="E1863" s="9" t="s">
        <v>1176</v>
      </c>
      <c r="G1863" s="4" cm="1">
        <f t="array" ref="G1863">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863" s="4" t="str">
        <f>IF(ch_table[[#This Row],[Subject 1]]&lt;&gt;"House rose", "",SUMIF(ch_table[Day], ch_table[[#This Row],[Day]], ch_table[Duration]))</f>
        <v/>
      </c>
      <c r="I1863" s="40">
        <f ca="1">SUM(INDEX(ch_table[Duration],1):ch_table[[#This Row],[Duration]])</f>
        <v>53.10833333333337</v>
      </c>
      <c r="J1863" s="4" cm="1">
        <f t="array" ref="J18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3" s="4" t="str" cm="1">
        <f t="array" ref="K18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3" s="4" t="str">
        <f>IF(ch_table[[#This Row],[Subject 1]]&lt;&gt;"House rose", "",SUMIF(ch_table[Day], ch_table[[#This Row],[Day]], ch_table[AAT]))</f>
        <v/>
      </c>
      <c r="M1863" s="39">
        <f ca="1">SUM(INDEX(ch_table[AAT],1):ch_table[[#This Row],[AAT]])</f>
        <v>3.033333333333335</v>
      </c>
    </row>
    <row r="1864" spans="1:13" ht="15.95">
      <c r="A1864" s="2">
        <v>168</v>
      </c>
      <c r="B1864" s="3">
        <v>45052</v>
      </c>
      <c r="C1864" s="4">
        <v>0.56527777777777777</v>
      </c>
      <c r="D1864" s="8" t="s">
        <v>90</v>
      </c>
      <c r="E1864" s="9" t="s">
        <v>1176</v>
      </c>
      <c r="G1864" s="4" cm="1">
        <f t="array" ref="G186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64" s="4" t="str">
        <f>IF(ch_table[[#This Row],[Subject 1]]&lt;&gt;"House rose", "",SUMIF(ch_table[Day], ch_table[[#This Row],[Day]], ch_table[Duration]))</f>
        <v/>
      </c>
      <c r="I1864" s="40">
        <f ca="1">SUM(INDEX(ch_table[Duration],1):ch_table[[#This Row],[Duration]])</f>
        <v>53.11111111111115</v>
      </c>
      <c r="J1864" s="4" cm="1">
        <f t="array" ref="J18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4" s="4" t="str" cm="1">
        <f t="array" ref="K18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4" s="4" t="str">
        <f>IF(ch_table[[#This Row],[Subject 1]]&lt;&gt;"House rose", "",SUMIF(ch_table[Day], ch_table[[#This Row],[Day]], ch_table[AAT]))</f>
        <v/>
      </c>
      <c r="M1864" s="39">
        <f ca="1">SUM(INDEX(ch_table[AAT],1):ch_table[[#This Row],[AAT]])</f>
        <v>3.033333333333335</v>
      </c>
    </row>
    <row r="1865" spans="1:13" s="89" customFormat="1">
      <c r="A1865" s="2">
        <v>168</v>
      </c>
      <c r="B1865" s="3">
        <v>45083</v>
      </c>
      <c r="C1865" s="4">
        <v>0.56805555555555554</v>
      </c>
      <c r="D1865" s="8" t="s">
        <v>1150</v>
      </c>
      <c r="E1865" s="9"/>
      <c r="F1865" s="9"/>
      <c r="G1865" s="4" cm="1">
        <f t="array" ref="G1865">IF(MIN(ROW(ch_table[[Day]:[AAT session total (cum.)]]))+ROWS(ch_table[[Day]:[AAT session total (cum.)]])-1=ROW(),"",IF(ch_table[[#This Row],[Subject 1]]="House rose","", IF(INDEX(ch_table[[#All],[Time]],ROW()+1)="","",(IF(INDEX(ch_table[[#All],[Time]],ROW()+1)&lt;ch_table[[#This Row],[Time]],INDEX(ch_table[[#All],[Time]],ROW()+1)+1,INDEX(ch_table[[#All],[Time]],ROW()+1))-ch_table[[#This Row],[Time]]))))</f>
        <v>0</v>
      </c>
      <c r="H1865" s="4" t="str">
        <f>IF(ch_table[[#This Row],[Subject 1]]&lt;&gt;"House rose", "",SUMIF(ch_table[Day], ch_table[[#This Row],[Day]], ch_table[Duration]))</f>
        <v/>
      </c>
      <c r="I1865" s="40">
        <f ca="1">SUM(INDEX(ch_table[Duration],1):ch_table[[#This Row],[Duration]])</f>
        <v>53.11111111111115</v>
      </c>
      <c r="J1865" s="4" cm="1">
        <f t="array" ref="J18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5" s="4" t="str" cm="1">
        <f t="array" ref="K18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5" s="4" t="str">
        <f>IF(ch_table[[#This Row],[Subject 1]]&lt;&gt;"House rose", "",SUMIF(ch_table[Day], ch_table[[#This Row],[Day]], ch_table[AAT]))</f>
        <v/>
      </c>
      <c r="M1865" s="39">
        <f ca="1">SUM(INDEX(ch_table[AAT],1):ch_table[[#This Row],[AAT]])</f>
        <v>3.033333333333335</v>
      </c>
    </row>
    <row r="1866" spans="1:13" ht="32.1">
      <c r="A1866" s="2">
        <v>168</v>
      </c>
      <c r="B1866" s="3">
        <v>45083</v>
      </c>
      <c r="C1866" s="4">
        <v>0.56805555555555554</v>
      </c>
      <c r="D1866" s="8" t="s">
        <v>19</v>
      </c>
      <c r="E1866" s="9" t="s">
        <v>1177</v>
      </c>
      <c r="G1866" s="4" cm="1">
        <f t="array" ref="G1866">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1866" s="4" t="str">
        <f>IF(ch_table[[#This Row],[Subject 1]]&lt;&gt;"House rose", "",SUMIF(ch_table[Day], ch_table[[#This Row],[Day]], ch_table[Duration]))</f>
        <v/>
      </c>
      <c r="I1866" s="40">
        <f ca="1">SUM(INDEX(ch_table[Duration],1):ch_table[[#This Row],[Duration]])</f>
        <v>53.154166666666704</v>
      </c>
      <c r="J1866" s="4" cm="1">
        <f t="array" ref="J18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6" s="4" t="str" cm="1">
        <f t="array" ref="K18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6" s="4" t="str">
        <f>IF(ch_table[[#This Row],[Subject 1]]&lt;&gt;"House rose", "",SUMIF(ch_table[Day], ch_table[[#This Row],[Day]], ch_table[AAT]))</f>
        <v/>
      </c>
      <c r="M1866" s="39">
        <f ca="1">SUM(INDEX(ch_table[AAT],1):ch_table[[#This Row],[AAT]])</f>
        <v>3.033333333333335</v>
      </c>
    </row>
    <row r="1867" spans="1:13">
      <c r="A1867" s="82">
        <v>168</v>
      </c>
      <c r="B1867" s="90">
        <v>45083</v>
      </c>
      <c r="C1867" s="84">
        <v>0.61111111111111105</v>
      </c>
      <c r="D1867" s="85" t="s">
        <v>21</v>
      </c>
      <c r="E1867" s="86"/>
      <c r="F1867" s="86"/>
      <c r="G1867" s="84" t="str" cm="1">
        <f t="array" ref="G1867">IF(MIN(ROW(ch_table[[Day]:[AAT session total (cum.)]]))+ROWS(ch_table[[Day]:[AAT session total (cum.)]])-1=ROW(),"",IF(ch_table[[#This Row],[Subject 1]]="House rose","", IF(INDEX(ch_table[[#All],[Time]],ROW()+1)="","",(IF(INDEX(ch_table[[#All],[Time]],ROW()+1)&lt;ch_table[[#This Row],[Time]],INDEX(ch_table[[#All],[Time]],ROW()+1)+1,INDEX(ch_table[[#All],[Time]],ROW()+1))-ch_table[[#This Row],[Time]]))))</f>
        <v/>
      </c>
      <c r="H1867" s="84">
        <f>IF(ch_table[[#This Row],[Subject 1]]&lt;&gt;"House rose", "",SUMIF(ch_table[Day], ch_table[[#This Row],[Day]], ch_table[Duration]))</f>
        <v>0.13194444444444436</v>
      </c>
      <c r="I1867" s="87">
        <f ca="1">SUM(INDEX(ch_table[Duration],1):ch_table[[#This Row],[Duration]])</f>
        <v>53.154166666666704</v>
      </c>
      <c r="J1867" s="84" cm="1">
        <f t="array" ref="J18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7" s="84" t="str" cm="1">
        <f t="array" ref="K18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7" s="84">
        <f>IF(ch_table[[#This Row],[Subject 1]]&lt;&gt;"House rose", "",SUMIF(ch_table[Day], ch_table[[#This Row],[Day]], ch_table[AAT]))</f>
        <v>0</v>
      </c>
      <c r="M1867" s="88">
        <f ca="1">SUM(INDEX(ch_table[AAT],1):ch_table[[#This Row],[AAT]])</f>
        <v>3.033333333333335</v>
      </c>
    </row>
    <row r="1868" spans="1:13">
      <c r="A1868" s="2">
        <v>169</v>
      </c>
      <c r="B1868" s="3">
        <v>45084</v>
      </c>
      <c r="C1868" s="4">
        <v>0.47916666666666669</v>
      </c>
      <c r="D1868" s="8" t="s">
        <v>22</v>
      </c>
      <c r="G1868" s="4" cm="1">
        <f t="array" ref="G186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68" s="4" t="str">
        <f>IF(ch_table[[#This Row],[Subject 1]]&lt;&gt;"House rose", "",SUMIF(ch_table[Day], ch_table[[#This Row],[Day]], ch_table[Duration]))</f>
        <v/>
      </c>
      <c r="I1868" s="40">
        <f ca="1">SUM(INDEX(ch_table[Duration],1):ch_table[[#This Row],[Duration]])</f>
        <v>53.156944444444484</v>
      </c>
      <c r="J1868" s="4" cm="1">
        <f t="array" ref="J18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8" s="4" t="str" cm="1">
        <f t="array" ref="K18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8" s="4" t="str">
        <f>IF(ch_table[[#This Row],[Subject 1]]&lt;&gt;"House rose", "",SUMIF(ch_table[Day], ch_table[[#This Row],[Day]], ch_table[AAT]))</f>
        <v/>
      </c>
      <c r="M1868" s="39">
        <f ca="1">SUM(INDEX(ch_table[AAT],1):ch_table[[#This Row],[AAT]])</f>
        <v>3.033333333333335</v>
      </c>
    </row>
    <row r="1869" spans="1:13" ht="15.95">
      <c r="A1869" s="2">
        <v>169</v>
      </c>
      <c r="B1869" s="3">
        <v>45084</v>
      </c>
      <c r="C1869" s="4">
        <v>0.48194444444444445</v>
      </c>
      <c r="D1869" s="8" t="s">
        <v>36</v>
      </c>
      <c r="E1869" s="9" t="s">
        <v>113</v>
      </c>
      <c r="G1869" s="4" cm="1">
        <f t="array" ref="G1869">IF(MIN(ROW(ch_table[[Day]:[AAT session total (cum.)]]))+ROWS(ch_table[[Day]:[AAT session total (cum.)]])-1=ROW(),"",IF(ch_table[[#This Row],[Subject 1]]="House rose","", IF(INDEX(ch_table[[#All],[Time]],ROW()+1)="","",(IF(INDEX(ch_table[[#All],[Time]],ROW()+1)&lt;ch_table[[#This Row],[Time]],INDEX(ch_table[[#All],[Time]],ROW()+1)+1,INDEX(ch_table[[#All],[Time]],ROW()+1))-ch_table[[#This Row],[Time]]))))</f>
        <v>1.2500000000000011E-2</v>
      </c>
      <c r="H1869" s="4" t="str">
        <f>IF(ch_table[[#This Row],[Subject 1]]&lt;&gt;"House rose", "",SUMIF(ch_table[Day], ch_table[[#This Row],[Day]], ch_table[Duration]))</f>
        <v/>
      </c>
      <c r="I1869" s="40">
        <f ca="1">SUM(INDEX(ch_table[Duration],1):ch_table[[#This Row],[Duration]])</f>
        <v>53.169444444444487</v>
      </c>
      <c r="J1869" s="4" cm="1">
        <f t="array" ref="J18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9" s="4" t="str" cm="1">
        <f t="array" ref="K18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9" s="4" t="str">
        <f>IF(ch_table[[#This Row],[Subject 1]]&lt;&gt;"House rose", "",SUMIF(ch_table[Day], ch_table[[#This Row],[Day]], ch_table[AAT]))</f>
        <v/>
      </c>
      <c r="M1869" s="39">
        <f ca="1">SUM(INDEX(ch_table[AAT],1):ch_table[[#This Row],[AAT]])</f>
        <v>3.033333333333335</v>
      </c>
    </row>
    <row r="1870" spans="1:13" ht="15.95">
      <c r="A1870" s="2">
        <v>169</v>
      </c>
      <c r="B1870" s="3">
        <v>45084</v>
      </c>
      <c r="C1870" s="4">
        <v>0.49444444444444446</v>
      </c>
      <c r="D1870" s="8" t="s">
        <v>38</v>
      </c>
      <c r="E1870" s="9" t="s">
        <v>113</v>
      </c>
      <c r="G1870" s="4" cm="1">
        <f t="array" ref="G1870">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870" s="4" t="str">
        <f>IF(ch_table[[#This Row],[Subject 1]]&lt;&gt;"House rose", "",SUMIF(ch_table[Day], ch_table[[#This Row],[Day]], ch_table[Duration]))</f>
        <v/>
      </c>
      <c r="I1870" s="40">
        <f ca="1">SUM(INDEX(ch_table[Duration],1):ch_table[[#This Row],[Duration]])</f>
        <v>53.17500000000004</v>
      </c>
      <c r="J1870" s="4" cm="1">
        <f t="array" ref="J18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0" s="4" t="str" cm="1">
        <f t="array" ref="K18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0" s="4" t="str">
        <f>IF(ch_table[[#This Row],[Subject 1]]&lt;&gt;"House rose", "",SUMIF(ch_table[Day], ch_table[[#This Row],[Day]], ch_table[AAT]))</f>
        <v/>
      </c>
      <c r="M1870" s="39">
        <f ca="1">SUM(INDEX(ch_table[AAT],1):ch_table[[#This Row],[AAT]])</f>
        <v>3.033333333333335</v>
      </c>
    </row>
    <row r="1871" spans="1:13" ht="15.95">
      <c r="A1871" s="2">
        <v>169</v>
      </c>
      <c r="B1871" s="3">
        <v>45084</v>
      </c>
      <c r="C1871" s="4">
        <v>0.5</v>
      </c>
      <c r="D1871" s="8" t="s">
        <v>36</v>
      </c>
      <c r="E1871" s="9" t="s">
        <v>53</v>
      </c>
      <c r="G1871" s="4" cm="1">
        <f t="array" ref="G1871">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871" s="4" t="str">
        <f>IF(ch_table[[#This Row],[Subject 1]]&lt;&gt;"House rose", "",SUMIF(ch_table[Day], ch_table[[#This Row],[Day]], ch_table[Duration]))</f>
        <v/>
      </c>
      <c r="I1871" s="40">
        <f ca="1">SUM(INDEX(ch_table[Duration],1):ch_table[[#This Row],[Duration]])</f>
        <v>53.200000000000038</v>
      </c>
      <c r="J1871" s="4" cm="1">
        <f t="array" ref="J18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1" s="4" t="str" cm="1">
        <f t="array" ref="K18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1" s="4" t="str">
        <f>IF(ch_table[[#This Row],[Subject 1]]&lt;&gt;"House rose", "",SUMIF(ch_table[Day], ch_table[[#This Row],[Day]], ch_table[AAT]))</f>
        <v/>
      </c>
      <c r="M1871" s="39">
        <f ca="1">SUM(INDEX(ch_table[AAT],1):ch_table[[#This Row],[AAT]])</f>
        <v>3.033333333333335</v>
      </c>
    </row>
    <row r="1872" spans="1:13" ht="15.95">
      <c r="A1872" s="2">
        <v>169</v>
      </c>
      <c r="B1872" s="3">
        <v>45084</v>
      </c>
      <c r="C1872" s="4">
        <v>0.52500000000000002</v>
      </c>
      <c r="D1872" s="8" t="s">
        <v>201</v>
      </c>
      <c r="E1872" s="9" t="s">
        <v>1178</v>
      </c>
      <c r="G1872" s="4" cm="1">
        <f t="array" ref="G187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872" s="4" t="str">
        <f>IF(ch_table[[#This Row],[Subject 1]]&lt;&gt;"House rose", "",SUMIF(ch_table[Day], ch_table[[#This Row],[Day]], ch_table[Duration]))</f>
        <v/>
      </c>
      <c r="I1872" s="40">
        <f ca="1">SUM(INDEX(ch_table[Duration],1):ch_table[[#This Row],[Duration]])</f>
        <v>53.206944444444481</v>
      </c>
      <c r="J1872" s="4" cm="1">
        <f t="array" ref="J18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2" s="4" t="str" cm="1">
        <f t="array" ref="K18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2" s="4" t="str">
        <f>IF(ch_table[[#This Row],[Subject 1]]&lt;&gt;"House rose", "",SUMIF(ch_table[Day], ch_table[[#This Row],[Day]], ch_table[AAT]))</f>
        <v/>
      </c>
      <c r="M1872" s="39">
        <f ca="1">SUM(INDEX(ch_table[AAT],1):ch_table[[#This Row],[AAT]])</f>
        <v>3.033333333333335</v>
      </c>
    </row>
    <row r="1873" spans="1:13" ht="15.95">
      <c r="A1873" s="2">
        <v>169</v>
      </c>
      <c r="B1873" s="3">
        <v>45084</v>
      </c>
      <c r="C1873" s="4">
        <v>0.53194444444444444</v>
      </c>
      <c r="D1873" s="8" t="s">
        <v>109</v>
      </c>
      <c r="E1873" s="9" t="s">
        <v>1179</v>
      </c>
      <c r="G1873" s="4" cm="1">
        <f t="array" ref="G1873">IF(MIN(ROW(ch_table[[Day]:[AAT session total (cum.)]]))+ROWS(ch_table[[Day]:[AAT session total (cum.)]])-1=ROW(),"",IF(ch_table[[#This Row],[Subject 1]]="House rose","", IF(INDEX(ch_table[[#All],[Time]],ROW()+1)="","",(IF(INDEX(ch_table[[#All],[Time]],ROW()+1)&lt;ch_table[[#This Row],[Time]],INDEX(ch_table[[#All],[Time]],ROW()+1)+1,INDEX(ch_table[[#All],[Time]],ROW()+1))-ch_table[[#This Row],[Time]]))))</f>
        <v>0.15208333333333335</v>
      </c>
      <c r="H1873" s="4" t="str">
        <f>IF(ch_table[[#This Row],[Subject 1]]&lt;&gt;"House rose", "",SUMIF(ch_table[Day], ch_table[[#This Row],[Day]], ch_table[Duration]))</f>
        <v/>
      </c>
      <c r="I1873" s="40">
        <f ca="1">SUM(INDEX(ch_table[Duration],1):ch_table[[#This Row],[Duration]])</f>
        <v>53.359027777777811</v>
      </c>
      <c r="J1873" s="4" cm="1">
        <f t="array" ref="J18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3" s="4" t="str" cm="1">
        <f t="array" ref="K18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3" s="4" t="str">
        <f>IF(ch_table[[#This Row],[Subject 1]]&lt;&gt;"House rose", "",SUMIF(ch_table[Day], ch_table[[#This Row],[Day]], ch_table[AAT]))</f>
        <v/>
      </c>
      <c r="M1873" s="39">
        <f ca="1">SUM(INDEX(ch_table[AAT],1):ch_table[[#This Row],[AAT]])</f>
        <v>3.033333333333335</v>
      </c>
    </row>
    <row r="1874" spans="1:13" ht="15.95">
      <c r="A1874" s="2">
        <v>169</v>
      </c>
      <c r="B1874" s="3">
        <v>45084</v>
      </c>
      <c r="C1874" s="4">
        <v>0.68402777777777779</v>
      </c>
      <c r="D1874" s="8" t="s">
        <v>109</v>
      </c>
      <c r="E1874" s="9" t="s">
        <v>1180</v>
      </c>
      <c r="G1874" s="4" cm="1">
        <f t="array" ref="G1874">IF(MIN(ROW(ch_table[[Day]:[AAT session total (cum.)]]))+ROWS(ch_table[[Day]:[AAT session total (cum.)]])-1=ROW(),"",IF(ch_table[[#This Row],[Subject 1]]="House rose","", IF(INDEX(ch_table[[#All],[Time]],ROW()+1)="","",(IF(INDEX(ch_table[[#All],[Time]],ROW()+1)&lt;ch_table[[#This Row],[Time]],INDEX(ch_table[[#All],[Time]],ROW()+1)+1,INDEX(ch_table[[#All],[Time]],ROW()+1))-ch_table[[#This Row],[Time]]))))</f>
        <v>0.11458333333333337</v>
      </c>
      <c r="H1874" s="4" t="str">
        <f>IF(ch_table[[#This Row],[Subject 1]]&lt;&gt;"House rose", "",SUMIF(ch_table[Day], ch_table[[#This Row],[Day]], ch_table[Duration]))</f>
        <v/>
      </c>
      <c r="I1874" s="40">
        <f ca="1">SUM(INDEX(ch_table[Duration],1):ch_table[[#This Row],[Duration]])</f>
        <v>53.473611111111147</v>
      </c>
      <c r="J1874" s="4" cm="1">
        <f t="array" ref="J18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4" s="4" cm="1">
        <f t="array" ref="K18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6.9444444444445308E-3</v>
      </c>
      <c r="L1874" s="4" t="str">
        <f>IF(ch_table[[#This Row],[Subject 1]]&lt;&gt;"House rose", "",SUMIF(ch_table[Day], ch_table[[#This Row],[Day]], ch_table[AAT]))</f>
        <v/>
      </c>
      <c r="M1874" s="39">
        <f ca="1">SUM(INDEX(ch_table[AAT],1):ch_table[[#This Row],[AAT]])</f>
        <v>3.0402777777777796</v>
      </c>
    </row>
    <row r="1875" spans="1:13">
      <c r="A1875" s="2">
        <v>169</v>
      </c>
      <c r="B1875" s="3">
        <v>45084</v>
      </c>
      <c r="C1875" s="4">
        <v>0.79861111111111116</v>
      </c>
      <c r="D1875" s="8" t="s">
        <v>484</v>
      </c>
      <c r="G1875" s="4" cm="1">
        <f t="array" ref="G187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875" s="4" t="str">
        <f>IF(ch_table[[#This Row],[Subject 1]]&lt;&gt;"House rose", "",SUMIF(ch_table[Day], ch_table[[#This Row],[Day]], ch_table[Duration]))</f>
        <v/>
      </c>
      <c r="I1875" s="40">
        <f ca="1">SUM(INDEX(ch_table[Duration],1):ch_table[[#This Row],[Duration]])</f>
        <v>53.474305555555588</v>
      </c>
      <c r="J1875" s="4" cm="1">
        <f t="array" ref="J18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5" s="4" cm="1">
        <f t="array" ref="K18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875" s="4" t="str">
        <f>IF(ch_table[[#This Row],[Subject 1]]&lt;&gt;"House rose", "",SUMIF(ch_table[Day], ch_table[[#This Row],[Day]], ch_table[AAT]))</f>
        <v/>
      </c>
      <c r="M1875" s="39">
        <f ca="1">SUM(INDEX(ch_table[AAT],1):ch_table[[#This Row],[AAT]])</f>
        <v>3.0409722222222242</v>
      </c>
    </row>
    <row r="1876" spans="1:13" ht="15.95">
      <c r="A1876" s="2">
        <v>169</v>
      </c>
      <c r="B1876" s="3">
        <v>45084</v>
      </c>
      <c r="C1876" s="4">
        <v>0.7993055555555556</v>
      </c>
      <c r="D1876" s="8" t="s">
        <v>19</v>
      </c>
      <c r="E1876" s="9" t="s">
        <v>1181</v>
      </c>
      <c r="G1876" s="4" cm="1">
        <f t="array" ref="G1876">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876" s="4" t="str">
        <f>IF(ch_table[[#This Row],[Subject 1]]&lt;&gt;"House rose", "",SUMIF(ch_table[Day], ch_table[[#This Row],[Day]], ch_table[Duration]))</f>
        <v/>
      </c>
      <c r="I1876" s="40">
        <f ca="1">SUM(INDEX(ch_table[Duration],1):ch_table[[#This Row],[Duration]])</f>
        <v>53.493750000000034</v>
      </c>
      <c r="J1876" s="4" cm="1">
        <f t="array" ref="J18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6" s="4" cm="1">
        <f t="array" ref="K18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876" s="4" t="str">
        <f>IF(ch_table[[#This Row],[Subject 1]]&lt;&gt;"House rose", "",SUMIF(ch_table[Day], ch_table[[#This Row],[Day]], ch_table[AAT]))</f>
        <v/>
      </c>
      <c r="M1876" s="39">
        <f ca="1">SUM(INDEX(ch_table[AAT],1):ch_table[[#This Row],[AAT]])</f>
        <v>3.0604166666666686</v>
      </c>
    </row>
    <row r="1877" spans="1:13">
      <c r="A1877" s="82">
        <v>169</v>
      </c>
      <c r="B1877" s="90">
        <v>45084</v>
      </c>
      <c r="C1877" s="84">
        <v>0.81874999999999998</v>
      </c>
      <c r="D1877" s="85" t="s">
        <v>21</v>
      </c>
      <c r="E1877" s="86"/>
      <c r="F1877" s="86"/>
      <c r="G1877" s="84" t="str" cm="1">
        <f t="array" ref="G1877">IF(MIN(ROW(ch_table[[Day]:[AAT session total (cum.)]]))+ROWS(ch_table[[Day]:[AAT session total (cum.)]])-1=ROW(),"",IF(ch_table[[#This Row],[Subject 1]]="House rose","", IF(INDEX(ch_table[[#All],[Time]],ROW()+1)="","",(IF(INDEX(ch_table[[#All],[Time]],ROW()+1)&lt;ch_table[[#This Row],[Time]],INDEX(ch_table[[#All],[Time]],ROW()+1)+1,INDEX(ch_table[[#All],[Time]],ROW()+1))-ch_table[[#This Row],[Time]]))))</f>
        <v/>
      </c>
      <c r="H1877" s="84">
        <f>IF(ch_table[[#This Row],[Subject 1]]&lt;&gt;"House rose", "",SUMIF(ch_table[Day], ch_table[[#This Row],[Day]], ch_table[Duration]))</f>
        <v>0.33958333333333329</v>
      </c>
      <c r="I1877" s="87">
        <f ca="1">SUM(INDEX(ch_table[Duration],1):ch_table[[#This Row],[Duration]])</f>
        <v>53.493750000000034</v>
      </c>
      <c r="J1877" s="84" cm="1">
        <f t="array" ref="J18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7" s="84" t="str" cm="1">
        <f t="array" ref="K18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7" s="84">
        <f>IF(ch_table[[#This Row],[Subject 1]]&lt;&gt;"House rose", "",SUMIF(ch_table[Day], ch_table[[#This Row],[Day]], ch_table[AAT]))</f>
        <v>2.7083333333333348E-2</v>
      </c>
      <c r="M1877" s="88">
        <f ca="1">SUM(INDEX(ch_table[AAT],1):ch_table[[#This Row],[AAT]])</f>
        <v>3.0604166666666686</v>
      </c>
    </row>
    <row r="1878" spans="1:13">
      <c r="A1878" s="2">
        <v>170</v>
      </c>
      <c r="B1878" s="3">
        <v>45085</v>
      </c>
      <c r="C1878" s="4">
        <v>0.39583333333333331</v>
      </c>
      <c r="D1878" s="8" t="s">
        <v>22</v>
      </c>
      <c r="G1878" s="4" cm="1">
        <f t="array" ref="G187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78" s="4" t="str">
        <f>IF(ch_table[[#This Row],[Subject 1]]&lt;&gt;"House rose", "",SUMIF(ch_table[Day], ch_table[[#This Row],[Day]], ch_table[Duration]))</f>
        <v/>
      </c>
      <c r="I1878" s="40">
        <f ca="1">SUM(INDEX(ch_table[Duration],1):ch_table[[#This Row],[Duration]])</f>
        <v>53.496527777777814</v>
      </c>
      <c r="J1878" s="4" cm="1">
        <f t="array" ref="J18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8" s="4" t="str" cm="1">
        <f t="array" ref="K18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8" s="4" t="str">
        <f>IF(ch_table[[#This Row],[Subject 1]]&lt;&gt;"House rose", "",SUMIF(ch_table[Day], ch_table[[#This Row],[Day]], ch_table[AAT]))</f>
        <v/>
      </c>
      <c r="M1878" s="39">
        <f ca="1">SUM(INDEX(ch_table[AAT],1):ch_table[[#This Row],[AAT]])</f>
        <v>3.0604166666666686</v>
      </c>
    </row>
    <row r="1879" spans="1:13" ht="15.95">
      <c r="A1879" s="2">
        <v>170</v>
      </c>
      <c r="B1879" s="3">
        <v>45085</v>
      </c>
      <c r="C1879" s="4">
        <v>0.39861111111111108</v>
      </c>
      <c r="D1879" s="8" t="s">
        <v>36</v>
      </c>
      <c r="E1879" s="9" t="s">
        <v>62</v>
      </c>
      <c r="G1879" s="4" cm="1">
        <f t="array" ref="G1879">IF(MIN(ROW(ch_table[[Day]:[AAT session total (cum.)]]))+ROWS(ch_table[[Day]:[AAT session total (cum.)]])-1=ROW(),"",IF(ch_table[[#This Row],[Subject 1]]="House rose","", IF(INDEX(ch_table[[#All],[Time]],ROW()+1)="","",(IF(INDEX(ch_table[[#All],[Time]],ROW()+1)&lt;ch_table[[#This Row],[Time]],INDEX(ch_table[[#All],[Time]],ROW()+1)+1,INDEX(ch_table[[#All],[Time]],ROW()+1))-ch_table[[#This Row],[Time]]))))</f>
        <v>3.125E-2</v>
      </c>
      <c r="H1879" s="4" t="str">
        <f>IF(ch_table[[#This Row],[Subject 1]]&lt;&gt;"House rose", "",SUMIF(ch_table[Day], ch_table[[#This Row],[Day]], ch_table[Duration]))</f>
        <v/>
      </c>
      <c r="I1879" s="40">
        <f ca="1">SUM(INDEX(ch_table[Duration],1):ch_table[[#This Row],[Duration]])</f>
        <v>53.527777777777814</v>
      </c>
      <c r="J1879" s="4" cm="1">
        <f t="array" ref="J18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9" s="4" t="str" cm="1">
        <f t="array" ref="K18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9" s="4" t="str">
        <f>IF(ch_table[[#This Row],[Subject 1]]&lt;&gt;"House rose", "",SUMIF(ch_table[Day], ch_table[[#This Row],[Day]], ch_table[AAT]))</f>
        <v/>
      </c>
      <c r="M1879" s="39">
        <f ca="1">SUM(INDEX(ch_table[AAT],1):ch_table[[#This Row],[AAT]])</f>
        <v>3.0604166666666686</v>
      </c>
    </row>
    <row r="1880" spans="1:13" ht="15.95">
      <c r="A1880" s="2">
        <v>170</v>
      </c>
      <c r="B1880" s="3">
        <v>45085</v>
      </c>
      <c r="C1880" s="4">
        <v>0.42986111111111108</v>
      </c>
      <c r="D1880" s="8" t="s">
        <v>38</v>
      </c>
      <c r="E1880" s="9" t="s">
        <v>62</v>
      </c>
      <c r="G1880" s="4" cm="1">
        <f t="array" ref="G1880">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880" s="4" t="str">
        <f>IF(ch_table[[#This Row],[Subject 1]]&lt;&gt;"House rose", "",SUMIF(ch_table[Day], ch_table[[#This Row],[Day]], ch_table[Duration]))</f>
        <v/>
      </c>
      <c r="I1880" s="40">
        <f ca="1">SUM(INDEX(ch_table[Duration],1):ch_table[[#This Row],[Duration]])</f>
        <v>53.540277777777817</v>
      </c>
      <c r="J1880" s="4" cm="1">
        <f t="array" ref="J18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0" s="4" t="str" cm="1">
        <f t="array" ref="K18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0" s="4" t="str">
        <f>IF(ch_table[[#This Row],[Subject 1]]&lt;&gt;"House rose", "",SUMIF(ch_table[Day], ch_table[[#This Row],[Day]], ch_table[AAT]))</f>
        <v/>
      </c>
      <c r="M1880" s="39">
        <f ca="1">SUM(INDEX(ch_table[AAT],1):ch_table[[#This Row],[AAT]])</f>
        <v>3.0604166666666686</v>
      </c>
    </row>
    <row r="1881" spans="1:13" ht="15.95">
      <c r="A1881" s="2">
        <v>170</v>
      </c>
      <c r="B1881" s="3">
        <v>45085</v>
      </c>
      <c r="C1881" s="4">
        <v>0.44236111111111115</v>
      </c>
      <c r="D1881" s="8" t="s">
        <v>32</v>
      </c>
      <c r="E1881" s="9" t="s">
        <v>33</v>
      </c>
      <c r="G1881" s="4" cm="1">
        <f t="array" ref="G1881">IF(MIN(ROW(ch_table[[Day]:[AAT session total (cum.)]]))+ROWS(ch_table[[Day]:[AAT session total (cum.)]])-1=ROW(),"",IF(ch_table[[#This Row],[Subject 1]]="House rose","", IF(INDEX(ch_table[[#All],[Time]],ROW()+1)="","",(IF(INDEX(ch_table[[#All],[Time]],ROW()+1)&lt;ch_table[[#This Row],[Time]],INDEX(ch_table[[#All],[Time]],ROW()+1)+1,INDEX(ch_table[[#All],[Time]],ROW()+1))-ch_table[[#This Row],[Time]]))))</f>
        <v>4.8611111111111049E-2</v>
      </c>
      <c r="H1881" s="4" t="str">
        <f>IF(ch_table[[#This Row],[Subject 1]]&lt;&gt;"House rose", "",SUMIF(ch_table[Day], ch_table[[#This Row],[Day]], ch_table[Duration]))</f>
        <v/>
      </c>
      <c r="I1881" s="40">
        <f ca="1">SUM(INDEX(ch_table[Duration],1):ch_table[[#This Row],[Duration]])</f>
        <v>53.588888888888931</v>
      </c>
      <c r="J1881" s="4" cm="1">
        <f t="array" ref="J18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1" s="4" t="str" cm="1">
        <f t="array" ref="K18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1" s="4" t="str">
        <f>IF(ch_table[[#This Row],[Subject 1]]&lt;&gt;"House rose", "",SUMIF(ch_table[Day], ch_table[[#This Row],[Day]], ch_table[AAT]))</f>
        <v/>
      </c>
      <c r="M1881" s="39">
        <f ca="1">SUM(INDEX(ch_table[AAT],1):ch_table[[#This Row],[AAT]])</f>
        <v>3.0604166666666686</v>
      </c>
    </row>
    <row r="1882" spans="1:13" ht="32.1">
      <c r="A1882" s="2">
        <v>170</v>
      </c>
      <c r="B1882" s="3">
        <v>45085</v>
      </c>
      <c r="C1882" s="4">
        <v>0.4909722222222222</v>
      </c>
      <c r="D1882" s="8" t="s">
        <v>40</v>
      </c>
      <c r="E1882" s="9" t="s">
        <v>1182</v>
      </c>
      <c r="G1882" s="4" cm="1">
        <f t="array" ref="G1882">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882" s="4" t="str">
        <f>IF(ch_table[[#This Row],[Subject 1]]&lt;&gt;"House rose", "",SUMIF(ch_table[Day], ch_table[[#This Row],[Day]], ch_table[Duration]))</f>
        <v/>
      </c>
      <c r="I1882" s="40">
        <f ca="1">SUM(INDEX(ch_table[Duration],1):ch_table[[#This Row],[Duration]])</f>
        <v>53.592361111111153</v>
      </c>
      <c r="J1882" s="4" cm="1">
        <f t="array" ref="J18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2" s="4" t="str" cm="1">
        <f t="array" ref="K18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2" s="4" t="str">
        <f>IF(ch_table[[#This Row],[Subject 1]]&lt;&gt;"House rose", "",SUMIF(ch_table[Day], ch_table[[#This Row],[Day]], ch_table[AAT]))</f>
        <v/>
      </c>
      <c r="M1882" s="39">
        <f ca="1">SUM(INDEX(ch_table[AAT],1):ch_table[[#This Row],[AAT]])</f>
        <v>3.0604166666666686</v>
      </c>
    </row>
    <row r="1883" spans="1:13" ht="15.95">
      <c r="A1883" s="2">
        <v>170</v>
      </c>
      <c r="B1883" s="3">
        <v>45085</v>
      </c>
      <c r="C1883" s="4">
        <v>0.49444444444444446</v>
      </c>
      <c r="D1883" s="8" t="s">
        <v>124</v>
      </c>
      <c r="E1883" s="9" t="s">
        <v>1183</v>
      </c>
      <c r="G1883" s="4" cm="1">
        <f t="array" ref="G1883">IF(MIN(ROW(ch_table[[Day]:[AAT session total (cum.)]]))+ROWS(ch_table[[Day]:[AAT session total (cum.)]])-1=ROW(),"",IF(ch_table[[#This Row],[Subject 1]]="House rose","", IF(INDEX(ch_table[[#All],[Time]],ROW()+1)="","",(IF(INDEX(ch_table[[#All],[Time]],ROW()+1)&lt;ch_table[[#This Row],[Time]],INDEX(ch_table[[#All],[Time]],ROW()+1)+1,INDEX(ch_table[[#All],[Time]],ROW()+1))-ch_table[[#This Row],[Time]]))))</f>
        <v>7.3611111111111072E-2</v>
      </c>
      <c r="H1883" s="4" t="str">
        <f>IF(ch_table[[#This Row],[Subject 1]]&lt;&gt;"House rose", "",SUMIF(ch_table[Day], ch_table[[#This Row],[Day]], ch_table[Duration]))</f>
        <v/>
      </c>
      <c r="I1883" s="40">
        <f ca="1">SUM(INDEX(ch_table[Duration],1):ch_table[[#This Row],[Duration]])</f>
        <v>53.665972222222265</v>
      </c>
      <c r="J1883" s="4" cm="1">
        <f t="array" ref="J18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3" s="4" t="str" cm="1">
        <f t="array" ref="K18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3" s="4" t="str">
        <f>IF(ch_table[[#This Row],[Subject 1]]&lt;&gt;"House rose", "",SUMIF(ch_table[Day], ch_table[[#This Row],[Day]], ch_table[AAT]))</f>
        <v/>
      </c>
      <c r="M1883" s="39">
        <f ca="1">SUM(INDEX(ch_table[AAT],1):ch_table[[#This Row],[AAT]])</f>
        <v>3.0604166666666686</v>
      </c>
    </row>
    <row r="1884" spans="1:13" ht="15.95">
      <c r="A1884" s="2">
        <v>170</v>
      </c>
      <c r="B1884" s="3">
        <v>45085</v>
      </c>
      <c r="C1884" s="4">
        <v>0.56805555555555554</v>
      </c>
      <c r="D1884" s="8" t="s">
        <v>124</v>
      </c>
      <c r="E1884" s="9" t="s">
        <v>1184</v>
      </c>
      <c r="G1884" s="4" cm="1">
        <f t="array" ref="G1884">IF(MIN(ROW(ch_table[[Day]:[AAT session total (cum.)]]))+ROWS(ch_table[[Day]:[AAT session total (cum.)]])-1=ROW(),"",IF(ch_table[[#This Row],[Subject 1]]="House rose","", IF(INDEX(ch_table[[#All],[Time]],ROW()+1)="","",(IF(INDEX(ch_table[[#All],[Time]],ROW()+1)&lt;ch_table[[#This Row],[Time]],INDEX(ch_table[[#All],[Time]],ROW()+1)+1,INDEX(ch_table[[#All],[Time]],ROW()+1))-ch_table[[#This Row],[Time]]))))</f>
        <v>7.2222222222222299E-2</v>
      </c>
      <c r="H1884" s="4" t="str">
        <f>IF(ch_table[[#This Row],[Subject 1]]&lt;&gt;"House rose", "",SUMIF(ch_table[Day], ch_table[[#This Row],[Day]], ch_table[Duration]))</f>
        <v/>
      </c>
      <c r="I1884" s="40">
        <f ca="1">SUM(INDEX(ch_table[Duration],1):ch_table[[#This Row],[Duration]])</f>
        <v>53.738194444444488</v>
      </c>
      <c r="J1884" s="4" cm="1">
        <f t="array" ref="J18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4" s="4" t="str" cm="1">
        <f t="array" ref="K18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4" s="4" t="str">
        <f>IF(ch_table[[#This Row],[Subject 1]]&lt;&gt;"House rose", "",SUMIF(ch_table[Day], ch_table[[#This Row],[Day]], ch_table[AAT]))</f>
        <v/>
      </c>
      <c r="M1884" s="39">
        <f ca="1">SUM(INDEX(ch_table[AAT],1):ch_table[[#This Row],[AAT]])</f>
        <v>3.0604166666666686</v>
      </c>
    </row>
    <row r="1885" spans="1:13" ht="15.95">
      <c r="A1885" s="2">
        <v>170</v>
      </c>
      <c r="B1885" s="3">
        <v>45085</v>
      </c>
      <c r="C1885" s="4">
        <v>0.64027777777777783</v>
      </c>
      <c r="D1885" s="8" t="s">
        <v>58</v>
      </c>
      <c r="E1885" s="9" t="s">
        <v>1185</v>
      </c>
      <c r="G1885" s="4" cm="1">
        <f t="array" ref="G1885">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885" s="4" t="str">
        <f>IF(ch_table[[#This Row],[Subject 1]]&lt;&gt;"House rose", "",SUMIF(ch_table[Day], ch_table[[#This Row],[Day]], ch_table[Duration]))</f>
        <v/>
      </c>
      <c r="I1885" s="40">
        <f ca="1">SUM(INDEX(ch_table[Duration],1):ch_table[[#This Row],[Duration]])</f>
        <v>53.73888888888893</v>
      </c>
      <c r="J1885" s="4" cm="1">
        <f t="array" ref="J18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5" s="4" t="str" cm="1">
        <f t="array" ref="K18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5" s="4" t="str">
        <f>IF(ch_table[[#This Row],[Subject 1]]&lt;&gt;"House rose", "",SUMIF(ch_table[Day], ch_table[[#This Row],[Day]], ch_table[AAT]))</f>
        <v/>
      </c>
      <c r="M1885" s="39">
        <f ca="1">SUM(INDEX(ch_table[AAT],1):ch_table[[#This Row],[AAT]])</f>
        <v>3.0604166666666686</v>
      </c>
    </row>
    <row r="1886" spans="1:13" ht="15.95">
      <c r="A1886" s="2">
        <v>170</v>
      </c>
      <c r="B1886" s="3">
        <v>45085</v>
      </c>
      <c r="C1886" s="4">
        <v>0.64097222222222217</v>
      </c>
      <c r="D1886" s="8" t="s">
        <v>19</v>
      </c>
      <c r="E1886" s="9" t="s">
        <v>1186</v>
      </c>
      <c r="G1886" s="4" cm="1">
        <f t="array" ref="G1886">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886" s="4" t="str">
        <f>IF(ch_table[[#This Row],[Subject 1]]&lt;&gt;"House rose", "",SUMIF(ch_table[Day], ch_table[[#This Row],[Day]], ch_table[Duration]))</f>
        <v/>
      </c>
      <c r="I1886" s="40">
        <f ca="1">SUM(INDEX(ch_table[Duration],1):ch_table[[#This Row],[Duration]])</f>
        <v>53.751388888888933</v>
      </c>
      <c r="J1886" s="4" cm="1">
        <f t="array" ref="J18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6" s="4" t="str" cm="1">
        <f t="array" ref="K18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6" s="4" t="str">
        <f>IF(ch_table[[#This Row],[Subject 1]]&lt;&gt;"House rose", "",SUMIF(ch_table[Day], ch_table[[#This Row],[Day]], ch_table[AAT]))</f>
        <v/>
      </c>
      <c r="M1886" s="39">
        <f ca="1">SUM(INDEX(ch_table[AAT],1):ch_table[[#This Row],[AAT]])</f>
        <v>3.0604166666666686</v>
      </c>
    </row>
    <row r="1887" spans="1:13">
      <c r="A1887" s="82">
        <v>170</v>
      </c>
      <c r="B1887" s="90">
        <v>45085</v>
      </c>
      <c r="C1887" s="84">
        <v>0.65347222222222223</v>
      </c>
      <c r="D1887" s="85" t="s">
        <v>21</v>
      </c>
      <c r="E1887" s="86"/>
      <c r="F1887" s="86"/>
      <c r="G1887" s="84" t="str" cm="1">
        <f t="array" ref="G1887">IF(MIN(ROW(ch_table[[Day]:[AAT session total (cum.)]]))+ROWS(ch_table[[Day]:[AAT session total (cum.)]])-1=ROW(),"",IF(ch_table[[#This Row],[Subject 1]]="House rose","", IF(INDEX(ch_table[[#All],[Time]],ROW()+1)="","",(IF(INDEX(ch_table[[#All],[Time]],ROW()+1)&lt;ch_table[[#This Row],[Time]],INDEX(ch_table[[#All],[Time]],ROW()+1)+1,INDEX(ch_table[[#All],[Time]],ROW()+1))-ch_table[[#This Row],[Time]]))))</f>
        <v/>
      </c>
      <c r="H1887" s="84">
        <f>IF(ch_table[[#This Row],[Subject 1]]&lt;&gt;"House rose", "",SUMIF(ch_table[Day], ch_table[[#This Row],[Day]], ch_table[Duration]))</f>
        <v>0.25763888888888892</v>
      </c>
      <c r="I1887" s="87">
        <f ca="1">SUM(INDEX(ch_table[Duration],1):ch_table[[#This Row],[Duration]])</f>
        <v>53.751388888888933</v>
      </c>
      <c r="J1887" s="84" cm="1">
        <f t="array" ref="J18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7" s="84" t="str" cm="1">
        <f t="array" ref="K18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7" s="84">
        <f>IF(ch_table[[#This Row],[Subject 1]]&lt;&gt;"House rose", "",SUMIF(ch_table[Day], ch_table[[#This Row],[Day]], ch_table[AAT]))</f>
        <v>0</v>
      </c>
      <c r="M1887" s="88">
        <f ca="1">SUM(INDEX(ch_table[AAT],1):ch_table[[#This Row],[AAT]])</f>
        <v>3.0604166666666686</v>
      </c>
    </row>
    <row r="1888" spans="1:13">
      <c r="A1888" s="2">
        <v>171</v>
      </c>
      <c r="B1888" s="3">
        <v>45089</v>
      </c>
      <c r="C1888" s="4">
        <v>0.60416666666666663</v>
      </c>
      <c r="D1888" s="8" t="s">
        <v>22</v>
      </c>
      <c r="G1888" s="4" cm="1">
        <f t="array" ref="G188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88" s="4" t="str">
        <f>IF(ch_table[[#This Row],[Subject 1]]&lt;&gt;"House rose", "",SUMIF(ch_table[Day], ch_table[[#This Row],[Day]], ch_table[Duration]))</f>
        <v/>
      </c>
      <c r="I1888" s="40">
        <f ca="1">SUM(INDEX(ch_table[Duration],1):ch_table[[#This Row],[Duration]])</f>
        <v>53.754166666666713</v>
      </c>
      <c r="J1888" s="4" cm="1">
        <f t="array" ref="J18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88" s="4" t="str" cm="1">
        <f t="array" ref="K18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8" s="4" t="str">
        <f>IF(ch_table[[#This Row],[Subject 1]]&lt;&gt;"House rose", "",SUMIF(ch_table[Day], ch_table[[#This Row],[Day]], ch_table[AAT]))</f>
        <v/>
      </c>
      <c r="M1888" s="39">
        <f ca="1">SUM(INDEX(ch_table[AAT],1):ch_table[[#This Row],[AAT]])</f>
        <v>3.0604166666666686</v>
      </c>
    </row>
    <row r="1889" spans="1:13" ht="15.95">
      <c r="A1889" s="2">
        <v>171</v>
      </c>
      <c r="B1889" s="3">
        <v>45089</v>
      </c>
      <c r="C1889" s="4">
        <v>0.6069444444444444</v>
      </c>
      <c r="D1889" s="8" t="s">
        <v>36</v>
      </c>
      <c r="E1889" s="9" t="s">
        <v>69</v>
      </c>
      <c r="G1889" s="4" cm="1">
        <f t="array" ref="G1889">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1889" s="4" t="str">
        <f>IF(ch_table[[#This Row],[Subject 1]]&lt;&gt;"House rose", "",SUMIF(ch_table[Day], ch_table[[#This Row],[Day]], ch_table[Duration]))</f>
        <v/>
      </c>
      <c r="I1889" s="40">
        <f ca="1">SUM(INDEX(ch_table[Duration],1):ch_table[[#This Row],[Duration]])</f>
        <v>53.784722222222271</v>
      </c>
      <c r="J1889" s="4" cm="1">
        <f t="array" ref="J18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89" s="4" t="str" cm="1">
        <f t="array" ref="K18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9" s="4" t="str">
        <f>IF(ch_table[[#This Row],[Subject 1]]&lt;&gt;"House rose", "",SUMIF(ch_table[Day], ch_table[[#This Row],[Day]], ch_table[AAT]))</f>
        <v/>
      </c>
      <c r="M1889" s="39">
        <f ca="1">SUM(INDEX(ch_table[AAT],1):ch_table[[#This Row],[AAT]])</f>
        <v>3.0604166666666686</v>
      </c>
    </row>
    <row r="1890" spans="1:13" ht="15.95">
      <c r="A1890" s="2">
        <v>171</v>
      </c>
      <c r="B1890" s="3">
        <v>45089</v>
      </c>
      <c r="C1890" s="4">
        <v>0.63750000000000007</v>
      </c>
      <c r="D1890" s="8" t="s">
        <v>38</v>
      </c>
      <c r="E1890" s="9" t="s">
        <v>69</v>
      </c>
      <c r="G1890" s="4" cm="1">
        <f t="array" ref="G1890">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890" s="4" t="str">
        <f>IF(ch_table[[#This Row],[Subject 1]]&lt;&gt;"House rose", "",SUMIF(ch_table[Day], ch_table[[#This Row],[Day]], ch_table[Duration]))</f>
        <v/>
      </c>
      <c r="I1890" s="40">
        <f ca="1">SUM(INDEX(ch_table[Duration],1):ch_table[[#This Row],[Duration]])</f>
        <v>53.797916666666715</v>
      </c>
      <c r="J1890" s="4" cm="1">
        <f t="array" ref="J18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0" s="4" t="str" cm="1">
        <f t="array" ref="K18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0" s="4" t="str">
        <f>IF(ch_table[[#This Row],[Subject 1]]&lt;&gt;"House rose", "",SUMIF(ch_table[Day], ch_table[[#This Row],[Day]], ch_table[AAT]))</f>
        <v/>
      </c>
      <c r="M1890" s="39">
        <f ca="1">SUM(INDEX(ch_table[AAT],1):ch_table[[#This Row],[AAT]])</f>
        <v>3.0604166666666686</v>
      </c>
    </row>
    <row r="1891" spans="1:13" ht="15.95">
      <c r="A1891" s="2">
        <v>171</v>
      </c>
      <c r="B1891" s="3">
        <v>45089</v>
      </c>
      <c r="C1891" s="4">
        <v>0.65069444444444446</v>
      </c>
      <c r="D1891" s="8" t="s">
        <v>370</v>
      </c>
      <c r="E1891" s="9" t="s">
        <v>1187</v>
      </c>
      <c r="G1891" s="4" cm="1">
        <f t="array" ref="G189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891" s="4" t="str">
        <f>IF(ch_table[[#This Row],[Subject 1]]&lt;&gt;"House rose", "",SUMIF(ch_table[Day], ch_table[[#This Row],[Day]], ch_table[Duration]))</f>
        <v/>
      </c>
      <c r="I1891" s="40">
        <f ca="1">SUM(INDEX(ch_table[Duration],1):ch_table[[#This Row],[Duration]])</f>
        <v>53.799305555555605</v>
      </c>
      <c r="J1891" s="4" cm="1">
        <f t="array" ref="J18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1" s="4" t="str" cm="1">
        <f t="array" ref="K18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1" s="4" t="str">
        <f>IF(ch_table[[#This Row],[Subject 1]]&lt;&gt;"House rose", "",SUMIF(ch_table[Day], ch_table[[#This Row],[Day]], ch_table[AAT]))</f>
        <v/>
      </c>
      <c r="M1891" s="39">
        <f ca="1">SUM(INDEX(ch_table[AAT],1):ch_table[[#This Row],[AAT]])</f>
        <v>3.0604166666666686</v>
      </c>
    </row>
    <row r="1892" spans="1:13" ht="15.95">
      <c r="A1892" s="2">
        <v>171</v>
      </c>
      <c r="B1892" s="3">
        <v>45089</v>
      </c>
      <c r="C1892" s="4">
        <v>0.65208333333333335</v>
      </c>
      <c r="D1892" s="8" t="s">
        <v>88</v>
      </c>
      <c r="E1892" s="9" t="s">
        <v>455</v>
      </c>
      <c r="F1892" s="9" t="s">
        <v>57</v>
      </c>
      <c r="G1892" s="4" cm="1">
        <f t="array" ref="G1892">IF(MIN(ROW(ch_table[[Day]:[AAT session total (cum.)]]))+ROWS(ch_table[[Day]:[AAT session total (cum.)]])-1=ROW(),"",IF(ch_table[[#This Row],[Subject 1]]="House rose","", IF(INDEX(ch_table[[#All],[Time]],ROW()+1)="","",(IF(INDEX(ch_table[[#All],[Time]],ROW()+1)&lt;ch_table[[#This Row],[Time]],INDEX(ch_table[[#All],[Time]],ROW()+1)+1,INDEX(ch_table[[#All],[Time]],ROW()+1))-ch_table[[#This Row],[Time]]))))</f>
        <v>6.1111111111111116E-2</v>
      </c>
      <c r="H1892" s="4" t="str">
        <f>IF(ch_table[[#This Row],[Subject 1]]&lt;&gt;"House rose", "",SUMIF(ch_table[Day], ch_table[[#This Row],[Day]], ch_table[Duration]))</f>
        <v/>
      </c>
      <c r="I1892" s="40">
        <f ca="1">SUM(INDEX(ch_table[Duration],1):ch_table[[#This Row],[Duration]])</f>
        <v>53.860416666666715</v>
      </c>
      <c r="J1892" s="4" cm="1">
        <f t="array" ref="J18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2" s="4" t="str" cm="1">
        <f t="array" ref="K18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2" s="4" t="str">
        <f>IF(ch_table[[#This Row],[Subject 1]]&lt;&gt;"House rose", "",SUMIF(ch_table[Day], ch_table[[#This Row],[Day]], ch_table[AAT]))</f>
        <v/>
      </c>
      <c r="M1892" s="39">
        <f ca="1">SUM(INDEX(ch_table[AAT],1):ch_table[[#This Row],[AAT]])</f>
        <v>3.0604166666666686</v>
      </c>
    </row>
    <row r="1893" spans="1:13" ht="15.95">
      <c r="A1893" s="2">
        <v>171</v>
      </c>
      <c r="B1893" s="3">
        <v>45089</v>
      </c>
      <c r="C1893" s="4">
        <v>0.71319444444444446</v>
      </c>
      <c r="D1893" s="8" t="s">
        <v>353</v>
      </c>
      <c r="E1893" s="9" t="s">
        <v>1188</v>
      </c>
      <c r="F1893" s="9" t="s">
        <v>57</v>
      </c>
      <c r="G1893" s="4" cm="1">
        <f t="array" ref="G1893">IF(MIN(ROW(ch_table[[Day]:[AAT session total (cum.)]]))+ROWS(ch_table[[Day]:[AAT session total (cum.)]])-1=ROW(),"",IF(ch_table[[#This Row],[Subject 1]]="House rose","", IF(INDEX(ch_table[[#All],[Time]],ROW()+1)="","",(IF(INDEX(ch_table[[#All],[Time]],ROW()+1)&lt;ch_table[[#This Row],[Time]],INDEX(ch_table[[#All],[Time]],ROW()+1)+1,INDEX(ch_table[[#All],[Time]],ROW()+1))-ch_table[[#This Row],[Time]]))))</f>
        <v>6.7361111111111094E-2</v>
      </c>
      <c r="H1893" s="4" t="str">
        <f>IF(ch_table[[#This Row],[Subject 1]]&lt;&gt;"House rose", "",SUMIF(ch_table[Day], ch_table[[#This Row],[Day]], ch_table[Duration]))</f>
        <v/>
      </c>
      <c r="I1893" s="40">
        <f ca="1">SUM(INDEX(ch_table[Duration],1):ch_table[[#This Row],[Duration]])</f>
        <v>53.927777777777827</v>
      </c>
      <c r="J1893" s="4" cm="1">
        <f t="array" ref="J18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3" s="4" t="str" cm="1">
        <f t="array" ref="K18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3" s="4" t="str">
        <f>IF(ch_table[[#This Row],[Subject 1]]&lt;&gt;"House rose", "",SUMIF(ch_table[Day], ch_table[[#This Row],[Day]], ch_table[AAT]))</f>
        <v/>
      </c>
      <c r="M1893" s="39">
        <f ca="1">SUM(INDEX(ch_table[AAT],1):ch_table[[#This Row],[AAT]])</f>
        <v>3.0604166666666686</v>
      </c>
    </row>
    <row r="1894" spans="1:13" ht="15.95">
      <c r="A1894" s="2">
        <v>171</v>
      </c>
      <c r="B1894" s="3">
        <v>45089</v>
      </c>
      <c r="C1894" s="4">
        <v>0.78055555555555556</v>
      </c>
      <c r="D1894" s="8" t="s">
        <v>64</v>
      </c>
      <c r="E1894" s="9" t="s">
        <v>1189</v>
      </c>
      <c r="G1894" s="4" cm="1">
        <f t="array" ref="G1894">IF(MIN(ROW(ch_table[[Day]:[AAT session total (cum.)]]))+ROWS(ch_table[[Day]:[AAT session total (cum.)]])-1=ROW(),"",IF(ch_table[[#This Row],[Subject 1]]="House rose","", IF(INDEX(ch_table[[#All],[Time]],ROW()+1)="","",(IF(INDEX(ch_table[[#All],[Time]],ROW()+1)&lt;ch_table[[#This Row],[Time]],INDEX(ch_table[[#All],[Time]],ROW()+1)+1,INDEX(ch_table[[#All],[Time]],ROW()+1))-ch_table[[#This Row],[Time]]))))</f>
        <v>0.12708333333333344</v>
      </c>
      <c r="H1894" s="4" t="str">
        <f>IF(ch_table[[#This Row],[Subject 1]]&lt;&gt;"House rose", "",SUMIF(ch_table[Day], ch_table[[#This Row],[Day]], ch_table[Duration]))</f>
        <v/>
      </c>
      <c r="I1894" s="40">
        <f ca="1">SUM(INDEX(ch_table[Duration],1):ch_table[[#This Row],[Duration]])</f>
        <v>54.054861111111158</v>
      </c>
      <c r="J1894" s="4" cm="1">
        <f t="array" ref="J18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4" s="4" t="str" cm="1">
        <f t="array" ref="K18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4" s="4" t="str">
        <f>IF(ch_table[[#This Row],[Subject 1]]&lt;&gt;"House rose", "",SUMIF(ch_table[Day], ch_table[[#This Row],[Day]], ch_table[AAT]))</f>
        <v/>
      </c>
      <c r="M1894" s="39">
        <f ca="1">SUM(INDEX(ch_table[AAT],1):ch_table[[#This Row],[AAT]])</f>
        <v>3.0604166666666686</v>
      </c>
    </row>
    <row r="1895" spans="1:13">
      <c r="A1895" s="2">
        <v>171</v>
      </c>
      <c r="B1895" s="3">
        <v>45089</v>
      </c>
      <c r="C1895" s="4">
        <v>0.90763888888888899</v>
      </c>
      <c r="D1895" s="8" t="s">
        <v>1150</v>
      </c>
      <c r="G1895" s="4" cm="1">
        <f t="array" ref="G1895">IF(MIN(ROW(ch_table[[Day]:[AAT session total (cum.)]]))+ROWS(ch_table[[Day]:[AAT session total (cum.)]])-1=ROW(),"",IF(ch_table[[#This Row],[Subject 1]]="House rose","", IF(INDEX(ch_table[[#All],[Time]],ROW()+1)="","",(IF(INDEX(ch_table[[#All],[Time]],ROW()+1)&lt;ch_table[[#This Row],[Time]],INDEX(ch_table[[#All],[Time]],ROW()+1)+1,INDEX(ch_table[[#All],[Time]],ROW()+1))-ch_table[[#This Row],[Time]]))))</f>
        <v>0</v>
      </c>
      <c r="H1895" s="4" t="str">
        <f>IF(ch_table[[#This Row],[Subject 1]]&lt;&gt;"House rose", "",SUMIF(ch_table[Day], ch_table[[#This Row],[Day]], ch_table[Duration]))</f>
        <v/>
      </c>
      <c r="I1895" s="40">
        <f ca="1">SUM(INDEX(ch_table[Duration],1):ch_table[[#This Row],[Duration]])</f>
        <v>54.054861111111158</v>
      </c>
      <c r="J1895" s="4" cm="1">
        <f t="array" ref="J18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5" s="4" t="str" cm="1">
        <f t="array" ref="K18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5" s="4" t="str">
        <f>IF(ch_table[[#This Row],[Subject 1]]&lt;&gt;"House rose", "",SUMIF(ch_table[Day], ch_table[[#This Row],[Day]], ch_table[AAT]))</f>
        <v/>
      </c>
      <c r="M1895" s="39">
        <f ca="1">SUM(INDEX(ch_table[AAT],1):ch_table[[#This Row],[AAT]])</f>
        <v>3.0604166666666686</v>
      </c>
    </row>
    <row r="1896" spans="1:13" ht="15.95">
      <c r="A1896" s="2">
        <v>171</v>
      </c>
      <c r="B1896" s="3">
        <v>45089</v>
      </c>
      <c r="C1896" s="4">
        <v>0.90763888888888899</v>
      </c>
      <c r="D1896" s="8" t="s">
        <v>58</v>
      </c>
      <c r="E1896" s="9" t="s">
        <v>1190</v>
      </c>
      <c r="G1896" s="4" cm="1">
        <f t="array" ref="G1896">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896" s="4" t="str">
        <f>IF(ch_table[[#This Row],[Subject 1]]&lt;&gt;"House rose", "",SUMIF(ch_table[Day], ch_table[[#This Row],[Day]], ch_table[Duration]))</f>
        <v/>
      </c>
      <c r="I1896" s="40">
        <f ca="1">SUM(INDEX(ch_table[Duration],1):ch_table[[#This Row],[Duration]])</f>
        <v>54.056250000000048</v>
      </c>
      <c r="J1896" s="4" cm="1">
        <f t="array" ref="J18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6" s="4" t="str" cm="1">
        <f t="array" ref="K18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6" s="4" t="str">
        <f>IF(ch_table[[#This Row],[Subject 1]]&lt;&gt;"House rose", "",SUMIF(ch_table[Day], ch_table[[#This Row],[Day]], ch_table[AAT]))</f>
        <v/>
      </c>
      <c r="M1896" s="39">
        <f ca="1">SUM(INDEX(ch_table[AAT],1):ch_table[[#This Row],[AAT]])</f>
        <v>3.0604166666666686</v>
      </c>
    </row>
    <row r="1897" spans="1:13" ht="15.95">
      <c r="A1897" s="2">
        <v>171</v>
      </c>
      <c r="B1897" s="3">
        <v>45089</v>
      </c>
      <c r="C1897" s="4">
        <v>0.90902777777777777</v>
      </c>
      <c r="D1897" s="8" t="s">
        <v>19</v>
      </c>
      <c r="E1897" s="9" t="s">
        <v>1191</v>
      </c>
      <c r="G1897" s="4" cm="1">
        <f t="array" ref="G189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897" s="4" t="str">
        <f>IF(ch_table[[#This Row],[Subject 1]]&lt;&gt;"House rose", "",SUMIF(ch_table[Day], ch_table[[#This Row],[Day]], ch_table[Duration]))</f>
        <v/>
      </c>
      <c r="I1897" s="40">
        <f ca="1">SUM(INDEX(ch_table[Duration],1):ch_table[[#This Row],[Duration]])</f>
        <v>54.081944444444495</v>
      </c>
      <c r="J1897" s="4" cm="1">
        <f t="array" ref="J18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7" s="4" cm="1">
        <f t="array" ref="K18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897" s="4" t="str">
        <f>IF(ch_table[[#This Row],[Subject 1]]&lt;&gt;"House rose", "",SUMIF(ch_table[Day], ch_table[[#This Row],[Day]], ch_table[AAT]))</f>
        <v/>
      </c>
      <c r="M1897" s="39">
        <f ca="1">SUM(INDEX(ch_table[AAT],1):ch_table[[#This Row],[AAT]])</f>
        <v>3.0784722222222243</v>
      </c>
    </row>
    <row r="1898" spans="1:13">
      <c r="A1898" s="82">
        <v>171</v>
      </c>
      <c r="B1898" s="90">
        <v>45089</v>
      </c>
      <c r="C1898" s="84">
        <v>0.93472222222222223</v>
      </c>
      <c r="D1898" s="85" t="s">
        <v>21</v>
      </c>
      <c r="E1898" s="86"/>
      <c r="F1898" s="86"/>
      <c r="G1898" s="84" t="str" cm="1">
        <f t="array" ref="G1898">IF(MIN(ROW(ch_table[[Day]:[AAT session total (cum.)]]))+ROWS(ch_table[[Day]:[AAT session total (cum.)]])-1=ROW(),"",IF(ch_table[[#This Row],[Subject 1]]="House rose","", IF(INDEX(ch_table[[#All],[Time]],ROW()+1)="","",(IF(INDEX(ch_table[[#All],[Time]],ROW()+1)&lt;ch_table[[#This Row],[Time]],INDEX(ch_table[[#All],[Time]],ROW()+1)+1,INDEX(ch_table[[#All],[Time]],ROW()+1))-ch_table[[#This Row],[Time]]))))</f>
        <v/>
      </c>
      <c r="H1898" s="84">
        <f>IF(ch_table[[#This Row],[Subject 1]]&lt;&gt;"House rose", "",SUMIF(ch_table[Day], ch_table[[#This Row],[Day]], ch_table[Duration]))</f>
        <v>0.3305555555555556</v>
      </c>
      <c r="I1898" s="87">
        <f ca="1">SUM(INDEX(ch_table[Duration],1):ch_table[[#This Row],[Duration]])</f>
        <v>54.081944444444495</v>
      </c>
      <c r="J1898" s="84" cm="1">
        <f t="array" ref="J18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8" s="84" t="str" cm="1">
        <f t="array" ref="K18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8" s="84">
        <f>IF(ch_table[[#This Row],[Subject 1]]&lt;&gt;"House rose", "",SUMIF(ch_table[Day], ch_table[[#This Row],[Day]], ch_table[AAT]))</f>
        <v>1.8055555555555602E-2</v>
      </c>
      <c r="M1898" s="88">
        <f ca="1">SUM(INDEX(ch_table[AAT],1):ch_table[[#This Row],[AAT]])</f>
        <v>3.0784722222222243</v>
      </c>
    </row>
    <row r="1899" spans="1:13">
      <c r="A1899" s="2">
        <v>172</v>
      </c>
      <c r="B1899" s="3">
        <v>45090</v>
      </c>
      <c r="C1899" s="4">
        <v>0.47916666666666669</v>
      </c>
      <c r="D1899" s="8" t="s">
        <v>22</v>
      </c>
      <c r="G1899" s="4" cm="1">
        <f t="array" ref="G189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99" s="4" t="str">
        <f>IF(ch_table[[#This Row],[Subject 1]]&lt;&gt;"House rose", "",SUMIF(ch_table[Day], ch_table[[#This Row],[Day]], ch_table[Duration]))</f>
        <v/>
      </c>
      <c r="I1899" s="40">
        <f ca="1">SUM(INDEX(ch_table[Duration],1):ch_table[[#This Row],[Duration]])</f>
        <v>54.084722222222275</v>
      </c>
      <c r="J1899" s="4" cm="1">
        <f t="array" ref="J18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99" s="4" t="str" cm="1">
        <f t="array" ref="K18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9" s="4" t="str">
        <f>IF(ch_table[[#This Row],[Subject 1]]&lt;&gt;"House rose", "",SUMIF(ch_table[Day], ch_table[[#This Row],[Day]], ch_table[AAT]))</f>
        <v/>
      </c>
      <c r="M1899" s="39">
        <f ca="1">SUM(INDEX(ch_table[AAT],1):ch_table[[#This Row],[AAT]])</f>
        <v>3.0784722222222243</v>
      </c>
    </row>
    <row r="1900" spans="1:13" ht="15.95">
      <c r="A1900" s="2">
        <v>172</v>
      </c>
      <c r="B1900" s="3">
        <v>45090</v>
      </c>
      <c r="C1900" s="4">
        <v>0.48194444444444445</v>
      </c>
      <c r="D1900" s="8" t="s">
        <v>36</v>
      </c>
      <c r="E1900" s="9" t="s">
        <v>171</v>
      </c>
      <c r="G1900" s="4" cm="1">
        <f t="array" ref="G1900">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900" s="4" t="str">
        <f>IF(ch_table[[#This Row],[Subject 1]]&lt;&gt;"House rose", "",SUMIF(ch_table[Day], ch_table[[#This Row],[Day]], ch_table[Duration]))</f>
        <v/>
      </c>
      <c r="I1900" s="40">
        <f ca="1">SUM(INDEX(ch_table[Duration],1):ch_table[[#This Row],[Duration]])</f>
        <v>54.114583333333385</v>
      </c>
      <c r="J1900" s="4" cm="1">
        <f t="array" ref="J19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0" s="4" t="str" cm="1">
        <f t="array" ref="K19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0" s="4" t="str">
        <f>IF(ch_table[[#This Row],[Subject 1]]&lt;&gt;"House rose", "",SUMIF(ch_table[Day], ch_table[[#This Row],[Day]], ch_table[AAT]))</f>
        <v/>
      </c>
      <c r="M1900" s="39">
        <f ca="1">SUM(INDEX(ch_table[AAT],1):ch_table[[#This Row],[AAT]])</f>
        <v>3.0784722222222243</v>
      </c>
    </row>
    <row r="1901" spans="1:13" ht="15.95">
      <c r="A1901" s="2">
        <v>172</v>
      </c>
      <c r="B1901" s="3">
        <v>45090</v>
      </c>
      <c r="C1901" s="4">
        <v>0.51180555555555551</v>
      </c>
      <c r="D1901" s="8" t="s">
        <v>38</v>
      </c>
      <c r="E1901" s="9" t="s">
        <v>171</v>
      </c>
      <c r="G1901" s="4" cm="1">
        <f t="array" ref="G190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901" s="4" t="str">
        <f>IF(ch_table[[#This Row],[Subject 1]]&lt;&gt;"House rose", "",SUMIF(ch_table[Day], ch_table[[#This Row],[Day]], ch_table[Duration]))</f>
        <v/>
      </c>
      <c r="I1901" s="40">
        <f ca="1">SUM(INDEX(ch_table[Duration],1):ch_table[[#This Row],[Duration]])</f>
        <v>54.12916666666672</v>
      </c>
      <c r="J1901" s="4" cm="1">
        <f t="array" ref="J19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1" s="4" t="str" cm="1">
        <f t="array" ref="K19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1" s="4" t="str">
        <f>IF(ch_table[[#This Row],[Subject 1]]&lt;&gt;"House rose", "",SUMIF(ch_table[Day], ch_table[[#This Row],[Day]], ch_table[AAT]))</f>
        <v/>
      </c>
      <c r="M1901" s="39">
        <f ca="1">SUM(INDEX(ch_table[AAT],1):ch_table[[#This Row],[AAT]])</f>
        <v>3.0784722222222243</v>
      </c>
    </row>
    <row r="1902" spans="1:13" ht="32.1">
      <c r="A1902" s="2">
        <v>172</v>
      </c>
      <c r="B1902" s="3">
        <v>45090</v>
      </c>
      <c r="C1902" s="4">
        <v>0.52638888888888891</v>
      </c>
      <c r="D1902" s="8" t="s">
        <v>25</v>
      </c>
      <c r="E1902" s="9" t="s">
        <v>1192</v>
      </c>
      <c r="G1902" s="4" cm="1">
        <f t="array" ref="G1902">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902" s="4" t="str">
        <f>IF(ch_table[[#This Row],[Subject 1]]&lt;&gt;"House rose", "",SUMIF(ch_table[Day], ch_table[[#This Row],[Day]], ch_table[Duration]))</f>
        <v/>
      </c>
      <c r="I1902" s="40">
        <f ca="1">SUM(INDEX(ch_table[Duration],1):ch_table[[#This Row],[Duration]])</f>
        <v>54.161111111111161</v>
      </c>
      <c r="J1902" s="4" cm="1">
        <f t="array" ref="J19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2" s="4" t="str" cm="1">
        <f t="array" ref="K19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2" s="4" t="str">
        <f>IF(ch_table[[#This Row],[Subject 1]]&lt;&gt;"House rose", "",SUMIF(ch_table[Day], ch_table[[#This Row],[Day]], ch_table[AAT]))</f>
        <v/>
      </c>
      <c r="M1902" s="39">
        <f ca="1">SUM(INDEX(ch_table[AAT],1):ch_table[[#This Row],[AAT]])</f>
        <v>3.0784722222222243</v>
      </c>
    </row>
    <row r="1903" spans="1:13" ht="15.95">
      <c r="A1903" s="2">
        <v>172</v>
      </c>
      <c r="B1903" s="3">
        <v>45090</v>
      </c>
      <c r="C1903" s="4">
        <v>0.55833333333333335</v>
      </c>
      <c r="D1903" s="8" t="s">
        <v>201</v>
      </c>
      <c r="E1903" s="9" t="s">
        <v>1193</v>
      </c>
      <c r="G1903" s="4" cm="1">
        <f t="array" ref="G1903">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903" s="4" t="str">
        <f>IF(ch_table[[#This Row],[Subject 1]]&lt;&gt;"House rose", "",SUMIF(ch_table[Day], ch_table[[#This Row],[Day]], ch_table[Duration]))</f>
        <v/>
      </c>
      <c r="I1903" s="40">
        <f ca="1">SUM(INDEX(ch_table[Duration],1):ch_table[[#This Row],[Duration]])</f>
        <v>54.167361111111163</v>
      </c>
      <c r="J1903" s="4" cm="1">
        <f t="array" ref="J19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3" s="4" t="str" cm="1">
        <f t="array" ref="K19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3" s="4" t="str">
        <f>IF(ch_table[[#This Row],[Subject 1]]&lt;&gt;"House rose", "",SUMIF(ch_table[Day], ch_table[[#This Row],[Day]], ch_table[AAT]))</f>
        <v/>
      </c>
      <c r="M1903" s="39">
        <f ca="1">SUM(INDEX(ch_table[AAT],1):ch_table[[#This Row],[AAT]])</f>
        <v>3.0784722222222243</v>
      </c>
    </row>
    <row r="1904" spans="1:13" ht="15.95">
      <c r="A1904" s="2">
        <v>172</v>
      </c>
      <c r="B1904" s="3">
        <v>45090</v>
      </c>
      <c r="C1904" s="4">
        <v>0.56458333333333333</v>
      </c>
      <c r="D1904" s="8" t="s">
        <v>88</v>
      </c>
      <c r="E1904" s="9" t="s">
        <v>728</v>
      </c>
      <c r="G1904" s="4" cm="1">
        <f t="array" ref="G1904">IF(MIN(ROW(ch_table[[Day]:[AAT session total (cum.)]]))+ROWS(ch_table[[Day]:[AAT session total (cum.)]])-1=ROW(),"",IF(ch_table[[#This Row],[Subject 1]]="House rose","", IF(INDEX(ch_table[[#All],[Time]],ROW()+1)="","",(IF(INDEX(ch_table[[#All],[Time]],ROW()+1)&lt;ch_table[[#This Row],[Time]],INDEX(ch_table[[#All],[Time]],ROW()+1)+1,INDEX(ch_table[[#All],[Time]],ROW()+1))-ch_table[[#This Row],[Time]]))))</f>
        <v>0.16944444444444451</v>
      </c>
      <c r="H1904" s="4" t="str">
        <f>IF(ch_table[[#This Row],[Subject 1]]&lt;&gt;"House rose", "",SUMIF(ch_table[Day], ch_table[[#This Row],[Day]], ch_table[Duration]))</f>
        <v/>
      </c>
      <c r="I1904" s="40">
        <f ca="1">SUM(INDEX(ch_table[Duration],1):ch_table[[#This Row],[Duration]])</f>
        <v>54.336805555555607</v>
      </c>
      <c r="J1904" s="4" cm="1">
        <f t="array" ref="J19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4" s="4" t="str" cm="1">
        <f t="array" ref="K19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4" s="4" t="str">
        <f>IF(ch_table[[#This Row],[Subject 1]]&lt;&gt;"House rose", "",SUMIF(ch_table[Day], ch_table[[#This Row],[Day]], ch_table[AAT]))</f>
        <v/>
      </c>
      <c r="M1904" s="39">
        <f ca="1">SUM(INDEX(ch_table[AAT],1):ch_table[[#This Row],[AAT]])</f>
        <v>3.0784722222222243</v>
      </c>
    </row>
    <row r="1905" spans="1:13" ht="15.95">
      <c r="A1905" s="2">
        <v>172</v>
      </c>
      <c r="B1905" s="3">
        <v>45090</v>
      </c>
      <c r="C1905" s="4">
        <v>0.73402777777777783</v>
      </c>
      <c r="D1905" s="8" t="s">
        <v>90</v>
      </c>
      <c r="E1905" s="9" t="s">
        <v>728</v>
      </c>
      <c r="G1905" s="4" cm="1">
        <f t="array" ref="G1905">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905" s="4" t="str">
        <f>IF(ch_table[[#This Row],[Subject 1]]&lt;&gt;"House rose", "",SUMIF(ch_table[Day], ch_table[[#This Row],[Day]], ch_table[Duration]))</f>
        <v/>
      </c>
      <c r="I1905" s="40">
        <f ca="1">SUM(INDEX(ch_table[Duration],1):ch_table[[#This Row],[Duration]])</f>
        <v>54.34791666666672</v>
      </c>
      <c r="J1905" s="4" cm="1">
        <f t="array" ref="J19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5" s="4" t="str" cm="1">
        <f t="array" ref="K19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5" s="4" t="str">
        <f>IF(ch_table[[#This Row],[Subject 1]]&lt;&gt;"House rose", "",SUMIF(ch_table[Day], ch_table[[#This Row],[Day]], ch_table[AAT]))</f>
        <v/>
      </c>
      <c r="M1905" s="39">
        <f ca="1">SUM(INDEX(ch_table[AAT],1):ch_table[[#This Row],[AAT]])</f>
        <v>3.0784722222222243</v>
      </c>
    </row>
    <row r="1906" spans="1:13">
      <c r="A1906" s="2">
        <v>172</v>
      </c>
      <c r="B1906" s="3">
        <v>45090</v>
      </c>
      <c r="C1906" s="4">
        <v>0.74513888888888891</v>
      </c>
      <c r="D1906" s="8" t="s">
        <v>1150</v>
      </c>
      <c r="G1906" s="4" cm="1">
        <f t="array" ref="G1906">IF(MIN(ROW(ch_table[[Day]:[AAT session total (cum.)]]))+ROWS(ch_table[[Day]:[AAT session total (cum.)]])-1=ROW(),"",IF(ch_table[[#This Row],[Subject 1]]="House rose","", IF(INDEX(ch_table[[#All],[Time]],ROW()+1)="","",(IF(INDEX(ch_table[[#All],[Time]],ROW()+1)&lt;ch_table[[#This Row],[Time]],INDEX(ch_table[[#All],[Time]],ROW()+1)+1,INDEX(ch_table[[#All],[Time]],ROW()+1))-ch_table[[#This Row],[Time]]))))</f>
        <v>0</v>
      </c>
      <c r="H1906" s="4" t="str">
        <f>IF(ch_table[[#This Row],[Subject 1]]&lt;&gt;"House rose", "",SUMIF(ch_table[Day], ch_table[[#This Row],[Day]], ch_table[Duration]))</f>
        <v/>
      </c>
      <c r="I1906" s="40">
        <f ca="1">SUM(INDEX(ch_table[Duration],1):ch_table[[#This Row],[Duration]])</f>
        <v>54.34791666666672</v>
      </c>
      <c r="J1906" s="4" cm="1">
        <f t="array" ref="J19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6" s="4" t="str" cm="1">
        <f t="array" ref="K19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6" s="4" t="str">
        <f>IF(ch_table[[#This Row],[Subject 1]]&lt;&gt;"House rose", "",SUMIF(ch_table[Day], ch_table[[#This Row],[Day]], ch_table[AAT]))</f>
        <v/>
      </c>
      <c r="M1906" s="39">
        <f ca="1">SUM(INDEX(ch_table[AAT],1):ch_table[[#This Row],[AAT]])</f>
        <v>3.0784722222222243</v>
      </c>
    </row>
    <row r="1907" spans="1:13" ht="15.95">
      <c r="A1907" s="2">
        <v>172</v>
      </c>
      <c r="B1907" s="3">
        <v>45090</v>
      </c>
      <c r="C1907" s="4">
        <v>0.74513888888888891</v>
      </c>
      <c r="D1907" s="8" t="s">
        <v>58</v>
      </c>
      <c r="E1907" s="9" t="s">
        <v>1194</v>
      </c>
      <c r="G1907" s="4" cm="1">
        <f t="array" ref="G1907">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907" s="4" t="str">
        <f>IF(ch_table[[#This Row],[Subject 1]]&lt;&gt;"House rose", "",SUMIF(ch_table[Day], ch_table[[#This Row],[Day]], ch_table[Duration]))</f>
        <v/>
      </c>
      <c r="I1907" s="40">
        <f ca="1">SUM(INDEX(ch_table[Duration],1):ch_table[[#This Row],[Duration]])</f>
        <v>54.348611111111161</v>
      </c>
      <c r="J1907" s="4" cm="1">
        <f t="array" ref="J19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7" s="4" t="str" cm="1">
        <f t="array" ref="K19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7" s="4" t="str">
        <f>IF(ch_table[[#This Row],[Subject 1]]&lt;&gt;"House rose", "",SUMIF(ch_table[Day], ch_table[[#This Row],[Day]], ch_table[AAT]))</f>
        <v/>
      </c>
      <c r="M1907" s="39">
        <f ca="1">SUM(INDEX(ch_table[AAT],1):ch_table[[#This Row],[AAT]])</f>
        <v>3.0784722222222243</v>
      </c>
    </row>
    <row r="1908" spans="1:13" ht="15.95">
      <c r="A1908" s="2">
        <v>172</v>
      </c>
      <c r="B1908" s="3">
        <v>45090</v>
      </c>
      <c r="C1908" s="4">
        <v>0.74583333333333324</v>
      </c>
      <c r="D1908" s="8" t="s">
        <v>58</v>
      </c>
      <c r="E1908" s="9" t="s">
        <v>1195</v>
      </c>
      <c r="G1908" s="4" cm="1">
        <f t="array" ref="G1908">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908" s="4" t="str">
        <f>IF(ch_table[[#This Row],[Subject 1]]&lt;&gt;"House rose", "",SUMIF(ch_table[Day], ch_table[[#This Row],[Day]], ch_table[Duration]))</f>
        <v/>
      </c>
      <c r="I1908" s="40">
        <f ca="1">SUM(INDEX(ch_table[Duration],1):ch_table[[#This Row],[Duration]])</f>
        <v>54.350000000000051</v>
      </c>
      <c r="J1908" s="4" cm="1">
        <f t="array" ref="J19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8" s="4" t="str" cm="1">
        <f t="array" ref="K19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8" s="4" t="str">
        <f>IF(ch_table[[#This Row],[Subject 1]]&lt;&gt;"House rose", "",SUMIF(ch_table[Day], ch_table[[#This Row],[Day]], ch_table[AAT]))</f>
        <v/>
      </c>
      <c r="M1908" s="39">
        <f ca="1">SUM(INDEX(ch_table[AAT],1):ch_table[[#This Row],[AAT]])</f>
        <v>3.0784722222222243</v>
      </c>
    </row>
    <row r="1909" spans="1:13" ht="15.95">
      <c r="A1909" s="2">
        <v>172</v>
      </c>
      <c r="B1909" s="3">
        <v>45090</v>
      </c>
      <c r="C1909" s="4">
        <v>0.74722222222222223</v>
      </c>
      <c r="D1909" s="8" t="s">
        <v>19</v>
      </c>
      <c r="E1909" s="9" t="s">
        <v>1196</v>
      </c>
      <c r="G1909" s="4" cm="1">
        <f t="array" ref="G1909">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1909" s="4" t="str">
        <f>IF(ch_table[[#This Row],[Subject 1]]&lt;&gt;"House rose", "",SUMIF(ch_table[Day], ch_table[[#This Row],[Day]], ch_table[Duration]))</f>
        <v/>
      </c>
      <c r="I1909" s="40">
        <f ca="1">SUM(INDEX(ch_table[Duration],1):ch_table[[#This Row],[Duration]])</f>
        <v>54.374305555555608</v>
      </c>
      <c r="J1909" s="4" cm="1">
        <f t="array" ref="J19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9" s="4" t="str" cm="1">
        <f t="array" ref="K19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9" s="4" t="str">
        <f>IF(ch_table[[#This Row],[Subject 1]]&lt;&gt;"House rose", "",SUMIF(ch_table[Day], ch_table[[#This Row],[Day]], ch_table[AAT]))</f>
        <v/>
      </c>
      <c r="M1909" s="39">
        <f ca="1">SUM(INDEX(ch_table[AAT],1):ch_table[[#This Row],[AAT]])</f>
        <v>3.0784722222222243</v>
      </c>
    </row>
    <row r="1910" spans="1:13">
      <c r="A1910" s="82">
        <v>172</v>
      </c>
      <c r="B1910" s="90">
        <v>45090</v>
      </c>
      <c r="C1910" s="84">
        <v>0.7715277777777777</v>
      </c>
      <c r="D1910" s="85" t="s">
        <v>21</v>
      </c>
      <c r="E1910" s="86"/>
      <c r="F1910" s="86"/>
      <c r="G1910" s="84" t="str" cm="1">
        <f t="array" ref="G1910">IF(MIN(ROW(ch_table[[Day]:[AAT session total (cum.)]]))+ROWS(ch_table[[Day]:[AAT session total (cum.)]])-1=ROW(),"",IF(ch_table[[#This Row],[Subject 1]]="House rose","", IF(INDEX(ch_table[[#All],[Time]],ROW()+1)="","",(IF(INDEX(ch_table[[#All],[Time]],ROW()+1)&lt;ch_table[[#This Row],[Time]],INDEX(ch_table[[#All],[Time]],ROW()+1)+1,INDEX(ch_table[[#All],[Time]],ROW()+1))-ch_table[[#This Row],[Time]]))))</f>
        <v/>
      </c>
      <c r="H1910" s="84">
        <f>IF(ch_table[[#This Row],[Subject 1]]&lt;&gt;"House rose", "",SUMIF(ch_table[Day], ch_table[[#This Row],[Day]], ch_table[Duration]))</f>
        <v>0.29236111111111102</v>
      </c>
      <c r="I1910" s="87">
        <f ca="1">SUM(INDEX(ch_table[Duration],1):ch_table[[#This Row],[Duration]])</f>
        <v>54.374305555555608</v>
      </c>
      <c r="J1910" s="84" cm="1">
        <f t="array" ref="J19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0" s="84" t="str" cm="1">
        <f t="array" ref="K19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0" s="84">
        <f>IF(ch_table[[#This Row],[Subject 1]]&lt;&gt;"House rose", "",SUMIF(ch_table[Day], ch_table[[#This Row],[Day]], ch_table[AAT]))</f>
        <v>0</v>
      </c>
      <c r="M1910" s="88">
        <f ca="1">SUM(INDEX(ch_table[AAT],1):ch_table[[#This Row],[AAT]])</f>
        <v>3.0784722222222243</v>
      </c>
    </row>
    <row r="1911" spans="1:13">
      <c r="A1911" s="2">
        <v>173</v>
      </c>
      <c r="B1911" s="3">
        <v>45091</v>
      </c>
      <c r="C1911" s="4">
        <v>0.47916666666666669</v>
      </c>
      <c r="D1911" s="8" t="s">
        <v>22</v>
      </c>
      <c r="G1911" s="4" cm="1">
        <f t="array" ref="G1911">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911" s="4" t="str">
        <f>IF(ch_table[[#This Row],[Subject 1]]&lt;&gt;"House rose", "",SUMIF(ch_table[Day], ch_table[[#This Row],[Day]], ch_table[Duration]))</f>
        <v/>
      </c>
      <c r="I1911" s="40">
        <f ca="1">SUM(INDEX(ch_table[Duration],1):ch_table[[#This Row],[Duration]])</f>
        <v>54.378472222222278</v>
      </c>
      <c r="J1911" s="4" cm="1">
        <f t="array" ref="J19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1" s="4" t="str" cm="1">
        <f t="array" ref="K19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1" s="4" t="str">
        <f>IF(ch_table[[#This Row],[Subject 1]]&lt;&gt;"House rose", "",SUMIF(ch_table[Day], ch_table[[#This Row],[Day]], ch_table[AAT]))</f>
        <v/>
      </c>
      <c r="M1911" s="39">
        <f ca="1">SUM(INDEX(ch_table[AAT],1):ch_table[[#This Row],[AAT]])</f>
        <v>3.0784722222222243</v>
      </c>
    </row>
    <row r="1912" spans="1:13" ht="15.95">
      <c r="A1912" s="2">
        <v>173</v>
      </c>
      <c r="B1912" s="3">
        <v>45091</v>
      </c>
      <c r="C1912" s="4">
        <v>0.48333333333333334</v>
      </c>
      <c r="D1912" s="8" t="s">
        <v>36</v>
      </c>
      <c r="E1912" s="9" t="s">
        <v>965</v>
      </c>
      <c r="G1912" s="4" cm="1">
        <f t="array" ref="G1912">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912" s="4" t="str">
        <f>IF(ch_table[[#This Row],[Subject 1]]&lt;&gt;"House rose", "",SUMIF(ch_table[Day], ch_table[[#This Row],[Day]], ch_table[Duration]))</f>
        <v/>
      </c>
      <c r="I1912" s="40">
        <f ca="1">SUM(INDEX(ch_table[Duration],1):ch_table[[#This Row],[Duration]])</f>
        <v>54.391666666666723</v>
      </c>
      <c r="J1912" s="4" cm="1">
        <f t="array" ref="J19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2" s="4" t="str" cm="1">
        <f t="array" ref="K19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2" s="4" t="str">
        <f>IF(ch_table[[#This Row],[Subject 1]]&lt;&gt;"House rose", "",SUMIF(ch_table[Day], ch_table[[#This Row],[Day]], ch_table[AAT]))</f>
        <v/>
      </c>
      <c r="M1912" s="39">
        <f ca="1">SUM(INDEX(ch_table[AAT],1):ch_table[[#This Row],[AAT]])</f>
        <v>3.0784722222222243</v>
      </c>
    </row>
    <row r="1913" spans="1:13" ht="15.95">
      <c r="A1913" s="2">
        <v>173</v>
      </c>
      <c r="B1913" s="3">
        <v>45091</v>
      </c>
      <c r="C1913" s="4">
        <v>0.49652777777777773</v>
      </c>
      <c r="D1913" s="8" t="s">
        <v>38</v>
      </c>
      <c r="E1913" s="9" t="s">
        <v>965</v>
      </c>
      <c r="G1913" s="4" cm="1">
        <f t="array" ref="G1913">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913" s="4" t="str">
        <f>IF(ch_table[[#This Row],[Subject 1]]&lt;&gt;"House rose", "",SUMIF(ch_table[Day], ch_table[[#This Row],[Day]], ch_table[Duration]))</f>
        <v/>
      </c>
      <c r="I1913" s="40">
        <f ca="1">SUM(INDEX(ch_table[Duration],1):ch_table[[#This Row],[Duration]])</f>
        <v>54.395138888888944</v>
      </c>
      <c r="J1913" s="4" cm="1">
        <f t="array" ref="J19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3" s="4" t="str" cm="1">
        <f t="array" ref="K19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3" s="4" t="str">
        <f>IF(ch_table[[#This Row],[Subject 1]]&lt;&gt;"House rose", "",SUMIF(ch_table[Day], ch_table[[#This Row],[Day]], ch_table[AAT]))</f>
        <v/>
      </c>
      <c r="M1913" s="39">
        <f ca="1">SUM(INDEX(ch_table[AAT],1):ch_table[[#This Row],[AAT]])</f>
        <v>3.0784722222222243</v>
      </c>
    </row>
    <row r="1914" spans="1:13" ht="15.95">
      <c r="A1914" s="2">
        <v>173</v>
      </c>
      <c r="B1914" s="3">
        <v>45091</v>
      </c>
      <c r="C1914" s="4">
        <v>0.5</v>
      </c>
      <c r="D1914" s="8" t="s">
        <v>36</v>
      </c>
      <c r="E1914" s="9" t="s">
        <v>53</v>
      </c>
      <c r="G1914" s="4" cm="1">
        <f t="array" ref="G1914">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914" s="4" t="str">
        <f>IF(ch_table[[#This Row],[Subject 1]]&lt;&gt;"House rose", "",SUMIF(ch_table[Day], ch_table[[#This Row],[Day]], ch_table[Duration]))</f>
        <v/>
      </c>
      <c r="I1914" s="40">
        <f ca="1">SUM(INDEX(ch_table[Duration],1):ch_table[[#This Row],[Duration]])</f>
        <v>54.420138888888943</v>
      </c>
      <c r="J1914" s="4" cm="1">
        <f t="array" ref="J19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4" s="4" t="str" cm="1">
        <f t="array" ref="K19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4" s="4" t="str">
        <f>IF(ch_table[[#This Row],[Subject 1]]&lt;&gt;"House rose", "",SUMIF(ch_table[Day], ch_table[[#This Row],[Day]], ch_table[AAT]))</f>
        <v/>
      </c>
      <c r="M1914" s="39">
        <f ca="1">SUM(INDEX(ch_table[AAT],1):ch_table[[#This Row],[AAT]])</f>
        <v>3.0784722222222243</v>
      </c>
    </row>
    <row r="1915" spans="1:13" ht="32.1">
      <c r="A1915" s="2">
        <v>173</v>
      </c>
      <c r="B1915" s="3">
        <v>45091</v>
      </c>
      <c r="C1915" s="4">
        <v>0.52500000000000002</v>
      </c>
      <c r="D1915" s="8" t="s">
        <v>46</v>
      </c>
      <c r="E1915" s="9" t="s">
        <v>1197</v>
      </c>
      <c r="G1915" s="4" cm="1">
        <f t="array" ref="G1915">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915" s="4" t="str">
        <f>IF(ch_table[[#This Row],[Subject 1]]&lt;&gt;"House rose", "",SUMIF(ch_table[Day], ch_table[[#This Row],[Day]], ch_table[Duration]))</f>
        <v/>
      </c>
      <c r="I1915" s="40">
        <f ca="1">SUM(INDEX(ch_table[Duration],1):ch_table[[#This Row],[Duration]])</f>
        <v>54.44305555555561</v>
      </c>
      <c r="J1915" s="4" cm="1">
        <f t="array" ref="J19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5" s="4" t="str" cm="1">
        <f t="array" ref="K19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5" s="4" t="str">
        <f>IF(ch_table[[#This Row],[Subject 1]]&lt;&gt;"House rose", "",SUMIF(ch_table[Day], ch_table[[#This Row],[Day]], ch_table[AAT]))</f>
        <v/>
      </c>
      <c r="M1915" s="39">
        <f ca="1">SUM(INDEX(ch_table[AAT],1):ch_table[[#This Row],[AAT]])</f>
        <v>3.0784722222222243</v>
      </c>
    </row>
    <row r="1916" spans="1:13" ht="15.95">
      <c r="A1916" s="2">
        <v>173</v>
      </c>
      <c r="B1916" s="3">
        <v>45091</v>
      </c>
      <c r="C1916" s="4">
        <v>0.54791666666666672</v>
      </c>
      <c r="D1916" s="8" t="s">
        <v>370</v>
      </c>
      <c r="E1916" s="9" t="s">
        <v>1198</v>
      </c>
      <c r="G1916" s="4" cm="1">
        <f t="array" ref="G1916">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916" s="4" t="str">
        <f>IF(ch_table[[#This Row],[Subject 1]]&lt;&gt;"House rose", "",SUMIF(ch_table[Day], ch_table[[#This Row],[Day]], ch_table[Duration]))</f>
        <v/>
      </c>
      <c r="I1916" s="40">
        <f ca="1">SUM(INDEX(ch_table[Duration],1):ch_table[[#This Row],[Duration]])</f>
        <v>54.443750000000051</v>
      </c>
      <c r="J1916" s="4" cm="1">
        <f t="array" ref="J19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6" s="4" t="str" cm="1">
        <f t="array" ref="K19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6" s="4" t="str">
        <f>IF(ch_table[[#This Row],[Subject 1]]&lt;&gt;"House rose", "",SUMIF(ch_table[Day], ch_table[[#This Row],[Day]], ch_table[AAT]))</f>
        <v/>
      </c>
      <c r="M1916" s="39">
        <f ca="1">SUM(INDEX(ch_table[AAT],1):ch_table[[#This Row],[AAT]])</f>
        <v>3.0784722222222243</v>
      </c>
    </row>
    <row r="1917" spans="1:13" ht="15.95">
      <c r="A1917" s="2">
        <v>173</v>
      </c>
      <c r="B1917" s="3">
        <v>45091</v>
      </c>
      <c r="C1917" s="4">
        <v>0.54861111111111105</v>
      </c>
      <c r="D1917" s="8" t="s">
        <v>201</v>
      </c>
      <c r="E1917" s="9" t="s">
        <v>1199</v>
      </c>
      <c r="G1917" s="4" cm="1">
        <f t="array" ref="G1917">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917" s="4" t="str">
        <f>IF(ch_table[[#This Row],[Subject 1]]&lt;&gt;"House rose", "",SUMIF(ch_table[Day], ch_table[[#This Row],[Day]], ch_table[Duration]))</f>
        <v/>
      </c>
      <c r="I1917" s="40">
        <f ca="1">SUM(INDEX(ch_table[Duration],1):ch_table[[#This Row],[Duration]])</f>
        <v>54.451388888888943</v>
      </c>
      <c r="J1917" s="4" cm="1">
        <f t="array" ref="J19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7" s="4" t="str" cm="1">
        <f t="array" ref="K19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7" s="4" t="str">
        <f>IF(ch_table[[#This Row],[Subject 1]]&lt;&gt;"House rose", "",SUMIF(ch_table[Day], ch_table[[#This Row],[Day]], ch_table[AAT]))</f>
        <v/>
      </c>
      <c r="M1917" s="39">
        <f ca="1">SUM(INDEX(ch_table[AAT],1):ch_table[[#This Row],[AAT]])</f>
        <v>3.0784722222222243</v>
      </c>
    </row>
    <row r="1918" spans="1:13" ht="15.95">
      <c r="A1918" s="2">
        <v>173</v>
      </c>
      <c r="B1918" s="3">
        <v>45091</v>
      </c>
      <c r="C1918" s="4">
        <v>0.55625000000000002</v>
      </c>
      <c r="D1918" s="8" t="s">
        <v>109</v>
      </c>
      <c r="E1918" s="9" t="s">
        <v>1200</v>
      </c>
      <c r="F1918" s="9" t="s">
        <v>374</v>
      </c>
      <c r="G1918" s="4" cm="1">
        <f t="array" ref="G1918">IF(MIN(ROW(ch_table[[Day]:[AAT session total (cum.)]]))+ROWS(ch_table[[Day]:[AAT session total (cum.)]])-1=ROW(),"",IF(ch_table[[#This Row],[Subject 1]]="House rose","", IF(INDEX(ch_table[[#All],[Time]],ROW()+1)="","",(IF(INDEX(ch_table[[#All],[Time]],ROW()+1)&lt;ch_table[[#This Row],[Time]],INDEX(ch_table[[#All],[Time]],ROW()+1)+1,INDEX(ch_table[[#All],[Time]],ROW()+1))-ch_table[[#This Row],[Time]]))))</f>
        <v>0.13194444444444442</v>
      </c>
      <c r="H1918" s="4" t="str">
        <f>IF(ch_table[[#This Row],[Subject 1]]&lt;&gt;"House rose", "",SUMIF(ch_table[Day], ch_table[[#This Row],[Day]], ch_table[Duration]))</f>
        <v/>
      </c>
      <c r="I1918" s="40">
        <f ca="1">SUM(INDEX(ch_table[Duration],1):ch_table[[#This Row],[Duration]])</f>
        <v>54.583333333333385</v>
      </c>
      <c r="J1918" s="4" cm="1">
        <f t="array" ref="J19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8" s="4" t="str" cm="1">
        <f t="array" ref="K19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8" s="4" t="str">
        <f>IF(ch_table[[#This Row],[Subject 1]]&lt;&gt;"House rose", "",SUMIF(ch_table[Day], ch_table[[#This Row],[Day]], ch_table[AAT]))</f>
        <v/>
      </c>
      <c r="M1918" s="39">
        <f ca="1">SUM(INDEX(ch_table[AAT],1):ch_table[[#This Row],[AAT]])</f>
        <v>3.0784722222222243</v>
      </c>
    </row>
    <row r="1919" spans="1:13">
      <c r="A1919" s="2">
        <v>173</v>
      </c>
      <c r="B1919" s="3">
        <v>45091</v>
      </c>
      <c r="C1919" s="4">
        <v>0.68819444444444444</v>
      </c>
      <c r="D1919" s="8" t="s">
        <v>353</v>
      </c>
      <c r="G1919" s="4" cm="1">
        <f t="array" ref="G1919">IF(MIN(ROW(ch_table[[Day]:[AAT session total (cum.)]]))+ROWS(ch_table[[Day]:[AAT session total (cum.)]])-1=ROW(),"",IF(ch_table[[#This Row],[Subject 1]]="House rose","", IF(INDEX(ch_table[[#All],[Time]],ROW()+1)="","",(IF(INDEX(ch_table[[#All],[Time]],ROW()+1)&lt;ch_table[[#This Row],[Time]],INDEX(ch_table[[#All],[Time]],ROW()+1)+1,INDEX(ch_table[[#All],[Time]],ROW()+1))-ch_table[[#This Row],[Time]]))))</f>
        <v>0</v>
      </c>
      <c r="H1919" s="4" t="str">
        <f>IF(ch_table[[#This Row],[Subject 1]]&lt;&gt;"House rose", "",SUMIF(ch_table[Day], ch_table[[#This Row],[Day]], ch_table[Duration]))</f>
        <v/>
      </c>
      <c r="I1919" s="40">
        <f ca="1">SUM(INDEX(ch_table[Duration],1):ch_table[[#This Row],[Duration]])</f>
        <v>54.583333333333385</v>
      </c>
      <c r="J1919" s="4" cm="1">
        <f t="array" ref="J19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9" s="4" t="str" cm="1">
        <f t="array" ref="K19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9" s="4" t="str">
        <f>IF(ch_table[[#This Row],[Subject 1]]&lt;&gt;"House rose", "",SUMIF(ch_table[Day], ch_table[[#This Row],[Day]], ch_table[AAT]))</f>
        <v/>
      </c>
      <c r="M1919" s="39">
        <f ca="1">SUM(INDEX(ch_table[AAT],1):ch_table[[#This Row],[AAT]])</f>
        <v>3.0784722222222243</v>
      </c>
    </row>
    <row r="1920" spans="1:13" ht="17.100000000000001">
      <c r="A1920" s="2">
        <v>173</v>
      </c>
      <c r="B1920" s="3">
        <v>45091</v>
      </c>
      <c r="C1920" s="4">
        <v>0.68819444444444444</v>
      </c>
      <c r="D1920" s="8" t="s">
        <v>64</v>
      </c>
      <c r="E1920" s="97" t="s">
        <v>1201</v>
      </c>
      <c r="G1920" s="4" cm="1">
        <f t="array" ref="G1920">IF(MIN(ROW(ch_table[[Day]:[AAT session total (cum.)]]))+ROWS(ch_table[[Day]:[AAT session total (cum.)]])-1=ROW(),"",IF(ch_table[[#This Row],[Subject 1]]="House rose","", IF(INDEX(ch_table[[#All],[Time]],ROW()+1)="","",(IF(INDEX(ch_table[[#All],[Time]],ROW()+1)&lt;ch_table[[#This Row],[Time]],INDEX(ch_table[[#All],[Time]],ROW()+1)+1,INDEX(ch_table[[#All],[Time]],ROW()+1))-ch_table[[#This Row],[Time]]))))</f>
        <v>0.10347222222222219</v>
      </c>
      <c r="H1920" s="4" t="str">
        <f>IF(ch_table[[#This Row],[Subject 1]]&lt;&gt;"House rose", "",SUMIF(ch_table[Day], ch_table[[#This Row],[Day]], ch_table[Duration]))</f>
        <v/>
      </c>
      <c r="I1920" s="40">
        <f ca="1">SUM(INDEX(ch_table[Duration],1):ch_table[[#This Row],[Duration]])</f>
        <v>54.686805555555608</v>
      </c>
      <c r="J1920" s="4" cm="1">
        <f t="array" ref="J19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0" s="4" t="str" cm="1">
        <f t="array" ref="K19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0" s="4" t="str">
        <f>IF(ch_table[[#This Row],[Subject 1]]&lt;&gt;"House rose", "",SUMIF(ch_table[Day], ch_table[[#This Row],[Day]], ch_table[AAT]))</f>
        <v/>
      </c>
      <c r="M1920" s="39">
        <f ca="1">SUM(INDEX(ch_table[AAT],1):ch_table[[#This Row],[AAT]])</f>
        <v>3.0784722222222243</v>
      </c>
    </row>
    <row r="1921" spans="1:13" ht="15.95">
      <c r="A1921" s="2">
        <v>173</v>
      </c>
      <c r="B1921" s="3">
        <v>45091</v>
      </c>
      <c r="C1921" s="4">
        <v>0.79166666666666663</v>
      </c>
      <c r="D1921" s="8" t="s">
        <v>19</v>
      </c>
      <c r="E1921" s="9" t="s">
        <v>1202</v>
      </c>
      <c r="G1921" s="4" cm="1">
        <f t="array" ref="G1921">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921" s="4" t="str">
        <f>IF(ch_table[[#This Row],[Subject 1]]&lt;&gt;"House rose", "",SUMIF(ch_table[Day], ch_table[[#This Row],[Day]], ch_table[Duration]))</f>
        <v/>
      </c>
      <c r="I1921" s="40">
        <f ca="1">SUM(INDEX(ch_table[Duration],1):ch_table[[#This Row],[Duration]])</f>
        <v>54.700000000000053</v>
      </c>
      <c r="J1921" s="4" cm="1">
        <f t="array" ref="J19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1" s="4" cm="1">
        <f t="array" ref="K19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1921" s="4" t="str">
        <f>IF(ch_table[[#This Row],[Subject 1]]&lt;&gt;"House rose", "",SUMIF(ch_table[Day], ch_table[[#This Row],[Day]], ch_table[AAT]))</f>
        <v/>
      </c>
      <c r="M1921" s="39">
        <f ca="1">SUM(INDEX(ch_table[AAT],1):ch_table[[#This Row],[AAT]])</f>
        <v>3.0916666666666686</v>
      </c>
    </row>
    <row r="1922" spans="1:13">
      <c r="A1922" s="82">
        <v>173</v>
      </c>
      <c r="B1922" s="90">
        <v>45091</v>
      </c>
      <c r="C1922" s="84">
        <v>0.80486111111111114</v>
      </c>
      <c r="D1922" s="85" t="s">
        <v>21</v>
      </c>
      <c r="E1922" s="86"/>
      <c r="F1922" s="86"/>
      <c r="G1922" s="84" t="str" cm="1">
        <f t="array" ref="G1922">IF(MIN(ROW(ch_table[[Day]:[AAT session total (cum.)]]))+ROWS(ch_table[[Day]:[AAT session total (cum.)]])-1=ROW(),"",IF(ch_table[[#This Row],[Subject 1]]="House rose","", IF(INDEX(ch_table[[#All],[Time]],ROW()+1)="","",(IF(INDEX(ch_table[[#All],[Time]],ROW()+1)&lt;ch_table[[#This Row],[Time]],INDEX(ch_table[[#All],[Time]],ROW()+1)+1,INDEX(ch_table[[#All],[Time]],ROW()+1))-ch_table[[#This Row],[Time]]))))</f>
        <v/>
      </c>
      <c r="H1922" s="84">
        <f>IF(ch_table[[#This Row],[Subject 1]]&lt;&gt;"House rose", "",SUMIF(ch_table[Day], ch_table[[#This Row],[Day]], ch_table[Duration]))</f>
        <v>0.32569444444444445</v>
      </c>
      <c r="I1922" s="87">
        <f ca="1">SUM(INDEX(ch_table[Duration],1):ch_table[[#This Row],[Duration]])</f>
        <v>54.700000000000053</v>
      </c>
      <c r="J1922" s="84" cm="1">
        <f t="array" ref="J19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2" s="84" t="str" cm="1">
        <f t="array" ref="K19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2" s="84">
        <f>IF(ch_table[[#This Row],[Subject 1]]&lt;&gt;"House rose", "",SUMIF(ch_table[Day], ch_table[[#This Row],[Day]], ch_table[AAT]))</f>
        <v>1.3194444444444509E-2</v>
      </c>
      <c r="M1922" s="88">
        <f ca="1">SUM(INDEX(ch_table[AAT],1):ch_table[[#This Row],[AAT]])</f>
        <v>3.0916666666666686</v>
      </c>
    </row>
    <row r="1923" spans="1:13">
      <c r="A1923" s="2">
        <v>174</v>
      </c>
      <c r="B1923" s="3">
        <v>45092</v>
      </c>
      <c r="C1923" s="4">
        <v>0.39583333333333331</v>
      </c>
      <c r="D1923" s="8" t="s">
        <v>22</v>
      </c>
      <c r="G1923" s="4" cm="1">
        <f t="array" ref="G192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23" s="4" t="str">
        <f>IF(ch_table[[#This Row],[Subject 1]]&lt;&gt;"House rose", "",SUMIF(ch_table[Day], ch_table[[#This Row],[Day]], ch_table[Duration]))</f>
        <v/>
      </c>
      <c r="I1923" s="40">
        <f ca="1">SUM(INDEX(ch_table[Duration],1):ch_table[[#This Row],[Duration]])</f>
        <v>54.702777777777833</v>
      </c>
      <c r="J1923" s="4" cm="1">
        <f t="array" ref="J19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23" s="4" t="str" cm="1">
        <f t="array" ref="K19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3" s="4" t="str">
        <f>IF(ch_table[[#This Row],[Subject 1]]&lt;&gt;"House rose", "",SUMIF(ch_table[Day], ch_table[[#This Row],[Day]], ch_table[AAT]))</f>
        <v/>
      </c>
      <c r="M1923" s="39">
        <f ca="1">SUM(INDEX(ch_table[AAT],1):ch_table[[#This Row],[AAT]])</f>
        <v>3.0916666666666686</v>
      </c>
    </row>
    <row r="1924" spans="1:13" ht="15.95">
      <c r="A1924" s="2">
        <v>174</v>
      </c>
      <c r="B1924" s="3">
        <v>45092</v>
      </c>
      <c r="C1924" s="4">
        <v>0.39861111111111108</v>
      </c>
      <c r="D1924" s="8" t="s">
        <v>36</v>
      </c>
      <c r="E1924" s="9" t="s">
        <v>1203</v>
      </c>
      <c r="G1924" s="4" cm="1">
        <f t="array" ref="G1924">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924" s="4" t="str">
        <f>IF(ch_table[[#This Row],[Subject 1]]&lt;&gt;"House rose", "",SUMIF(ch_table[Day], ch_table[[#This Row],[Day]], ch_table[Duration]))</f>
        <v/>
      </c>
      <c r="I1924" s="40">
        <f ca="1">SUM(INDEX(ch_table[Duration],1):ch_table[[#This Row],[Duration]])</f>
        <v>54.720833333333388</v>
      </c>
      <c r="J1924" s="4" cm="1">
        <f t="array" ref="J19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24" s="4" t="str" cm="1">
        <f t="array" ref="K19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4" s="4" t="str">
        <f>IF(ch_table[[#This Row],[Subject 1]]&lt;&gt;"House rose", "",SUMIF(ch_table[Day], ch_table[[#This Row],[Day]], ch_table[AAT]))</f>
        <v/>
      </c>
      <c r="M1924" s="39">
        <f ca="1">SUM(INDEX(ch_table[AAT],1):ch_table[[#This Row],[AAT]])</f>
        <v>3.0916666666666686</v>
      </c>
    </row>
    <row r="1925" spans="1:13" ht="15.95">
      <c r="A1925" s="2">
        <v>174</v>
      </c>
      <c r="B1925" s="3">
        <v>45092</v>
      </c>
      <c r="C1925" s="4">
        <v>0.41666666666666669</v>
      </c>
      <c r="D1925" s="8" t="s">
        <v>38</v>
      </c>
      <c r="E1925" s="9" t="s">
        <v>1203</v>
      </c>
      <c r="G1925" s="4" cm="1">
        <f t="array" ref="G192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925" s="4" t="str">
        <f>IF(ch_table[[#This Row],[Subject 1]]&lt;&gt;"House rose", "",SUMIF(ch_table[Day], ch_table[[#This Row],[Day]], ch_table[Duration]))</f>
        <v/>
      </c>
      <c r="I1925" s="40">
        <f ca="1">SUM(INDEX(ch_table[Duration],1):ch_table[[#This Row],[Duration]])</f>
        <v>54.727777777777831</v>
      </c>
      <c r="J1925" s="4" cm="1">
        <f t="array" ref="J19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25" s="4" t="str" cm="1">
        <f t="array" ref="K19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5" s="4" t="str">
        <f>IF(ch_table[[#This Row],[Subject 1]]&lt;&gt;"House rose", "",SUMIF(ch_table[Day], ch_table[[#This Row],[Day]], ch_table[AAT]))</f>
        <v/>
      </c>
      <c r="M1925" s="39">
        <f ca="1">SUM(INDEX(ch_table[AAT],1):ch_table[[#This Row],[AAT]])</f>
        <v>3.0916666666666686</v>
      </c>
    </row>
    <row r="1926" spans="1:13" ht="48">
      <c r="A1926" s="2">
        <v>174</v>
      </c>
      <c r="B1926" s="3">
        <v>45092</v>
      </c>
      <c r="C1926" s="4">
        <v>0.4236111111111111</v>
      </c>
      <c r="D1926" s="8" t="s">
        <v>36</v>
      </c>
      <c r="E1926" s="9" t="s">
        <v>581</v>
      </c>
      <c r="G1926" s="4" cm="1">
        <f t="array" ref="G192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1926" s="4" t="str">
        <f>IF(ch_table[[#This Row],[Subject 1]]&lt;&gt;"House rose", "",SUMIF(ch_table[Day], ch_table[[#This Row],[Day]], ch_table[Duration]))</f>
        <v/>
      </c>
      <c r="I1926" s="40">
        <f ca="1">SUM(INDEX(ch_table[Duration],1):ch_table[[#This Row],[Duration]])</f>
        <v>54.741666666666717</v>
      </c>
      <c r="J1926" s="4" cm="1">
        <f t="array" ref="J19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26" s="4" t="str" cm="1">
        <f t="array" ref="K19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6" s="4" t="str">
        <f>IF(ch_table[[#This Row],[Subject 1]]&lt;&gt;"House rose", "",SUMIF(ch_table[Day], ch_table[[#This Row],[Day]], ch_table[AAT]))</f>
        <v/>
      </c>
      <c r="M1926" s="39">
        <f ca="1">SUM(INDEX(ch_table[AAT],1):ch_table[[#This Row],[AAT]])</f>
        <v>3.0916666666666686</v>
      </c>
    </row>
    <row r="1927" spans="1:13" ht="48">
      <c r="A1927" s="2">
        <v>174</v>
      </c>
      <c r="B1927" s="3">
        <v>45092</v>
      </c>
      <c r="C1927" s="4">
        <v>0.4375</v>
      </c>
      <c r="D1927" s="8" t="s">
        <v>25</v>
      </c>
      <c r="E1927" s="9" t="s">
        <v>1204</v>
      </c>
      <c r="G1927" s="4" cm="1">
        <f t="array" ref="G1927">IF(MIN(ROW(ch_table[[Day]:[AAT session total (cum.)]]))+ROWS(ch_table[[Day]:[AAT session total (cum.)]])-1=ROW(),"",IF(ch_table[[#This Row],[Subject 1]]="House rose","", IF(INDEX(ch_table[[#All],[Time]],ROW()+1)="","",(IF(INDEX(ch_table[[#All],[Time]],ROW()+1)&lt;ch_table[[#This Row],[Time]],INDEX(ch_table[[#All],[Time]],ROW()+1)+1,INDEX(ch_table[[#All],[Time]],ROW()+1))-ch_table[[#This Row],[Time]]))))</f>
        <v>2.2222222222222199E-2</v>
      </c>
      <c r="H1927" s="4" t="str">
        <f>IF(ch_table[[#This Row],[Subject 1]]&lt;&gt;"House rose", "",SUMIF(ch_table[Day], ch_table[[#This Row],[Day]], ch_table[Duration]))</f>
        <v/>
      </c>
      <c r="I1927" s="40">
        <f ca="1">SUM(INDEX(ch_table[Duration],1):ch_table[[#This Row],[Duration]])</f>
        <v>54.763888888888943</v>
      </c>
      <c r="J1927" s="4" cm="1">
        <f t="array" ref="J19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27" s="4" t="str" cm="1">
        <f t="array" ref="K19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7" s="4" t="str">
        <f>IF(ch_table[[#This Row],[Subject 1]]&lt;&gt;"House rose", "",SUMIF(ch_table[Day], ch_table[[#This Row],[Day]], ch_table[AAT]))</f>
        <v/>
      </c>
      <c r="M1927" s="39">
        <f ca="1">SUM(INDEX(ch_table[AAT],1):ch_table[[#This Row],[AAT]])</f>
        <v>3.0916666666666686</v>
      </c>
    </row>
    <row r="1928" spans="1:13" ht="15.95">
      <c r="A1928" s="2">
        <v>174</v>
      </c>
      <c r="B1928" s="3">
        <v>45092</v>
      </c>
      <c r="C1928" s="4">
        <v>0.4597222222222222</v>
      </c>
      <c r="D1928" s="8" t="s">
        <v>32</v>
      </c>
      <c r="E1928" s="9" t="s">
        <v>33</v>
      </c>
      <c r="G1928" s="4" cm="1">
        <f t="array" ref="G1928">IF(MIN(ROW(ch_table[[Day]:[AAT session total (cum.)]]))+ROWS(ch_table[[Day]:[AAT session total (cum.)]])-1=ROW(),"",IF(ch_table[[#This Row],[Subject 1]]="House rose","", IF(INDEX(ch_table[[#All],[Time]],ROW()+1)="","",(IF(INDEX(ch_table[[#All],[Time]],ROW()+1)&lt;ch_table[[#This Row],[Time]],INDEX(ch_table[[#All],[Time]],ROW()+1)+1,INDEX(ch_table[[#All],[Time]],ROW()+1))-ch_table[[#This Row],[Time]]))))</f>
        <v>4.0972222222222243E-2</v>
      </c>
      <c r="H1928" s="4" t="str">
        <f>IF(ch_table[[#This Row],[Subject 1]]&lt;&gt;"House rose", "",SUMIF(ch_table[Day], ch_table[[#This Row],[Day]], ch_table[Duration]))</f>
        <v/>
      </c>
      <c r="I1928" s="40">
        <f ca="1">SUM(INDEX(ch_table[Duration],1):ch_table[[#This Row],[Duration]])</f>
        <v>54.804861111111165</v>
      </c>
      <c r="J1928" s="4" cm="1">
        <f t="array" ref="J19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28" s="4" t="str" cm="1">
        <f t="array" ref="K19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8" s="4" t="str">
        <f>IF(ch_table[[#This Row],[Subject 1]]&lt;&gt;"House rose", "",SUMIF(ch_table[Day], ch_table[[#This Row],[Day]], ch_table[AAT]))</f>
        <v/>
      </c>
      <c r="M1928" s="39">
        <f ca="1">SUM(INDEX(ch_table[AAT],1):ch_table[[#This Row],[AAT]])</f>
        <v>3.0916666666666686</v>
      </c>
    </row>
    <row r="1929" spans="1:13" ht="15.95">
      <c r="A1929" s="2">
        <v>174</v>
      </c>
      <c r="B1929" s="3">
        <v>45092</v>
      </c>
      <c r="C1929" s="4">
        <v>0.50069444444444444</v>
      </c>
      <c r="D1929" s="8" t="s">
        <v>370</v>
      </c>
      <c r="E1929" s="9" t="s">
        <v>1205</v>
      </c>
      <c r="G1929" s="4" cm="1">
        <f t="array" ref="G192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929" s="4" t="str">
        <f>IF(ch_table[[#This Row],[Subject 1]]&lt;&gt;"House rose", "",SUMIF(ch_table[Day], ch_table[[#This Row],[Day]], ch_table[Duration]))</f>
        <v/>
      </c>
      <c r="I1929" s="40">
        <f ca="1">SUM(INDEX(ch_table[Duration],1):ch_table[[#This Row],[Duration]])</f>
        <v>54.806250000000055</v>
      </c>
      <c r="J1929" s="4" cm="1">
        <f t="array" ref="J19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29" s="4" t="str" cm="1">
        <f t="array" ref="K19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9" s="4" t="str">
        <f>IF(ch_table[[#This Row],[Subject 1]]&lt;&gt;"House rose", "",SUMIF(ch_table[Day], ch_table[[#This Row],[Day]], ch_table[AAT]))</f>
        <v/>
      </c>
      <c r="M1929" s="39">
        <f ca="1">SUM(INDEX(ch_table[AAT],1):ch_table[[#This Row],[AAT]])</f>
        <v>3.0916666666666686</v>
      </c>
    </row>
    <row r="1930" spans="1:13" ht="32.1">
      <c r="A1930" s="2">
        <v>174</v>
      </c>
      <c r="B1930" s="3">
        <v>45092</v>
      </c>
      <c r="C1930" s="4">
        <v>0.50208333333333333</v>
      </c>
      <c r="D1930" s="8" t="s">
        <v>46</v>
      </c>
      <c r="E1930" s="9" t="s">
        <v>1206</v>
      </c>
      <c r="G1930" s="4" cm="1">
        <f t="array" ref="G1930">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930" s="4" t="str">
        <f>IF(ch_table[[#This Row],[Subject 1]]&lt;&gt;"House rose", "",SUMIF(ch_table[Day], ch_table[[#This Row],[Day]], ch_table[Duration]))</f>
        <v/>
      </c>
      <c r="I1930" s="40">
        <f ca="1">SUM(INDEX(ch_table[Duration],1):ch_table[[#This Row],[Duration]])</f>
        <v>54.830555555555613</v>
      </c>
      <c r="J1930" s="4" cm="1">
        <f t="array" ref="J19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0" s="4" t="str" cm="1">
        <f t="array" ref="K19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0" s="4" t="str">
        <f>IF(ch_table[[#This Row],[Subject 1]]&lt;&gt;"House rose", "",SUMIF(ch_table[Day], ch_table[[#This Row],[Day]], ch_table[AAT]))</f>
        <v/>
      </c>
      <c r="M1930" s="39">
        <f ca="1">SUM(INDEX(ch_table[AAT],1):ch_table[[#This Row],[AAT]])</f>
        <v>3.0916666666666686</v>
      </c>
    </row>
    <row r="1931" spans="1:13" ht="32.1">
      <c r="A1931" s="2">
        <v>174</v>
      </c>
      <c r="B1931" s="3">
        <v>45092</v>
      </c>
      <c r="C1931" s="4">
        <v>0.52638888888888891</v>
      </c>
      <c r="D1931" s="8" t="s">
        <v>40</v>
      </c>
      <c r="E1931" s="9" t="s">
        <v>1207</v>
      </c>
      <c r="G1931" s="4" cm="1">
        <f t="array" ref="G193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31" s="4" t="str">
        <f>IF(ch_table[[#This Row],[Subject 1]]&lt;&gt;"House rose", "",SUMIF(ch_table[Day], ch_table[[#This Row],[Day]], ch_table[Duration]))</f>
        <v/>
      </c>
      <c r="I1931" s="40">
        <f ca="1">SUM(INDEX(ch_table[Duration],1):ch_table[[#This Row],[Duration]])</f>
        <v>54.832638888888944</v>
      </c>
      <c r="J1931" s="4" cm="1">
        <f t="array" ref="J19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1" s="4" t="str" cm="1">
        <f t="array" ref="K19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1" s="4" t="str">
        <f>IF(ch_table[[#This Row],[Subject 1]]&lt;&gt;"House rose", "",SUMIF(ch_table[Day], ch_table[[#This Row],[Day]], ch_table[AAT]))</f>
        <v/>
      </c>
      <c r="M1931" s="39">
        <f ca="1">SUM(INDEX(ch_table[AAT],1):ch_table[[#This Row],[AAT]])</f>
        <v>3.0916666666666686</v>
      </c>
    </row>
    <row r="1932" spans="1:13" ht="15.95">
      <c r="A1932" s="2">
        <v>174</v>
      </c>
      <c r="B1932" s="3">
        <v>45092</v>
      </c>
      <c r="C1932" s="4">
        <v>0.52847222222222223</v>
      </c>
      <c r="D1932" s="8" t="s">
        <v>124</v>
      </c>
      <c r="E1932" s="9" t="s">
        <v>1208</v>
      </c>
      <c r="G1932" s="4" cm="1">
        <f t="array" ref="G1932">IF(MIN(ROW(ch_table[[Day]:[AAT session total (cum.)]]))+ROWS(ch_table[[Day]:[AAT session total (cum.)]])-1=ROW(),"",IF(ch_table[[#This Row],[Subject 1]]="House rose","", IF(INDEX(ch_table[[#All],[Time]],ROW()+1)="","",(IF(INDEX(ch_table[[#All],[Time]],ROW()+1)&lt;ch_table[[#This Row],[Time]],INDEX(ch_table[[#All],[Time]],ROW()+1)+1,INDEX(ch_table[[#All],[Time]],ROW()+1))-ch_table[[#This Row],[Time]]))))</f>
        <v>0.10972222222222217</v>
      </c>
      <c r="H1932" s="4" t="str">
        <f>IF(ch_table[[#This Row],[Subject 1]]&lt;&gt;"House rose", "",SUMIF(ch_table[Day], ch_table[[#This Row],[Day]], ch_table[Duration]))</f>
        <v/>
      </c>
      <c r="I1932" s="40">
        <f ca="1">SUM(INDEX(ch_table[Duration],1):ch_table[[#This Row],[Duration]])</f>
        <v>54.942361111111168</v>
      </c>
      <c r="J1932" s="4" cm="1">
        <f t="array" ref="J19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2" s="4" t="str" cm="1">
        <f t="array" ref="K19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2" s="4" t="str">
        <f>IF(ch_table[[#This Row],[Subject 1]]&lt;&gt;"House rose", "",SUMIF(ch_table[Day], ch_table[[#This Row],[Day]], ch_table[AAT]))</f>
        <v/>
      </c>
      <c r="M1932" s="39">
        <f ca="1">SUM(INDEX(ch_table[AAT],1):ch_table[[#This Row],[AAT]])</f>
        <v>3.0916666666666686</v>
      </c>
    </row>
    <row r="1933" spans="1:13" ht="15.95">
      <c r="A1933" s="2">
        <v>174</v>
      </c>
      <c r="B1933" s="3">
        <v>45092</v>
      </c>
      <c r="C1933" s="4">
        <v>0.6381944444444444</v>
      </c>
      <c r="D1933" s="8" t="s">
        <v>124</v>
      </c>
      <c r="E1933" s="9" t="s">
        <v>1209</v>
      </c>
      <c r="G1933" s="4" cm="1">
        <f t="array" ref="G1933">IF(MIN(ROW(ch_table[[Day]:[AAT session total (cum.)]]))+ROWS(ch_table[[Day]:[AAT session total (cum.)]])-1=ROW(),"",IF(ch_table[[#This Row],[Subject 1]]="House rose","", IF(INDEX(ch_table[[#All],[Time]],ROW()+1)="","",(IF(INDEX(ch_table[[#All],[Time]],ROW()+1)&lt;ch_table[[#This Row],[Time]],INDEX(ch_table[[#All],[Time]],ROW()+1)+1,INDEX(ch_table[[#All],[Time]],ROW()+1))-ch_table[[#This Row],[Time]]))))</f>
        <v>7.0138888888888973E-2</v>
      </c>
      <c r="H1933" s="4" t="str">
        <f>IF(ch_table[[#This Row],[Subject 1]]&lt;&gt;"House rose", "",SUMIF(ch_table[Day], ch_table[[#This Row],[Day]], ch_table[Duration]))</f>
        <v/>
      </c>
      <c r="I1933" s="40">
        <f ca="1">SUM(INDEX(ch_table[Duration],1):ch_table[[#This Row],[Duration]])</f>
        <v>55.01250000000006</v>
      </c>
      <c r="J1933" s="4" cm="1">
        <f t="array" ref="J19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3" s="4" t="str" cm="1">
        <f t="array" ref="K19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3" s="4" t="str">
        <f>IF(ch_table[[#This Row],[Subject 1]]&lt;&gt;"House rose", "",SUMIF(ch_table[Day], ch_table[[#This Row],[Day]], ch_table[AAT]))</f>
        <v/>
      </c>
      <c r="M1933" s="39">
        <f ca="1">SUM(INDEX(ch_table[AAT],1):ch_table[[#This Row],[AAT]])</f>
        <v>3.0916666666666686</v>
      </c>
    </row>
    <row r="1934" spans="1:13" ht="15.95">
      <c r="A1934" s="2">
        <v>174</v>
      </c>
      <c r="B1934" s="3">
        <v>45092</v>
      </c>
      <c r="C1934" s="4">
        <v>0.70833333333333337</v>
      </c>
      <c r="D1934" s="8" t="s">
        <v>19</v>
      </c>
      <c r="E1934" s="9" t="s">
        <v>1210</v>
      </c>
      <c r="G1934" s="4" cm="1">
        <f t="array" ref="G1934">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934" s="4" t="str">
        <f>IF(ch_table[[#This Row],[Subject 1]]&lt;&gt;"House rose", "",SUMIF(ch_table[Day], ch_table[[#This Row],[Day]], ch_table[Duration]))</f>
        <v/>
      </c>
      <c r="I1934" s="40">
        <f ca="1">SUM(INDEX(ch_table[Duration],1):ch_table[[#This Row],[Duration]])</f>
        <v>55.027083333333394</v>
      </c>
      <c r="J1934" s="4" cm="1">
        <f t="array" ref="J19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4" s="4" cm="1">
        <f t="array" ref="K19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1934" s="4" t="str">
        <f>IF(ch_table[[#This Row],[Subject 1]]&lt;&gt;"House rose", "",SUMIF(ch_table[Day], ch_table[[#This Row],[Day]], ch_table[AAT]))</f>
        <v/>
      </c>
      <c r="M1934" s="39">
        <f ca="1">SUM(INDEX(ch_table[AAT],1):ch_table[[#This Row],[AAT]])</f>
        <v>3.106250000000002</v>
      </c>
    </row>
    <row r="1935" spans="1:13">
      <c r="A1935" s="82">
        <v>174</v>
      </c>
      <c r="B1935" s="90">
        <v>45092</v>
      </c>
      <c r="C1935" s="84">
        <v>0.72291666666666676</v>
      </c>
      <c r="D1935" s="85" t="s">
        <v>21</v>
      </c>
      <c r="E1935" s="86"/>
      <c r="F1935" s="86"/>
      <c r="G1935" s="84" t="str" cm="1">
        <f t="array" ref="G1935">IF(MIN(ROW(ch_table[[Day]:[AAT session total (cum.)]]))+ROWS(ch_table[[Day]:[AAT session total (cum.)]])-1=ROW(),"",IF(ch_table[[#This Row],[Subject 1]]="House rose","", IF(INDEX(ch_table[[#All],[Time]],ROW()+1)="","",(IF(INDEX(ch_table[[#All],[Time]],ROW()+1)&lt;ch_table[[#This Row],[Time]],INDEX(ch_table[[#All],[Time]],ROW()+1)+1,INDEX(ch_table[[#All],[Time]],ROW()+1))-ch_table[[#This Row],[Time]]))))</f>
        <v/>
      </c>
      <c r="H1935" s="84">
        <f>IF(ch_table[[#This Row],[Subject 1]]&lt;&gt;"House rose", "",SUMIF(ch_table[Day], ch_table[[#This Row],[Day]], ch_table[Duration]))</f>
        <v>0.32708333333333345</v>
      </c>
      <c r="I1935" s="87">
        <f ca="1">SUM(INDEX(ch_table[Duration],1):ch_table[[#This Row],[Duration]])</f>
        <v>55.027083333333394</v>
      </c>
      <c r="J1935" s="84" cm="1">
        <f t="array" ref="J19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5" s="84" t="str" cm="1">
        <f t="array" ref="K19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5" s="84">
        <f>IF(ch_table[[#This Row],[Subject 1]]&lt;&gt;"House rose", "",SUMIF(ch_table[Day], ch_table[[#This Row],[Day]], ch_table[AAT]))</f>
        <v>1.4583333333333393E-2</v>
      </c>
      <c r="M1935" s="88">
        <f ca="1">SUM(INDEX(ch_table[AAT],1):ch_table[[#This Row],[AAT]])</f>
        <v>3.106250000000002</v>
      </c>
    </row>
    <row r="1936" spans="1:13">
      <c r="A1936" s="2">
        <v>175</v>
      </c>
      <c r="B1936" s="3">
        <v>45096</v>
      </c>
      <c r="C1936" s="4">
        <v>0.60416666666666663</v>
      </c>
      <c r="D1936" s="8" t="s">
        <v>22</v>
      </c>
      <c r="G1936" s="4" cm="1">
        <f t="array" ref="G193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36" s="4" t="str">
        <f>IF(ch_table[[#This Row],[Subject 1]]&lt;&gt;"House rose", "",SUMIF(ch_table[Day], ch_table[[#This Row],[Day]], ch_table[Duration]))</f>
        <v/>
      </c>
      <c r="I1936" s="40">
        <f ca="1">SUM(INDEX(ch_table[Duration],1):ch_table[[#This Row],[Duration]])</f>
        <v>55.029861111111174</v>
      </c>
      <c r="J1936" s="4" cm="1">
        <f t="array" ref="J19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36" s="4" t="str" cm="1">
        <f t="array" ref="K19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6" s="4" t="str">
        <f>IF(ch_table[[#This Row],[Subject 1]]&lt;&gt;"House rose", "",SUMIF(ch_table[Day], ch_table[[#This Row],[Day]], ch_table[AAT]))</f>
        <v/>
      </c>
      <c r="M1936" s="39">
        <f ca="1">SUM(INDEX(ch_table[AAT],1):ch_table[[#This Row],[AAT]])</f>
        <v>3.106250000000002</v>
      </c>
    </row>
    <row r="1937" spans="1:13" ht="15.95">
      <c r="A1937" s="2">
        <v>175</v>
      </c>
      <c r="B1937" s="3">
        <v>45096</v>
      </c>
      <c r="C1937" s="4">
        <v>0.6069444444444444</v>
      </c>
      <c r="D1937" s="8" t="s">
        <v>23</v>
      </c>
      <c r="E1937" s="9" t="s">
        <v>1211</v>
      </c>
      <c r="F1937" s="9" t="s">
        <v>16</v>
      </c>
      <c r="G1937" s="4" cm="1">
        <f t="array" ref="G193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937" s="4" t="str">
        <f>IF(ch_table[[#This Row],[Subject 1]]&lt;&gt;"House rose", "",SUMIF(ch_table[Day], ch_table[[#This Row],[Day]], ch_table[Duration]))</f>
        <v/>
      </c>
      <c r="I1937" s="40">
        <f ca="1">SUM(INDEX(ch_table[Duration],1):ch_table[[#This Row],[Duration]])</f>
        <v>55.030555555555615</v>
      </c>
      <c r="J1937" s="4" cm="1">
        <f t="array" ref="J19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37" s="4" t="str" cm="1">
        <f t="array" ref="K19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7" s="4" t="str">
        <f>IF(ch_table[[#This Row],[Subject 1]]&lt;&gt;"House rose", "",SUMIF(ch_table[Day], ch_table[[#This Row],[Day]], ch_table[AAT]))</f>
        <v/>
      </c>
      <c r="M1937" s="39">
        <f ca="1">SUM(INDEX(ch_table[AAT],1):ch_table[[#This Row],[AAT]])</f>
        <v>3.106250000000002</v>
      </c>
    </row>
    <row r="1938" spans="1:13" ht="15.95">
      <c r="A1938" s="2">
        <v>175</v>
      </c>
      <c r="B1938" s="3">
        <v>45096</v>
      </c>
      <c r="C1938" s="4">
        <v>0.60763888888888895</v>
      </c>
      <c r="D1938" s="8" t="s">
        <v>36</v>
      </c>
      <c r="E1938" s="9" t="s">
        <v>100</v>
      </c>
      <c r="G1938" s="4" cm="1">
        <f t="array" ref="G1938">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938" s="4" t="str">
        <f>IF(ch_table[[#This Row],[Subject 1]]&lt;&gt;"House rose", "",SUMIF(ch_table[Day], ch_table[[#This Row],[Day]], ch_table[Duration]))</f>
        <v/>
      </c>
      <c r="I1938" s="40">
        <f ca="1">SUM(INDEX(ch_table[Duration],1):ch_table[[#This Row],[Duration]])</f>
        <v>55.059027777777835</v>
      </c>
      <c r="J1938" s="4" cm="1">
        <f t="array" ref="J19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38" s="4" t="str" cm="1">
        <f t="array" ref="K19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8" s="4" t="str">
        <f>IF(ch_table[[#This Row],[Subject 1]]&lt;&gt;"House rose", "",SUMIF(ch_table[Day], ch_table[[#This Row],[Day]], ch_table[AAT]))</f>
        <v/>
      </c>
      <c r="M1938" s="39">
        <f ca="1">SUM(INDEX(ch_table[AAT],1):ch_table[[#This Row],[AAT]])</f>
        <v>3.106250000000002</v>
      </c>
    </row>
    <row r="1939" spans="1:13" ht="15.95">
      <c r="A1939" s="2">
        <v>175</v>
      </c>
      <c r="B1939" s="3">
        <v>45096</v>
      </c>
      <c r="C1939" s="4">
        <v>0.63611111111111118</v>
      </c>
      <c r="D1939" s="8" t="s">
        <v>38</v>
      </c>
      <c r="E1939" s="9" t="s">
        <v>100</v>
      </c>
      <c r="G1939" s="4" cm="1">
        <f t="array" ref="G1939">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939" s="4" t="str">
        <f>IF(ch_table[[#This Row],[Subject 1]]&lt;&gt;"House rose", "",SUMIF(ch_table[Day], ch_table[[#This Row],[Day]], ch_table[Duration]))</f>
        <v/>
      </c>
      <c r="I1939" s="40">
        <f ca="1">SUM(INDEX(ch_table[Duration],1):ch_table[[#This Row],[Duration]])</f>
        <v>55.068750000000058</v>
      </c>
      <c r="J1939" s="4" cm="1">
        <f t="array" ref="J19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39" s="4" t="str" cm="1">
        <f t="array" ref="K19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9" s="4" t="str">
        <f>IF(ch_table[[#This Row],[Subject 1]]&lt;&gt;"House rose", "",SUMIF(ch_table[Day], ch_table[[#This Row],[Day]], ch_table[AAT]))</f>
        <v/>
      </c>
      <c r="M1939" s="39">
        <f ca="1">SUM(INDEX(ch_table[AAT],1):ch_table[[#This Row],[AAT]])</f>
        <v>3.106250000000002</v>
      </c>
    </row>
    <row r="1940" spans="1:13" ht="32.1">
      <c r="A1940" s="2">
        <v>175</v>
      </c>
      <c r="B1940" s="3">
        <v>45096</v>
      </c>
      <c r="C1940" s="4">
        <v>0.64583333333333337</v>
      </c>
      <c r="D1940" s="8" t="s">
        <v>46</v>
      </c>
      <c r="E1940" s="9" t="s">
        <v>1212</v>
      </c>
      <c r="G1940" s="4" cm="1">
        <f t="array" ref="G1940">IF(MIN(ROW(ch_table[[Day]:[AAT session total (cum.)]]))+ROWS(ch_table[[Day]:[AAT session total (cum.)]])-1=ROW(),"",IF(ch_table[[#This Row],[Subject 1]]="House rose","", IF(INDEX(ch_table[[#All],[Time]],ROW()+1)="","",(IF(INDEX(ch_table[[#All],[Time]],ROW()+1)&lt;ch_table[[#This Row],[Time]],INDEX(ch_table[[#All],[Time]],ROW()+1)+1,INDEX(ch_table[[#All],[Time]],ROW()+1))-ch_table[[#This Row],[Time]]))))</f>
        <v>3.1944444444444331E-2</v>
      </c>
      <c r="H1940" s="4" t="str">
        <f>IF(ch_table[[#This Row],[Subject 1]]&lt;&gt;"House rose", "",SUMIF(ch_table[Day], ch_table[[#This Row],[Day]], ch_table[Duration]))</f>
        <v/>
      </c>
      <c r="I1940" s="40">
        <f ca="1">SUM(INDEX(ch_table[Duration],1):ch_table[[#This Row],[Duration]])</f>
        <v>55.1006944444445</v>
      </c>
      <c r="J1940" s="4" cm="1">
        <f t="array" ref="J19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40" s="4" t="str" cm="1">
        <f t="array" ref="K19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0" s="4" t="str">
        <f>IF(ch_table[[#This Row],[Subject 1]]&lt;&gt;"House rose", "",SUMIF(ch_table[Day], ch_table[[#This Row],[Day]], ch_table[AAT]))</f>
        <v/>
      </c>
      <c r="M1940" s="39">
        <f ca="1">SUM(INDEX(ch_table[AAT],1):ch_table[[#This Row],[AAT]])</f>
        <v>3.106250000000002</v>
      </c>
    </row>
    <row r="1941" spans="1:13" ht="15.95">
      <c r="A1941" s="2">
        <v>175</v>
      </c>
      <c r="B1941" s="3">
        <v>45096</v>
      </c>
      <c r="C1941" s="4">
        <v>0.6777777777777777</v>
      </c>
      <c r="D1941" s="8" t="s">
        <v>40</v>
      </c>
      <c r="E1941" s="9" t="s">
        <v>1213</v>
      </c>
      <c r="G1941" s="4" cm="1">
        <f t="array" ref="G1941">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941" s="4" t="str">
        <f>IF(ch_table[[#This Row],[Subject 1]]&lt;&gt;"House rose", "",SUMIF(ch_table[Day], ch_table[[#This Row],[Day]], ch_table[Duration]))</f>
        <v/>
      </c>
      <c r="I1941" s="40">
        <f ca="1">SUM(INDEX(ch_table[Duration],1):ch_table[[#This Row],[Duration]])</f>
        <v>55.102777777777831</v>
      </c>
      <c r="J1941" s="4" cm="1">
        <f t="array" ref="J19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41" s="4" t="str" cm="1">
        <f t="array" ref="K19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1" s="4" t="str">
        <f>IF(ch_table[[#This Row],[Subject 1]]&lt;&gt;"House rose", "",SUMIF(ch_table[Day], ch_table[[#This Row],[Day]], ch_table[AAT]))</f>
        <v/>
      </c>
      <c r="M1941" s="39">
        <f ca="1">SUM(INDEX(ch_table[AAT],1):ch_table[[#This Row],[AAT]])</f>
        <v>3.106250000000002</v>
      </c>
    </row>
    <row r="1942" spans="1:13" ht="48">
      <c r="A1942" s="2">
        <v>175</v>
      </c>
      <c r="B1942" s="3">
        <v>45096</v>
      </c>
      <c r="C1942" s="4">
        <v>0.67986111111111114</v>
      </c>
      <c r="D1942" s="8" t="s">
        <v>160</v>
      </c>
      <c r="E1942" s="9" t="s">
        <v>1214</v>
      </c>
      <c r="G1942" s="4" cm="1">
        <f t="array" ref="G1942">IF(MIN(ROW(ch_table[[Day]:[AAT session total (cum.)]]))+ROWS(ch_table[[Day]:[AAT session total (cum.)]])-1=ROW(),"",IF(ch_table[[#This Row],[Subject 1]]="House rose","", IF(INDEX(ch_table[[#All],[Time]],ROW()+1)="","",(IF(INDEX(ch_table[[#All],[Time]],ROW()+1)&lt;ch_table[[#This Row],[Time]],INDEX(ch_table[[#All],[Time]],ROW()+1)+1,INDEX(ch_table[[#All],[Time]],ROW()+1))-ch_table[[#This Row],[Time]]))))</f>
        <v>0.22430555555555554</v>
      </c>
      <c r="H1942" s="4" t="str">
        <f>IF(ch_table[[#This Row],[Subject 1]]&lt;&gt;"House rose", "",SUMIF(ch_table[Day], ch_table[[#This Row],[Day]], ch_table[Duration]))</f>
        <v/>
      </c>
      <c r="I1942" s="40">
        <f ca="1">SUM(INDEX(ch_table[Duration],1):ch_table[[#This Row],[Duration]])</f>
        <v>55.327083333333384</v>
      </c>
      <c r="J1942" s="4" cm="1">
        <f t="array" ref="J19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42" s="4" t="str" cm="1">
        <f t="array" ref="K19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2" s="4" t="str">
        <f>IF(ch_table[[#This Row],[Subject 1]]&lt;&gt;"House rose", "",SUMIF(ch_table[Day], ch_table[[#This Row],[Day]], ch_table[AAT]))</f>
        <v/>
      </c>
      <c r="M1942" s="39">
        <f ca="1">SUM(INDEX(ch_table[AAT],1):ch_table[[#This Row],[AAT]])</f>
        <v>3.106250000000002</v>
      </c>
    </row>
    <row r="1943" spans="1:13">
      <c r="A1943" s="2">
        <v>175</v>
      </c>
      <c r="B1943" s="3">
        <v>45096</v>
      </c>
      <c r="C1943" s="4">
        <v>0.90416666666666667</v>
      </c>
      <c r="D1943" s="8" t="s">
        <v>1150</v>
      </c>
      <c r="G1943" s="4" cm="1">
        <f t="array" ref="G1943">IF(MIN(ROW(ch_table[[Day]:[AAT session total (cum.)]]))+ROWS(ch_table[[Day]:[AAT session total (cum.)]])-1=ROW(),"",IF(ch_table[[#This Row],[Subject 1]]="House rose","", IF(INDEX(ch_table[[#All],[Time]],ROW()+1)="","",(IF(INDEX(ch_table[[#All],[Time]],ROW()+1)&lt;ch_table[[#This Row],[Time]],INDEX(ch_table[[#All],[Time]],ROW()+1)+1,INDEX(ch_table[[#All],[Time]],ROW()+1))-ch_table[[#This Row],[Time]]))))</f>
        <v>0</v>
      </c>
      <c r="H1943" s="4" t="str">
        <f>IF(ch_table[[#This Row],[Subject 1]]&lt;&gt;"House rose", "",SUMIF(ch_table[Day], ch_table[[#This Row],[Day]], ch_table[Duration]))</f>
        <v/>
      </c>
      <c r="I1943" s="40">
        <f ca="1">SUM(INDEX(ch_table[Duration],1):ch_table[[#This Row],[Duration]])</f>
        <v>55.327083333333384</v>
      </c>
      <c r="J1943" s="4" cm="1">
        <f t="array" ref="J19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43" s="4" t="str" cm="1">
        <f t="array" ref="K19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3" s="4" t="str">
        <f>IF(ch_table[[#This Row],[Subject 1]]&lt;&gt;"House rose", "",SUMIF(ch_table[Day], ch_table[[#This Row],[Day]], ch_table[AAT]))</f>
        <v/>
      </c>
      <c r="M1943" s="39">
        <f ca="1">SUM(INDEX(ch_table[AAT],1):ch_table[[#This Row],[AAT]])</f>
        <v>3.106250000000002</v>
      </c>
    </row>
    <row r="1944" spans="1:13" ht="15.95">
      <c r="A1944" s="2">
        <v>175</v>
      </c>
      <c r="B1944" s="3">
        <v>45096</v>
      </c>
      <c r="C1944" s="4">
        <v>0.90416666666666667</v>
      </c>
      <c r="D1944" s="8" t="s">
        <v>19</v>
      </c>
      <c r="E1944" s="9" t="s">
        <v>1215</v>
      </c>
      <c r="G1944" s="4" cm="1">
        <f t="array" ref="G1944">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944" s="4" t="str">
        <f>IF(ch_table[[#This Row],[Subject 1]]&lt;&gt;"House rose", "",SUMIF(ch_table[Day], ch_table[[#This Row],[Day]], ch_table[Duration]))</f>
        <v/>
      </c>
      <c r="I1944" s="40">
        <f ca="1">SUM(INDEX(ch_table[Duration],1):ch_table[[#This Row],[Duration]])</f>
        <v>55.34652777777783</v>
      </c>
      <c r="J1944" s="4" cm="1">
        <f t="array" ref="J19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44" s="4" cm="1">
        <f t="array" ref="K19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6.9444444444445308E-3</v>
      </c>
      <c r="L1944" s="4" t="str">
        <f>IF(ch_table[[#This Row],[Subject 1]]&lt;&gt;"House rose", "",SUMIF(ch_table[Day], ch_table[[#This Row],[Day]], ch_table[AAT]))</f>
        <v/>
      </c>
      <c r="M1944" s="39">
        <f ca="1">SUM(INDEX(ch_table[AAT],1):ch_table[[#This Row],[AAT]])</f>
        <v>3.1131944444444466</v>
      </c>
    </row>
    <row r="1945" spans="1:13">
      <c r="A1945" s="82">
        <v>175</v>
      </c>
      <c r="B1945" s="90">
        <v>45096</v>
      </c>
      <c r="C1945" s="84">
        <v>0.92361111111111116</v>
      </c>
      <c r="D1945" s="85" t="s">
        <v>21</v>
      </c>
      <c r="E1945" s="86"/>
      <c r="F1945" s="86"/>
      <c r="G1945" s="84" t="str" cm="1">
        <f t="array" ref="G1945">IF(MIN(ROW(ch_table[[Day]:[AAT session total (cum.)]]))+ROWS(ch_table[[Day]:[AAT session total (cum.)]])-1=ROW(),"",IF(ch_table[[#This Row],[Subject 1]]="House rose","", IF(INDEX(ch_table[[#All],[Time]],ROW()+1)="","",(IF(INDEX(ch_table[[#All],[Time]],ROW()+1)&lt;ch_table[[#This Row],[Time]],INDEX(ch_table[[#All],[Time]],ROW()+1)+1,INDEX(ch_table[[#All],[Time]],ROW()+1))-ch_table[[#This Row],[Time]]))))</f>
        <v/>
      </c>
      <c r="H1945" s="84">
        <f>IF(ch_table[[#This Row],[Subject 1]]&lt;&gt;"House rose", "",SUMIF(ch_table[Day], ch_table[[#This Row],[Day]], ch_table[Duration]))</f>
        <v>0.31944444444444453</v>
      </c>
      <c r="I1945" s="87">
        <f ca="1">SUM(INDEX(ch_table[Duration],1):ch_table[[#This Row],[Duration]])</f>
        <v>55.34652777777783</v>
      </c>
      <c r="J1945" s="84" cm="1">
        <f t="array" ref="J19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45" s="84" t="str" cm="1">
        <f t="array" ref="K19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5" s="84">
        <f>IF(ch_table[[#This Row],[Subject 1]]&lt;&gt;"House rose", "",SUMIF(ch_table[Day], ch_table[[#This Row],[Day]], ch_table[AAT]))</f>
        <v>6.9444444444445308E-3</v>
      </c>
      <c r="M1945" s="88">
        <f ca="1">SUM(INDEX(ch_table[AAT],1):ch_table[[#This Row],[AAT]])</f>
        <v>3.1131944444444466</v>
      </c>
    </row>
    <row r="1946" spans="1:13">
      <c r="A1946" s="2">
        <v>176</v>
      </c>
      <c r="B1946" s="3">
        <v>45097</v>
      </c>
      <c r="C1946" s="4">
        <v>0.47916666666666669</v>
      </c>
      <c r="D1946" s="8" t="s">
        <v>22</v>
      </c>
      <c r="G1946" s="4" cm="1">
        <f t="array" ref="G194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46" s="4" t="str">
        <f>IF(ch_table[[#This Row],[Subject 1]]&lt;&gt;"House rose", "",SUMIF(ch_table[Day], ch_table[[#This Row],[Day]], ch_table[Duration]))</f>
        <v/>
      </c>
      <c r="I1946" s="40">
        <f ca="1">SUM(INDEX(ch_table[Duration],1):ch_table[[#This Row],[Duration]])</f>
        <v>55.348611111111161</v>
      </c>
      <c r="J1946" s="4" cm="1">
        <f t="array" ref="J19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46" s="4" t="str" cm="1">
        <f t="array" ref="K19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6" s="4" t="str">
        <f>IF(ch_table[[#This Row],[Subject 1]]&lt;&gt;"House rose", "",SUMIF(ch_table[Day], ch_table[[#This Row],[Day]], ch_table[AAT]))</f>
        <v/>
      </c>
      <c r="M1946" s="39">
        <f ca="1">SUM(INDEX(ch_table[AAT],1):ch_table[[#This Row],[AAT]])</f>
        <v>3.1131944444444466</v>
      </c>
    </row>
    <row r="1947" spans="1:13" ht="15.95">
      <c r="A1947" s="2">
        <v>176</v>
      </c>
      <c r="B1947" s="3">
        <v>45097</v>
      </c>
      <c r="C1947" s="4">
        <v>0.48125000000000001</v>
      </c>
      <c r="D1947" s="8" t="s">
        <v>36</v>
      </c>
      <c r="E1947" s="9" t="s">
        <v>45</v>
      </c>
      <c r="G1947" s="4" cm="1">
        <f t="array" ref="G1947">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947" s="4" t="str">
        <f>IF(ch_table[[#This Row],[Subject 1]]&lt;&gt;"House rose", "",SUMIF(ch_table[Day], ch_table[[#This Row],[Day]], ch_table[Duration]))</f>
        <v/>
      </c>
      <c r="I1947" s="40">
        <f ca="1">SUM(INDEX(ch_table[Duration],1):ch_table[[#This Row],[Duration]])</f>
        <v>55.37777777777783</v>
      </c>
      <c r="J1947" s="4" cm="1">
        <f t="array" ref="J19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47" s="4" t="str" cm="1">
        <f t="array" ref="K19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7" s="4" t="str">
        <f>IF(ch_table[[#This Row],[Subject 1]]&lt;&gt;"House rose", "",SUMIF(ch_table[Day], ch_table[[#This Row],[Day]], ch_table[AAT]))</f>
        <v/>
      </c>
      <c r="M1947" s="39">
        <f ca="1">SUM(INDEX(ch_table[AAT],1):ch_table[[#This Row],[AAT]])</f>
        <v>3.1131944444444466</v>
      </c>
    </row>
    <row r="1948" spans="1:13" ht="15.95">
      <c r="A1948" s="2">
        <v>176</v>
      </c>
      <c r="B1948" s="3">
        <v>45097</v>
      </c>
      <c r="C1948" s="4">
        <v>0.51041666666666663</v>
      </c>
      <c r="D1948" s="8" t="s">
        <v>38</v>
      </c>
      <c r="E1948" s="9" t="s">
        <v>45</v>
      </c>
      <c r="G1948" s="4" cm="1">
        <f t="array" ref="G1948">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948" s="4" t="str">
        <f>IF(ch_table[[#This Row],[Subject 1]]&lt;&gt;"House rose", "",SUMIF(ch_table[Day], ch_table[[#This Row],[Day]], ch_table[Duration]))</f>
        <v/>
      </c>
      <c r="I1948" s="40">
        <f ca="1">SUM(INDEX(ch_table[Duration],1):ch_table[[#This Row],[Duration]])</f>
        <v>55.390277777777833</v>
      </c>
      <c r="J1948" s="4" cm="1">
        <f t="array" ref="J19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48" s="4" t="str" cm="1">
        <f t="array" ref="K19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8" s="4" t="str">
        <f>IF(ch_table[[#This Row],[Subject 1]]&lt;&gt;"House rose", "",SUMIF(ch_table[Day], ch_table[[#This Row],[Day]], ch_table[AAT]))</f>
        <v/>
      </c>
      <c r="M1948" s="39">
        <f ca="1">SUM(INDEX(ch_table[AAT],1):ch_table[[#This Row],[AAT]])</f>
        <v>3.1131944444444466</v>
      </c>
    </row>
    <row r="1949" spans="1:13" ht="48">
      <c r="A1949" s="2">
        <v>176</v>
      </c>
      <c r="B1949" s="3">
        <v>45097</v>
      </c>
      <c r="C1949" s="4">
        <v>0.5229166666666667</v>
      </c>
      <c r="D1949" s="8" t="s">
        <v>25</v>
      </c>
      <c r="E1949" s="9" t="s">
        <v>1216</v>
      </c>
      <c r="G1949" s="4" cm="1">
        <f t="array" ref="G1949">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949" s="4" t="str">
        <f>IF(ch_table[[#This Row],[Subject 1]]&lt;&gt;"House rose", "",SUMIF(ch_table[Day], ch_table[[#This Row],[Day]], ch_table[Duration]))</f>
        <v/>
      </c>
      <c r="I1949" s="40">
        <f ca="1">SUM(INDEX(ch_table[Duration],1):ch_table[[#This Row],[Duration]])</f>
        <v>55.404861111111167</v>
      </c>
      <c r="J1949" s="4" cm="1">
        <f t="array" ref="J19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49" s="4" t="str" cm="1">
        <f t="array" ref="K19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9" s="4" t="str">
        <f>IF(ch_table[[#This Row],[Subject 1]]&lt;&gt;"House rose", "",SUMIF(ch_table[Day], ch_table[[#This Row],[Day]], ch_table[AAT]))</f>
        <v/>
      </c>
      <c r="M1949" s="39">
        <f ca="1">SUM(INDEX(ch_table[AAT],1):ch_table[[#This Row],[AAT]])</f>
        <v>3.1131944444444466</v>
      </c>
    </row>
    <row r="1950" spans="1:13" ht="32.1">
      <c r="A1950" s="2">
        <v>176</v>
      </c>
      <c r="B1950" s="3">
        <v>45097</v>
      </c>
      <c r="C1950" s="4">
        <v>0.53749999999999998</v>
      </c>
      <c r="D1950" s="8" t="s">
        <v>23</v>
      </c>
      <c r="E1950" s="9" t="s">
        <v>1217</v>
      </c>
      <c r="G1950" s="4" cm="1">
        <f t="array" ref="G1950">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950" s="4" t="str">
        <f>IF(ch_table[[#This Row],[Subject 1]]&lt;&gt;"House rose", "",SUMIF(ch_table[Day], ch_table[[#This Row],[Day]], ch_table[Duration]))</f>
        <v/>
      </c>
      <c r="I1950" s="40">
        <f ca="1">SUM(INDEX(ch_table[Duration],1):ch_table[[#This Row],[Duration]])</f>
        <v>55.430555555555614</v>
      </c>
      <c r="J1950" s="4" cm="1">
        <f t="array" ref="J19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0" s="4" t="str" cm="1">
        <f t="array" ref="K19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0" s="4" t="str">
        <f>IF(ch_table[[#This Row],[Subject 1]]&lt;&gt;"House rose", "",SUMIF(ch_table[Day], ch_table[[#This Row],[Day]], ch_table[AAT]))</f>
        <v/>
      </c>
      <c r="M1950" s="39">
        <f ca="1">SUM(INDEX(ch_table[AAT],1):ch_table[[#This Row],[AAT]])</f>
        <v>3.1131944444444466</v>
      </c>
    </row>
    <row r="1951" spans="1:13" ht="15.95">
      <c r="A1951" s="2">
        <v>176</v>
      </c>
      <c r="B1951" s="3">
        <v>45097</v>
      </c>
      <c r="C1951" s="4">
        <v>0.56319444444444444</v>
      </c>
      <c r="D1951" s="8" t="s">
        <v>201</v>
      </c>
      <c r="E1951" s="9" t="s">
        <v>1218</v>
      </c>
      <c r="G1951" s="4" cm="1">
        <f t="array" ref="G1951">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951" s="4" t="str">
        <f>IF(ch_table[[#This Row],[Subject 1]]&lt;&gt;"House rose", "",SUMIF(ch_table[Day], ch_table[[#This Row],[Day]], ch_table[Duration]))</f>
        <v/>
      </c>
      <c r="I1951" s="40">
        <f ca="1">SUM(INDEX(ch_table[Duration],1):ch_table[[#This Row],[Duration]])</f>
        <v>55.436805555555615</v>
      </c>
      <c r="J1951" s="4" cm="1">
        <f t="array" ref="J19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1" s="4" t="str" cm="1">
        <f t="array" ref="K19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1" s="4" t="str">
        <f>IF(ch_table[[#This Row],[Subject 1]]&lt;&gt;"House rose", "",SUMIF(ch_table[Day], ch_table[[#This Row],[Day]], ch_table[AAT]))</f>
        <v/>
      </c>
      <c r="M1951" s="39">
        <f ca="1">SUM(INDEX(ch_table[AAT],1):ch_table[[#This Row],[AAT]])</f>
        <v>3.1131944444444466</v>
      </c>
    </row>
    <row r="1952" spans="1:13" ht="15.95">
      <c r="A1952" s="2">
        <v>176</v>
      </c>
      <c r="B1952" s="3">
        <v>45097</v>
      </c>
      <c r="C1952" s="4">
        <v>0.56944444444444442</v>
      </c>
      <c r="D1952" s="8" t="s">
        <v>88</v>
      </c>
      <c r="E1952" s="9" t="s">
        <v>1219</v>
      </c>
      <c r="G1952" s="4" cm="1">
        <f t="array" ref="G1952">IF(MIN(ROW(ch_table[[Day]:[AAT session total (cum.)]]))+ROWS(ch_table[[Day]:[AAT session total (cum.)]])-1=ROW(),"",IF(ch_table[[#This Row],[Subject 1]]="House rose","", IF(INDEX(ch_table[[#All],[Time]],ROW()+1)="","",(IF(INDEX(ch_table[[#All],[Time]],ROW()+1)&lt;ch_table[[#This Row],[Time]],INDEX(ch_table[[#All],[Time]],ROW()+1)+1,INDEX(ch_table[[#All],[Time]],ROW()+1))-ch_table[[#This Row],[Time]]))))</f>
        <v>0.10694444444444451</v>
      </c>
      <c r="H1952" s="4" t="str">
        <f>IF(ch_table[[#This Row],[Subject 1]]&lt;&gt;"House rose", "",SUMIF(ch_table[Day], ch_table[[#This Row],[Day]], ch_table[Duration]))</f>
        <v/>
      </c>
      <c r="I1952" s="40">
        <f ca="1">SUM(INDEX(ch_table[Duration],1):ch_table[[#This Row],[Duration]])</f>
        <v>55.54375000000006</v>
      </c>
      <c r="J1952" s="4" cm="1">
        <f t="array" ref="J19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2" s="4" t="str" cm="1">
        <f t="array" ref="K19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2" s="4" t="str">
        <f>IF(ch_table[[#This Row],[Subject 1]]&lt;&gt;"House rose", "",SUMIF(ch_table[Day], ch_table[[#This Row],[Day]], ch_table[AAT]))</f>
        <v/>
      </c>
      <c r="M1952" s="39">
        <f ca="1">SUM(INDEX(ch_table[AAT],1):ch_table[[#This Row],[AAT]])</f>
        <v>3.1131944444444466</v>
      </c>
    </row>
    <row r="1953" spans="1:13" ht="15.95">
      <c r="A1953" s="2">
        <v>176</v>
      </c>
      <c r="B1953" s="3">
        <v>45097</v>
      </c>
      <c r="C1953" s="4">
        <v>0.67638888888888893</v>
      </c>
      <c r="D1953" s="8" t="s">
        <v>90</v>
      </c>
      <c r="E1953" s="9" t="s">
        <v>1220</v>
      </c>
      <c r="G1953" s="4" cm="1">
        <f t="array" ref="G1953">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953" s="4" t="str">
        <f>IF(ch_table[[#This Row],[Subject 1]]&lt;&gt;"House rose", "",SUMIF(ch_table[Day], ch_table[[#This Row],[Day]], ch_table[Duration]))</f>
        <v/>
      </c>
      <c r="I1953" s="40">
        <f ca="1">SUM(INDEX(ch_table[Duration],1):ch_table[[#This Row],[Duration]])</f>
        <v>55.547222222222281</v>
      </c>
      <c r="J1953" s="4" cm="1">
        <f t="array" ref="J19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3" s="4" t="str" cm="1">
        <f t="array" ref="K19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3" s="4" t="str">
        <f>IF(ch_table[[#This Row],[Subject 1]]&lt;&gt;"House rose", "",SUMIF(ch_table[Day], ch_table[[#This Row],[Day]], ch_table[AAT]))</f>
        <v/>
      </c>
      <c r="M1953" s="39">
        <f ca="1">SUM(INDEX(ch_table[AAT],1):ch_table[[#This Row],[AAT]])</f>
        <v>3.1131944444444466</v>
      </c>
    </row>
    <row r="1954" spans="1:13">
      <c r="A1954" s="2">
        <v>176</v>
      </c>
      <c r="B1954" s="3">
        <v>45097</v>
      </c>
      <c r="C1954" s="4">
        <v>0.67986111111111114</v>
      </c>
      <c r="D1954" s="8" t="s">
        <v>1150</v>
      </c>
      <c r="G1954" s="4" cm="1">
        <f t="array" ref="G195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954" s="4" t="str">
        <f>IF(ch_table[[#This Row],[Subject 1]]&lt;&gt;"House rose", "",SUMIF(ch_table[Day], ch_table[[#This Row],[Day]], ch_table[Duration]))</f>
        <v/>
      </c>
      <c r="I1954" s="40">
        <f ca="1">SUM(INDEX(ch_table[Duration],1):ch_table[[#This Row],[Duration]])</f>
        <v>55.548611111111171</v>
      </c>
      <c r="J1954" s="4" cm="1">
        <f t="array" ref="J19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4" s="4" t="str" cm="1">
        <f t="array" ref="K19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4" s="4" t="str">
        <f>IF(ch_table[[#This Row],[Subject 1]]&lt;&gt;"House rose", "",SUMIF(ch_table[Day], ch_table[[#This Row],[Day]], ch_table[AAT]))</f>
        <v/>
      </c>
      <c r="M1954" s="39">
        <f ca="1">SUM(INDEX(ch_table[AAT],1):ch_table[[#This Row],[AAT]])</f>
        <v>3.1131944444444466</v>
      </c>
    </row>
    <row r="1955" spans="1:13" ht="32.1">
      <c r="A1955" s="2">
        <v>176</v>
      </c>
      <c r="B1955" s="3">
        <v>45097</v>
      </c>
      <c r="C1955" s="4">
        <v>0.68125000000000002</v>
      </c>
      <c r="D1955" s="8" t="s">
        <v>58</v>
      </c>
      <c r="E1955" s="9" t="s">
        <v>1221</v>
      </c>
      <c r="G1955" s="4" cm="1">
        <f t="array" ref="G195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955" s="4" t="str">
        <f>IF(ch_table[[#This Row],[Subject 1]]&lt;&gt;"House rose", "",SUMIF(ch_table[Day], ch_table[[#This Row],[Day]], ch_table[Duration]))</f>
        <v/>
      </c>
      <c r="I1955" s="40">
        <f ca="1">SUM(INDEX(ch_table[Duration],1):ch_table[[#This Row],[Duration]])</f>
        <v>55.549305555555613</v>
      </c>
      <c r="J1955" s="4" cm="1">
        <f t="array" ref="J19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5" s="4" t="str" cm="1">
        <f t="array" ref="K19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5" s="4" t="str">
        <f>IF(ch_table[[#This Row],[Subject 1]]&lt;&gt;"House rose", "",SUMIF(ch_table[Day], ch_table[[#This Row],[Day]], ch_table[AAT]))</f>
        <v/>
      </c>
      <c r="M1955" s="39">
        <f ca="1">SUM(INDEX(ch_table[AAT],1):ch_table[[#This Row],[AAT]])</f>
        <v>3.1131944444444466</v>
      </c>
    </row>
    <row r="1956" spans="1:13" ht="15.95">
      <c r="A1956" s="2">
        <v>176</v>
      </c>
      <c r="B1956" s="3">
        <v>45097</v>
      </c>
      <c r="C1956" s="4">
        <v>0.68194444444444446</v>
      </c>
      <c r="D1956" s="8" t="s">
        <v>19</v>
      </c>
      <c r="E1956" s="9" t="s">
        <v>1222</v>
      </c>
      <c r="G1956" s="4" cm="1">
        <f t="array" ref="G1956">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956" s="4" t="str">
        <f>IF(ch_table[[#This Row],[Subject 1]]&lt;&gt;"House rose", "",SUMIF(ch_table[Day], ch_table[[#This Row],[Day]], ch_table[Duration]))</f>
        <v/>
      </c>
      <c r="I1956" s="40">
        <f ca="1">SUM(INDEX(ch_table[Duration],1):ch_table[[#This Row],[Duration]])</f>
        <v>55.575694444444501</v>
      </c>
      <c r="J1956" s="4" cm="1">
        <f t="array" ref="J19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6" s="4" t="str" cm="1">
        <f t="array" ref="K19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6" s="4" t="str">
        <f>IF(ch_table[[#This Row],[Subject 1]]&lt;&gt;"House rose", "",SUMIF(ch_table[Day], ch_table[[#This Row],[Day]], ch_table[AAT]))</f>
        <v/>
      </c>
      <c r="M1956" s="39">
        <f ca="1">SUM(INDEX(ch_table[AAT],1):ch_table[[#This Row],[AAT]])</f>
        <v>3.1131944444444466</v>
      </c>
    </row>
    <row r="1957" spans="1:13">
      <c r="A1957" s="82">
        <v>176</v>
      </c>
      <c r="B1957" s="90">
        <v>45097</v>
      </c>
      <c r="C1957" s="84">
        <v>0.70833333333333337</v>
      </c>
      <c r="D1957" s="85" t="s">
        <v>21</v>
      </c>
      <c r="E1957" s="86"/>
      <c r="F1957" s="86"/>
      <c r="G1957" s="84" t="str" cm="1">
        <f t="array" ref="G1957">IF(MIN(ROW(ch_table[[Day]:[AAT session total (cum.)]]))+ROWS(ch_table[[Day]:[AAT session total (cum.)]])-1=ROW(),"",IF(ch_table[[#This Row],[Subject 1]]="House rose","", IF(INDEX(ch_table[[#All],[Time]],ROW()+1)="","",(IF(INDEX(ch_table[[#All],[Time]],ROW()+1)&lt;ch_table[[#This Row],[Time]],INDEX(ch_table[[#All],[Time]],ROW()+1)+1,INDEX(ch_table[[#All],[Time]],ROW()+1))-ch_table[[#This Row],[Time]]))))</f>
        <v/>
      </c>
      <c r="H1957" s="84">
        <f>IF(ch_table[[#This Row],[Subject 1]]&lt;&gt;"House rose", "",SUMIF(ch_table[Day], ch_table[[#This Row],[Day]], ch_table[Duration]))</f>
        <v>0.22916666666666669</v>
      </c>
      <c r="I1957" s="87">
        <f ca="1">SUM(INDEX(ch_table[Duration],1):ch_table[[#This Row],[Duration]])</f>
        <v>55.575694444444501</v>
      </c>
      <c r="J1957" s="84" cm="1">
        <f t="array" ref="J19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7" s="84" t="str" cm="1">
        <f t="array" ref="K19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7" s="84">
        <f>IF(ch_table[[#This Row],[Subject 1]]&lt;&gt;"House rose", "",SUMIF(ch_table[Day], ch_table[[#This Row],[Day]], ch_table[AAT]))</f>
        <v>0</v>
      </c>
      <c r="M1957" s="88">
        <f ca="1">SUM(INDEX(ch_table[AAT],1):ch_table[[#This Row],[AAT]])</f>
        <v>3.1131944444444466</v>
      </c>
    </row>
    <row r="1958" spans="1:13">
      <c r="A1958" s="2">
        <v>177</v>
      </c>
      <c r="B1958" s="3">
        <v>45098</v>
      </c>
      <c r="C1958" s="4">
        <v>0.47916666666666669</v>
      </c>
      <c r="D1958" s="8" t="s">
        <v>22</v>
      </c>
      <c r="G1958" s="4" cm="1">
        <f t="array" ref="G195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58" s="4" t="str">
        <f>IF(ch_table[[#This Row],[Subject 1]]&lt;&gt;"House rose", "",SUMIF(ch_table[Day], ch_table[[#This Row],[Day]], ch_table[Duration]))</f>
        <v/>
      </c>
      <c r="I1958" s="40">
        <f ca="1">SUM(INDEX(ch_table[Duration],1):ch_table[[#This Row],[Duration]])</f>
        <v>55.577777777777833</v>
      </c>
      <c r="J1958" s="4" cm="1">
        <f t="array" ref="J19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8" s="4" t="str" cm="1">
        <f t="array" ref="K19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8" s="4" t="str">
        <f>IF(ch_table[[#This Row],[Subject 1]]&lt;&gt;"House rose", "",SUMIF(ch_table[Day], ch_table[[#This Row],[Day]], ch_table[AAT]))</f>
        <v/>
      </c>
      <c r="M1958" s="39">
        <f ca="1">SUM(INDEX(ch_table[AAT],1):ch_table[[#This Row],[AAT]])</f>
        <v>3.1131944444444466</v>
      </c>
    </row>
    <row r="1959" spans="1:13" ht="15.95">
      <c r="A1959" s="2">
        <v>177</v>
      </c>
      <c r="B1959" s="3">
        <v>45098</v>
      </c>
      <c r="C1959" s="4">
        <v>0.48125000000000001</v>
      </c>
      <c r="D1959" s="8" t="s">
        <v>36</v>
      </c>
      <c r="E1959" s="9" t="s">
        <v>324</v>
      </c>
      <c r="G1959" s="4" cm="1">
        <f t="array" ref="G1959">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959" s="4" t="str">
        <f>IF(ch_table[[#This Row],[Subject 1]]&lt;&gt;"House rose", "",SUMIF(ch_table[Day], ch_table[[#This Row],[Day]], ch_table[Duration]))</f>
        <v/>
      </c>
      <c r="I1959" s="40">
        <f ca="1">SUM(INDEX(ch_table[Duration],1):ch_table[[#This Row],[Duration]])</f>
        <v>55.59652777777783</v>
      </c>
      <c r="J1959" s="4" cm="1">
        <f t="array" ref="J19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9" s="4" t="str" cm="1">
        <f t="array" ref="K19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9" s="4" t="str">
        <f>IF(ch_table[[#This Row],[Subject 1]]&lt;&gt;"House rose", "",SUMIF(ch_table[Day], ch_table[[#This Row],[Day]], ch_table[AAT]))</f>
        <v/>
      </c>
      <c r="M1959" s="39">
        <f ca="1">SUM(INDEX(ch_table[AAT],1):ch_table[[#This Row],[AAT]])</f>
        <v>3.1131944444444466</v>
      </c>
    </row>
    <row r="1960" spans="1:13" ht="15.95">
      <c r="A1960" s="2">
        <v>177</v>
      </c>
      <c r="B1960" s="3">
        <v>45098</v>
      </c>
      <c r="C1960" s="4">
        <v>0.5</v>
      </c>
      <c r="D1960" s="8" t="s">
        <v>36</v>
      </c>
      <c r="E1960" s="9" t="s">
        <v>53</v>
      </c>
      <c r="G1960" s="4" cm="1">
        <f t="array" ref="G1960">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960" s="4" t="str">
        <f>IF(ch_table[[#This Row],[Subject 1]]&lt;&gt;"House rose", "",SUMIF(ch_table[Day], ch_table[[#This Row],[Day]], ch_table[Duration]))</f>
        <v/>
      </c>
      <c r="I1960" s="40">
        <f ca="1">SUM(INDEX(ch_table[Duration],1):ch_table[[#This Row],[Duration]])</f>
        <v>55.619444444444497</v>
      </c>
      <c r="J1960" s="4" cm="1">
        <f t="array" ref="J19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0" s="4" t="str" cm="1">
        <f t="array" ref="K19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0" s="4" t="str">
        <f>IF(ch_table[[#This Row],[Subject 1]]&lt;&gt;"House rose", "",SUMIF(ch_table[Day], ch_table[[#This Row],[Day]], ch_table[AAT]))</f>
        <v/>
      </c>
      <c r="M1960" s="39">
        <f ca="1">SUM(INDEX(ch_table[AAT],1):ch_table[[#This Row],[AAT]])</f>
        <v>3.1131944444444466</v>
      </c>
    </row>
    <row r="1961" spans="1:13" ht="15.95">
      <c r="A1961" s="2">
        <v>177</v>
      </c>
      <c r="B1961" s="3">
        <v>45098</v>
      </c>
      <c r="C1961" s="4">
        <v>0.5229166666666667</v>
      </c>
      <c r="D1961" s="8" t="s">
        <v>370</v>
      </c>
      <c r="E1961" s="9" t="s">
        <v>1223</v>
      </c>
      <c r="G1961" s="4" cm="1">
        <f t="array" ref="G196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61" s="4" t="str">
        <f>IF(ch_table[[#This Row],[Subject 1]]&lt;&gt;"House rose", "",SUMIF(ch_table[Day], ch_table[[#This Row],[Day]], ch_table[Duration]))</f>
        <v/>
      </c>
      <c r="I1961" s="40">
        <f ca="1">SUM(INDEX(ch_table[Duration],1):ch_table[[#This Row],[Duration]])</f>
        <v>55.621527777777828</v>
      </c>
      <c r="J1961" s="4" cm="1">
        <f t="array" ref="J19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1" s="4" t="str" cm="1">
        <f t="array" ref="K19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1" s="4" t="str">
        <f>IF(ch_table[[#This Row],[Subject 1]]&lt;&gt;"House rose", "",SUMIF(ch_table[Day], ch_table[[#This Row],[Day]], ch_table[AAT]))</f>
        <v/>
      </c>
      <c r="M1961" s="39">
        <f ca="1">SUM(INDEX(ch_table[AAT],1):ch_table[[#This Row],[AAT]])</f>
        <v>3.1131944444444466</v>
      </c>
    </row>
    <row r="1962" spans="1:13" ht="15.95">
      <c r="A1962" s="2">
        <v>177</v>
      </c>
      <c r="B1962" s="3">
        <v>45098</v>
      </c>
      <c r="C1962" s="4">
        <v>0.52500000000000002</v>
      </c>
      <c r="D1962" s="8" t="s">
        <v>201</v>
      </c>
      <c r="E1962" s="9" t="s">
        <v>1224</v>
      </c>
      <c r="G1962" s="4" cm="1">
        <f t="array" ref="G196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962" s="4" t="str">
        <f>IF(ch_table[[#This Row],[Subject 1]]&lt;&gt;"House rose", "",SUMIF(ch_table[Day], ch_table[[#This Row],[Day]], ch_table[Duration]))</f>
        <v/>
      </c>
      <c r="I1962" s="40">
        <f ca="1">SUM(INDEX(ch_table[Duration],1):ch_table[[#This Row],[Duration]])</f>
        <v>55.628472222222271</v>
      </c>
      <c r="J1962" s="4" cm="1">
        <f t="array" ref="J19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2" s="4" t="str" cm="1">
        <f t="array" ref="K19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2" s="4" t="str">
        <f>IF(ch_table[[#This Row],[Subject 1]]&lt;&gt;"House rose", "",SUMIF(ch_table[Day], ch_table[[#This Row],[Day]], ch_table[AAT]))</f>
        <v/>
      </c>
      <c r="M1962" s="39">
        <f ca="1">SUM(INDEX(ch_table[AAT],1):ch_table[[#This Row],[AAT]])</f>
        <v>3.1131944444444466</v>
      </c>
    </row>
    <row r="1963" spans="1:13" ht="15.95">
      <c r="A1963" s="2">
        <v>177</v>
      </c>
      <c r="B1963" s="3">
        <v>45098</v>
      </c>
      <c r="C1963" s="4">
        <v>0.53194444444444444</v>
      </c>
      <c r="D1963" s="8" t="s">
        <v>495</v>
      </c>
      <c r="E1963" s="9" t="s">
        <v>1225</v>
      </c>
      <c r="G1963" s="4" cm="1">
        <f t="array" ref="G1963">IF(MIN(ROW(ch_table[[Day]:[AAT session total (cum.)]]))+ROWS(ch_table[[Day]:[AAT session total (cum.)]])-1=ROW(),"",IF(ch_table[[#This Row],[Subject 1]]="House rose","", IF(INDEX(ch_table[[#All],[Time]],ROW()+1)="","",(IF(INDEX(ch_table[[#All],[Time]],ROW()+1)&lt;ch_table[[#This Row],[Time]],INDEX(ch_table[[#All],[Time]],ROW()+1)+1,INDEX(ch_table[[#All],[Time]],ROW()+1))-ch_table[[#This Row],[Time]]))))</f>
        <v>5.9722222222222232E-2</v>
      </c>
      <c r="H1963" s="4" t="str">
        <f>IF(ch_table[[#This Row],[Subject 1]]&lt;&gt;"House rose", "",SUMIF(ch_table[Day], ch_table[[#This Row],[Day]], ch_table[Duration]))</f>
        <v/>
      </c>
      <c r="I1963" s="40">
        <f ca="1">SUM(INDEX(ch_table[Duration],1):ch_table[[#This Row],[Duration]])</f>
        <v>55.688194444444491</v>
      </c>
      <c r="J1963" s="4" cm="1">
        <f t="array" ref="J19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3" s="4" t="str" cm="1">
        <f t="array" ref="K19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3" s="4" t="str">
        <f>IF(ch_table[[#This Row],[Subject 1]]&lt;&gt;"House rose", "",SUMIF(ch_table[Day], ch_table[[#This Row],[Day]], ch_table[AAT]))</f>
        <v/>
      </c>
      <c r="M1963" s="39">
        <f ca="1">SUM(INDEX(ch_table[AAT],1):ch_table[[#This Row],[AAT]])</f>
        <v>3.1131944444444466</v>
      </c>
    </row>
    <row r="1964" spans="1:13" ht="15.95">
      <c r="A1964" s="2">
        <v>177</v>
      </c>
      <c r="B1964" s="3">
        <v>45098</v>
      </c>
      <c r="C1964" s="4">
        <v>0.59166666666666667</v>
      </c>
      <c r="D1964" s="8" t="s">
        <v>495</v>
      </c>
      <c r="E1964" s="9" t="s">
        <v>1226</v>
      </c>
      <c r="G1964" s="4" cm="1">
        <f t="array" ref="G1964">IF(MIN(ROW(ch_table[[Day]:[AAT session total (cum.)]]))+ROWS(ch_table[[Day]:[AAT session total (cum.)]])-1=ROW(),"",IF(ch_table[[#This Row],[Subject 1]]="House rose","", IF(INDEX(ch_table[[#All],[Time]],ROW()+1)="","",(IF(INDEX(ch_table[[#All],[Time]],ROW()+1)&lt;ch_table[[#This Row],[Time]],INDEX(ch_table[[#All],[Time]],ROW()+1)+1,INDEX(ch_table[[#All],[Time]],ROW()+1))-ch_table[[#This Row],[Time]]))))</f>
        <v>5.2083333333333259E-2</v>
      </c>
      <c r="H1964" s="4" t="str">
        <f>IF(ch_table[[#This Row],[Subject 1]]&lt;&gt;"House rose", "",SUMIF(ch_table[Day], ch_table[[#This Row],[Day]], ch_table[Duration]))</f>
        <v/>
      </c>
      <c r="I1964" s="40">
        <f ca="1">SUM(INDEX(ch_table[Duration],1):ch_table[[#This Row],[Duration]])</f>
        <v>55.740277777777827</v>
      </c>
      <c r="J1964" s="4" cm="1">
        <f t="array" ref="J19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4" s="4" t="str" cm="1">
        <f t="array" ref="K19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4" s="4" t="str">
        <f>IF(ch_table[[#This Row],[Subject 1]]&lt;&gt;"House rose", "",SUMIF(ch_table[Day], ch_table[[#This Row],[Day]], ch_table[AAT]))</f>
        <v/>
      </c>
      <c r="M1964" s="39">
        <f ca="1">SUM(INDEX(ch_table[AAT],1):ch_table[[#This Row],[AAT]])</f>
        <v>3.1131944444444466</v>
      </c>
    </row>
    <row r="1965" spans="1:13" ht="15.95">
      <c r="A1965" s="2">
        <v>177</v>
      </c>
      <c r="B1965" s="3">
        <v>45098</v>
      </c>
      <c r="C1965" s="4">
        <v>0.64374999999999993</v>
      </c>
      <c r="D1965" s="8" t="s">
        <v>109</v>
      </c>
      <c r="E1965" s="9" t="s">
        <v>1227</v>
      </c>
      <c r="G1965" s="4" cm="1">
        <f t="array" ref="G1965">IF(MIN(ROW(ch_table[[Day]:[AAT session total (cum.)]]))+ROWS(ch_table[[Day]:[AAT session total (cum.)]])-1=ROW(),"",IF(ch_table[[#This Row],[Subject 1]]="House rose","", IF(INDEX(ch_table[[#All],[Time]],ROW()+1)="","",(IF(INDEX(ch_table[[#All],[Time]],ROW()+1)&lt;ch_table[[#This Row],[Time]],INDEX(ch_table[[#All],[Time]],ROW()+1)+1,INDEX(ch_table[[#All],[Time]],ROW()+1))-ch_table[[#This Row],[Time]]))))</f>
        <v>0.13680555555555562</v>
      </c>
      <c r="H1965" s="4" t="str">
        <f>IF(ch_table[[#This Row],[Subject 1]]&lt;&gt;"House rose", "",SUMIF(ch_table[Day], ch_table[[#This Row],[Day]], ch_table[Duration]))</f>
        <v/>
      </c>
      <c r="I1965" s="40">
        <f ca="1">SUM(INDEX(ch_table[Duration],1):ch_table[[#This Row],[Duration]])</f>
        <v>55.877083333333381</v>
      </c>
      <c r="J1965" s="4" cm="1">
        <f t="array" ref="J19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5" s="4" t="str" cm="1">
        <f t="array" ref="K19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5" s="4" t="str">
        <f>IF(ch_table[[#This Row],[Subject 1]]&lt;&gt;"House rose", "",SUMIF(ch_table[Day], ch_table[[#This Row],[Day]], ch_table[AAT]))</f>
        <v/>
      </c>
      <c r="M1965" s="39">
        <f ca="1">SUM(INDEX(ch_table[AAT],1):ch_table[[#This Row],[AAT]])</f>
        <v>3.1131944444444466</v>
      </c>
    </row>
    <row r="1966" spans="1:13" ht="15.95">
      <c r="A1966" s="2">
        <v>177</v>
      </c>
      <c r="B1966" s="3">
        <v>45098</v>
      </c>
      <c r="C1966" s="4">
        <v>0.78055555555555556</v>
      </c>
      <c r="D1966" s="8" t="s">
        <v>19</v>
      </c>
      <c r="E1966" s="9" t="s">
        <v>1228</v>
      </c>
      <c r="G1966" s="4" cm="1">
        <f t="array" ref="G1966">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966" s="4" t="str">
        <f>IF(ch_table[[#This Row],[Subject 1]]&lt;&gt;"House rose", "",SUMIF(ch_table[Day], ch_table[[#This Row],[Day]], ch_table[Duration]))</f>
        <v/>
      </c>
      <c r="I1966" s="40">
        <f ca="1">SUM(INDEX(ch_table[Duration],1):ch_table[[#This Row],[Duration]])</f>
        <v>55.895833333333378</v>
      </c>
      <c r="J1966" s="4" cm="1">
        <f t="array" ref="J19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6" s="4" cm="1">
        <f t="array" ref="K19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7.6388888888889728E-3</v>
      </c>
      <c r="L1966" s="4" t="str">
        <f>IF(ch_table[[#This Row],[Subject 1]]&lt;&gt;"House rose", "",SUMIF(ch_table[Day], ch_table[[#This Row],[Day]], ch_table[AAT]))</f>
        <v/>
      </c>
      <c r="M1966" s="39">
        <f ca="1">SUM(INDEX(ch_table[AAT],1):ch_table[[#This Row],[AAT]])</f>
        <v>3.1208333333333353</v>
      </c>
    </row>
    <row r="1967" spans="1:13">
      <c r="A1967" s="82">
        <v>177</v>
      </c>
      <c r="B1967" s="90">
        <v>45098</v>
      </c>
      <c r="C1967" s="84">
        <v>0.7993055555555556</v>
      </c>
      <c r="D1967" s="85" t="s">
        <v>21</v>
      </c>
      <c r="E1967" s="86"/>
      <c r="F1967" s="86"/>
      <c r="G1967" s="84" t="str" cm="1">
        <f t="array" ref="G1967">IF(MIN(ROW(ch_table[[Day]:[AAT session total (cum.)]]))+ROWS(ch_table[[Day]:[AAT session total (cum.)]])-1=ROW(),"",IF(ch_table[[#This Row],[Subject 1]]="House rose","", IF(INDEX(ch_table[[#All],[Time]],ROW()+1)="","",(IF(INDEX(ch_table[[#All],[Time]],ROW()+1)&lt;ch_table[[#This Row],[Time]],INDEX(ch_table[[#All],[Time]],ROW()+1)+1,INDEX(ch_table[[#All],[Time]],ROW()+1))-ch_table[[#This Row],[Time]]))))</f>
        <v/>
      </c>
      <c r="H1967" s="84">
        <f>IF(ch_table[[#This Row],[Subject 1]]&lt;&gt;"House rose", "",SUMIF(ch_table[Day], ch_table[[#This Row],[Day]], ch_table[Duration]))</f>
        <v>0.32013888888888892</v>
      </c>
      <c r="I1967" s="87">
        <f ca="1">SUM(INDEX(ch_table[Duration],1):ch_table[[#This Row],[Duration]])</f>
        <v>55.895833333333378</v>
      </c>
      <c r="J1967" s="84" cm="1">
        <f t="array" ref="J19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7" s="84" t="str" cm="1">
        <f t="array" ref="K19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7" s="84">
        <f>IF(ch_table[[#This Row],[Subject 1]]&lt;&gt;"House rose", "",SUMIF(ch_table[Day], ch_table[[#This Row],[Day]], ch_table[AAT]))</f>
        <v>7.6388888888889728E-3</v>
      </c>
      <c r="M1967" s="88">
        <f ca="1">SUM(INDEX(ch_table[AAT],1):ch_table[[#This Row],[AAT]])</f>
        <v>3.1208333333333353</v>
      </c>
    </row>
    <row r="1968" spans="1:13">
      <c r="A1968" s="2">
        <v>178</v>
      </c>
      <c r="B1968" s="3">
        <v>45099</v>
      </c>
      <c r="C1968" s="4">
        <v>0.39583333333333331</v>
      </c>
      <c r="D1968" s="8" t="s">
        <v>22</v>
      </c>
      <c r="G1968" s="4" cm="1">
        <f t="array" ref="G196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68" s="4" t="str">
        <f>IF(ch_table[[#This Row],[Subject 1]]&lt;&gt;"House rose", "",SUMIF(ch_table[Day], ch_table[[#This Row],[Day]], ch_table[Duration]))</f>
        <v/>
      </c>
      <c r="I1968" s="40">
        <f ca="1">SUM(INDEX(ch_table[Duration],1):ch_table[[#This Row],[Duration]])</f>
        <v>55.898611111111158</v>
      </c>
      <c r="J1968" s="4" cm="1">
        <f t="array" ref="J19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68" s="4" t="str" cm="1">
        <f t="array" ref="K19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8" s="4" t="str">
        <f>IF(ch_table[[#This Row],[Subject 1]]&lt;&gt;"House rose", "",SUMIF(ch_table[Day], ch_table[[#This Row],[Day]], ch_table[AAT]))</f>
        <v/>
      </c>
      <c r="M1968" s="39">
        <f ca="1">SUM(INDEX(ch_table[AAT],1):ch_table[[#This Row],[AAT]])</f>
        <v>3.1208333333333353</v>
      </c>
    </row>
    <row r="1969" spans="1:13" ht="15.95">
      <c r="A1969" s="2">
        <v>178</v>
      </c>
      <c r="B1969" s="3">
        <v>45099</v>
      </c>
      <c r="C1969" s="4">
        <v>0.39861111111111108</v>
      </c>
      <c r="D1969" s="8" t="s">
        <v>36</v>
      </c>
      <c r="E1969" s="9" t="s">
        <v>466</v>
      </c>
      <c r="G1969" s="4" cm="1">
        <f t="array" ref="G1969">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969" s="4" t="str">
        <f>IF(ch_table[[#This Row],[Subject 1]]&lt;&gt;"House rose", "",SUMIF(ch_table[Day], ch_table[[#This Row],[Day]], ch_table[Duration]))</f>
        <v/>
      </c>
      <c r="I1969" s="40">
        <f ca="1">SUM(INDEX(ch_table[Duration],1):ch_table[[#This Row],[Duration]])</f>
        <v>55.921527777777825</v>
      </c>
      <c r="J1969" s="4" cm="1">
        <f t="array" ref="J19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69" s="4" t="str" cm="1">
        <f t="array" ref="K19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9" s="4" t="str">
        <f>IF(ch_table[[#This Row],[Subject 1]]&lt;&gt;"House rose", "",SUMIF(ch_table[Day], ch_table[[#This Row],[Day]], ch_table[AAT]))</f>
        <v/>
      </c>
      <c r="M1969" s="39">
        <f ca="1">SUM(INDEX(ch_table[AAT],1):ch_table[[#This Row],[AAT]])</f>
        <v>3.1208333333333353</v>
      </c>
    </row>
    <row r="1970" spans="1:13" ht="15.95">
      <c r="A1970" s="2">
        <v>178</v>
      </c>
      <c r="B1970" s="3">
        <v>45099</v>
      </c>
      <c r="C1970" s="4">
        <v>0.42152777777777778</v>
      </c>
      <c r="D1970" s="8" t="s">
        <v>38</v>
      </c>
      <c r="E1970" s="9" t="s">
        <v>466</v>
      </c>
      <c r="G1970" s="4" cm="1">
        <f t="array" ref="G1970">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1970" s="4" t="str">
        <f>IF(ch_table[[#This Row],[Subject 1]]&lt;&gt;"House rose", "",SUMIF(ch_table[Day], ch_table[[#This Row],[Day]], ch_table[Duration]))</f>
        <v/>
      </c>
      <c r="I1970" s="40">
        <f ca="1">SUM(INDEX(ch_table[Duration],1):ch_table[[#This Row],[Duration]])</f>
        <v>55.93750000000005</v>
      </c>
      <c r="J1970" s="4" cm="1">
        <f t="array" ref="J19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70" s="4" t="str" cm="1">
        <f t="array" ref="K19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0" s="4" t="str">
        <f>IF(ch_table[[#This Row],[Subject 1]]&lt;&gt;"House rose", "",SUMIF(ch_table[Day], ch_table[[#This Row],[Day]], ch_table[AAT]))</f>
        <v/>
      </c>
      <c r="M1970" s="39">
        <f ca="1">SUM(INDEX(ch_table[AAT],1):ch_table[[#This Row],[AAT]])</f>
        <v>3.1208333333333353</v>
      </c>
    </row>
    <row r="1971" spans="1:13" ht="48">
      <c r="A1971" s="2">
        <v>178</v>
      </c>
      <c r="B1971" s="3">
        <v>45099</v>
      </c>
      <c r="C1971" s="4">
        <v>0.4375</v>
      </c>
      <c r="D1971" s="8" t="s">
        <v>25</v>
      </c>
      <c r="E1971" s="9" t="s">
        <v>1229</v>
      </c>
      <c r="G1971" s="4" cm="1">
        <f t="array" ref="G1971">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1971" s="4" t="str">
        <f>IF(ch_table[[#This Row],[Subject 1]]&lt;&gt;"House rose", "",SUMIF(ch_table[Day], ch_table[[#This Row],[Day]], ch_table[Duration]))</f>
        <v/>
      </c>
      <c r="I1971" s="40">
        <f ca="1">SUM(INDEX(ch_table[Duration],1):ch_table[[#This Row],[Duration]])</f>
        <v>55.953472222222274</v>
      </c>
      <c r="J1971" s="4" cm="1">
        <f t="array" ref="J19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71" s="4" t="str" cm="1">
        <f t="array" ref="K19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1" s="4" t="str">
        <f>IF(ch_table[[#This Row],[Subject 1]]&lt;&gt;"House rose", "",SUMIF(ch_table[Day], ch_table[[#This Row],[Day]], ch_table[AAT]))</f>
        <v/>
      </c>
      <c r="M1971" s="39">
        <f ca="1">SUM(INDEX(ch_table[AAT],1):ch_table[[#This Row],[AAT]])</f>
        <v>3.1208333333333353</v>
      </c>
    </row>
    <row r="1972" spans="1:13" ht="15.95">
      <c r="A1972" s="2">
        <v>178</v>
      </c>
      <c r="B1972" s="3">
        <v>45099</v>
      </c>
      <c r="C1972" s="4">
        <v>0.45347222222222222</v>
      </c>
      <c r="D1972" s="8" t="s">
        <v>32</v>
      </c>
      <c r="E1972" s="9" t="s">
        <v>1230</v>
      </c>
      <c r="G1972" s="4" cm="1">
        <f t="array" ref="G1972">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1972" s="4" t="str">
        <f>IF(ch_table[[#This Row],[Subject 1]]&lt;&gt;"House rose", "",SUMIF(ch_table[Day], ch_table[[#This Row],[Day]], ch_table[Duration]))</f>
        <v/>
      </c>
      <c r="I1972" s="40">
        <f ca="1">SUM(INDEX(ch_table[Duration],1):ch_table[[#This Row],[Duration]])</f>
        <v>55.999305555555608</v>
      </c>
      <c r="J1972" s="4" cm="1">
        <f t="array" ref="J19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72" s="4" t="str" cm="1">
        <f t="array" ref="K19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2" s="4" t="str">
        <f>IF(ch_table[[#This Row],[Subject 1]]&lt;&gt;"House rose", "",SUMIF(ch_table[Day], ch_table[[#This Row],[Day]], ch_table[AAT]))</f>
        <v/>
      </c>
      <c r="M1972" s="39">
        <f ca="1">SUM(INDEX(ch_table[AAT],1):ch_table[[#This Row],[AAT]])</f>
        <v>3.1208333333333353</v>
      </c>
    </row>
    <row r="1973" spans="1:13" ht="48">
      <c r="A1973" s="2">
        <v>178</v>
      </c>
      <c r="B1973" s="3">
        <v>45099</v>
      </c>
      <c r="C1973" s="4">
        <v>0.4993055555555555</v>
      </c>
      <c r="D1973" s="8" t="s">
        <v>46</v>
      </c>
      <c r="E1973" s="9" t="s">
        <v>1231</v>
      </c>
      <c r="G1973" s="4" cm="1">
        <f t="array" ref="G1973">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973" s="4" t="str">
        <f>IF(ch_table[[#This Row],[Subject 1]]&lt;&gt;"House rose", "",SUMIF(ch_table[Day], ch_table[[#This Row],[Day]], ch_table[Duration]))</f>
        <v/>
      </c>
      <c r="I1973" s="40">
        <f ca="1">SUM(INDEX(ch_table[Duration],1):ch_table[[#This Row],[Duration]])</f>
        <v>56.028472222222277</v>
      </c>
      <c r="J1973" s="4" cm="1">
        <f t="array" ref="J19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73" s="4" t="str" cm="1">
        <f t="array" ref="K19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3" s="4" t="str">
        <f>IF(ch_table[[#This Row],[Subject 1]]&lt;&gt;"House rose", "",SUMIF(ch_table[Day], ch_table[[#This Row],[Day]], ch_table[AAT]))</f>
        <v/>
      </c>
      <c r="M1973" s="39">
        <f ca="1">SUM(INDEX(ch_table[AAT],1):ch_table[[#This Row],[AAT]])</f>
        <v>3.1208333333333353</v>
      </c>
    </row>
    <row r="1974" spans="1:13" ht="15.95">
      <c r="A1974" s="2">
        <v>178</v>
      </c>
      <c r="B1974" s="3">
        <v>45099</v>
      </c>
      <c r="C1974" s="4">
        <v>0.52847222222222223</v>
      </c>
      <c r="D1974" s="8" t="s">
        <v>124</v>
      </c>
      <c r="E1974" s="9" t="s">
        <v>1232</v>
      </c>
      <c r="G1974" s="4" cm="1">
        <f t="array" ref="G1974">IF(MIN(ROW(ch_table[[Day]:[AAT session total (cum.)]]))+ROWS(ch_table[[Day]:[AAT session total (cum.)]])-1=ROW(),"",IF(ch_table[[#This Row],[Subject 1]]="House rose","", IF(INDEX(ch_table[[#All],[Time]],ROW()+1)="","",(IF(INDEX(ch_table[[#All],[Time]],ROW()+1)&lt;ch_table[[#This Row],[Time]],INDEX(ch_table[[#All],[Time]],ROW()+1)+1,INDEX(ch_table[[#All],[Time]],ROW()+1))-ch_table[[#This Row],[Time]]))))</f>
        <v>0.1791666666666667</v>
      </c>
      <c r="H1974" s="4" t="str">
        <f>IF(ch_table[[#This Row],[Subject 1]]&lt;&gt;"House rose", "",SUMIF(ch_table[Day], ch_table[[#This Row],[Day]], ch_table[Duration]))</f>
        <v/>
      </c>
      <c r="I1974" s="40">
        <f ca="1">SUM(INDEX(ch_table[Duration],1):ch_table[[#This Row],[Duration]])</f>
        <v>56.207638888888944</v>
      </c>
      <c r="J1974" s="4" cm="1">
        <f t="array" ref="J19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74" s="4" t="str" cm="1">
        <f t="array" ref="K19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4" s="4" t="str">
        <f>IF(ch_table[[#This Row],[Subject 1]]&lt;&gt;"House rose", "",SUMIF(ch_table[Day], ch_table[[#This Row],[Day]], ch_table[AAT]))</f>
        <v/>
      </c>
      <c r="M1974" s="39">
        <f ca="1">SUM(INDEX(ch_table[AAT],1):ch_table[[#This Row],[AAT]])</f>
        <v>3.1208333333333353</v>
      </c>
    </row>
    <row r="1975" spans="1:13" ht="15.95">
      <c r="A1975" s="2">
        <v>178</v>
      </c>
      <c r="B1975" s="3">
        <v>45099</v>
      </c>
      <c r="C1975" s="4">
        <v>0.70763888888888893</v>
      </c>
      <c r="D1975" s="8" t="s">
        <v>124</v>
      </c>
      <c r="E1975" s="9" t="s">
        <v>1233</v>
      </c>
      <c r="G1975" s="4" cm="1">
        <f t="array" ref="G1975">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975" s="4" t="str">
        <f>IF(ch_table[[#This Row],[Subject 1]]&lt;&gt;"House rose", "",SUMIF(ch_table[Day], ch_table[[#This Row],[Day]], ch_table[Duration]))</f>
        <v/>
      </c>
      <c r="I1975" s="40">
        <f ca="1">SUM(INDEX(ch_table[Duration],1):ch_table[[#This Row],[Duration]])</f>
        <v>56.209027777777834</v>
      </c>
      <c r="J1975" s="4" cm="1">
        <f t="array" ref="J19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75" s="4" cm="1">
        <f t="array" ref="K19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975" s="4" t="str">
        <f>IF(ch_table[[#This Row],[Subject 1]]&lt;&gt;"House rose", "",SUMIF(ch_table[Day], ch_table[[#This Row],[Day]], ch_table[AAT]))</f>
        <v/>
      </c>
      <c r="M1975" s="39">
        <f ca="1">SUM(INDEX(ch_table[AAT],1):ch_table[[#This Row],[AAT]])</f>
        <v>3.1215277777777795</v>
      </c>
    </row>
    <row r="1976" spans="1:13" ht="15.95">
      <c r="A1976" s="2">
        <v>178</v>
      </c>
      <c r="B1976" s="3">
        <v>45099</v>
      </c>
      <c r="C1976" s="4">
        <v>0.7090277777777777</v>
      </c>
      <c r="D1976" s="8" t="s">
        <v>19</v>
      </c>
      <c r="E1976" s="9" t="s">
        <v>1234</v>
      </c>
      <c r="G1976" s="4" cm="1">
        <f t="array" ref="G1976">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976" s="4" t="str">
        <f>IF(ch_table[[#This Row],[Subject 1]]&lt;&gt;"House rose", "",SUMIF(ch_table[Day], ch_table[[#This Row],[Day]], ch_table[Duration]))</f>
        <v/>
      </c>
      <c r="I1976" s="40">
        <f ca="1">SUM(INDEX(ch_table[Duration],1):ch_table[[#This Row],[Duration]])</f>
        <v>56.225000000000058</v>
      </c>
      <c r="J1976" s="4" cm="1">
        <f t="array" ref="J19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76" s="4" cm="1">
        <f t="array" ref="K19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1976" s="4" t="str">
        <f>IF(ch_table[[#This Row],[Subject 1]]&lt;&gt;"House rose", "",SUMIF(ch_table[Day], ch_table[[#This Row],[Day]], ch_table[AAT]))</f>
        <v/>
      </c>
      <c r="M1976" s="39">
        <f ca="1">SUM(INDEX(ch_table[AAT],1):ch_table[[#This Row],[AAT]])</f>
        <v>3.137500000000002</v>
      </c>
    </row>
    <row r="1977" spans="1:13">
      <c r="A1977" s="82">
        <v>178</v>
      </c>
      <c r="B1977" s="90">
        <v>45099</v>
      </c>
      <c r="C1977" s="84">
        <v>0.72499999999999998</v>
      </c>
      <c r="D1977" s="85" t="s">
        <v>21</v>
      </c>
      <c r="E1977" s="86"/>
      <c r="F1977" s="86"/>
      <c r="G1977" s="84" t="str" cm="1">
        <f t="array" ref="G1977">IF(MIN(ROW(ch_table[[Day]:[AAT session total (cum.)]]))+ROWS(ch_table[[Day]:[AAT session total (cum.)]])-1=ROW(),"",IF(ch_table[[#This Row],[Subject 1]]="House rose","", IF(INDEX(ch_table[[#All],[Time]],ROW()+1)="","",(IF(INDEX(ch_table[[#All],[Time]],ROW()+1)&lt;ch_table[[#This Row],[Time]],INDEX(ch_table[[#All],[Time]],ROW()+1)+1,INDEX(ch_table[[#All],[Time]],ROW()+1))-ch_table[[#This Row],[Time]]))))</f>
        <v/>
      </c>
      <c r="H1977" s="84">
        <f>IF(ch_table[[#This Row],[Subject 1]]&lt;&gt;"House rose", "",SUMIF(ch_table[Day], ch_table[[#This Row],[Day]], ch_table[Duration]))</f>
        <v>0.32916666666666666</v>
      </c>
      <c r="I1977" s="87">
        <f ca="1">SUM(INDEX(ch_table[Duration],1):ch_table[[#This Row],[Duration]])</f>
        <v>56.225000000000058</v>
      </c>
      <c r="J1977" s="84" cm="1">
        <f t="array" ref="J19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77" s="84" t="str" cm="1">
        <f t="array" ref="K19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7" s="84">
        <f>IF(ch_table[[#This Row],[Subject 1]]&lt;&gt;"House rose", "",SUMIF(ch_table[Day], ch_table[[#This Row],[Day]], ch_table[AAT]))</f>
        <v>1.6666666666666607E-2</v>
      </c>
      <c r="M1977" s="88">
        <f ca="1">SUM(INDEX(ch_table[AAT],1):ch_table[[#This Row],[AAT]])</f>
        <v>3.137500000000002</v>
      </c>
    </row>
    <row r="1978" spans="1:13">
      <c r="A1978" s="2">
        <v>179</v>
      </c>
      <c r="B1978" s="3">
        <v>45103</v>
      </c>
      <c r="C1978" s="4">
        <v>0.60416666666666663</v>
      </c>
      <c r="D1978" s="8" t="s">
        <v>22</v>
      </c>
      <c r="G1978" s="4" cm="1">
        <f t="array" ref="G197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78" s="4" t="str">
        <f>IF(ch_table[[#This Row],[Subject 1]]&lt;&gt;"House rose", "",SUMIF(ch_table[Day], ch_table[[#This Row],[Day]], ch_table[Duration]))</f>
        <v/>
      </c>
      <c r="I1978" s="40">
        <f ca="1">SUM(INDEX(ch_table[Duration],1):ch_table[[#This Row],[Duration]])</f>
        <v>56.227777777777838</v>
      </c>
      <c r="J1978" s="4" cm="1">
        <f t="array" ref="J19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78" s="4" t="str" cm="1">
        <f t="array" ref="K19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8" s="4" t="str">
        <f>IF(ch_table[[#This Row],[Subject 1]]&lt;&gt;"House rose", "",SUMIF(ch_table[Day], ch_table[[#This Row],[Day]], ch_table[AAT]))</f>
        <v/>
      </c>
      <c r="M1978" s="39">
        <f ca="1">SUM(INDEX(ch_table[AAT],1):ch_table[[#This Row],[AAT]])</f>
        <v>3.137500000000002</v>
      </c>
    </row>
    <row r="1979" spans="1:13" ht="15.95">
      <c r="A1979" s="2">
        <v>179</v>
      </c>
      <c r="B1979" s="3">
        <v>45103</v>
      </c>
      <c r="C1979" s="4">
        <v>0.6069444444444444</v>
      </c>
      <c r="D1979" s="8" t="s">
        <v>36</v>
      </c>
      <c r="E1979" s="9" t="s">
        <v>128</v>
      </c>
      <c r="G1979" s="4" cm="1">
        <f t="array" ref="G1979">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979" s="4" t="str">
        <f>IF(ch_table[[#This Row],[Subject 1]]&lt;&gt;"House rose", "",SUMIF(ch_table[Day], ch_table[[#This Row],[Day]], ch_table[Duration]))</f>
        <v/>
      </c>
      <c r="I1979" s="40">
        <f ca="1">SUM(INDEX(ch_table[Duration],1):ch_table[[#This Row],[Duration]])</f>
        <v>56.257638888888948</v>
      </c>
      <c r="J1979" s="4" cm="1">
        <f t="array" ref="J19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79" s="4" t="str" cm="1">
        <f t="array" ref="K19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9" s="4" t="str">
        <f>IF(ch_table[[#This Row],[Subject 1]]&lt;&gt;"House rose", "",SUMIF(ch_table[Day], ch_table[[#This Row],[Day]], ch_table[AAT]))</f>
        <v/>
      </c>
      <c r="M1979" s="39">
        <f ca="1">SUM(INDEX(ch_table[AAT],1):ch_table[[#This Row],[AAT]])</f>
        <v>3.137500000000002</v>
      </c>
    </row>
    <row r="1980" spans="1:13" ht="15.95">
      <c r="A1980" s="2">
        <v>179</v>
      </c>
      <c r="B1980" s="3">
        <v>45103</v>
      </c>
      <c r="C1980" s="4">
        <v>0.63680555555555551</v>
      </c>
      <c r="D1980" s="8" t="s">
        <v>38</v>
      </c>
      <c r="E1980" s="9" t="s">
        <v>128</v>
      </c>
      <c r="G1980" s="4" cm="1">
        <f t="array" ref="G1980">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980" s="4" t="str">
        <f>IF(ch_table[[#This Row],[Subject 1]]&lt;&gt;"House rose", "",SUMIF(ch_table[Day], ch_table[[#This Row],[Day]], ch_table[Duration]))</f>
        <v/>
      </c>
      <c r="I1980" s="40">
        <f ca="1">SUM(INDEX(ch_table[Duration],1):ch_table[[#This Row],[Duration]])</f>
        <v>56.270138888888951</v>
      </c>
      <c r="J1980" s="4" cm="1">
        <f t="array" ref="J19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0" s="4" t="str" cm="1">
        <f t="array" ref="K19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0" s="4" t="str">
        <f>IF(ch_table[[#This Row],[Subject 1]]&lt;&gt;"House rose", "",SUMIF(ch_table[Day], ch_table[[#This Row],[Day]], ch_table[AAT]))</f>
        <v/>
      </c>
      <c r="M1980" s="39">
        <f ca="1">SUM(INDEX(ch_table[AAT],1):ch_table[[#This Row],[AAT]])</f>
        <v>3.137500000000002</v>
      </c>
    </row>
    <row r="1981" spans="1:13" ht="15.95">
      <c r="A1981" s="2">
        <v>179</v>
      </c>
      <c r="B1981" s="3">
        <v>45103</v>
      </c>
      <c r="C1981" s="4">
        <v>0.64930555555555558</v>
      </c>
      <c r="D1981" s="8" t="s">
        <v>46</v>
      </c>
      <c r="E1981" s="9" t="s">
        <v>1235</v>
      </c>
      <c r="G1981" s="4" cm="1">
        <f t="array" ref="G1981">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981" s="4" t="str">
        <f>IF(ch_table[[#This Row],[Subject 1]]&lt;&gt;"House rose", "",SUMIF(ch_table[Day], ch_table[[#This Row],[Day]], ch_table[Duration]))</f>
        <v/>
      </c>
      <c r="I1981" s="40">
        <f ca="1">SUM(INDEX(ch_table[Duration],1):ch_table[[#This Row],[Duration]])</f>
        <v>56.302777777777841</v>
      </c>
      <c r="J1981" s="4" cm="1">
        <f t="array" ref="J19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1" s="4" t="str" cm="1">
        <f t="array" ref="K19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1" s="4" t="str">
        <f>IF(ch_table[[#This Row],[Subject 1]]&lt;&gt;"House rose", "",SUMIF(ch_table[Day], ch_table[[#This Row],[Day]], ch_table[AAT]))</f>
        <v/>
      </c>
      <c r="M1981" s="39">
        <f ca="1">SUM(INDEX(ch_table[AAT],1):ch_table[[#This Row],[AAT]])</f>
        <v>3.137500000000002</v>
      </c>
    </row>
    <row r="1982" spans="1:13" ht="32.1">
      <c r="A1982" s="2">
        <v>179</v>
      </c>
      <c r="B1982" s="3">
        <v>45103</v>
      </c>
      <c r="C1982" s="4">
        <v>0.68194444444444446</v>
      </c>
      <c r="D1982" s="8" t="s">
        <v>46</v>
      </c>
      <c r="E1982" s="9" t="s">
        <v>1236</v>
      </c>
      <c r="G1982" s="4" cm="1">
        <f t="array" ref="G1982">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1982" s="4" t="str">
        <f>IF(ch_table[[#This Row],[Subject 1]]&lt;&gt;"House rose", "",SUMIF(ch_table[Day], ch_table[[#This Row],[Day]], ch_table[Duration]))</f>
        <v/>
      </c>
      <c r="I1982" s="40">
        <f ca="1">SUM(INDEX(ch_table[Duration],1):ch_table[[#This Row],[Duration]])</f>
        <v>56.341666666666733</v>
      </c>
      <c r="J1982" s="4" cm="1">
        <f t="array" ref="J19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2" s="4" t="str" cm="1">
        <f t="array" ref="K19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2" s="4" t="str">
        <f>IF(ch_table[[#This Row],[Subject 1]]&lt;&gt;"House rose", "",SUMIF(ch_table[Day], ch_table[[#This Row],[Day]], ch_table[AAT]))</f>
        <v/>
      </c>
      <c r="M1982" s="39">
        <f ca="1">SUM(INDEX(ch_table[AAT],1):ch_table[[#This Row],[AAT]])</f>
        <v>3.137500000000002</v>
      </c>
    </row>
    <row r="1983" spans="1:13" ht="32.1">
      <c r="A1983" s="2">
        <v>179</v>
      </c>
      <c r="B1983" s="3">
        <v>45103</v>
      </c>
      <c r="C1983" s="4">
        <v>0.72083333333333333</v>
      </c>
      <c r="D1983" s="8" t="s">
        <v>46</v>
      </c>
      <c r="E1983" s="9" t="s">
        <v>1237</v>
      </c>
      <c r="G1983" s="4" cm="1">
        <f t="array" ref="G1983">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983" s="4" t="str">
        <f>IF(ch_table[[#This Row],[Subject 1]]&lt;&gt;"House rose", "",SUMIF(ch_table[Day], ch_table[[#This Row],[Day]], ch_table[Duration]))</f>
        <v/>
      </c>
      <c r="I1983" s="40">
        <f ca="1">SUM(INDEX(ch_table[Duration],1):ch_table[[#This Row],[Duration]])</f>
        <v>56.36736111111118</v>
      </c>
      <c r="J1983" s="4" cm="1">
        <f t="array" ref="J19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3" s="4" t="str" cm="1">
        <f t="array" ref="K19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3" s="4" t="str">
        <f>IF(ch_table[[#This Row],[Subject 1]]&lt;&gt;"House rose", "",SUMIF(ch_table[Day], ch_table[[#This Row],[Day]], ch_table[AAT]))</f>
        <v/>
      </c>
      <c r="M1983" s="39">
        <f ca="1">SUM(INDEX(ch_table[AAT],1):ch_table[[#This Row],[AAT]])</f>
        <v>3.137500000000002</v>
      </c>
    </row>
    <row r="1984" spans="1:13" ht="15.95">
      <c r="A1984" s="2">
        <v>179</v>
      </c>
      <c r="B1984" s="3">
        <v>45103</v>
      </c>
      <c r="C1984" s="4">
        <v>0.74652777777777779</v>
      </c>
      <c r="D1984" s="8" t="s">
        <v>40</v>
      </c>
      <c r="E1984" s="9" t="s">
        <v>1238</v>
      </c>
      <c r="G1984" s="4" cm="1">
        <f t="array" ref="G1984">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1984" s="4" t="str">
        <f>IF(ch_table[[#This Row],[Subject 1]]&lt;&gt;"House rose", "",SUMIF(ch_table[Day], ch_table[[#This Row],[Day]], ch_table[Duration]))</f>
        <v/>
      </c>
      <c r="I1984" s="40">
        <f ca="1">SUM(INDEX(ch_table[Duration],1):ch_table[[#This Row],[Duration]])</f>
        <v>56.369444444444511</v>
      </c>
      <c r="J1984" s="4" cm="1">
        <f t="array" ref="J19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4" s="4" t="str" cm="1">
        <f t="array" ref="K19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4" s="4" t="str">
        <f>IF(ch_table[[#This Row],[Subject 1]]&lt;&gt;"House rose", "",SUMIF(ch_table[Day], ch_table[[#This Row],[Day]], ch_table[AAT]))</f>
        <v/>
      </c>
      <c r="M1984" s="39">
        <f ca="1">SUM(INDEX(ch_table[AAT],1):ch_table[[#This Row],[AAT]])</f>
        <v>3.137500000000002</v>
      </c>
    </row>
    <row r="1985" spans="1:13" ht="15.95">
      <c r="A1985" s="2">
        <v>179</v>
      </c>
      <c r="B1985" s="3">
        <v>45103</v>
      </c>
      <c r="C1985" s="4">
        <v>0.74861111111111101</v>
      </c>
      <c r="D1985" s="8" t="s">
        <v>495</v>
      </c>
      <c r="E1985" s="9" t="s">
        <v>329</v>
      </c>
      <c r="G1985" s="4" cm="1">
        <f t="array" ref="G1985">IF(MIN(ROW(ch_table[[Day]:[AAT session total (cum.)]]))+ROWS(ch_table[[Day]:[AAT session total (cum.)]])-1=ROW(),"",IF(ch_table[[#This Row],[Subject 1]]="House rose","", IF(INDEX(ch_table[[#All],[Time]],ROW()+1)="","",(IF(INDEX(ch_table[[#All],[Time]],ROW()+1)&lt;ch_table[[#This Row],[Time]],INDEX(ch_table[[#All],[Time]],ROW()+1)+1,INDEX(ch_table[[#All],[Time]],ROW()+1))-ch_table[[#This Row],[Time]]))))</f>
        <v>8.7500000000000133E-2</v>
      </c>
      <c r="H1985" s="4" t="str">
        <f>IF(ch_table[[#This Row],[Subject 1]]&lt;&gt;"House rose", "",SUMIF(ch_table[Day], ch_table[[#This Row],[Day]], ch_table[Duration]))</f>
        <v/>
      </c>
      <c r="I1985" s="40">
        <f ca="1">SUM(INDEX(ch_table[Duration],1):ch_table[[#This Row],[Duration]])</f>
        <v>56.45694444444451</v>
      </c>
      <c r="J1985" s="4" cm="1">
        <f t="array" ref="J19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5" s="4" t="str" cm="1">
        <f t="array" ref="K19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5" s="4" t="str">
        <f>IF(ch_table[[#This Row],[Subject 1]]&lt;&gt;"House rose", "",SUMIF(ch_table[Day], ch_table[[#This Row],[Day]], ch_table[AAT]))</f>
        <v/>
      </c>
      <c r="M1985" s="39">
        <f ca="1">SUM(INDEX(ch_table[AAT],1):ch_table[[#This Row],[AAT]])</f>
        <v>3.137500000000002</v>
      </c>
    </row>
    <row r="1986" spans="1:13" ht="15.95">
      <c r="A1986" s="2">
        <v>179</v>
      </c>
      <c r="B1986" s="3">
        <v>45103</v>
      </c>
      <c r="C1986" s="4">
        <v>0.83611111111111114</v>
      </c>
      <c r="D1986" s="8" t="s">
        <v>495</v>
      </c>
      <c r="E1986" s="9" t="s">
        <v>1239</v>
      </c>
      <c r="G1986" s="4" cm="1">
        <f t="array" ref="G1986">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1986" s="4" t="str">
        <f>IF(ch_table[[#This Row],[Subject 1]]&lt;&gt;"House rose", "",SUMIF(ch_table[Day], ch_table[[#This Row],[Day]], ch_table[Duration]))</f>
        <v/>
      </c>
      <c r="I1986" s="40">
        <f ca="1">SUM(INDEX(ch_table[Duration],1):ch_table[[#This Row],[Duration]])</f>
        <v>56.506944444444507</v>
      </c>
      <c r="J1986" s="4" cm="1">
        <f t="array" ref="J19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6" s="4" t="str" cm="1">
        <f t="array" ref="K19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6" s="4" t="str">
        <f>IF(ch_table[[#This Row],[Subject 1]]&lt;&gt;"House rose", "",SUMIF(ch_table[Day], ch_table[[#This Row],[Day]], ch_table[AAT]))</f>
        <v/>
      </c>
      <c r="M1986" s="39">
        <f ca="1">SUM(INDEX(ch_table[AAT],1):ch_table[[#This Row],[AAT]])</f>
        <v>3.137500000000002</v>
      </c>
    </row>
    <row r="1987" spans="1:13">
      <c r="A1987" s="2">
        <v>179</v>
      </c>
      <c r="B1987" s="3">
        <v>45103</v>
      </c>
      <c r="C1987" s="4">
        <v>0.88611111111111107</v>
      </c>
      <c r="D1987" s="8" t="s">
        <v>353</v>
      </c>
      <c r="G1987" s="4" cm="1">
        <f t="array" ref="G1987">IF(MIN(ROW(ch_table[[Day]:[AAT session total (cum.)]]))+ROWS(ch_table[[Day]:[AAT session total (cum.)]])-1=ROW(),"",IF(ch_table[[#This Row],[Subject 1]]="House rose","", IF(INDEX(ch_table[[#All],[Time]],ROW()+1)="","",(IF(INDEX(ch_table[[#All],[Time]],ROW()+1)&lt;ch_table[[#This Row],[Time]],INDEX(ch_table[[#All],[Time]],ROW()+1)+1,INDEX(ch_table[[#All],[Time]],ROW()+1))-ch_table[[#This Row],[Time]]))))</f>
        <v>0</v>
      </c>
      <c r="H1987" s="4" t="str">
        <f>IF(ch_table[[#This Row],[Subject 1]]&lt;&gt;"House rose", "",SUMIF(ch_table[Day], ch_table[[#This Row],[Day]], ch_table[Duration]))</f>
        <v/>
      </c>
      <c r="I1987" s="40">
        <f ca="1">SUM(INDEX(ch_table[Duration],1):ch_table[[#This Row],[Duration]])</f>
        <v>56.506944444444507</v>
      </c>
      <c r="J1987" s="4" cm="1">
        <f t="array" ref="J19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7" s="4" t="str" cm="1">
        <f t="array" ref="K19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7" s="4" t="str">
        <f>IF(ch_table[[#This Row],[Subject 1]]&lt;&gt;"House rose", "",SUMIF(ch_table[Day], ch_table[[#This Row],[Day]], ch_table[AAT]))</f>
        <v/>
      </c>
      <c r="M1987" s="39">
        <f ca="1">SUM(INDEX(ch_table[AAT],1):ch_table[[#This Row],[AAT]])</f>
        <v>3.137500000000002</v>
      </c>
    </row>
    <row r="1988" spans="1:13">
      <c r="A1988" s="2">
        <v>179</v>
      </c>
      <c r="B1988" s="3">
        <v>45103</v>
      </c>
      <c r="C1988" s="4">
        <v>0.88611111111111107</v>
      </c>
      <c r="D1988" s="8" t="s">
        <v>400</v>
      </c>
      <c r="G1988" s="4" cm="1">
        <f t="array" ref="G1988">IF(MIN(ROW(ch_table[[Day]:[AAT session total (cum.)]]))+ROWS(ch_table[[Day]:[AAT session total (cum.)]])-1=ROW(),"",IF(ch_table[[#This Row],[Subject 1]]="House rose","", IF(INDEX(ch_table[[#All],[Time]],ROW()+1)="","",(IF(INDEX(ch_table[[#All],[Time]],ROW()+1)&lt;ch_table[[#This Row],[Time]],INDEX(ch_table[[#All],[Time]],ROW()+1)+1,INDEX(ch_table[[#All],[Time]],ROW()+1))-ch_table[[#This Row],[Time]]))))</f>
        <v>0</v>
      </c>
      <c r="H1988" s="4" t="str">
        <f>IF(ch_table[[#This Row],[Subject 1]]&lt;&gt;"House rose", "",SUMIF(ch_table[Day], ch_table[[#This Row],[Day]], ch_table[Duration]))</f>
        <v/>
      </c>
      <c r="I1988" s="40">
        <f ca="1">SUM(INDEX(ch_table[Duration],1):ch_table[[#This Row],[Duration]])</f>
        <v>56.506944444444507</v>
      </c>
      <c r="J1988" s="4" cm="1">
        <f t="array" ref="J19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8" s="4" t="str" cm="1">
        <f t="array" ref="K19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8" s="4" t="str">
        <f>IF(ch_table[[#This Row],[Subject 1]]&lt;&gt;"House rose", "",SUMIF(ch_table[Day], ch_table[[#This Row],[Day]], ch_table[AAT]))</f>
        <v/>
      </c>
      <c r="M1988" s="39">
        <f ca="1">SUM(INDEX(ch_table[AAT],1):ch_table[[#This Row],[AAT]])</f>
        <v>3.137500000000002</v>
      </c>
    </row>
    <row r="1989" spans="1:13" ht="15.95">
      <c r="A1989" s="2">
        <v>179</v>
      </c>
      <c r="B1989" s="3">
        <v>45103</v>
      </c>
      <c r="C1989" s="4">
        <v>0.88611111111111107</v>
      </c>
      <c r="D1989" s="8" t="s">
        <v>19</v>
      </c>
      <c r="E1989" s="9" t="s">
        <v>1240</v>
      </c>
      <c r="G1989" s="4" cm="1">
        <f t="array" ref="G1989">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989" s="4" t="str">
        <f>IF(ch_table[[#This Row],[Subject 1]]&lt;&gt;"House rose", "",SUMIF(ch_table[Day], ch_table[[#This Row],[Day]], ch_table[Duration]))</f>
        <v/>
      </c>
      <c r="I1989" s="40">
        <f ca="1">SUM(INDEX(ch_table[Duration],1):ch_table[[#This Row],[Duration]])</f>
        <v>56.521527777777841</v>
      </c>
      <c r="J1989" s="4" cm="1">
        <f t="array" ref="J19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89" s="4" t="str" cm="1">
        <f t="array" ref="K19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9" s="4" t="str">
        <f>IF(ch_table[[#This Row],[Subject 1]]&lt;&gt;"House rose", "",SUMIF(ch_table[Day], ch_table[[#This Row],[Day]], ch_table[AAT]))</f>
        <v/>
      </c>
      <c r="M1989" s="39">
        <f ca="1">SUM(INDEX(ch_table[AAT],1):ch_table[[#This Row],[AAT]])</f>
        <v>3.137500000000002</v>
      </c>
    </row>
    <row r="1990" spans="1:13">
      <c r="A1990" s="82">
        <v>179</v>
      </c>
      <c r="B1990" s="90">
        <v>45103</v>
      </c>
      <c r="C1990" s="84">
        <v>0.90069444444444446</v>
      </c>
      <c r="D1990" s="85" t="s">
        <v>21</v>
      </c>
      <c r="E1990" s="86"/>
      <c r="F1990" s="86"/>
      <c r="G1990" s="84" t="str" cm="1">
        <f t="array" ref="G1990">IF(MIN(ROW(ch_table[[Day]:[AAT session total (cum.)]]))+ROWS(ch_table[[Day]:[AAT session total (cum.)]])-1=ROW(),"",IF(ch_table[[#This Row],[Subject 1]]="House rose","", IF(INDEX(ch_table[[#All],[Time]],ROW()+1)="","",(IF(INDEX(ch_table[[#All],[Time]],ROW()+1)&lt;ch_table[[#This Row],[Time]],INDEX(ch_table[[#All],[Time]],ROW()+1)+1,INDEX(ch_table[[#All],[Time]],ROW()+1))-ch_table[[#This Row],[Time]]))))</f>
        <v/>
      </c>
      <c r="H1990" s="84">
        <f>IF(ch_table[[#This Row],[Subject 1]]&lt;&gt;"House rose", "",SUMIF(ch_table[Day], ch_table[[#This Row],[Day]], ch_table[Duration]))</f>
        <v>0.29652777777777783</v>
      </c>
      <c r="I1990" s="87">
        <f ca="1">SUM(INDEX(ch_table[Duration],1):ch_table[[#This Row],[Duration]])</f>
        <v>56.521527777777841</v>
      </c>
      <c r="J1990" s="84" cm="1">
        <f t="array" ref="J19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90" s="84" t="str" cm="1">
        <f t="array" ref="K19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0" s="84">
        <f>IF(ch_table[[#This Row],[Subject 1]]&lt;&gt;"House rose", "",SUMIF(ch_table[Day], ch_table[[#This Row],[Day]], ch_table[AAT]))</f>
        <v>0</v>
      </c>
      <c r="M1990" s="88">
        <f ca="1">SUM(INDEX(ch_table[AAT],1):ch_table[[#This Row],[AAT]])</f>
        <v>3.137500000000002</v>
      </c>
    </row>
    <row r="1991" spans="1:13">
      <c r="A1991" s="2">
        <v>180</v>
      </c>
      <c r="B1991" s="3">
        <v>45104</v>
      </c>
      <c r="C1991" s="4">
        <v>0.47916666666666669</v>
      </c>
      <c r="D1991" s="8" t="s">
        <v>22</v>
      </c>
      <c r="G1991" s="4" cm="1">
        <f t="array" ref="G1991">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991" s="4" t="str">
        <f>IF(ch_table[[#This Row],[Subject 1]]&lt;&gt;"House rose", "",SUMIF(ch_table[Day], ch_table[[#This Row],[Day]], ch_table[Duration]))</f>
        <v/>
      </c>
      <c r="I1991" s="40">
        <f ca="1">SUM(INDEX(ch_table[Duration],1):ch_table[[#This Row],[Duration]])</f>
        <v>56.525694444444511</v>
      </c>
      <c r="J1991" s="4" cm="1">
        <f t="array" ref="J19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1" s="4" t="str" cm="1">
        <f t="array" ref="K19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1" s="4" t="str">
        <f>IF(ch_table[[#This Row],[Subject 1]]&lt;&gt;"House rose", "",SUMIF(ch_table[Day], ch_table[[#This Row],[Day]], ch_table[AAT]))</f>
        <v/>
      </c>
      <c r="M1991" s="39">
        <f ca="1">SUM(INDEX(ch_table[AAT],1):ch_table[[#This Row],[AAT]])</f>
        <v>3.137500000000002</v>
      </c>
    </row>
    <row r="1992" spans="1:13" ht="15.95">
      <c r="A1992" s="2">
        <v>180</v>
      </c>
      <c r="B1992" s="3">
        <v>45104</v>
      </c>
      <c r="C1992" s="4">
        <v>0.48333333333333334</v>
      </c>
      <c r="D1992" s="8" t="s">
        <v>36</v>
      </c>
      <c r="E1992" s="9" t="s">
        <v>76</v>
      </c>
      <c r="G1992" s="4" cm="1">
        <f t="array" ref="G1992">IF(MIN(ROW(ch_table[[Day]:[AAT session total (cum.)]]))+ROWS(ch_table[[Day]:[AAT session total (cum.)]])-1=ROW(),"",IF(ch_table[[#This Row],[Subject 1]]="House rose","", IF(INDEX(ch_table[[#All],[Time]],ROW()+1)="","",(IF(INDEX(ch_table[[#All],[Time]],ROW()+1)&lt;ch_table[[#This Row],[Time]],INDEX(ch_table[[#All],[Time]],ROW()+1)+1,INDEX(ch_table[[#All],[Time]],ROW()+1))-ch_table[[#This Row],[Time]]))))</f>
        <v>2.7777777777777846E-2</v>
      </c>
      <c r="H1992" s="4" t="str">
        <f>IF(ch_table[[#This Row],[Subject 1]]&lt;&gt;"House rose", "",SUMIF(ch_table[Day], ch_table[[#This Row],[Day]], ch_table[Duration]))</f>
        <v/>
      </c>
      <c r="I1992" s="40">
        <f ca="1">SUM(INDEX(ch_table[Duration],1):ch_table[[#This Row],[Duration]])</f>
        <v>56.55347222222229</v>
      </c>
      <c r="J1992" s="4" cm="1">
        <f t="array" ref="J19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2" s="4" t="str" cm="1">
        <f t="array" ref="K19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2" s="4" t="str">
        <f>IF(ch_table[[#This Row],[Subject 1]]&lt;&gt;"House rose", "",SUMIF(ch_table[Day], ch_table[[#This Row],[Day]], ch_table[AAT]))</f>
        <v/>
      </c>
      <c r="M1992" s="39">
        <f ca="1">SUM(INDEX(ch_table[AAT],1):ch_table[[#This Row],[AAT]])</f>
        <v>3.137500000000002</v>
      </c>
    </row>
    <row r="1993" spans="1:13" ht="15.95">
      <c r="A1993" s="2">
        <v>180</v>
      </c>
      <c r="B1993" s="3">
        <v>45104</v>
      </c>
      <c r="C1993" s="4">
        <v>0.51111111111111118</v>
      </c>
      <c r="D1993" s="8" t="s">
        <v>38</v>
      </c>
      <c r="E1993" s="9" t="s">
        <v>76</v>
      </c>
      <c r="G1993" s="4" cm="1">
        <f t="array" ref="G1993">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993" s="4" t="str">
        <f>IF(ch_table[[#This Row],[Subject 1]]&lt;&gt;"House rose", "",SUMIF(ch_table[Day], ch_table[[#This Row],[Day]], ch_table[Duration]))</f>
        <v/>
      </c>
      <c r="I1993" s="40">
        <f ca="1">SUM(INDEX(ch_table[Duration],1):ch_table[[#This Row],[Duration]])</f>
        <v>56.568750000000065</v>
      </c>
      <c r="J1993" s="4" cm="1">
        <f t="array" ref="J19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3" s="4" t="str" cm="1">
        <f t="array" ref="K19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3" s="4" t="str">
        <f>IF(ch_table[[#This Row],[Subject 1]]&lt;&gt;"House rose", "",SUMIF(ch_table[Day], ch_table[[#This Row],[Day]], ch_table[AAT]))</f>
        <v/>
      </c>
      <c r="M1993" s="39">
        <f ca="1">SUM(INDEX(ch_table[AAT],1):ch_table[[#This Row],[AAT]])</f>
        <v>3.137500000000002</v>
      </c>
    </row>
    <row r="1994" spans="1:13" ht="48">
      <c r="A1994" s="2">
        <v>180</v>
      </c>
      <c r="B1994" s="3">
        <v>45104</v>
      </c>
      <c r="C1994" s="4">
        <v>0.52638888888888891</v>
      </c>
      <c r="D1994" s="8" t="s">
        <v>25</v>
      </c>
      <c r="E1994" s="9" t="s">
        <v>1241</v>
      </c>
      <c r="G1994" s="4" cm="1">
        <f t="array" ref="G1994">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1994" s="4" t="str">
        <f>IF(ch_table[[#This Row],[Subject 1]]&lt;&gt;"House rose", "",SUMIF(ch_table[Day], ch_table[[#This Row],[Day]], ch_table[Duration]))</f>
        <v/>
      </c>
      <c r="I1994" s="40">
        <f ca="1">SUM(INDEX(ch_table[Duration],1):ch_table[[#This Row],[Duration]])</f>
        <v>56.608333333333398</v>
      </c>
      <c r="J1994" s="4" cm="1">
        <f t="array" ref="J19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4" s="4" t="str" cm="1">
        <f t="array" ref="K19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4" s="4" t="str">
        <f>IF(ch_table[[#This Row],[Subject 1]]&lt;&gt;"House rose", "",SUMIF(ch_table[Day], ch_table[[#This Row],[Day]], ch_table[AAT]))</f>
        <v/>
      </c>
      <c r="M1994" s="39">
        <f ca="1">SUM(INDEX(ch_table[AAT],1):ch_table[[#This Row],[AAT]])</f>
        <v>3.137500000000002</v>
      </c>
    </row>
    <row r="1995" spans="1:13" ht="15.95">
      <c r="A1995" s="2">
        <v>180</v>
      </c>
      <c r="B1995" s="3">
        <v>45104</v>
      </c>
      <c r="C1995" s="4">
        <v>0.56597222222222221</v>
      </c>
      <c r="D1995" s="8" t="s">
        <v>201</v>
      </c>
      <c r="E1995" s="9" t="s">
        <v>1242</v>
      </c>
      <c r="G1995" s="4" cm="1">
        <f t="array" ref="G1995">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995" s="4" t="str">
        <f>IF(ch_table[[#This Row],[Subject 1]]&lt;&gt;"House rose", "",SUMIF(ch_table[Day], ch_table[[#This Row],[Day]], ch_table[Duration]))</f>
        <v/>
      </c>
      <c r="I1995" s="40">
        <f ca="1">SUM(INDEX(ch_table[Duration],1):ch_table[[#This Row],[Duration]])</f>
        <v>56.628472222222285</v>
      </c>
      <c r="J1995" s="4" cm="1">
        <f t="array" ref="J19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5" s="4" t="str" cm="1">
        <f t="array" ref="K19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5" s="4" t="str">
        <f>IF(ch_table[[#This Row],[Subject 1]]&lt;&gt;"House rose", "",SUMIF(ch_table[Day], ch_table[[#This Row],[Day]], ch_table[AAT]))</f>
        <v/>
      </c>
      <c r="M1995" s="39">
        <f ca="1">SUM(INDEX(ch_table[AAT],1):ch_table[[#This Row],[AAT]])</f>
        <v>3.137500000000002</v>
      </c>
    </row>
    <row r="1996" spans="1:13" ht="15.95">
      <c r="A1996" s="2">
        <v>180</v>
      </c>
      <c r="B1996" s="3">
        <v>45104</v>
      </c>
      <c r="C1996" s="4">
        <v>0.58611111111111114</v>
      </c>
      <c r="D1996" s="8" t="s">
        <v>109</v>
      </c>
      <c r="E1996" s="9" t="s">
        <v>1243</v>
      </c>
      <c r="G1996" s="4" cm="1">
        <f t="array" ref="G1996">IF(MIN(ROW(ch_table[[Day]:[AAT session total (cum.)]]))+ROWS(ch_table[[Day]:[AAT session total (cum.)]])-1=ROW(),"",IF(ch_table[[#This Row],[Subject 1]]="House rose","", IF(INDEX(ch_table[[#All],[Time]],ROW()+1)="","",(IF(INDEX(ch_table[[#All],[Time]],ROW()+1)&lt;ch_table[[#This Row],[Time]],INDEX(ch_table[[#All],[Time]],ROW()+1)+1,INDEX(ch_table[[#All],[Time]],ROW()+1))-ch_table[[#This Row],[Time]]))))</f>
        <v>0.1201388888888888</v>
      </c>
      <c r="H1996" s="4" t="str">
        <f>IF(ch_table[[#This Row],[Subject 1]]&lt;&gt;"House rose", "",SUMIF(ch_table[Day], ch_table[[#This Row],[Day]], ch_table[Duration]))</f>
        <v/>
      </c>
      <c r="I1996" s="40">
        <f ca="1">SUM(INDEX(ch_table[Duration],1):ch_table[[#This Row],[Duration]])</f>
        <v>56.748611111111174</v>
      </c>
      <c r="J1996" s="4" cm="1">
        <f t="array" ref="J19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6" s="4" t="str" cm="1">
        <f t="array" ref="K19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6" s="4" t="str">
        <f>IF(ch_table[[#This Row],[Subject 1]]&lt;&gt;"House rose", "",SUMIF(ch_table[Day], ch_table[[#This Row],[Day]], ch_table[AAT]))</f>
        <v/>
      </c>
      <c r="M1996" s="39">
        <f ca="1">SUM(INDEX(ch_table[AAT],1):ch_table[[#This Row],[AAT]])</f>
        <v>3.137500000000002</v>
      </c>
    </row>
    <row r="1997" spans="1:13" ht="15.95">
      <c r="A1997" s="2">
        <v>180</v>
      </c>
      <c r="B1997" s="3">
        <v>45104</v>
      </c>
      <c r="C1997" s="4">
        <v>0.70624999999999993</v>
      </c>
      <c r="D1997" s="8" t="s">
        <v>109</v>
      </c>
      <c r="E1997" s="9" t="s">
        <v>1244</v>
      </c>
      <c r="G1997" s="4" cm="1">
        <f t="array" ref="G1997">IF(MIN(ROW(ch_table[[Day]:[AAT session total (cum.)]]))+ROWS(ch_table[[Day]:[AAT session total (cum.)]])-1=ROW(),"",IF(ch_table[[#This Row],[Subject 1]]="House rose","", IF(INDEX(ch_table[[#All],[Time]],ROW()+1)="","",(IF(INDEX(ch_table[[#All],[Time]],ROW()+1)&lt;ch_table[[#This Row],[Time]],INDEX(ch_table[[#All],[Time]],ROW()+1)+1,INDEX(ch_table[[#All],[Time]],ROW()+1))-ch_table[[#This Row],[Time]]))))</f>
        <v>8.4722222222222365E-2</v>
      </c>
      <c r="H1997" s="4" t="str">
        <f>IF(ch_table[[#This Row],[Subject 1]]&lt;&gt;"House rose", "",SUMIF(ch_table[Day], ch_table[[#This Row],[Day]], ch_table[Duration]))</f>
        <v/>
      </c>
      <c r="I1997" s="40">
        <f ca="1">SUM(INDEX(ch_table[Duration],1):ch_table[[#This Row],[Duration]])</f>
        <v>56.8333333333334</v>
      </c>
      <c r="J1997" s="4" cm="1">
        <f t="array" ref="J19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7" s="4" t="str" cm="1">
        <f t="array" ref="K19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7" s="4" t="str">
        <f>IF(ch_table[[#This Row],[Subject 1]]&lt;&gt;"House rose", "",SUMIF(ch_table[Day], ch_table[[#This Row],[Day]], ch_table[AAT]))</f>
        <v/>
      </c>
      <c r="M1997" s="39">
        <f ca="1">SUM(INDEX(ch_table[AAT],1):ch_table[[#This Row],[AAT]])</f>
        <v>3.137500000000002</v>
      </c>
    </row>
    <row r="1998" spans="1:13">
      <c r="A1998" s="2">
        <v>180</v>
      </c>
      <c r="B1998" s="3">
        <v>45104</v>
      </c>
      <c r="C1998" s="4">
        <v>0.7909722222222223</v>
      </c>
      <c r="D1998" s="8" t="s">
        <v>1150</v>
      </c>
      <c r="G1998" s="4" cm="1">
        <f t="array" ref="G1998">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998" s="4" t="str">
        <f>IF(ch_table[[#This Row],[Subject 1]]&lt;&gt;"House rose", "",SUMIF(ch_table[Day], ch_table[[#This Row],[Day]], ch_table[Duration]))</f>
        <v/>
      </c>
      <c r="I1998" s="40">
        <f ca="1">SUM(INDEX(ch_table[Duration],1):ch_table[[#This Row],[Duration]])</f>
        <v>56.834027777777841</v>
      </c>
      <c r="J1998" s="4" cm="1">
        <f t="array" ref="J19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8" s="4" t="str" cm="1">
        <f t="array" ref="K19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8" s="4" t="str">
        <f>IF(ch_table[[#This Row],[Subject 1]]&lt;&gt;"House rose", "",SUMIF(ch_table[Day], ch_table[[#This Row],[Day]], ch_table[AAT]))</f>
        <v/>
      </c>
      <c r="M1998" s="39">
        <f ca="1">SUM(INDEX(ch_table[AAT],1):ch_table[[#This Row],[AAT]])</f>
        <v>3.137500000000002</v>
      </c>
    </row>
    <row r="1999" spans="1:13" ht="15.95">
      <c r="A1999" s="2">
        <v>180</v>
      </c>
      <c r="B1999" s="3">
        <v>45104</v>
      </c>
      <c r="C1999" s="4">
        <v>0.79166666666666663</v>
      </c>
      <c r="D1999" s="8" t="s">
        <v>19</v>
      </c>
      <c r="E1999" s="9" t="s">
        <v>1245</v>
      </c>
      <c r="G1999" s="4" cm="1">
        <f t="array" ref="G1999">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999" s="4" t="str">
        <f>IF(ch_table[[#This Row],[Subject 1]]&lt;&gt;"House rose", "",SUMIF(ch_table[Day], ch_table[[#This Row],[Day]], ch_table[Duration]))</f>
        <v/>
      </c>
      <c r="I1999" s="40">
        <f ca="1">SUM(INDEX(ch_table[Duration],1):ch_table[[#This Row],[Duration]])</f>
        <v>56.850694444444507</v>
      </c>
      <c r="J1999" s="4" cm="1">
        <f t="array" ref="J19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9" s="4" cm="1">
        <f t="array" ref="K19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1999" s="4" t="str">
        <f>IF(ch_table[[#This Row],[Subject 1]]&lt;&gt;"House rose", "",SUMIF(ch_table[Day], ch_table[[#This Row],[Day]], ch_table[AAT]))</f>
        <v/>
      </c>
      <c r="M1999" s="39">
        <f ca="1">SUM(INDEX(ch_table[AAT],1):ch_table[[#This Row],[AAT]])</f>
        <v>3.1541666666666686</v>
      </c>
    </row>
    <row r="2000" spans="1:13">
      <c r="A2000" s="82">
        <v>180</v>
      </c>
      <c r="B2000" s="90">
        <v>45104</v>
      </c>
      <c r="C2000" s="84">
        <v>0.80833333333333324</v>
      </c>
      <c r="D2000" s="85" t="s">
        <v>21</v>
      </c>
      <c r="E2000" s="86"/>
      <c r="F2000" s="86"/>
      <c r="G2000" s="84" t="str" cm="1">
        <f t="array" ref="G2000">IF(MIN(ROW(ch_table[[Day]:[AAT session total (cum.)]]))+ROWS(ch_table[[Day]:[AAT session total (cum.)]])-1=ROW(),"",IF(ch_table[[#This Row],[Subject 1]]="House rose","", IF(INDEX(ch_table[[#All],[Time]],ROW()+1)="","",(IF(INDEX(ch_table[[#All],[Time]],ROW()+1)&lt;ch_table[[#This Row],[Time]],INDEX(ch_table[[#All],[Time]],ROW()+1)+1,INDEX(ch_table[[#All],[Time]],ROW()+1))-ch_table[[#This Row],[Time]]))))</f>
        <v/>
      </c>
      <c r="H2000" s="84">
        <f>IF(ch_table[[#This Row],[Subject 1]]&lt;&gt;"House rose", "",SUMIF(ch_table[Day], ch_table[[#This Row],[Day]], ch_table[Duration]))</f>
        <v>0.32916666666666655</v>
      </c>
      <c r="I2000" s="87">
        <f ca="1">SUM(INDEX(ch_table[Duration],1):ch_table[[#This Row],[Duration]])</f>
        <v>56.850694444444507</v>
      </c>
      <c r="J2000" s="84" cm="1">
        <f t="array" ref="J20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0" s="84" t="str" cm="1">
        <f t="array" ref="K20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0" s="84">
        <f>IF(ch_table[[#This Row],[Subject 1]]&lt;&gt;"House rose", "",SUMIF(ch_table[Day], ch_table[[#This Row],[Day]], ch_table[AAT]))</f>
        <v>1.6666666666666607E-2</v>
      </c>
      <c r="M2000" s="88">
        <f ca="1">SUM(INDEX(ch_table[AAT],1):ch_table[[#This Row],[AAT]])</f>
        <v>3.1541666666666686</v>
      </c>
    </row>
    <row r="2001" spans="1:13">
      <c r="A2001" s="2">
        <v>181</v>
      </c>
      <c r="B2001" s="3">
        <v>45105</v>
      </c>
      <c r="C2001" s="4">
        <v>0.47916666666666669</v>
      </c>
      <c r="D2001" s="8" t="s">
        <v>22</v>
      </c>
      <c r="G2001" s="4" cm="1">
        <f t="array" ref="G2001">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001" s="4" t="str">
        <f>IF(ch_table[[#This Row],[Subject 1]]&lt;&gt;"House rose", "",SUMIF(ch_table[Day], ch_table[[#This Row],[Day]], ch_table[Duration]))</f>
        <v/>
      </c>
      <c r="I2001" s="40">
        <f ca="1">SUM(INDEX(ch_table[Duration],1):ch_table[[#This Row],[Duration]])</f>
        <v>56.854861111111177</v>
      </c>
      <c r="J2001" s="4" cm="1">
        <f t="array" ref="J20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1" s="4" t="str" cm="1">
        <f t="array" ref="K20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1" s="4" t="str">
        <f>IF(ch_table[[#This Row],[Subject 1]]&lt;&gt;"House rose", "",SUMIF(ch_table[Day], ch_table[[#This Row],[Day]], ch_table[AAT]))</f>
        <v/>
      </c>
      <c r="M2001" s="39">
        <f ca="1">SUM(INDEX(ch_table[AAT],1):ch_table[[#This Row],[AAT]])</f>
        <v>3.1541666666666686</v>
      </c>
    </row>
    <row r="2002" spans="1:13" ht="15.95">
      <c r="A2002" s="2">
        <v>181</v>
      </c>
      <c r="B2002" s="3">
        <v>45105</v>
      </c>
      <c r="C2002" s="4">
        <v>0.48333333333333334</v>
      </c>
      <c r="D2002" s="8" t="s">
        <v>36</v>
      </c>
      <c r="E2002" s="9" t="s">
        <v>52</v>
      </c>
      <c r="G2002" s="4" cm="1">
        <f t="array" ref="G2002">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2002" s="4" t="str">
        <f>IF(ch_table[[#This Row],[Subject 1]]&lt;&gt;"House rose", "",SUMIF(ch_table[Day], ch_table[[#This Row],[Day]], ch_table[Duration]))</f>
        <v/>
      </c>
      <c r="I2002" s="40">
        <f ca="1">SUM(INDEX(ch_table[Duration],1):ch_table[[#This Row],[Duration]])</f>
        <v>56.868055555555621</v>
      </c>
      <c r="J2002" s="4" cm="1">
        <f t="array" ref="J20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2" s="4" t="str" cm="1">
        <f t="array" ref="K20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2" s="4" t="str">
        <f>IF(ch_table[[#This Row],[Subject 1]]&lt;&gt;"House rose", "",SUMIF(ch_table[Day], ch_table[[#This Row],[Day]], ch_table[AAT]))</f>
        <v/>
      </c>
      <c r="M2002" s="39">
        <f ca="1">SUM(INDEX(ch_table[AAT],1):ch_table[[#This Row],[AAT]])</f>
        <v>3.1541666666666686</v>
      </c>
    </row>
    <row r="2003" spans="1:13" ht="15.95">
      <c r="A2003" s="2">
        <v>181</v>
      </c>
      <c r="B2003" s="3">
        <v>45105</v>
      </c>
      <c r="C2003" s="4">
        <v>0.49652777777777773</v>
      </c>
      <c r="D2003" s="8" t="s">
        <v>38</v>
      </c>
      <c r="E2003" s="9" t="s">
        <v>52</v>
      </c>
      <c r="G2003" s="4" cm="1">
        <f t="array" ref="G2003">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2003" s="4" t="str">
        <f>IF(ch_table[[#This Row],[Subject 1]]&lt;&gt;"House rose", "",SUMIF(ch_table[Day], ch_table[[#This Row],[Day]], ch_table[Duration]))</f>
        <v/>
      </c>
      <c r="I2003" s="40">
        <f ca="1">SUM(INDEX(ch_table[Duration],1):ch_table[[#This Row],[Duration]])</f>
        <v>56.871527777777843</v>
      </c>
      <c r="J2003" s="4" cm="1">
        <f t="array" ref="J20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3" s="4" t="str" cm="1">
        <f t="array" ref="K20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3" s="4" t="str">
        <f>IF(ch_table[[#This Row],[Subject 1]]&lt;&gt;"House rose", "",SUMIF(ch_table[Day], ch_table[[#This Row],[Day]], ch_table[AAT]))</f>
        <v/>
      </c>
      <c r="M2003" s="39">
        <f ca="1">SUM(INDEX(ch_table[AAT],1):ch_table[[#This Row],[AAT]])</f>
        <v>3.1541666666666686</v>
      </c>
    </row>
    <row r="2004" spans="1:13" ht="15.95">
      <c r="A2004" s="2">
        <v>181</v>
      </c>
      <c r="B2004" s="3">
        <v>45105</v>
      </c>
      <c r="C2004" s="4">
        <v>0.5</v>
      </c>
      <c r="D2004" s="8" t="s">
        <v>23</v>
      </c>
      <c r="E2004" s="9" t="s">
        <v>1246</v>
      </c>
      <c r="F2004" s="9" t="s">
        <v>16</v>
      </c>
      <c r="G2004" s="4" cm="1">
        <f t="array" ref="G2004">IF(MIN(ROW(ch_table[[Day]:[AAT session total (cum.)]]))+ROWS(ch_table[[Day]:[AAT session total (cum.)]])-1=ROW(),"",IF(ch_table[[#This Row],[Subject 1]]="House rose","", IF(INDEX(ch_table[[#All],[Time]],ROW()+1)="","",(IF(INDEX(ch_table[[#All],[Time]],ROW()+1)&lt;ch_table[[#This Row],[Time]],INDEX(ch_table[[#All],[Time]],ROW()+1)+1,INDEX(ch_table[[#All],[Time]],ROW()+1))-ch_table[[#This Row],[Time]]))))</f>
        <v>0</v>
      </c>
      <c r="H2004" s="4" t="str">
        <f>IF(ch_table[[#This Row],[Subject 1]]&lt;&gt;"House rose", "",SUMIF(ch_table[Day], ch_table[[#This Row],[Day]], ch_table[Duration]))</f>
        <v/>
      </c>
      <c r="I2004" s="40">
        <f ca="1">SUM(INDEX(ch_table[Duration],1):ch_table[[#This Row],[Duration]])</f>
        <v>56.871527777777843</v>
      </c>
      <c r="J2004" s="4" cm="1">
        <f t="array" ref="J20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4" s="4" t="str" cm="1">
        <f t="array" ref="K20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4" s="4" t="str">
        <f>IF(ch_table[[#This Row],[Subject 1]]&lt;&gt;"House rose", "",SUMIF(ch_table[Day], ch_table[[#This Row],[Day]], ch_table[AAT]))</f>
        <v/>
      </c>
      <c r="M2004" s="39">
        <f ca="1">SUM(INDEX(ch_table[AAT],1):ch_table[[#This Row],[AAT]])</f>
        <v>3.1541666666666686</v>
      </c>
    </row>
    <row r="2005" spans="1:13" ht="15.95">
      <c r="A2005" s="2">
        <v>181</v>
      </c>
      <c r="B2005" s="3">
        <v>45105</v>
      </c>
      <c r="C2005" s="4">
        <v>0.5</v>
      </c>
      <c r="D2005" s="8" t="s">
        <v>36</v>
      </c>
      <c r="E2005" s="9" t="s">
        <v>53</v>
      </c>
      <c r="G2005" s="4" cm="1">
        <f t="array" ref="G2005">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2005" s="4" t="str">
        <f>IF(ch_table[[#This Row],[Subject 1]]&lt;&gt;"House rose", "",SUMIF(ch_table[Day], ch_table[[#This Row],[Day]], ch_table[Duration]))</f>
        <v/>
      </c>
      <c r="I2005" s="40">
        <f ca="1">SUM(INDEX(ch_table[Duration],1):ch_table[[#This Row],[Duration]])</f>
        <v>56.896527777777841</v>
      </c>
      <c r="J2005" s="4" cm="1">
        <f t="array" ref="J20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5" s="4" t="str" cm="1">
        <f t="array" ref="K20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5" s="4" t="str">
        <f>IF(ch_table[[#This Row],[Subject 1]]&lt;&gt;"House rose", "",SUMIF(ch_table[Day], ch_table[[#This Row],[Day]], ch_table[AAT]))</f>
        <v/>
      </c>
      <c r="M2005" s="39">
        <f ca="1">SUM(INDEX(ch_table[AAT],1):ch_table[[#This Row],[AAT]])</f>
        <v>3.1541666666666686</v>
      </c>
    </row>
    <row r="2006" spans="1:13" ht="48">
      <c r="A2006" s="2">
        <v>181</v>
      </c>
      <c r="B2006" s="3">
        <v>45105</v>
      </c>
      <c r="C2006" s="4">
        <v>0.52500000000000002</v>
      </c>
      <c r="D2006" s="8" t="s">
        <v>25</v>
      </c>
      <c r="E2006" s="9" t="s">
        <v>1247</v>
      </c>
      <c r="G2006" s="4" cm="1">
        <f t="array" ref="G2006">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2006" s="4" t="str">
        <f>IF(ch_table[[#This Row],[Subject 1]]&lt;&gt;"House rose", "",SUMIF(ch_table[Day], ch_table[[#This Row],[Day]], ch_table[Duration]))</f>
        <v/>
      </c>
      <c r="I2006" s="40">
        <f ca="1">SUM(INDEX(ch_table[Duration],1):ch_table[[#This Row],[Duration]])</f>
        <v>56.92291666666673</v>
      </c>
      <c r="J2006" s="4" cm="1">
        <f t="array" ref="J20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6" s="4" t="str" cm="1">
        <f t="array" ref="K20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6" s="4" t="str">
        <f>IF(ch_table[[#This Row],[Subject 1]]&lt;&gt;"House rose", "",SUMIF(ch_table[Day], ch_table[[#This Row],[Day]], ch_table[AAT]))</f>
        <v/>
      </c>
      <c r="M2006" s="39">
        <f ca="1">SUM(INDEX(ch_table[AAT],1):ch_table[[#This Row],[AAT]])</f>
        <v>3.1541666666666686</v>
      </c>
    </row>
    <row r="2007" spans="1:13" ht="32.1">
      <c r="A2007" s="2">
        <v>181</v>
      </c>
      <c r="B2007" s="3">
        <v>45105</v>
      </c>
      <c r="C2007" s="4">
        <v>0.55138888888888882</v>
      </c>
      <c r="D2007" s="8" t="s">
        <v>46</v>
      </c>
      <c r="E2007" s="9" t="s">
        <v>1248</v>
      </c>
      <c r="G2007" s="4" cm="1">
        <f t="array" ref="G2007">IF(MIN(ROW(ch_table[[Day]:[AAT session total (cum.)]]))+ROWS(ch_table[[Day]:[AAT session total (cum.)]])-1=ROW(),"",IF(ch_table[[#This Row],[Subject 1]]="House rose","", IF(INDEX(ch_table[[#All],[Time]],ROW()+1)="","",(IF(INDEX(ch_table[[#All],[Time]],ROW()+1)&lt;ch_table[[#This Row],[Time]],INDEX(ch_table[[#All],[Time]],ROW()+1)+1,INDEX(ch_table[[#All],[Time]],ROW()+1))-ch_table[[#This Row],[Time]]))))</f>
        <v>3.6805555555555647E-2</v>
      </c>
      <c r="H2007" s="4" t="str">
        <f>IF(ch_table[[#This Row],[Subject 1]]&lt;&gt;"House rose", "",SUMIF(ch_table[Day], ch_table[[#This Row],[Day]], ch_table[Duration]))</f>
        <v/>
      </c>
      <c r="I2007" s="40">
        <f ca="1">SUM(INDEX(ch_table[Duration],1):ch_table[[#This Row],[Duration]])</f>
        <v>56.959722222222283</v>
      </c>
      <c r="J2007" s="4" cm="1">
        <f t="array" ref="J20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7" s="4" t="str" cm="1">
        <f t="array" ref="K20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7" s="4" t="str">
        <f>IF(ch_table[[#This Row],[Subject 1]]&lt;&gt;"House rose", "",SUMIF(ch_table[Day], ch_table[[#This Row],[Day]], ch_table[AAT]))</f>
        <v/>
      </c>
      <c r="M2007" s="39">
        <f ca="1">SUM(INDEX(ch_table[AAT],1):ch_table[[#This Row],[AAT]])</f>
        <v>3.1541666666666686</v>
      </c>
    </row>
    <row r="2008" spans="1:13" ht="32.1">
      <c r="A2008" s="2">
        <v>181</v>
      </c>
      <c r="B2008" s="3">
        <v>45105</v>
      </c>
      <c r="C2008" s="4">
        <v>0.58819444444444446</v>
      </c>
      <c r="D2008" s="8" t="s">
        <v>46</v>
      </c>
      <c r="E2008" s="9" t="s">
        <v>1249</v>
      </c>
      <c r="G2008" s="4" cm="1">
        <f t="array" ref="G2008">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008" s="4" t="str">
        <f>IF(ch_table[[#This Row],[Subject 1]]&lt;&gt;"House rose", "",SUMIF(ch_table[Day], ch_table[[#This Row],[Day]], ch_table[Duration]))</f>
        <v/>
      </c>
      <c r="I2008" s="40">
        <f ca="1">SUM(INDEX(ch_table[Duration],1):ch_table[[#This Row],[Duration]])</f>
        <v>56.979166666666728</v>
      </c>
      <c r="J2008" s="4" cm="1">
        <f t="array" ref="J20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8" s="4" t="str" cm="1">
        <f t="array" ref="K20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8" s="4" t="str">
        <f>IF(ch_table[[#This Row],[Subject 1]]&lt;&gt;"House rose", "",SUMIF(ch_table[Day], ch_table[[#This Row],[Day]], ch_table[AAT]))</f>
        <v/>
      </c>
      <c r="M2008" s="39">
        <f ca="1">SUM(INDEX(ch_table[AAT],1):ch_table[[#This Row],[AAT]])</f>
        <v>3.1541666666666686</v>
      </c>
    </row>
    <row r="2009" spans="1:13" ht="32.1">
      <c r="A2009" s="2">
        <v>181</v>
      </c>
      <c r="B2009" s="3">
        <v>45105</v>
      </c>
      <c r="C2009" s="4">
        <v>0.60763888888888895</v>
      </c>
      <c r="D2009" s="8" t="s">
        <v>40</v>
      </c>
      <c r="E2009" s="9" t="s">
        <v>1250</v>
      </c>
      <c r="G2009" s="4" cm="1">
        <f t="array" ref="G200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009" s="4" t="str">
        <f>IF(ch_table[[#This Row],[Subject 1]]&lt;&gt;"House rose", "",SUMIF(ch_table[Day], ch_table[[#This Row],[Day]], ch_table[Duration]))</f>
        <v/>
      </c>
      <c r="I2009" s="40">
        <f ca="1">SUM(INDEX(ch_table[Duration],1):ch_table[[#This Row],[Duration]])</f>
        <v>56.97986111111117</v>
      </c>
      <c r="J2009" s="4" cm="1">
        <f t="array" ref="J20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09" s="4" t="str" cm="1">
        <f t="array" ref="K20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9" s="4" t="str">
        <f>IF(ch_table[[#This Row],[Subject 1]]&lt;&gt;"House rose", "",SUMIF(ch_table[Day], ch_table[[#This Row],[Day]], ch_table[AAT]))</f>
        <v/>
      </c>
      <c r="M2009" s="39">
        <f ca="1">SUM(INDEX(ch_table[AAT],1):ch_table[[#This Row],[AAT]])</f>
        <v>3.1541666666666686</v>
      </c>
    </row>
    <row r="2010" spans="1:13" ht="15.95">
      <c r="A2010" s="2">
        <v>181</v>
      </c>
      <c r="B2010" s="3">
        <v>45105</v>
      </c>
      <c r="C2010" s="4">
        <v>0.60833333333333328</v>
      </c>
      <c r="D2010" s="8" t="s">
        <v>201</v>
      </c>
      <c r="E2010" s="9" t="s">
        <v>1251</v>
      </c>
      <c r="G2010" s="4" cm="1">
        <f t="array" ref="G2010">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2010" s="4" t="str">
        <f>IF(ch_table[[#This Row],[Subject 1]]&lt;&gt;"House rose", "",SUMIF(ch_table[Day], ch_table[[#This Row],[Day]], ch_table[Duration]))</f>
        <v/>
      </c>
      <c r="I2010" s="40">
        <f ca="1">SUM(INDEX(ch_table[Duration],1):ch_table[[#This Row],[Duration]])</f>
        <v>56.989583333333393</v>
      </c>
      <c r="J2010" s="4" cm="1">
        <f t="array" ref="J20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0" s="4" t="str" cm="1">
        <f t="array" ref="K20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0" s="4" t="str">
        <f>IF(ch_table[[#This Row],[Subject 1]]&lt;&gt;"House rose", "",SUMIF(ch_table[Day], ch_table[[#This Row],[Day]], ch_table[AAT]))</f>
        <v/>
      </c>
      <c r="M2010" s="39">
        <f ca="1">SUM(INDEX(ch_table[AAT],1):ch_table[[#This Row],[AAT]])</f>
        <v>3.1541666666666686</v>
      </c>
    </row>
    <row r="2011" spans="1:13" ht="15.95">
      <c r="A2011" s="2">
        <v>181</v>
      </c>
      <c r="B2011" s="3">
        <v>45105</v>
      </c>
      <c r="C2011" s="4">
        <v>0.61805555555555558</v>
      </c>
      <c r="D2011" s="8" t="s">
        <v>73</v>
      </c>
      <c r="E2011" s="9" t="s">
        <v>1252</v>
      </c>
      <c r="F2011" s="9" t="s">
        <v>374</v>
      </c>
      <c r="G2011" s="4" cm="1">
        <f t="array" ref="G2011">IF(MIN(ROW(ch_table[[Day]:[AAT session total (cum.)]]))+ROWS(ch_table[[Day]:[AAT session total (cum.)]])-1=ROW(),"",IF(ch_table[[#This Row],[Subject 1]]="House rose","", IF(INDEX(ch_table[[#All],[Time]],ROW()+1)="","",(IF(INDEX(ch_table[[#All],[Time]],ROW()+1)&lt;ch_table[[#This Row],[Time]],INDEX(ch_table[[#All],[Time]],ROW()+1)+1,INDEX(ch_table[[#All],[Time]],ROW()+1))-ch_table[[#This Row],[Time]]))))</f>
        <v>0.11597222222222225</v>
      </c>
      <c r="H2011" s="4" t="str">
        <f>IF(ch_table[[#This Row],[Subject 1]]&lt;&gt;"House rose", "",SUMIF(ch_table[Day], ch_table[[#This Row],[Day]], ch_table[Duration]))</f>
        <v/>
      </c>
      <c r="I2011" s="40">
        <f ca="1">SUM(INDEX(ch_table[Duration],1):ch_table[[#This Row],[Duration]])</f>
        <v>57.105555555555618</v>
      </c>
      <c r="J2011" s="4" cm="1">
        <f t="array" ref="J20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1" s="4" t="str" cm="1">
        <f t="array" ref="K20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1" s="4" t="str">
        <f>IF(ch_table[[#This Row],[Subject 1]]&lt;&gt;"House rose", "",SUMIF(ch_table[Day], ch_table[[#This Row],[Day]], ch_table[AAT]))</f>
        <v/>
      </c>
      <c r="M2011" s="39">
        <f ca="1">SUM(INDEX(ch_table[AAT],1):ch_table[[#This Row],[AAT]])</f>
        <v>3.1541666666666686</v>
      </c>
    </row>
    <row r="2012" spans="1:13" ht="15.95">
      <c r="A2012" s="2">
        <v>181</v>
      </c>
      <c r="B2012" s="3">
        <v>45105</v>
      </c>
      <c r="C2012" s="4">
        <v>0.73402777777777783</v>
      </c>
      <c r="D2012" s="8" t="s">
        <v>169</v>
      </c>
      <c r="E2012" s="9" t="s">
        <v>1253</v>
      </c>
      <c r="G2012" s="4" cm="1">
        <f t="array" ref="G2012">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2012" s="4" t="str">
        <f>IF(ch_table[[#This Row],[Subject 1]]&lt;&gt;"House rose", "",SUMIF(ch_table[Day], ch_table[[#This Row],[Day]], ch_table[Duration]))</f>
        <v/>
      </c>
      <c r="I2012" s="40">
        <f ca="1">SUM(INDEX(ch_table[Duration],1):ch_table[[#This Row],[Duration]])</f>
        <v>57.129861111111175</v>
      </c>
      <c r="J2012" s="4" cm="1">
        <f t="array" ref="J20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2" s="4" t="str" cm="1">
        <f t="array" ref="K20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2" s="4" t="str">
        <f>IF(ch_table[[#This Row],[Subject 1]]&lt;&gt;"House rose", "",SUMIF(ch_table[Day], ch_table[[#This Row],[Day]], ch_table[AAT]))</f>
        <v/>
      </c>
      <c r="M2012" s="39">
        <f ca="1">SUM(INDEX(ch_table[AAT],1):ch_table[[#This Row],[AAT]])</f>
        <v>3.1541666666666686</v>
      </c>
    </row>
    <row r="2013" spans="1:13">
      <c r="A2013" s="2">
        <v>181</v>
      </c>
      <c r="B2013" s="3">
        <v>45105</v>
      </c>
      <c r="C2013" s="4">
        <v>0.7583333333333333</v>
      </c>
      <c r="D2013" s="8" t="s">
        <v>1150</v>
      </c>
      <c r="G2013" s="4" cm="1">
        <f t="array" ref="G201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013" s="4" t="str">
        <f>IF(ch_table[[#This Row],[Subject 1]]&lt;&gt;"House rose", "",SUMIF(ch_table[Day], ch_table[[#This Row],[Day]], ch_table[Duration]))</f>
        <v/>
      </c>
      <c r="I2013" s="40">
        <f ca="1">SUM(INDEX(ch_table[Duration],1):ch_table[[#This Row],[Duration]])</f>
        <v>57.130555555555617</v>
      </c>
      <c r="J2013" s="4" cm="1">
        <f t="array" ref="J20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3" s="4" t="str" cm="1">
        <f t="array" ref="K20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3" s="4" t="str">
        <f>IF(ch_table[[#This Row],[Subject 1]]&lt;&gt;"House rose", "",SUMIF(ch_table[Day], ch_table[[#This Row],[Day]], ch_table[AAT]))</f>
        <v/>
      </c>
      <c r="M2013" s="39">
        <f ca="1">SUM(INDEX(ch_table[AAT],1):ch_table[[#This Row],[AAT]])</f>
        <v>3.1541666666666686</v>
      </c>
    </row>
    <row r="2014" spans="1:13" ht="15.95">
      <c r="A2014" s="2">
        <v>181</v>
      </c>
      <c r="B2014" s="3">
        <v>45105</v>
      </c>
      <c r="C2014" s="4">
        <v>0.75902777777777775</v>
      </c>
      <c r="D2014" s="8" t="s">
        <v>286</v>
      </c>
      <c r="E2014" s="9" t="s">
        <v>1254</v>
      </c>
      <c r="G2014" s="4" cm="1">
        <f t="array" ref="G2014">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2014" s="4" t="str">
        <f>IF(ch_table[[#This Row],[Subject 1]]&lt;&gt;"House rose", "",SUMIF(ch_table[Day], ch_table[[#This Row],[Day]], ch_table[Duration]))</f>
        <v/>
      </c>
      <c r="I2014" s="40">
        <f ca="1">SUM(INDEX(ch_table[Duration],1):ch_table[[#This Row],[Duration]])</f>
        <v>57.144444444444503</v>
      </c>
      <c r="J2014" s="4" cm="1">
        <f t="array" ref="J20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4" s="4" t="str" cm="1">
        <f t="array" ref="K20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4" s="4" t="str">
        <f>IF(ch_table[[#This Row],[Subject 1]]&lt;&gt;"House rose", "",SUMIF(ch_table[Day], ch_table[[#This Row],[Day]], ch_table[AAT]))</f>
        <v/>
      </c>
      <c r="M2014" s="39">
        <f ca="1">SUM(INDEX(ch_table[AAT],1):ch_table[[#This Row],[AAT]])</f>
        <v>3.1541666666666686</v>
      </c>
    </row>
    <row r="2015" spans="1:13" ht="15.95">
      <c r="A2015" s="2">
        <v>181</v>
      </c>
      <c r="B2015" s="3">
        <v>45105</v>
      </c>
      <c r="C2015" s="4">
        <v>0.7729166666666667</v>
      </c>
      <c r="D2015" s="8" t="s">
        <v>286</v>
      </c>
      <c r="E2015" s="9" t="s">
        <v>1255</v>
      </c>
      <c r="G2015" s="4" cm="1">
        <f t="array" ref="G2015">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2015" s="4" t="str">
        <f>IF(ch_table[[#This Row],[Subject 1]]&lt;&gt;"House rose", "",SUMIF(ch_table[Day], ch_table[[#This Row],[Day]], ch_table[Duration]))</f>
        <v/>
      </c>
      <c r="I2015" s="40">
        <f ca="1">SUM(INDEX(ch_table[Duration],1):ch_table[[#This Row],[Duration]])</f>
        <v>57.145833333333393</v>
      </c>
      <c r="J2015" s="4" cm="1">
        <f t="array" ref="J20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5" s="4" t="str" cm="1">
        <f t="array" ref="K20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5" s="4" t="str">
        <f>IF(ch_table[[#This Row],[Subject 1]]&lt;&gt;"House rose", "",SUMIF(ch_table[Day], ch_table[[#This Row],[Day]], ch_table[AAT]))</f>
        <v/>
      </c>
      <c r="M2015" s="39">
        <f ca="1">SUM(INDEX(ch_table[AAT],1):ch_table[[#This Row],[AAT]])</f>
        <v>3.1541666666666686</v>
      </c>
    </row>
    <row r="2016" spans="1:13" ht="15.95">
      <c r="A2016" s="2">
        <v>181</v>
      </c>
      <c r="B2016" s="3">
        <v>45105</v>
      </c>
      <c r="C2016" s="4">
        <v>0.77430555555555547</v>
      </c>
      <c r="D2016" s="8" t="s">
        <v>286</v>
      </c>
      <c r="E2016" s="9" t="s">
        <v>1256</v>
      </c>
      <c r="G2016" s="4" cm="1">
        <f t="array" ref="G2016">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2016" s="4" t="str">
        <f>IF(ch_table[[#This Row],[Subject 1]]&lt;&gt;"House rose", "",SUMIF(ch_table[Day], ch_table[[#This Row],[Day]], ch_table[Duration]))</f>
        <v/>
      </c>
      <c r="I2016" s="40">
        <f ca="1">SUM(INDEX(ch_table[Duration],1):ch_table[[#This Row],[Duration]])</f>
        <v>57.146527777777834</v>
      </c>
      <c r="J2016" s="4" cm="1">
        <f t="array" ref="J20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6" s="4" t="str" cm="1">
        <f t="array" ref="K20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6" s="4" t="str">
        <f>IF(ch_table[[#This Row],[Subject 1]]&lt;&gt;"House rose", "",SUMIF(ch_table[Day], ch_table[[#This Row],[Day]], ch_table[AAT]))</f>
        <v/>
      </c>
      <c r="M2016" s="39">
        <f ca="1">SUM(INDEX(ch_table[AAT],1):ch_table[[#This Row],[AAT]])</f>
        <v>3.1541666666666686</v>
      </c>
    </row>
    <row r="2017" spans="1:13" ht="15.95">
      <c r="A2017" s="2">
        <v>181</v>
      </c>
      <c r="B2017" s="3">
        <v>45105</v>
      </c>
      <c r="C2017" s="4">
        <v>0.77500000000000002</v>
      </c>
      <c r="D2017" s="8" t="s">
        <v>19</v>
      </c>
      <c r="E2017" s="9" t="s">
        <v>1257</v>
      </c>
      <c r="G2017" s="4" cm="1">
        <f t="array" ref="G2017">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2017" s="4" t="str">
        <f>IF(ch_table[[#This Row],[Subject 1]]&lt;&gt;"House rose", "",SUMIF(ch_table[Day], ch_table[[#This Row],[Day]], ch_table[Duration]))</f>
        <v/>
      </c>
      <c r="I2017" s="40">
        <f ca="1">SUM(INDEX(ch_table[Duration],1):ch_table[[#This Row],[Duration]])</f>
        <v>57.170833333333391</v>
      </c>
      <c r="J2017" s="4" cm="1">
        <f t="array" ref="J20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7" s="4" cm="1">
        <f t="array" ref="K20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7.6388888888889728E-3</v>
      </c>
      <c r="L2017" s="4" t="str">
        <f>IF(ch_table[[#This Row],[Subject 1]]&lt;&gt;"House rose", "",SUMIF(ch_table[Day], ch_table[[#This Row],[Day]], ch_table[AAT]))</f>
        <v/>
      </c>
      <c r="M2017" s="39">
        <f ca="1">SUM(INDEX(ch_table[AAT],1):ch_table[[#This Row],[AAT]])</f>
        <v>3.1618055555555573</v>
      </c>
    </row>
    <row r="2018" spans="1:13">
      <c r="A2018" s="82">
        <v>181</v>
      </c>
      <c r="B2018" s="90">
        <v>45105</v>
      </c>
      <c r="C2018" s="84">
        <v>0.7993055555555556</v>
      </c>
      <c r="D2018" s="85" t="s">
        <v>21</v>
      </c>
      <c r="E2018" s="86"/>
      <c r="F2018" s="86"/>
      <c r="G2018" s="84" t="str" cm="1">
        <f t="array" ref="G2018">IF(MIN(ROW(ch_table[[Day]:[AAT session total (cum.)]]))+ROWS(ch_table[[Day]:[AAT session total (cum.)]])-1=ROW(),"",IF(ch_table[[#This Row],[Subject 1]]="House rose","", IF(INDEX(ch_table[[#All],[Time]],ROW()+1)="","",(IF(INDEX(ch_table[[#All],[Time]],ROW()+1)&lt;ch_table[[#This Row],[Time]],INDEX(ch_table[[#All],[Time]],ROW()+1)+1,INDEX(ch_table[[#All],[Time]],ROW()+1))-ch_table[[#This Row],[Time]]))))</f>
        <v/>
      </c>
      <c r="H2018" s="84">
        <f>IF(ch_table[[#This Row],[Subject 1]]&lt;&gt;"House rose", "",SUMIF(ch_table[Day], ch_table[[#This Row],[Day]], ch_table[Duration]))</f>
        <v>0.32013888888888892</v>
      </c>
      <c r="I2018" s="87">
        <f ca="1">SUM(INDEX(ch_table[Duration],1):ch_table[[#This Row],[Duration]])</f>
        <v>57.170833333333391</v>
      </c>
      <c r="J2018" s="84" cm="1">
        <f t="array" ref="J20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18" s="84" t="str" cm="1">
        <f t="array" ref="K20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8" s="84">
        <f>IF(ch_table[[#This Row],[Subject 1]]&lt;&gt;"House rose", "",SUMIF(ch_table[Day], ch_table[[#This Row],[Day]], ch_table[AAT]))</f>
        <v>7.6388888888889728E-3</v>
      </c>
      <c r="M2018" s="88">
        <f ca="1">SUM(INDEX(ch_table[AAT],1):ch_table[[#This Row],[AAT]])</f>
        <v>3.1618055555555573</v>
      </c>
    </row>
    <row r="2019" spans="1:13">
      <c r="A2019" s="2">
        <v>182</v>
      </c>
      <c r="B2019" s="3">
        <v>45106</v>
      </c>
      <c r="C2019" s="4">
        <v>0.39583333333333331</v>
      </c>
      <c r="D2019" s="8" t="s">
        <v>22</v>
      </c>
      <c r="G2019" s="4" cm="1">
        <f t="array" ref="G201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19" s="4" t="str">
        <f>IF(ch_table[[#This Row],[Subject 1]]&lt;&gt;"House rose", "",SUMIF(ch_table[Day], ch_table[[#This Row],[Day]], ch_table[Duration]))</f>
        <v/>
      </c>
      <c r="I2019" s="40">
        <f ca="1">SUM(INDEX(ch_table[Duration],1):ch_table[[#This Row],[Duration]])</f>
        <v>57.173611111111171</v>
      </c>
      <c r="J2019" s="4" cm="1">
        <f t="array" ref="J20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19" s="4" t="str" cm="1">
        <f t="array" ref="K20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9" s="4" t="str">
        <f>IF(ch_table[[#This Row],[Subject 1]]&lt;&gt;"House rose", "",SUMIF(ch_table[Day], ch_table[[#This Row],[Day]], ch_table[AAT]))</f>
        <v/>
      </c>
      <c r="M2019" s="39">
        <f ca="1">SUM(INDEX(ch_table[AAT],1):ch_table[[#This Row],[AAT]])</f>
        <v>3.1618055555555573</v>
      </c>
    </row>
    <row r="2020" spans="1:13" ht="15.95">
      <c r="A2020" s="2">
        <v>182</v>
      </c>
      <c r="B2020" s="3">
        <v>45106</v>
      </c>
      <c r="C2020" s="4">
        <v>0.39861111111111108</v>
      </c>
      <c r="D2020" s="8" t="s">
        <v>36</v>
      </c>
      <c r="E2020" s="9" t="s">
        <v>995</v>
      </c>
      <c r="G2020" s="4" cm="1">
        <f t="array" ref="G2020">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020" s="4" t="str">
        <f>IF(ch_table[[#This Row],[Subject 1]]&lt;&gt;"House rose", "",SUMIF(ch_table[Day], ch_table[[#This Row],[Day]], ch_table[Duration]))</f>
        <v/>
      </c>
      <c r="I2020" s="40">
        <f ca="1">SUM(INDEX(ch_table[Duration],1):ch_table[[#This Row],[Duration]])</f>
        <v>57.203472222222281</v>
      </c>
      <c r="J2020" s="4" cm="1">
        <f t="array" ref="J20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0" s="4" t="str" cm="1">
        <f t="array" ref="K20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0" s="4" t="str">
        <f>IF(ch_table[[#This Row],[Subject 1]]&lt;&gt;"House rose", "",SUMIF(ch_table[Day], ch_table[[#This Row],[Day]], ch_table[AAT]))</f>
        <v/>
      </c>
      <c r="M2020" s="39">
        <f ca="1">SUM(INDEX(ch_table[AAT],1):ch_table[[#This Row],[AAT]])</f>
        <v>3.1618055555555573</v>
      </c>
    </row>
    <row r="2021" spans="1:13" ht="15.95">
      <c r="A2021" s="2">
        <v>182</v>
      </c>
      <c r="B2021" s="3">
        <v>45106</v>
      </c>
      <c r="C2021" s="4">
        <v>0.4284722222222222</v>
      </c>
      <c r="D2021" s="8" t="s">
        <v>38</v>
      </c>
      <c r="E2021" s="9" t="s">
        <v>995</v>
      </c>
      <c r="G2021" s="4" cm="1">
        <f t="array" ref="G2021">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2021" s="4" t="str">
        <f>IF(ch_table[[#This Row],[Subject 1]]&lt;&gt;"House rose", "",SUMIF(ch_table[Day], ch_table[[#This Row],[Day]], ch_table[Duration]))</f>
        <v/>
      </c>
      <c r="I2021" s="40">
        <f ca="1">SUM(INDEX(ch_table[Duration],1):ch_table[[#This Row],[Duration]])</f>
        <v>57.214583333333394</v>
      </c>
      <c r="J2021" s="4" cm="1">
        <f t="array" ref="J20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1" s="4" t="str" cm="1">
        <f t="array" ref="K20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1" s="4" t="str">
        <f>IF(ch_table[[#This Row],[Subject 1]]&lt;&gt;"House rose", "",SUMIF(ch_table[Day], ch_table[[#This Row],[Day]], ch_table[AAT]))</f>
        <v/>
      </c>
      <c r="M2021" s="39">
        <f ca="1">SUM(INDEX(ch_table[AAT],1):ch_table[[#This Row],[AAT]])</f>
        <v>3.1618055555555573</v>
      </c>
    </row>
    <row r="2022" spans="1:13" ht="15.95">
      <c r="A2022" s="2">
        <v>182</v>
      </c>
      <c r="B2022" s="3">
        <v>45106</v>
      </c>
      <c r="C2022" s="4">
        <v>0.43958333333333338</v>
      </c>
      <c r="D2022" s="8" t="s">
        <v>32</v>
      </c>
      <c r="E2022" s="9" t="s">
        <v>33</v>
      </c>
      <c r="G2022" s="4" cm="1">
        <f t="array" ref="G2022">IF(MIN(ROW(ch_table[[Day]:[AAT session total (cum.)]]))+ROWS(ch_table[[Day]:[AAT session total (cum.)]])-1=ROW(),"",IF(ch_table[[#This Row],[Subject 1]]="House rose","", IF(INDEX(ch_table[[#All],[Time]],ROW()+1)="","",(IF(INDEX(ch_table[[#All],[Time]],ROW()+1)&lt;ch_table[[#This Row],[Time]],INDEX(ch_table[[#All],[Time]],ROW()+1)+1,INDEX(ch_table[[#All],[Time]],ROW()+1))-ch_table[[#This Row],[Time]]))))</f>
        <v>3.7499999999999922E-2</v>
      </c>
      <c r="H2022" s="4" t="str">
        <f>IF(ch_table[[#This Row],[Subject 1]]&lt;&gt;"House rose", "",SUMIF(ch_table[Day], ch_table[[#This Row],[Day]], ch_table[Duration]))</f>
        <v/>
      </c>
      <c r="I2022" s="40">
        <f ca="1">SUM(INDEX(ch_table[Duration],1):ch_table[[#This Row],[Duration]])</f>
        <v>57.252083333333395</v>
      </c>
      <c r="J2022" s="4" cm="1">
        <f t="array" ref="J20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2" s="4" t="str" cm="1">
        <f t="array" ref="K20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2" s="4" t="str">
        <f>IF(ch_table[[#This Row],[Subject 1]]&lt;&gt;"House rose", "",SUMIF(ch_table[Day], ch_table[[#This Row],[Day]], ch_table[AAT]))</f>
        <v/>
      </c>
      <c r="M2022" s="39">
        <f ca="1">SUM(INDEX(ch_table[AAT],1):ch_table[[#This Row],[AAT]])</f>
        <v>3.1618055555555573</v>
      </c>
    </row>
    <row r="2023" spans="1:13" ht="15.95">
      <c r="A2023" s="2">
        <v>182</v>
      </c>
      <c r="B2023" s="3">
        <v>45106</v>
      </c>
      <c r="C2023" s="4">
        <v>0.4770833333333333</v>
      </c>
      <c r="D2023" s="8" t="s">
        <v>124</v>
      </c>
      <c r="E2023" s="9" t="s">
        <v>1258</v>
      </c>
      <c r="G2023" s="4" cm="1">
        <f t="array" ref="G2023">IF(MIN(ROW(ch_table[[Day]:[AAT session total (cum.)]]))+ROWS(ch_table[[Day]:[AAT session total (cum.)]])-1=ROW(),"",IF(ch_table[[#This Row],[Subject 1]]="House rose","", IF(INDEX(ch_table[[#All],[Time]],ROW()+1)="","",(IF(INDEX(ch_table[[#All],[Time]],ROW()+1)&lt;ch_table[[#This Row],[Time]],INDEX(ch_table[[#All],[Time]],ROW()+1)+1,INDEX(ch_table[[#All],[Time]],ROW()+1))-ch_table[[#This Row],[Time]]))))</f>
        <v>0.10208333333333341</v>
      </c>
      <c r="H2023" s="4" t="str">
        <f>IF(ch_table[[#This Row],[Subject 1]]&lt;&gt;"House rose", "",SUMIF(ch_table[Day], ch_table[[#This Row],[Day]], ch_table[Duration]))</f>
        <v/>
      </c>
      <c r="I2023" s="40">
        <f ca="1">SUM(INDEX(ch_table[Duration],1):ch_table[[#This Row],[Duration]])</f>
        <v>57.354166666666728</v>
      </c>
      <c r="J2023" s="4" cm="1">
        <f t="array" ref="J20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3" s="4" t="str" cm="1">
        <f t="array" ref="K20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3" s="4" t="str">
        <f>IF(ch_table[[#This Row],[Subject 1]]&lt;&gt;"House rose", "",SUMIF(ch_table[Day], ch_table[[#This Row],[Day]], ch_table[AAT]))</f>
        <v/>
      </c>
      <c r="M2023" s="39">
        <f ca="1">SUM(INDEX(ch_table[AAT],1):ch_table[[#This Row],[AAT]])</f>
        <v>3.1618055555555573</v>
      </c>
    </row>
    <row r="2024" spans="1:13" ht="15.95">
      <c r="A2024" s="2">
        <v>182</v>
      </c>
      <c r="B2024" s="3">
        <v>45106</v>
      </c>
      <c r="C2024" s="4">
        <v>0.57916666666666672</v>
      </c>
      <c r="D2024" s="8" t="s">
        <v>124</v>
      </c>
      <c r="E2024" s="9" t="s">
        <v>1259</v>
      </c>
      <c r="G2024" s="4" cm="1">
        <f t="array" ref="G2024">IF(MIN(ROW(ch_table[[Day]:[AAT session total (cum.)]]))+ROWS(ch_table[[Day]:[AAT session total (cum.)]])-1=ROW(),"",IF(ch_table[[#This Row],[Subject 1]]="House rose","", IF(INDEX(ch_table[[#All],[Time]],ROW()+1)="","",(IF(INDEX(ch_table[[#All],[Time]],ROW()+1)&lt;ch_table[[#This Row],[Time]],INDEX(ch_table[[#All],[Time]],ROW()+1)+1,INDEX(ch_table[[#All],[Time]],ROW()+1))-ch_table[[#This Row],[Time]]))))</f>
        <v>9.2361111111111116E-2</v>
      </c>
      <c r="H2024" s="4" t="str">
        <f>IF(ch_table[[#This Row],[Subject 1]]&lt;&gt;"House rose", "",SUMIF(ch_table[Day], ch_table[[#This Row],[Day]], ch_table[Duration]))</f>
        <v/>
      </c>
      <c r="I2024" s="40">
        <f ca="1">SUM(INDEX(ch_table[Duration],1):ch_table[[#This Row],[Duration]])</f>
        <v>57.446527777777838</v>
      </c>
      <c r="J2024" s="4" cm="1">
        <f t="array" ref="J20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4" s="4" t="str" cm="1">
        <f t="array" ref="K20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4" s="4" t="str">
        <f>IF(ch_table[[#This Row],[Subject 1]]&lt;&gt;"House rose", "",SUMIF(ch_table[Day], ch_table[[#This Row],[Day]], ch_table[AAT]))</f>
        <v/>
      </c>
      <c r="M2024" s="39">
        <f ca="1">SUM(INDEX(ch_table[AAT],1):ch_table[[#This Row],[AAT]])</f>
        <v>3.1618055555555573</v>
      </c>
    </row>
    <row r="2025" spans="1:13" ht="32.1">
      <c r="A2025" s="2">
        <v>182</v>
      </c>
      <c r="B2025" s="3">
        <v>45106</v>
      </c>
      <c r="C2025" s="4">
        <v>0.67152777777777783</v>
      </c>
      <c r="D2025" s="8" t="s">
        <v>46</v>
      </c>
      <c r="E2025" s="9" t="s">
        <v>1260</v>
      </c>
      <c r="G2025" s="4" cm="1">
        <f t="array" ref="G2025">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2025" s="4" t="str">
        <f>IF(ch_table[[#This Row],[Subject 1]]&lt;&gt;"House rose", "",SUMIF(ch_table[Day], ch_table[[#This Row],[Day]], ch_table[Duration]))</f>
        <v/>
      </c>
      <c r="I2025" s="40">
        <f ca="1">SUM(INDEX(ch_table[Duration],1):ch_table[[#This Row],[Duration]])</f>
        <v>57.48541666666673</v>
      </c>
      <c r="J2025" s="4" cm="1">
        <f t="array" ref="J20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5" s="4" cm="1">
        <f t="array" ref="K20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2025" s="4" t="str">
        <f>IF(ch_table[[#This Row],[Subject 1]]&lt;&gt;"House rose", "",SUMIF(ch_table[Day], ch_table[[#This Row],[Day]], ch_table[AAT]))</f>
        <v/>
      </c>
      <c r="M2025" s="39">
        <f ca="1">SUM(INDEX(ch_table[AAT],1):ch_table[[#This Row],[AAT]])</f>
        <v>3.1638888888888905</v>
      </c>
    </row>
    <row r="2026" spans="1:13" ht="15.95">
      <c r="A2026" s="2">
        <v>182</v>
      </c>
      <c r="B2026" s="3">
        <v>45106</v>
      </c>
      <c r="C2026" s="4">
        <v>0.7104166666666667</v>
      </c>
      <c r="D2026" s="8" t="s">
        <v>19</v>
      </c>
      <c r="E2026" s="9" t="s">
        <v>1261</v>
      </c>
      <c r="G2026" s="4" cm="1">
        <f t="array" ref="G2026">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026" s="4" t="str">
        <f>IF(ch_table[[#This Row],[Subject 1]]&lt;&gt;"House rose", "",SUMIF(ch_table[Day], ch_table[[#This Row],[Day]], ch_table[Duration]))</f>
        <v/>
      </c>
      <c r="I2026" s="40">
        <f ca="1">SUM(INDEX(ch_table[Duration],1):ch_table[[#This Row],[Duration]])</f>
        <v>57.503472222222285</v>
      </c>
      <c r="J2026" s="4" cm="1">
        <f t="array" ref="J20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6" s="4" cm="1">
        <f t="array" ref="K20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2026" s="4" t="str">
        <f>IF(ch_table[[#This Row],[Subject 1]]&lt;&gt;"House rose", "",SUMIF(ch_table[Day], ch_table[[#This Row],[Day]], ch_table[AAT]))</f>
        <v/>
      </c>
      <c r="M2026" s="39">
        <f ca="1">SUM(INDEX(ch_table[AAT],1):ch_table[[#This Row],[AAT]])</f>
        <v>3.1819444444444462</v>
      </c>
    </row>
    <row r="2027" spans="1:13">
      <c r="A2027" s="82">
        <v>182</v>
      </c>
      <c r="B2027" s="90">
        <v>45106</v>
      </c>
      <c r="C2027" s="84">
        <v>0.7284722222222223</v>
      </c>
      <c r="D2027" s="85" t="s">
        <v>21</v>
      </c>
      <c r="E2027" s="86"/>
      <c r="F2027" s="86"/>
      <c r="G2027" s="84" t="str" cm="1">
        <f t="array" ref="G2027">IF(MIN(ROW(ch_table[[Day]:[AAT session total (cum.)]]))+ROWS(ch_table[[Day]:[AAT session total (cum.)]])-1=ROW(),"",IF(ch_table[[#This Row],[Subject 1]]="House rose","", IF(INDEX(ch_table[[#All],[Time]],ROW()+1)="","",(IF(INDEX(ch_table[[#All],[Time]],ROW()+1)&lt;ch_table[[#This Row],[Time]],INDEX(ch_table[[#All],[Time]],ROW()+1)+1,INDEX(ch_table[[#All],[Time]],ROW()+1))-ch_table[[#This Row],[Time]]))))</f>
        <v/>
      </c>
      <c r="H2027" s="84">
        <f>IF(ch_table[[#This Row],[Subject 1]]&lt;&gt;"House rose", "",SUMIF(ch_table[Day], ch_table[[#This Row],[Day]], ch_table[Duration]))</f>
        <v>0.33263888888888898</v>
      </c>
      <c r="I2027" s="87">
        <f ca="1">SUM(INDEX(ch_table[Duration],1):ch_table[[#This Row],[Duration]])</f>
        <v>57.503472222222285</v>
      </c>
      <c r="J2027" s="84" cm="1">
        <f t="array" ref="J20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7" s="84" t="str" cm="1">
        <f t="array" ref="K20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7" s="84">
        <f>IF(ch_table[[#This Row],[Subject 1]]&lt;&gt;"House rose", "",SUMIF(ch_table[Day], ch_table[[#This Row],[Day]], ch_table[AAT]))</f>
        <v>2.0138888888888928E-2</v>
      </c>
      <c r="M2027" s="88">
        <f ca="1">SUM(INDEX(ch_table[AAT],1):ch_table[[#This Row],[AAT]])</f>
        <v>3.1819444444444462</v>
      </c>
    </row>
    <row r="2028" spans="1:13">
      <c r="A2028" s="2">
        <v>183</v>
      </c>
      <c r="B2028" s="3">
        <v>45110</v>
      </c>
      <c r="C2028" s="4">
        <v>0.60416666666666663</v>
      </c>
      <c r="D2028" s="8" t="s">
        <v>22</v>
      </c>
      <c r="G2028" s="4" cm="1">
        <f t="array" ref="G2028">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2028" s="4" t="str">
        <f>IF(ch_table[[#This Row],[Subject 1]]&lt;&gt;"House rose", "",SUMIF(ch_table[Day], ch_table[[#This Row],[Day]], ch_table[Duration]))</f>
        <v/>
      </c>
      <c r="I2028" s="40">
        <f ca="1">SUM(INDEX(ch_table[Duration],1):ch_table[[#This Row],[Duration]])</f>
        <v>57.506944444444507</v>
      </c>
      <c r="J2028" s="4" cm="1">
        <f t="array" ref="J20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28" s="4" t="str" cm="1">
        <f t="array" ref="K20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8" s="4" t="str">
        <f>IF(ch_table[[#This Row],[Subject 1]]&lt;&gt;"House rose", "",SUMIF(ch_table[Day], ch_table[[#This Row],[Day]], ch_table[AAT]))</f>
        <v/>
      </c>
      <c r="M2028" s="39">
        <f ca="1">SUM(INDEX(ch_table[AAT],1):ch_table[[#This Row],[AAT]])</f>
        <v>3.1819444444444462</v>
      </c>
    </row>
    <row r="2029" spans="1:13" ht="15.95">
      <c r="A2029" s="2">
        <v>183</v>
      </c>
      <c r="B2029" s="3">
        <v>45110</v>
      </c>
      <c r="C2029" s="4">
        <v>0.60763888888888895</v>
      </c>
      <c r="D2029" s="8" t="s">
        <v>36</v>
      </c>
      <c r="E2029" s="9" t="s">
        <v>1139</v>
      </c>
      <c r="G2029" s="4" cm="1">
        <f t="array" ref="G2029">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2029" s="4" t="str">
        <f>IF(ch_table[[#This Row],[Subject 1]]&lt;&gt;"House rose", "",SUMIF(ch_table[Day], ch_table[[#This Row],[Day]], ch_table[Duration]))</f>
        <v/>
      </c>
      <c r="I2029" s="40">
        <f ca="1">SUM(INDEX(ch_table[Duration],1):ch_table[[#This Row],[Duration]])</f>
        <v>57.536111111111175</v>
      </c>
      <c r="J2029" s="4" cm="1">
        <f t="array" ref="J20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29" s="4" t="str" cm="1">
        <f t="array" ref="K20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9" s="4" t="str">
        <f>IF(ch_table[[#This Row],[Subject 1]]&lt;&gt;"House rose", "",SUMIF(ch_table[Day], ch_table[[#This Row],[Day]], ch_table[AAT]))</f>
        <v/>
      </c>
      <c r="M2029" s="39">
        <f ca="1">SUM(INDEX(ch_table[AAT],1):ch_table[[#This Row],[AAT]])</f>
        <v>3.1819444444444462</v>
      </c>
    </row>
    <row r="2030" spans="1:13" ht="15.95">
      <c r="A2030" s="2">
        <v>183</v>
      </c>
      <c r="B2030" s="3">
        <v>45110</v>
      </c>
      <c r="C2030" s="4">
        <v>0.63680555555555551</v>
      </c>
      <c r="D2030" s="8" t="s">
        <v>38</v>
      </c>
      <c r="E2030" s="9" t="s">
        <v>1139</v>
      </c>
      <c r="G2030" s="4" cm="1">
        <f t="array" ref="G203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2030" s="4" t="str">
        <f>IF(ch_table[[#This Row],[Subject 1]]&lt;&gt;"House rose", "",SUMIF(ch_table[Day], ch_table[[#This Row],[Day]], ch_table[Duration]))</f>
        <v/>
      </c>
      <c r="I2030" s="40">
        <f ca="1">SUM(INDEX(ch_table[Duration],1):ch_table[[#This Row],[Duration]])</f>
        <v>57.55347222222229</v>
      </c>
      <c r="J2030" s="4" cm="1">
        <f t="array" ref="J20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30" s="4" t="str" cm="1">
        <f t="array" ref="K20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0" s="4" t="str">
        <f>IF(ch_table[[#This Row],[Subject 1]]&lt;&gt;"House rose", "",SUMIF(ch_table[Day], ch_table[[#This Row],[Day]], ch_table[AAT]))</f>
        <v/>
      </c>
      <c r="M2030" s="39">
        <f ca="1">SUM(INDEX(ch_table[AAT],1):ch_table[[#This Row],[AAT]])</f>
        <v>3.1819444444444462</v>
      </c>
    </row>
    <row r="2031" spans="1:13" ht="32.1">
      <c r="A2031" s="2">
        <v>183</v>
      </c>
      <c r="B2031" s="3">
        <v>45110</v>
      </c>
      <c r="C2031" s="4">
        <v>0.65416666666666667</v>
      </c>
      <c r="D2031" s="8" t="s">
        <v>25</v>
      </c>
      <c r="E2031" s="9" t="s">
        <v>1262</v>
      </c>
      <c r="G2031" s="4" cm="1">
        <f t="array" ref="G2031">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031" s="4" t="str">
        <f>IF(ch_table[[#This Row],[Subject 1]]&lt;&gt;"House rose", "",SUMIF(ch_table[Day], ch_table[[#This Row],[Day]], ch_table[Duration]))</f>
        <v/>
      </c>
      <c r="I2031" s="40">
        <f ca="1">SUM(INDEX(ch_table[Duration],1):ch_table[[#This Row],[Duration]])</f>
        <v>57.573611111111177</v>
      </c>
      <c r="J2031" s="4" cm="1">
        <f t="array" ref="J20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31" s="4" t="str" cm="1">
        <f t="array" ref="K20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1" s="4" t="str">
        <f>IF(ch_table[[#This Row],[Subject 1]]&lt;&gt;"House rose", "",SUMIF(ch_table[Day], ch_table[[#This Row],[Day]], ch_table[AAT]))</f>
        <v/>
      </c>
      <c r="M2031" s="39">
        <f ca="1">SUM(INDEX(ch_table[AAT],1):ch_table[[#This Row],[AAT]])</f>
        <v>3.1819444444444462</v>
      </c>
    </row>
    <row r="2032" spans="1:13" ht="32.1">
      <c r="A2032" s="2">
        <v>183</v>
      </c>
      <c r="B2032" s="3">
        <v>45110</v>
      </c>
      <c r="C2032" s="4">
        <v>0.6743055555555556</v>
      </c>
      <c r="D2032" s="8" t="s">
        <v>46</v>
      </c>
      <c r="E2032" s="9" t="s">
        <v>1263</v>
      </c>
      <c r="G2032" s="4" cm="1">
        <f t="array" ref="G2032">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2032" s="4" t="str">
        <f>IF(ch_table[[#This Row],[Subject 1]]&lt;&gt;"House rose", "",SUMIF(ch_table[Day], ch_table[[#This Row],[Day]], ch_table[Duration]))</f>
        <v/>
      </c>
      <c r="I2032" s="40">
        <f ca="1">SUM(INDEX(ch_table[Duration],1):ch_table[[#This Row],[Duration]])</f>
        <v>57.6145833333334</v>
      </c>
      <c r="J2032" s="4" cm="1">
        <f t="array" ref="J20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32" s="4" t="str" cm="1">
        <f t="array" ref="K20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2" s="4" t="str">
        <f>IF(ch_table[[#This Row],[Subject 1]]&lt;&gt;"House rose", "",SUMIF(ch_table[Day], ch_table[[#This Row],[Day]], ch_table[AAT]))</f>
        <v/>
      </c>
      <c r="M2032" s="39">
        <f ca="1">SUM(INDEX(ch_table[AAT],1):ch_table[[#This Row],[AAT]])</f>
        <v>3.1819444444444462</v>
      </c>
    </row>
    <row r="2033" spans="1:13" ht="15.95">
      <c r="A2033" s="2">
        <v>183</v>
      </c>
      <c r="B2033" s="3">
        <v>45110</v>
      </c>
      <c r="C2033" s="4">
        <v>0.71527777777777779</v>
      </c>
      <c r="D2033" s="8" t="s">
        <v>370</v>
      </c>
      <c r="E2033" s="9" t="s">
        <v>1264</v>
      </c>
      <c r="G2033" s="4" cm="1">
        <f t="array" ref="G203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33" s="4" t="str">
        <f>IF(ch_table[[#This Row],[Subject 1]]&lt;&gt;"House rose", "",SUMIF(ch_table[Day], ch_table[[#This Row],[Day]], ch_table[Duration]))</f>
        <v/>
      </c>
      <c r="I2033" s="40">
        <f ca="1">SUM(INDEX(ch_table[Duration],1):ch_table[[#This Row],[Duration]])</f>
        <v>57.61736111111118</v>
      </c>
      <c r="J2033" s="4" cm="1">
        <f t="array" ref="J20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33" s="4" t="str" cm="1">
        <f t="array" ref="K20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3" s="4" t="str">
        <f>IF(ch_table[[#This Row],[Subject 1]]&lt;&gt;"House rose", "",SUMIF(ch_table[Day], ch_table[[#This Row],[Day]], ch_table[AAT]))</f>
        <v/>
      </c>
      <c r="M2033" s="39">
        <f ca="1">SUM(INDEX(ch_table[AAT],1):ch_table[[#This Row],[AAT]])</f>
        <v>3.1819444444444462</v>
      </c>
    </row>
    <row r="2034" spans="1:13" ht="32.1">
      <c r="A2034" s="2">
        <v>183</v>
      </c>
      <c r="B2034" s="3">
        <v>45110</v>
      </c>
      <c r="C2034" s="4">
        <v>0.71805555555555556</v>
      </c>
      <c r="D2034" s="8" t="s">
        <v>73</v>
      </c>
      <c r="E2034" s="9" t="s">
        <v>1265</v>
      </c>
      <c r="F2034" s="99" t="s">
        <v>1266</v>
      </c>
      <c r="G2034" s="4" cm="1">
        <f t="array" ref="G2034">IF(MIN(ROW(ch_table[[Day]:[AAT session total (cum.)]]))+ROWS(ch_table[[Day]:[AAT session total (cum.)]])-1=ROW(),"",IF(ch_table[[#This Row],[Subject 1]]="House rose","", IF(INDEX(ch_table[[#All],[Time]],ROW()+1)="","",(IF(INDEX(ch_table[[#All],[Time]],ROW()+1)&lt;ch_table[[#This Row],[Time]],INDEX(ch_table[[#All],[Time]],ROW()+1)+1,INDEX(ch_table[[#All],[Time]],ROW()+1))-ch_table[[#This Row],[Time]]))))</f>
        <v>0.20277777777777783</v>
      </c>
      <c r="H2034" s="4" t="str">
        <f>IF(ch_table[[#This Row],[Subject 1]]&lt;&gt;"House rose", "",SUMIF(ch_table[Day], ch_table[[#This Row],[Day]], ch_table[Duration]))</f>
        <v/>
      </c>
      <c r="I2034" s="40">
        <f ca="1">SUM(INDEX(ch_table[Duration],1):ch_table[[#This Row],[Duration]])</f>
        <v>57.820138888888955</v>
      </c>
      <c r="J2034" s="4" cm="1">
        <f t="array" ref="J20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34" s="4" cm="1">
        <f t="array" ref="K20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4.1666666666667629E-3</v>
      </c>
      <c r="L2034" s="4" t="str">
        <f>IF(ch_table[[#This Row],[Subject 1]]&lt;&gt;"House rose", "",SUMIF(ch_table[Day], ch_table[[#This Row],[Day]], ch_table[AAT]))</f>
        <v/>
      </c>
      <c r="M2034" s="39">
        <f ca="1">SUM(INDEX(ch_table[AAT],1):ch_table[[#This Row],[AAT]])</f>
        <v>3.1861111111111131</v>
      </c>
    </row>
    <row r="2035" spans="1:13">
      <c r="A2035" s="2">
        <v>183</v>
      </c>
      <c r="B2035" s="3">
        <v>45110</v>
      </c>
      <c r="C2035" s="4">
        <v>0.92083333333333339</v>
      </c>
      <c r="D2035" s="8" t="s">
        <v>1150</v>
      </c>
      <c r="G2035" s="4" cm="1">
        <f t="array" ref="G203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035" s="4" t="str">
        <f>IF(ch_table[[#This Row],[Subject 1]]&lt;&gt;"House rose", "",SUMIF(ch_table[Day], ch_table[[#This Row],[Day]], ch_table[Duration]))</f>
        <v/>
      </c>
      <c r="I2035" s="40">
        <f ca="1">SUM(INDEX(ch_table[Duration],1):ch_table[[#This Row],[Duration]])</f>
        <v>57.820833333333397</v>
      </c>
      <c r="J2035" s="4" cm="1">
        <f t="array" ref="J20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35" s="4" cm="1">
        <f t="array" ref="K20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035" s="4" t="str">
        <f>IF(ch_table[[#This Row],[Subject 1]]&lt;&gt;"House rose", "",SUMIF(ch_table[Day], ch_table[[#This Row],[Day]], ch_table[AAT]))</f>
        <v/>
      </c>
      <c r="M2035" s="39">
        <f ca="1">SUM(INDEX(ch_table[AAT],1):ch_table[[#This Row],[AAT]])</f>
        <v>3.1868055555555577</v>
      </c>
    </row>
    <row r="2036" spans="1:13" ht="15.95">
      <c r="A2036" s="2">
        <v>183</v>
      </c>
      <c r="B2036" s="3">
        <v>45110</v>
      </c>
      <c r="C2036" s="4">
        <v>0.92152777777777783</v>
      </c>
      <c r="D2036" s="8" t="s">
        <v>19</v>
      </c>
      <c r="E2036" s="9" t="s">
        <v>1267</v>
      </c>
      <c r="G2036" s="4" cm="1">
        <f t="array" ref="G2036">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2036" s="4" t="str">
        <f>IF(ch_table[[#This Row],[Subject 1]]&lt;&gt;"House rose", "",SUMIF(ch_table[Day], ch_table[[#This Row],[Day]], ch_table[Duration]))</f>
        <v/>
      </c>
      <c r="I2036" s="40">
        <f ca="1">SUM(INDEX(ch_table[Duration],1):ch_table[[#This Row],[Duration]])</f>
        <v>57.840277777777843</v>
      </c>
      <c r="J2036" s="4" cm="1">
        <f t="array" ref="J20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36" s="4" cm="1">
        <f t="array" ref="K20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2036" s="4" t="str">
        <f>IF(ch_table[[#This Row],[Subject 1]]&lt;&gt;"House rose", "",SUMIF(ch_table[Day], ch_table[[#This Row],[Day]], ch_table[AAT]))</f>
        <v/>
      </c>
      <c r="M2036" s="39">
        <f ca="1">SUM(INDEX(ch_table[AAT],1):ch_table[[#This Row],[AAT]])</f>
        <v>3.206250000000002</v>
      </c>
    </row>
    <row r="2037" spans="1:13">
      <c r="A2037" s="82">
        <v>183</v>
      </c>
      <c r="B2037" s="90">
        <v>45110</v>
      </c>
      <c r="C2037" s="84">
        <v>0.94097222222222221</v>
      </c>
      <c r="D2037" s="85" t="s">
        <v>21</v>
      </c>
      <c r="E2037" s="86"/>
      <c r="F2037" s="86"/>
      <c r="G2037" s="84" t="str" cm="1">
        <f t="array" ref="G2037">IF(MIN(ROW(ch_table[[Day]:[AAT session total (cum.)]]))+ROWS(ch_table[[Day]:[AAT session total (cum.)]])-1=ROW(),"",IF(ch_table[[#This Row],[Subject 1]]="House rose","", IF(INDEX(ch_table[[#All],[Time]],ROW()+1)="","",(IF(INDEX(ch_table[[#All],[Time]],ROW()+1)&lt;ch_table[[#This Row],[Time]],INDEX(ch_table[[#All],[Time]],ROW()+1)+1,INDEX(ch_table[[#All],[Time]],ROW()+1))-ch_table[[#This Row],[Time]]))))</f>
        <v/>
      </c>
      <c r="H2037" s="84">
        <f>IF(ch_table[[#This Row],[Subject 1]]&lt;&gt;"House rose", "",SUMIF(ch_table[Day], ch_table[[#This Row],[Day]], ch_table[Duration]))</f>
        <v>0.33680555555555558</v>
      </c>
      <c r="I2037" s="87">
        <f ca="1">SUM(INDEX(ch_table[Duration],1):ch_table[[#This Row],[Duration]])</f>
        <v>57.840277777777843</v>
      </c>
      <c r="J2037" s="84" cm="1">
        <f t="array" ref="J20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37" s="84" t="str" cm="1">
        <f t="array" ref="K20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7" s="84">
        <f>IF(ch_table[[#This Row],[Subject 1]]&lt;&gt;"House rose", "",SUMIF(ch_table[Day], ch_table[[#This Row],[Day]], ch_table[AAT]))</f>
        <v>2.430555555555558E-2</v>
      </c>
      <c r="M2037" s="88">
        <f ca="1">SUM(INDEX(ch_table[AAT],1):ch_table[[#This Row],[AAT]])</f>
        <v>3.206250000000002</v>
      </c>
    </row>
    <row r="2038" spans="1:13">
      <c r="A2038" s="2">
        <v>184</v>
      </c>
      <c r="B2038" s="3">
        <v>45111</v>
      </c>
      <c r="C2038" s="4">
        <v>0.47916666666666669</v>
      </c>
      <c r="D2038" s="8" t="s">
        <v>22</v>
      </c>
      <c r="G2038" s="4" cm="1">
        <f t="array" ref="G20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38" s="4" t="str">
        <f>IF(ch_table[[#This Row],[Subject 1]]&lt;&gt;"House rose", "",SUMIF(ch_table[Day], ch_table[[#This Row],[Day]], ch_table[Duration]))</f>
        <v/>
      </c>
      <c r="I2038" s="40">
        <f ca="1">SUM(INDEX(ch_table[Duration],1):ch_table[[#This Row],[Duration]])</f>
        <v>57.843055555555623</v>
      </c>
      <c r="J2038" s="4" cm="1">
        <f t="array" ref="J20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8" s="4" t="str" cm="1">
        <f t="array" ref="K20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8" s="4" t="str">
        <f>IF(ch_table[[#This Row],[Subject 1]]&lt;&gt;"House rose", "",SUMIF(ch_table[Day], ch_table[[#This Row],[Day]], ch_table[AAT]))</f>
        <v/>
      </c>
      <c r="M2038" s="39">
        <f ca="1">SUM(INDEX(ch_table[AAT],1):ch_table[[#This Row],[AAT]])</f>
        <v>3.206250000000002</v>
      </c>
    </row>
    <row r="2039" spans="1:13" ht="15.95">
      <c r="A2039" s="2">
        <v>184</v>
      </c>
      <c r="B2039" s="3">
        <v>45111</v>
      </c>
      <c r="C2039" s="4">
        <v>0.48194444444444445</v>
      </c>
      <c r="D2039" s="8" t="s">
        <v>36</v>
      </c>
      <c r="E2039" s="9" t="s">
        <v>902</v>
      </c>
      <c r="G2039" s="4" cm="1">
        <f t="array" ref="G2039">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2039" s="4" t="str">
        <f>IF(ch_table[[#This Row],[Subject 1]]&lt;&gt;"House rose", "",SUMIF(ch_table[Day], ch_table[[#This Row],[Day]], ch_table[Duration]))</f>
        <v/>
      </c>
      <c r="I2039" s="40">
        <f ca="1">SUM(INDEX(ch_table[Duration],1):ch_table[[#This Row],[Duration]])</f>
        <v>57.872222222222291</v>
      </c>
      <c r="J2039" s="4" cm="1">
        <f t="array" ref="J20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9" s="4" t="str" cm="1">
        <f t="array" ref="K20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9" s="4" t="str">
        <f>IF(ch_table[[#This Row],[Subject 1]]&lt;&gt;"House rose", "",SUMIF(ch_table[Day], ch_table[[#This Row],[Day]], ch_table[AAT]))</f>
        <v/>
      </c>
      <c r="M2039" s="39">
        <f ca="1">SUM(INDEX(ch_table[AAT],1):ch_table[[#This Row],[AAT]])</f>
        <v>3.206250000000002</v>
      </c>
    </row>
    <row r="2040" spans="1:13" ht="15.95">
      <c r="A2040" s="2">
        <v>184</v>
      </c>
      <c r="B2040" s="3">
        <v>45111</v>
      </c>
      <c r="C2040" s="4">
        <v>0.51111111111111118</v>
      </c>
      <c r="D2040" s="8" t="s">
        <v>38</v>
      </c>
      <c r="E2040" s="9" t="s">
        <v>902</v>
      </c>
      <c r="G2040" s="4" cm="1">
        <f t="array" ref="G2040">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2040" s="4" t="str">
        <f>IF(ch_table[[#This Row],[Subject 1]]&lt;&gt;"House rose", "",SUMIF(ch_table[Day], ch_table[[#This Row],[Day]], ch_table[Duration]))</f>
        <v/>
      </c>
      <c r="I2040" s="40">
        <f ca="1">SUM(INDEX(ch_table[Duration],1):ch_table[[#This Row],[Duration]])</f>
        <v>57.884027777777845</v>
      </c>
      <c r="J2040" s="4" cm="1">
        <f t="array" ref="J20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0" s="4" t="str" cm="1">
        <f t="array" ref="K20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0" s="4" t="str">
        <f>IF(ch_table[[#This Row],[Subject 1]]&lt;&gt;"House rose", "",SUMIF(ch_table[Day], ch_table[[#This Row],[Day]], ch_table[AAT]))</f>
        <v/>
      </c>
      <c r="M2040" s="39">
        <f ca="1">SUM(INDEX(ch_table[AAT],1):ch_table[[#This Row],[AAT]])</f>
        <v>3.206250000000002</v>
      </c>
    </row>
    <row r="2041" spans="1:13" ht="48">
      <c r="A2041" s="2">
        <v>184</v>
      </c>
      <c r="B2041" s="3">
        <v>45111</v>
      </c>
      <c r="C2041" s="4">
        <v>0.5229166666666667</v>
      </c>
      <c r="D2041" s="8" t="s">
        <v>25</v>
      </c>
      <c r="E2041" s="9" t="s">
        <v>1268</v>
      </c>
      <c r="G2041" s="4" cm="1">
        <f t="array" ref="G2041">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2041" s="4" t="str">
        <f>IF(ch_table[[#This Row],[Subject 1]]&lt;&gt;"House rose", "",SUMIF(ch_table[Day], ch_table[[#This Row],[Day]], ch_table[Duration]))</f>
        <v/>
      </c>
      <c r="I2041" s="40">
        <f ca="1">SUM(INDEX(ch_table[Duration],1):ch_table[[#This Row],[Duration]])</f>
        <v>57.918055555555625</v>
      </c>
      <c r="J2041" s="4" cm="1">
        <f t="array" ref="J20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1" s="4" t="str" cm="1">
        <f t="array" ref="K20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1" s="4" t="str">
        <f>IF(ch_table[[#This Row],[Subject 1]]&lt;&gt;"House rose", "",SUMIF(ch_table[Day], ch_table[[#This Row],[Day]], ch_table[AAT]))</f>
        <v/>
      </c>
      <c r="M2041" s="39">
        <f ca="1">SUM(INDEX(ch_table[AAT],1):ch_table[[#This Row],[AAT]])</f>
        <v>3.206250000000002</v>
      </c>
    </row>
    <row r="2042" spans="1:13" ht="32.1">
      <c r="A2042" s="2">
        <v>184</v>
      </c>
      <c r="B2042" s="3">
        <v>45111</v>
      </c>
      <c r="C2042" s="4">
        <v>0.55694444444444446</v>
      </c>
      <c r="D2042" s="8" t="s">
        <v>40</v>
      </c>
      <c r="E2042" s="9" t="s">
        <v>1269</v>
      </c>
      <c r="G2042" s="4" cm="1">
        <f t="array" ref="G204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42" s="4" t="str">
        <f>IF(ch_table[[#This Row],[Subject 1]]&lt;&gt;"House rose", "",SUMIF(ch_table[Day], ch_table[[#This Row],[Day]], ch_table[Duration]))</f>
        <v/>
      </c>
      <c r="I2042" s="40">
        <f ca="1">SUM(INDEX(ch_table[Duration],1):ch_table[[#This Row],[Duration]])</f>
        <v>57.920833333333405</v>
      </c>
      <c r="J2042" s="4" cm="1">
        <f t="array" ref="J20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2" s="4" t="str" cm="1">
        <f t="array" ref="K20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2" s="4" t="str">
        <f>IF(ch_table[[#This Row],[Subject 1]]&lt;&gt;"House rose", "",SUMIF(ch_table[Day], ch_table[[#This Row],[Day]], ch_table[AAT]))</f>
        <v/>
      </c>
      <c r="M2042" s="39">
        <f ca="1">SUM(INDEX(ch_table[AAT],1):ch_table[[#This Row],[AAT]])</f>
        <v>3.206250000000002</v>
      </c>
    </row>
    <row r="2043" spans="1:13" ht="15.95">
      <c r="A2043" s="2">
        <v>184</v>
      </c>
      <c r="B2043" s="3">
        <v>45111</v>
      </c>
      <c r="C2043" s="4">
        <v>0.55972222222222223</v>
      </c>
      <c r="D2043" s="8" t="s">
        <v>201</v>
      </c>
      <c r="E2043" s="9" t="s">
        <v>1270</v>
      </c>
      <c r="G2043" s="4" cm="1">
        <f t="array" ref="G204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043" s="4" t="str">
        <f>IF(ch_table[[#This Row],[Subject 1]]&lt;&gt;"House rose", "",SUMIF(ch_table[Day], ch_table[[#This Row],[Day]], ch_table[Duration]))</f>
        <v/>
      </c>
      <c r="I2043" s="40">
        <f ca="1">SUM(INDEX(ch_table[Duration],1):ch_table[[#This Row],[Duration]])</f>
        <v>57.927777777777848</v>
      </c>
      <c r="J2043" s="4" cm="1">
        <f t="array" ref="J20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3" s="4" t="str" cm="1">
        <f t="array" ref="K20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3" s="4" t="str">
        <f>IF(ch_table[[#This Row],[Subject 1]]&lt;&gt;"House rose", "",SUMIF(ch_table[Day], ch_table[[#This Row],[Day]], ch_table[AAT]))</f>
        <v/>
      </c>
      <c r="M2043" s="39">
        <f ca="1">SUM(INDEX(ch_table[AAT],1):ch_table[[#This Row],[AAT]])</f>
        <v>3.206250000000002</v>
      </c>
    </row>
    <row r="2044" spans="1:13" ht="15.95">
      <c r="A2044" s="2">
        <v>184</v>
      </c>
      <c r="B2044" s="3">
        <v>45111</v>
      </c>
      <c r="C2044" s="4">
        <v>0.56666666666666665</v>
      </c>
      <c r="D2044" s="8" t="s">
        <v>1271</v>
      </c>
      <c r="E2044" s="9" t="s">
        <v>1272</v>
      </c>
      <c r="G2044" s="4" cm="1">
        <f t="array" ref="G2044">IF(MIN(ROW(ch_table[[Day]:[AAT session total (cum.)]]))+ROWS(ch_table[[Day]:[AAT session total (cum.)]])-1=ROW(),"",IF(ch_table[[#This Row],[Subject 1]]="House rose","", IF(INDEX(ch_table[[#All],[Time]],ROW()+1)="","",(IF(INDEX(ch_table[[#All],[Time]],ROW()+1)&lt;ch_table[[#This Row],[Time]],INDEX(ch_table[[#All],[Time]],ROW()+1)+1,INDEX(ch_table[[#All],[Time]],ROW()+1))-ch_table[[#This Row],[Time]]))))</f>
        <v>6.5277777777777768E-2</v>
      </c>
      <c r="H2044" s="4" t="str">
        <f>IF(ch_table[[#This Row],[Subject 1]]&lt;&gt;"House rose", "",SUMIF(ch_table[Day], ch_table[[#This Row],[Day]], ch_table[Duration]))</f>
        <v/>
      </c>
      <c r="I2044" s="40">
        <f ca="1">SUM(INDEX(ch_table[Duration],1):ch_table[[#This Row],[Duration]])</f>
        <v>57.993055555555628</v>
      </c>
      <c r="J2044" s="4" cm="1">
        <f t="array" ref="J20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4" s="4" t="str" cm="1">
        <f t="array" ref="K20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4" s="4" t="str">
        <f>IF(ch_table[[#This Row],[Subject 1]]&lt;&gt;"House rose", "",SUMIF(ch_table[Day], ch_table[[#This Row],[Day]], ch_table[AAT]))</f>
        <v/>
      </c>
      <c r="M2044" s="39">
        <f ca="1">SUM(INDEX(ch_table[AAT],1):ch_table[[#This Row],[AAT]])</f>
        <v>3.206250000000002</v>
      </c>
    </row>
    <row r="2045" spans="1:13" ht="15.95">
      <c r="A2045" s="2">
        <v>184</v>
      </c>
      <c r="B2045" s="3">
        <v>45111</v>
      </c>
      <c r="C2045" s="4">
        <v>0.63194444444444442</v>
      </c>
      <c r="D2045" s="8" t="s">
        <v>1271</v>
      </c>
      <c r="E2045" s="9" t="s">
        <v>1273</v>
      </c>
      <c r="G2045" s="4" cm="1">
        <f t="array" ref="G2045">IF(MIN(ROW(ch_table[[Day]:[AAT session total (cum.)]]))+ROWS(ch_table[[Day]:[AAT session total (cum.)]])-1=ROW(),"",IF(ch_table[[#This Row],[Subject 1]]="House rose","", IF(INDEX(ch_table[[#All],[Time]],ROW()+1)="","",(IF(INDEX(ch_table[[#All],[Time]],ROW()+1)&lt;ch_table[[#This Row],[Time]],INDEX(ch_table[[#All],[Time]],ROW()+1)+1,INDEX(ch_table[[#All],[Time]],ROW()+1))-ch_table[[#This Row],[Time]]))))</f>
        <v>6.8055555555555647E-2</v>
      </c>
      <c r="H2045" s="4" t="str">
        <f>IF(ch_table[[#This Row],[Subject 1]]&lt;&gt;"House rose", "",SUMIF(ch_table[Day], ch_table[[#This Row],[Day]], ch_table[Duration]))</f>
        <v/>
      </c>
      <c r="I2045" s="40">
        <f ca="1">SUM(INDEX(ch_table[Duration],1):ch_table[[#This Row],[Duration]])</f>
        <v>58.061111111111181</v>
      </c>
      <c r="J2045" s="4" cm="1">
        <f t="array" ref="J20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5" s="4" t="str" cm="1">
        <f t="array" ref="K20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5" s="4" t="str">
        <f>IF(ch_table[[#This Row],[Subject 1]]&lt;&gt;"House rose", "",SUMIF(ch_table[Day], ch_table[[#This Row],[Day]], ch_table[AAT]))</f>
        <v/>
      </c>
      <c r="M2045" s="39">
        <f ca="1">SUM(INDEX(ch_table[AAT],1):ch_table[[#This Row],[AAT]])</f>
        <v>3.206250000000002</v>
      </c>
    </row>
    <row r="2046" spans="1:13" ht="15.95">
      <c r="A2046" s="2">
        <v>184</v>
      </c>
      <c r="B2046" s="3">
        <v>45111</v>
      </c>
      <c r="C2046" s="4">
        <v>0.70000000000000007</v>
      </c>
      <c r="D2046" s="8" t="s">
        <v>400</v>
      </c>
      <c r="E2046" s="9" t="s">
        <v>113</v>
      </c>
      <c r="G2046" s="4" cm="1">
        <f t="array" ref="G2046">IF(MIN(ROW(ch_table[[Day]:[AAT session total (cum.)]]))+ROWS(ch_table[[Day]:[AAT session total (cum.)]])-1=ROW(),"",IF(ch_table[[#This Row],[Subject 1]]="House rose","", IF(INDEX(ch_table[[#All],[Time]],ROW()+1)="","",(IF(INDEX(ch_table[[#All],[Time]],ROW()+1)&lt;ch_table[[#This Row],[Time]],INDEX(ch_table[[#All],[Time]],ROW()+1)+1,INDEX(ch_table[[#All],[Time]],ROW()+1))-ch_table[[#This Row],[Time]]))))</f>
        <v>0</v>
      </c>
      <c r="H2046" s="4" t="str">
        <f>IF(ch_table[[#This Row],[Subject 1]]&lt;&gt;"House rose", "",SUMIF(ch_table[Day], ch_table[[#This Row],[Day]], ch_table[Duration]))</f>
        <v/>
      </c>
      <c r="I2046" s="40">
        <f ca="1">SUM(INDEX(ch_table[Duration],1):ch_table[[#This Row],[Duration]])</f>
        <v>58.061111111111181</v>
      </c>
      <c r="J2046" s="4" cm="1">
        <f t="array" ref="J20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6" s="4" t="str" cm="1">
        <f t="array" ref="K20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6" s="4" t="str">
        <f>IF(ch_table[[#This Row],[Subject 1]]&lt;&gt;"House rose", "",SUMIF(ch_table[Day], ch_table[[#This Row],[Day]], ch_table[AAT]))</f>
        <v/>
      </c>
      <c r="M2046" s="39">
        <f ca="1">SUM(INDEX(ch_table[AAT],1):ch_table[[#This Row],[AAT]])</f>
        <v>3.206250000000002</v>
      </c>
    </row>
    <row r="2047" spans="1:13" ht="15.95">
      <c r="A2047" s="2">
        <v>184</v>
      </c>
      <c r="B2047" s="3">
        <v>45111</v>
      </c>
      <c r="C2047" s="4">
        <v>0.70000000000000007</v>
      </c>
      <c r="D2047" s="8" t="s">
        <v>19</v>
      </c>
      <c r="E2047" s="9" t="s">
        <v>1274</v>
      </c>
      <c r="G2047" s="4" cm="1">
        <f t="array" ref="G2047">IF(MIN(ROW(ch_table[[Day]:[AAT session total (cum.)]]))+ROWS(ch_table[[Day]:[AAT session total (cum.)]])-1=ROW(),"",IF(ch_table[[#This Row],[Subject 1]]="House rose","", IF(INDEX(ch_table[[#All],[Time]],ROW()+1)="","",(IF(INDEX(ch_table[[#All],[Time]],ROW()+1)&lt;ch_table[[#This Row],[Time]],INDEX(ch_table[[#All],[Time]],ROW()+1)+1,INDEX(ch_table[[#All],[Time]],ROW()+1))-ch_table[[#This Row],[Time]]))))</f>
        <v>4.0277777777777635E-2</v>
      </c>
      <c r="H2047" s="4" t="str">
        <f>IF(ch_table[[#This Row],[Subject 1]]&lt;&gt;"House rose", "",SUMIF(ch_table[Day], ch_table[[#This Row],[Day]], ch_table[Duration]))</f>
        <v/>
      </c>
      <c r="I2047" s="40">
        <f ca="1">SUM(INDEX(ch_table[Duration],1):ch_table[[#This Row],[Duration]])</f>
        <v>58.101388888888955</v>
      </c>
      <c r="J2047" s="4" cm="1">
        <f t="array" ref="J20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7" s="4" t="str" cm="1">
        <f t="array" ref="K20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7" s="4" t="str">
        <f>IF(ch_table[[#This Row],[Subject 1]]&lt;&gt;"House rose", "",SUMIF(ch_table[Day], ch_table[[#This Row],[Day]], ch_table[AAT]))</f>
        <v/>
      </c>
      <c r="M2047" s="39">
        <f ca="1">SUM(INDEX(ch_table[AAT],1):ch_table[[#This Row],[AAT]])</f>
        <v>3.206250000000002</v>
      </c>
    </row>
    <row r="2048" spans="1:13">
      <c r="A2048" s="82">
        <v>184</v>
      </c>
      <c r="B2048" s="90">
        <v>45111</v>
      </c>
      <c r="C2048" s="84">
        <v>0.7402777777777777</v>
      </c>
      <c r="D2048" s="85" t="s">
        <v>21</v>
      </c>
      <c r="E2048" s="86"/>
      <c r="F2048" s="86"/>
      <c r="G2048" s="84" t="str" cm="1">
        <f t="array" ref="G2048">IF(MIN(ROW(ch_table[[Day]:[AAT session total (cum.)]]))+ROWS(ch_table[[Day]:[AAT session total (cum.)]])-1=ROW(),"",IF(ch_table[[#This Row],[Subject 1]]="House rose","", IF(INDEX(ch_table[[#All],[Time]],ROW()+1)="","",(IF(INDEX(ch_table[[#All],[Time]],ROW()+1)&lt;ch_table[[#This Row],[Time]],INDEX(ch_table[[#All],[Time]],ROW()+1)+1,INDEX(ch_table[[#All],[Time]],ROW()+1))-ch_table[[#This Row],[Time]]))))</f>
        <v/>
      </c>
      <c r="H2048" s="84">
        <f>IF(ch_table[[#This Row],[Subject 1]]&lt;&gt;"House rose", "",SUMIF(ch_table[Day], ch_table[[#This Row],[Day]], ch_table[Duration]))</f>
        <v>0.26111111111111102</v>
      </c>
      <c r="I2048" s="87">
        <f ca="1">SUM(INDEX(ch_table[Duration],1):ch_table[[#This Row],[Duration]])</f>
        <v>58.101388888888955</v>
      </c>
      <c r="J2048" s="84" cm="1">
        <f t="array" ref="J20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8" s="84" t="str" cm="1">
        <f t="array" ref="K20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8" s="84">
        <f>IF(ch_table[[#This Row],[Subject 1]]&lt;&gt;"House rose", "",SUMIF(ch_table[Day], ch_table[[#This Row],[Day]], ch_table[AAT]))</f>
        <v>0</v>
      </c>
      <c r="M2048" s="88">
        <f ca="1">SUM(INDEX(ch_table[AAT],1):ch_table[[#This Row],[AAT]])</f>
        <v>3.206250000000002</v>
      </c>
    </row>
    <row r="2049" spans="1:13">
      <c r="A2049" s="2">
        <v>185</v>
      </c>
      <c r="B2049" s="3">
        <v>45112</v>
      </c>
      <c r="C2049" s="4">
        <v>0.47916666666666669</v>
      </c>
      <c r="D2049" s="8" t="s">
        <v>22</v>
      </c>
      <c r="G2049" s="4" cm="1">
        <f t="array" ref="G204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49" s="4" t="str">
        <f>IF(ch_table[[#This Row],[Subject 1]]&lt;&gt;"House rose", "",SUMIF(ch_table[Day], ch_table[[#This Row],[Day]], ch_table[Duration]))</f>
        <v/>
      </c>
      <c r="I2049" s="40">
        <f ca="1">SUM(INDEX(ch_table[Duration],1):ch_table[[#This Row],[Duration]])</f>
        <v>58.104166666666735</v>
      </c>
      <c r="J2049" s="4" cm="1">
        <f t="array" ref="J20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9" s="4" t="str" cm="1">
        <f t="array" ref="K20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9" s="4" t="str">
        <f>IF(ch_table[[#This Row],[Subject 1]]&lt;&gt;"House rose", "",SUMIF(ch_table[Day], ch_table[[#This Row],[Day]], ch_table[AAT]))</f>
        <v/>
      </c>
      <c r="M2049" s="39">
        <f ca="1">SUM(INDEX(ch_table[AAT],1):ch_table[[#This Row],[AAT]])</f>
        <v>3.206250000000002</v>
      </c>
    </row>
    <row r="2050" spans="1:13" ht="15.95">
      <c r="A2050" s="2">
        <v>185</v>
      </c>
      <c r="B2050" s="3">
        <v>45112</v>
      </c>
      <c r="C2050" s="4">
        <v>0.48194444444444445</v>
      </c>
      <c r="D2050" s="8" t="s">
        <v>36</v>
      </c>
      <c r="E2050" s="9" t="s">
        <v>85</v>
      </c>
      <c r="G2050" s="4" cm="1">
        <f t="array" ref="G2050">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050" s="4" t="str">
        <f>IF(ch_table[[#This Row],[Subject 1]]&lt;&gt;"House rose", "",SUMIF(ch_table[Day], ch_table[[#This Row],[Day]], ch_table[Duration]))</f>
        <v/>
      </c>
      <c r="I2050" s="40">
        <f ca="1">SUM(INDEX(ch_table[Duration],1):ch_table[[#This Row],[Duration]])</f>
        <v>58.122222222222291</v>
      </c>
      <c r="J2050" s="4" cm="1">
        <f t="array" ref="J20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0" s="4" t="str" cm="1">
        <f t="array" ref="K20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0" s="4" t="str">
        <f>IF(ch_table[[#This Row],[Subject 1]]&lt;&gt;"House rose", "",SUMIF(ch_table[Day], ch_table[[#This Row],[Day]], ch_table[AAT]))</f>
        <v/>
      </c>
      <c r="M2050" s="39">
        <f ca="1">SUM(INDEX(ch_table[AAT],1):ch_table[[#This Row],[AAT]])</f>
        <v>3.206250000000002</v>
      </c>
    </row>
    <row r="2051" spans="1:13" ht="15.95">
      <c r="A2051" s="2">
        <v>185</v>
      </c>
      <c r="B2051" s="3">
        <v>45112</v>
      </c>
      <c r="C2051" s="4">
        <v>0.5</v>
      </c>
      <c r="D2051" s="8" t="s">
        <v>23</v>
      </c>
      <c r="E2051" s="9" t="s">
        <v>1275</v>
      </c>
      <c r="F2051" s="9" t="s">
        <v>16</v>
      </c>
      <c r="G2051" s="4" cm="1">
        <f t="array" ref="G205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051" s="4" t="str">
        <f>IF(ch_table[[#This Row],[Subject 1]]&lt;&gt;"House rose", "",SUMIF(ch_table[Day], ch_table[[#This Row],[Day]], ch_table[Duration]))</f>
        <v/>
      </c>
      <c r="I2051" s="40">
        <f ca="1">SUM(INDEX(ch_table[Duration],1):ch_table[[#This Row],[Duration]])</f>
        <v>58.123611111111181</v>
      </c>
      <c r="J2051" s="4" cm="1">
        <f t="array" ref="J20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1" s="4" t="str" cm="1">
        <f t="array" ref="K20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1" s="4" t="str">
        <f>IF(ch_table[[#This Row],[Subject 1]]&lt;&gt;"House rose", "",SUMIF(ch_table[Day], ch_table[[#This Row],[Day]], ch_table[AAT]))</f>
        <v/>
      </c>
      <c r="M2051" s="39">
        <f ca="1">SUM(INDEX(ch_table[AAT],1):ch_table[[#This Row],[AAT]])</f>
        <v>3.206250000000002</v>
      </c>
    </row>
    <row r="2052" spans="1:13" ht="15.95">
      <c r="A2052" s="2">
        <v>185</v>
      </c>
      <c r="B2052" s="3">
        <v>45112</v>
      </c>
      <c r="C2052" s="4">
        <v>0.50138888888888888</v>
      </c>
      <c r="D2052" s="8" t="s">
        <v>36</v>
      </c>
      <c r="E2052" s="9" t="s">
        <v>53</v>
      </c>
      <c r="G2052" s="4" cm="1">
        <f t="array" ref="G2052">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052" s="4" t="str">
        <f>IF(ch_table[[#This Row],[Subject 1]]&lt;&gt;"House rose", "",SUMIF(ch_table[Day], ch_table[[#This Row],[Day]], ch_table[Duration]))</f>
        <v/>
      </c>
      <c r="I2052" s="40">
        <f ca="1">SUM(INDEX(ch_table[Duration],1):ch_table[[#This Row],[Duration]])</f>
        <v>58.15000000000007</v>
      </c>
      <c r="J2052" s="4" cm="1">
        <f t="array" ref="J20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2" s="4" t="str" cm="1">
        <f t="array" ref="K20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2" s="4" t="str">
        <f>IF(ch_table[[#This Row],[Subject 1]]&lt;&gt;"House rose", "",SUMIF(ch_table[Day], ch_table[[#This Row],[Day]], ch_table[AAT]))</f>
        <v/>
      </c>
      <c r="M2052" s="39">
        <f ca="1">SUM(INDEX(ch_table[AAT],1):ch_table[[#This Row],[AAT]])</f>
        <v>3.206250000000002</v>
      </c>
    </row>
    <row r="2053" spans="1:13" ht="15.95">
      <c r="A2053" s="2">
        <v>185</v>
      </c>
      <c r="B2053" s="3">
        <v>45112</v>
      </c>
      <c r="C2053" s="4">
        <v>0.52777777777777779</v>
      </c>
      <c r="D2053" s="8" t="s">
        <v>370</v>
      </c>
      <c r="E2053" s="9" t="s">
        <v>1276</v>
      </c>
      <c r="G2053" s="4" cm="1">
        <f t="array" ref="G205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053" s="4" t="str">
        <f>IF(ch_table[[#This Row],[Subject 1]]&lt;&gt;"House rose", "",SUMIF(ch_table[Day], ch_table[[#This Row],[Day]], ch_table[Duration]))</f>
        <v/>
      </c>
      <c r="I2053" s="40">
        <f ca="1">SUM(INDEX(ch_table[Duration],1):ch_table[[#This Row],[Duration]])</f>
        <v>58.15138888888896</v>
      </c>
      <c r="J2053" s="4" cm="1">
        <f t="array" ref="J20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3" s="4" t="str" cm="1">
        <f t="array" ref="K20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3" s="4" t="str">
        <f>IF(ch_table[[#This Row],[Subject 1]]&lt;&gt;"House rose", "",SUMIF(ch_table[Day], ch_table[[#This Row],[Day]], ch_table[AAT]))</f>
        <v/>
      </c>
      <c r="M2053" s="39">
        <f ca="1">SUM(INDEX(ch_table[AAT],1):ch_table[[#This Row],[AAT]])</f>
        <v>3.206250000000002</v>
      </c>
    </row>
    <row r="2054" spans="1:13" ht="15.95">
      <c r="A2054" s="2">
        <v>185</v>
      </c>
      <c r="B2054" s="3">
        <v>45112</v>
      </c>
      <c r="C2054" s="4">
        <v>0.52916666666666667</v>
      </c>
      <c r="D2054" s="8" t="s">
        <v>201</v>
      </c>
      <c r="E2054" s="9" t="s">
        <v>1277</v>
      </c>
      <c r="G2054" s="4" cm="1">
        <f t="array" ref="G2054">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054" s="4" t="str">
        <f>IF(ch_table[[#This Row],[Subject 1]]&lt;&gt;"House rose", "",SUMIF(ch_table[Day], ch_table[[#This Row],[Day]], ch_table[Duration]))</f>
        <v/>
      </c>
      <c r="I2054" s="40">
        <f ca="1">SUM(INDEX(ch_table[Duration],1):ch_table[[#This Row],[Duration]])</f>
        <v>58.159027777777851</v>
      </c>
      <c r="J2054" s="4" cm="1">
        <f t="array" ref="J20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4" s="4" t="str" cm="1">
        <f t="array" ref="K20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4" s="4" t="str">
        <f>IF(ch_table[[#This Row],[Subject 1]]&lt;&gt;"House rose", "",SUMIF(ch_table[Day], ch_table[[#This Row],[Day]], ch_table[AAT]))</f>
        <v/>
      </c>
      <c r="M2054" s="39">
        <f ca="1">SUM(INDEX(ch_table[AAT],1):ch_table[[#This Row],[AAT]])</f>
        <v>3.206250000000002</v>
      </c>
    </row>
    <row r="2055" spans="1:13" ht="15.95">
      <c r="A2055" s="2">
        <v>185</v>
      </c>
      <c r="B2055" s="3">
        <v>45112</v>
      </c>
      <c r="C2055" s="4">
        <v>0.53680555555555554</v>
      </c>
      <c r="D2055" s="8" t="s">
        <v>1271</v>
      </c>
      <c r="E2055" s="9" t="s">
        <v>1278</v>
      </c>
      <c r="G2055" s="4" cm="1">
        <f t="array" ref="G2055">IF(MIN(ROW(ch_table[[Day]:[AAT session total (cum.)]]))+ROWS(ch_table[[Day]:[AAT session total (cum.)]])-1=ROW(),"",IF(ch_table[[#This Row],[Subject 1]]="House rose","", IF(INDEX(ch_table[[#All],[Time]],ROW()+1)="","",(IF(INDEX(ch_table[[#All],[Time]],ROW()+1)&lt;ch_table[[#This Row],[Time]],INDEX(ch_table[[#All],[Time]],ROW()+1)+1,INDEX(ch_table[[#All],[Time]],ROW()+1))-ch_table[[#This Row],[Time]]))))</f>
        <v>0</v>
      </c>
      <c r="H2055" s="4" t="str">
        <f>IF(ch_table[[#This Row],[Subject 1]]&lt;&gt;"House rose", "",SUMIF(ch_table[Day], ch_table[[#This Row],[Day]], ch_table[Duration]))</f>
        <v/>
      </c>
      <c r="I2055" s="40">
        <f ca="1">SUM(INDEX(ch_table[Duration],1):ch_table[[#This Row],[Duration]])</f>
        <v>58.159027777777851</v>
      </c>
      <c r="J2055" s="4" cm="1">
        <f t="array" ref="J20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5" s="4" t="str" cm="1">
        <f t="array" ref="K20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5" s="4" t="str">
        <f>IF(ch_table[[#This Row],[Subject 1]]&lt;&gt;"House rose", "",SUMIF(ch_table[Day], ch_table[[#This Row],[Day]], ch_table[AAT]))</f>
        <v/>
      </c>
      <c r="M2055" s="39">
        <f ca="1">SUM(INDEX(ch_table[AAT],1):ch_table[[#This Row],[AAT]])</f>
        <v>3.206250000000002</v>
      </c>
    </row>
    <row r="2056" spans="1:13" ht="15.95">
      <c r="A2056" s="2">
        <v>185</v>
      </c>
      <c r="B2056" s="3">
        <v>45112</v>
      </c>
      <c r="C2056" s="4">
        <v>0.53680555555555554</v>
      </c>
      <c r="D2056" s="8" t="s">
        <v>124</v>
      </c>
      <c r="E2056" s="9" t="s">
        <v>1279</v>
      </c>
      <c r="G2056" s="4" cm="1">
        <f t="array" ref="G2056">IF(MIN(ROW(ch_table[[Day]:[AAT session total (cum.)]]))+ROWS(ch_table[[Day]:[AAT session total (cum.)]])-1=ROW(),"",IF(ch_table[[#This Row],[Subject 1]]="House rose","", IF(INDEX(ch_table[[#All],[Time]],ROW()+1)="","",(IF(INDEX(ch_table[[#All],[Time]],ROW()+1)&lt;ch_table[[#This Row],[Time]],INDEX(ch_table[[#All],[Time]],ROW()+1)+1,INDEX(ch_table[[#All],[Time]],ROW()+1))-ch_table[[#This Row],[Time]]))))</f>
        <v>0.1118055555555556</v>
      </c>
      <c r="H2056" s="4" t="str">
        <f>IF(ch_table[[#This Row],[Subject 1]]&lt;&gt;"House rose", "",SUMIF(ch_table[Day], ch_table[[#This Row],[Day]], ch_table[Duration]))</f>
        <v/>
      </c>
      <c r="I2056" s="40">
        <f ca="1">SUM(INDEX(ch_table[Duration],1):ch_table[[#This Row],[Duration]])</f>
        <v>58.270833333333407</v>
      </c>
      <c r="J2056" s="4" cm="1">
        <f t="array" ref="J20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6" s="4" t="str" cm="1">
        <f t="array" ref="K20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6" s="4" t="str">
        <f>IF(ch_table[[#This Row],[Subject 1]]&lt;&gt;"House rose", "",SUMIF(ch_table[Day], ch_table[[#This Row],[Day]], ch_table[AAT]))</f>
        <v/>
      </c>
      <c r="M2056" s="39">
        <f ca="1">SUM(INDEX(ch_table[AAT],1):ch_table[[#This Row],[AAT]])</f>
        <v>3.206250000000002</v>
      </c>
    </row>
    <row r="2057" spans="1:13" ht="15.95">
      <c r="A2057" s="2">
        <v>185</v>
      </c>
      <c r="B2057" s="3">
        <v>45112</v>
      </c>
      <c r="C2057" s="4">
        <v>0.64861111111111114</v>
      </c>
      <c r="D2057" s="8" t="s">
        <v>124</v>
      </c>
      <c r="E2057" s="9" t="s">
        <v>1280</v>
      </c>
      <c r="G2057" s="4" cm="1">
        <f t="array" ref="G2057">IF(MIN(ROW(ch_table[[Day]:[AAT session total (cum.)]]))+ROWS(ch_table[[Day]:[AAT session total (cum.)]])-1=ROW(),"",IF(ch_table[[#This Row],[Subject 1]]="House rose","", IF(INDEX(ch_table[[#All],[Time]],ROW()+1)="","",(IF(INDEX(ch_table[[#All],[Time]],ROW()+1)&lt;ch_table[[#This Row],[Time]],INDEX(ch_table[[#All],[Time]],ROW()+1)+1,INDEX(ch_table[[#All],[Time]],ROW()+1))-ch_table[[#This Row],[Time]]))))</f>
        <v>0.14513888888888893</v>
      </c>
      <c r="H2057" s="4" t="str">
        <f>IF(ch_table[[#This Row],[Subject 1]]&lt;&gt;"House rose", "",SUMIF(ch_table[Day], ch_table[[#This Row],[Day]], ch_table[Duration]))</f>
        <v/>
      </c>
      <c r="I2057" s="40">
        <f ca="1">SUM(INDEX(ch_table[Duration],1):ch_table[[#This Row],[Duration]])</f>
        <v>58.415972222222294</v>
      </c>
      <c r="J2057" s="4" cm="1">
        <f t="array" ref="J20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7" s="4" cm="1">
        <f t="array" ref="K20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2057" s="4" t="str">
        <f>IF(ch_table[[#This Row],[Subject 1]]&lt;&gt;"House rose", "",SUMIF(ch_table[Day], ch_table[[#This Row],[Day]], ch_table[AAT]))</f>
        <v/>
      </c>
      <c r="M2057" s="39">
        <f ca="1">SUM(INDEX(ch_table[AAT],1):ch_table[[#This Row],[AAT]])</f>
        <v>3.2083333333333357</v>
      </c>
    </row>
    <row r="2058" spans="1:13">
      <c r="A2058" s="2">
        <v>185</v>
      </c>
      <c r="B2058" s="3">
        <v>45112</v>
      </c>
      <c r="C2058" s="4">
        <v>0.79375000000000007</v>
      </c>
      <c r="D2058" s="8" t="s">
        <v>1150</v>
      </c>
      <c r="G2058" s="4" cm="1">
        <f t="array" ref="G2058">IF(MIN(ROW(ch_table[[Day]:[AAT session total (cum.)]]))+ROWS(ch_table[[Day]:[AAT session total (cum.)]])-1=ROW(),"",IF(ch_table[[#This Row],[Subject 1]]="House rose","", IF(INDEX(ch_table[[#All],[Time]],ROW()+1)="","",(IF(INDEX(ch_table[[#All],[Time]],ROW()+1)&lt;ch_table[[#This Row],[Time]],INDEX(ch_table[[#All],[Time]],ROW()+1)+1,INDEX(ch_table[[#All],[Time]],ROW()+1))-ch_table[[#This Row],[Time]]))))</f>
        <v>0</v>
      </c>
      <c r="H2058" s="4" t="str">
        <f>IF(ch_table[[#This Row],[Subject 1]]&lt;&gt;"House rose", "",SUMIF(ch_table[Day], ch_table[[#This Row],[Day]], ch_table[Duration]))</f>
        <v/>
      </c>
      <c r="I2058" s="40">
        <f ca="1">SUM(INDEX(ch_table[Duration],1):ch_table[[#This Row],[Duration]])</f>
        <v>58.415972222222294</v>
      </c>
      <c r="J2058" s="4" cm="1">
        <f t="array" ref="J20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8" s="4" cm="1">
        <f t="array" ref="K20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2058" s="4" t="str">
        <f>IF(ch_table[[#This Row],[Subject 1]]&lt;&gt;"House rose", "",SUMIF(ch_table[Day], ch_table[[#This Row],[Day]], ch_table[AAT]))</f>
        <v/>
      </c>
      <c r="M2058" s="39">
        <f ca="1">SUM(INDEX(ch_table[AAT],1):ch_table[[#This Row],[AAT]])</f>
        <v>3.2083333333333357</v>
      </c>
    </row>
    <row r="2059" spans="1:13" ht="15.95">
      <c r="A2059" s="2">
        <v>185</v>
      </c>
      <c r="B2059" s="3">
        <v>45112</v>
      </c>
      <c r="C2059" s="4">
        <v>0.79375000000000007</v>
      </c>
      <c r="D2059" s="8" t="s">
        <v>19</v>
      </c>
      <c r="E2059" s="9" t="s">
        <v>1281</v>
      </c>
      <c r="G2059" s="4" cm="1">
        <f t="array" ref="G2059">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2059" s="4" t="str">
        <f>IF(ch_table[[#This Row],[Subject 1]]&lt;&gt;"House rose", "",SUMIF(ch_table[Day], ch_table[[#This Row],[Day]], ch_table[Duration]))</f>
        <v/>
      </c>
      <c r="I2059" s="40">
        <f ca="1">SUM(INDEX(ch_table[Duration],1):ch_table[[#This Row],[Duration]])</f>
        <v>58.431944444444518</v>
      </c>
      <c r="J2059" s="4" cm="1">
        <f t="array" ref="J20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9" s="4" cm="1">
        <f t="array" ref="K20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2059" s="4" t="str">
        <f>IF(ch_table[[#This Row],[Subject 1]]&lt;&gt;"House rose", "",SUMIF(ch_table[Day], ch_table[[#This Row],[Day]], ch_table[AAT]))</f>
        <v/>
      </c>
      <c r="M2059" s="39">
        <f ca="1">SUM(INDEX(ch_table[AAT],1):ch_table[[#This Row],[AAT]])</f>
        <v>3.2243055555555578</v>
      </c>
    </row>
    <row r="2060" spans="1:13">
      <c r="A2060" s="82">
        <v>185</v>
      </c>
      <c r="B2060" s="90">
        <v>45112</v>
      </c>
      <c r="C2060" s="84">
        <v>0.80972222222222223</v>
      </c>
      <c r="D2060" s="85" t="s">
        <v>21</v>
      </c>
      <c r="E2060" s="86"/>
      <c r="F2060" s="86"/>
      <c r="G2060" s="84" t="str" cm="1">
        <f t="array" ref="G2060">IF(MIN(ROW(ch_table[[Day]:[AAT session total (cum.)]]))+ROWS(ch_table[[Day]:[AAT session total (cum.)]])-1=ROW(),"",IF(ch_table[[#This Row],[Subject 1]]="House rose","", IF(INDEX(ch_table[[#All],[Time]],ROW()+1)="","",(IF(INDEX(ch_table[[#All],[Time]],ROW()+1)&lt;ch_table[[#This Row],[Time]],INDEX(ch_table[[#All],[Time]],ROW()+1)+1,INDEX(ch_table[[#All],[Time]],ROW()+1))-ch_table[[#This Row],[Time]]))))</f>
        <v/>
      </c>
      <c r="H2060" s="84">
        <f>IF(ch_table[[#This Row],[Subject 1]]&lt;&gt;"House rose", "",SUMIF(ch_table[Day], ch_table[[#This Row],[Day]], ch_table[Duration]))</f>
        <v>0.33055555555555555</v>
      </c>
      <c r="I2060" s="87">
        <f ca="1">SUM(INDEX(ch_table[Duration],1):ch_table[[#This Row],[Duration]])</f>
        <v>58.431944444444518</v>
      </c>
      <c r="J2060" s="84" cm="1">
        <f t="array" ref="J20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0" s="84" t="str" cm="1">
        <f t="array" ref="K20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0" s="84">
        <f>IF(ch_table[[#This Row],[Subject 1]]&lt;&gt;"House rose", "",SUMIF(ch_table[Day], ch_table[[#This Row],[Day]], ch_table[AAT]))</f>
        <v>1.8055555555555602E-2</v>
      </c>
      <c r="M2060" s="88">
        <f ca="1">SUM(INDEX(ch_table[AAT],1):ch_table[[#This Row],[AAT]])</f>
        <v>3.2243055555555578</v>
      </c>
    </row>
    <row r="2061" spans="1:13">
      <c r="A2061" s="2">
        <v>186</v>
      </c>
      <c r="B2061" s="3">
        <v>45113</v>
      </c>
      <c r="C2061" s="4">
        <v>0.39583333333333331</v>
      </c>
      <c r="D2061" s="8" t="s">
        <v>22</v>
      </c>
      <c r="G2061" s="4" cm="1">
        <f t="array" ref="G206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61" s="4" t="str">
        <f>IF(ch_table[[#This Row],[Subject 1]]&lt;&gt;"House rose", "",SUMIF(ch_table[Day], ch_table[[#This Row],[Day]], ch_table[Duration]))</f>
        <v/>
      </c>
      <c r="I2061" s="40">
        <f ca="1">SUM(INDEX(ch_table[Duration],1):ch_table[[#This Row],[Duration]])</f>
        <v>58.434722222222298</v>
      </c>
      <c r="J2061" s="4" cm="1">
        <f t="array" ref="J20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1" s="4" t="str" cm="1">
        <f t="array" ref="K20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1" s="4" t="str">
        <f>IF(ch_table[[#This Row],[Subject 1]]&lt;&gt;"House rose", "",SUMIF(ch_table[Day], ch_table[[#This Row],[Day]], ch_table[AAT]))</f>
        <v/>
      </c>
      <c r="M2061" s="39">
        <f ca="1">SUM(INDEX(ch_table[AAT],1):ch_table[[#This Row],[AAT]])</f>
        <v>3.2243055555555578</v>
      </c>
    </row>
    <row r="2062" spans="1:13" ht="15.95">
      <c r="A2062" s="2">
        <v>186</v>
      </c>
      <c r="B2062" s="3">
        <v>45113</v>
      </c>
      <c r="C2062" s="4">
        <v>0.39861111111111108</v>
      </c>
      <c r="D2062" s="8" t="s">
        <v>36</v>
      </c>
      <c r="E2062" s="9" t="s">
        <v>185</v>
      </c>
      <c r="G2062" s="4" cm="1">
        <f t="array" ref="G2062">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062" s="4" t="str">
        <f>IF(ch_table[[#This Row],[Subject 1]]&lt;&gt;"House rose", "",SUMIF(ch_table[Day], ch_table[[#This Row],[Day]], ch_table[Duration]))</f>
        <v/>
      </c>
      <c r="I2062" s="40">
        <f ca="1">SUM(INDEX(ch_table[Duration],1):ch_table[[#This Row],[Duration]])</f>
        <v>58.452777777777854</v>
      </c>
      <c r="J2062" s="4" cm="1">
        <f t="array" ref="J20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2" s="4" t="str" cm="1">
        <f t="array" ref="K20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2" s="4" t="str">
        <f>IF(ch_table[[#This Row],[Subject 1]]&lt;&gt;"House rose", "",SUMIF(ch_table[Day], ch_table[[#This Row],[Day]], ch_table[AAT]))</f>
        <v/>
      </c>
      <c r="M2062" s="39">
        <f ca="1">SUM(INDEX(ch_table[AAT],1):ch_table[[#This Row],[AAT]])</f>
        <v>3.2243055555555578</v>
      </c>
    </row>
    <row r="2063" spans="1:13" ht="15.95">
      <c r="A2063" s="2">
        <v>186</v>
      </c>
      <c r="B2063" s="3">
        <v>45113</v>
      </c>
      <c r="C2063" s="4">
        <v>0.41666666666666669</v>
      </c>
      <c r="D2063" s="8" t="s">
        <v>38</v>
      </c>
      <c r="E2063" s="9" t="s">
        <v>185</v>
      </c>
      <c r="G2063" s="4" cm="1">
        <f t="array" ref="G206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063" s="4" t="str">
        <f>IF(ch_table[[#This Row],[Subject 1]]&lt;&gt;"House rose", "",SUMIF(ch_table[Day], ch_table[[#This Row],[Day]], ch_table[Duration]))</f>
        <v/>
      </c>
      <c r="I2063" s="40">
        <f ca="1">SUM(INDEX(ch_table[Duration],1):ch_table[[#This Row],[Duration]])</f>
        <v>58.459722222222297</v>
      </c>
      <c r="J2063" s="4" cm="1">
        <f t="array" ref="J20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3" s="4" t="str" cm="1">
        <f t="array" ref="K20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3" s="4" t="str">
        <f>IF(ch_table[[#This Row],[Subject 1]]&lt;&gt;"House rose", "",SUMIF(ch_table[Day], ch_table[[#This Row],[Day]], ch_table[AAT]))</f>
        <v/>
      </c>
      <c r="M2063" s="39">
        <f ca="1">SUM(INDEX(ch_table[AAT],1):ch_table[[#This Row],[AAT]])</f>
        <v>3.2243055555555578</v>
      </c>
    </row>
    <row r="2064" spans="1:13" ht="15.95">
      <c r="A2064" s="2">
        <v>186</v>
      </c>
      <c r="B2064" s="3">
        <v>45113</v>
      </c>
      <c r="C2064" s="4">
        <v>0.4236111111111111</v>
      </c>
      <c r="D2064" s="8" t="s">
        <v>36</v>
      </c>
      <c r="E2064" s="9" t="s">
        <v>94</v>
      </c>
      <c r="G2064" s="4" cm="1">
        <f t="array" ref="G206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2064" s="4" t="str">
        <f>IF(ch_table[[#This Row],[Subject 1]]&lt;&gt;"House rose", "",SUMIF(ch_table[Day], ch_table[[#This Row],[Day]], ch_table[Duration]))</f>
        <v/>
      </c>
      <c r="I2064" s="40">
        <f ca="1">SUM(INDEX(ch_table[Duration],1):ch_table[[#This Row],[Duration]])</f>
        <v>58.473611111111182</v>
      </c>
      <c r="J2064" s="4" cm="1">
        <f t="array" ref="J20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4" s="4" t="str" cm="1">
        <f t="array" ref="K20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4" s="4" t="str">
        <f>IF(ch_table[[#This Row],[Subject 1]]&lt;&gt;"House rose", "",SUMIF(ch_table[Day], ch_table[[#This Row],[Day]], ch_table[AAT]))</f>
        <v/>
      </c>
      <c r="M2064" s="39">
        <f ca="1">SUM(INDEX(ch_table[AAT],1):ch_table[[#This Row],[AAT]])</f>
        <v>3.2243055555555578</v>
      </c>
    </row>
    <row r="2065" spans="1:13" ht="32.1">
      <c r="A2065" s="2">
        <v>186</v>
      </c>
      <c r="B2065" s="3">
        <v>45113</v>
      </c>
      <c r="C2065" s="4">
        <v>0.4375</v>
      </c>
      <c r="D2065" s="8" t="s">
        <v>25</v>
      </c>
      <c r="E2065" s="9" t="s">
        <v>1282</v>
      </c>
      <c r="G2065" s="4" cm="1">
        <f t="array" ref="G2065">IF(MIN(ROW(ch_table[[Day]:[AAT session total (cum.)]]))+ROWS(ch_table[[Day]:[AAT session total (cum.)]])-1=ROW(),"",IF(ch_table[[#This Row],[Subject 1]]="House rose","", IF(INDEX(ch_table[[#All],[Time]],ROW()+1)="","",(IF(INDEX(ch_table[[#All],[Time]],ROW()+1)&lt;ch_table[[#This Row],[Time]],INDEX(ch_table[[#All],[Time]],ROW()+1)+1,INDEX(ch_table[[#All],[Time]],ROW()+1))-ch_table[[#This Row],[Time]]))))</f>
        <v>4.0277777777777801E-2</v>
      </c>
      <c r="H2065" s="4" t="str">
        <f>IF(ch_table[[#This Row],[Subject 1]]&lt;&gt;"House rose", "",SUMIF(ch_table[Day], ch_table[[#This Row],[Day]], ch_table[Duration]))</f>
        <v/>
      </c>
      <c r="I2065" s="40">
        <f ca="1">SUM(INDEX(ch_table[Duration],1):ch_table[[#This Row],[Duration]])</f>
        <v>58.513888888888957</v>
      </c>
      <c r="J2065" s="4" cm="1">
        <f t="array" ref="J20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5" s="4" t="str" cm="1">
        <f t="array" ref="K20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5" s="4" t="str">
        <f>IF(ch_table[[#This Row],[Subject 1]]&lt;&gt;"House rose", "",SUMIF(ch_table[Day], ch_table[[#This Row],[Day]], ch_table[AAT]))</f>
        <v/>
      </c>
      <c r="M2065" s="39">
        <f ca="1">SUM(INDEX(ch_table[AAT],1):ch_table[[#This Row],[AAT]])</f>
        <v>3.2243055555555578</v>
      </c>
    </row>
    <row r="2066" spans="1:13" ht="48">
      <c r="A2066" s="2">
        <v>186</v>
      </c>
      <c r="B2066" s="3">
        <v>45113</v>
      </c>
      <c r="C2066" s="4">
        <v>0.4777777777777778</v>
      </c>
      <c r="D2066" s="8" t="s">
        <v>25</v>
      </c>
      <c r="E2066" s="9" t="s">
        <v>1283</v>
      </c>
      <c r="G2066" s="4" cm="1">
        <f t="array" ref="G2066">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066" s="4" t="str">
        <f>IF(ch_table[[#This Row],[Subject 1]]&lt;&gt;"House rose", "",SUMIF(ch_table[Day], ch_table[[#This Row],[Day]], ch_table[Duration]))</f>
        <v/>
      </c>
      <c r="I2066" s="40">
        <f ca="1">SUM(INDEX(ch_table[Duration],1):ch_table[[#This Row],[Duration]])</f>
        <v>58.532638888888954</v>
      </c>
      <c r="J2066" s="4" cm="1">
        <f t="array" ref="J20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6" s="4" t="str" cm="1">
        <f t="array" ref="K20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6" s="4" t="str">
        <f>IF(ch_table[[#This Row],[Subject 1]]&lt;&gt;"House rose", "",SUMIF(ch_table[Day], ch_table[[#This Row],[Day]], ch_table[AAT]))</f>
        <v/>
      </c>
      <c r="M2066" s="39">
        <f ca="1">SUM(INDEX(ch_table[AAT],1):ch_table[[#This Row],[AAT]])</f>
        <v>3.2243055555555578</v>
      </c>
    </row>
    <row r="2067" spans="1:13" ht="15.95">
      <c r="A2067" s="2">
        <v>186</v>
      </c>
      <c r="B2067" s="3">
        <v>45113</v>
      </c>
      <c r="C2067" s="4">
        <v>0.49652777777777773</v>
      </c>
      <c r="D2067" s="8" t="s">
        <v>32</v>
      </c>
      <c r="E2067" s="9" t="s">
        <v>33</v>
      </c>
      <c r="G2067" s="4" cm="1">
        <f t="array" ref="G2067">IF(MIN(ROW(ch_table[[Day]:[AAT session total (cum.)]]))+ROWS(ch_table[[Day]:[AAT session total (cum.)]])-1=ROW(),"",IF(ch_table[[#This Row],[Subject 1]]="House rose","", IF(INDEX(ch_table[[#All],[Time]],ROW()+1)="","",(IF(INDEX(ch_table[[#All],[Time]],ROW()+1)&lt;ch_table[[#This Row],[Time]],INDEX(ch_table[[#All],[Time]],ROW()+1)+1,INDEX(ch_table[[#All],[Time]],ROW()+1))-ch_table[[#This Row],[Time]]))))</f>
        <v>4.7222222222222332E-2</v>
      </c>
      <c r="H2067" s="4" t="str">
        <f>IF(ch_table[[#This Row],[Subject 1]]&lt;&gt;"House rose", "",SUMIF(ch_table[Day], ch_table[[#This Row],[Day]], ch_table[Duration]))</f>
        <v/>
      </c>
      <c r="I2067" s="40">
        <f ca="1">SUM(INDEX(ch_table[Duration],1):ch_table[[#This Row],[Duration]])</f>
        <v>58.579861111111178</v>
      </c>
      <c r="J2067" s="4" cm="1">
        <f t="array" ref="J20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7" s="4" t="str" cm="1">
        <f t="array" ref="K20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7" s="4" t="str">
        <f>IF(ch_table[[#This Row],[Subject 1]]&lt;&gt;"House rose", "",SUMIF(ch_table[Day], ch_table[[#This Row],[Day]], ch_table[AAT]))</f>
        <v/>
      </c>
      <c r="M2067" s="39">
        <f ca="1">SUM(INDEX(ch_table[AAT],1):ch_table[[#This Row],[AAT]])</f>
        <v>3.2243055555555578</v>
      </c>
    </row>
    <row r="2068" spans="1:13" ht="15.95">
      <c r="A2068" s="2">
        <v>186</v>
      </c>
      <c r="B2068" s="3">
        <v>45113</v>
      </c>
      <c r="C2068" s="4">
        <v>0.54375000000000007</v>
      </c>
      <c r="D2068" s="8" t="s">
        <v>64</v>
      </c>
      <c r="E2068" s="9" t="s">
        <v>1284</v>
      </c>
      <c r="G2068" s="4" cm="1">
        <f t="array" ref="G2068">IF(MIN(ROW(ch_table[[Day]:[AAT session total (cum.)]]))+ROWS(ch_table[[Day]:[AAT session total (cum.)]])-1=ROW(),"",IF(ch_table[[#This Row],[Subject 1]]="House rose","", IF(INDEX(ch_table[[#All],[Time]],ROW()+1)="","",(IF(INDEX(ch_table[[#All],[Time]],ROW()+1)&lt;ch_table[[#This Row],[Time]],INDEX(ch_table[[#All],[Time]],ROW()+1)+1,INDEX(ch_table[[#All],[Time]],ROW()+1))-ch_table[[#This Row],[Time]]))))</f>
        <v>5.9027777777777679E-2</v>
      </c>
      <c r="H2068" s="4" t="str">
        <f>IF(ch_table[[#This Row],[Subject 1]]&lt;&gt;"House rose", "",SUMIF(ch_table[Day], ch_table[[#This Row],[Day]], ch_table[Duration]))</f>
        <v/>
      </c>
      <c r="I2068" s="40">
        <f ca="1">SUM(INDEX(ch_table[Duration],1):ch_table[[#This Row],[Duration]])</f>
        <v>58.638888888888957</v>
      </c>
      <c r="J2068" s="4" cm="1">
        <f t="array" ref="J20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8" s="4" t="str" cm="1">
        <f t="array" ref="K20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8" s="4" t="str">
        <f>IF(ch_table[[#This Row],[Subject 1]]&lt;&gt;"House rose", "",SUMIF(ch_table[Day], ch_table[[#This Row],[Day]], ch_table[AAT]))</f>
        <v/>
      </c>
      <c r="M2068" s="39">
        <f ca="1">SUM(INDEX(ch_table[AAT],1):ch_table[[#This Row],[AAT]])</f>
        <v>3.2243055555555578</v>
      </c>
    </row>
    <row r="2069" spans="1:13" ht="32.1">
      <c r="A2069" s="2">
        <v>186</v>
      </c>
      <c r="B2069" s="3">
        <v>45113</v>
      </c>
      <c r="C2069" s="4">
        <v>0.60277777777777775</v>
      </c>
      <c r="D2069" s="8" t="s">
        <v>46</v>
      </c>
      <c r="E2069" s="9" t="s">
        <v>1285</v>
      </c>
      <c r="G2069" s="4" cm="1">
        <f t="array" ref="G2069">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069" s="4" t="str">
        <f>IF(ch_table[[#This Row],[Subject 1]]&lt;&gt;"House rose", "",SUMIF(ch_table[Day], ch_table[[#This Row],[Day]], ch_table[Duration]))</f>
        <v/>
      </c>
      <c r="I2069" s="40">
        <f ca="1">SUM(INDEX(ch_table[Duration],1):ch_table[[#This Row],[Duration]])</f>
        <v>58.665277777777845</v>
      </c>
      <c r="J2069" s="4" cm="1">
        <f t="array" ref="J20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9" s="4" t="str" cm="1">
        <f t="array" ref="K20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9" s="4" t="str">
        <f>IF(ch_table[[#This Row],[Subject 1]]&lt;&gt;"House rose", "",SUMIF(ch_table[Day], ch_table[[#This Row],[Day]], ch_table[AAT]))</f>
        <v/>
      </c>
      <c r="M2069" s="39">
        <f ca="1">SUM(INDEX(ch_table[AAT],1):ch_table[[#This Row],[AAT]])</f>
        <v>3.2243055555555578</v>
      </c>
    </row>
    <row r="2070" spans="1:13" ht="15.95">
      <c r="A2070" s="2">
        <v>186</v>
      </c>
      <c r="B2070" s="3">
        <v>45113</v>
      </c>
      <c r="C2070" s="4">
        <v>0.62916666666666665</v>
      </c>
      <c r="D2070" s="8" t="s">
        <v>124</v>
      </c>
      <c r="E2070" s="9" t="s">
        <v>1286</v>
      </c>
      <c r="F2070" s="9" t="s">
        <v>271</v>
      </c>
      <c r="G2070" s="4" cm="1">
        <f t="array" ref="G2070">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2070" s="4" t="str">
        <f>IF(ch_table[[#This Row],[Subject 1]]&lt;&gt;"House rose", "",SUMIF(ch_table[Day], ch_table[[#This Row],[Day]], ch_table[Duration]))</f>
        <v/>
      </c>
      <c r="I2070" s="40">
        <f ca="1">SUM(INDEX(ch_table[Duration],1):ch_table[[#This Row],[Duration]])</f>
        <v>58.71111111111118</v>
      </c>
      <c r="J2070" s="4" cm="1">
        <f t="array" ref="J20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70" s="4" t="str" cm="1">
        <f t="array" ref="K20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0" s="4" t="str">
        <f>IF(ch_table[[#This Row],[Subject 1]]&lt;&gt;"House rose", "",SUMIF(ch_table[Day], ch_table[[#This Row],[Day]], ch_table[AAT]))</f>
        <v/>
      </c>
      <c r="M2070" s="39">
        <f ca="1">SUM(INDEX(ch_table[AAT],1):ch_table[[#This Row],[AAT]])</f>
        <v>3.2243055555555578</v>
      </c>
    </row>
    <row r="2071" spans="1:13" ht="32.1">
      <c r="A2071" s="2">
        <v>186</v>
      </c>
      <c r="B2071" s="3">
        <v>45113</v>
      </c>
      <c r="C2071" s="4">
        <v>0.67499999999999993</v>
      </c>
      <c r="D2071" s="8" t="s">
        <v>58</v>
      </c>
      <c r="E2071" s="9" t="s">
        <v>1287</v>
      </c>
      <c r="G2071" s="4" cm="1">
        <f t="array" ref="G2071">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071" s="4" t="str">
        <f>IF(ch_table[[#This Row],[Subject 1]]&lt;&gt;"House rose", "",SUMIF(ch_table[Day], ch_table[[#This Row],[Day]], ch_table[Duration]))</f>
        <v/>
      </c>
      <c r="I2071" s="40">
        <f ca="1">SUM(INDEX(ch_table[Duration],1):ch_table[[#This Row],[Duration]])</f>
        <v>58.71250000000007</v>
      </c>
      <c r="J2071" s="4" cm="1">
        <f t="array" ref="J20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71" s="4" t="str" cm="1">
        <f t="array" ref="K20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1" s="4" t="str">
        <f>IF(ch_table[[#This Row],[Subject 1]]&lt;&gt;"House rose", "",SUMIF(ch_table[Day], ch_table[[#This Row],[Day]], ch_table[AAT]))</f>
        <v/>
      </c>
      <c r="M2071" s="39">
        <f ca="1">SUM(INDEX(ch_table[AAT],1):ch_table[[#This Row],[AAT]])</f>
        <v>3.2243055555555578</v>
      </c>
    </row>
    <row r="2072" spans="1:13" ht="15.95">
      <c r="A2072" s="2">
        <v>186</v>
      </c>
      <c r="B2072" s="3">
        <v>45113</v>
      </c>
      <c r="C2072" s="4">
        <v>0.67638888888888893</v>
      </c>
      <c r="D2072" s="8" t="s">
        <v>19</v>
      </c>
      <c r="E2072" s="9" t="s">
        <v>1288</v>
      </c>
      <c r="G2072" s="4" cm="1">
        <f t="array" ref="G2072">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2072" s="4" t="str">
        <f>IF(ch_table[[#This Row],[Subject 1]]&lt;&gt;"House rose", "",SUMIF(ch_table[Day], ch_table[[#This Row],[Day]], ch_table[Duration]))</f>
        <v/>
      </c>
      <c r="I2072" s="40">
        <f ca="1">SUM(INDEX(ch_table[Duration],1):ch_table[[#This Row],[Duration]])</f>
        <v>58.732638888888957</v>
      </c>
      <c r="J2072" s="4" cm="1">
        <f t="array" ref="J20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72" s="4" t="str" cm="1">
        <f t="array" ref="K20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2" s="4" t="str">
        <f>IF(ch_table[[#This Row],[Subject 1]]&lt;&gt;"House rose", "",SUMIF(ch_table[Day], ch_table[[#This Row],[Day]], ch_table[AAT]))</f>
        <v/>
      </c>
      <c r="M2072" s="39">
        <f ca="1">SUM(INDEX(ch_table[AAT],1):ch_table[[#This Row],[AAT]])</f>
        <v>3.2243055555555578</v>
      </c>
    </row>
    <row r="2073" spans="1:13">
      <c r="A2073" s="82">
        <v>186</v>
      </c>
      <c r="B2073" s="90">
        <v>45113</v>
      </c>
      <c r="C2073" s="84">
        <v>0.69652777777777775</v>
      </c>
      <c r="D2073" s="85" t="s">
        <v>21</v>
      </c>
      <c r="E2073" s="86"/>
      <c r="F2073" s="86"/>
      <c r="G2073" s="84" t="str" cm="1">
        <f t="array" ref="G2073">IF(MIN(ROW(ch_table[[Day]:[AAT session total (cum.)]]))+ROWS(ch_table[[Day]:[AAT session total (cum.)]])-1=ROW(),"",IF(ch_table[[#This Row],[Subject 1]]="House rose","", IF(INDEX(ch_table[[#All],[Time]],ROW()+1)="","",(IF(INDEX(ch_table[[#All],[Time]],ROW()+1)&lt;ch_table[[#This Row],[Time]],INDEX(ch_table[[#All],[Time]],ROW()+1)+1,INDEX(ch_table[[#All],[Time]],ROW()+1))-ch_table[[#This Row],[Time]]))))</f>
        <v/>
      </c>
      <c r="H2073" s="84">
        <f>IF(ch_table[[#This Row],[Subject 1]]&lt;&gt;"House rose", "",SUMIF(ch_table[Day], ch_table[[#This Row],[Day]], ch_table[Duration]))</f>
        <v>0.30069444444444443</v>
      </c>
      <c r="I2073" s="87">
        <f ca="1">SUM(INDEX(ch_table[Duration],1):ch_table[[#This Row],[Duration]])</f>
        <v>58.732638888888957</v>
      </c>
      <c r="J2073" s="84" cm="1">
        <f t="array" ref="J20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73" s="84" t="str" cm="1">
        <f t="array" ref="K20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3" s="84">
        <f>IF(ch_table[[#This Row],[Subject 1]]&lt;&gt;"House rose", "",SUMIF(ch_table[Day], ch_table[[#This Row],[Day]], ch_table[AAT]))</f>
        <v>0</v>
      </c>
      <c r="M2073" s="88">
        <f ca="1">SUM(INDEX(ch_table[AAT],1):ch_table[[#This Row],[AAT]])</f>
        <v>3.2243055555555578</v>
      </c>
    </row>
    <row r="2074" spans="1:13">
      <c r="A2074" s="2">
        <v>187</v>
      </c>
      <c r="B2074" s="3">
        <v>45117</v>
      </c>
      <c r="C2074" s="4">
        <v>0.60416666666666663</v>
      </c>
      <c r="D2074" s="8" t="s">
        <v>22</v>
      </c>
      <c r="G2074" s="4" cm="1">
        <f t="array" ref="G20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74" s="4" t="str">
        <f>IF(ch_table[[#This Row],[Subject 1]]&lt;&gt;"House rose", "",SUMIF(ch_table[Day], ch_table[[#This Row],[Day]], ch_table[Duration]))</f>
        <v/>
      </c>
      <c r="I2074" s="40">
        <f ca="1">SUM(INDEX(ch_table[Duration],1):ch_table[[#This Row],[Duration]])</f>
        <v>58.735416666666737</v>
      </c>
      <c r="J2074" s="4" cm="1">
        <f t="array" ref="J20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74" s="4" t="str" cm="1">
        <f t="array" ref="K20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4" s="4" t="str">
        <f>IF(ch_table[[#This Row],[Subject 1]]&lt;&gt;"House rose", "",SUMIF(ch_table[Day], ch_table[[#This Row],[Day]], ch_table[AAT]))</f>
        <v/>
      </c>
      <c r="M2074" s="39">
        <f ca="1">SUM(INDEX(ch_table[AAT],1):ch_table[[#This Row],[AAT]])</f>
        <v>3.2243055555555578</v>
      </c>
    </row>
    <row r="2075" spans="1:13" ht="15.95">
      <c r="A2075" s="2">
        <v>187</v>
      </c>
      <c r="B2075" s="3">
        <v>45117</v>
      </c>
      <c r="C2075" s="4">
        <v>0.6069444444444444</v>
      </c>
      <c r="D2075" s="8" t="s">
        <v>36</v>
      </c>
      <c r="E2075" s="9" t="s">
        <v>1289</v>
      </c>
      <c r="G2075" s="4" cm="1">
        <f t="array" ref="G2075">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2075" s="4" t="str">
        <f>IF(ch_table[[#This Row],[Subject 1]]&lt;&gt;"House rose", "",SUMIF(ch_table[Day], ch_table[[#This Row],[Day]], ch_table[Duration]))</f>
        <v/>
      </c>
      <c r="I2075" s="40">
        <f ca="1">SUM(INDEX(ch_table[Duration],1):ch_table[[#This Row],[Duration]])</f>
        <v>58.764583333333405</v>
      </c>
      <c r="J2075" s="4" cm="1">
        <f t="array" ref="J20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75" s="4" t="str" cm="1">
        <f t="array" ref="K20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5" s="4" t="str">
        <f>IF(ch_table[[#This Row],[Subject 1]]&lt;&gt;"House rose", "",SUMIF(ch_table[Day], ch_table[[#This Row],[Day]], ch_table[AAT]))</f>
        <v/>
      </c>
      <c r="M2075" s="39">
        <f ca="1">SUM(INDEX(ch_table[AAT],1):ch_table[[#This Row],[AAT]])</f>
        <v>3.2243055555555578</v>
      </c>
    </row>
    <row r="2076" spans="1:13" ht="15.95">
      <c r="A2076" s="2">
        <v>187</v>
      </c>
      <c r="B2076" s="3">
        <v>45117</v>
      </c>
      <c r="C2076" s="4">
        <v>0.63611111111111118</v>
      </c>
      <c r="D2076" s="8" t="s">
        <v>38</v>
      </c>
      <c r="E2076" s="9" t="s">
        <v>1289</v>
      </c>
      <c r="G2076" s="4" cm="1">
        <f t="array" ref="G2076">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2076" s="4" t="str">
        <f>IF(ch_table[[#This Row],[Subject 1]]&lt;&gt;"House rose", "",SUMIF(ch_table[Day], ch_table[[#This Row],[Day]], ch_table[Duration]))</f>
        <v/>
      </c>
      <c r="I2076" s="40">
        <f ca="1">SUM(INDEX(ch_table[Duration],1):ch_table[[#This Row],[Duration]])</f>
        <v>58.775694444444518</v>
      </c>
      <c r="J2076" s="4" cm="1">
        <f t="array" ref="J20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76" s="4" t="str" cm="1">
        <f t="array" ref="K20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6" s="4" t="str">
        <f>IF(ch_table[[#This Row],[Subject 1]]&lt;&gt;"House rose", "",SUMIF(ch_table[Day], ch_table[[#This Row],[Day]], ch_table[AAT]))</f>
        <v/>
      </c>
      <c r="M2076" s="39">
        <f ca="1">SUM(INDEX(ch_table[AAT],1):ch_table[[#This Row],[AAT]])</f>
        <v>3.2243055555555578</v>
      </c>
    </row>
    <row r="2077" spans="1:13" ht="48">
      <c r="A2077" s="2">
        <v>187</v>
      </c>
      <c r="B2077" s="3">
        <v>45117</v>
      </c>
      <c r="C2077" s="4">
        <v>0.64722222222222225</v>
      </c>
      <c r="D2077" s="8" t="s">
        <v>46</v>
      </c>
      <c r="E2077" s="9" t="s">
        <v>1290</v>
      </c>
      <c r="G2077" s="4" cm="1">
        <f t="array" ref="G2077">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077" s="4" t="str">
        <f>IF(ch_table[[#This Row],[Subject 1]]&lt;&gt;"House rose", "",SUMIF(ch_table[Day], ch_table[[#This Row],[Day]], ch_table[Duration]))</f>
        <v/>
      </c>
      <c r="I2077" s="40">
        <f ca="1">SUM(INDEX(ch_table[Duration],1):ch_table[[#This Row],[Duration]])</f>
        <v>58.793750000000074</v>
      </c>
      <c r="J2077" s="4" cm="1">
        <f t="array" ref="J20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77" s="4" t="str" cm="1">
        <f t="array" ref="K20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7" s="4" t="str">
        <f>IF(ch_table[[#This Row],[Subject 1]]&lt;&gt;"House rose", "",SUMIF(ch_table[Day], ch_table[[#This Row],[Day]], ch_table[AAT]))</f>
        <v/>
      </c>
      <c r="M2077" s="39">
        <f ca="1">SUM(INDEX(ch_table[AAT],1):ch_table[[#This Row],[AAT]])</f>
        <v>3.2243055555555578</v>
      </c>
    </row>
    <row r="2078" spans="1:13" ht="32.1">
      <c r="A2078" s="2">
        <v>187</v>
      </c>
      <c r="B2078" s="3">
        <v>45117</v>
      </c>
      <c r="C2078" s="4">
        <v>0.66527777777777775</v>
      </c>
      <c r="D2078" s="8" t="s">
        <v>40</v>
      </c>
      <c r="E2078" s="9" t="s">
        <v>1291</v>
      </c>
      <c r="G2078" s="4" cm="1">
        <f t="array" ref="G2078">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078" s="4" t="str">
        <f>IF(ch_table[[#This Row],[Subject 1]]&lt;&gt;"House rose", "",SUMIF(ch_table[Day], ch_table[[#This Row],[Day]], ch_table[Duration]))</f>
        <v/>
      </c>
      <c r="I2078" s="40">
        <f ca="1">SUM(INDEX(ch_table[Duration],1):ch_table[[#This Row],[Duration]])</f>
        <v>58.797916666666744</v>
      </c>
      <c r="J2078" s="4" cm="1">
        <f t="array" ref="J20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78" s="4" t="str" cm="1">
        <f t="array" ref="K20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8" s="4" t="str">
        <f>IF(ch_table[[#This Row],[Subject 1]]&lt;&gt;"House rose", "",SUMIF(ch_table[Day], ch_table[[#This Row],[Day]], ch_table[AAT]))</f>
        <v/>
      </c>
      <c r="M2078" s="39">
        <f ca="1">SUM(INDEX(ch_table[AAT],1):ch_table[[#This Row],[AAT]])</f>
        <v>3.2243055555555578</v>
      </c>
    </row>
    <row r="2079" spans="1:13" ht="48">
      <c r="A2079" s="2">
        <v>187</v>
      </c>
      <c r="B2079" s="3">
        <v>45117</v>
      </c>
      <c r="C2079" s="4">
        <v>0.6694444444444444</v>
      </c>
      <c r="D2079" s="8" t="s">
        <v>160</v>
      </c>
      <c r="E2079" s="9" t="s">
        <v>1292</v>
      </c>
      <c r="G2079" s="4" cm="1">
        <f t="array" ref="G2079">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079" s="4" t="str">
        <f>IF(ch_table[[#This Row],[Subject 1]]&lt;&gt;"House rose", "",SUMIF(ch_table[Day], ch_table[[#This Row],[Day]], ch_table[Duration]))</f>
        <v/>
      </c>
      <c r="I2079" s="40">
        <f ca="1">SUM(INDEX(ch_table[Duration],1):ch_table[[#This Row],[Duration]])</f>
        <v>58.829861111111185</v>
      </c>
      <c r="J2079" s="4" cm="1">
        <f t="array" ref="J20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79" s="4" t="str" cm="1">
        <f t="array" ref="K20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9" s="4" t="str">
        <f>IF(ch_table[[#This Row],[Subject 1]]&lt;&gt;"House rose", "",SUMIF(ch_table[Day], ch_table[[#This Row],[Day]], ch_table[AAT]))</f>
        <v/>
      </c>
      <c r="M2079" s="39">
        <f ca="1">SUM(INDEX(ch_table[AAT],1):ch_table[[#This Row],[AAT]])</f>
        <v>3.2243055555555578</v>
      </c>
    </row>
    <row r="2080" spans="1:13" ht="15.95">
      <c r="A2080" s="2">
        <v>187</v>
      </c>
      <c r="B2080" s="3">
        <v>45117</v>
      </c>
      <c r="C2080" s="4">
        <v>0.70138888888888884</v>
      </c>
      <c r="D2080" s="8" t="s">
        <v>370</v>
      </c>
      <c r="E2080" s="9" t="s">
        <v>1293</v>
      </c>
      <c r="G2080" s="4" cm="1">
        <f t="array" ref="G2080">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080" s="4" t="str">
        <f>IF(ch_table[[#This Row],[Subject 1]]&lt;&gt;"House rose", "",SUMIF(ch_table[Day], ch_table[[#This Row],[Day]], ch_table[Duration]))</f>
        <v/>
      </c>
      <c r="I2080" s="40">
        <f ca="1">SUM(INDEX(ch_table[Duration],1):ch_table[[#This Row],[Duration]])</f>
        <v>58.831250000000075</v>
      </c>
      <c r="J2080" s="4" cm="1">
        <f t="array" ref="J20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0" s="4" t="str" cm="1">
        <f t="array" ref="K20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0" s="4" t="str">
        <f>IF(ch_table[[#This Row],[Subject 1]]&lt;&gt;"House rose", "",SUMIF(ch_table[Day], ch_table[[#This Row],[Day]], ch_table[AAT]))</f>
        <v/>
      </c>
      <c r="M2080" s="39">
        <f ca="1">SUM(INDEX(ch_table[AAT],1):ch_table[[#This Row],[AAT]])</f>
        <v>3.2243055555555578</v>
      </c>
    </row>
    <row r="2081" spans="1:13" ht="15.95">
      <c r="A2081" s="2">
        <v>187</v>
      </c>
      <c r="B2081" s="3">
        <v>45117</v>
      </c>
      <c r="C2081" s="4">
        <v>0.70277777777777783</v>
      </c>
      <c r="D2081" s="8" t="s">
        <v>370</v>
      </c>
      <c r="E2081" s="9" t="s">
        <v>1294</v>
      </c>
      <c r="G2081" s="4" cm="1">
        <f t="array" ref="G2081">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081" s="4" t="str">
        <f>IF(ch_table[[#This Row],[Subject 1]]&lt;&gt;"House rose", "",SUMIF(ch_table[Day], ch_table[[#This Row],[Day]], ch_table[Duration]))</f>
        <v/>
      </c>
      <c r="I2081" s="40">
        <f ca="1">SUM(INDEX(ch_table[Duration],1):ch_table[[#This Row],[Duration]])</f>
        <v>58.839583333333408</v>
      </c>
      <c r="J2081" s="4" cm="1">
        <f t="array" ref="J20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1" s="4" t="str" cm="1">
        <f t="array" ref="K20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1" s="4" t="str">
        <f>IF(ch_table[[#This Row],[Subject 1]]&lt;&gt;"House rose", "",SUMIF(ch_table[Day], ch_table[[#This Row],[Day]], ch_table[AAT]))</f>
        <v/>
      </c>
      <c r="M2081" s="39">
        <f ca="1">SUM(INDEX(ch_table[AAT],1):ch_table[[#This Row],[AAT]])</f>
        <v>3.2243055555555578</v>
      </c>
    </row>
    <row r="2082" spans="1:13" ht="48">
      <c r="A2082" s="2">
        <v>187</v>
      </c>
      <c r="B2082" s="3">
        <v>45117</v>
      </c>
      <c r="C2082" s="4">
        <v>0.71111111111111114</v>
      </c>
      <c r="D2082" s="8" t="s">
        <v>160</v>
      </c>
      <c r="E2082" s="9" t="s">
        <v>1295</v>
      </c>
      <c r="G2082" s="4" cm="1">
        <f t="array" ref="G2082">IF(MIN(ROW(ch_table[[Day]:[AAT session total (cum.)]]))+ROWS(ch_table[[Day]:[AAT session total (cum.)]])-1=ROW(),"",IF(ch_table[[#This Row],[Subject 1]]="House rose","", IF(INDEX(ch_table[[#All],[Time]],ROW()+1)="","",(IF(INDEX(ch_table[[#All],[Time]],ROW()+1)&lt;ch_table[[#This Row],[Time]],INDEX(ch_table[[#All],[Time]],ROW()+1)+1,INDEX(ch_table[[#All],[Time]],ROW()+1))-ch_table[[#This Row],[Time]]))))</f>
        <v>0.11388888888888893</v>
      </c>
      <c r="H2082" s="4" t="str">
        <f>IF(ch_table[[#This Row],[Subject 1]]&lt;&gt;"House rose", "",SUMIF(ch_table[Day], ch_table[[#This Row],[Day]], ch_table[Duration]))</f>
        <v/>
      </c>
      <c r="I2082" s="40">
        <f ca="1">SUM(INDEX(ch_table[Duration],1):ch_table[[#This Row],[Duration]])</f>
        <v>58.953472222222295</v>
      </c>
      <c r="J2082" s="4" cm="1">
        <f t="array" ref="J20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2" s="4" t="str" cm="1">
        <f t="array" ref="K20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2" s="4" t="str">
        <f>IF(ch_table[[#This Row],[Subject 1]]&lt;&gt;"House rose", "",SUMIF(ch_table[Day], ch_table[[#This Row],[Day]], ch_table[AAT]))</f>
        <v/>
      </c>
      <c r="M2082" s="39">
        <f ca="1">SUM(INDEX(ch_table[AAT],1):ch_table[[#This Row],[AAT]])</f>
        <v>3.2243055555555578</v>
      </c>
    </row>
    <row r="2083" spans="1:13" ht="15.95">
      <c r="A2083" s="2">
        <v>187</v>
      </c>
      <c r="B2083" s="3">
        <v>45117</v>
      </c>
      <c r="C2083" s="4">
        <v>0.82500000000000007</v>
      </c>
      <c r="D2083" s="8" t="s">
        <v>90</v>
      </c>
      <c r="E2083" s="9" t="s">
        <v>1296</v>
      </c>
      <c r="G2083" s="4" cm="1">
        <f t="array" ref="G2083">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2083" s="4" t="str">
        <f>IF(ch_table[[#This Row],[Subject 1]]&lt;&gt;"House rose", "",SUMIF(ch_table[Day], ch_table[[#This Row],[Day]], ch_table[Duration]))</f>
        <v/>
      </c>
      <c r="I2083" s="40">
        <f ca="1">SUM(INDEX(ch_table[Duration],1):ch_table[[#This Row],[Duration]])</f>
        <v>58.965972222222298</v>
      </c>
      <c r="J2083" s="4" cm="1">
        <f t="array" ref="J20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3" s="4" t="str" cm="1">
        <f t="array" ref="K20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3" s="4" t="str">
        <f>IF(ch_table[[#This Row],[Subject 1]]&lt;&gt;"House rose", "",SUMIF(ch_table[Day], ch_table[[#This Row],[Day]], ch_table[AAT]))</f>
        <v/>
      </c>
      <c r="M2083" s="39">
        <f ca="1">SUM(INDEX(ch_table[AAT],1):ch_table[[#This Row],[AAT]])</f>
        <v>3.2243055555555578</v>
      </c>
    </row>
    <row r="2084" spans="1:13" ht="32.1">
      <c r="A2084" s="2">
        <v>187</v>
      </c>
      <c r="B2084" s="3">
        <v>45117</v>
      </c>
      <c r="C2084" s="4">
        <v>0.83750000000000002</v>
      </c>
      <c r="D2084" s="8" t="s">
        <v>73</v>
      </c>
      <c r="E2084" s="9" t="s">
        <v>1297</v>
      </c>
      <c r="G2084" s="4" cm="1">
        <f t="array" ref="G2084">IF(MIN(ROW(ch_table[[Day]:[AAT session total (cum.)]]))+ROWS(ch_table[[Day]:[AAT session total (cum.)]])-1=ROW(),"",IF(ch_table[[#This Row],[Subject 1]]="House rose","", IF(INDEX(ch_table[[#All],[Time]],ROW()+1)="","",(IF(INDEX(ch_table[[#All],[Time]],ROW()+1)&lt;ch_table[[#This Row],[Time]],INDEX(ch_table[[#All],[Time]],ROW()+1)+1,INDEX(ch_table[[#All],[Time]],ROW()+1))-ch_table[[#This Row],[Time]]))))</f>
        <v>0.11319444444444438</v>
      </c>
      <c r="H2084" s="4" t="str">
        <f>IF(ch_table[[#This Row],[Subject 1]]&lt;&gt;"House rose", "",SUMIF(ch_table[Day], ch_table[[#This Row],[Day]], ch_table[Duration]))</f>
        <v/>
      </c>
      <c r="I2084" s="40">
        <f ca="1">SUM(INDEX(ch_table[Duration],1):ch_table[[#This Row],[Duration]])</f>
        <v>59.079166666666744</v>
      </c>
      <c r="J2084" s="4" cm="1">
        <f t="array" ref="J20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4" s="4" cm="1">
        <f t="array" ref="K20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3.4027777777777768E-2</v>
      </c>
      <c r="L2084" s="4" t="str">
        <f>IF(ch_table[[#This Row],[Subject 1]]&lt;&gt;"House rose", "",SUMIF(ch_table[Day], ch_table[[#This Row],[Day]], ch_table[AAT]))</f>
        <v/>
      </c>
      <c r="M2084" s="39">
        <f ca="1">SUM(INDEX(ch_table[AAT],1):ch_table[[#This Row],[AAT]])</f>
        <v>3.2583333333333355</v>
      </c>
    </row>
    <row r="2085" spans="1:13">
      <c r="A2085" s="2">
        <v>187</v>
      </c>
      <c r="B2085" s="3">
        <v>45117</v>
      </c>
      <c r="C2085" s="4">
        <v>0.9506944444444444</v>
      </c>
      <c r="D2085" s="8" t="s">
        <v>484</v>
      </c>
      <c r="G2085" s="4" cm="1">
        <f t="array" ref="G2085">IF(MIN(ROW(ch_table[[Day]:[AAT session total (cum.)]]))+ROWS(ch_table[[Day]:[AAT session total (cum.)]])-1=ROW(),"",IF(ch_table[[#This Row],[Subject 1]]="House rose","", IF(INDEX(ch_table[[#All],[Time]],ROW()+1)="","",(IF(INDEX(ch_table[[#All],[Time]],ROW()+1)&lt;ch_table[[#This Row],[Time]],INDEX(ch_table[[#All],[Time]],ROW()+1)+1,INDEX(ch_table[[#All],[Time]],ROW()+1))-ch_table[[#This Row],[Time]]))))</f>
        <v>0</v>
      </c>
      <c r="H2085" s="4" t="str">
        <f>IF(ch_table[[#This Row],[Subject 1]]&lt;&gt;"House rose", "",SUMIF(ch_table[Day], ch_table[[#This Row],[Day]], ch_table[Duration]))</f>
        <v/>
      </c>
      <c r="I2085" s="40">
        <f ca="1">SUM(INDEX(ch_table[Duration],1):ch_table[[#This Row],[Duration]])</f>
        <v>59.079166666666744</v>
      </c>
      <c r="J2085" s="4" cm="1">
        <f t="array" ref="J20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5" s="4" cm="1">
        <f t="array" ref="K20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2085" s="4" t="str">
        <f>IF(ch_table[[#This Row],[Subject 1]]&lt;&gt;"House rose", "",SUMIF(ch_table[Day], ch_table[[#This Row],[Day]], ch_table[AAT]))</f>
        <v/>
      </c>
      <c r="M2085" s="39">
        <f ca="1">SUM(INDEX(ch_table[AAT],1):ch_table[[#This Row],[AAT]])</f>
        <v>3.2583333333333355</v>
      </c>
    </row>
    <row r="2086" spans="1:13" ht="32.1">
      <c r="A2086" s="2">
        <v>187</v>
      </c>
      <c r="B2086" s="3">
        <v>45117</v>
      </c>
      <c r="C2086" s="4">
        <v>0.9506944444444444</v>
      </c>
      <c r="D2086" s="8" t="s">
        <v>19</v>
      </c>
      <c r="E2086" s="9" t="s">
        <v>1298</v>
      </c>
      <c r="G2086" s="4" cm="1">
        <f t="array" ref="G2086">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2086" s="4" t="str">
        <f>IF(ch_table[[#This Row],[Subject 1]]&lt;&gt;"House rose", "",SUMIF(ch_table[Day], ch_table[[#This Row],[Day]], ch_table[Duration]))</f>
        <v/>
      </c>
      <c r="I2086" s="40">
        <f ca="1">SUM(INDEX(ch_table[Duration],1):ch_table[[#This Row],[Duration]])</f>
        <v>59.09583333333341</v>
      </c>
      <c r="J2086" s="4" cm="1">
        <f t="array" ref="J20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6" s="4" cm="1">
        <f t="array" ref="K20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2086" s="4" t="str">
        <f>IF(ch_table[[#This Row],[Subject 1]]&lt;&gt;"House rose", "",SUMIF(ch_table[Day], ch_table[[#This Row],[Day]], ch_table[AAT]))</f>
        <v/>
      </c>
      <c r="M2086" s="39">
        <f ca="1">SUM(INDEX(ch_table[AAT],1):ch_table[[#This Row],[AAT]])</f>
        <v>3.2750000000000021</v>
      </c>
    </row>
    <row r="2087" spans="1:13">
      <c r="A2087" s="82">
        <v>187</v>
      </c>
      <c r="B2087" s="90">
        <v>45117</v>
      </c>
      <c r="C2087" s="84">
        <v>0.96736111111111101</v>
      </c>
      <c r="D2087" s="85" t="s">
        <v>21</v>
      </c>
      <c r="E2087" s="86"/>
      <c r="F2087" s="86"/>
      <c r="G2087" s="84" t="str" cm="1">
        <f t="array" ref="G2087">IF(MIN(ROW(ch_table[[Day]:[AAT session total (cum.)]]))+ROWS(ch_table[[Day]:[AAT session total (cum.)]])-1=ROW(),"",IF(ch_table[[#This Row],[Subject 1]]="House rose","", IF(INDEX(ch_table[[#All],[Time]],ROW()+1)="","",(IF(INDEX(ch_table[[#All],[Time]],ROW()+1)&lt;ch_table[[#This Row],[Time]],INDEX(ch_table[[#All],[Time]],ROW()+1)+1,INDEX(ch_table[[#All],[Time]],ROW()+1))-ch_table[[#This Row],[Time]]))))</f>
        <v/>
      </c>
      <c r="H2087" s="84">
        <f>IF(ch_table[[#This Row],[Subject 1]]&lt;&gt;"House rose", "",SUMIF(ch_table[Day], ch_table[[#This Row],[Day]], ch_table[Duration]))</f>
        <v>0.36319444444444438</v>
      </c>
      <c r="I2087" s="87">
        <f ca="1">SUM(INDEX(ch_table[Duration],1):ch_table[[#This Row],[Duration]])</f>
        <v>59.09583333333341</v>
      </c>
      <c r="J2087" s="84" cm="1">
        <f t="array" ref="J20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7" s="84" t="str" cm="1">
        <f t="array" ref="K20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7" s="84">
        <f>IF(ch_table[[#This Row],[Subject 1]]&lt;&gt;"House rose", "",SUMIF(ch_table[Day], ch_table[[#This Row],[Day]], ch_table[AAT]))</f>
        <v>5.0694444444444375E-2</v>
      </c>
      <c r="M2087" s="88">
        <f ca="1">SUM(INDEX(ch_table[AAT],1):ch_table[[#This Row],[AAT]])</f>
        <v>3.2750000000000021</v>
      </c>
    </row>
    <row r="2088" spans="1:13">
      <c r="A2088" s="2">
        <v>188</v>
      </c>
      <c r="B2088" s="3">
        <v>45118</v>
      </c>
      <c r="C2088" s="4">
        <v>0.47916666666666669</v>
      </c>
      <c r="D2088" s="8" t="s">
        <v>22</v>
      </c>
      <c r="G2088" s="4" cm="1">
        <f t="array" ref="G208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88" s="4" t="str">
        <f>IF(ch_table[[#This Row],[Subject 1]]&lt;&gt;"House rose", "",SUMIF(ch_table[Day], ch_table[[#This Row],[Day]], ch_table[Duration]))</f>
        <v/>
      </c>
      <c r="I2088" s="40">
        <f ca="1">SUM(INDEX(ch_table[Duration],1):ch_table[[#This Row],[Duration]])</f>
        <v>59.09861111111119</v>
      </c>
      <c r="J2088" s="4" cm="1">
        <f t="array" ref="J20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88" s="4" t="str" cm="1">
        <f t="array" ref="K20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8" s="4" t="str">
        <f>IF(ch_table[[#This Row],[Subject 1]]&lt;&gt;"House rose", "",SUMIF(ch_table[Day], ch_table[[#This Row],[Day]], ch_table[AAT]))</f>
        <v/>
      </c>
      <c r="M2088" s="39">
        <f ca="1">SUM(INDEX(ch_table[AAT],1):ch_table[[#This Row],[AAT]])</f>
        <v>3.2750000000000021</v>
      </c>
    </row>
    <row r="2089" spans="1:13" ht="15.95">
      <c r="A2089" s="2">
        <v>188</v>
      </c>
      <c r="B2089" s="3">
        <v>45118</v>
      </c>
      <c r="C2089" s="4">
        <v>0.48194444444444445</v>
      </c>
      <c r="D2089" s="8" t="s">
        <v>36</v>
      </c>
      <c r="E2089" s="9" t="s">
        <v>138</v>
      </c>
      <c r="G2089" s="4" cm="1">
        <f t="array" ref="G2089">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2089" s="4" t="str">
        <f>IF(ch_table[[#This Row],[Subject 1]]&lt;&gt;"House rose", "",SUMIF(ch_table[Day], ch_table[[#This Row],[Day]], ch_table[Duration]))</f>
        <v/>
      </c>
      <c r="I2089" s="40">
        <f ca="1">SUM(INDEX(ch_table[Duration],1):ch_table[[#This Row],[Duration]])</f>
        <v>59.127777777777858</v>
      </c>
      <c r="J2089" s="4" cm="1">
        <f t="array" ref="J20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89" s="4" t="str" cm="1">
        <f t="array" ref="K20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9" s="4" t="str">
        <f>IF(ch_table[[#This Row],[Subject 1]]&lt;&gt;"House rose", "",SUMIF(ch_table[Day], ch_table[[#This Row],[Day]], ch_table[AAT]))</f>
        <v/>
      </c>
      <c r="M2089" s="39">
        <f ca="1">SUM(INDEX(ch_table[AAT],1):ch_table[[#This Row],[AAT]])</f>
        <v>3.2750000000000021</v>
      </c>
    </row>
    <row r="2090" spans="1:13" ht="15.95">
      <c r="A2090" s="2">
        <v>188</v>
      </c>
      <c r="B2090" s="3">
        <v>45118</v>
      </c>
      <c r="C2090" s="4">
        <v>0.51111111111111118</v>
      </c>
      <c r="D2090" s="8" t="s">
        <v>38</v>
      </c>
      <c r="E2090" s="9" t="s">
        <v>138</v>
      </c>
      <c r="G2090" s="4" cm="1">
        <f t="array" ref="G2090">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2090" s="4" t="str">
        <f>IF(ch_table[[#This Row],[Subject 1]]&lt;&gt;"House rose", "",SUMIF(ch_table[Day], ch_table[[#This Row],[Day]], ch_table[Duration]))</f>
        <v/>
      </c>
      <c r="I2090" s="40">
        <f ca="1">SUM(INDEX(ch_table[Duration],1):ch_table[[#This Row],[Duration]])</f>
        <v>59.143750000000082</v>
      </c>
      <c r="J2090" s="4" cm="1">
        <f t="array" ref="J20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0" s="4" t="str" cm="1">
        <f t="array" ref="K20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0" s="4" t="str">
        <f>IF(ch_table[[#This Row],[Subject 1]]&lt;&gt;"House rose", "",SUMIF(ch_table[Day], ch_table[[#This Row],[Day]], ch_table[AAT]))</f>
        <v/>
      </c>
      <c r="M2090" s="39">
        <f ca="1">SUM(INDEX(ch_table[AAT],1):ch_table[[#This Row],[AAT]])</f>
        <v>3.2750000000000021</v>
      </c>
    </row>
    <row r="2091" spans="1:13" ht="32.1">
      <c r="A2091" s="2">
        <v>188</v>
      </c>
      <c r="B2091" s="3">
        <v>45118</v>
      </c>
      <c r="C2091" s="4">
        <v>0.52708333333333335</v>
      </c>
      <c r="D2091" s="8" t="s">
        <v>46</v>
      </c>
      <c r="E2091" s="9" t="s">
        <v>1299</v>
      </c>
      <c r="G2091" s="4" cm="1">
        <f t="array" ref="G2091">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091" s="4" t="str">
        <f>IF(ch_table[[#This Row],[Subject 1]]&lt;&gt;"House rose", "",SUMIF(ch_table[Day], ch_table[[#This Row],[Day]], ch_table[Duration]))</f>
        <v/>
      </c>
      <c r="I2091" s="40">
        <f ca="1">SUM(INDEX(ch_table[Duration],1):ch_table[[#This Row],[Duration]])</f>
        <v>59.172222222222302</v>
      </c>
      <c r="J2091" s="4" cm="1">
        <f t="array" ref="J20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1" s="4" t="str" cm="1">
        <f t="array" ref="K20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1" s="4" t="str">
        <f>IF(ch_table[[#This Row],[Subject 1]]&lt;&gt;"House rose", "",SUMIF(ch_table[Day], ch_table[[#This Row],[Day]], ch_table[AAT]))</f>
        <v/>
      </c>
      <c r="M2091" s="39">
        <f ca="1">SUM(INDEX(ch_table[AAT],1):ch_table[[#This Row],[AAT]])</f>
        <v>3.2750000000000021</v>
      </c>
    </row>
    <row r="2092" spans="1:13" ht="32.1">
      <c r="A2092" s="2">
        <v>188</v>
      </c>
      <c r="B2092" s="3">
        <v>45118</v>
      </c>
      <c r="C2092" s="4">
        <v>0.55555555555555558</v>
      </c>
      <c r="D2092" s="8" t="s">
        <v>40</v>
      </c>
      <c r="E2092" s="9" t="s">
        <v>1300</v>
      </c>
      <c r="G2092" s="4" cm="1">
        <f t="array" ref="G2092">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092" s="4" t="str">
        <f>IF(ch_table[[#This Row],[Subject 1]]&lt;&gt;"House rose", "",SUMIF(ch_table[Day], ch_table[[#This Row],[Day]], ch_table[Duration]))</f>
        <v/>
      </c>
      <c r="I2092" s="40">
        <f ca="1">SUM(INDEX(ch_table[Duration],1):ch_table[[#This Row],[Duration]])</f>
        <v>59.175694444444524</v>
      </c>
      <c r="J2092" s="4" cm="1">
        <f t="array" ref="J20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2" s="4" t="str" cm="1">
        <f t="array" ref="K20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2" s="4" t="str">
        <f>IF(ch_table[[#This Row],[Subject 1]]&lt;&gt;"House rose", "",SUMIF(ch_table[Day], ch_table[[#This Row],[Day]], ch_table[AAT]))</f>
        <v/>
      </c>
      <c r="M2092" s="39">
        <f ca="1">SUM(INDEX(ch_table[AAT],1):ch_table[[#This Row],[AAT]])</f>
        <v>3.2750000000000021</v>
      </c>
    </row>
    <row r="2093" spans="1:13" ht="15.95">
      <c r="A2093" s="2">
        <v>188</v>
      </c>
      <c r="B2093" s="3">
        <v>45118</v>
      </c>
      <c r="C2093" s="4">
        <v>0.55902777777777779</v>
      </c>
      <c r="D2093" s="8" t="s">
        <v>1301</v>
      </c>
      <c r="E2093" s="9" t="s">
        <v>1302</v>
      </c>
      <c r="G2093" s="4" cm="1">
        <f t="array" ref="G2093">IF(MIN(ROW(ch_table[[Day]:[AAT session total (cum.)]]))+ROWS(ch_table[[Day]:[AAT session total (cum.)]])-1=ROW(),"",IF(ch_table[[#This Row],[Subject 1]]="House rose","", IF(INDEX(ch_table[[#All],[Time]],ROW()+1)="","",(IF(INDEX(ch_table[[#All],[Time]],ROW()+1)&lt;ch_table[[#This Row],[Time]],INDEX(ch_table[[#All],[Time]],ROW()+1)+1,INDEX(ch_table[[#All],[Time]],ROW()+1))-ch_table[[#This Row],[Time]]))))</f>
        <v>0</v>
      </c>
      <c r="H2093" s="4" t="str">
        <f>IF(ch_table[[#This Row],[Subject 1]]&lt;&gt;"House rose", "",SUMIF(ch_table[Day], ch_table[[#This Row],[Day]], ch_table[Duration]))</f>
        <v/>
      </c>
      <c r="I2093" s="40">
        <f ca="1">SUM(INDEX(ch_table[Duration],1):ch_table[[#This Row],[Duration]])</f>
        <v>59.175694444444524</v>
      </c>
      <c r="J2093" s="4" cm="1">
        <f t="array" ref="J20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3" s="4" t="str" cm="1">
        <f t="array" ref="K20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3" s="4" t="str">
        <f>IF(ch_table[[#This Row],[Subject 1]]&lt;&gt;"House rose", "",SUMIF(ch_table[Day], ch_table[[#This Row],[Day]], ch_table[AAT]))</f>
        <v/>
      </c>
      <c r="M2093" s="39">
        <f ca="1">SUM(INDEX(ch_table[AAT],1):ch_table[[#This Row],[AAT]])</f>
        <v>3.2750000000000021</v>
      </c>
    </row>
    <row r="2094" spans="1:13" ht="15.95">
      <c r="A2094" s="2">
        <v>188</v>
      </c>
      <c r="B2094" s="3">
        <v>45118</v>
      </c>
      <c r="C2094" s="4">
        <v>0.55902777777777779</v>
      </c>
      <c r="D2094" s="8" t="s">
        <v>201</v>
      </c>
      <c r="E2094" s="9" t="s">
        <v>1303</v>
      </c>
      <c r="G2094" s="4" cm="1">
        <f t="array" ref="G2094">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094" s="4" t="str">
        <f>IF(ch_table[[#This Row],[Subject 1]]&lt;&gt;"House rose", "",SUMIF(ch_table[Day], ch_table[[#This Row],[Day]], ch_table[Duration]))</f>
        <v/>
      </c>
      <c r="I2094" s="40">
        <f ca="1">SUM(INDEX(ch_table[Duration],1):ch_table[[#This Row],[Duration]])</f>
        <v>59.184027777777857</v>
      </c>
      <c r="J2094" s="4" cm="1">
        <f t="array" ref="J20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4" s="4" t="str" cm="1">
        <f t="array" ref="K20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4" s="4" t="str">
        <f>IF(ch_table[[#This Row],[Subject 1]]&lt;&gt;"House rose", "",SUMIF(ch_table[Day], ch_table[[#This Row],[Day]], ch_table[AAT]))</f>
        <v/>
      </c>
      <c r="M2094" s="39">
        <f ca="1">SUM(INDEX(ch_table[AAT],1):ch_table[[#This Row],[AAT]])</f>
        <v>3.2750000000000021</v>
      </c>
    </row>
    <row r="2095" spans="1:13" ht="15.95">
      <c r="A2095" s="2">
        <v>188</v>
      </c>
      <c r="B2095" s="3">
        <v>45118</v>
      </c>
      <c r="C2095" s="4">
        <v>0.56736111111111109</v>
      </c>
      <c r="D2095" s="8" t="s">
        <v>495</v>
      </c>
      <c r="E2095" s="9" t="s">
        <v>1079</v>
      </c>
      <c r="F2095" s="9" t="s">
        <v>57</v>
      </c>
      <c r="G2095" s="4" cm="1">
        <f t="array" ref="G2095">IF(MIN(ROW(ch_table[[Day]:[AAT session total (cum.)]]))+ROWS(ch_table[[Day]:[AAT session total (cum.)]])-1=ROW(),"",IF(ch_table[[#This Row],[Subject 1]]="House rose","", IF(INDEX(ch_table[[#All],[Time]],ROW()+1)="","",(IF(INDEX(ch_table[[#All],[Time]],ROW()+1)&lt;ch_table[[#This Row],[Time]],INDEX(ch_table[[#All],[Time]],ROW()+1)+1,INDEX(ch_table[[#All],[Time]],ROW()+1))-ch_table[[#This Row],[Time]]))))</f>
        <v>0.2895833333333333</v>
      </c>
      <c r="H2095" s="4" t="str">
        <f>IF(ch_table[[#This Row],[Subject 1]]&lt;&gt;"House rose", "",SUMIF(ch_table[Day], ch_table[[#This Row],[Day]], ch_table[Duration]))</f>
        <v/>
      </c>
      <c r="I2095" s="40">
        <f ca="1">SUM(INDEX(ch_table[Duration],1):ch_table[[#This Row],[Duration]])</f>
        <v>59.47361111111119</v>
      </c>
      <c r="J2095" s="4" cm="1">
        <f t="array" ref="J20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5" s="4" cm="1">
        <f t="array" ref="K20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6.5277777777777768E-2</v>
      </c>
      <c r="L2095" s="4" t="str">
        <f>IF(ch_table[[#This Row],[Subject 1]]&lt;&gt;"House rose", "",SUMIF(ch_table[Day], ch_table[[#This Row],[Day]], ch_table[AAT]))</f>
        <v/>
      </c>
      <c r="M2095" s="39">
        <f ca="1">SUM(INDEX(ch_table[AAT],1):ch_table[[#This Row],[AAT]])</f>
        <v>3.3402777777777799</v>
      </c>
    </row>
    <row r="2096" spans="1:13">
      <c r="A2096" s="2">
        <v>188</v>
      </c>
      <c r="B2096" s="3">
        <v>45118</v>
      </c>
      <c r="C2096" s="4">
        <v>0.8569444444444444</v>
      </c>
      <c r="D2096" s="8" t="s">
        <v>484</v>
      </c>
      <c r="G2096" s="4" cm="1">
        <f t="array" ref="G209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096" s="4" t="str">
        <f>IF(ch_table[[#This Row],[Subject 1]]&lt;&gt;"House rose", "",SUMIF(ch_table[Day], ch_table[[#This Row],[Day]], ch_table[Duration]))</f>
        <v/>
      </c>
      <c r="I2096" s="40">
        <f ca="1">SUM(INDEX(ch_table[Duration],1):ch_table[[#This Row],[Duration]])</f>
        <v>59.474305555555631</v>
      </c>
      <c r="J2096" s="4" cm="1">
        <f t="array" ref="J20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6" s="4" cm="1">
        <f t="array" ref="K20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096" s="4" t="str">
        <f>IF(ch_table[[#This Row],[Subject 1]]&lt;&gt;"House rose", "",SUMIF(ch_table[Day], ch_table[[#This Row],[Day]], ch_table[AAT]))</f>
        <v/>
      </c>
      <c r="M2096" s="39">
        <f ca="1">SUM(INDEX(ch_table[AAT],1):ch_table[[#This Row],[AAT]])</f>
        <v>3.3409722222222245</v>
      </c>
    </row>
    <row r="2097" spans="1:13">
      <c r="A2097" s="2">
        <v>188</v>
      </c>
      <c r="B2097" s="3">
        <v>45118</v>
      </c>
      <c r="C2097" s="4">
        <v>0.85763888888888884</v>
      </c>
      <c r="D2097" s="8" t="s">
        <v>484</v>
      </c>
      <c r="G2097" s="4" cm="1">
        <f t="array" ref="G2097">IF(MIN(ROW(ch_table[[Day]:[AAT session total (cum.)]]))+ROWS(ch_table[[Day]:[AAT session total (cum.)]])-1=ROW(),"",IF(ch_table[[#This Row],[Subject 1]]="House rose","", IF(INDEX(ch_table[[#All],[Time]],ROW()+1)="","",(IF(INDEX(ch_table[[#All],[Time]],ROW()+1)&lt;ch_table[[#This Row],[Time]],INDEX(ch_table[[#All],[Time]],ROW()+1)+1,INDEX(ch_table[[#All],[Time]],ROW()+1))-ch_table[[#This Row],[Time]]))))</f>
        <v>0</v>
      </c>
      <c r="H2097" s="4" t="str">
        <f>IF(ch_table[[#This Row],[Subject 1]]&lt;&gt;"House rose", "",SUMIF(ch_table[Day], ch_table[[#This Row],[Day]], ch_table[Duration]))</f>
        <v/>
      </c>
      <c r="I2097" s="40">
        <f ca="1">SUM(INDEX(ch_table[Duration],1):ch_table[[#This Row],[Duration]])</f>
        <v>59.474305555555631</v>
      </c>
      <c r="J2097" s="4" cm="1">
        <f t="array" ref="J20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7" s="4" cm="1">
        <f t="array" ref="K20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2097" s="4" t="str">
        <f>IF(ch_table[[#This Row],[Subject 1]]&lt;&gt;"House rose", "",SUMIF(ch_table[Day], ch_table[[#This Row],[Day]], ch_table[AAT]))</f>
        <v/>
      </c>
      <c r="M2097" s="39">
        <f ca="1">SUM(INDEX(ch_table[AAT],1):ch_table[[#This Row],[AAT]])</f>
        <v>3.3409722222222245</v>
      </c>
    </row>
    <row r="2098" spans="1:13">
      <c r="A2098" s="2">
        <v>188</v>
      </c>
      <c r="B2098" s="3">
        <v>45118</v>
      </c>
      <c r="C2098" s="4">
        <v>0.85763888888888884</v>
      </c>
      <c r="D2098" s="8" t="s">
        <v>484</v>
      </c>
      <c r="G2098" s="4" cm="1">
        <f t="array" ref="G2098">IF(MIN(ROW(ch_table[[Day]:[AAT session total (cum.)]]))+ROWS(ch_table[[Day]:[AAT session total (cum.)]])-1=ROW(),"",IF(ch_table[[#This Row],[Subject 1]]="House rose","", IF(INDEX(ch_table[[#All],[Time]],ROW()+1)="","",(IF(INDEX(ch_table[[#All],[Time]],ROW()+1)&lt;ch_table[[#This Row],[Time]],INDEX(ch_table[[#All],[Time]],ROW()+1)+1,INDEX(ch_table[[#All],[Time]],ROW()+1))-ch_table[[#This Row],[Time]]))))</f>
        <v>0</v>
      </c>
      <c r="H2098" s="4" t="str">
        <f>IF(ch_table[[#This Row],[Subject 1]]&lt;&gt;"House rose", "",SUMIF(ch_table[Day], ch_table[[#This Row],[Day]], ch_table[Duration]))</f>
        <v/>
      </c>
      <c r="I2098" s="40">
        <f ca="1">SUM(INDEX(ch_table[Duration],1):ch_table[[#This Row],[Duration]])</f>
        <v>59.474305555555631</v>
      </c>
      <c r="J2098" s="4" cm="1">
        <f t="array" ref="J20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8" s="4" cm="1">
        <f t="array" ref="K20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2098" s="4" t="str">
        <f>IF(ch_table[[#This Row],[Subject 1]]&lt;&gt;"House rose", "",SUMIF(ch_table[Day], ch_table[[#This Row],[Day]], ch_table[AAT]))</f>
        <v/>
      </c>
      <c r="M2098" s="39">
        <f ca="1">SUM(INDEX(ch_table[AAT],1):ch_table[[#This Row],[AAT]])</f>
        <v>3.3409722222222245</v>
      </c>
    </row>
    <row r="2099" spans="1:13" ht="32.1">
      <c r="A2099" s="2">
        <v>188</v>
      </c>
      <c r="B2099" s="3">
        <v>45118</v>
      </c>
      <c r="C2099" s="4">
        <v>0.85763888888888884</v>
      </c>
      <c r="D2099" s="8" t="s">
        <v>19</v>
      </c>
      <c r="E2099" s="9" t="s">
        <v>1304</v>
      </c>
      <c r="G2099" s="4" cm="1">
        <f t="array" ref="G2099">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099" s="4" t="str">
        <f>IF(ch_table[[#This Row],[Subject 1]]&lt;&gt;"House rose", "",SUMIF(ch_table[Day], ch_table[[#This Row],[Day]], ch_table[Duration]))</f>
        <v/>
      </c>
      <c r="I2099" s="40">
        <f ca="1">SUM(INDEX(ch_table[Duration],1):ch_table[[#This Row],[Duration]])</f>
        <v>59.493750000000077</v>
      </c>
      <c r="J2099" s="4" cm="1">
        <f t="array" ref="J20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99" s="4" cm="1">
        <f t="array" ref="K20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099" s="4" t="str">
        <f>IF(ch_table[[#This Row],[Subject 1]]&lt;&gt;"House rose", "",SUMIF(ch_table[Day], ch_table[[#This Row],[Day]], ch_table[AAT]))</f>
        <v/>
      </c>
      <c r="M2099" s="39">
        <f ca="1">SUM(INDEX(ch_table[AAT],1):ch_table[[#This Row],[AAT]])</f>
        <v>3.3604166666666688</v>
      </c>
    </row>
    <row r="2100" spans="1:13">
      <c r="A2100" s="82">
        <v>188</v>
      </c>
      <c r="B2100" s="90">
        <v>45118</v>
      </c>
      <c r="C2100" s="84">
        <v>0.87708333333333333</v>
      </c>
      <c r="D2100" s="85" t="s">
        <v>21</v>
      </c>
      <c r="E2100" s="86"/>
      <c r="F2100" s="86"/>
      <c r="G2100" s="84" t="str" cm="1">
        <f t="array" ref="G2100">IF(MIN(ROW(ch_table[[Day]:[AAT session total (cum.)]]))+ROWS(ch_table[[Day]:[AAT session total (cum.)]])-1=ROW(),"",IF(ch_table[[#This Row],[Subject 1]]="House rose","", IF(INDEX(ch_table[[#All],[Time]],ROW()+1)="","",(IF(INDEX(ch_table[[#All],[Time]],ROW()+1)&lt;ch_table[[#This Row],[Time]],INDEX(ch_table[[#All],[Time]],ROW()+1)+1,INDEX(ch_table[[#All],[Time]],ROW()+1))-ch_table[[#This Row],[Time]]))))</f>
        <v/>
      </c>
      <c r="H2100" s="84">
        <f>IF(ch_table[[#This Row],[Subject 1]]&lt;&gt;"House rose", "",SUMIF(ch_table[Day], ch_table[[#This Row],[Day]], ch_table[Duration]))</f>
        <v>0.39791666666666664</v>
      </c>
      <c r="I2100" s="87">
        <f ca="1">SUM(INDEX(ch_table[Duration],1):ch_table[[#This Row],[Duration]])</f>
        <v>59.493750000000077</v>
      </c>
      <c r="J2100" s="84" cm="1">
        <f t="array" ref="J2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0" s="84" t="str" cm="1">
        <f t="array" ref="K2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0" s="84">
        <f>IF(ch_table[[#This Row],[Subject 1]]&lt;&gt;"House rose", "",SUMIF(ch_table[Day], ch_table[[#This Row],[Day]], ch_table[AAT]))</f>
        <v>8.5416666666666696E-2</v>
      </c>
      <c r="M2100" s="88">
        <f ca="1">SUM(INDEX(ch_table[AAT],1):ch_table[[#This Row],[AAT]])</f>
        <v>3.3604166666666688</v>
      </c>
    </row>
    <row r="2101" spans="1:13">
      <c r="A2101" s="2">
        <v>189</v>
      </c>
      <c r="B2101" s="3">
        <v>45119</v>
      </c>
      <c r="C2101" s="4">
        <v>0.47916666666666669</v>
      </c>
      <c r="D2101" s="8" t="s">
        <v>22</v>
      </c>
      <c r="G2101" s="4" cm="1">
        <f t="array" ref="G210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01" s="4" t="str">
        <f>IF(ch_table[[#This Row],[Subject 1]]&lt;&gt;"House rose", "",SUMIF(ch_table[Day], ch_table[[#This Row],[Day]], ch_table[Duration]))</f>
        <v/>
      </c>
      <c r="I2101" s="40">
        <f ca="1">SUM(INDEX(ch_table[Duration],1):ch_table[[#This Row],[Duration]])</f>
        <v>59.496527777777857</v>
      </c>
      <c r="J2101" s="4" cm="1">
        <f t="array" ref="J2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1" s="4" t="str" cm="1">
        <f t="array" ref="K2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1" s="4" t="str">
        <f>IF(ch_table[[#This Row],[Subject 1]]&lt;&gt;"House rose", "",SUMIF(ch_table[Day], ch_table[[#This Row],[Day]], ch_table[AAT]))</f>
        <v/>
      </c>
      <c r="M2101" s="39">
        <f ca="1">SUM(INDEX(ch_table[AAT],1):ch_table[[#This Row],[AAT]])</f>
        <v>3.3604166666666688</v>
      </c>
    </row>
    <row r="2102" spans="1:13" ht="15.95">
      <c r="A2102" s="2">
        <v>189</v>
      </c>
      <c r="B2102" s="3">
        <v>45119</v>
      </c>
      <c r="C2102" s="4">
        <v>0.48194444444444445</v>
      </c>
      <c r="D2102" s="8" t="s">
        <v>36</v>
      </c>
      <c r="E2102" s="9" t="s">
        <v>113</v>
      </c>
      <c r="G2102" s="4" cm="1">
        <f t="array" ref="G2102">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2102" s="4" t="str">
        <f>IF(ch_table[[#This Row],[Subject 1]]&lt;&gt;"House rose", "",SUMIF(ch_table[Day], ch_table[[#This Row],[Day]], ch_table[Duration]))</f>
        <v/>
      </c>
      <c r="I2102" s="40">
        <f ca="1">SUM(INDEX(ch_table[Duration],1):ch_table[[#This Row],[Duration]])</f>
        <v>59.509722222222301</v>
      </c>
      <c r="J2102" s="4" cm="1">
        <f t="array" ref="J2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2" s="4" t="str" cm="1">
        <f t="array" ref="K2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2" s="4" t="str">
        <f>IF(ch_table[[#This Row],[Subject 1]]&lt;&gt;"House rose", "",SUMIF(ch_table[Day], ch_table[[#This Row],[Day]], ch_table[AAT]))</f>
        <v/>
      </c>
      <c r="M2102" s="39">
        <f ca="1">SUM(INDEX(ch_table[AAT],1):ch_table[[#This Row],[AAT]])</f>
        <v>3.3604166666666688</v>
      </c>
    </row>
    <row r="2103" spans="1:13" ht="15.95">
      <c r="A2103" s="2">
        <v>189</v>
      </c>
      <c r="B2103" s="3">
        <v>45119</v>
      </c>
      <c r="C2103" s="4">
        <v>0.49513888888888885</v>
      </c>
      <c r="D2103" s="8" t="s">
        <v>38</v>
      </c>
      <c r="E2103" s="9" t="s">
        <v>113</v>
      </c>
      <c r="G2103" s="4" cm="1">
        <f t="array" ref="G2103">IF(MIN(ROW(ch_table[[Day]:[AAT session total (cum.)]]))+ROWS(ch_table[[Day]:[AAT session total (cum.)]])-1=ROW(),"",IF(ch_table[[#This Row],[Subject 1]]="House rose","", IF(INDEX(ch_table[[#All],[Time]],ROW()+1)="","",(IF(INDEX(ch_table[[#All],[Time]],ROW()+1)&lt;ch_table[[#This Row],[Time]],INDEX(ch_table[[#All],[Time]],ROW()+1)+1,INDEX(ch_table[[#All],[Time]],ROW()+1))-ch_table[[#This Row],[Time]]))))</f>
        <v>4.8611111111111494E-3</v>
      </c>
      <c r="H2103" s="4" t="str">
        <f>IF(ch_table[[#This Row],[Subject 1]]&lt;&gt;"House rose", "",SUMIF(ch_table[Day], ch_table[[#This Row],[Day]], ch_table[Duration]))</f>
        <v/>
      </c>
      <c r="I2103" s="40">
        <f ca="1">SUM(INDEX(ch_table[Duration],1):ch_table[[#This Row],[Duration]])</f>
        <v>59.514583333333412</v>
      </c>
      <c r="J2103" s="4" cm="1">
        <f t="array" ref="J2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3" s="4" t="str" cm="1">
        <f t="array" ref="K2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3" s="4" t="str">
        <f>IF(ch_table[[#This Row],[Subject 1]]&lt;&gt;"House rose", "",SUMIF(ch_table[Day], ch_table[[#This Row],[Day]], ch_table[AAT]))</f>
        <v/>
      </c>
      <c r="M2103" s="39">
        <f ca="1">SUM(INDEX(ch_table[AAT],1):ch_table[[#This Row],[AAT]])</f>
        <v>3.3604166666666688</v>
      </c>
    </row>
    <row r="2104" spans="1:13" ht="15.95">
      <c r="A2104" s="2">
        <v>189</v>
      </c>
      <c r="B2104" s="3">
        <v>45119</v>
      </c>
      <c r="C2104" s="4">
        <v>0.5</v>
      </c>
      <c r="D2104" s="8" t="s">
        <v>36</v>
      </c>
      <c r="E2104" s="9" t="s">
        <v>53</v>
      </c>
      <c r="G2104" s="4" cm="1">
        <f t="array" ref="G2104">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2104" s="4" t="str">
        <f>IF(ch_table[[#This Row],[Subject 1]]&lt;&gt;"House rose", "",SUMIF(ch_table[Day], ch_table[[#This Row],[Day]], ch_table[Duration]))</f>
        <v/>
      </c>
      <c r="I2104" s="40">
        <f ca="1">SUM(INDEX(ch_table[Duration],1):ch_table[[#This Row],[Duration]])</f>
        <v>59.53888888888897</v>
      </c>
      <c r="J2104" s="4" cm="1">
        <f t="array" ref="J2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4" s="4" t="str" cm="1">
        <f t="array" ref="K2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4" s="4" t="str">
        <f>IF(ch_table[[#This Row],[Subject 1]]&lt;&gt;"House rose", "",SUMIF(ch_table[Day], ch_table[[#This Row],[Day]], ch_table[AAT]))</f>
        <v/>
      </c>
      <c r="M2104" s="39">
        <f ca="1">SUM(INDEX(ch_table[AAT],1):ch_table[[#This Row],[AAT]])</f>
        <v>3.3604166666666688</v>
      </c>
    </row>
    <row r="2105" spans="1:13" ht="48">
      <c r="A2105" s="2">
        <v>189</v>
      </c>
      <c r="B2105" s="3">
        <v>45119</v>
      </c>
      <c r="C2105" s="4">
        <v>0.52430555555555558</v>
      </c>
      <c r="D2105" s="8" t="s">
        <v>40</v>
      </c>
      <c r="E2105" s="9" t="s">
        <v>1305</v>
      </c>
      <c r="G2105" s="4" cm="1">
        <f t="array" ref="G2105">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105" s="4" t="str">
        <f>IF(ch_table[[#This Row],[Subject 1]]&lt;&gt;"House rose", "",SUMIF(ch_table[Day], ch_table[[#This Row],[Day]], ch_table[Duration]))</f>
        <v/>
      </c>
      <c r="I2105" s="40">
        <f ca="1">SUM(INDEX(ch_table[Duration],1):ch_table[[#This Row],[Duration]])</f>
        <v>59.542361111111191</v>
      </c>
      <c r="J2105" s="4" cm="1">
        <f t="array" ref="J2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5" s="4" t="str" cm="1">
        <f t="array" ref="K2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5" s="4" t="str">
        <f>IF(ch_table[[#This Row],[Subject 1]]&lt;&gt;"House rose", "",SUMIF(ch_table[Day], ch_table[[#This Row],[Day]], ch_table[AAT]))</f>
        <v/>
      </c>
      <c r="M2105" s="39">
        <f ca="1">SUM(INDEX(ch_table[AAT],1):ch_table[[#This Row],[AAT]])</f>
        <v>3.3604166666666688</v>
      </c>
    </row>
    <row r="2106" spans="1:13" ht="15.95">
      <c r="A2106" s="2">
        <v>189</v>
      </c>
      <c r="B2106" s="3">
        <v>45119</v>
      </c>
      <c r="C2106" s="4">
        <v>0.52777777777777779</v>
      </c>
      <c r="D2106" s="8" t="s">
        <v>201</v>
      </c>
      <c r="E2106" s="9" t="s">
        <v>1306</v>
      </c>
      <c r="G2106" s="4" cm="1">
        <f t="array" ref="G210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106" s="4" t="str">
        <f>IF(ch_table[[#This Row],[Subject 1]]&lt;&gt;"House rose", "",SUMIF(ch_table[Day], ch_table[[#This Row],[Day]], ch_table[Duration]))</f>
        <v/>
      </c>
      <c r="I2106" s="40">
        <f ca="1">SUM(INDEX(ch_table[Duration],1):ch_table[[#This Row],[Duration]])</f>
        <v>59.549305555555634</v>
      </c>
      <c r="J2106" s="4" cm="1">
        <f t="array" ref="J2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6" s="4" t="str" cm="1">
        <f t="array" ref="K2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6" s="4" t="str">
        <f>IF(ch_table[[#This Row],[Subject 1]]&lt;&gt;"House rose", "",SUMIF(ch_table[Day], ch_table[[#This Row],[Day]], ch_table[AAT]))</f>
        <v/>
      </c>
      <c r="M2106" s="39">
        <f ca="1">SUM(INDEX(ch_table[AAT],1):ch_table[[#This Row],[AAT]])</f>
        <v>3.3604166666666688</v>
      </c>
    </row>
    <row r="2107" spans="1:13" ht="15.95">
      <c r="A2107" s="2">
        <v>189</v>
      </c>
      <c r="B2107" s="3">
        <v>45119</v>
      </c>
      <c r="C2107" s="4">
        <v>0.53472222222222221</v>
      </c>
      <c r="D2107" s="8" t="s">
        <v>109</v>
      </c>
      <c r="E2107" s="9" t="s">
        <v>1307</v>
      </c>
      <c r="G2107" s="4" cm="1">
        <f t="array" ref="G2107">IF(MIN(ROW(ch_table[[Day]:[AAT session total (cum.)]]))+ROWS(ch_table[[Day]:[AAT session total (cum.)]])-1=ROW(),"",IF(ch_table[[#This Row],[Subject 1]]="House rose","", IF(INDEX(ch_table[[#All],[Time]],ROW()+1)="","",(IF(INDEX(ch_table[[#All],[Time]],ROW()+1)&lt;ch_table[[#This Row],[Time]],INDEX(ch_table[[#All],[Time]],ROW()+1)+1,INDEX(ch_table[[#All],[Time]],ROW()+1))-ch_table[[#This Row],[Time]]))))</f>
        <v>0.13194444444444442</v>
      </c>
      <c r="H2107" s="4" t="str">
        <f>IF(ch_table[[#This Row],[Subject 1]]&lt;&gt;"House rose", "",SUMIF(ch_table[Day], ch_table[[#This Row],[Day]], ch_table[Duration]))</f>
        <v/>
      </c>
      <c r="I2107" s="40">
        <f ca="1">SUM(INDEX(ch_table[Duration],1):ch_table[[#This Row],[Duration]])</f>
        <v>59.681250000000077</v>
      </c>
      <c r="J2107" s="4" cm="1">
        <f t="array" ref="J2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7" s="4" t="str" cm="1">
        <f t="array" ref="K2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7" s="4" t="str">
        <f>IF(ch_table[[#This Row],[Subject 1]]&lt;&gt;"House rose", "",SUMIF(ch_table[Day], ch_table[[#This Row],[Day]], ch_table[AAT]))</f>
        <v/>
      </c>
      <c r="M2107" s="39">
        <f ca="1">SUM(INDEX(ch_table[AAT],1):ch_table[[#This Row],[AAT]])</f>
        <v>3.3604166666666688</v>
      </c>
    </row>
    <row r="2108" spans="1:13" ht="15.95">
      <c r="A2108" s="2">
        <v>189</v>
      </c>
      <c r="B2108" s="3">
        <v>45119</v>
      </c>
      <c r="C2108" s="4">
        <v>0.66666666666666663</v>
      </c>
      <c r="D2108" s="8" t="s">
        <v>109</v>
      </c>
      <c r="E2108" s="9" t="s">
        <v>1308</v>
      </c>
      <c r="G2108" s="4" cm="1">
        <f t="array" ref="G2108">IF(MIN(ROW(ch_table[[Day]:[AAT session total (cum.)]]))+ROWS(ch_table[[Day]:[AAT session total (cum.)]])-1=ROW(),"",IF(ch_table[[#This Row],[Subject 1]]="House rose","", IF(INDEX(ch_table[[#All],[Time]],ROW()+1)="","",(IF(INDEX(ch_table[[#All],[Time]],ROW()+1)&lt;ch_table[[#This Row],[Time]],INDEX(ch_table[[#All],[Time]],ROW()+1)+1,INDEX(ch_table[[#All],[Time]],ROW()+1))-ch_table[[#This Row],[Time]]))))</f>
        <v>0.12430555555555567</v>
      </c>
      <c r="H2108" s="4" t="str">
        <f>IF(ch_table[[#This Row],[Subject 1]]&lt;&gt;"House rose", "",SUMIF(ch_table[Day], ch_table[[#This Row],[Day]], ch_table[Duration]))</f>
        <v/>
      </c>
      <c r="I2108" s="40">
        <f ca="1">SUM(INDEX(ch_table[Duration],1):ch_table[[#This Row],[Duration]])</f>
        <v>59.805555555555635</v>
      </c>
      <c r="J2108" s="4" cm="1">
        <f t="array" ref="J2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8" s="4" t="str" cm="1">
        <f t="array" ref="K2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8" s="4" t="str">
        <f>IF(ch_table[[#This Row],[Subject 1]]&lt;&gt;"House rose", "",SUMIF(ch_table[Day], ch_table[[#This Row],[Day]], ch_table[AAT]))</f>
        <v/>
      </c>
      <c r="M2108" s="39">
        <f ca="1">SUM(INDEX(ch_table[AAT],1):ch_table[[#This Row],[AAT]])</f>
        <v>3.3604166666666688</v>
      </c>
    </row>
    <row r="2109" spans="1:13">
      <c r="A2109" s="2">
        <v>189</v>
      </c>
      <c r="B2109" s="3">
        <v>45119</v>
      </c>
      <c r="C2109" s="4">
        <v>0.7909722222222223</v>
      </c>
      <c r="D2109" s="8" t="s">
        <v>484</v>
      </c>
      <c r="G2109" s="4" cm="1">
        <f t="array" ref="G210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109" s="4" t="str">
        <f>IF(ch_table[[#This Row],[Subject 1]]&lt;&gt;"House rose", "",SUMIF(ch_table[Day], ch_table[[#This Row],[Day]], ch_table[Duration]))</f>
        <v/>
      </c>
      <c r="I2109" s="40">
        <f ca="1">SUM(INDEX(ch_table[Duration],1):ch_table[[#This Row],[Duration]])</f>
        <v>59.806250000000077</v>
      </c>
      <c r="J2109" s="4" cm="1">
        <f t="array" ref="J2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9" s="4" t="str" cm="1">
        <f t="array" ref="K2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9" s="4" t="str">
        <f>IF(ch_table[[#This Row],[Subject 1]]&lt;&gt;"House rose", "",SUMIF(ch_table[Day], ch_table[[#This Row],[Day]], ch_table[AAT]))</f>
        <v/>
      </c>
      <c r="M2109" s="39">
        <f ca="1">SUM(INDEX(ch_table[AAT],1):ch_table[[#This Row],[AAT]])</f>
        <v>3.3604166666666688</v>
      </c>
    </row>
    <row r="2110" spans="1:13" ht="15.95">
      <c r="A2110" s="2">
        <v>189</v>
      </c>
      <c r="B2110" s="3">
        <v>45119</v>
      </c>
      <c r="C2110" s="4">
        <v>0.79166666666666663</v>
      </c>
      <c r="D2110" s="8" t="s">
        <v>370</v>
      </c>
      <c r="E2110" s="9" t="s">
        <v>1309</v>
      </c>
      <c r="G2110" s="4" cm="1">
        <f t="array" ref="G2110">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110" s="4" t="str">
        <f>IF(ch_table[[#This Row],[Subject 1]]&lt;&gt;"House rose", "",SUMIF(ch_table[Day], ch_table[[#This Row],[Day]], ch_table[Duration]))</f>
        <v/>
      </c>
      <c r="I2110" s="40">
        <f ca="1">SUM(INDEX(ch_table[Duration],1):ch_table[[#This Row],[Duration]])</f>
        <v>59.807638888888967</v>
      </c>
      <c r="J2110" s="4" cm="1">
        <f t="array" ref="J2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0" s="4" cm="1">
        <f t="array" ref="K2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2110" s="4" t="str">
        <f>IF(ch_table[[#This Row],[Subject 1]]&lt;&gt;"House rose", "",SUMIF(ch_table[Day], ch_table[[#This Row],[Day]], ch_table[AAT]))</f>
        <v/>
      </c>
      <c r="M2110" s="39">
        <f ca="1">SUM(INDEX(ch_table[AAT],1):ch_table[[#This Row],[AAT]])</f>
        <v>3.3618055555555579</v>
      </c>
    </row>
    <row r="2111" spans="1:13" ht="15.95">
      <c r="A2111" s="2">
        <v>189</v>
      </c>
      <c r="B2111" s="3">
        <v>45119</v>
      </c>
      <c r="C2111" s="4">
        <v>0.79305555555555562</v>
      </c>
      <c r="D2111" s="8" t="s">
        <v>19</v>
      </c>
      <c r="E2111" s="9" t="s">
        <v>1310</v>
      </c>
      <c r="G2111" s="4" cm="1">
        <f t="array" ref="G2111">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2111" s="4" t="str">
        <f>IF(ch_table[[#This Row],[Subject 1]]&lt;&gt;"House rose", "",SUMIF(ch_table[Day], ch_table[[#This Row],[Day]], ch_table[Duration]))</f>
        <v/>
      </c>
      <c r="I2111" s="40">
        <f ca="1">SUM(INDEX(ch_table[Duration],1):ch_table[[#This Row],[Duration]])</f>
        <v>59.825000000000081</v>
      </c>
      <c r="J2111" s="4" cm="1">
        <f t="array" ref="J2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1" s="4" cm="1">
        <f t="array" ref="K2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1.7361111111111049E-2</v>
      </c>
      <c r="L2111" s="4" t="str">
        <f>IF(ch_table[[#This Row],[Subject 1]]&lt;&gt;"House rose", "",SUMIF(ch_table[Day], ch_table[[#This Row],[Day]], ch_table[AAT]))</f>
        <v/>
      </c>
      <c r="M2111" s="39">
        <f ca="1">SUM(INDEX(ch_table[AAT],1):ch_table[[#This Row],[AAT]])</f>
        <v>3.3791666666666691</v>
      </c>
    </row>
    <row r="2112" spans="1:13">
      <c r="A2112" s="82">
        <v>189</v>
      </c>
      <c r="B2112" s="90">
        <v>45119</v>
      </c>
      <c r="C2112" s="84">
        <v>0.81041666666666667</v>
      </c>
      <c r="D2112" s="85" t="s">
        <v>21</v>
      </c>
      <c r="E2112" s="86"/>
      <c r="F2112" s="86"/>
      <c r="G2112" s="84" t="str" cm="1">
        <f t="array" ref="G2112">IF(MIN(ROW(ch_table[[Day]:[AAT session total (cum.)]]))+ROWS(ch_table[[Day]:[AAT session total (cum.)]])-1=ROW(),"",IF(ch_table[[#This Row],[Subject 1]]="House rose","", IF(INDEX(ch_table[[#All],[Time]],ROW()+1)="","",(IF(INDEX(ch_table[[#All],[Time]],ROW()+1)&lt;ch_table[[#This Row],[Time]],INDEX(ch_table[[#All],[Time]],ROW()+1)+1,INDEX(ch_table[[#All],[Time]],ROW()+1))-ch_table[[#This Row],[Time]]))))</f>
        <v/>
      </c>
      <c r="H2112" s="84">
        <f>IF(ch_table[[#This Row],[Subject 1]]&lt;&gt;"House rose", "",SUMIF(ch_table[Day], ch_table[[#This Row],[Day]], ch_table[Duration]))</f>
        <v>0.33124999999999999</v>
      </c>
      <c r="I2112" s="87">
        <f ca="1">SUM(INDEX(ch_table[Duration],1):ch_table[[#This Row],[Duration]])</f>
        <v>59.825000000000081</v>
      </c>
      <c r="J2112" s="84" cm="1">
        <f t="array" ref="J2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2" s="84" t="str" cm="1">
        <f t="array" ref="K2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2" s="84">
        <f>IF(ch_table[[#This Row],[Subject 1]]&lt;&gt;"House rose", "",SUMIF(ch_table[Day], ch_table[[#This Row],[Day]], ch_table[AAT]))</f>
        <v>1.8750000000000044E-2</v>
      </c>
      <c r="M2112" s="88">
        <f ca="1">SUM(INDEX(ch_table[AAT],1):ch_table[[#This Row],[AAT]])</f>
        <v>3.3791666666666691</v>
      </c>
    </row>
    <row r="2113" spans="1:13">
      <c r="A2113" s="2">
        <v>190</v>
      </c>
      <c r="B2113" s="3">
        <v>45120</v>
      </c>
      <c r="C2113" s="4">
        <v>0.39583333333333331</v>
      </c>
      <c r="D2113" s="8" t="s">
        <v>22</v>
      </c>
      <c r="G2113" s="4" cm="1">
        <f t="array" ref="G211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13" s="4" t="str">
        <f>IF(ch_table[[#This Row],[Subject 1]]&lt;&gt;"House rose", "",SUMIF(ch_table[Day], ch_table[[#This Row],[Day]], ch_table[Duration]))</f>
        <v/>
      </c>
      <c r="I2113" s="40">
        <f ca="1">SUM(INDEX(ch_table[Duration],1):ch_table[[#This Row],[Duration]])</f>
        <v>59.827777777777861</v>
      </c>
      <c r="J2113" s="4" cm="1">
        <f t="array" ref="J2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13" s="4" t="str" cm="1">
        <f t="array" ref="K2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3" s="4" t="str">
        <f>IF(ch_table[[#This Row],[Subject 1]]&lt;&gt;"House rose", "",SUMIF(ch_table[Day], ch_table[[#This Row],[Day]], ch_table[AAT]))</f>
        <v/>
      </c>
      <c r="M2113" s="39">
        <f ca="1">SUM(INDEX(ch_table[AAT],1):ch_table[[#This Row],[AAT]])</f>
        <v>3.3791666666666691</v>
      </c>
    </row>
    <row r="2114" spans="1:13" ht="15.95">
      <c r="A2114" s="2">
        <v>190</v>
      </c>
      <c r="B2114" s="3">
        <v>45120</v>
      </c>
      <c r="C2114" s="4">
        <v>0.39861111111111108</v>
      </c>
      <c r="D2114" s="8" t="s">
        <v>36</v>
      </c>
      <c r="E2114" s="9" t="s">
        <v>62</v>
      </c>
      <c r="G2114" s="4" cm="1">
        <f t="array" ref="G2114">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2114" s="4" t="str">
        <f>IF(ch_table[[#This Row],[Subject 1]]&lt;&gt;"House rose", "",SUMIF(ch_table[Day], ch_table[[#This Row],[Day]], ch_table[Duration]))</f>
        <v/>
      </c>
      <c r="I2114" s="40">
        <f ca="1">SUM(INDEX(ch_table[Duration],1):ch_table[[#This Row],[Duration]])</f>
        <v>59.85833333333342</v>
      </c>
      <c r="J2114" s="4" cm="1">
        <f t="array" ref="J2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14" s="4" t="str" cm="1">
        <f t="array" ref="K2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4" s="4" t="str">
        <f>IF(ch_table[[#This Row],[Subject 1]]&lt;&gt;"House rose", "",SUMIF(ch_table[Day], ch_table[[#This Row],[Day]], ch_table[AAT]))</f>
        <v/>
      </c>
      <c r="M2114" s="39">
        <f ca="1">SUM(INDEX(ch_table[AAT],1):ch_table[[#This Row],[AAT]])</f>
        <v>3.3791666666666691</v>
      </c>
    </row>
    <row r="2115" spans="1:13" ht="15.95">
      <c r="A2115" s="2">
        <v>190</v>
      </c>
      <c r="B2115" s="3">
        <v>45120</v>
      </c>
      <c r="C2115" s="4">
        <v>0.4291666666666667</v>
      </c>
      <c r="D2115" s="8" t="s">
        <v>38</v>
      </c>
      <c r="E2115" s="9" t="s">
        <v>62</v>
      </c>
      <c r="G2115" s="4" cm="1">
        <f t="array" ref="G2115">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2115" s="4" t="str">
        <f>IF(ch_table[[#This Row],[Subject 1]]&lt;&gt;"House rose", "",SUMIF(ch_table[Day], ch_table[[#This Row],[Day]], ch_table[Duration]))</f>
        <v/>
      </c>
      <c r="I2115" s="40">
        <f ca="1">SUM(INDEX(ch_table[Duration],1):ch_table[[#This Row],[Duration]])</f>
        <v>59.871527777777864</v>
      </c>
      <c r="J2115" s="4" cm="1">
        <f t="array" ref="J2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15" s="4" t="str" cm="1">
        <f t="array" ref="K2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5" s="4" t="str">
        <f>IF(ch_table[[#This Row],[Subject 1]]&lt;&gt;"House rose", "",SUMIF(ch_table[Day], ch_table[[#This Row],[Day]], ch_table[AAT]))</f>
        <v/>
      </c>
      <c r="M2115" s="39">
        <f ca="1">SUM(INDEX(ch_table[AAT],1):ch_table[[#This Row],[AAT]])</f>
        <v>3.3791666666666691</v>
      </c>
    </row>
    <row r="2116" spans="1:13" ht="15.95">
      <c r="A2116" s="2">
        <v>190</v>
      </c>
      <c r="B2116" s="3">
        <v>45120</v>
      </c>
      <c r="C2116" s="4">
        <v>0.44236111111111115</v>
      </c>
      <c r="D2116" s="8" t="s">
        <v>46</v>
      </c>
      <c r="E2116" s="9" t="s">
        <v>1311</v>
      </c>
      <c r="G2116" s="4" cm="1">
        <f t="array" ref="G2116">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2116" s="4" t="str">
        <f>IF(ch_table[[#This Row],[Subject 1]]&lt;&gt;"House rose", "",SUMIF(ch_table[Day], ch_table[[#This Row],[Day]], ch_table[Duration]))</f>
        <v/>
      </c>
      <c r="I2116" s="40">
        <f ca="1">SUM(INDEX(ch_table[Duration],1):ch_table[[#This Row],[Duration]])</f>
        <v>59.909027777777865</v>
      </c>
      <c r="J2116" s="4" cm="1">
        <f t="array" ref="J2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16" s="4" t="str" cm="1">
        <f t="array" ref="K2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6" s="4" t="str">
        <f>IF(ch_table[[#This Row],[Subject 1]]&lt;&gt;"House rose", "",SUMIF(ch_table[Day], ch_table[[#This Row],[Day]], ch_table[AAT]))</f>
        <v/>
      </c>
      <c r="M2116" s="39">
        <f ca="1">SUM(INDEX(ch_table[AAT],1):ch_table[[#This Row],[AAT]])</f>
        <v>3.3791666666666691</v>
      </c>
    </row>
    <row r="2117" spans="1:13" ht="15.95">
      <c r="A2117" s="2">
        <v>190</v>
      </c>
      <c r="B2117" s="3">
        <v>45120</v>
      </c>
      <c r="C2117" s="4">
        <v>0.47986111111111113</v>
      </c>
      <c r="D2117" s="8" t="s">
        <v>140</v>
      </c>
      <c r="E2117" s="9" t="s">
        <v>33</v>
      </c>
      <c r="G2117" s="4" cm="1">
        <f t="array" ref="G2117">IF(MIN(ROW(ch_table[[Day]:[AAT session total (cum.)]]))+ROWS(ch_table[[Day]:[AAT session total (cum.)]])-1=ROW(),"",IF(ch_table[[#This Row],[Subject 1]]="House rose","", IF(INDEX(ch_table[[#All],[Time]],ROW()+1)="","",(IF(INDEX(ch_table[[#All],[Time]],ROW()+1)&lt;ch_table[[#This Row],[Time]],INDEX(ch_table[[#All],[Time]],ROW()+1)+1,INDEX(ch_table[[#All],[Time]],ROW()+1))-ch_table[[#This Row],[Time]]))))</f>
        <v>3.6805555555555591E-2</v>
      </c>
      <c r="H2117" s="4" t="str">
        <f>IF(ch_table[[#This Row],[Subject 1]]&lt;&gt;"House rose", "",SUMIF(ch_table[Day], ch_table[[#This Row],[Day]], ch_table[Duration]))</f>
        <v/>
      </c>
      <c r="I2117" s="40">
        <f ca="1">SUM(INDEX(ch_table[Duration],1):ch_table[[#This Row],[Duration]])</f>
        <v>59.945833333333418</v>
      </c>
      <c r="J2117" s="4" cm="1">
        <f t="array" ref="J2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17" s="4" t="str" cm="1">
        <f t="array" ref="K2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7" s="4" t="str">
        <f>IF(ch_table[[#This Row],[Subject 1]]&lt;&gt;"House rose", "",SUMIF(ch_table[Day], ch_table[[#This Row],[Day]], ch_table[AAT]))</f>
        <v/>
      </c>
      <c r="M2117" s="39">
        <f ca="1">SUM(INDEX(ch_table[AAT],1):ch_table[[#This Row],[AAT]])</f>
        <v>3.3791666666666691</v>
      </c>
    </row>
    <row r="2118" spans="1:13" ht="15.95">
      <c r="A2118" s="2">
        <v>190</v>
      </c>
      <c r="B2118" s="3">
        <v>45120</v>
      </c>
      <c r="C2118" s="4">
        <v>0.51666666666666672</v>
      </c>
      <c r="D2118" s="8" t="s">
        <v>46</v>
      </c>
      <c r="E2118" s="9" t="s">
        <v>1312</v>
      </c>
      <c r="G2118" s="4" cm="1">
        <f t="array" ref="G2118">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2118" s="4" t="str">
        <f>IF(ch_table[[#This Row],[Subject 1]]&lt;&gt;"House rose", "",SUMIF(ch_table[Day], ch_table[[#This Row],[Day]], ch_table[Duration]))</f>
        <v/>
      </c>
      <c r="I2118" s="40">
        <f ca="1">SUM(INDEX(ch_table[Duration],1):ch_table[[#This Row],[Duration]])</f>
        <v>59.970138888888975</v>
      </c>
      <c r="J2118" s="4" cm="1">
        <f t="array" ref="J2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18" s="4" t="str" cm="1">
        <f t="array" ref="K2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8" s="4" t="str">
        <f>IF(ch_table[[#This Row],[Subject 1]]&lt;&gt;"House rose", "",SUMIF(ch_table[Day], ch_table[[#This Row],[Day]], ch_table[AAT]))</f>
        <v/>
      </c>
      <c r="M2118" s="39">
        <f ca="1">SUM(INDEX(ch_table[AAT],1):ch_table[[#This Row],[AAT]])</f>
        <v>3.3791666666666691</v>
      </c>
    </row>
    <row r="2119" spans="1:13" ht="32.1">
      <c r="A2119" s="2">
        <v>190</v>
      </c>
      <c r="B2119" s="3">
        <v>45120</v>
      </c>
      <c r="C2119" s="4">
        <v>0.54097222222222219</v>
      </c>
      <c r="D2119" s="8" t="s">
        <v>46</v>
      </c>
      <c r="E2119" s="9" t="s">
        <v>1313</v>
      </c>
      <c r="G2119" s="4" cm="1">
        <f t="array" ref="G2119">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119" s="4" t="str">
        <f>IF(ch_table[[#This Row],[Subject 1]]&lt;&gt;"House rose", "",SUMIF(ch_table[Day], ch_table[[#This Row],[Day]], ch_table[Duration]))</f>
        <v/>
      </c>
      <c r="I2119" s="40">
        <f ca="1">SUM(INDEX(ch_table[Duration],1):ch_table[[#This Row],[Duration]])</f>
        <v>59.989583333333421</v>
      </c>
      <c r="J2119" s="4" cm="1">
        <f t="array" ref="J2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19" s="4" t="str" cm="1">
        <f t="array" ref="K2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9" s="4" t="str">
        <f>IF(ch_table[[#This Row],[Subject 1]]&lt;&gt;"House rose", "",SUMIF(ch_table[Day], ch_table[[#This Row],[Day]], ch_table[AAT]))</f>
        <v/>
      </c>
      <c r="M2119" s="39">
        <f ca="1">SUM(INDEX(ch_table[AAT],1):ch_table[[#This Row],[AAT]])</f>
        <v>3.3791666666666691</v>
      </c>
    </row>
    <row r="2120" spans="1:13" ht="15.95">
      <c r="A2120" s="2">
        <v>190</v>
      </c>
      <c r="B2120" s="3">
        <v>45120</v>
      </c>
      <c r="C2120" s="4">
        <v>0.56041666666666667</v>
      </c>
      <c r="D2120" s="8" t="s">
        <v>370</v>
      </c>
      <c r="E2120" s="9" t="s">
        <v>1314</v>
      </c>
      <c r="G2120" s="4" cm="1">
        <f t="array" ref="G212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120" s="4" t="str">
        <f>IF(ch_table[[#This Row],[Subject 1]]&lt;&gt;"House rose", "",SUMIF(ch_table[Day], ch_table[[#This Row],[Day]], ch_table[Duration]))</f>
        <v/>
      </c>
      <c r="I2120" s="40">
        <f ca="1">SUM(INDEX(ch_table[Duration],1):ch_table[[#This Row],[Duration]])</f>
        <v>59.990277777777862</v>
      </c>
      <c r="J2120" s="4" cm="1">
        <f t="array" ref="J2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0" s="4" t="str" cm="1">
        <f t="array" ref="K2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0" s="4" t="str">
        <f>IF(ch_table[[#This Row],[Subject 1]]&lt;&gt;"House rose", "",SUMIF(ch_table[Day], ch_table[[#This Row],[Day]], ch_table[AAT]))</f>
        <v/>
      </c>
      <c r="M2120" s="39">
        <f ca="1">SUM(INDEX(ch_table[AAT],1):ch_table[[#This Row],[AAT]])</f>
        <v>3.3791666666666691</v>
      </c>
    </row>
    <row r="2121" spans="1:13" ht="48">
      <c r="A2121" s="2">
        <v>190</v>
      </c>
      <c r="B2121" s="3">
        <v>45120</v>
      </c>
      <c r="C2121" s="4">
        <v>0.56111111111111112</v>
      </c>
      <c r="D2121" s="8" t="s">
        <v>160</v>
      </c>
      <c r="E2121" s="9" t="s">
        <v>1315</v>
      </c>
      <c r="G2121" s="4" cm="1">
        <f t="array" ref="G2121">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2121" s="4" t="str">
        <f>IF(ch_table[[#This Row],[Subject 1]]&lt;&gt;"House rose", "",SUMIF(ch_table[Day], ch_table[[#This Row],[Day]], ch_table[Duration]))</f>
        <v/>
      </c>
      <c r="I2121" s="40">
        <f ca="1">SUM(INDEX(ch_table[Duration],1):ch_table[[#This Row],[Duration]])</f>
        <v>59.999305555555637</v>
      </c>
      <c r="J2121" s="4" cm="1">
        <f t="array" ref="J2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1" s="4" t="str" cm="1">
        <f t="array" ref="K2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1" s="4" t="str">
        <f>IF(ch_table[[#This Row],[Subject 1]]&lt;&gt;"House rose", "",SUMIF(ch_table[Day], ch_table[[#This Row],[Day]], ch_table[AAT]))</f>
        <v/>
      </c>
      <c r="M2121" s="39">
        <f ca="1">SUM(INDEX(ch_table[AAT],1):ch_table[[#This Row],[AAT]])</f>
        <v>3.3791666666666691</v>
      </c>
    </row>
    <row r="2122" spans="1:13" ht="63.95">
      <c r="A2122" s="2">
        <v>190</v>
      </c>
      <c r="B2122" s="3">
        <v>45120</v>
      </c>
      <c r="C2122" s="4">
        <v>0.57013888888888886</v>
      </c>
      <c r="D2122" s="8" t="s">
        <v>124</v>
      </c>
      <c r="E2122" s="9" t="s">
        <v>1316</v>
      </c>
      <c r="F2122" s="9" t="s">
        <v>271</v>
      </c>
      <c r="G2122" s="4" cm="1">
        <f t="array" ref="G2122">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2122" s="4" t="str">
        <f>IF(ch_table[[#This Row],[Subject 1]]&lt;&gt;"House rose", "",SUMIF(ch_table[Day], ch_table[[#This Row],[Day]], ch_table[Duration]))</f>
        <v/>
      </c>
      <c r="I2122" s="40">
        <f ca="1">SUM(INDEX(ch_table[Duration],1):ch_table[[#This Row],[Duration]])</f>
        <v>60.054166666666745</v>
      </c>
      <c r="J2122" s="4" cm="1">
        <f t="array" ref="J2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2" s="4" t="str" cm="1">
        <f t="array" ref="K2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2" s="4" t="str">
        <f>IF(ch_table[[#This Row],[Subject 1]]&lt;&gt;"House rose", "",SUMIF(ch_table[Day], ch_table[[#This Row],[Day]], ch_table[AAT]))</f>
        <v/>
      </c>
      <c r="M2122" s="39">
        <f ca="1">SUM(INDEX(ch_table[AAT],1):ch_table[[#This Row],[AAT]])</f>
        <v>3.3791666666666691</v>
      </c>
    </row>
    <row r="2123" spans="1:13" ht="48">
      <c r="A2123" s="2">
        <v>190</v>
      </c>
      <c r="B2123" s="3">
        <v>45120</v>
      </c>
      <c r="C2123" s="4">
        <v>0.625</v>
      </c>
      <c r="D2123" s="8" t="s">
        <v>124</v>
      </c>
      <c r="E2123" s="9" t="s">
        <v>1317</v>
      </c>
      <c r="G2123" s="4" cm="1">
        <f t="array" ref="G2123">IF(MIN(ROW(ch_table[[Day]:[AAT session total (cum.)]]))+ROWS(ch_table[[Day]:[AAT session total (cum.)]])-1=ROW(),"",IF(ch_table[[#This Row],[Subject 1]]="House rose","", IF(INDEX(ch_table[[#All],[Time]],ROW()+1)="","",(IF(INDEX(ch_table[[#All],[Time]],ROW()+1)&lt;ch_table[[#This Row],[Time]],INDEX(ch_table[[#All],[Time]],ROW()+1)+1,INDEX(ch_table[[#All],[Time]],ROW()+1))-ch_table[[#This Row],[Time]]))))</f>
        <v>5.6944444444444464E-2</v>
      </c>
      <c r="H2123" s="4" t="str">
        <f>IF(ch_table[[#This Row],[Subject 1]]&lt;&gt;"House rose", "",SUMIF(ch_table[Day], ch_table[[#This Row],[Day]], ch_table[Duration]))</f>
        <v/>
      </c>
      <c r="I2123" s="40">
        <f ca="1">SUM(INDEX(ch_table[Duration],1):ch_table[[#This Row],[Duration]])</f>
        <v>60.111111111111192</v>
      </c>
      <c r="J2123" s="4" cm="1">
        <f t="array" ref="J2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3" s="4" t="str" cm="1">
        <f t="array" ref="K2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3" s="4" t="str">
        <f>IF(ch_table[[#This Row],[Subject 1]]&lt;&gt;"House rose", "",SUMIF(ch_table[Day], ch_table[[#This Row],[Day]], ch_table[AAT]))</f>
        <v/>
      </c>
      <c r="M2123" s="39">
        <f ca="1">SUM(INDEX(ch_table[AAT],1):ch_table[[#This Row],[AAT]])</f>
        <v>3.3791666666666691</v>
      </c>
    </row>
    <row r="2124" spans="1:13" ht="15.95">
      <c r="A2124" s="2">
        <v>190</v>
      </c>
      <c r="B2124" s="3">
        <v>45120</v>
      </c>
      <c r="C2124" s="4">
        <v>0.68194444444444446</v>
      </c>
      <c r="D2124" s="8" t="s">
        <v>19</v>
      </c>
      <c r="E2124" s="9" t="s">
        <v>1318</v>
      </c>
      <c r="G2124" s="4" cm="1">
        <f t="array" ref="G2124">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2124" s="4" t="str">
        <f>IF(ch_table[[#This Row],[Subject 1]]&lt;&gt;"House rose", "",SUMIF(ch_table[Day], ch_table[[#This Row],[Day]], ch_table[Duration]))</f>
        <v/>
      </c>
      <c r="I2124" s="40">
        <f ca="1">SUM(INDEX(ch_table[Duration],1):ch_table[[#This Row],[Duration]])</f>
        <v>60.122916666666747</v>
      </c>
      <c r="J2124" s="4" cm="1">
        <f t="array" ref="J2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4" s="4" t="str" cm="1">
        <f t="array" ref="K2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4" s="4" t="str">
        <f>IF(ch_table[[#This Row],[Subject 1]]&lt;&gt;"House rose", "",SUMIF(ch_table[Day], ch_table[[#This Row],[Day]], ch_table[AAT]))</f>
        <v/>
      </c>
      <c r="M2124" s="39">
        <f ca="1">SUM(INDEX(ch_table[AAT],1):ch_table[[#This Row],[AAT]])</f>
        <v>3.3791666666666691</v>
      </c>
    </row>
    <row r="2125" spans="1:13">
      <c r="A2125" s="82">
        <v>190</v>
      </c>
      <c r="B2125" s="90">
        <v>45120</v>
      </c>
      <c r="C2125" s="84">
        <v>0.69374999999999998</v>
      </c>
      <c r="D2125" s="85" t="s">
        <v>21</v>
      </c>
      <c r="E2125" s="86"/>
      <c r="F2125" s="86"/>
      <c r="G2125" s="84" t="str" cm="1">
        <f t="array" ref="G2125">IF(MIN(ROW(ch_table[[Day]:[AAT session total (cum.)]]))+ROWS(ch_table[[Day]:[AAT session total (cum.)]])-1=ROW(),"",IF(ch_table[[#This Row],[Subject 1]]="House rose","", IF(INDEX(ch_table[[#All],[Time]],ROW()+1)="","",(IF(INDEX(ch_table[[#All],[Time]],ROW()+1)&lt;ch_table[[#This Row],[Time]],INDEX(ch_table[[#All],[Time]],ROW()+1)+1,INDEX(ch_table[[#All],[Time]],ROW()+1))-ch_table[[#This Row],[Time]]))))</f>
        <v/>
      </c>
      <c r="H2125" s="84">
        <f>IF(ch_table[[#This Row],[Subject 1]]&lt;&gt;"House rose", "",SUMIF(ch_table[Day], ch_table[[#This Row],[Day]], ch_table[Duration]))</f>
        <v>0.29791666666666666</v>
      </c>
      <c r="I2125" s="87">
        <f ca="1">SUM(INDEX(ch_table[Duration],1):ch_table[[#This Row],[Duration]])</f>
        <v>60.122916666666747</v>
      </c>
      <c r="J2125" s="84" cm="1">
        <f t="array" ref="J2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5" s="84" t="str" cm="1">
        <f t="array" ref="K2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5" s="84">
        <f>IF(ch_table[[#This Row],[Subject 1]]&lt;&gt;"House rose", "",SUMIF(ch_table[Day], ch_table[[#This Row],[Day]], ch_table[AAT]))</f>
        <v>0</v>
      </c>
      <c r="M2125" s="88">
        <f ca="1">SUM(INDEX(ch_table[AAT],1):ch_table[[#This Row],[AAT]])</f>
        <v>3.3791666666666691</v>
      </c>
    </row>
    <row r="2126" spans="1:13">
      <c r="A2126" s="2">
        <v>191</v>
      </c>
      <c r="B2126" s="3">
        <v>45124</v>
      </c>
      <c r="C2126" s="4">
        <v>0.60416666666666663</v>
      </c>
      <c r="D2126" s="8" t="s">
        <v>22</v>
      </c>
      <c r="G2126" s="4" cm="1">
        <f t="array" ref="G212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26" s="4" t="str">
        <f>IF(ch_table[[#This Row],[Subject 1]]&lt;&gt;"House rose", "",SUMIF(ch_table[Day], ch_table[[#This Row],[Day]], ch_table[Duration]))</f>
        <v/>
      </c>
      <c r="I2126" s="40">
        <f ca="1">SUM(INDEX(ch_table[Duration],1):ch_table[[#This Row],[Duration]])</f>
        <v>60.125694444444527</v>
      </c>
      <c r="J2126" s="4" cm="1">
        <f t="array" ref="J2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26" s="4" t="str" cm="1">
        <f t="array" ref="K2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6" s="4" t="str">
        <f>IF(ch_table[[#This Row],[Subject 1]]&lt;&gt;"House rose", "",SUMIF(ch_table[Day], ch_table[[#This Row],[Day]], ch_table[AAT]))</f>
        <v/>
      </c>
      <c r="M2126" s="39">
        <f ca="1">SUM(INDEX(ch_table[AAT],1):ch_table[[#This Row],[AAT]])</f>
        <v>3.3791666666666691</v>
      </c>
    </row>
    <row r="2127" spans="1:13" ht="15.95">
      <c r="A2127" s="2">
        <v>191</v>
      </c>
      <c r="B2127" s="3">
        <v>45124</v>
      </c>
      <c r="C2127" s="4">
        <v>0.6069444444444444</v>
      </c>
      <c r="D2127" s="8" t="s">
        <v>36</v>
      </c>
      <c r="E2127" s="9" t="s">
        <v>69</v>
      </c>
      <c r="G2127" s="4" cm="1">
        <f t="array" ref="G212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127" s="4" t="str">
        <f>IF(ch_table[[#This Row],[Subject 1]]&lt;&gt;"House rose", "",SUMIF(ch_table[Day], ch_table[[#This Row],[Day]], ch_table[Duration]))</f>
        <v/>
      </c>
      <c r="I2127" s="40">
        <f ca="1">SUM(INDEX(ch_table[Duration],1):ch_table[[#This Row],[Duration]])</f>
        <v>60.154166666666747</v>
      </c>
      <c r="J2127" s="4" cm="1">
        <f t="array" ref="J2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27" s="4" t="str" cm="1">
        <f t="array" ref="K2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7" s="4" t="str">
        <f>IF(ch_table[[#This Row],[Subject 1]]&lt;&gt;"House rose", "",SUMIF(ch_table[Day], ch_table[[#This Row],[Day]], ch_table[AAT]))</f>
        <v/>
      </c>
      <c r="M2127" s="39">
        <f ca="1">SUM(INDEX(ch_table[AAT],1):ch_table[[#This Row],[AAT]])</f>
        <v>3.3791666666666691</v>
      </c>
    </row>
    <row r="2128" spans="1:13" ht="15.95">
      <c r="A2128" s="2">
        <v>191</v>
      </c>
      <c r="B2128" s="3">
        <v>45124</v>
      </c>
      <c r="C2128" s="4">
        <v>0.63541666666666663</v>
      </c>
      <c r="D2128" s="8" t="s">
        <v>38</v>
      </c>
      <c r="E2128" s="9" t="s">
        <v>69</v>
      </c>
      <c r="G2128" s="4" cm="1">
        <f t="array" ref="G2128">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128" s="4" t="str">
        <f>IF(ch_table[[#This Row],[Subject 1]]&lt;&gt;"House rose", "",SUMIF(ch_table[Day], ch_table[[#This Row],[Day]], ch_table[Duration]))</f>
        <v/>
      </c>
      <c r="I2128" s="40">
        <f ca="1">SUM(INDEX(ch_table[Duration],1):ch_table[[#This Row],[Duration]])</f>
        <v>60.169444444444522</v>
      </c>
      <c r="J2128" s="4" cm="1">
        <f t="array" ref="J2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28" s="4" t="str" cm="1">
        <f t="array" ref="K2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8" s="4" t="str">
        <f>IF(ch_table[[#This Row],[Subject 1]]&lt;&gt;"House rose", "",SUMIF(ch_table[Day], ch_table[[#This Row],[Day]], ch_table[AAT]))</f>
        <v/>
      </c>
      <c r="M2128" s="39">
        <f ca="1">SUM(INDEX(ch_table[AAT],1):ch_table[[#This Row],[AAT]])</f>
        <v>3.3791666666666691</v>
      </c>
    </row>
    <row r="2129" spans="1:13" ht="32.1">
      <c r="A2129" s="2">
        <v>191</v>
      </c>
      <c r="B2129" s="3">
        <v>45124</v>
      </c>
      <c r="C2129" s="4">
        <v>0.65069444444444446</v>
      </c>
      <c r="D2129" s="8" t="s">
        <v>46</v>
      </c>
      <c r="E2129" s="9" t="s">
        <v>1319</v>
      </c>
      <c r="G2129" s="4" cm="1">
        <f t="array" ref="G2129">IF(MIN(ROW(ch_table[[Day]:[AAT session total (cum.)]]))+ROWS(ch_table[[Day]:[AAT session total (cum.)]])-1=ROW(),"",IF(ch_table[[#This Row],[Subject 1]]="House rose","", IF(INDEX(ch_table[[#All],[Time]],ROW()+1)="","",(IF(INDEX(ch_table[[#All],[Time]],ROW()+1)&lt;ch_table[[#This Row],[Time]],INDEX(ch_table[[#All],[Time]],ROW()+1)+1,INDEX(ch_table[[#All],[Time]],ROW()+1))-ch_table[[#This Row],[Time]]))))</f>
        <v>2.9861111111111005E-2</v>
      </c>
      <c r="H2129" s="4" t="str">
        <f>IF(ch_table[[#This Row],[Subject 1]]&lt;&gt;"House rose", "",SUMIF(ch_table[Day], ch_table[[#This Row],[Day]], ch_table[Duration]))</f>
        <v/>
      </c>
      <c r="I2129" s="40">
        <f ca="1">SUM(INDEX(ch_table[Duration],1):ch_table[[#This Row],[Duration]])</f>
        <v>60.199305555555632</v>
      </c>
      <c r="J2129" s="4" cm="1">
        <f t="array" ref="J2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29" s="4" t="str" cm="1">
        <f t="array" ref="K2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9" s="4" t="str">
        <f>IF(ch_table[[#This Row],[Subject 1]]&lt;&gt;"House rose", "",SUMIF(ch_table[Day], ch_table[[#This Row],[Day]], ch_table[AAT]))</f>
        <v/>
      </c>
      <c r="M2129" s="39">
        <f ca="1">SUM(INDEX(ch_table[AAT],1):ch_table[[#This Row],[AAT]])</f>
        <v>3.3791666666666691</v>
      </c>
    </row>
    <row r="2130" spans="1:13" ht="80.099999999999994">
      <c r="A2130" s="2">
        <v>191</v>
      </c>
      <c r="B2130" s="3">
        <v>45124</v>
      </c>
      <c r="C2130" s="4">
        <v>0.68055555555555547</v>
      </c>
      <c r="D2130" s="8" t="s">
        <v>40</v>
      </c>
      <c r="E2130" s="9" t="s">
        <v>1320</v>
      </c>
      <c r="G2130" s="4" cm="1">
        <f t="array" ref="G2130">IF(MIN(ROW(ch_table[[Day]:[AAT session total (cum.)]]))+ROWS(ch_table[[Day]:[AAT session total (cum.)]])-1=ROW(),"",IF(ch_table[[#This Row],[Subject 1]]="House rose","", IF(INDEX(ch_table[[#All],[Time]],ROW()+1)="","",(IF(INDEX(ch_table[[#All],[Time]],ROW()+1)&lt;ch_table[[#This Row],[Time]],INDEX(ch_table[[#All],[Time]],ROW()+1)+1,INDEX(ch_table[[#All],[Time]],ROW()+1))-ch_table[[#This Row],[Time]]))))</f>
        <v>4.1666666666667629E-3</v>
      </c>
      <c r="H2130" s="4" t="str">
        <f>IF(ch_table[[#This Row],[Subject 1]]&lt;&gt;"House rose", "",SUMIF(ch_table[Day], ch_table[[#This Row],[Day]], ch_table[Duration]))</f>
        <v/>
      </c>
      <c r="I2130" s="40">
        <f ca="1">SUM(INDEX(ch_table[Duration],1):ch_table[[#This Row],[Duration]])</f>
        <v>60.203472222222302</v>
      </c>
      <c r="J2130" s="4" cm="1">
        <f t="array" ref="J2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0" s="4" t="str" cm="1">
        <f t="array" ref="K2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0" s="4" t="str">
        <f>IF(ch_table[[#This Row],[Subject 1]]&lt;&gt;"House rose", "",SUMIF(ch_table[Day], ch_table[[#This Row],[Day]], ch_table[AAT]))</f>
        <v/>
      </c>
      <c r="M2130" s="39">
        <f ca="1">SUM(INDEX(ch_table[AAT],1):ch_table[[#This Row],[AAT]])</f>
        <v>3.3791666666666691</v>
      </c>
    </row>
    <row r="2131" spans="1:13" ht="15.95">
      <c r="A2131" s="2">
        <v>191</v>
      </c>
      <c r="B2131" s="3">
        <v>45124</v>
      </c>
      <c r="C2131" s="4">
        <v>0.68472222222222223</v>
      </c>
      <c r="D2131" s="8" t="s">
        <v>495</v>
      </c>
      <c r="E2131" s="9" t="s">
        <v>1321</v>
      </c>
      <c r="F2131" s="9" t="s">
        <v>57</v>
      </c>
      <c r="G2131" s="4" cm="1">
        <f t="array" ref="G2131">IF(MIN(ROW(ch_table[[Day]:[AAT session total (cum.)]]))+ROWS(ch_table[[Day]:[AAT session total (cum.)]])-1=ROW(),"",IF(ch_table[[#This Row],[Subject 1]]="House rose","", IF(INDEX(ch_table[[#All],[Time]],ROW()+1)="","",(IF(INDEX(ch_table[[#All],[Time]],ROW()+1)&lt;ch_table[[#This Row],[Time]],INDEX(ch_table[[#All],[Time]],ROW()+1)+1,INDEX(ch_table[[#All],[Time]],ROW()+1))-ch_table[[#This Row],[Time]]))))</f>
        <v>0.15694444444444444</v>
      </c>
      <c r="H2131" s="4" t="str">
        <f>IF(ch_table[[#This Row],[Subject 1]]&lt;&gt;"House rose", "",SUMIF(ch_table[Day], ch_table[[#This Row],[Day]], ch_table[Duration]))</f>
        <v/>
      </c>
      <c r="I2131" s="40">
        <f ca="1">SUM(INDEX(ch_table[Duration],1):ch_table[[#This Row],[Duration]])</f>
        <v>60.360416666666744</v>
      </c>
      <c r="J2131" s="4" cm="1">
        <f t="array" ref="J2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1" s="4" t="str" cm="1">
        <f t="array" ref="K2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1" s="4" t="str">
        <f>IF(ch_table[[#This Row],[Subject 1]]&lt;&gt;"House rose", "",SUMIF(ch_table[Day], ch_table[[#This Row],[Day]], ch_table[AAT]))</f>
        <v/>
      </c>
      <c r="M2131" s="39">
        <f ca="1">SUM(INDEX(ch_table[AAT],1):ch_table[[#This Row],[AAT]])</f>
        <v>3.3791666666666691</v>
      </c>
    </row>
    <row r="2132" spans="1:13" ht="15.95">
      <c r="A2132" s="2">
        <v>191</v>
      </c>
      <c r="B2132" s="3">
        <v>45124</v>
      </c>
      <c r="C2132" s="4">
        <v>0.84166666666666667</v>
      </c>
      <c r="D2132" s="8" t="s">
        <v>495</v>
      </c>
      <c r="E2132" s="9" t="s">
        <v>1322</v>
      </c>
      <c r="G2132" s="4" cm="1">
        <f t="array" ref="G2132">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2132" s="4" t="str">
        <f>IF(ch_table[[#This Row],[Subject 1]]&lt;&gt;"House rose", "",SUMIF(ch_table[Day], ch_table[[#This Row],[Day]], ch_table[Duration]))</f>
        <v/>
      </c>
      <c r="I2132" s="40">
        <f ca="1">SUM(INDEX(ch_table[Duration],1):ch_table[[#This Row],[Duration]])</f>
        <v>60.363888888888965</v>
      </c>
      <c r="J2132" s="4" cm="1">
        <f t="array" ref="J2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2" s="4" t="str" cm="1">
        <f t="array" ref="K2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2" s="4" t="str">
        <f>IF(ch_table[[#This Row],[Subject 1]]&lt;&gt;"House rose", "",SUMIF(ch_table[Day], ch_table[[#This Row],[Day]], ch_table[AAT]))</f>
        <v/>
      </c>
      <c r="M2132" s="39">
        <f ca="1">SUM(INDEX(ch_table[AAT],1):ch_table[[#This Row],[AAT]])</f>
        <v>3.3791666666666691</v>
      </c>
    </row>
    <row r="2133" spans="1:13" ht="15.95">
      <c r="A2133" s="2">
        <v>191</v>
      </c>
      <c r="B2133" s="3">
        <v>45124</v>
      </c>
      <c r="C2133" s="4">
        <v>0.84513888888888899</v>
      </c>
      <c r="D2133" s="8" t="s">
        <v>495</v>
      </c>
      <c r="E2133" s="9" t="s">
        <v>1225</v>
      </c>
      <c r="F2133" s="9" t="s">
        <v>57</v>
      </c>
      <c r="G2133" s="4" cm="1">
        <f t="array" ref="G2133">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2133" s="4" t="str">
        <f>IF(ch_table[[#This Row],[Subject 1]]&lt;&gt;"House rose", "",SUMIF(ch_table[Day], ch_table[[#This Row],[Day]], ch_table[Duration]))</f>
        <v/>
      </c>
      <c r="I2133" s="40">
        <f ca="1">SUM(INDEX(ch_table[Duration],1):ch_table[[#This Row],[Duration]])</f>
        <v>60.397916666666745</v>
      </c>
      <c r="J2133" s="4" cm="1">
        <f t="array" ref="J2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3" s="4" t="str" cm="1">
        <f t="array" ref="K2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3" s="4" t="str">
        <f>IF(ch_table[[#This Row],[Subject 1]]&lt;&gt;"House rose", "",SUMIF(ch_table[Day], ch_table[[#This Row],[Day]], ch_table[AAT]))</f>
        <v/>
      </c>
      <c r="M2133" s="39">
        <f ca="1">SUM(INDEX(ch_table[AAT],1):ch_table[[#This Row],[AAT]])</f>
        <v>3.3791666666666691</v>
      </c>
    </row>
    <row r="2134" spans="1:13" ht="15.95">
      <c r="A2134" s="2">
        <v>191</v>
      </c>
      <c r="B2134" s="3">
        <v>45124</v>
      </c>
      <c r="C2134" s="4">
        <v>0.87916666666666676</v>
      </c>
      <c r="D2134" s="8" t="s">
        <v>286</v>
      </c>
      <c r="E2134" s="9" t="s">
        <v>1323</v>
      </c>
      <c r="G2134" s="4" cm="1">
        <f t="array" ref="G2134">IF(MIN(ROW(ch_table[[Day]:[AAT session total (cum.)]]))+ROWS(ch_table[[Day]:[AAT session total (cum.)]])-1=ROW(),"",IF(ch_table[[#This Row],[Subject 1]]="House rose","", IF(INDEX(ch_table[[#All],[Time]],ROW()+1)="","",(IF(INDEX(ch_table[[#All],[Time]],ROW()+1)&lt;ch_table[[#This Row],[Time]],INDEX(ch_table[[#All],[Time]],ROW()+1)+1,INDEX(ch_table[[#All],[Time]],ROW()+1))-ch_table[[#This Row],[Time]]))))</f>
        <v>6.2499999999998668E-3</v>
      </c>
      <c r="H2134" s="4" t="str">
        <f>IF(ch_table[[#This Row],[Subject 1]]&lt;&gt;"House rose", "",SUMIF(ch_table[Day], ch_table[[#This Row],[Day]], ch_table[Duration]))</f>
        <v/>
      </c>
      <c r="I2134" s="40">
        <f ca="1">SUM(INDEX(ch_table[Duration],1):ch_table[[#This Row],[Duration]])</f>
        <v>60.404166666666747</v>
      </c>
      <c r="J2134" s="4" cm="1">
        <f t="array" ref="J2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4" s="4" t="str" cm="1">
        <f t="array" ref="K2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4" s="4" t="str">
        <f>IF(ch_table[[#This Row],[Subject 1]]&lt;&gt;"House rose", "",SUMIF(ch_table[Day], ch_table[[#This Row],[Day]], ch_table[AAT]))</f>
        <v/>
      </c>
      <c r="M2134" s="39">
        <f ca="1">SUM(INDEX(ch_table[AAT],1):ch_table[[#This Row],[AAT]])</f>
        <v>3.3791666666666691</v>
      </c>
    </row>
    <row r="2135" spans="1:13" ht="15.95">
      <c r="A2135" s="2">
        <v>191</v>
      </c>
      <c r="B2135" s="3">
        <v>45124</v>
      </c>
      <c r="C2135" s="4">
        <v>0.88541666666666663</v>
      </c>
      <c r="D2135" s="8" t="s">
        <v>286</v>
      </c>
      <c r="E2135" s="9" t="s">
        <v>1324</v>
      </c>
      <c r="G2135" s="4" cm="1">
        <f t="array" ref="G2135">IF(MIN(ROW(ch_table[[Day]:[AAT session total (cum.)]]))+ROWS(ch_table[[Day]:[AAT session total (cum.)]])-1=ROW(),"",IF(ch_table[[#This Row],[Subject 1]]="House rose","", IF(INDEX(ch_table[[#All],[Time]],ROW()+1)="","",(IF(INDEX(ch_table[[#All],[Time]],ROW()+1)&lt;ch_table[[#This Row],[Time]],INDEX(ch_table[[#All],[Time]],ROW()+1)+1,INDEX(ch_table[[#All],[Time]],ROW()+1))-ch_table[[#This Row],[Time]]))))</f>
        <v>2.2222222222222365E-2</v>
      </c>
      <c r="H2135" s="4" t="str">
        <f>IF(ch_table[[#This Row],[Subject 1]]&lt;&gt;"House rose", "",SUMIF(ch_table[Day], ch_table[[#This Row],[Day]], ch_table[Duration]))</f>
        <v/>
      </c>
      <c r="I2135" s="40">
        <f ca="1">SUM(INDEX(ch_table[Duration],1):ch_table[[#This Row],[Duration]])</f>
        <v>60.426388888888972</v>
      </c>
      <c r="J2135" s="4" cm="1">
        <f t="array" ref="J2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5" s="4" t="str" cm="1">
        <f t="array" ref="K2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5" s="4" t="str">
        <f>IF(ch_table[[#This Row],[Subject 1]]&lt;&gt;"House rose", "",SUMIF(ch_table[Day], ch_table[[#This Row],[Day]], ch_table[AAT]))</f>
        <v/>
      </c>
      <c r="M2135" s="39">
        <f ca="1">SUM(INDEX(ch_table[AAT],1):ch_table[[#This Row],[AAT]])</f>
        <v>3.3791666666666691</v>
      </c>
    </row>
    <row r="2136" spans="1:13" ht="32.1">
      <c r="A2136" s="2">
        <v>191</v>
      </c>
      <c r="B2136" s="3">
        <v>45124</v>
      </c>
      <c r="C2136" s="4">
        <v>0.90763888888888899</v>
      </c>
      <c r="D2136" s="8" t="s">
        <v>370</v>
      </c>
      <c r="E2136" s="9" t="s">
        <v>1325</v>
      </c>
      <c r="G2136" s="4" cm="1">
        <f t="array" ref="G2136">IF(MIN(ROW(ch_table[[Day]:[AAT session total (cum.)]]))+ROWS(ch_table[[Day]:[AAT session total (cum.)]])-1=ROW(),"",IF(ch_table[[#This Row],[Subject 1]]="House rose","", IF(INDEX(ch_table[[#All],[Time]],ROW()+1)="","",(IF(INDEX(ch_table[[#All],[Time]],ROW()+1)&lt;ch_table[[#This Row],[Time]],INDEX(ch_table[[#All],[Time]],ROW()+1)+1,INDEX(ch_table[[#All],[Time]],ROW()+1))-ch_table[[#This Row],[Time]]))))</f>
        <v>0</v>
      </c>
      <c r="H2136" s="4" t="str">
        <f>IF(ch_table[[#This Row],[Subject 1]]&lt;&gt;"House rose", "",SUMIF(ch_table[Day], ch_table[[#This Row],[Day]], ch_table[Duration]))</f>
        <v/>
      </c>
      <c r="I2136" s="40">
        <f ca="1">SUM(INDEX(ch_table[Duration],1):ch_table[[#This Row],[Duration]])</f>
        <v>60.426388888888972</v>
      </c>
      <c r="J2136" s="4" cm="1">
        <f t="array" ref="J2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6" s="4" t="str" cm="1">
        <f t="array" ref="K2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6" s="4" t="str">
        <f>IF(ch_table[[#This Row],[Subject 1]]&lt;&gt;"House rose", "",SUMIF(ch_table[Day], ch_table[[#This Row],[Day]], ch_table[AAT]))</f>
        <v/>
      </c>
      <c r="M2136" s="39">
        <f ca="1">SUM(INDEX(ch_table[AAT],1):ch_table[[#This Row],[AAT]])</f>
        <v>3.3791666666666691</v>
      </c>
    </row>
    <row r="2137" spans="1:13" ht="15.95">
      <c r="A2137" s="2">
        <v>191</v>
      </c>
      <c r="B2137" s="3">
        <v>45124</v>
      </c>
      <c r="C2137" s="4">
        <v>0.90763888888888899</v>
      </c>
      <c r="D2137" s="8" t="s">
        <v>19</v>
      </c>
      <c r="E2137" s="9" t="s">
        <v>1326</v>
      </c>
      <c r="G2137" s="4" cm="1">
        <f t="array" ref="G2137">IF(MIN(ROW(ch_table[[Day]:[AAT session total (cum.)]]))+ROWS(ch_table[[Day]:[AAT session total (cum.)]])-1=ROW(),"",IF(ch_table[[#This Row],[Subject 1]]="House rose","", IF(INDEX(ch_table[[#All],[Time]],ROW()+1)="","",(IF(INDEX(ch_table[[#All],[Time]],ROW()+1)&lt;ch_table[[#This Row],[Time]],INDEX(ch_table[[#All],[Time]],ROW()+1)+1,INDEX(ch_table[[#All],[Time]],ROW()+1))-ch_table[[#This Row],[Time]]))))</f>
        <v>1.805555555555538E-2</v>
      </c>
      <c r="H2137" s="4" t="str">
        <f>IF(ch_table[[#This Row],[Subject 1]]&lt;&gt;"House rose", "",SUMIF(ch_table[Day], ch_table[[#This Row],[Day]], ch_table[Duration]))</f>
        <v/>
      </c>
      <c r="I2137" s="40">
        <f ca="1">SUM(INDEX(ch_table[Duration],1):ch_table[[#This Row],[Duration]])</f>
        <v>60.444444444444528</v>
      </c>
      <c r="J2137" s="4" cm="1">
        <f t="array" ref="J2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7" s="4" cm="1">
        <f t="array" ref="K2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9.0277777777777457E-3</v>
      </c>
      <c r="L2137" s="4" t="str">
        <f>IF(ch_table[[#This Row],[Subject 1]]&lt;&gt;"House rose", "",SUMIF(ch_table[Day], ch_table[[#This Row],[Day]], ch_table[AAT]))</f>
        <v/>
      </c>
      <c r="M2137" s="39">
        <f ca="1">SUM(INDEX(ch_table[AAT],1):ch_table[[#This Row],[AAT]])</f>
        <v>3.388194444444447</v>
      </c>
    </row>
    <row r="2138" spans="1:13">
      <c r="A2138" s="82">
        <v>191</v>
      </c>
      <c r="B2138" s="90">
        <v>45124</v>
      </c>
      <c r="C2138" s="84">
        <v>0.92569444444444438</v>
      </c>
      <c r="D2138" s="85" t="s">
        <v>21</v>
      </c>
      <c r="E2138" s="86"/>
      <c r="F2138" s="86"/>
      <c r="G2138" s="84" t="str" cm="1">
        <f t="array" ref="G2138">IF(MIN(ROW(ch_table[[Day]:[AAT session total (cum.)]]))+ROWS(ch_table[[Day]:[AAT session total (cum.)]])-1=ROW(),"",IF(ch_table[[#This Row],[Subject 1]]="House rose","", IF(INDEX(ch_table[[#All],[Time]],ROW()+1)="","",(IF(INDEX(ch_table[[#All],[Time]],ROW()+1)&lt;ch_table[[#This Row],[Time]],INDEX(ch_table[[#All],[Time]],ROW()+1)+1,INDEX(ch_table[[#All],[Time]],ROW()+1))-ch_table[[#This Row],[Time]]))))</f>
        <v/>
      </c>
      <c r="H2138" s="84">
        <f>IF(ch_table[[#This Row],[Subject 1]]&lt;&gt;"House rose", "",SUMIF(ch_table[Day], ch_table[[#This Row],[Day]], ch_table[Duration]))</f>
        <v>0.32152777777777775</v>
      </c>
      <c r="I2138" s="87">
        <f ca="1">SUM(INDEX(ch_table[Duration],1):ch_table[[#This Row],[Duration]])</f>
        <v>60.444444444444528</v>
      </c>
      <c r="J2138" s="84" cm="1">
        <f t="array" ref="J2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8" s="84" t="str" cm="1">
        <f t="array" ref="K2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8" s="84">
        <f>IF(ch_table[[#This Row],[Subject 1]]&lt;&gt;"House rose", "",SUMIF(ch_table[Day], ch_table[[#This Row],[Day]], ch_table[AAT]))</f>
        <v>9.0277777777777457E-3</v>
      </c>
      <c r="M2138" s="88">
        <f ca="1">SUM(INDEX(ch_table[AAT],1):ch_table[[#This Row],[AAT]])</f>
        <v>3.388194444444447</v>
      </c>
    </row>
    <row r="2139" spans="1:13">
      <c r="A2139" s="2">
        <v>192</v>
      </c>
      <c r="B2139" s="3">
        <v>45125</v>
      </c>
      <c r="C2139" s="4">
        <v>0.47916666666666669</v>
      </c>
      <c r="D2139" s="8" t="s">
        <v>22</v>
      </c>
      <c r="G2139" s="4" cm="1">
        <f t="array" ref="G213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139" s="4" t="str">
        <f>IF(ch_table[[#This Row],[Subject 1]]&lt;&gt;"House rose", "",SUMIF(ch_table[Day], ch_table[[#This Row],[Day]], ch_table[Duration]))</f>
        <v/>
      </c>
      <c r="I2139" s="40">
        <f ca="1">SUM(INDEX(ch_table[Duration],1):ch_table[[#This Row],[Duration]])</f>
        <v>60.44652777777786</v>
      </c>
      <c r="J2139" s="4" cm="1">
        <f t="array" ref="J2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39" s="4" t="str" cm="1">
        <f t="array" ref="K2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9" s="4" t="str">
        <f>IF(ch_table[[#This Row],[Subject 1]]&lt;&gt;"House rose", "",SUMIF(ch_table[Day], ch_table[[#This Row],[Day]], ch_table[AAT]))</f>
        <v/>
      </c>
      <c r="M2139" s="39">
        <f ca="1">SUM(INDEX(ch_table[AAT],1):ch_table[[#This Row],[AAT]])</f>
        <v>3.388194444444447</v>
      </c>
    </row>
    <row r="2140" spans="1:13" ht="15.95">
      <c r="A2140" s="2">
        <v>192</v>
      </c>
      <c r="B2140" s="3">
        <v>45125</v>
      </c>
      <c r="C2140" s="4">
        <v>0.48125000000000001</v>
      </c>
      <c r="D2140" s="8" t="s">
        <v>36</v>
      </c>
      <c r="E2140" s="9" t="s">
        <v>1327</v>
      </c>
      <c r="G2140" s="4" cm="1">
        <f t="array" ref="G2140">IF(MIN(ROW(ch_table[[Day]:[AAT session total (cum.)]]))+ROWS(ch_table[[Day]:[AAT session total (cum.)]])-1=ROW(),"",IF(ch_table[[#This Row],[Subject 1]]="House rose","", IF(INDEX(ch_table[[#All],[Time]],ROW()+1)="","",(IF(INDEX(ch_table[[#All],[Time]],ROW()+1)&lt;ch_table[[#This Row],[Time]],INDEX(ch_table[[#All],[Time]],ROW()+1)+1,INDEX(ch_table[[#All],[Time]],ROW()+1))-ch_table[[#This Row],[Time]]))))</f>
        <v>3.1250000000000056E-2</v>
      </c>
      <c r="H2140" s="4" t="str">
        <f>IF(ch_table[[#This Row],[Subject 1]]&lt;&gt;"House rose", "",SUMIF(ch_table[Day], ch_table[[#This Row],[Day]], ch_table[Duration]))</f>
        <v/>
      </c>
      <c r="I2140" s="40">
        <f ca="1">SUM(INDEX(ch_table[Duration],1):ch_table[[#This Row],[Duration]])</f>
        <v>60.47777777777786</v>
      </c>
      <c r="J2140" s="4" cm="1">
        <f t="array" ref="J2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0" s="4" t="str" cm="1">
        <f t="array" ref="K2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0" s="4" t="str">
        <f>IF(ch_table[[#This Row],[Subject 1]]&lt;&gt;"House rose", "",SUMIF(ch_table[Day], ch_table[[#This Row],[Day]], ch_table[AAT]))</f>
        <v/>
      </c>
      <c r="M2140" s="39">
        <f ca="1">SUM(INDEX(ch_table[AAT],1):ch_table[[#This Row],[AAT]])</f>
        <v>3.388194444444447</v>
      </c>
    </row>
    <row r="2141" spans="1:13" ht="15.95">
      <c r="A2141" s="2">
        <v>192</v>
      </c>
      <c r="B2141" s="3">
        <v>45125</v>
      </c>
      <c r="C2141" s="4">
        <v>0.51250000000000007</v>
      </c>
      <c r="D2141" s="8" t="s">
        <v>38</v>
      </c>
      <c r="E2141" s="9" t="s">
        <v>1327</v>
      </c>
      <c r="G2141" s="4" cm="1">
        <f t="array" ref="G2141">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2141" s="4" t="str">
        <f>IF(ch_table[[#This Row],[Subject 1]]&lt;&gt;"House rose", "",SUMIF(ch_table[Day], ch_table[[#This Row],[Day]], ch_table[Duration]))</f>
        <v/>
      </c>
      <c r="I2141" s="40">
        <f ca="1">SUM(INDEX(ch_table[Duration],1):ch_table[[#This Row],[Duration]])</f>
        <v>60.490277777777862</v>
      </c>
      <c r="J2141" s="4" cm="1">
        <f t="array" ref="J2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1" s="4" t="str" cm="1">
        <f t="array" ref="K2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1" s="4" t="str">
        <f>IF(ch_table[[#This Row],[Subject 1]]&lt;&gt;"House rose", "",SUMIF(ch_table[Day], ch_table[[#This Row],[Day]], ch_table[AAT]))</f>
        <v/>
      </c>
      <c r="M2141" s="39">
        <f ca="1">SUM(INDEX(ch_table[AAT],1):ch_table[[#This Row],[AAT]])</f>
        <v>3.388194444444447</v>
      </c>
    </row>
    <row r="2142" spans="1:13" ht="48">
      <c r="A2142" s="2">
        <v>192</v>
      </c>
      <c r="B2142" s="3">
        <v>45125</v>
      </c>
      <c r="C2142" s="4">
        <v>0.52500000000000002</v>
      </c>
      <c r="D2142" s="8" t="s">
        <v>25</v>
      </c>
      <c r="E2142" s="9" t="s">
        <v>1328</v>
      </c>
      <c r="G2142" s="4" cm="1">
        <f t="array" ref="G2142">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142" s="4" t="str">
        <f>IF(ch_table[[#This Row],[Subject 1]]&lt;&gt;"House rose", "",SUMIF(ch_table[Day], ch_table[[#This Row],[Day]], ch_table[Duration]))</f>
        <v/>
      </c>
      <c r="I2142" s="40">
        <f ca="1">SUM(INDEX(ch_table[Duration],1):ch_table[[#This Row],[Duration]])</f>
        <v>60.51041666666675</v>
      </c>
      <c r="J2142" s="4" cm="1">
        <f t="array" ref="J2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2" s="4" t="str" cm="1">
        <f t="array" ref="K2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2" s="4" t="str">
        <f>IF(ch_table[[#This Row],[Subject 1]]&lt;&gt;"House rose", "",SUMIF(ch_table[Day], ch_table[[#This Row],[Day]], ch_table[AAT]))</f>
        <v/>
      </c>
      <c r="M2142" s="39">
        <f ca="1">SUM(INDEX(ch_table[AAT],1):ch_table[[#This Row],[AAT]])</f>
        <v>3.388194444444447</v>
      </c>
    </row>
    <row r="2143" spans="1:13" ht="48">
      <c r="A2143" s="2">
        <v>192</v>
      </c>
      <c r="B2143" s="3">
        <v>45125</v>
      </c>
      <c r="C2143" s="4">
        <v>0.54513888888888895</v>
      </c>
      <c r="D2143" s="8" t="s">
        <v>25</v>
      </c>
      <c r="E2143" s="9" t="s">
        <v>1329</v>
      </c>
      <c r="G2143" s="4" cm="1">
        <f t="array" ref="G2143">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2143" s="4" t="str">
        <f>IF(ch_table[[#This Row],[Subject 1]]&lt;&gt;"House rose", "",SUMIF(ch_table[Day], ch_table[[#This Row],[Day]], ch_table[Duration]))</f>
        <v/>
      </c>
      <c r="I2143" s="40">
        <f ca="1">SUM(INDEX(ch_table[Duration],1):ch_table[[#This Row],[Duration]])</f>
        <v>60.529861111111195</v>
      </c>
      <c r="J2143" s="4" cm="1">
        <f t="array" ref="J2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3" s="4" t="str" cm="1">
        <f t="array" ref="K2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3" s="4" t="str">
        <f>IF(ch_table[[#This Row],[Subject 1]]&lt;&gt;"House rose", "",SUMIF(ch_table[Day], ch_table[[#This Row],[Day]], ch_table[AAT]))</f>
        <v/>
      </c>
      <c r="M2143" s="39">
        <f ca="1">SUM(INDEX(ch_table[AAT],1):ch_table[[#This Row],[AAT]])</f>
        <v>3.388194444444447</v>
      </c>
    </row>
    <row r="2144" spans="1:13" ht="32.1">
      <c r="A2144" s="2">
        <v>192</v>
      </c>
      <c r="B2144" s="3">
        <v>45125</v>
      </c>
      <c r="C2144" s="4">
        <v>0.56458333333333333</v>
      </c>
      <c r="D2144" s="8" t="s">
        <v>46</v>
      </c>
      <c r="E2144" s="9" t="s">
        <v>1330</v>
      </c>
      <c r="G2144" s="4" cm="1">
        <f t="array" ref="G2144">IF(MIN(ROW(ch_table[[Day]:[AAT session total (cum.)]]))+ROWS(ch_table[[Day]:[AAT session total (cum.)]])-1=ROW(),"",IF(ch_table[[#This Row],[Subject 1]]="House rose","", IF(INDEX(ch_table[[#All],[Time]],ROW()+1)="","",(IF(INDEX(ch_table[[#All],[Time]],ROW()+1)&lt;ch_table[[#This Row],[Time]],INDEX(ch_table[[#All],[Time]],ROW()+1)+1,INDEX(ch_table[[#All],[Time]],ROW()+1))-ch_table[[#This Row],[Time]]))))</f>
        <v>4.6527777777777724E-2</v>
      </c>
      <c r="H2144" s="4" t="str">
        <f>IF(ch_table[[#This Row],[Subject 1]]&lt;&gt;"House rose", "",SUMIF(ch_table[Day], ch_table[[#This Row],[Day]], ch_table[Duration]))</f>
        <v/>
      </c>
      <c r="I2144" s="40">
        <f ca="1">SUM(INDEX(ch_table[Duration],1):ch_table[[#This Row],[Duration]])</f>
        <v>60.576388888888971</v>
      </c>
      <c r="J2144" s="4" cm="1">
        <f t="array" ref="J2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4" s="4" t="str" cm="1">
        <f t="array" ref="K2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4" s="4" t="str">
        <f>IF(ch_table[[#This Row],[Subject 1]]&lt;&gt;"House rose", "",SUMIF(ch_table[Day], ch_table[[#This Row],[Day]], ch_table[AAT]))</f>
        <v/>
      </c>
      <c r="M2144" s="39">
        <f ca="1">SUM(INDEX(ch_table[AAT],1):ch_table[[#This Row],[AAT]])</f>
        <v>3.388194444444447</v>
      </c>
    </row>
    <row r="2145" spans="1:13" ht="32.1">
      <c r="A2145" s="2">
        <v>192</v>
      </c>
      <c r="B2145" s="3">
        <v>45125</v>
      </c>
      <c r="C2145" s="4">
        <v>0.61111111111111105</v>
      </c>
      <c r="D2145" s="8" t="s">
        <v>46</v>
      </c>
      <c r="E2145" s="9" t="s">
        <v>1331</v>
      </c>
      <c r="G2145" s="4" cm="1">
        <f t="array" ref="G2145">IF(MIN(ROW(ch_table[[Day]:[AAT session total (cum.)]]))+ROWS(ch_table[[Day]:[AAT session total (cum.)]])-1=ROW(),"",IF(ch_table[[#This Row],[Subject 1]]="House rose","", IF(INDEX(ch_table[[#All],[Time]],ROW()+1)="","",(IF(INDEX(ch_table[[#All],[Time]],ROW()+1)&lt;ch_table[[#This Row],[Time]],INDEX(ch_table[[#All],[Time]],ROW()+1)+1,INDEX(ch_table[[#All],[Time]],ROW()+1))-ch_table[[#This Row],[Time]]))))</f>
        <v>3.6111111111111205E-2</v>
      </c>
      <c r="H2145" s="4" t="str">
        <f>IF(ch_table[[#This Row],[Subject 1]]&lt;&gt;"House rose", "",SUMIF(ch_table[Day], ch_table[[#This Row],[Day]], ch_table[Duration]))</f>
        <v/>
      </c>
      <c r="I2145" s="40">
        <f ca="1">SUM(INDEX(ch_table[Duration],1):ch_table[[#This Row],[Duration]])</f>
        <v>60.612500000000082</v>
      </c>
      <c r="J2145" s="4" cm="1">
        <f t="array" ref="J2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5" s="4" t="str" cm="1">
        <f t="array" ref="K2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5" s="4" t="str">
        <f>IF(ch_table[[#This Row],[Subject 1]]&lt;&gt;"House rose", "",SUMIF(ch_table[Day], ch_table[[#This Row],[Day]], ch_table[AAT]))</f>
        <v/>
      </c>
      <c r="M2145" s="39">
        <f ca="1">SUM(INDEX(ch_table[AAT],1):ch_table[[#This Row],[AAT]])</f>
        <v>3.388194444444447</v>
      </c>
    </row>
    <row r="2146" spans="1:13" ht="15.95">
      <c r="A2146" s="2">
        <v>192</v>
      </c>
      <c r="B2146" s="3">
        <v>45125</v>
      </c>
      <c r="C2146" s="4">
        <v>0.64722222222222225</v>
      </c>
      <c r="D2146" s="8" t="s">
        <v>201</v>
      </c>
      <c r="E2146" s="9" t="s">
        <v>1332</v>
      </c>
      <c r="G2146" s="4" cm="1">
        <f t="array" ref="G2146">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146" s="4" t="str">
        <f>IF(ch_table[[#This Row],[Subject 1]]&lt;&gt;"House rose", "",SUMIF(ch_table[Day], ch_table[[#This Row],[Day]], ch_table[Duration]))</f>
        <v/>
      </c>
      <c r="I2146" s="40">
        <f ca="1">SUM(INDEX(ch_table[Duration],1):ch_table[[#This Row],[Duration]])</f>
        <v>60.620138888888974</v>
      </c>
      <c r="J2146" s="4" cm="1">
        <f t="array" ref="J2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6" s="4" t="str" cm="1">
        <f t="array" ref="K2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6" s="4" t="str">
        <f>IF(ch_table[[#This Row],[Subject 1]]&lt;&gt;"House rose", "",SUMIF(ch_table[Day], ch_table[[#This Row],[Day]], ch_table[AAT]))</f>
        <v/>
      </c>
      <c r="M2146" s="39">
        <f ca="1">SUM(INDEX(ch_table[AAT],1):ch_table[[#This Row],[AAT]])</f>
        <v>3.388194444444447</v>
      </c>
    </row>
    <row r="2147" spans="1:13" ht="15.95">
      <c r="A2147" s="2">
        <v>192</v>
      </c>
      <c r="B2147" s="3">
        <v>45125</v>
      </c>
      <c r="C2147" s="4">
        <v>0.65486111111111112</v>
      </c>
      <c r="D2147" s="8" t="s">
        <v>495</v>
      </c>
      <c r="E2147" s="9" t="s">
        <v>222</v>
      </c>
      <c r="F2147" s="9" t="s">
        <v>57</v>
      </c>
      <c r="G2147" s="4" cm="1">
        <f t="array" ref="G2147">IF(MIN(ROW(ch_table[[Day]:[AAT session total (cum.)]]))+ROWS(ch_table[[Day]:[AAT session total (cum.)]])-1=ROW(),"",IF(ch_table[[#This Row],[Subject 1]]="House rose","", IF(INDEX(ch_table[[#All],[Time]],ROW()+1)="","",(IF(INDEX(ch_table[[#All],[Time]],ROW()+1)&lt;ch_table[[#This Row],[Time]],INDEX(ch_table[[#All],[Time]],ROW()+1)+1,INDEX(ch_table[[#All],[Time]],ROW()+1))-ch_table[[#This Row],[Time]]))))</f>
        <v>9.4444444444444442E-2</v>
      </c>
      <c r="H2147" s="4" t="str">
        <f>IF(ch_table[[#This Row],[Subject 1]]&lt;&gt;"House rose", "",SUMIF(ch_table[Day], ch_table[[#This Row],[Day]], ch_table[Duration]))</f>
        <v/>
      </c>
      <c r="I2147" s="40">
        <f ca="1">SUM(INDEX(ch_table[Duration],1):ch_table[[#This Row],[Duration]])</f>
        <v>60.714583333333415</v>
      </c>
      <c r="J2147" s="4" cm="1">
        <f t="array" ref="J2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7" s="4" t="str" cm="1">
        <f t="array" ref="K2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7" s="4" t="str">
        <f>IF(ch_table[[#This Row],[Subject 1]]&lt;&gt;"House rose", "",SUMIF(ch_table[Day], ch_table[[#This Row],[Day]], ch_table[AAT]))</f>
        <v/>
      </c>
      <c r="M2147" s="39">
        <f ca="1">SUM(INDEX(ch_table[AAT],1):ch_table[[#This Row],[AAT]])</f>
        <v>3.388194444444447</v>
      </c>
    </row>
    <row r="2148" spans="1:13" ht="15.95">
      <c r="A2148" s="2">
        <v>192</v>
      </c>
      <c r="B2148" s="3">
        <v>45125</v>
      </c>
      <c r="C2148" s="4">
        <v>0.74930555555555556</v>
      </c>
      <c r="D2148" s="8" t="s">
        <v>370</v>
      </c>
      <c r="E2148" s="9" t="s">
        <v>1333</v>
      </c>
      <c r="G2148" s="4" cm="1">
        <f t="array" ref="G214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148" s="4" t="str">
        <f>IF(ch_table[[#This Row],[Subject 1]]&lt;&gt;"House rose", "",SUMIF(ch_table[Day], ch_table[[#This Row],[Day]], ch_table[Duration]))</f>
        <v/>
      </c>
      <c r="I2148" s="40">
        <f ca="1">SUM(INDEX(ch_table[Duration],1):ch_table[[#This Row],[Duration]])</f>
        <v>60.715277777777857</v>
      </c>
      <c r="J2148" s="4" cm="1">
        <f t="array" ref="J2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8" s="4" t="str" cm="1">
        <f t="array" ref="K2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8" s="4" t="str">
        <f>IF(ch_table[[#This Row],[Subject 1]]&lt;&gt;"House rose", "",SUMIF(ch_table[Day], ch_table[[#This Row],[Day]], ch_table[AAT]))</f>
        <v/>
      </c>
      <c r="M2148" s="39">
        <f ca="1">SUM(INDEX(ch_table[AAT],1):ch_table[[#This Row],[AAT]])</f>
        <v>3.388194444444447</v>
      </c>
    </row>
    <row r="2149" spans="1:13" ht="48">
      <c r="A2149" s="2">
        <v>192</v>
      </c>
      <c r="B2149" s="3">
        <v>45125</v>
      </c>
      <c r="C2149" s="4">
        <v>0.75</v>
      </c>
      <c r="D2149" s="8" t="s">
        <v>353</v>
      </c>
      <c r="E2149" s="9" t="s">
        <v>1334</v>
      </c>
      <c r="F2149" s="9" t="s">
        <v>57</v>
      </c>
      <c r="G2149" s="4" cm="1">
        <f t="array" ref="G2149">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2149" s="4" t="str">
        <f>IF(ch_table[[#This Row],[Subject 1]]&lt;&gt;"House rose", "",SUMIF(ch_table[Day], ch_table[[#This Row],[Day]], ch_table[Duration]))</f>
        <v/>
      </c>
      <c r="I2149" s="40">
        <f ca="1">SUM(INDEX(ch_table[Duration],1):ch_table[[#This Row],[Duration]])</f>
        <v>60.763194444444522</v>
      </c>
      <c r="J2149" s="4" cm="1">
        <f t="array" ref="J2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9" s="4" cm="1">
        <f t="array" ref="K2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6.2499999999999778E-3</v>
      </c>
      <c r="L2149" s="4" t="str">
        <f>IF(ch_table[[#This Row],[Subject 1]]&lt;&gt;"House rose", "",SUMIF(ch_table[Day], ch_table[[#This Row],[Day]], ch_table[AAT]))</f>
        <v/>
      </c>
      <c r="M2149" s="39">
        <f ca="1">SUM(INDEX(ch_table[AAT],1):ch_table[[#This Row],[AAT]])</f>
        <v>3.394444444444447</v>
      </c>
    </row>
    <row r="2150" spans="1:13" ht="32.1">
      <c r="A2150" s="2">
        <v>192</v>
      </c>
      <c r="B2150" s="3">
        <v>45125</v>
      </c>
      <c r="C2150" s="4">
        <v>0.79791666666666661</v>
      </c>
      <c r="D2150" s="8" t="s">
        <v>58</v>
      </c>
      <c r="E2150" s="9" t="s">
        <v>1335</v>
      </c>
      <c r="G2150" s="4" cm="1">
        <f t="array" ref="G2150">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150" s="4" t="str">
        <f>IF(ch_table[[#This Row],[Subject 1]]&lt;&gt;"House rose", "",SUMIF(ch_table[Day], ch_table[[#This Row],[Day]], ch_table[Duration]))</f>
        <v/>
      </c>
      <c r="I2150" s="40">
        <f ca="1">SUM(INDEX(ch_table[Duration],1):ch_table[[#This Row],[Duration]])</f>
        <v>60.764583333333412</v>
      </c>
      <c r="J2150" s="4" cm="1">
        <f t="array" ref="J2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0" s="4" cm="1">
        <f t="array" ref="K2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2150" s="4" t="str">
        <f>IF(ch_table[[#This Row],[Subject 1]]&lt;&gt;"House rose", "",SUMIF(ch_table[Day], ch_table[[#This Row],[Day]], ch_table[AAT]))</f>
        <v/>
      </c>
      <c r="M2150" s="39">
        <f ca="1">SUM(INDEX(ch_table[AAT],1):ch_table[[#This Row],[AAT]])</f>
        <v>3.3958333333333361</v>
      </c>
    </row>
    <row r="2151" spans="1:13" ht="15.95">
      <c r="A2151" s="2">
        <v>192</v>
      </c>
      <c r="B2151" s="3">
        <v>45125</v>
      </c>
      <c r="C2151" s="4">
        <v>0.7993055555555556</v>
      </c>
      <c r="D2151" s="8" t="s">
        <v>19</v>
      </c>
      <c r="E2151" s="9" t="s">
        <v>1336</v>
      </c>
      <c r="G2151" s="4" cm="1">
        <f t="array" ref="G2151">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151" s="4" t="str">
        <f>IF(ch_table[[#This Row],[Subject 1]]&lt;&gt;"House rose", "",SUMIF(ch_table[Day], ch_table[[#This Row],[Day]], ch_table[Duration]))</f>
        <v/>
      </c>
      <c r="I2151" s="40">
        <f ca="1">SUM(INDEX(ch_table[Duration],1):ch_table[[#This Row],[Duration]])</f>
        <v>60.782638888888968</v>
      </c>
      <c r="J2151" s="4" cm="1">
        <f t="array" ref="J2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1" s="4" cm="1">
        <f t="array" ref="K2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2151" s="4" t="str">
        <f>IF(ch_table[[#This Row],[Subject 1]]&lt;&gt;"House rose", "",SUMIF(ch_table[Day], ch_table[[#This Row],[Day]], ch_table[AAT]))</f>
        <v/>
      </c>
      <c r="M2151" s="39">
        <f ca="1">SUM(INDEX(ch_table[AAT],1):ch_table[[#This Row],[AAT]])</f>
        <v>3.4138888888888914</v>
      </c>
    </row>
    <row r="2152" spans="1:13">
      <c r="A2152" s="82">
        <v>192</v>
      </c>
      <c r="B2152" s="90">
        <v>45125</v>
      </c>
      <c r="C2152" s="84">
        <v>0.81736111111111109</v>
      </c>
      <c r="D2152" s="85" t="s">
        <v>21</v>
      </c>
      <c r="E2152" s="86"/>
      <c r="F2152" s="86"/>
      <c r="G2152" s="84" t="str" cm="1">
        <f t="array" ref="G2152">IF(MIN(ROW(ch_table[[Day]:[AAT session total (cum.)]]))+ROWS(ch_table[[Day]:[AAT session total (cum.)]])-1=ROW(),"",IF(ch_table[[#This Row],[Subject 1]]="House rose","", IF(INDEX(ch_table[[#All],[Time]],ROW()+1)="","",(IF(INDEX(ch_table[[#All],[Time]],ROW()+1)&lt;ch_table[[#This Row],[Time]],INDEX(ch_table[[#All],[Time]],ROW()+1)+1,INDEX(ch_table[[#All],[Time]],ROW()+1))-ch_table[[#This Row],[Time]]))))</f>
        <v/>
      </c>
      <c r="H2152" s="84">
        <f>IF(ch_table[[#This Row],[Subject 1]]&lt;&gt;"House rose", "",SUMIF(ch_table[Day], ch_table[[#This Row],[Day]], ch_table[Duration]))</f>
        <v>0.33819444444444441</v>
      </c>
      <c r="I2152" s="87">
        <f ca="1">SUM(INDEX(ch_table[Duration],1):ch_table[[#This Row],[Duration]])</f>
        <v>60.782638888888968</v>
      </c>
      <c r="J2152" s="84" cm="1">
        <f t="array" ref="J2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2" s="84" t="str" cm="1">
        <f t="array" ref="K2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2" s="84">
        <f>IF(ch_table[[#This Row],[Subject 1]]&lt;&gt;"House rose", "",SUMIF(ch_table[Day], ch_table[[#This Row],[Day]], ch_table[AAT]))</f>
        <v>2.5694444444444464E-2</v>
      </c>
      <c r="M2152" s="88">
        <f ca="1">SUM(INDEX(ch_table[AAT],1):ch_table[[#This Row],[AAT]])</f>
        <v>3.4138888888888914</v>
      </c>
    </row>
    <row r="2153" spans="1:13">
      <c r="A2153" s="2">
        <v>193</v>
      </c>
      <c r="B2153" s="3">
        <v>45126</v>
      </c>
      <c r="C2153" s="4">
        <v>0.47916666666666669</v>
      </c>
      <c r="D2153" s="8" t="s">
        <v>22</v>
      </c>
      <c r="G2153" s="4" cm="1">
        <f t="array" ref="G215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153" s="4" t="str">
        <f>IF(ch_table[[#This Row],[Subject 1]]&lt;&gt;"House rose", "",SUMIF(ch_table[Day], ch_table[[#This Row],[Day]], ch_table[Duration]))</f>
        <v/>
      </c>
      <c r="I2153" s="40">
        <f ca="1">SUM(INDEX(ch_table[Duration],1):ch_table[[#This Row],[Duration]])</f>
        <v>60.7847222222223</v>
      </c>
      <c r="J2153" s="4" cm="1">
        <f t="array" ref="J2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3" s="4" t="str" cm="1">
        <f t="array" ref="K2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3" s="4" t="str">
        <f>IF(ch_table[[#This Row],[Subject 1]]&lt;&gt;"House rose", "",SUMIF(ch_table[Day], ch_table[[#This Row],[Day]], ch_table[AAT]))</f>
        <v/>
      </c>
      <c r="M2153" s="39">
        <f ca="1">SUM(INDEX(ch_table[AAT],1):ch_table[[#This Row],[AAT]])</f>
        <v>3.4138888888888914</v>
      </c>
    </row>
    <row r="2154" spans="1:13" ht="15.95">
      <c r="A2154" s="2">
        <v>193</v>
      </c>
      <c r="B2154" s="3">
        <v>45126</v>
      </c>
      <c r="C2154" s="4">
        <v>0.48125000000000001</v>
      </c>
      <c r="D2154" s="8" t="s">
        <v>36</v>
      </c>
      <c r="E2154" s="9" t="s">
        <v>965</v>
      </c>
      <c r="G2154" s="4" cm="1">
        <f t="array" ref="G2154">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2154" s="4" t="str">
        <f>IF(ch_table[[#This Row],[Subject 1]]&lt;&gt;"House rose", "",SUMIF(ch_table[Day], ch_table[[#This Row],[Day]], ch_table[Duration]))</f>
        <v/>
      </c>
      <c r="I2154" s="40">
        <f ca="1">SUM(INDEX(ch_table[Duration],1):ch_table[[#This Row],[Duration]])</f>
        <v>60.799305555555634</v>
      </c>
      <c r="J2154" s="4" cm="1">
        <f t="array" ref="J2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4" s="4" t="str" cm="1">
        <f t="array" ref="K2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4" s="4" t="str">
        <f>IF(ch_table[[#This Row],[Subject 1]]&lt;&gt;"House rose", "",SUMIF(ch_table[Day], ch_table[[#This Row],[Day]], ch_table[AAT]))</f>
        <v/>
      </c>
      <c r="M2154" s="39">
        <f ca="1">SUM(INDEX(ch_table[AAT],1):ch_table[[#This Row],[AAT]])</f>
        <v>3.4138888888888914</v>
      </c>
    </row>
    <row r="2155" spans="1:13" ht="15.95">
      <c r="A2155" s="2">
        <v>193</v>
      </c>
      <c r="B2155" s="3">
        <v>45126</v>
      </c>
      <c r="C2155" s="4">
        <v>0.49583333333333335</v>
      </c>
      <c r="D2155" s="8" t="s">
        <v>38</v>
      </c>
      <c r="E2155" s="9" t="s">
        <v>965</v>
      </c>
      <c r="G2155" s="4" cm="1">
        <f t="array" ref="G2155">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155" s="4" t="str">
        <f>IF(ch_table[[#This Row],[Subject 1]]&lt;&gt;"House rose", "",SUMIF(ch_table[Day], ch_table[[#This Row],[Day]], ch_table[Duration]))</f>
        <v/>
      </c>
      <c r="I2155" s="40">
        <f ca="1">SUM(INDEX(ch_table[Duration],1):ch_table[[#This Row],[Duration]])</f>
        <v>60.803472222222304</v>
      </c>
      <c r="J2155" s="4" cm="1">
        <f t="array" ref="J2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5" s="4" t="str" cm="1">
        <f t="array" ref="K2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5" s="4" t="str">
        <f>IF(ch_table[[#This Row],[Subject 1]]&lt;&gt;"House rose", "",SUMIF(ch_table[Day], ch_table[[#This Row],[Day]], ch_table[AAT]))</f>
        <v/>
      </c>
      <c r="M2155" s="39">
        <f ca="1">SUM(INDEX(ch_table[AAT],1):ch_table[[#This Row],[AAT]])</f>
        <v>3.4138888888888914</v>
      </c>
    </row>
    <row r="2156" spans="1:13" ht="15.95">
      <c r="A2156" s="2">
        <v>193</v>
      </c>
      <c r="B2156" s="3">
        <v>45126</v>
      </c>
      <c r="C2156" s="4">
        <v>0.5</v>
      </c>
      <c r="D2156" s="8" t="s">
        <v>36</v>
      </c>
      <c r="E2156" s="9" t="s">
        <v>53</v>
      </c>
      <c r="G2156" s="4" cm="1">
        <f t="array" ref="G2156">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156" s="4" t="str">
        <f>IF(ch_table[[#This Row],[Subject 1]]&lt;&gt;"House rose", "",SUMIF(ch_table[Day], ch_table[[#This Row],[Day]], ch_table[Duration]))</f>
        <v/>
      </c>
      <c r="I2156" s="40">
        <f ca="1">SUM(INDEX(ch_table[Duration],1):ch_table[[#This Row],[Duration]])</f>
        <v>60.829166666666751</v>
      </c>
      <c r="J2156" s="4" cm="1">
        <f t="array" ref="J2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6" s="4" t="str" cm="1">
        <f t="array" ref="K2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6" s="4" t="str">
        <f>IF(ch_table[[#This Row],[Subject 1]]&lt;&gt;"House rose", "",SUMIF(ch_table[Day], ch_table[[#This Row],[Day]], ch_table[AAT]))</f>
        <v/>
      </c>
      <c r="M2156" s="39">
        <f ca="1">SUM(INDEX(ch_table[AAT],1):ch_table[[#This Row],[AAT]])</f>
        <v>3.4138888888888914</v>
      </c>
    </row>
    <row r="2157" spans="1:13" ht="48">
      <c r="A2157" s="2">
        <v>193</v>
      </c>
      <c r="B2157" s="3">
        <v>45126</v>
      </c>
      <c r="C2157" s="4">
        <v>0.52569444444444446</v>
      </c>
      <c r="D2157" s="8" t="s">
        <v>25</v>
      </c>
      <c r="E2157" s="9" t="s">
        <v>1337</v>
      </c>
      <c r="G2157" s="4" cm="1">
        <f t="array" ref="G2157">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157" s="4" t="str">
        <f>IF(ch_table[[#This Row],[Subject 1]]&lt;&gt;"House rose", "",SUMIF(ch_table[Day], ch_table[[#This Row],[Day]], ch_table[Duration]))</f>
        <v/>
      </c>
      <c r="I2157" s="40">
        <f ca="1">SUM(INDEX(ch_table[Duration],1):ch_table[[#This Row],[Duration]])</f>
        <v>60.85555555555564</v>
      </c>
      <c r="J2157" s="4" cm="1">
        <f t="array" ref="J2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7" s="4" t="str" cm="1">
        <f t="array" ref="K2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7" s="4" t="str">
        <f>IF(ch_table[[#This Row],[Subject 1]]&lt;&gt;"House rose", "",SUMIF(ch_table[Day], ch_table[[#This Row],[Day]], ch_table[AAT]))</f>
        <v/>
      </c>
      <c r="M2157" s="39">
        <f ca="1">SUM(INDEX(ch_table[AAT],1):ch_table[[#This Row],[AAT]])</f>
        <v>3.4138888888888914</v>
      </c>
    </row>
    <row r="2158" spans="1:13" ht="15.95">
      <c r="A2158" s="2">
        <v>193</v>
      </c>
      <c r="B2158" s="3">
        <v>45126</v>
      </c>
      <c r="C2158" s="4">
        <v>0.55208333333333337</v>
      </c>
      <c r="D2158" s="8" t="s">
        <v>46</v>
      </c>
      <c r="E2158" s="9" t="s">
        <v>1338</v>
      </c>
      <c r="G2158" s="4" cm="1">
        <f t="array" ref="G2158">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2158" s="4" t="str">
        <f>IF(ch_table[[#This Row],[Subject 1]]&lt;&gt;"House rose", "",SUMIF(ch_table[Day], ch_table[[#This Row],[Day]], ch_table[Duration]))</f>
        <v/>
      </c>
      <c r="I2158" s="40">
        <f ca="1">SUM(INDEX(ch_table[Duration],1):ch_table[[#This Row],[Duration]])</f>
        <v>60.894444444444531</v>
      </c>
      <c r="J2158" s="4" cm="1">
        <f t="array" ref="J2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8" s="4" t="str" cm="1">
        <f t="array" ref="K2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8" s="4" t="str">
        <f>IF(ch_table[[#This Row],[Subject 1]]&lt;&gt;"House rose", "",SUMIF(ch_table[Day], ch_table[[#This Row],[Day]], ch_table[AAT]))</f>
        <v/>
      </c>
      <c r="M2158" s="39">
        <f ca="1">SUM(INDEX(ch_table[AAT],1):ch_table[[#This Row],[AAT]])</f>
        <v>3.4138888888888914</v>
      </c>
    </row>
    <row r="2159" spans="1:13" ht="32.1">
      <c r="A2159" s="2">
        <v>193</v>
      </c>
      <c r="B2159" s="3">
        <v>45126</v>
      </c>
      <c r="C2159" s="4">
        <v>0.59097222222222223</v>
      </c>
      <c r="D2159" s="8" t="s">
        <v>40</v>
      </c>
      <c r="E2159" s="9" t="s">
        <v>1339</v>
      </c>
      <c r="G2159" s="4" cm="1">
        <f t="array" ref="G2159">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2159" s="4" t="str">
        <f>IF(ch_table[[#This Row],[Subject 1]]&lt;&gt;"House rose", "",SUMIF(ch_table[Day], ch_table[[#This Row],[Day]], ch_table[Duration]))</f>
        <v/>
      </c>
      <c r="I2159" s="40">
        <f ca="1">SUM(INDEX(ch_table[Duration],1):ch_table[[#This Row],[Duration]])</f>
        <v>60.899305555555642</v>
      </c>
      <c r="J2159" s="4" cm="1">
        <f t="array" ref="J2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9" s="4" t="str" cm="1">
        <f t="array" ref="K2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9" s="4" t="str">
        <f>IF(ch_table[[#This Row],[Subject 1]]&lt;&gt;"House rose", "",SUMIF(ch_table[Day], ch_table[[#This Row],[Day]], ch_table[AAT]))</f>
        <v/>
      </c>
      <c r="M2159" s="39">
        <f ca="1">SUM(INDEX(ch_table[AAT],1):ch_table[[#This Row],[AAT]])</f>
        <v>3.4138888888888914</v>
      </c>
    </row>
    <row r="2160" spans="1:13" ht="15.95">
      <c r="A2160" s="2">
        <v>193</v>
      </c>
      <c r="B2160" s="3">
        <v>45126</v>
      </c>
      <c r="C2160" s="4">
        <v>0.59583333333333333</v>
      </c>
      <c r="D2160" s="8" t="s">
        <v>201</v>
      </c>
      <c r="E2160" s="9" t="s">
        <v>1340</v>
      </c>
      <c r="G2160" s="4" cm="1">
        <f t="array" ref="G2160">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2160" s="4" t="str">
        <f>IF(ch_table[[#This Row],[Subject 1]]&lt;&gt;"House rose", "",SUMIF(ch_table[Day], ch_table[[#This Row],[Day]], ch_table[Duration]))</f>
        <v/>
      </c>
      <c r="I2160" s="40">
        <f ca="1">SUM(INDEX(ch_table[Duration],1):ch_table[[#This Row],[Duration]])</f>
        <v>60.911805555555645</v>
      </c>
      <c r="J2160" s="4" cm="1">
        <f t="array" ref="J2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60" s="4" t="str" cm="1">
        <f t="array" ref="K2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0" s="4" t="str">
        <f>IF(ch_table[[#This Row],[Subject 1]]&lt;&gt;"House rose", "",SUMIF(ch_table[Day], ch_table[[#This Row],[Day]], ch_table[AAT]))</f>
        <v/>
      </c>
      <c r="M2160" s="39">
        <f ca="1">SUM(INDEX(ch_table[AAT],1):ch_table[[#This Row],[AAT]])</f>
        <v>3.4138888888888914</v>
      </c>
    </row>
    <row r="2161" spans="1:13" ht="15.95">
      <c r="A2161" s="2">
        <v>193</v>
      </c>
      <c r="B2161" s="3">
        <v>45126</v>
      </c>
      <c r="C2161" s="4">
        <v>0.60833333333333328</v>
      </c>
      <c r="D2161" s="8" t="s">
        <v>353</v>
      </c>
      <c r="E2161" s="9" t="s">
        <v>1341</v>
      </c>
      <c r="G2161" s="4" cm="1">
        <f t="array" ref="G2161">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161" s="4" t="str">
        <f>IF(ch_table[[#This Row],[Subject 1]]&lt;&gt;"House rose", "",SUMIF(ch_table[Day], ch_table[[#This Row],[Day]], ch_table[Duration]))</f>
        <v/>
      </c>
      <c r="I2161" s="40">
        <f ca="1">SUM(INDEX(ch_table[Duration],1):ch_table[[#This Row],[Duration]])</f>
        <v>60.937500000000092</v>
      </c>
      <c r="J2161" s="4" cm="1">
        <f t="array" ref="J2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61" s="4" t="str" cm="1">
        <f t="array" ref="K2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1" s="4" t="str">
        <f>IF(ch_table[[#This Row],[Subject 1]]&lt;&gt;"House rose", "",SUMIF(ch_table[Day], ch_table[[#This Row],[Day]], ch_table[AAT]))</f>
        <v/>
      </c>
      <c r="M2161" s="39">
        <f ca="1">SUM(INDEX(ch_table[AAT],1):ch_table[[#This Row],[AAT]])</f>
        <v>3.4138888888888914</v>
      </c>
    </row>
    <row r="2162" spans="1:13" ht="32.1">
      <c r="A2162" s="2">
        <v>193</v>
      </c>
      <c r="B2162" s="3">
        <v>45126</v>
      </c>
      <c r="C2162" s="4">
        <v>0.63402777777777775</v>
      </c>
      <c r="D2162" s="8" t="s">
        <v>688</v>
      </c>
      <c r="E2162" s="9" t="s">
        <v>1342</v>
      </c>
      <c r="G2162" s="4" cm="1">
        <f t="array" ref="G2162">IF(MIN(ROW(ch_table[[Day]:[AAT session total (cum.)]]))+ROWS(ch_table[[Day]:[AAT session total (cum.)]])-1=ROW(),"",IF(ch_table[[#This Row],[Subject 1]]="House rose","", IF(INDEX(ch_table[[#All],[Time]],ROW()+1)="","",(IF(INDEX(ch_table[[#All],[Time]],ROW()+1)&lt;ch_table[[#This Row],[Time]],INDEX(ch_table[[#All],[Time]],ROW()+1)+1,INDEX(ch_table[[#All],[Time]],ROW()+1))-ch_table[[#This Row],[Time]]))))</f>
        <v>4.0277777777777857E-2</v>
      </c>
      <c r="H2162" s="4" t="str">
        <f>IF(ch_table[[#This Row],[Subject 1]]&lt;&gt;"House rose", "",SUMIF(ch_table[Day], ch_table[[#This Row],[Day]], ch_table[Duration]))</f>
        <v/>
      </c>
      <c r="I2162" s="40">
        <f ca="1">SUM(INDEX(ch_table[Duration],1):ch_table[[#This Row],[Duration]])</f>
        <v>60.977777777777874</v>
      </c>
      <c r="J2162" s="4" cm="1">
        <f t="array" ref="J2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62" s="4" t="str" cm="1">
        <f t="array" ref="K2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2" s="4" t="str">
        <f>IF(ch_table[[#This Row],[Subject 1]]&lt;&gt;"House rose", "",SUMIF(ch_table[Day], ch_table[[#This Row],[Day]], ch_table[AAT]))</f>
        <v/>
      </c>
      <c r="M2162" s="39">
        <f ca="1">SUM(INDEX(ch_table[AAT],1):ch_table[[#This Row],[AAT]])</f>
        <v>3.4138888888888914</v>
      </c>
    </row>
    <row r="2163" spans="1:13" ht="15.95">
      <c r="A2163" s="2">
        <v>193</v>
      </c>
      <c r="B2163" s="3">
        <v>45126</v>
      </c>
      <c r="C2163" s="4">
        <v>0.6743055555555556</v>
      </c>
      <c r="D2163" s="8" t="s">
        <v>370</v>
      </c>
      <c r="E2163" s="9" t="s">
        <v>1343</v>
      </c>
      <c r="G2163" s="4" cm="1">
        <f t="array" ref="G2163">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2163" s="4" t="str">
        <f>IF(ch_table[[#This Row],[Subject 1]]&lt;&gt;"House rose", "",SUMIF(ch_table[Day], ch_table[[#This Row],[Day]], ch_table[Duration]))</f>
        <v/>
      </c>
      <c r="I2163" s="40">
        <f ca="1">SUM(INDEX(ch_table[Duration],1):ch_table[[#This Row],[Duration]])</f>
        <v>60.979166666666764</v>
      </c>
      <c r="J2163" s="4" cm="1">
        <f t="array" ref="J2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63" s="4" t="str" cm="1">
        <f t="array" ref="K2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3" s="4" t="str">
        <f>IF(ch_table[[#This Row],[Subject 1]]&lt;&gt;"House rose", "",SUMIF(ch_table[Day], ch_table[[#This Row],[Day]], ch_table[AAT]))</f>
        <v/>
      </c>
      <c r="M2163" s="39">
        <f ca="1">SUM(INDEX(ch_table[AAT],1):ch_table[[#This Row],[AAT]])</f>
        <v>3.4138888888888914</v>
      </c>
    </row>
    <row r="2164" spans="1:13" ht="32.1">
      <c r="A2164" s="2">
        <v>193</v>
      </c>
      <c r="B2164" s="3">
        <v>45126</v>
      </c>
      <c r="C2164" s="4">
        <v>0.67569444444444438</v>
      </c>
      <c r="D2164" s="8" t="s">
        <v>688</v>
      </c>
      <c r="E2164" s="9" t="s">
        <v>1344</v>
      </c>
      <c r="G2164" s="4" cm="1">
        <f t="array" ref="G2164">IF(MIN(ROW(ch_table[[Day]:[AAT session total (cum.)]]))+ROWS(ch_table[[Day]:[AAT session total (cum.)]])-1=ROW(),"",IF(ch_table[[#This Row],[Subject 1]]="House rose","", IF(INDEX(ch_table[[#All],[Time]],ROW()+1)="","",(IF(INDEX(ch_table[[#All],[Time]],ROW()+1)&lt;ch_table[[#This Row],[Time]],INDEX(ch_table[[#All],[Time]],ROW()+1)+1,INDEX(ch_table[[#All],[Time]],ROW()+1))-ch_table[[#This Row],[Time]]))))</f>
        <v>2.4305555555555691E-2</v>
      </c>
      <c r="H2164" s="4" t="str">
        <f>IF(ch_table[[#This Row],[Subject 1]]&lt;&gt;"House rose", "",SUMIF(ch_table[Day], ch_table[[#This Row],[Day]], ch_table[Duration]))</f>
        <v/>
      </c>
      <c r="I2164" s="40">
        <f ca="1">SUM(INDEX(ch_table[Duration],1):ch_table[[#This Row],[Duration]])</f>
        <v>61.003472222222321</v>
      </c>
      <c r="J2164" s="4" cm="1">
        <f t="array" ref="J2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64" s="4" t="str" cm="1">
        <f t="array" ref="K2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4" s="4" t="str">
        <f>IF(ch_table[[#This Row],[Subject 1]]&lt;&gt;"House rose", "",SUMIF(ch_table[Day], ch_table[[#This Row],[Day]], ch_table[AAT]))</f>
        <v/>
      </c>
      <c r="M2164" s="39">
        <f ca="1">SUM(INDEX(ch_table[AAT],1):ch_table[[#This Row],[AAT]])</f>
        <v>3.4138888888888914</v>
      </c>
    </row>
    <row r="2165" spans="1:13" ht="15.95">
      <c r="A2165" s="2">
        <v>193</v>
      </c>
      <c r="B2165" s="3">
        <v>45126</v>
      </c>
      <c r="C2165" s="4">
        <v>0.70000000000000007</v>
      </c>
      <c r="D2165" s="8" t="s">
        <v>58</v>
      </c>
      <c r="E2165" s="9" t="s">
        <v>1345</v>
      </c>
      <c r="G2165" s="4" cm="1">
        <f t="array" ref="G2165">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165" s="4" t="str">
        <f>IF(ch_table[[#This Row],[Subject 1]]&lt;&gt;"House rose", "",SUMIF(ch_table[Day], ch_table[[#This Row],[Day]], ch_table[Duration]))</f>
        <v/>
      </c>
      <c r="I2165" s="40">
        <f ca="1">SUM(INDEX(ch_table[Duration],1):ch_table[[#This Row],[Duration]])</f>
        <v>61.004166666666762</v>
      </c>
      <c r="J2165" s="4" cm="1">
        <f t="array" ref="J2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65" s="4" t="str" cm="1">
        <f t="array" ref="K2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5" s="4" t="str">
        <f>IF(ch_table[[#This Row],[Subject 1]]&lt;&gt;"House rose", "",SUMIF(ch_table[Day], ch_table[[#This Row],[Day]], ch_table[AAT]))</f>
        <v/>
      </c>
      <c r="M2165" s="39">
        <f ca="1">SUM(INDEX(ch_table[AAT],1):ch_table[[#This Row],[AAT]])</f>
        <v>3.4138888888888914</v>
      </c>
    </row>
    <row r="2166" spans="1:13" ht="15.95">
      <c r="A2166" s="2">
        <v>193</v>
      </c>
      <c r="B2166" s="3">
        <v>45126</v>
      </c>
      <c r="C2166" s="4">
        <v>0.7006944444444444</v>
      </c>
      <c r="D2166" s="8" t="s">
        <v>19</v>
      </c>
      <c r="E2166" s="9" t="s">
        <v>1346</v>
      </c>
      <c r="G2166" s="4" cm="1">
        <f t="array" ref="G2166">IF(MIN(ROW(ch_table[[Day]:[AAT session total (cum.)]]))+ROWS(ch_table[[Day]:[AAT session total (cum.)]])-1=ROW(),"",IF(ch_table[[#This Row],[Subject 1]]="House rose","", IF(INDEX(ch_table[[#All],[Time]],ROW()+1)="","",(IF(INDEX(ch_table[[#All],[Time]],ROW()+1)&lt;ch_table[[#This Row],[Time]],INDEX(ch_table[[#All],[Time]],ROW()+1)+1,INDEX(ch_table[[#All],[Time]],ROW()+1))-ch_table[[#This Row],[Time]]))))</f>
        <v>2.7777777777777901E-2</v>
      </c>
      <c r="H2166" s="4" t="str">
        <f>IF(ch_table[[#This Row],[Subject 1]]&lt;&gt;"House rose", "",SUMIF(ch_table[Day], ch_table[[#This Row],[Day]], ch_table[Duration]))</f>
        <v/>
      </c>
      <c r="I2166" s="40">
        <f ca="1">SUM(INDEX(ch_table[Duration],1):ch_table[[#This Row],[Duration]])</f>
        <v>61.031944444444541</v>
      </c>
      <c r="J2166" s="4" cm="1">
        <f t="array" ref="J2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66" s="4" t="str" cm="1">
        <f t="array" ref="K2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6" s="4" t="str">
        <f>IF(ch_table[[#This Row],[Subject 1]]&lt;&gt;"House rose", "",SUMIF(ch_table[Day], ch_table[[#This Row],[Day]], ch_table[AAT]))</f>
        <v/>
      </c>
      <c r="M2166" s="39">
        <f ca="1">SUM(INDEX(ch_table[AAT],1):ch_table[[#This Row],[AAT]])</f>
        <v>3.4138888888888914</v>
      </c>
    </row>
    <row r="2167" spans="1:13">
      <c r="A2167" s="82">
        <v>193</v>
      </c>
      <c r="B2167" s="90">
        <v>45126</v>
      </c>
      <c r="C2167" s="84">
        <v>0.7284722222222223</v>
      </c>
      <c r="D2167" s="85" t="s">
        <v>21</v>
      </c>
      <c r="E2167" s="86"/>
      <c r="F2167" s="86"/>
      <c r="G2167" s="84" t="str" cm="1">
        <f t="array" ref="G2167">IF(MIN(ROW(ch_table[[Day]:[AAT session total (cum.)]]))+ROWS(ch_table[[Day]:[AAT session total (cum.)]])-1=ROW(),"",IF(ch_table[[#This Row],[Subject 1]]="House rose","", IF(INDEX(ch_table[[#All],[Time]],ROW()+1)="","",(IF(INDEX(ch_table[[#All],[Time]],ROW()+1)&lt;ch_table[[#This Row],[Time]],INDEX(ch_table[[#All],[Time]],ROW()+1)+1,INDEX(ch_table[[#All],[Time]],ROW()+1))-ch_table[[#This Row],[Time]]))))</f>
        <v/>
      </c>
      <c r="H2167" s="84">
        <f>IF(ch_table[[#This Row],[Subject 1]]&lt;&gt;"House rose", "",SUMIF(ch_table[Day], ch_table[[#This Row],[Day]], ch_table[Duration]))</f>
        <v>0.24930555555555561</v>
      </c>
      <c r="I2167" s="87">
        <f ca="1">SUM(INDEX(ch_table[Duration],1):ch_table[[#This Row],[Duration]])</f>
        <v>61.031944444444541</v>
      </c>
      <c r="J2167" s="84" cm="1">
        <f t="array" ref="J2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67" s="84" t="str" cm="1">
        <f t="array" ref="K21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7" s="84">
        <f>IF(ch_table[[#This Row],[Subject 1]]&lt;&gt;"House rose", "",SUMIF(ch_table[Day], ch_table[[#This Row],[Day]], ch_table[AAT]))</f>
        <v>0</v>
      </c>
      <c r="M2167" s="88">
        <f ca="1">SUM(INDEX(ch_table[AAT],1):ch_table[[#This Row],[AAT]])</f>
        <v>3.4138888888888914</v>
      </c>
    </row>
    <row r="2168" spans="1:13">
      <c r="A2168" s="2">
        <v>194</v>
      </c>
      <c r="B2168" s="3">
        <v>45127</v>
      </c>
      <c r="C2168" s="4">
        <v>0.39583333333333331</v>
      </c>
      <c r="D2168" s="8" t="s">
        <v>22</v>
      </c>
      <c r="G2168" s="4" cm="1">
        <f t="array" ref="G216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68" s="4" t="str">
        <f>IF(ch_table[[#This Row],[Subject 1]]&lt;&gt;"House rose", "",SUMIF(ch_table[Day], ch_table[[#This Row],[Day]], ch_table[Duration]))</f>
        <v/>
      </c>
      <c r="I2168" s="40">
        <f ca="1">SUM(INDEX(ch_table[Duration],1):ch_table[[#This Row],[Duration]])</f>
        <v>61.034722222222321</v>
      </c>
      <c r="J2168" s="4" cm="1">
        <f t="array" ref="J2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68" s="4" t="str" cm="1">
        <f t="array" ref="K2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8" s="4" t="str">
        <f>IF(ch_table[[#This Row],[Subject 1]]&lt;&gt;"House rose", "",SUMIF(ch_table[Day], ch_table[[#This Row],[Day]], ch_table[AAT]))</f>
        <v/>
      </c>
      <c r="M2168" s="39">
        <f ca="1">SUM(INDEX(ch_table[AAT],1):ch_table[[#This Row],[AAT]])</f>
        <v>3.4138888888888914</v>
      </c>
    </row>
    <row r="2169" spans="1:13" ht="15.95">
      <c r="A2169" s="2">
        <v>194</v>
      </c>
      <c r="B2169" s="3">
        <v>45127</v>
      </c>
      <c r="C2169" s="4">
        <v>0.39861111111111108</v>
      </c>
      <c r="D2169" s="8" t="s">
        <v>23</v>
      </c>
      <c r="E2169" s="9" t="s">
        <v>1347</v>
      </c>
      <c r="F2169" s="9" t="s">
        <v>16</v>
      </c>
      <c r="G2169" s="4" cm="1">
        <f t="array" ref="G2169">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2169" s="4" t="str">
        <f>IF(ch_table[[#This Row],[Subject 1]]&lt;&gt;"House rose", "",SUMIF(ch_table[Day], ch_table[[#This Row],[Day]], ch_table[Duration]))</f>
        <v/>
      </c>
      <c r="I2169" s="40">
        <f ca="1">SUM(INDEX(ch_table[Duration],1):ch_table[[#This Row],[Duration]])</f>
        <v>61.035416666666762</v>
      </c>
      <c r="J2169" s="4" cm="1">
        <f t="array" ref="J2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69" s="4" t="str" cm="1">
        <f t="array" ref="K21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9" s="4" t="str">
        <f>IF(ch_table[[#This Row],[Subject 1]]&lt;&gt;"House rose", "",SUMIF(ch_table[Day], ch_table[[#This Row],[Day]], ch_table[AAT]))</f>
        <v/>
      </c>
      <c r="M2169" s="39">
        <f ca="1">SUM(INDEX(ch_table[AAT],1):ch_table[[#This Row],[AAT]])</f>
        <v>3.4138888888888914</v>
      </c>
    </row>
    <row r="2170" spans="1:13" ht="15.95">
      <c r="A2170" s="2">
        <v>194</v>
      </c>
      <c r="B2170" s="3">
        <v>45127</v>
      </c>
      <c r="C2170" s="4">
        <v>0.39930555555555558</v>
      </c>
      <c r="D2170" s="8" t="s">
        <v>36</v>
      </c>
      <c r="E2170" s="9" t="s">
        <v>1348</v>
      </c>
      <c r="G2170" s="4" cm="1">
        <f t="array" ref="G2170">IF(MIN(ROW(ch_table[[Day]:[AAT session total (cum.)]]))+ROWS(ch_table[[Day]:[AAT session total (cum.)]])-1=ROW(),"",IF(ch_table[[#This Row],[Subject 1]]="House rose","", IF(INDEX(ch_table[[#All],[Time]],ROW()+1)="","",(IF(INDEX(ch_table[[#All],[Time]],ROW()+1)&lt;ch_table[[#This Row],[Time]],INDEX(ch_table[[#All],[Time]],ROW()+1)+1,INDEX(ch_table[[#All],[Time]],ROW()+1))-ch_table[[#This Row],[Time]]))))</f>
        <v>2.0138888888888873E-2</v>
      </c>
      <c r="H2170" s="4" t="str">
        <f>IF(ch_table[[#This Row],[Subject 1]]&lt;&gt;"House rose", "",SUMIF(ch_table[Day], ch_table[[#This Row],[Day]], ch_table[Duration]))</f>
        <v/>
      </c>
      <c r="I2170" s="40">
        <f ca="1">SUM(INDEX(ch_table[Duration],1):ch_table[[#This Row],[Duration]])</f>
        <v>61.05555555555565</v>
      </c>
      <c r="J2170" s="4" cm="1">
        <f t="array" ref="J2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0" s="4" t="str" cm="1">
        <f t="array" ref="K21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0" s="4" t="str">
        <f>IF(ch_table[[#This Row],[Subject 1]]&lt;&gt;"House rose", "",SUMIF(ch_table[Day], ch_table[[#This Row],[Day]], ch_table[AAT]))</f>
        <v/>
      </c>
      <c r="M2170" s="39">
        <f ca="1">SUM(INDEX(ch_table[AAT],1):ch_table[[#This Row],[AAT]])</f>
        <v>3.4138888888888914</v>
      </c>
    </row>
    <row r="2171" spans="1:13" ht="15.95">
      <c r="A2171" s="2">
        <v>194</v>
      </c>
      <c r="B2171" s="3">
        <v>45127</v>
      </c>
      <c r="C2171" s="4">
        <v>0.41944444444444445</v>
      </c>
      <c r="D2171" s="8" t="s">
        <v>38</v>
      </c>
      <c r="E2171" s="9" t="s">
        <v>1349</v>
      </c>
      <c r="G2171" s="4" cm="1">
        <f t="array" ref="G2171">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2171" s="4" t="str">
        <f>IF(ch_table[[#This Row],[Subject 1]]&lt;&gt;"House rose", "",SUMIF(ch_table[Day], ch_table[[#This Row],[Day]], ch_table[Duration]))</f>
        <v/>
      </c>
      <c r="I2171" s="40">
        <f ca="1">SUM(INDEX(ch_table[Duration],1):ch_table[[#This Row],[Duration]])</f>
        <v>61.071527777777874</v>
      </c>
      <c r="J2171" s="4" cm="1">
        <f t="array" ref="J21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1" s="4" t="str" cm="1">
        <f t="array" ref="K21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1" s="4" t="str">
        <f>IF(ch_table[[#This Row],[Subject 1]]&lt;&gt;"House rose", "",SUMIF(ch_table[Day], ch_table[[#This Row],[Day]], ch_table[AAT]))</f>
        <v/>
      </c>
      <c r="M2171" s="39">
        <f ca="1">SUM(INDEX(ch_table[AAT],1):ch_table[[#This Row],[AAT]])</f>
        <v>3.4138888888888914</v>
      </c>
    </row>
    <row r="2172" spans="1:13">
      <c r="A2172" s="2">
        <v>194</v>
      </c>
      <c r="B2172" s="3">
        <v>45127</v>
      </c>
      <c r="C2172" s="4">
        <v>0.43541666666666662</v>
      </c>
      <c r="D2172" s="8" t="s">
        <v>342</v>
      </c>
      <c r="G2172" s="4" cm="1">
        <f t="array" ref="G2172">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2172" s="4" t="str">
        <f>IF(ch_table[[#This Row],[Subject 1]]&lt;&gt;"House rose", "",SUMIF(ch_table[Day], ch_table[[#This Row],[Day]], ch_table[Duration]))</f>
        <v/>
      </c>
      <c r="I2172" s="40">
        <f ca="1">SUM(INDEX(ch_table[Duration],1):ch_table[[#This Row],[Duration]])</f>
        <v>61.073611111111205</v>
      </c>
      <c r="J2172" s="4" cm="1">
        <f t="array" ref="J21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2" s="4" t="str" cm="1">
        <f t="array" ref="K21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2" s="4" t="str">
        <f>IF(ch_table[[#This Row],[Subject 1]]&lt;&gt;"House rose", "",SUMIF(ch_table[Day], ch_table[[#This Row],[Day]], ch_table[AAT]))</f>
        <v/>
      </c>
      <c r="M2172" s="39">
        <f ca="1">SUM(INDEX(ch_table[AAT],1):ch_table[[#This Row],[AAT]])</f>
        <v>3.4138888888888914</v>
      </c>
    </row>
    <row r="2173" spans="1:13" ht="15.95">
      <c r="A2173" s="2">
        <v>194</v>
      </c>
      <c r="B2173" s="3">
        <v>45127</v>
      </c>
      <c r="C2173" s="4">
        <v>0.4375</v>
      </c>
      <c r="D2173" s="8" t="s">
        <v>32</v>
      </c>
      <c r="E2173" s="9" t="s">
        <v>33</v>
      </c>
      <c r="G2173" s="4" cm="1">
        <f t="array" ref="G2173">IF(MIN(ROW(ch_table[[Day]:[AAT session total (cum.)]]))+ROWS(ch_table[[Day]:[AAT session total (cum.)]])-1=ROW(),"",IF(ch_table[[#This Row],[Subject 1]]="House rose","", IF(INDEX(ch_table[[#All],[Time]],ROW()+1)="","",(IF(INDEX(ch_table[[#All],[Time]],ROW()+1)&lt;ch_table[[#This Row],[Time]],INDEX(ch_table[[#All],[Time]],ROW()+1)+1,INDEX(ch_table[[#All],[Time]],ROW()+1))-ch_table[[#This Row],[Time]]))))</f>
        <v>3.8888888888888917E-2</v>
      </c>
      <c r="H2173" s="4" t="str">
        <f>IF(ch_table[[#This Row],[Subject 1]]&lt;&gt;"House rose", "",SUMIF(ch_table[Day], ch_table[[#This Row],[Day]], ch_table[Duration]))</f>
        <v/>
      </c>
      <c r="I2173" s="40">
        <f ca="1">SUM(INDEX(ch_table[Duration],1):ch_table[[#This Row],[Duration]])</f>
        <v>61.112500000000097</v>
      </c>
      <c r="J2173" s="4" cm="1">
        <f t="array" ref="J21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3" s="4" t="str" cm="1">
        <f t="array" ref="K21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3" s="4" t="str">
        <f>IF(ch_table[[#This Row],[Subject 1]]&lt;&gt;"House rose", "",SUMIF(ch_table[Day], ch_table[[#This Row],[Day]], ch_table[AAT]))</f>
        <v/>
      </c>
      <c r="M2173" s="39">
        <f ca="1">SUM(INDEX(ch_table[AAT],1):ch_table[[#This Row],[AAT]])</f>
        <v>3.4138888888888914</v>
      </c>
    </row>
    <row r="2174" spans="1:13" ht="32.1">
      <c r="A2174" s="2">
        <v>194</v>
      </c>
      <c r="B2174" s="3">
        <v>45127</v>
      </c>
      <c r="C2174" s="4">
        <v>0.47638888888888892</v>
      </c>
      <c r="D2174" s="8" t="s">
        <v>46</v>
      </c>
      <c r="E2174" s="9" t="s">
        <v>1350</v>
      </c>
      <c r="G2174" s="4" cm="1">
        <f t="array" ref="G2174">IF(MIN(ROW(ch_table[[Day]:[AAT session total (cum.)]]))+ROWS(ch_table[[Day]:[AAT session total (cum.)]])-1=ROW(),"",IF(ch_table[[#This Row],[Subject 1]]="House rose","", IF(INDEX(ch_table[[#All],[Time]],ROW()+1)="","",(IF(INDEX(ch_table[[#All],[Time]],ROW()+1)&lt;ch_table[[#This Row],[Time]],INDEX(ch_table[[#All],[Time]],ROW()+1)+1,INDEX(ch_table[[#All],[Time]],ROW()+1))-ch_table[[#This Row],[Time]]))))</f>
        <v>2.7083333333333293E-2</v>
      </c>
      <c r="H2174" s="4" t="str">
        <f>IF(ch_table[[#This Row],[Subject 1]]&lt;&gt;"House rose", "",SUMIF(ch_table[Day], ch_table[[#This Row],[Day]], ch_table[Duration]))</f>
        <v/>
      </c>
      <c r="I2174" s="40">
        <f ca="1">SUM(INDEX(ch_table[Duration],1):ch_table[[#This Row],[Duration]])</f>
        <v>61.139583333333427</v>
      </c>
      <c r="J2174" s="4" cm="1">
        <f t="array" ref="J21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4" s="4" t="str" cm="1">
        <f t="array" ref="K21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4" s="4" t="str">
        <f>IF(ch_table[[#This Row],[Subject 1]]&lt;&gt;"House rose", "",SUMIF(ch_table[Day], ch_table[[#This Row],[Day]], ch_table[AAT]))</f>
        <v/>
      </c>
      <c r="M2174" s="39">
        <f ca="1">SUM(INDEX(ch_table[AAT],1):ch_table[[#This Row],[AAT]])</f>
        <v>3.4138888888888914</v>
      </c>
    </row>
    <row r="2175" spans="1:13" ht="15.95">
      <c r="A2175" s="2">
        <v>194</v>
      </c>
      <c r="B2175" s="3">
        <v>45127</v>
      </c>
      <c r="C2175" s="4">
        <v>0.50347222222222221</v>
      </c>
      <c r="D2175" s="8" t="s">
        <v>124</v>
      </c>
      <c r="E2175" s="9" t="s">
        <v>1351</v>
      </c>
      <c r="G2175" s="4" cm="1">
        <f t="array" ref="G2175">IF(MIN(ROW(ch_table[[Day]:[AAT session total (cum.)]]))+ROWS(ch_table[[Day]:[AAT session total (cum.)]])-1=ROW(),"",IF(ch_table[[#This Row],[Subject 1]]="House rose","", IF(INDEX(ch_table[[#All],[Time]],ROW()+1)="","",(IF(INDEX(ch_table[[#All],[Time]],ROW()+1)&lt;ch_table[[#This Row],[Time]],INDEX(ch_table[[#All],[Time]],ROW()+1)+1,INDEX(ch_table[[#All],[Time]],ROW()+1))-ch_table[[#This Row],[Time]]))))</f>
        <v>0.20555555555555549</v>
      </c>
      <c r="H2175" s="4" t="str">
        <f>IF(ch_table[[#This Row],[Subject 1]]&lt;&gt;"House rose", "",SUMIF(ch_table[Day], ch_table[[#This Row],[Day]], ch_table[Duration]))</f>
        <v/>
      </c>
      <c r="I2175" s="40">
        <f ca="1">SUM(INDEX(ch_table[Duration],1):ch_table[[#This Row],[Duration]])</f>
        <v>61.345138888888982</v>
      </c>
      <c r="J2175" s="4" cm="1">
        <f t="array" ref="J21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5" s="4" cm="1">
        <f t="array" ref="K21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2175" s="4" t="str">
        <f>IF(ch_table[[#This Row],[Subject 1]]&lt;&gt;"House rose", "",SUMIF(ch_table[Day], ch_table[[#This Row],[Day]], ch_table[AAT]))</f>
        <v/>
      </c>
      <c r="M2175" s="39">
        <f ca="1">SUM(INDEX(ch_table[AAT],1):ch_table[[#This Row],[AAT]])</f>
        <v>3.4145833333333355</v>
      </c>
    </row>
    <row r="2176" spans="1:13" ht="15.95">
      <c r="A2176" s="2">
        <v>194</v>
      </c>
      <c r="B2176" s="3">
        <v>45127</v>
      </c>
      <c r="C2176" s="4">
        <v>0.7090277777777777</v>
      </c>
      <c r="D2176" s="8" t="s">
        <v>370</v>
      </c>
      <c r="E2176" s="9" t="s">
        <v>1352</v>
      </c>
      <c r="G2176" s="4" cm="1">
        <f t="array" ref="G2176">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176" s="4" t="str">
        <f>IF(ch_table[[#This Row],[Subject 1]]&lt;&gt;"House rose", "",SUMIF(ch_table[Day], ch_table[[#This Row],[Day]], ch_table[Duration]))</f>
        <v/>
      </c>
      <c r="I2176" s="40">
        <f ca="1">SUM(INDEX(ch_table[Duration],1):ch_table[[#This Row],[Duration]])</f>
        <v>61.346527777777872</v>
      </c>
      <c r="J2176" s="4" cm="1">
        <f t="array" ref="J21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6" s="4" cm="1">
        <f t="array" ref="K21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2176" s="4" t="str">
        <f>IF(ch_table[[#This Row],[Subject 1]]&lt;&gt;"House rose", "",SUMIF(ch_table[Day], ch_table[[#This Row],[Day]], ch_table[AAT]))</f>
        <v/>
      </c>
      <c r="M2176" s="39">
        <f ca="1">SUM(INDEX(ch_table[AAT],1):ch_table[[#This Row],[AAT]])</f>
        <v>3.4159722222222246</v>
      </c>
    </row>
    <row r="2177" spans="1:13" ht="15.95">
      <c r="A2177" s="2">
        <v>194</v>
      </c>
      <c r="B2177" s="3">
        <v>45127</v>
      </c>
      <c r="C2177" s="4">
        <v>0.7104166666666667</v>
      </c>
      <c r="D2177" s="8" t="s">
        <v>58</v>
      </c>
      <c r="E2177" s="9" t="s">
        <v>1353</v>
      </c>
      <c r="G2177" s="4" cm="1">
        <f t="array" ref="G217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177" s="4" t="str">
        <f>IF(ch_table[[#This Row],[Subject 1]]&lt;&gt;"House rose", "",SUMIF(ch_table[Day], ch_table[[#This Row],[Day]], ch_table[Duration]))</f>
        <v/>
      </c>
      <c r="I2177" s="40">
        <f ca="1">SUM(INDEX(ch_table[Duration],1):ch_table[[#This Row],[Duration]])</f>
        <v>61.347222222222314</v>
      </c>
      <c r="J2177" s="4" cm="1">
        <f t="array" ref="J21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7" s="4" cm="1">
        <f t="array" ref="K21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177" s="4" t="str">
        <f>IF(ch_table[[#This Row],[Subject 1]]&lt;&gt;"House rose", "",SUMIF(ch_table[Day], ch_table[[#This Row],[Day]], ch_table[AAT]))</f>
        <v/>
      </c>
      <c r="M2177" s="39">
        <f ca="1">SUM(INDEX(ch_table[AAT],1):ch_table[[#This Row],[AAT]])</f>
        <v>3.4166666666666692</v>
      </c>
    </row>
    <row r="2178" spans="1:13" ht="15.95">
      <c r="A2178" s="2">
        <v>194</v>
      </c>
      <c r="B2178" s="3">
        <v>45127</v>
      </c>
      <c r="C2178" s="4">
        <v>0.71111111111111114</v>
      </c>
      <c r="D2178" s="8" t="s">
        <v>19</v>
      </c>
      <c r="E2178" s="9" t="s">
        <v>1354</v>
      </c>
      <c r="G2178" s="4" cm="1">
        <f t="array" ref="G2178">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2178" s="4" t="str">
        <f>IF(ch_table[[#This Row],[Subject 1]]&lt;&gt;"House rose", "",SUMIF(ch_table[Day], ch_table[[#This Row],[Day]], ch_table[Duration]))</f>
        <v/>
      </c>
      <c r="I2178" s="40">
        <f ca="1">SUM(INDEX(ch_table[Duration],1):ch_table[[#This Row],[Duration]])</f>
        <v>61.364583333333428</v>
      </c>
      <c r="J2178" s="4" cm="1">
        <f t="array" ref="J21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8" s="4" cm="1">
        <f t="array" ref="K21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2178" s="4" t="str">
        <f>IF(ch_table[[#This Row],[Subject 1]]&lt;&gt;"House rose", "",SUMIF(ch_table[Day], ch_table[[#This Row],[Day]], ch_table[AAT]))</f>
        <v/>
      </c>
      <c r="M2178" s="39">
        <f ca="1">SUM(INDEX(ch_table[AAT],1):ch_table[[#This Row],[AAT]])</f>
        <v>3.4340277777777803</v>
      </c>
    </row>
    <row r="2179" spans="1:13">
      <c r="A2179" s="82">
        <v>194</v>
      </c>
      <c r="B2179" s="90">
        <v>45127</v>
      </c>
      <c r="C2179" s="84">
        <v>0.7284722222222223</v>
      </c>
      <c r="D2179" s="85" t="s">
        <v>21</v>
      </c>
      <c r="E2179" s="86"/>
      <c r="F2179" s="86"/>
      <c r="G2179" s="84" t="str" cm="1">
        <f t="array" ref="G2179">IF(MIN(ROW(ch_table[[Day]:[AAT session total (cum.)]]))+ROWS(ch_table[[Day]:[AAT session total (cum.)]])-1=ROW(),"",IF(ch_table[[#This Row],[Subject 1]]="House rose","", IF(INDEX(ch_table[[#All],[Time]],ROW()+1)="","",(IF(INDEX(ch_table[[#All],[Time]],ROW()+1)&lt;ch_table[[#This Row],[Time]],INDEX(ch_table[[#All],[Time]],ROW()+1)+1,INDEX(ch_table[[#All],[Time]],ROW()+1))-ch_table[[#This Row],[Time]]))))</f>
        <v/>
      </c>
      <c r="H2179" s="84">
        <f>IF(ch_table[[#This Row],[Subject 1]]&lt;&gt;"House rose", "",SUMIF(ch_table[Day], ch_table[[#This Row],[Day]], ch_table[Duration]))</f>
        <v>0.33263888888888898</v>
      </c>
      <c r="I2179" s="87">
        <f ca="1">SUM(INDEX(ch_table[Duration],1):ch_table[[#This Row],[Duration]])</f>
        <v>61.364583333333428</v>
      </c>
      <c r="J2179" s="84" cm="1">
        <f t="array" ref="J21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79" s="84" t="str" cm="1">
        <f t="array" ref="K21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9" s="84">
        <f>IF(ch_table[[#This Row],[Subject 1]]&lt;&gt;"House rose", "",SUMIF(ch_table[Day], ch_table[[#This Row],[Day]], ch_table[AAT]))</f>
        <v>2.0138888888888928E-2</v>
      </c>
      <c r="M2179" s="88">
        <f ca="1">SUM(INDEX(ch_table[AAT],1):ch_table[[#This Row],[AAT]])</f>
        <v>3.4340277777777803</v>
      </c>
    </row>
    <row r="2180" spans="1:13">
      <c r="A2180" s="2">
        <v>195</v>
      </c>
      <c r="B2180" s="3">
        <v>45173</v>
      </c>
      <c r="C2180" s="4">
        <v>0.60416666666666663</v>
      </c>
      <c r="D2180" s="8" t="s">
        <v>22</v>
      </c>
      <c r="G2180" s="4" cm="1">
        <f t="array" ref="G218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80" s="4" t="str">
        <f>IF(ch_table[[#This Row],[Subject 1]]&lt;&gt;"House rose", "",SUMIF(ch_table[Day], ch_table[[#This Row],[Day]], ch_table[Duration]))</f>
        <v/>
      </c>
      <c r="I2180" s="40">
        <f ca="1">SUM(INDEX(ch_table[Duration],1):ch_table[[#This Row],[Duration]])</f>
        <v>61.367361111111208</v>
      </c>
      <c r="J2180" s="4" cm="1">
        <f t="array" ref="J21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0" s="4" t="str" cm="1">
        <f t="array" ref="K21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0" s="4" t="str">
        <f>IF(ch_table[[#This Row],[Subject 1]]&lt;&gt;"House rose", "",SUMIF(ch_table[Day], ch_table[[#This Row],[Day]], ch_table[AAT]))</f>
        <v/>
      </c>
      <c r="M2180" s="39">
        <f ca="1">SUM(INDEX(ch_table[AAT],1):ch_table[[#This Row],[AAT]])</f>
        <v>3.4340277777777803</v>
      </c>
    </row>
    <row r="2181" spans="1:13" ht="15.95">
      <c r="A2181" s="2">
        <v>195</v>
      </c>
      <c r="B2181" s="3">
        <v>45173</v>
      </c>
      <c r="C2181" s="4">
        <v>0.6069444444444444</v>
      </c>
      <c r="D2181" s="8" t="s">
        <v>23</v>
      </c>
      <c r="E2181" s="9" t="s">
        <v>1355</v>
      </c>
      <c r="F2181" s="9" t="s">
        <v>16</v>
      </c>
      <c r="G2181" s="4" cm="1">
        <f t="array" ref="G2181">IF(MIN(ROW(ch_table[[Day]:[AAT session total (cum.)]]))+ROWS(ch_table[[Day]:[AAT session total (cum.)]])-1=ROW(),"",IF(ch_table[[#This Row],[Subject 1]]="House rose","", IF(INDEX(ch_table[[#All],[Time]],ROW()+1)="","",(IF(INDEX(ch_table[[#All],[Time]],ROW()+1)&lt;ch_table[[#This Row],[Time]],INDEX(ch_table[[#All],[Time]],ROW()+1)+1,INDEX(ch_table[[#All],[Time]],ROW()+1))-ch_table[[#This Row],[Time]]))))</f>
        <v>4.8611111111112049E-3</v>
      </c>
      <c r="H2181" s="4" t="str">
        <f>IF(ch_table[[#This Row],[Subject 1]]&lt;&gt;"House rose", "",SUMIF(ch_table[Day], ch_table[[#This Row],[Day]], ch_table[Duration]))</f>
        <v/>
      </c>
      <c r="I2181" s="40">
        <f ca="1">SUM(INDEX(ch_table[Duration],1):ch_table[[#This Row],[Duration]])</f>
        <v>61.372222222222319</v>
      </c>
      <c r="J2181" s="4" cm="1">
        <f t="array" ref="J21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1" s="4" t="str" cm="1">
        <f t="array" ref="K21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1" s="4" t="str">
        <f>IF(ch_table[[#This Row],[Subject 1]]&lt;&gt;"House rose", "",SUMIF(ch_table[Day], ch_table[[#This Row],[Day]], ch_table[AAT]))</f>
        <v/>
      </c>
      <c r="M2181" s="39">
        <f ca="1">SUM(INDEX(ch_table[AAT],1):ch_table[[#This Row],[AAT]])</f>
        <v>3.4340277777777803</v>
      </c>
    </row>
    <row r="2182" spans="1:13" ht="15.95">
      <c r="A2182" s="2">
        <v>195</v>
      </c>
      <c r="B2182" s="3">
        <v>45173</v>
      </c>
      <c r="C2182" s="4">
        <v>0.6118055555555556</v>
      </c>
      <c r="D2182" s="8" t="s">
        <v>36</v>
      </c>
      <c r="E2182" s="9" t="s">
        <v>100</v>
      </c>
      <c r="G2182" s="4" cm="1">
        <f t="array" ref="G2182">IF(MIN(ROW(ch_table[[Day]:[AAT session total (cum.)]]))+ROWS(ch_table[[Day]:[AAT session total (cum.)]])-1=ROW(),"",IF(ch_table[[#This Row],[Subject 1]]="House rose","", IF(INDEX(ch_table[[#All],[Time]],ROW()+1)="","",(IF(INDEX(ch_table[[#All],[Time]],ROW()+1)&lt;ch_table[[#This Row],[Time]],INDEX(ch_table[[#All],[Time]],ROW()+1)+1,INDEX(ch_table[[#All],[Time]],ROW()+1))-ch_table[[#This Row],[Time]]))))</f>
        <v>3.0555555555555447E-2</v>
      </c>
      <c r="H2182" s="4" t="str">
        <f>IF(ch_table[[#This Row],[Subject 1]]&lt;&gt;"House rose", "",SUMIF(ch_table[Day], ch_table[[#This Row],[Day]], ch_table[Duration]))</f>
        <v/>
      </c>
      <c r="I2182" s="40">
        <f ca="1">SUM(INDEX(ch_table[Duration],1):ch_table[[#This Row],[Duration]])</f>
        <v>61.402777777777878</v>
      </c>
      <c r="J2182" s="4" cm="1">
        <f t="array" ref="J21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2" s="4" t="str" cm="1">
        <f t="array" ref="K21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2" s="4" t="str">
        <f>IF(ch_table[[#This Row],[Subject 1]]&lt;&gt;"House rose", "",SUMIF(ch_table[Day], ch_table[[#This Row],[Day]], ch_table[AAT]))</f>
        <v/>
      </c>
      <c r="M2182" s="39">
        <f ca="1">SUM(INDEX(ch_table[AAT],1):ch_table[[#This Row],[AAT]])</f>
        <v>3.4340277777777803</v>
      </c>
    </row>
    <row r="2183" spans="1:13" ht="15.95">
      <c r="A2183" s="2">
        <v>195</v>
      </c>
      <c r="B2183" s="3">
        <v>45173</v>
      </c>
      <c r="C2183" s="4">
        <v>0.64236111111111105</v>
      </c>
      <c r="D2183" s="8" t="s">
        <v>38</v>
      </c>
      <c r="E2183" s="9" t="s">
        <v>100</v>
      </c>
      <c r="G2183" s="4" cm="1">
        <f t="array" ref="G2183">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2183" s="4" t="str">
        <f>IF(ch_table[[#This Row],[Subject 1]]&lt;&gt;"House rose", "",SUMIF(ch_table[Day], ch_table[[#This Row],[Day]], ch_table[Duration]))</f>
        <v/>
      </c>
      <c r="I2183" s="40">
        <f ca="1">SUM(INDEX(ch_table[Duration],1):ch_table[[#This Row],[Duration]])</f>
        <v>61.413194444444542</v>
      </c>
      <c r="J2183" s="4" cm="1">
        <f t="array" ref="J21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3" s="4" t="str" cm="1">
        <f t="array" ref="K21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3" s="4" t="str">
        <f>IF(ch_table[[#This Row],[Subject 1]]&lt;&gt;"House rose", "",SUMIF(ch_table[Day], ch_table[[#This Row],[Day]], ch_table[AAT]))</f>
        <v/>
      </c>
      <c r="M2183" s="39">
        <f ca="1">SUM(INDEX(ch_table[AAT],1):ch_table[[#This Row],[AAT]])</f>
        <v>3.4340277777777803</v>
      </c>
    </row>
    <row r="2184" spans="1:13" ht="15.95">
      <c r="A2184" s="2">
        <v>195</v>
      </c>
      <c r="B2184" s="3">
        <v>45173</v>
      </c>
      <c r="C2184" s="4">
        <v>0.65277777777777779</v>
      </c>
      <c r="D2184" s="8" t="s">
        <v>23</v>
      </c>
      <c r="E2184" s="9" t="s">
        <v>1356</v>
      </c>
      <c r="G2184" s="4" cm="1">
        <f t="array" ref="G218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184" s="4" t="str">
        <f>IF(ch_table[[#This Row],[Subject 1]]&lt;&gt;"House rose", "",SUMIF(ch_table[Day], ch_table[[#This Row],[Day]], ch_table[Duration]))</f>
        <v/>
      </c>
      <c r="I2184" s="40">
        <f ca="1">SUM(INDEX(ch_table[Duration],1):ch_table[[#This Row],[Duration]])</f>
        <v>61.413888888888984</v>
      </c>
      <c r="J2184" s="4" cm="1">
        <f t="array" ref="J21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4" s="4" t="str" cm="1">
        <f t="array" ref="K21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4" s="4" t="str">
        <f>IF(ch_table[[#This Row],[Subject 1]]&lt;&gt;"House rose", "",SUMIF(ch_table[Day], ch_table[[#This Row],[Day]], ch_table[AAT]))</f>
        <v/>
      </c>
      <c r="M2184" s="39">
        <f ca="1">SUM(INDEX(ch_table[AAT],1):ch_table[[#This Row],[AAT]])</f>
        <v>3.4340277777777803</v>
      </c>
    </row>
    <row r="2185" spans="1:13" ht="48">
      <c r="A2185" s="2">
        <v>195</v>
      </c>
      <c r="B2185" s="3">
        <v>45173</v>
      </c>
      <c r="C2185" s="4">
        <v>0.65347222222222223</v>
      </c>
      <c r="D2185" s="8" t="s">
        <v>25</v>
      </c>
      <c r="E2185" s="9" t="s">
        <v>1357</v>
      </c>
      <c r="G2185" s="4" cm="1">
        <f t="array" ref="G2185">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185" s="4" t="str">
        <f>IF(ch_table[[#This Row],[Subject 1]]&lt;&gt;"House rose", "",SUMIF(ch_table[Day], ch_table[[#This Row],[Day]], ch_table[Duration]))</f>
        <v/>
      </c>
      <c r="I2185" s="40">
        <f ca="1">SUM(INDEX(ch_table[Duration],1):ch_table[[#This Row],[Duration]])</f>
        <v>61.434722222222319</v>
      </c>
      <c r="J2185" s="4" cm="1">
        <f t="array" ref="J21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5" s="4" t="str" cm="1">
        <f t="array" ref="K21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5" s="4" t="str">
        <f>IF(ch_table[[#This Row],[Subject 1]]&lt;&gt;"House rose", "",SUMIF(ch_table[Day], ch_table[[#This Row],[Day]], ch_table[AAT]))</f>
        <v/>
      </c>
      <c r="M2185" s="39">
        <f ca="1">SUM(INDEX(ch_table[AAT],1):ch_table[[#This Row],[AAT]])</f>
        <v>3.4340277777777803</v>
      </c>
    </row>
    <row r="2186" spans="1:13" ht="32.1">
      <c r="A2186" s="2">
        <v>195</v>
      </c>
      <c r="B2186" s="3">
        <v>45173</v>
      </c>
      <c r="C2186" s="4">
        <v>0.6743055555555556</v>
      </c>
      <c r="D2186" s="8" t="s">
        <v>46</v>
      </c>
      <c r="E2186" s="9" t="s">
        <v>1358</v>
      </c>
      <c r="G2186" s="4" cm="1">
        <f t="array" ref="G2186">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2186" s="4" t="str">
        <f>IF(ch_table[[#This Row],[Subject 1]]&lt;&gt;"House rose", "",SUMIF(ch_table[Day], ch_table[[#This Row],[Day]], ch_table[Duration]))</f>
        <v/>
      </c>
      <c r="I2186" s="40">
        <f ca="1">SUM(INDEX(ch_table[Duration],1):ch_table[[#This Row],[Duration]])</f>
        <v>61.477083333333432</v>
      </c>
      <c r="J2186" s="4" cm="1">
        <f t="array" ref="J21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6" s="4" t="str" cm="1">
        <f t="array" ref="K21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6" s="4" t="str">
        <f>IF(ch_table[[#This Row],[Subject 1]]&lt;&gt;"House rose", "",SUMIF(ch_table[Day], ch_table[[#This Row],[Day]], ch_table[AAT]))</f>
        <v/>
      </c>
      <c r="M2186" s="39">
        <f ca="1">SUM(INDEX(ch_table[AAT],1):ch_table[[#This Row],[AAT]])</f>
        <v>3.4340277777777803</v>
      </c>
    </row>
    <row r="2187" spans="1:13" ht="32.1">
      <c r="A2187" s="2">
        <v>195</v>
      </c>
      <c r="B2187" s="3">
        <v>45173</v>
      </c>
      <c r="C2187" s="4">
        <v>0.71666666666666667</v>
      </c>
      <c r="D2187" s="8" t="s">
        <v>46</v>
      </c>
      <c r="E2187" s="9" t="s">
        <v>1359</v>
      </c>
      <c r="G2187" s="4" cm="1">
        <f t="array" ref="G2187">IF(MIN(ROW(ch_table[[Day]:[AAT session total (cum.)]]))+ROWS(ch_table[[Day]:[AAT session total (cum.)]])-1=ROW(),"",IF(ch_table[[#This Row],[Subject 1]]="House rose","", IF(INDEX(ch_table[[#All],[Time]],ROW()+1)="","",(IF(INDEX(ch_table[[#All],[Time]],ROW()+1)&lt;ch_table[[#This Row],[Time]],INDEX(ch_table[[#All],[Time]],ROW()+1)+1,INDEX(ch_table[[#All],[Time]],ROW()+1))-ch_table[[#This Row],[Time]]))))</f>
        <v>6.4583333333333326E-2</v>
      </c>
      <c r="H2187" s="4" t="str">
        <f>IF(ch_table[[#This Row],[Subject 1]]&lt;&gt;"House rose", "",SUMIF(ch_table[Day], ch_table[[#This Row],[Day]], ch_table[Duration]))</f>
        <v/>
      </c>
      <c r="I2187" s="40">
        <f ca="1">SUM(INDEX(ch_table[Duration],1):ch_table[[#This Row],[Duration]])</f>
        <v>61.541666666666764</v>
      </c>
      <c r="J2187" s="4" cm="1">
        <f t="array" ref="J21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7" s="4" t="str" cm="1">
        <f t="array" ref="K21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7" s="4" t="str">
        <f>IF(ch_table[[#This Row],[Subject 1]]&lt;&gt;"House rose", "",SUMIF(ch_table[Day], ch_table[[#This Row],[Day]], ch_table[AAT]))</f>
        <v/>
      </c>
      <c r="M2187" s="39">
        <f ca="1">SUM(INDEX(ch_table[AAT],1):ch_table[[#This Row],[AAT]])</f>
        <v>3.4340277777777803</v>
      </c>
    </row>
    <row r="2188" spans="1:13" ht="15.95">
      <c r="A2188" s="2">
        <v>195</v>
      </c>
      <c r="B2188" s="3">
        <v>45173</v>
      </c>
      <c r="C2188" s="4">
        <v>0.78125</v>
      </c>
      <c r="D2188" s="8" t="s">
        <v>142</v>
      </c>
      <c r="E2188" s="9" t="s">
        <v>1360</v>
      </c>
      <c r="G2188" s="4" cm="1">
        <f t="array" ref="G218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188" s="4" t="str">
        <f>IF(ch_table[[#This Row],[Subject 1]]&lt;&gt;"House rose", "",SUMIF(ch_table[Day], ch_table[[#This Row],[Day]], ch_table[Duration]))</f>
        <v/>
      </c>
      <c r="I2188" s="40">
        <f ca="1">SUM(INDEX(ch_table[Duration],1):ch_table[[#This Row],[Duration]])</f>
        <v>61.542361111111205</v>
      </c>
      <c r="J2188" s="4" cm="1">
        <f t="array" ref="J21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8" s="4" t="str" cm="1">
        <f t="array" ref="K21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8" s="4" t="str">
        <f>IF(ch_table[[#This Row],[Subject 1]]&lt;&gt;"House rose", "",SUMIF(ch_table[Day], ch_table[[#This Row],[Day]], ch_table[AAT]))</f>
        <v/>
      </c>
      <c r="M2188" s="39">
        <f ca="1">SUM(INDEX(ch_table[AAT],1):ch_table[[#This Row],[AAT]])</f>
        <v>3.4340277777777803</v>
      </c>
    </row>
    <row r="2189" spans="1:13" ht="32.1">
      <c r="A2189" s="2">
        <v>195</v>
      </c>
      <c r="B2189" s="3">
        <v>45173</v>
      </c>
      <c r="C2189" s="4">
        <v>0.78194444444444444</v>
      </c>
      <c r="D2189" s="8" t="s">
        <v>40</v>
      </c>
      <c r="E2189" s="9" t="s">
        <v>1361</v>
      </c>
      <c r="G2189" s="4" cm="1">
        <f t="array" ref="G218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189" s="4" t="str">
        <f>IF(ch_table[[#This Row],[Subject 1]]&lt;&gt;"House rose", "",SUMIF(ch_table[Day], ch_table[[#This Row],[Day]], ch_table[Duration]))</f>
        <v/>
      </c>
      <c r="I2189" s="40">
        <f ca="1">SUM(INDEX(ch_table[Duration],1):ch_table[[#This Row],[Duration]])</f>
        <v>61.544444444444537</v>
      </c>
      <c r="J2189" s="4" cm="1">
        <f t="array" ref="J21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9" s="4" t="str" cm="1">
        <f t="array" ref="K21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9" s="4" t="str">
        <f>IF(ch_table[[#This Row],[Subject 1]]&lt;&gt;"House rose", "",SUMIF(ch_table[Day], ch_table[[#This Row],[Day]], ch_table[AAT]))</f>
        <v/>
      </c>
      <c r="M2189" s="39">
        <f ca="1">SUM(INDEX(ch_table[AAT],1):ch_table[[#This Row],[AAT]])</f>
        <v>3.4340277777777803</v>
      </c>
    </row>
    <row r="2190" spans="1:13" ht="15.95">
      <c r="A2190" s="2">
        <v>195</v>
      </c>
      <c r="B2190" s="3">
        <v>45173</v>
      </c>
      <c r="C2190" s="4">
        <v>0.78402777777777777</v>
      </c>
      <c r="D2190" s="8" t="s">
        <v>495</v>
      </c>
      <c r="E2190" s="9" t="s">
        <v>383</v>
      </c>
      <c r="F2190" s="9" t="s">
        <v>57</v>
      </c>
      <c r="G2190" s="4" cm="1">
        <f t="array" ref="G2190">IF(MIN(ROW(ch_table[[Day]:[AAT session total (cum.)]]))+ROWS(ch_table[[Day]:[AAT session total (cum.)]])-1=ROW(),"",IF(ch_table[[#This Row],[Subject 1]]="House rose","", IF(INDEX(ch_table[[#All],[Time]],ROW()+1)="","",(IF(INDEX(ch_table[[#All],[Time]],ROW()+1)&lt;ch_table[[#This Row],[Time]],INDEX(ch_table[[#All],[Time]],ROW()+1)+1,INDEX(ch_table[[#All],[Time]],ROW()+1))-ch_table[[#This Row],[Time]]))))</f>
        <v>0.14444444444444449</v>
      </c>
      <c r="H2190" s="4" t="str">
        <f>IF(ch_table[[#This Row],[Subject 1]]&lt;&gt;"House rose", "",SUMIF(ch_table[Day], ch_table[[#This Row],[Day]], ch_table[Duration]))</f>
        <v/>
      </c>
      <c r="I2190" s="40">
        <f ca="1">SUM(INDEX(ch_table[Duration],1):ch_table[[#This Row],[Duration]])</f>
        <v>61.688888888888982</v>
      </c>
      <c r="J2190" s="4" cm="1">
        <f t="array" ref="J21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90" s="4" cm="1">
        <f t="array" ref="K21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2190" s="4" t="str">
        <f>IF(ch_table[[#This Row],[Subject 1]]&lt;&gt;"House rose", "",SUMIF(ch_table[Day], ch_table[[#This Row],[Day]], ch_table[AAT]))</f>
        <v/>
      </c>
      <c r="M2190" s="39">
        <f ca="1">SUM(INDEX(ch_table[AAT],1):ch_table[[#This Row],[AAT]])</f>
        <v>3.445833333333336</v>
      </c>
    </row>
    <row r="2191" spans="1:13" ht="15.95">
      <c r="A2191" s="2">
        <v>195</v>
      </c>
      <c r="B2191" s="3">
        <v>45173</v>
      </c>
      <c r="C2191" s="4">
        <v>0.92847222222222225</v>
      </c>
      <c r="D2191" s="8" t="s">
        <v>180</v>
      </c>
      <c r="E2191" s="9" t="s">
        <v>1362</v>
      </c>
      <c r="G2191" s="4" cm="1">
        <f t="array" ref="G2191">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2191" s="4" t="str">
        <f>IF(ch_table[[#This Row],[Subject 1]]&lt;&gt;"House rose", "",SUMIF(ch_table[Day], ch_table[[#This Row],[Day]], ch_table[Duration]))</f>
        <v/>
      </c>
      <c r="I2191" s="40">
        <f ca="1">SUM(INDEX(ch_table[Duration],1):ch_table[[#This Row],[Duration]])</f>
        <v>61.700000000000095</v>
      </c>
      <c r="J2191" s="4" cm="1">
        <f t="array" ref="J21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91" s="4" cm="1">
        <f t="array" ref="K21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2191" s="4" t="str">
        <f>IF(ch_table[[#This Row],[Subject 1]]&lt;&gt;"House rose", "",SUMIF(ch_table[Day], ch_table[[#This Row],[Day]], ch_table[AAT]))</f>
        <v/>
      </c>
      <c r="M2191" s="39">
        <f ca="1">SUM(INDEX(ch_table[AAT],1):ch_table[[#This Row],[AAT]])</f>
        <v>3.456944444444447</v>
      </c>
    </row>
    <row r="2192" spans="1:13" ht="15.95">
      <c r="A2192" s="2">
        <v>195</v>
      </c>
      <c r="B2192" s="3">
        <v>45173</v>
      </c>
      <c r="C2192" s="4">
        <v>0.93958333333333333</v>
      </c>
      <c r="D2192" s="8" t="s">
        <v>90</v>
      </c>
      <c r="E2192" s="9" t="s">
        <v>1362</v>
      </c>
      <c r="G2192" s="4" cm="1">
        <f t="array" ref="G2192">IF(MIN(ROW(ch_table[[Day]:[AAT session total (cum.)]]))+ROWS(ch_table[[Day]:[AAT session total (cum.)]])-1=ROW(),"",IF(ch_table[[#This Row],[Subject 1]]="House rose","", IF(INDEX(ch_table[[#All],[Time]],ROW()+1)="","",(IF(INDEX(ch_table[[#All],[Time]],ROW()+1)&lt;ch_table[[#This Row],[Time]],INDEX(ch_table[[#All],[Time]],ROW()+1)+1,INDEX(ch_table[[#All],[Time]],ROW()+1))-ch_table[[#This Row],[Time]]))))</f>
        <v>5.9722222222222232E-2</v>
      </c>
      <c r="H2192" s="4" t="str">
        <f>IF(ch_table[[#This Row],[Subject 1]]&lt;&gt;"House rose", "",SUMIF(ch_table[Day], ch_table[[#This Row],[Day]], ch_table[Duration]))</f>
        <v/>
      </c>
      <c r="I2192" s="40">
        <f ca="1">SUM(INDEX(ch_table[Duration],1):ch_table[[#This Row],[Duration]])</f>
        <v>61.759722222222315</v>
      </c>
      <c r="J2192" s="4" cm="1">
        <f t="array" ref="J21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92" s="4" cm="1">
        <f t="array" ref="K21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5.9722222222222232E-2</v>
      </c>
      <c r="L2192" s="4" t="str">
        <f>IF(ch_table[[#This Row],[Subject 1]]&lt;&gt;"House rose", "",SUMIF(ch_table[Day], ch_table[[#This Row],[Day]], ch_table[AAT]))</f>
        <v/>
      </c>
      <c r="M2192" s="39">
        <f ca="1">SUM(INDEX(ch_table[AAT],1):ch_table[[#This Row],[AAT]])</f>
        <v>3.5166666666666693</v>
      </c>
    </row>
    <row r="2193" spans="1:13" ht="32.1">
      <c r="A2193" s="2">
        <v>195</v>
      </c>
      <c r="B2193" s="3">
        <v>45173</v>
      </c>
      <c r="C2193" s="4">
        <v>0.99930555555555556</v>
      </c>
      <c r="D2193" s="8" t="s">
        <v>19</v>
      </c>
      <c r="E2193" s="9" t="s">
        <v>1363</v>
      </c>
      <c r="G2193" s="4" cm="1">
        <f t="array" ref="G2193">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193" s="4" t="str">
        <f>IF(ch_table[[#This Row],[Subject 1]]&lt;&gt;"House rose", "",SUMIF(ch_table[Day], ch_table[[#This Row],[Day]], ch_table[Duration]))</f>
        <v/>
      </c>
      <c r="I2193" s="40">
        <f ca="1">SUM(INDEX(ch_table[Duration],1):ch_table[[#This Row],[Duration]])</f>
        <v>61.780555555555651</v>
      </c>
      <c r="J2193" s="4" cm="1">
        <f t="array" ref="J21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93" s="4" cm="1">
        <f t="array" ref="K21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2193" s="4" t="str">
        <f>IF(ch_table[[#This Row],[Subject 1]]&lt;&gt;"House rose", "",SUMIF(ch_table[Day], ch_table[[#This Row],[Day]], ch_table[AAT]))</f>
        <v/>
      </c>
      <c r="M2193" s="39">
        <f ca="1">SUM(INDEX(ch_table[AAT],1):ch_table[[#This Row],[AAT]])</f>
        <v>3.5375000000000028</v>
      </c>
    </row>
    <row r="2194" spans="1:13">
      <c r="A2194" s="82">
        <v>195</v>
      </c>
      <c r="B2194" s="90">
        <v>45173</v>
      </c>
      <c r="C2194" s="84">
        <v>2.013888888888889E-2</v>
      </c>
      <c r="D2194" s="85" t="s">
        <v>21</v>
      </c>
      <c r="E2194" s="86"/>
      <c r="F2194" s="86"/>
      <c r="G2194" s="84" t="str" cm="1">
        <f t="array" ref="G2194">IF(MIN(ROW(ch_table[[Day]:[AAT session total (cum.)]]))+ROWS(ch_table[[Day]:[AAT session total (cum.)]])-1=ROW(),"",IF(ch_table[[#This Row],[Subject 1]]="House rose","", IF(INDEX(ch_table[[#All],[Time]],ROW()+1)="","",(IF(INDEX(ch_table[[#All],[Time]],ROW()+1)&lt;ch_table[[#This Row],[Time]],INDEX(ch_table[[#All],[Time]],ROW()+1)+1,INDEX(ch_table[[#All],[Time]],ROW()+1))-ch_table[[#This Row],[Time]]))))</f>
        <v/>
      </c>
      <c r="H2194" s="84">
        <f>IF(ch_table[[#This Row],[Subject 1]]&lt;&gt;"House rose", "",SUMIF(ch_table[Day], ch_table[[#This Row],[Day]], ch_table[Duration]))</f>
        <v>0.4159722222222223</v>
      </c>
      <c r="I2194" s="87">
        <f ca="1">SUM(INDEX(ch_table[Duration],1):ch_table[[#This Row],[Duration]])</f>
        <v>61.780555555555651</v>
      </c>
      <c r="J2194" s="84" cm="1">
        <f t="array" ref="J21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94" s="84" t="str" cm="1">
        <f t="array" ref="K21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4" s="84">
        <f>IF(ch_table[[#This Row],[Subject 1]]&lt;&gt;"House rose", "",SUMIF(ch_table[Day], ch_table[[#This Row],[Day]], ch_table[AAT]))</f>
        <v>0.1034722222222223</v>
      </c>
      <c r="M2194" s="88">
        <f ca="1">SUM(INDEX(ch_table[AAT],1):ch_table[[#This Row],[AAT]])</f>
        <v>3.5375000000000028</v>
      </c>
    </row>
    <row r="2195" spans="1:13">
      <c r="A2195" s="2">
        <v>196</v>
      </c>
      <c r="B2195" s="3">
        <v>45174</v>
      </c>
      <c r="C2195" s="4">
        <v>0.47916666666666669</v>
      </c>
      <c r="D2195" s="8" t="s">
        <v>22</v>
      </c>
      <c r="G2195" s="4" cm="1">
        <f t="array" ref="G219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95" s="4" t="str">
        <f>IF(ch_table[[#This Row],[Subject 1]]&lt;&gt;"House rose", "",SUMIF(ch_table[Day], ch_table[[#This Row],[Day]], ch_table[Duration]))</f>
        <v/>
      </c>
      <c r="I2195" s="40">
        <f ca="1">SUM(INDEX(ch_table[Duration],1):ch_table[[#This Row],[Duration]])</f>
        <v>61.783333333333431</v>
      </c>
      <c r="J2195" s="4" cm="1">
        <f t="array" ref="J21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5" s="4" t="str" cm="1">
        <f t="array" ref="K21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5" s="4" t="str">
        <f>IF(ch_table[[#This Row],[Subject 1]]&lt;&gt;"House rose", "",SUMIF(ch_table[Day], ch_table[[#This Row],[Day]], ch_table[AAT]))</f>
        <v/>
      </c>
      <c r="M2195" s="39">
        <f ca="1">SUM(INDEX(ch_table[AAT],1):ch_table[[#This Row],[AAT]])</f>
        <v>3.5375000000000028</v>
      </c>
    </row>
    <row r="2196" spans="1:13" ht="15.95">
      <c r="A2196" s="2">
        <v>196</v>
      </c>
      <c r="B2196" s="3">
        <v>45174</v>
      </c>
      <c r="C2196" s="4">
        <v>0.48194444444444445</v>
      </c>
      <c r="D2196" s="8" t="s">
        <v>36</v>
      </c>
      <c r="E2196" s="9" t="s">
        <v>45</v>
      </c>
      <c r="G2196" s="4" cm="1">
        <f t="array" ref="G2196">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2196" s="4" t="str">
        <f>IF(ch_table[[#This Row],[Subject 1]]&lt;&gt;"House rose", "",SUMIF(ch_table[Day], ch_table[[#This Row],[Day]], ch_table[Duration]))</f>
        <v/>
      </c>
      <c r="I2196" s="40">
        <f ca="1">SUM(INDEX(ch_table[Duration],1):ch_table[[#This Row],[Duration]])</f>
        <v>61.811805555555651</v>
      </c>
      <c r="J2196" s="4" cm="1">
        <f t="array" ref="J21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6" s="4" t="str" cm="1">
        <f t="array" ref="K21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6" s="4" t="str">
        <f>IF(ch_table[[#This Row],[Subject 1]]&lt;&gt;"House rose", "",SUMIF(ch_table[Day], ch_table[[#This Row],[Day]], ch_table[AAT]))</f>
        <v/>
      </c>
      <c r="M2196" s="39">
        <f ca="1">SUM(INDEX(ch_table[AAT],1):ch_table[[#This Row],[AAT]])</f>
        <v>3.5375000000000028</v>
      </c>
    </row>
    <row r="2197" spans="1:13" ht="15.95">
      <c r="A2197" s="2">
        <v>196</v>
      </c>
      <c r="B2197" s="3">
        <v>45174</v>
      </c>
      <c r="C2197" s="4">
        <v>0.51041666666666663</v>
      </c>
      <c r="D2197" s="8" t="s">
        <v>38</v>
      </c>
      <c r="E2197" s="9" t="s">
        <v>45</v>
      </c>
      <c r="G2197" s="4" cm="1">
        <f t="array" ref="G2197">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197" s="4" t="str">
        <f>IF(ch_table[[#This Row],[Subject 1]]&lt;&gt;"House rose", "",SUMIF(ch_table[Day], ch_table[[#This Row],[Day]], ch_table[Duration]))</f>
        <v/>
      </c>
      <c r="I2197" s="40">
        <f ca="1">SUM(INDEX(ch_table[Duration],1):ch_table[[#This Row],[Duration]])</f>
        <v>61.825000000000095</v>
      </c>
      <c r="J2197" s="4" cm="1">
        <f t="array" ref="J21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7" s="4" t="str" cm="1">
        <f t="array" ref="K21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7" s="4" t="str">
        <f>IF(ch_table[[#This Row],[Subject 1]]&lt;&gt;"House rose", "",SUMIF(ch_table[Day], ch_table[[#This Row],[Day]], ch_table[AAT]))</f>
        <v/>
      </c>
      <c r="M2197" s="39">
        <f ca="1">SUM(INDEX(ch_table[AAT],1):ch_table[[#This Row],[AAT]])</f>
        <v>3.5375000000000028</v>
      </c>
    </row>
    <row r="2198" spans="1:13" ht="48">
      <c r="A2198" s="2">
        <v>196</v>
      </c>
      <c r="B2198" s="3">
        <v>45174</v>
      </c>
      <c r="C2198" s="4">
        <v>0.52361111111111114</v>
      </c>
      <c r="D2198" s="8" t="s">
        <v>25</v>
      </c>
      <c r="E2198" s="9" t="s">
        <v>1364</v>
      </c>
      <c r="G2198" s="4" cm="1">
        <f t="array" ref="G2198">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198" s="4" t="str">
        <f>IF(ch_table[[#This Row],[Subject 1]]&lt;&gt;"House rose", "",SUMIF(ch_table[Day], ch_table[[#This Row],[Day]], ch_table[Duration]))</f>
        <v/>
      </c>
      <c r="I2198" s="40">
        <f ca="1">SUM(INDEX(ch_table[Duration],1):ch_table[[#This Row],[Duration]])</f>
        <v>61.853472222222315</v>
      </c>
      <c r="J2198" s="4" cm="1">
        <f t="array" ref="J21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8" s="4" t="str" cm="1">
        <f t="array" ref="K21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8" s="4" t="str">
        <f>IF(ch_table[[#This Row],[Subject 1]]&lt;&gt;"House rose", "",SUMIF(ch_table[Day], ch_table[[#This Row],[Day]], ch_table[AAT]))</f>
        <v/>
      </c>
      <c r="M2198" s="39">
        <f ca="1">SUM(INDEX(ch_table[AAT],1):ch_table[[#This Row],[AAT]])</f>
        <v>3.5375000000000028</v>
      </c>
    </row>
    <row r="2199" spans="1:13" ht="32.1">
      <c r="A2199" s="2">
        <v>196</v>
      </c>
      <c r="B2199" s="3">
        <v>45174</v>
      </c>
      <c r="C2199" s="4">
        <v>0.55208333333333337</v>
      </c>
      <c r="D2199" s="8" t="s">
        <v>46</v>
      </c>
      <c r="E2199" s="9" t="s">
        <v>1365</v>
      </c>
      <c r="G2199" s="4" cm="1">
        <f t="array" ref="G2199">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199" s="4" t="str">
        <f>IF(ch_table[[#This Row],[Subject 1]]&lt;&gt;"House rose", "",SUMIF(ch_table[Day], ch_table[[#This Row],[Day]], ch_table[Duration]))</f>
        <v/>
      </c>
      <c r="I2199" s="40">
        <f ca="1">SUM(INDEX(ch_table[Duration],1):ch_table[[#This Row],[Duration]])</f>
        <v>61.883333333333425</v>
      </c>
      <c r="J2199" s="4" cm="1">
        <f t="array" ref="J21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9" s="4" t="str" cm="1">
        <f t="array" ref="K21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9" s="4" t="str">
        <f>IF(ch_table[[#This Row],[Subject 1]]&lt;&gt;"House rose", "",SUMIF(ch_table[Day], ch_table[[#This Row],[Day]], ch_table[AAT]))</f>
        <v/>
      </c>
      <c r="M2199" s="39">
        <f ca="1">SUM(INDEX(ch_table[AAT],1):ch_table[[#This Row],[AAT]])</f>
        <v>3.5375000000000028</v>
      </c>
    </row>
    <row r="2200" spans="1:13" ht="32.1">
      <c r="A2200" s="2">
        <v>196</v>
      </c>
      <c r="B2200" s="3">
        <v>45174</v>
      </c>
      <c r="C2200" s="4">
        <v>0.58194444444444449</v>
      </c>
      <c r="D2200" s="8" t="s">
        <v>46</v>
      </c>
      <c r="E2200" s="9" t="s">
        <v>1366</v>
      </c>
      <c r="G2200" s="4" cm="1">
        <f t="array" ref="G2200">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2200" s="4" t="str">
        <f>IF(ch_table[[#This Row],[Subject 1]]&lt;&gt;"House rose", "",SUMIF(ch_table[Day], ch_table[[#This Row],[Day]], ch_table[Duration]))</f>
        <v/>
      </c>
      <c r="I2200" s="40">
        <f ca="1">SUM(INDEX(ch_table[Duration],1):ch_table[[#This Row],[Duration]])</f>
        <v>61.921527777777868</v>
      </c>
      <c r="J2200" s="4" cm="1">
        <f t="array" ref="J22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0" s="4" t="str" cm="1">
        <f t="array" ref="K22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0" s="4" t="str">
        <f>IF(ch_table[[#This Row],[Subject 1]]&lt;&gt;"House rose", "",SUMIF(ch_table[Day], ch_table[[#This Row],[Day]], ch_table[AAT]))</f>
        <v/>
      </c>
      <c r="M2200" s="39">
        <f ca="1">SUM(INDEX(ch_table[AAT],1):ch_table[[#This Row],[AAT]])</f>
        <v>3.5375000000000028</v>
      </c>
    </row>
    <row r="2201" spans="1:13" ht="32.1">
      <c r="A2201" s="2">
        <v>196</v>
      </c>
      <c r="B2201" s="3">
        <v>45174</v>
      </c>
      <c r="C2201" s="4">
        <v>0.62013888888888891</v>
      </c>
      <c r="D2201" s="8" t="s">
        <v>40</v>
      </c>
      <c r="E2201" s="9" t="s">
        <v>1367</v>
      </c>
      <c r="G2201" s="4" cm="1">
        <f t="array" ref="G220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201" s="4" t="str">
        <f>IF(ch_table[[#This Row],[Subject 1]]&lt;&gt;"House rose", "",SUMIF(ch_table[Day], ch_table[[#This Row],[Day]], ch_table[Duration]))</f>
        <v/>
      </c>
      <c r="I2201" s="40">
        <f ca="1">SUM(INDEX(ch_table[Duration],1):ch_table[[#This Row],[Duration]])</f>
        <v>61.922916666666758</v>
      </c>
      <c r="J2201" s="4" cm="1">
        <f t="array" ref="J22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1" s="4" t="str" cm="1">
        <f t="array" ref="K22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1" s="4" t="str">
        <f>IF(ch_table[[#This Row],[Subject 1]]&lt;&gt;"House rose", "",SUMIF(ch_table[Day], ch_table[[#This Row],[Day]], ch_table[AAT]))</f>
        <v/>
      </c>
      <c r="M2201" s="39">
        <f ca="1">SUM(INDEX(ch_table[AAT],1):ch_table[[#This Row],[AAT]])</f>
        <v>3.5375000000000028</v>
      </c>
    </row>
    <row r="2202" spans="1:13" ht="15.95">
      <c r="A2202" s="2">
        <v>196</v>
      </c>
      <c r="B2202" s="3">
        <v>45174</v>
      </c>
      <c r="C2202" s="4">
        <v>0.62152777777777779</v>
      </c>
      <c r="D2202" s="8" t="s">
        <v>201</v>
      </c>
      <c r="E2202" s="9" t="s">
        <v>1368</v>
      </c>
      <c r="G2202" s="4" cm="1">
        <f t="array" ref="G220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202" s="4" t="str">
        <f>IF(ch_table[[#This Row],[Subject 1]]&lt;&gt;"House rose", "",SUMIF(ch_table[Day], ch_table[[#This Row],[Day]], ch_table[Duration]))</f>
        <v/>
      </c>
      <c r="I2202" s="40">
        <f ca="1">SUM(INDEX(ch_table[Duration],1):ch_table[[#This Row],[Duration]])</f>
        <v>61.929861111111201</v>
      </c>
      <c r="J2202" s="4" cm="1">
        <f t="array" ref="J22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2" s="4" t="str" cm="1">
        <f t="array" ref="K22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2" s="4" t="str">
        <f>IF(ch_table[[#This Row],[Subject 1]]&lt;&gt;"House rose", "",SUMIF(ch_table[Day], ch_table[[#This Row],[Day]], ch_table[AAT]))</f>
        <v/>
      </c>
      <c r="M2202" s="39">
        <f ca="1">SUM(INDEX(ch_table[AAT],1):ch_table[[#This Row],[AAT]])</f>
        <v>3.5375000000000028</v>
      </c>
    </row>
    <row r="2203" spans="1:13" ht="15.95">
      <c r="A2203" s="2">
        <v>196</v>
      </c>
      <c r="B2203" s="3">
        <v>45174</v>
      </c>
      <c r="C2203" s="4">
        <v>0.62847222222222221</v>
      </c>
      <c r="D2203" s="8" t="s">
        <v>88</v>
      </c>
      <c r="E2203" s="9" t="s">
        <v>1369</v>
      </c>
      <c r="F2203" s="9" t="s">
        <v>57</v>
      </c>
      <c r="G2203" s="4" cm="1">
        <f t="array" ref="G2203">IF(MIN(ROW(ch_table[[Day]:[AAT session total (cum.)]]))+ROWS(ch_table[[Day]:[AAT session total (cum.)]])-1=ROW(),"",IF(ch_table[[#This Row],[Subject 1]]="House rose","", IF(INDEX(ch_table[[#All],[Time]],ROW()+1)="","",(IF(INDEX(ch_table[[#All],[Time]],ROW()+1)&lt;ch_table[[#This Row],[Time]],INDEX(ch_table[[#All],[Time]],ROW()+1)+1,INDEX(ch_table[[#All],[Time]],ROW()+1))-ch_table[[#This Row],[Time]]))))</f>
        <v>0.17847222222222225</v>
      </c>
      <c r="H2203" s="4" t="str">
        <f>IF(ch_table[[#This Row],[Subject 1]]&lt;&gt;"House rose", "",SUMIF(ch_table[Day], ch_table[[#This Row],[Day]], ch_table[Duration]))</f>
        <v/>
      </c>
      <c r="I2203" s="40">
        <f ca="1">SUM(INDEX(ch_table[Duration],1):ch_table[[#This Row],[Duration]])</f>
        <v>62.108333333333427</v>
      </c>
      <c r="J2203" s="4" cm="1">
        <f t="array" ref="J22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3" s="4" cm="1">
        <f t="array" ref="K22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2203" s="4" t="str">
        <f>IF(ch_table[[#This Row],[Subject 1]]&lt;&gt;"House rose", "",SUMIF(ch_table[Day], ch_table[[#This Row],[Day]], ch_table[AAT]))</f>
        <v/>
      </c>
      <c r="M2203" s="39">
        <f ca="1">SUM(INDEX(ch_table[AAT],1):ch_table[[#This Row],[AAT]])</f>
        <v>3.5527777777777807</v>
      </c>
    </row>
    <row r="2204" spans="1:13">
      <c r="A2204" s="2">
        <v>196</v>
      </c>
      <c r="B2204" s="3">
        <v>45174</v>
      </c>
      <c r="C2204" s="4">
        <v>0.80694444444444446</v>
      </c>
      <c r="D2204" s="8" t="s">
        <v>484</v>
      </c>
      <c r="G2204" s="4" cm="1">
        <f t="array" ref="G220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204" s="4" t="str">
        <f>IF(ch_table[[#This Row],[Subject 1]]&lt;&gt;"House rose", "",SUMIF(ch_table[Day], ch_table[[#This Row],[Day]], ch_table[Duration]))</f>
        <v/>
      </c>
      <c r="I2204" s="40">
        <f ca="1">SUM(INDEX(ch_table[Duration],1):ch_table[[#This Row],[Duration]])</f>
        <v>62.109027777777868</v>
      </c>
      <c r="J2204" s="4" cm="1">
        <f t="array" ref="J22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4" s="4" cm="1">
        <f t="array" ref="K22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204" s="4" t="str">
        <f>IF(ch_table[[#This Row],[Subject 1]]&lt;&gt;"House rose", "",SUMIF(ch_table[Day], ch_table[[#This Row],[Day]], ch_table[AAT]))</f>
        <v/>
      </c>
      <c r="M2204" s="39">
        <f ca="1">SUM(INDEX(ch_table[AAT],1):ch_table[[#This Row],[AAT]])</f>
        <v>3.5534722222222253</v>
      </c>
    </row>
    <row r="2205" spans="1:13" ht="15.95">
      <c r="A2205" s="2">
        <v>196</v>
      </c>
      <c r="B2205" s="3">
        <v>45174</v>
      </c>
      <c r="C2205" s="4">
        <v>0.80763888888888891</v>
      </c>
      <c r="D2205" s="8" t="s">
        <v>58</v>
      </c>
      <c r="E2205" s="9" t="s">
        <v>1370</v>
      </c>
      <c r="G2205" s="4" cm="1">
        <f t="array" ref="G2205">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205" s="4" t="str">
        <f>IF(ch_table[[#This Row],[Subject 1]]&lt;&gt;"House rose", "",SUMIF(ch_table[Day], ch_table[[#This Row],[Day]], ch_table[Duration]))</f>
        <v/>
      </c>
      <c r="I2205" s="40">
        <f ca="1">SUM(INDEX(ch_table[Duration],1):ch_table[[#This Row],[Duration]])</f>
        <v>62.10972222222231</v>
      </c>
      <c r="J2205" s="4" cm="1">
        <f t="array" ref="J22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5" s="4" cm="1">
        <f t="array" ref="K22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2205" s="4" t="str">
        <f>IF(ch_table[[#This Row],[Subject 1]]&lt;&gt;"House rose", "",SUMIF(ch_table[Day], ch_table[[#This Row],[Day]], ch_table[AAT]))</f>
        <v/>
      </c>
      <c r="M2205" s="39">
        <f ca="1">SUM(INDEX(ch_table[AAT],1):ch_table[[#This Row],[AAT]])</f>
        <v>3.5541666666666698</v>
      </c>
    </row>
    <row r="2206" spans="1:13" ht="15.95">
      <c r="A2206" s="2">
        <v>196</v>
      </c>
      <c r="B2206" s="3">
        <v>45174</v>
      </c>
      <c r="C2206" s="4">
        <v>0.80833333333333324</v>
      </c>
      <c r="D2206" s="8" t="s">
        <v>19</v>
      </c>
      <c r="E2206" s="9" t="s">
        <v>1371</v>
      </c>
      <c r="G2206" s="4" cm="1">
        <f t="array" ref="G2206">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206" s="4" t="str">
        <f>IF(ch_table[[#This Row],[Subject 1]]&lt;&gt;"House rose", "",SUMIF(ch_table[Day], ch_table[[#This Row],[Day]], ch_table[Duration]))</f>
        <v/>
      </c>
      <c r="I2206" s="40">
        <f ca="1">SUM(INDEX(ch_table[Duration],1):ch_table[[#This Row],[Duration]])</f>
        <v>62.129861111111197</v>
      </c>
      <c r="J2206" s="4" cm="1">
        <f t="array" ref="J22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6" s="4" cm="1">
        <f t="array" ref="K22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2206" s="4" t="str">
        <f>IF(ch_table[[#This Row],[Subject 1]]&lt;&gt;"House rose", "",SUMIF(ch_table[Day], ch_table[[#This Row],[Day]], ch_table[AAT]))</f>
        <v/>
      </c>
      <c r="M2206" s="39">
        <f ca="1">SUM(INDEX(ch_table[AAT],1):ch_table[[#This Row],[AAT]])</f>
        <v>3.5743055555555587</v>
      </c>
    </row>
    <row r="2207" spans="1:13">
      <c r="A2207" s="82">
        <v>196</v>
      </c>
      <c r="B2207" s="90">
        <v>45174</v>
      </c>
      <c r="C2207" s="84">
        <v>0.82847222222222217</v>
      </c>
      <c r="D2207" s="85" t="s">
        <v>21</v>
      </c>
      <c r="E2207" s="86"/>
      <c r="F2207" s="86"/>
      <c r="G2207" s="84" t="str" cm="1">
        <f t="array" ref="G2207">IF(MIN(ROW(ch_table[[Day]:[AAT session total (cum.)]]))+ROWS(ch_table[[Day]:[AAT session total (cum.)]])-1=ROW(),"",IF(ch_table[[#This Row],[Subject 1]]="House rose","", IF(INDEX(ch_table[[#All],[Time]],ROW()+1)="","",(IF(INDEX(ch_table[[#All],[Time]],ROW()+1)&lt;ch_table[[#This Row],[Time]],INDEX(ch_table[[#All],[Time]],ROW()+1)+1,INDEX(ch_table[[#All],[Time]],ROW()+1))-ch_table[[#This Row],[Time]]))))</f>
        <v/>
      </c>
      <c r="H2207" s="84">
        <f>IF(ch_table[[#This Row],[Subject 1]]&lt;&gt;"House rose", "",SUMIF(ch_table[Day], ch_table[[#This Row],[Day]], ch_table[Duration]))</f>
        <v>0.34930555555555548</v>
      </c>
      <c r="I2207" s="87">
        <f ca="1">SUM(INDEX(ch_table[Duration],1):ch_table[[#This Row],[Duration]])</f>
        <v>62.129861111111197</v>
      </c>
      <c r="J2207" s="84" cm="1">
        <f t="array" ref="J22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7" s="84" t="str" cm="1">
        <f t="array" ref="K22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7" s="84">
        <f>IF(ch_table[[#This Row],[Subject 1]]&lt;&gt;"House rose", "",SUMIF(ch_table[Day], ch_table[[#This Row],[Day]], ch_table[AAT]))</f>
        <v>3.6805555555555536E-2</v>
      </c>
      <c r="M2207" s="88">
        <f ca="1">SUM(INDEX(ch_table[AAT],1):ch_table[[#This Row],[AAT]])</f>
        <v>3.5743055555555587</v>
      </c>
    </row>
    <row r="2208" spans="1:13">
      <c r="A2208" s="2">
        <v>197</v>
      </c>
      <c r="B2208" s="3">
        <v>45175</v>
      </c>
      <c r="C2208" s="4">
        <v>0.47916666666666669</v>
      </c>
      <c r="D2208" s="8" t="s">
        <v>22</v>
      </c>
      <c r="G2208" s="4" cm="1">
        <f t="array" ref="G220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08" s="4" t="str">
        <f>IF(ch_table[[#This Row],[Subject 1]]&lt;&gt;"House rose", "",SUMIF(ch_table[Day], ch_table[[#This Row],[Day]], ch_table[Duration]))</f>
        <v/>
      </c>
      <c r="I2208" s="40">
        <f ca="1">SUM(INDEX(ch_table[Duration],1):ch_table[[#This Row],[Duration]])</f>
        <v>62.132638888888977</v>
      </c>
      <c r="J2208" s="4" cm="1">
        <f t="array" ref="J22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8" s="4" t="str" cm="1">
        <f t="array" ref="K22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8" s="4" t="str">
        <f>IF(ch_table[[#This Row],[Subject 1]]&lt;&gt;"House rose", "",SUMIF(ch_table[Day], ch_table[[#This Row],[Day]], ch_table[AAT]))</f>
        <v/>
      </c>
      <c r="M2208" s="39">
        <f ca="1">SUM(INDEX(ch_table[AAT],1):ch_table[[#This Row],[AAT]])</f>
        <v>3.5743055555555587</v>
      </c>
    </row>
    <row r="2209" spans="1:13" ht="32.1">
      <c r="A2209" s="2">
        <v>197</v>
      </c>
      <c r="B2209" s="3">
        <v>45175</v>
      </c>
      <c r="C2209" s="4">
        <v>0.48194444444444445</v>
      </c>
      <c r="D2209" s="8" t="s">
        <v>23</v>
      </c>
      <c r="E2209" s="9" t="s">
        <v>1372</v>
      </c>
      <c r="F2209" s="9" t="s">
        <v>16</v>
      </c>
      <c r="G2209" s="4" cm="1">
        <f t="array" ref="G220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209" s="4" t="str">
        <f>IF(ch_table[[#This Row],[Subject 1]]&lt;&gt;"House rose", "",SUMIF(ch_table[Day], ch_table[[#This Row],[Day]], ch_table[Duration]))</f>
        <v/>
      </c>
      <c r="I2209" s="40">
        <f ca="1">SUM(INDEX(ch_table[Duration],1):ch_table[[#This Row],[Duration]])</f>
        <v>62.133333333333418</v>
      </c>
      <c r="J2209" s="4" cm="1">
        <f t="array" ref="J22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9" s="4" t="str" cm="1">
        <f t="array" ref="K22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9" s="4" t="str">
        <f>IF(ch_table[[#This Row],[Subject 1]]&lt;&gt;"House rose", "",SUMIF(ch_table[Day], ch_table[[#This Row],[Day]], ch_table[AAT]))</f>
        <v/>
      </c>
      <c r="M2209" s="39">
        <f ca="1">SUM(INDEX(ch_table[AAT],1):ch_table[[#This Row],[AAT]])</f>
        <v>3.5743055555555587</v>
      </c>
    </row>
    <row r="2210" spans="1:13" ht="15.95">
      <c r="A2210" s="2">
        <v>197</v>
      </c>
      <c r="B2210" s="3">
        <v>45175</v>
      </c>
      <c r="C2210" s="4">
        <v>0.4826388888888889</v>
      </c>
      <c r="D2210" s="8" t="s">
        <v>36</v>
      </c>
      <c r="E2210" s="9" t="s">
        <v>1373</v>
      </c>
      <c r="G2210" s="4" cm="1">
        <f t="array" ref="G2210">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210" s="4" t="str">
        <f>IF(ch_table[[#This Row],[Subject 1]]&lt;&gt;"House rose", "",SUMIF(ch_table[Day], ch_table[[#This Row],[Day]], ch_table[Duration]))</f>
        <v/>
      </c>
      <c r="I2210" s="40">
        <f ca="1">SUM(INDEX(ch_table[Duration],1):ch_table[[#This Row],[Duration]])</f>
        <v>62.151388888888974</v>
      </c>
      <c r="J2210" s="4" cm="1">
        <f t="array" ref="J22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0" s="4" t="str" cm="1">
        <f t="array" ref="K22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0" s="4" t="str">
        <f>IF(ch_table[[#This Row],[Subject 1]]&lt;&gt;"House rose", "",SUMIF(ch_table[Day], ch_table[[#This Row],[Day]], ch_table[AAT]))</f>
        <v/>
      </c>
      <c r="M2210" s="39">
        <f ca="1">SUM(INDEX(ch_table[AAT],1):ch_table[[#This Row],[AAT]])</f>
        <v>3.5743055555555587</v>
      </c>
    </row>
    <row r="2211" spans="1:13" ht="15.95">
      <c r="A2211" s="2">
        <v>197</v>
      </c>
      <c r="B2211" s="3">
        <v>45175</v>
      </c>
      <c r="C2211" s="4">
        <v>0.50069444444444444</v>
      </c>
      <c r="D2211" s="8" t="s">
        <v>36</v>
      </c>
      <c r="E2211" s="9" t="s">
        <v>53</v>
      </c>
      <c r="G2211" s="4" cm="1">
        <f t="array" ref="G2211">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211" s="4" t="str">
        <f>IF(ch_table[[#This Row],[Subject 1]]&lt;&gt;"House rose", "",SUMIF(ch_table[Day], ch_table[[#This Row],[Day]], ch_table[Duration]))</f>
        <v/>
      </c>
      <c r="I2211" s="40">
        <f ca="1">SUM(INDEX(ch_table[Duration],1):ch_table[[#This Row],[Duration]])</f>
        <v>62.179861111111194</v>
      </c>
      <c r="J2211" s="4" cm="1">
        <f t="array" ref="J22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1" s="4" t="str" cm="1">
        <f t="array" ref="K22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1" s="4" t="str">
        <f>IF(ch_table[[#This Row],[Subject 1]]&lt;&gt;"House rose", "",SUMIF(ch_table[Day], ch_table[[#This Row],[Day]], ch_table[AAT]))</f>
        <v/>
      </c>
      <c r="M2211" s="39">
        <f ca="1">SUM(INDEX(ch_table[AAT],1):ch_table[[#This Row],[AAT]])</f>
        <v>3.5743055555555587</v>
      </c>
    </row>
    <row r="2212" spans="1:13" ht="32.1">
      <c r="A2212" s="2">
        <v>197</v>
      </c>
      <c r="B2212" s="3">
        <v>45175</v>
      </c>
      <c r="C2212" s="4">
        <v>0.52916666666666667</v>
      </c>
      <c r="D2212" s="8" t="s">
        <v>40</v>
      </c>
      <c r="E2212" s="9" t="s">
        <v>1374</v>
      </c>
      <c r="G2212" s="4" cm="1">
        <f t="array" ref="G221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212" s="4" t="str">
        <f>IF(ch_table[[#This Row],[Subject 1]]&lt;&gt;"House rose", "",SUMIF(ch_table[Day], ch_table[[#This Row],[Day]], ch_table[Duration]))</f>
        <v/>
      </c>
      <c r="I2212" s="40">
        <f ca="1">SUM(INDEX(ch_table[Duration],1):ch_table[[#This Row],[Duration]])</f>
        <v>62.181250000000084</v>
      </c>
      <c r="J2212" s="4" cm="1">
        <f t="array" ref="J22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2" s="4" t="str" cm="1">
        <f t="array" ref="K22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2" s="4" t="str">
        <f>IF(ch_table[[#This Row],[Subject 1]]&lt;&gt;"House rose", "",SUMIF(ch_table[Day], ch_table[[#This Row],[Day]], ch_table[AAT]))</f>
        <v/>
      </c>
      <c r="M2212" s="39">
        <f ca="1">SUM(INDEX(ch_table[AAT],1):ch_table[[#This Row],[AAT]])</f>
        <v>3.5743055555555587</v>
      </c>
    </row>
    <row r="2213" spans="1:13" ht="15.95">
      <c r="A2213" s="2">
        <v>197</v>
      </c>
      <c r="B2213" s="3">
        <v>45175</v>
      </c>
      <c r="C2213" s="4">
        <v>0.53055555555555556</v>
      </c>
      <c r="D2213" s="8" t="s">
        <v>201</v>
      </c>
      <c r="E2213" s="9" t="s">
        <v>1375</v>
      </c>
      <c r="G2213" s="4" cm="1">
        <f t="array" ref="G2213">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213" s="4" t="str">
        <f>IF(ch_table[[#This Row],[Subject 1]]&lt;&gt;"House rose", "",SUMIF(ch_table[Day], ch_table[[#This Row],[Day]], ch_table[Duration]))</f>
        <v/>
      </c>
      <c r="I2213" s="40">
        <f ca="1">SUM(INDEX(ch_table[Duration],1):ch_table[[#This Row],[Duration]])</f>
        <v>62.188888888888975</v>
      </c>
      <c r="J2213" s="4" cm="1">
        <f t="array" ref="J22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3" s="4" t="str" cm="1">
        <f t="array" ref="K22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3" s="4" t="str">
        <f>IF(ch_table[[#This Row],[Subject 1]]&lt;&gt;"House rose", "",SUMIF(ch_table[Day], ch_table[[#This Row],[Day]], ch_table[AAT]))</f>
        <v/>
      </c>
      <c r="M2213" s="39">
        <f ca="1">SUM(INDEX(ch_table[AAT],1):ch_table[[#This Row],[AAT]])</f>
        <v>3.5743055555555587</v>
      </c>
    </row>
    <row r="2214" spans="1:13" ht="15.95">
      <c r="A2214" s="2">
        <v>197</v>
      </c>
      <c r="B2214" s="3">
        <v>45175</v>
      </c>
      <c r="C2214" s="4">
        <v>0.53819444444444442</v>
      </c>
      <c r="D2214" s="8" t="s">
        <v>495</v>
      </c>
      <c r="E2214" s="9" t="s">
        <v>222</v>
      </c>
      <c r="F2214" s="9" t="s">
        <v>57</v>
      </c>
      <c r="G2214" s="4" cm="1">
        <f t="array" ref="G2214">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2214" s="4" t="str">
        <f>IF(ch_table[[#This Row],[Subject 1]]&lt;&gt;"House rose", "",SUMIF(ch_table[Day], ch_table[[#This Row],[Day]], ch_table[Duration]))</f>
        <v/>
      </c>
      <c r="I2214" s="40">
        <f ca="1">SUM(INDEX(ch_table[Duration],1):ch_table[[#This Row],[Duration]])</f>
        <v>62.23750000000009</v>
      </c>
      <c r="J2214" s="4" cm="1">
        <f t="array" ref="J22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4" s="4" t="str" cm="1">
        <f t="array" ref="K22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4" s="4" t="str">
        <f>IF(ch_table[[#This Row],[Subject 1]]&lt;&gt;"House rose", "",SUMIF(ch_table[Day], ch_table[[#This Row],[Day]], ch_table[AAT]))</f>
        <v/>
      </c>
      <c r="M2214" s="39">
        <f ca="1">SUM(INDEX(ch_table[AAT],1):ch_table[[#This Row],[AAT]])</f>
        <v>3.5743055555555587</v>
      </c>
    </row>
    <row r="2215" spans="1:13" ht="15.95">
      <c r="A2215" s="2">
        <v>197</v>
      </c>
      <c r="B2215" s="3">
        <v>45175</v>
      </c>
      <c r="C2215" s="4">
        <v>0.58680555555555558</v>
      </c>
      <c r="D2215" s="8" t="s">
        <v>109</v>
      </c>
      <c r="E2215" s="9" t="s">
        <v>1376</v>
      </c>
      <c r="F2215" s="9" t="s">
        <v>57</v>
      </c>
      <c r="G2215" s="4" cm="1">
        <f t="array" ref="G2215">IF(MIN(ROW(ch_table[[Day]:[AAT session total (cum.)]]))+ROWS(ch_table[[Day]:[AAT session total (cum.)]])-1=ROW(),"",IF(ch_table[[#This Row],[Subject 1]]="House rose","", IF(INDEX(ch_table[[#All],[Time]],ROW()+1)="","",(IF(INDEX(ch_table[[#All],[Time]],ROW()+1)&lt;ch_table[[#This Row],[Time]],INDEX(ch_table[[#All],[Time]],ROW()+1)+1,INDEX(ch_table[[#All],[Time]],ROW()+1))-ch_table[[#This Row],[Time]]))))</f>
        <v>0.13402777777777775</v>
      </c>
      <c r="H2215" s="4" t="str">
        <f>IF(ch_table[[#This Row],[Subject 1]]&lt;&gt;"House rose", "",SUMIF(ch_table[Day], ch_table[[#This Row],[Day]], ch_table[Duration]))</f>
        <v/>
      </c>
      <c r="I2215" s="40">
        <f ca="1">SUM(INDEX(ch_table[Duration],1):ch_table[[#This Row],[Duration]])</f>
        <v>62.371527777777864</v>
      </c>
      <c r="J2215" s="4" cm="1">
        <f t="array" ref="J22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5" s="4" t="str" cm="1">
        <f t="array" ref="K22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5" s="4" t="str">
        <f>IF(ch_table[[#This Row],[Subject 1]]&lt;&gt;"House rose", "",SUMIF(ch_table[Day], ch_table[[#This Row],[Day]], ch_table[AAT]))</f>
        <v/>
      </c>
      <c r="M2215" s="39">
        <f ca="1">SUM(INDEX(ch_table[AAT],1):ch_table[[#This Row],[AAT]])</f>
        <v>3.5743055555555587</v>
      </c>
    </row>
    <row r="2216" spans="1:13">
      <c r="A2216" s="2">
        <v>197</v>
      </c>
      <c r="B2216" s="3">
        <v>45175</v>
      </c>
      <c r="C2216" s="4">
        <v>0.72083333333333333</v>
      </c>
      <c r="D2216" s="8" t="s">
        <v>484</v>
      </c>
      <c r="G2216" s="4" cm="1">
        <f t="array" ref="G221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216" s="4" t="str">
        <f>IF(ch_table[[#This Row],[Subject 1]]&lt;&gt;"House rose", "",SUMIF(ch_table[Day], ch_table[[#This Row],[Day]], ch_table[Duration]))</f>
        <v/>
      </c>
      <c r="I2216" s="40">
        <f ca="1">SUM(INDEX(ch_table[Duration],1):ch_table[[#This Row],[Duration]])</f>
        <v>62.372222222222305</v>
      </c>
      <c r="J2216" s="4" cm="1">
        <f t="array" ref="J22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6" s="4" t="str" cm="1">
        <f t="array" ref="K22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6" s="4" t="str">
        <f>IF(ch_table[[#This Row],[Subject 1]]&lt;&gt;"House rose", "",SUMIF(ch_table[Day], ch_table[[#This Row],[Day]], ch_table[AAT]))</f>
        <v/>
      </c>
      <c r="M2216" s="39">
        <f ca="1">SUM(INDEX(ch_table[AAT],1):ch_table[[#This Row],[AAT]])</f>
        <v>3.5743055555555587</v>
      </c>
    </row>
    <row r="2217" spans="1:13" ht="15.95">
      <c r="A2217" s="2">
        <v>197</v>
      </c>
      <c r="B2217" s="3">
        <v>45175</v>
      </c>
      <c r="C2217" s="4">
        <v>0.72152777777777777</v>
      </c>
      <c r="D2217" s="8" t="s">
        <v>58</v>
      </c>
      <c r="E2217" s="9" t="s">
        <v>1377</v>
      </c>
      <c r="G2217" s="4" cm="1">
        <f t="array" ref="G221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17" s="4" t="str">
        <f>IF(ch_table[[#This Row],[Subject 1]]&lt;&gt;"House rose", "",SUMIF(ch_table[Day], ch_table[[#This Row],[Day]], ch_table[Duration]))</f>
        <v/>
      </c>
      <c r="I2217" s="40">
        <f ca="1">SUM(INDEX(ch_table[Duration],1):ch_table[[#This Row],[Duration]])</f>
        <v>62.374305555555637</v>
      </c>
      <c r="J2217" s="4" cm="1">
        <f t="array" ref="J22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7" s="4" t="str" cm="1">
        <f t="array" ref="K22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7" s="4" t="str">
        <f>IF(ch_table[[#This Row],[Subject 1]]&lt;&gt;"House rose", "",SUMIF(ch_table[Day], ch_table[[#This Row],[Day]], ch_table[AAT]))</f>
        <v/>
      </c>
      <c r="M2217" s="39">
        <f ca="1">SUM(INDEX(ch_table[AAT],1):ch_table[[#This Row],[AAT]])</f>
        <v>3.5743055555555587</v>
      </c>
    </row>
    <row r="2218" spans="1:13" ht="15.95">
      <c r="A2218" s="2">
        <v>197</v>
      </c>
      <c r="B2218" s="3">
        <v>45175</v>
      </c>
      <c r="C2218" s="4">
        <v>0.72361111111111109</v>
      </c>
      <c r="D2218" s="8" t="s">
        <v>19</v>
      </c>
      <c r="E2218" s="9" t="s">
        <v>1378</v>
      </c>
      <c r="G2218" s="4" cm="1">
        <f t="array" ref="G2218">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218" s="4" t="str">
        <f>IF(ch_table[[#This Row],[Subject 1]]&lt;&gt;"House rose", "",SUMIF(ch_table[Day], ch_table[[#This Row],[Day]], ch_table[Duration]))</f>
        <v/>
      </c>
      <c r="I2218" s="40">
        <f ca="1">SUM(INDEX(ch_table[Duration],1):ch_table[[#This Row],[Duration]])</f>
        <v>62.392361111111192</v>
      </c>
      <c r="J2218" s="4" cm="1">
        <f t="array" ref="J22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8" s="4" t="str" cm="1">
        <f t="array" ref="K22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8" s="4" t="str">
        <f>IF(ch_table[[#This Row],[Subject 1]]&lt;&gt;"House rose", "",SUMIF(ch_table[Day], ch_table[[#This Row],[Day]], ch_table[AAT]))</f>
        <v/>
      </c>
      <c r="M2218" s="39">
        <f ca="1">SUM(INDEX(ch_table[AAT],1):ch_table[[#This Row],[AAT]])</f>
        <v>3.5743055555555587</v>
      </c>
    </row>
    <row r="2219" spans="1:13">
      <c r="A2219" s="82">
        <v>197</v>
      </c>
      <c r="B2219" s="90">
        <v>45175</v>
      </c>
      <c r="C2219" s="84">
        <v>0.7416666666666667</v>
      </c>
      <c r="D2219" s="85" t="s">
        <v>21</v>
      </c>
      <c r="E2219" s="86"/>
      <c r="F2219" s="86"/>
      <c r="G2219" s="84" t="str" cm="1">
        <f t="array" ref="G2219">IF(MIN(ROW(ch_table[[Day]:[AAT session total (cum.)]]))+ROWS(ch_table[[Day]:[AAT session total (cum.)]])-1=ROW(),"",IF(ch_table[[#This Row],[Subject 1]]="House rose","", IF(INDEX(ch_table[[#All],[Time]],ROW()+1)="","",(IF(INDEX(ch_table[[#All],[Time]],ROW()+1)&lt;ch_table[[#This Row],[Time]],INDEX(ch_table[[#All],[Time]],ROW()+1)+1,INDEX(ch_table[[#All],[Time]],ROW()+1))-ch_table[[#This Row],[Time]]))))</f>
        <v/>
      </c>
      <c r="H2219" s="84">
        <f>IF(ch_table[[#This Row],[Subject 1]]&lt;&gt;"House rose", "",SUMIF(ch_table[Day], ch_table[[#This Row],[Day]], ch_table[Duration]))</f>
        <v>0.26250000000000001</v>
      </c>
      <c r="I2219" s="87">
        <f ca="1">SUM(INDEX(ch_table[Duration],1):ch_table[[#This Row],[Duration]])</f>
        <v>62.392361111111192</v>
      </c>
      <c r="J2219" s="84" cm="1">
        <f t="array" ref="J22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19" s="84" t="str" cm="1">
        <f t="array" ref="K22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9" s="84">
        <f>IF(ch_table[[#This Row],[Subject 1]]&lt;&gt;"House rose", "",SUMIF(ch_table[Day], ch_table[[#This Row],[Day]], ch_table[AAT]))</f>
        <v>0</v>
      </c>
      <c r="M2219" s="88">
        <f ca="1">SUM(INDEX(ch_table[AAT],1):ch_table[[#This Row],[AAT]])</f>
        <v>3.5743055555555587</v>
      </c>
    </row>
    <row r="2220" spans="1:13">
      <c r="A2220" s="2">
        <v>198</v>
      </c>
      <c r="B2220" s="3">
        <v>45176</v>
      </c>
      <c r="C2220" s="4">
        <v>0.39583333333333331</v>
      </c>
      <c r="D2220" s="8" t="s">
        <v>22</v>
      </c>
      <c r="G2220" s="4" cm="1">
        <f t="array" ref="G222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20" s="4" t="str">
        <f>IF(ch_table[[#This Row],[Subject 1]]&lt;&gt;"House rose", "",SUMIF(ch_table[Day], ch_table[[#This Row],[Day]], ch_table[Duration]))</f>
        <v/>
      </c>
      <c r="I2220" s="40">
        <f ca="1">SUM(INDEX(ch_table[Duration],1):ch_table[[#This Row],[Duration]])</f>
        <v>62.395138888888972</v>
      </c>
      <c r="J2220" s="4" cm="1">
        <f t="array" ref="J22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0" s="4" t="str" cm="1">
        <f t="array" ref="K22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0" s="4" t="str">
        <f>IF(ch_table[[#This Row],[Subject 1]]&lt;&gt;"House rose", "",SUMIF(ch_table[Day], ch_table[[#This Row],[Day]], ch_table[AAT]))</f>
        <v/>
      </c>
      <c r="M2220" s="39">
        <f ca="1">SUM(INDEX(ch_table[AAT],1):ch_table[[#This Row],[AAT]])</f>
        <v>3.5743055555555587</v>
      </c>
    </row>
    <row r="2221" spans="1:13" ht="15.95">
      <c r="A2221" s="2">
        <v>198</v>
      </c>
      <c r="B2221" s="3">
        <v>45176</v>
      </c>
      <c r="C2221" s="4">
        <v>0.39861111111111108</v>
      </c>
      <c r="D2221" s="8" t="s">
        <v>23</v>
      </c>
      <c r="E2221" s="9" t="s">
        <v>1379</v>
      </c>
      <c r="F2221" s="9" t="s">
        <v>16</v>
      </c>
      <c r="G2221" s="4" cm="1">
        <f t="array" ref="G2221">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2221" s="4" t="str">
        <f>IF(ch_table[[#This Row],[Subject 1]]&lt;&gt;"House rose", "",SUMIF(ch_table[Day], ch_table[[#This Row],[Day]], ch_table[Duration]))</f>
        <v/>
      </c>
      <c r="I2221" s="40">
        <f ca="1">SUM(INDEX(ch_table[Duration],1):ch_table[[#This Row],[Duration]])</f>
        <v>62.395833333333414</v>
      </c>
      <c r="J2221" s="4" cm="1">
        <f t="array" ref="J22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1" s="4" t="str" cm="1">
        <f t="array" ref="K22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1" s="4" t="str">
        <f>IF(ch_table[[#This Row],[Subject 1]]&lt;&gt;"House rose", "",SUMIF(ch_table[Day], ch_table[[#This Row],[Day]], ch_table[AAT]))</f>
        <v/>
      </c>
      <c r="M2221" s="39">
        <f ca="1">SUM(INDEX(ch_table[AAT],1):ch_table[[#This Row],[AAT]])</f>
        <v>3.5743055555555587</v>
      </c>
    </row>
    <row r="2222" spans="1:13" ht="15.95">
      <c r="A2222" s="2">
        <v>198</v>
      </c>
      <c r="B2222" s="3">
        <v>45176</v>
      </c>
      <c r="C2222" s="4">
        <v>0.39930555555555558</v>
      </c>
      <c r="D2222" s="8" t="s">
        <v>36</v>
      </c>
      <c r="E2222" s="9" t="s">
        <v>466</v>
      </c>
      <c r="G2222" s="4" cm="1">
        <f t="array" ref="G2222">IF(MIN(ROW(ch_table[[Day]:[AAT session total (cum.)]]))+ROWS(ch_table[[Day]:[AAT session total (cum.)]])-1=ROW(),"",IF(ch_table[[#This Row],[Subject 1]]="House rose","", IF(INDEX(ch_table[[#All],[Time]],ROW()+1)="","",(IF(INDEX(ch_table[[#All],[Time]],ROW()+1)&lt;ch_table[[#This Row],[Time]],INDEX(ch_table[[#All],[Time]],ROW()+1)+1,INDEX(ch_table[[#All],[Time]],ROW()+1))-ch_table[[#This Row],[Time]]))))</f>
        <v>2.7083333333333293E-2</v>
      </c>
      <c r="H2222" s="4" t="str">
        <f>IF(ch_table[[#This Row],[Subject 1]]&lt;&gt;"House rose", "",SUMIF(ch_table[Day], ch_table[[#This Row],[Day]], ch_table[Duration]))</f>
        <v/>
      </c>
      <c r="I2222" s="40">
        <f ca="1">SUM(INDEX(ch_table[Duration],1):ch_table[[#This Row],[Duration]])</f>
        <v>62.422916666666744</v>
      </c>
      <c r="J2222" s="4" cm="1">
        <f t="array" ref="J22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2" s="4" t="str" cm="1">
        <f t="array" ref="K22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2" s="4" t="str">
        <f>IF(ch_table[[#This Row],[Subject 1]]&lt;&gt;"House rose", "",SUMIF(ch_table[Day], ch_table[[#This Row],[Day]], ch_table[AAT]))</f>
        <v/>
      </c>
      <c r="M2222" s="39">
        <f ca="1">SUM(INDEX(ch_table[AAT],1):ch_table[[#This Row],[AAT]])</f>
        <v>3.5743055555555587</v>
      </c>
    </row>
    <row r="2223" spans="1:13" ht="15.95">
      <c r="A2223" s="2">
        <v>198</v>
      </c>
      <c r="B2223" s="3">
        <v>45176</v>
      </c>
      <c r="C2223" s="4">
        <v>0.42638888888888887</v>
      </c>
      <c r="D2223" s="8" t="s">
        <v>38</v>
      </c>
      <c r="E2223" s="9" t="s">
        <v>466</v>
      </c>
      <c r="G2223" s="4" cm="1">
        <f t="array" ref="G2223">IF(MIN(ROW(ch_table[[Day]:[AAT session total (cum.)]]))+ROWS(ch_table[[Day]:[AAT session total (cum.)]])-1=ROW(),"",IF(ch_table[[#This Row],[Subject 1]]="House rose","", IF(INDEX(ch_table[[#All],[Time]],ROW()+1)="","",(IF(INDEX(ch_table[[#All],[Time]],ROW()+1)&lt;ch_table[[#This Row],[Time]],INDEX(ch_table[[#All],[Time]],ROW()+1)+1,INDEX(ch_table[[#All],[Time]],ROW()+1))-ch_table[[#This Row],[Time]]))))</f>
        <v>1.2500000000000011E-2</v>
      </c>
      <c r="H2223" s="4" t="str">
        <f>IF(ch_table[[#This Row],[Subject 1]]&lt;&gt;"House rose", "",SUMIF(ch_table[Day], ch_table[[#This Row],[Day]], ch_table[Duration]))</f>
        <v/>
      </c>
      <c r="I2223" s="40">
        <f ca="1">SUM(INDEX(ch_table[Duration],1):ch_table[[#This Row],[Duration]])</f>
        <v>62.435416666666747</v>
      </c>
      <c r="J2223" s="4" cm="1">
        <f t="array" ref="J22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3" s="4" t="str" cm="1">
        <f t="array" ref="K22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3" s="4" t="str">
        <f>IF(ch_table[[#This Row],[Subject 1]]&lt;&gt;"House rose", "",SUMIF(ch_table[Day], ch_table[[#This Row],[Day]], ch_table[AAT]))</f>
        <v/>
      </c>
      <c r="M2223" s="39">
        <f ca="1">SUM(INDEX(ch_table[AAT],1):ch_table[[#This Row],[AAT]])</f>
        <v>3.5743055555555587</v>
      </c>
    </row>
    <row r="2224" spans="1:13" ht="15.95">
      <c r="A2224" s="2">
        <v>198</v>
      </c>
      <c r="B2224" s="3">
        <v>45176</v>
      </c>
      <c r="C2224" s="4">
        <v>0.43888888888888888</v>
      </c>
      <c r="D2224" s="8" t="s">
        <v>32</v>
      </c>
      <c r="E2224" s="9" t="s">
        <v>141</v>
      </c>
      <c r="G2224" s="4" cm="1">
        <f t="array" ref="G2224">IF(MIN(ROW(ch_table[[Day]:[AAT session total (cum.)]]))+ROWS(ch_table[[Day]:[AAT session total (cum.)]])-1=ROW(),"",IF(ch_table[[#This Row],[Subject 1]]="House rose","", IF(INDEX(ch_table[[#All],[Time]],ROW()+1)="","",(IF(INDEX(ch_table[[#All],[Time]],ROW()+1)&lt;ch_table[[#This Row],[Time]],INDEX(ch_table[[#All],[Time]],ROW()+1)+1,INDEX(ch_table[[#All],[Time]],ROW()+1))-ch_table[[#This Row],[Time]]))))</f>
        <v>4.3750000000000011E-2</v>
      </c>
      <c r="H2224" s="4" t="str">
        <f>IF(ch_table[[#This Row],[Subject 1]]&lt;&gt;"House rose", "",SUMIF(ch_table[Day], ch_table[[#This Row],[Day]], ch_table[Duration]))</f>
        <v/>
      </c>
      <c r="I2224" s="40">
        <f ca="1">SUM(INDEX(ch_table[Duration],1):ch_table[[#This Row],[Duration]])</f>
        <v>62.47916666666675</v>
      </c>
      <c r="J2224" s="4" cm="1">
        <f t="array" ref="J22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4" s="4" t="str" cm="1">
        <f t="array" ref="K22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4" s="4" t="str">
        <f>IF(ch_table[[#This Row],[Subject 1]]&lt;&gt;"House rose", "",SUMIF(ch_table[Day], ch_table[[#This Row],[Day]], ch_table[AAT]))</f>
        <v/>
      </c>
      <c r="M2224" s="39">
        <f ca="1">SUM(INDEX(ch_table[AAT],1):ch_table[[#This Row],[AAT]])</f>
        <v>3.5743055555555587</v>
      </c>
    </row>
    <row r="2225" spans="1:13" ht="15.95">
      <c r="A2225" s="2">
        <v>198</v>
      </c>
      <c r="B2225" s="3">
        <v>45176</v>
      </c>
      <c r="C2225" s="4">
        <v>0.4826388888888889</v>
      </c>
      <c r="D2225" s="8" t="s">
        <v>23</v>
      </c>
      <c r="E2225" s="9" t="s">
        <v>1356</v>
      </c>
      <c r="G2225" s="4" cm="1">
        <f t="array" ref="G222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225" s="4" t="str">
        <f>IF(ch_table[[#This Row],[Subject 1]]&lt;&gt;"House rose", "",SUMIF(ch_table[Day], ch_table[[#This Row],[Day]], ch_table[Duration]))</f>
        <v/>
      </c>
      <c r="I2225" s="40">
        <f ca="1">SUM(INDEX(ch_table[Duration],1):ch_table[[#This Row],[Duration]])</f>
        <v>62.479861111111191</v>
      </c>
      <c r="J2225" s="4" cm="1">
        <f t="array" ref="J22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5" s="4" t="str" cm="1">
        <f t="array" ref="K22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5" s="4" t="str">
        <f>IF(ch_table[[#This Row],[Subject 1]]&lt;&gt;"House rose", "",SUMIF(ch_table[Day], ch_table[[#This Row],[Day]], ch_table[AAT]))</f>
        <v/>
      </c>
      <c r="M2225" s="39">
        <f ca="1">SUM(INDEX(ch_table[AAT],1):ch_table[[#This Row],[AAT]])</f>
        <v>3.5743055555555587</v>
      </c>
    </row>
    <row r="2226" spans="1:13" ht="32.1">
      <c r="A2226" s="2">
        <v>198</v>
      </c>
      <c r="B2226" s="3">
        <v>45176</v>
      </c>
      <c r="C2226" s="4">
        <v>0.48333333333333334</v>
      </c>
      <c r="D2226" s="8" t="s">
        <v>46</v>
      </c>
      <c r="E2226" s="9" t="s">
        <v>1380</v>
      </c>
      <c r="G2226" s="4" cm="1">
        <f t="array" ref="G2226">IF(MIN(ROW(ch_table[[Day]:[AAT session total (cum.)]]))+ROWS(ch_table[[Day]:[AAT session total (cum.)]])-1=ROW(),"",IF(ch_table[[#This Row],[Subject 1]]="House rose","", IF(INDEX(ch_table[[#All],[Time]],ROW()+1)="","",(IF(INDEX(ch_table[[#All],[Time]],ROW()+1)&lt;ch_table[[#This Row],[Time]],INDEX(ch_table[[#All],[Time]],ROW()+1)+1,INDEX(ch_table[[#All],[Time]],ROW()+1))-ch_table[[#This Row],[Time]]))))</f>
        <v>2.0833333333333315E-2</v>
      </c>
      <c r="H2226" s="4" t="str">
        <f>IF(ch_table[[#This Row],[Subject 1]]&lt;&gt;"House rose", "",SUMIF(ch_table[Day], ch_table[[#This Row],[Day]], ch_table[Duration]))</f>
        <v/>
      </c>
      <c r="I2226" s="40">
        <f ca="1">SUM(INDEX(ch_table[Duration],1):ch_table[[#This Row],[Duration]])</f>
        <v>62.500694444444527</v>
      </c>
      <c r="J2226" s="4" cm="1">
        <f t="array" ref="J22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6" s="4" t="str" cm="1">
        <f t="array" ref="K22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6" s="4" t="str">
        <f>IF(ch_table[[#This Row],[Subject 1]]&lt;&gt;"House rose", "",SUMIF(ch_table[Day], ch_table[[#This Row],[Day]], ch_table[AAT]))</f>
        <v/>
      </c>
      <c r="M2226" s="39">
        <f ca="1">SUM(INDEX(ch_table[AAT],1):ch_table[[#This Row],[AAT]])</f>
        <v>3.5743055555555587</v>
      </c>
    </row>
    <row r="2227" spans="1:13" ht="32.1">
      <c r="A2227" s="2">
        <v>198</v>
      </c>
      <c r="B2227" s="3">
        <v>45176</v>
      </c>
      <c r="C2227" s="4">
        <v>0.50416666666666665</v>
      </c>
      <c r="D2227" s="8" t="s">
        <v>46</v>
      </c>
      <c r="E2227" s="9" t="s">
        <v>1381</v>
      </c>
      <c r="G2227" s="4" cm="1">
        <f t="array" ref="G2227">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2227" s="4" t="str">
        <f>IF(ch_table[[#This Row],[Subject 1]]&lt;&gt;"House rose", "",SUMIF(ch_table[Day], ch_table[[#This Row],[Day]], ch_table[Duration]))</f>
        <v/>
      </c>
      <c r="I2227" s="40">
        <f ca="1">SUM(INDEX(ch_table[Duration],1):ch_table[[#This Row],[Duration]])</f>
        <v>62.524305555555635</v>
      </c>
      <c r="J2227" s="4" cm="1">
        <f t="array" ref="J22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7" s="4" t="str" cm="1">
        <f t="array" ref="K22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7" s="4" t="str">
        <f>IF(ch_table[[#This Row],[Subject 1]]&lt;&gt;"House rose", "",SUMIF(ch_table[Day], ch_table[[#This Row],[Day]], ch_table[AAT]))</f>
        <v/>
      </c>
      <c r="M2227" s="39">
        <f ca="1">SUM(INDEX(ch_table[AAT],1):ch_table[[#This Row],[AAT]])</f>
        <v>3.5743055555555587</v>
      </c>
    </row>
    <row r="2228" spans="1:13" ht="32.1">
      <c r="A2228" s="2">
        <v>198</v>
      </c>
      <c r="B2228" s="3">
        <v>45176</v>
      </c>
      <c r="C2228" s="4">
        <v>0.52777777777777779</v>
      </c>
      <c r="D2228" s="8" t="s">
        <v>46</v>
      </c>
      <c r="E2228" s="9" t="s">
        <v>1382</v>
      </c>
      <c r="G2228" s="4" cm="1">
        <f t="array" ref="G2228">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2228" s="4" t="str">
        <f>IF(ch_table[[#This Row],[Subject 1]]&lt;&gt;"House rose", "",SUMIF(ch_table[Day], ch_table[[#This Row],[Day]], ch_table[Duration]))</f>
        <v/>
      </c>
      <c r="I2228" s="40">
        <f ca="1">SUM(INDEX(ch_table[Duration],1):ch_table[[#This Row],[Duration]])</f>
        <v>62.543055555555632</v>
      </c>
      <c r="J2228" s="4" cm="1">
        <f t="array" ref="J22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8" s="4" t="str" cm="1">
        <f t="array" ref="K22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8" s="4" t="str">
        <f>IF(ch_table[[#This Row],[Subject 1]]&lt;&gt;"House rose", "",SUMIF(ch_table[Day], ch_table[[#This Row],[Day]], ch_table[AAT]))</f>
        <v/>
      </c>
      <c r="M2228" s="39">
        <f ca="1">SUM(INDEX(ch_table[AAT],1):ch_table[[#This Row],[AAT]])</f>
        <v>3.5743055555555587</v>
      </c>
    </row>
    <row r="2229" spans="1:13" ht="32.1">
      <c r="A2229" s="2">
        <v>198</v>
      </c>
      <c r="B2229" s="3">
        <v>45176</v>
      </c>
      <c r="C2229" s="4">
        <v>0.54652777777777783</v>
      </c>
      <c r="D2229" s="8" t="s">
        <v>40</v>
      </c>
      <c r="E2229" s="9" t="s">
        <v>1383</v>
      </c>
      <c r="G2229" s="4" cm="1">
        <f t="array" ref="G222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229" s="4" t="str">
        <f>IF(ch_table[[#This Row],[Subject 1]]&lt;&gt;"House rose", "",SUMIF(ch_table[Day], ch_table[[#This Row],[Day]], ch_table[Duration]))</f>
        <v/>
      </c>
      <c r="I2229" s="40">
        <f ca="1">SUM(INDEX(ch_table[Duration],1):ch_table[[#This Row],[Duration]])</f>
        <v>62.544444444444522</v>
      </c>
      <c r="J2229" s="4" cm="1">
        <f t="array" ref="J22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29" s="4" t="str" cm="1">
        <f t="array" ref="K22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9" s="4" t="str">
        <f>IF(ch_table[[#This Row],[Subject 1]]&lt;&gt;"House rose", "",SUMIF(ch_table[Day], ch_table[[#This Row],[Day]], ch_table[AAT]))</f>
        <v/>
      </c>
      <c r="M2229" s="39">
        <f ca="1">SUM(INDEX(ch_table[AAT],1):ch_table[[#This Row],[AAT]])</f>
        <v>3.5743055555555587</v>
      </c>
    </row>
    <row r="2230" spans="1:13" ht="15.95">
      <c r="A2230" s="2">
        <v>198</v>
      </c>
      <c r="B2230" s="3">
        <v>45176</v>
      </c>
      <c r="C2230" s="4">
        <v>0.54791666666666672</v>
      </c>
      <c r="D2230" s="8" t="s">
        <v>124</v>
      </c>
      <c r="E2230" s="9" t="s">
        <v>1384</v>
      </c>
      <c r="F2230" s="9" t="s">
        <v>271</v>
      </c>
      <c r="G2230" s="4" cm="1">
        <f t="array" ref="G2230">IF(MIN(ROW(ch_table[[Day]:[AAT session total (cum.)]]))+ROWS(ch_table[[Day]:[AAT session total (cum.)]])-1=ROW(),"",IF(ch_table[[#This Row],[Subject 1]]="House rose","", IF(INDEX(ch_table[[#All],[Time]],ROW()+1)="","",(IF(INDEX(ch_table[[#All],[Time]],ROW()+1)&lt;ch_table[[#This Row],[Time]],INDEX(ch_table[[#All],[Time]],ROW()+1)+1,INDEX(ch_table[[#All],[Time]],ROW()+1))-ch_table[[#This Row],[Time]]))))</f>
        <v>0.10138888888888886</v>
      </c>
      <c r="H2230" s="4" t="str">
        <f>IF(ch_table[[#This Row],[Subject 1]]&lt;&gt;"House rose", "",SUMIF(ch_table[Day], ch_table[[#This Row],[Day]], ch_table[Duration]))</f>
        <v/>
      </c>
      <c r="I2230" s="40">
        <f ca="1">SUM(INDEX(ch_table[Duration],1):ch_table[[#This Row],[Duration]])</f>
        <v>62.645833333333414</v>
      </c>
      <c r="J2230" s="4" cm="1">
        <f t="array" ref="J22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30" s="4" t="str" cm="1">
        <f t="array" ref="K22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0" s="4" t="str">
        <f>IF(ch_table[[#This Row],[Subject 1]]&lt;&gt;"House rose", "",SUMIF(ch_table[Day], ch_table[[#This Row],[Day]], ch_table[AAT]))</f>
        <v/>
      </c>
      <c r="M2230" s="39">
        <f ca="1">SUM(INDEX(ch_table[AAT],1):ch_table[[#This Row],[AAT]])</f>
        <v>3.5743055555555587</v>
      </c>
    </row>
    <row r="2231" spans="1:13" ht="15.95">
      <c r="A2231" s="2">
        <v>198</v>
      </c>
      <c r="B2231" s="3">
        <v>45176</v>
      </c>
      <c r="C2231" s="4">
        <v>0.64930555555555558</v>
      </c>
      <c r="D2231" s="8" t="s">
        <v>124</v>
      </c>
      <c r="E2231" s="9" t="s">
        <v>1385</v>
      </c>
      <c r="G2231" s="4" cm="1">
        <f t="array" ref="G2231">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2231" s="4" t="str">
        <f>IF(ch_table[[#This Row],[Subject 1]]&lt;&gt;"House rose", "",SUMIF(ch_table[Day], ch_table[[#This Row],[Day]], ch_table[Duration]))</f>
        <v/>
      </c>
      <c r="I2231" s="40">
        <f ca="1">SUM(INDEX(ch_table[Duration],1):ch_table[[#This Row],[Duration]])</f>
        <v>62.691666666666748</v>
      </c>
      <c r="J2231" s="4" cm="1">
        <f t="array" ref="J22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31" s="4" t="str" cm="1">
        <f t="array" ref="K22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1" s="4" t="str">
        <f>IF(ch_table[[#This Row],[Subject 1]]&lt;&gt;"House rose", "",SUMIF(ch_table[Day], ch_table[[#This Row],[Day]], ch_table[AAT]))</f>
        <v/>
      </c>
      <c r="M2231" s="39">
        <f ca="1">SUM(INDEX(ch_table[AAT],1):ch_table[[#This Row],[AAT]])</f>
        <v>3.5743055555555587</v>
      </c>
    </row>
    <row r="2232" spans="1:13" ht="15.95">
      <c r="A2232" s="2">
        <v>198</v>
      </c>
      <c r="B2232" s="3">
        <v>45176</v>
      </c>
      <c r="C2232" s="4">
        <v>0.69513888888888886</v>
      </c>
      <c r="D2232" s="8" t="s">
        <v>19</v>
      </c>
      <c r="E2232" s="9" t="s">
        <v>1386</v>
      </c>
      <c r="G2232" s="4" cm="1">
        <f t="array" ref="G2232">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2232" s="4" t="str">
        <f>IF(ch_table[[#This Row],[Subject 1]]&lt;&gt;"House rose", "",SUMIF(ch_table[Day], ch_table[[#This Row],[Day]], ch_table[Duration]))</f>
        <v/>
      </c>
      <c r="I2232" s="40">
        <f ca="1">SUM(INDEX(ch_table[Duration],1):ch_table[[#This Row],[Duration]])</f>
        <v>62.706250000000082</v>
      </c>
      <c r="J2232" s="4" cm="1">
        <f t="array" ref="J22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32" s="4" cm="1">
        <f t="array" ref="K22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232" s="4" t="str">
        <f>IF(ch_table[[#This Row],[Subject 1]]&lt;&gt;"House rose", "",SUMIF(ch_table[Day], ch_table[[#This Row],[Day]], ch_table[AAT]))</f>
        <v/>
      </c>
      <c r="M2232" s="39">
        <f ca="1">SUM(INDEX(ch_table[AAT],1):ch_table[[#This Row],[AAT]])</f>
        <v>3.5756944444444478</v>
      </c>
    </row>
    <row r="2233" spans="1:13">
      <c r="A2233" s="82">
        <v>198</v>
      </c>
      <c r="B2233" s="90">
        <v>45176</v>
      </c>
      <c r="C2233" s="84">
        <v>0.70972222222222225</v>
      </c>
      <c r="D2233" s="85" t="s">
        <v>21</v>
      </c>
      <c r="E2233" s="86"/>
      <c r="F2233" s="86"/>
      <c r="G2233" s="84" t="str" cm="1">
        <f t="array" ref="G2233">IF(MIN(ROW(ch_table[[Day]:[AAT session total (cum.)]]))+ROWS(ch_table[[Day]:[AAT session total (cum.)]])-1=ROW(),"",IF(ch_table[[#This Row],[Subject 1]]="House rose","", IF(INDEX(ch_table[[#All],[Time]],ROW()+1)="","",(IF(INDEX(ch_table[[#All],[Time]],ROW()+1)&lt;ch_table[[#This Row],[Time]],INDEX(ch_table[[#All],[Time]],ROW()+1)+1,INDEX(ch_table[[#All],[Time]],ROW()+1))-ch_table[[#This Row],[Time]]))))</f>
        <v/>
      </c>
      <c r="H2233" s="84">
        <f>IF(ch_table[[#This Row],[Subject 1]]&lt;&gt;"House rose", "",SUMIF(ch_table[Day], ch_table[[#This Row],[Day]], ch_table[Duration]))</f>
        <v>0.31388888888888894</v>
      </c>
      <c r="I2233" s="87">
        <f ca="1">SUM(INDEX(ch_table[Duration],1):ch_table[[#This Row],[Duration]])</f>
        <v>62.706250000000082</v>
      </c>
      <c r="J2233" s="84" cm="1">
        <f t="array" ref="J22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33" s="84" t="str" cm="1">
        <f t="array" ref="K22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3" s="84">
        <f>IF(ch_table[[#This Row],[Subject 1]]&lt;&gt;"House rose", "",SUMIF(ch_table[Day], ch_table[[#This Row],[Day]], ch_table[AAT]))</f>
        <v>1.388888888888884E-3</v>
      </c>
      <c r="M2233" s="88">
        <f ca="1">SUM(INDEX(ch_table[AAT],1):ch_table[[#This Row],[AAT]])</f>
        <v>3.5756944444444478</v>
      </c>
    </row>
    <row r="2234" spans="1:13">
      <c r="A2234" s="2">
        <v>199</v>
      </c>
      <c r="B2234" s="3">
        <v>45180</v>
      </c>
      <c r="C2234" s="4">
        <v>0.60416666666666663</v>
      </c>
      <c r="D2234" s="8" t="s">
        <v>22</v>
      </c>
      <c r="G2234" s="4" cm="1">
        <f t="array" ref="G223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34" s="4" t="str">
        <f>IF(ch_table[[#This Row],[Subject 1]]&lt;&gt;"House rose", "",SUMIF(ch_table[Day], ch_table[[#This Row],[Day]], ch_table[Duration]))</f>
        <v/>
      </c>
      <c r="I2234" s="40">
        <f ca="1">SUM(INDEX(ch_table[Duration],1):ch_table[[#This Row],[Duration]])</f>
        <v>62.709027777777862</v>
      </c>
      <c r="J2234" s="4" cm="1">
        <f t="array" ref="J22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34" s="4" t="str" cm="1">
        <f t="array" ref="K22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4" s="4" t="str">
        <f>IF(ch_table[[#This Row],[Subject 1]]&lt;&gt;"House rose", "",SUMIF(ch_table[Day], ch_table[[#This Row],[Day]], ch_table[AAT]))</f>
        <v/>
      </c>
      <c r="M2234" s="39">
        <f ca="1">SUM(INDEX(ch_table[AAT],1):ch_table[[#This Row],[AAT]])</f>
        <v>3.5756944444444478</v>
      </c>
    </row>
    <row r="2235" spans="1:13" ht="15.95">
      <c r="A2235" s="2">
        <v>199</v>
      </c>
      <c r="B2235" s="3">
        <v>45180</v>
      </c>
      <c r="C2235" s="4">
        <v>0.6069444444444444</v>
      </c>
      <c r="D2235" s="8" t="s">
        <v>23</v>
      </c>
      <c r="E2235" s="9" t="s">
        <v>1387</v>
      </c>
      <c r="F2235" s="9" t="s">
        <v>16</v>
      </c>
      <c r="G2235" s="4" cm="1">
        <f t="array" ref="G2235">IF(MIN(ROW(ch_table[[Day]:[AAT session total (cum.)]]))+ROWS(ch_table[[Day]:[AAT session total (cum.)]])-1=ROW(),"",IF(ch_table[[#This Row],[Subject 1]]="House rose","", IF(INDEX(ch_table[[#All],[Time]],ROW()+1)="","",(IF(INDEX(ch_table[[#All],[Time]],ROW()+1)&lt;ch_table[[#This Row],[Time]],INDEX(ch_table[[#All],[Time]],ROW()+1)+1,INDEX(ch_table[[#All],[Time]],ROW()+1))-ch_table[[#This Row],[Time]]))))</f>
        <v>0</v>
      </c>
      <c r="H2235" s="4" t="str">
        <f>IF(ch_table[[#This Row],[Subject 1]]&lt;&gt;"House rose", "",SUMIF(ch_table[Day], ch_table[[#This Row],[Day]], ch_table[Duration]))</f>
        <v/>
      </c>
      <c r="I2235" s="40">
        <f ca="1">SUM(INDEX(ch_table[Duration],1):ch_table[[#This Row],[Duration]])</f>
        <v>62.709027777777862</v>
      </c>
      <c r="J2235" s="4" cm="1">
        <f t="array" ref="J22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35" s="4" t="str" cm="1">
        <f t="array" ref="K22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5" s="4" t="str">
        <f>IF(ch_table[[#This Row],[Subject 1]]&lt;&gt;"House rose", "",SUMIF(ch_table[Day], ch_table[[#This Row],[Day]], ch_table[AAT]))</f>
        <v/>
      </c>
      <c r="M2235" s="39">
        <f ca="1">SUM(INDEX(ch_table[AAT],1):ch_table[[#This Row],[AAT]])</f>
        <v>3.5756944444444478</v>
      </c>
    </row>
    <row r="2236" spans="1:13" ht="15.95">
      <c r="A2236" s="2">
        <v>199</v>
      </c>
      <c r="B2236" s="3">
        <v>45180</v>
      </c>
      <c r="C2236" s="4">
        <v>0.6069444444444444</v>
      </c>
      <c r="D2236" s="8" t="s">
        <v>484</v>
      </c>
      <c r="E2236" s="9" t="s">
        <v>1388</v>
      </c>
      <c r="G2236" s="4" cm="1">
        <f t="array" ref="G223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236" s="4" t="str">
        <f>IF(ch_table[[#This Row],[Subject 1]]&lt;&gt;"House rose", "",SUMIF(ch_table[Day], ch_table[[#This Row],[Day]], ch_table[Duration]))</f>
        <v/>
      </c>
      <c r="I2236" s="40">
        <f ca="1">SUM(INDEX(ch_table[Duration],1):ch_table[[#This Row],[Duration]])</f>
        <v>62.710416666666752</v>
      </c>
      <c r="J2236" s="4" cm="1">
        <f t="array" ref="J22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36" s="4" t="str" cm="1">
        <f t="array" ref="K22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6" s="4" t="str">
        <f>IF(ch_table[[#This Row],[Subject 1]]&lt;&gt;"House rose", "",SUMIF(ch_table[Day], ch_table[[#This Row],[Day]], ch_table[AAT]))</f>
        <v/>
      </c>
      <c r="M2236" s="39">
        <f ca="1">SUM(INDEX(ch_table[AAT],1):ch_table[[#This Row],[AAT]])</f>
        <v>3.5756944444444478</v>
      </c>
    </row>
    <row r="2237" spans="1:13" ht="15.95">
      <c r="A2237" s="2">
        <v>199</v>
      </c>
      <c r="B2237" s="3">
        <v>45180</v>
      </c>
      <c r="C2237" s="4">
        <v>0.60833333333333328</v>
      </c>
      <c r="D2237" s="8" t="s">
        <v>36</v>
      </c>
      <c r="E2237" s="9" t="s">
        <v>128</v>
      </c>
      <c r="G2237" s="4" cm="1">
        <f t="array" ref="G2237">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237" s="4" t="str">
        <f>IF(ch_table[[#This Row],[Subject 1]]&lt;&gt;"House rose", "",SUMIF(ch_table[Day], ch_table[[#This Row],[Day]], ch_table[Duration]))</f>
        <v/>
      </c>
      <c r="I2237" s="40">
        <f ca="1">SUM(INDEX(ch_table[Duration],1):ch_table[[#This Row],[Duration]])</f>
        <v>62.740277777777862</v>
      </c>
      <c r="J2237" s="4" cm="1">
        <f t="array" ref="J22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37" s="4" t="str" cm="1">
        <f t="array" ref="K22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7" s="4" t="str">
        <f>IF(ch_table[[#This Row],[Subject 1]]&lt;&gt;"House rose", "",SUMIF(ch_table[Day], ch_table[[#This Row],[Day]], ch_table[AAT]))</f>
        <v/>
      </c>
      <c r="M2237" s="39">
        <f ca="1">SUM(INDEX(ch_table[AAT],1):ch_table[[#This Row],[AAT]])</f>
        <v>3.5756944444444478</v>
      </c>
    </row>
    <row r="2238" spans="1:13" ht="15.95">
      <c r="A2238" s="2">
        <v>199</v>
      </c>
      <c r="B2238" s="3">
        <v>45180</v>
      </c>
      <c r="C2238" s="4">
        <v>0.6381944444444444</v>
      </c>
      <c r="D2238" s="8" t="s">
        <v>38</v>
      </c>
      <c r="E2238" s="9" t="s">
        <v>128</v>
      </c>
      <c r="G2238" s="4" cm="1">
        <f t="array" ref="G2238">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2238" s="4" t="str">
        <f>IF(ch_table[[#This Row],[Subject 1]]&lt;&gt;"House rose", "",SUMIF(ch_table[Day], ch_table[[#This Row],[Day]], ch_table[Duration]))</f>
        <v/>
      </c>
      <c r="I2238" s="40">
        <f ca="1">SUM(INDEX(ch_table[Duration],1):ch_table[[#This Row],[Duration]])</f>
        <v>62.751388888888975</v>
      </c>
      <c r="J2238" s="4" cm="1">
        <f t="array" ref="J22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38" s="4" t="str" cm="1">
        <f t="array" ref="K22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8" s="4" t="str">
        <f>IF(ch_table[[#This Row],[Subject 1]]&lt;&gt;"House rose", "",SUMIF(ch_table[Day], ch_table[[#This Row],[Day]], ch_table[AAT]))</f>
        <v/>
      </c>
      <c r="M2238" s="39">
        <f ca="1">SUM(INDEX(ch_table[AAT],1):ch_table[[#This Row],[AAT]])</f>
        <v>3.5756944444444478</v>
      </c>
    </row>
    <row r="2239" spans="1:13" ht="32.1">
      <c r="A2239" s="2">
        <v>199</v>
      </c>
      <c r="B2239" s="3">
        <v>45180</v>
      </c>
      <c r="C2239" s="4">
        <v>0.64930555555555558</v>
      </c>
      <c r="D2239" s="8" t="s">
        <v>46</v>
      </c>
      <c r="E2239" s="9" t="s">
        <v>1389</v>
      </c>
      <c r="G2239" s="4" cm="1">
        <f t="array" ref="G2239">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2239" s="4" t="str">
        <f>IF(ch_table[[#This Row],[Subject 1]]&lt;&gt;"House rose", "",SUMIF(ch_table[Day], ch_table[[#This Row],[Day]], ch_table[Duration]))</f>
        <v/>
      </c>
      <c r="I2239" s="40">
        <f ca="1">SUM(INDEX(ch_table[Duration],1):ch_table[[#This Row],[Duration]])</f>
        <v>62.79166666666675</v>
      </c>
      <c r="J2239" s="4" cm="1">
        <f t="array" ref="J22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39" s="4" t="str" cm="1">
        <f t="array" ref="K22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9" s="4" t="str">
        <f>IF(ch_table[[#This Row],[Subject 1]]&lt;&gt;"House rose", "",SUMIF(ch_table[Day], ch_table[[#This Row],[Day]], ch_table[AAT]))</f>
        <v/>
      </c>
      <c r="M2239" s="39">
        <f ca="1">SUM(INDEX(ch_table[AAT],1):ch_table[[#This Row],[AAT]])</f>
        <v>3.5756944444444478</v>
      </c>
    </row>
    <row r="2240" spans="1:13" ht="15.95">
      <c r="A2240" s="2">
        <v>199</v>
      </c>
      <c r="B2240" s="3">
        <v>45180</v>
      </c>
      <c r="C2240" s="4">
        <v>0.68958333333333333</v>
      </c>
      <c r="D2240" s="8" t="s">
        <v>46</v>
      </c>
      <c r="E2240" s="9" t="s">
        <v>1390</v>
      </c>
      <c r="G2240" s="4" cm="1">
        <f t="array" ref="G2240">IF(MIN(ROW(ch_table[[Day]:[AAT session total (cum.)]]))+ROWS(ch_table[[Day]:[AAT session total (cum.)]])-1=ROW(),"",IF(ch_table[[#This Row],[Subject 1]]="House rose","", IF(INDEX(ch_table[[#All],[Time]],ROW()+1)="","",(IF(INDEX(ch_table[[#All],[Time]],ROW()+1)&lt;ch_table[[#This Row],[Time]],INDEX(ch_table[[#All],[Time]],ROW()+1)+1,INDEX(ch_table[[#All],[Time]],ROW()+1))-ch_table[[#This Row],[Time]]))))</f>
        <v>3.8888888888888973E-2</v>
      </c>
      <c r="H2240" s="4" t="str">
        <f>IF(ch_table[[#This Row],[Subject 1]]&lt;&gt;"House rose", "",SUMIF(ch_table[Day], ch_table[[#This Row],[Day]], ch_table[Duration]))</f>
        <v/>
      </c>
      <c r="I2240" s="40">
        <f ca="1">SUM(INDEX(ch_table[Duration],1):ch_table[[#This Row],[Duration]])</f>
        <v>62.830555555555641</v>
      </c>
      <c r="J2240" s="4" cm="1">
        <f t="array" ref="J22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40" s="4" t="str" cm="1">
        <f t="array" ref="K22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0" s="4" t="str">
        <f>IF(ch_table[[#This Row],[Subject 1]]&lt;&gt;"House rose", "",SUMIF(ch_table[Day], ch_table[[#This Row],[Day]], ch_table[AAT]))</f>
        <v/>
      </c>
      <c r="M2240" s="39">
        <f ca="1">SUM(INDEX(ch_table[AAT],1):ch_table[[#This Row],[AAT]])</f>
        <v>3.5756944444444478</v>
      </c>
    </row>
    <row r="2241" spans="1:13" ht="32.1">
      <c r="A2241" s="2">
        <v>199</v>
      </c>
      <c r="B2241" s="3">
        <v>45180</v>
      </c>
      <c r="C2241" s="4">
        <v>0.7284722222222223</v>
      </c>
      <c r="D2241" s="8" t="s">
        <v>40</v>
      </c>
      <c r="E2241" s="9" t="s">
        <v>1391</v>
      </c>
      <c r="G2241" s="4" cm="1">
        <f t="array" ref="G2241">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2241" s="4" t="str">
        <f>IF(ch_table[[#This Row],[Subject 1]]&lt;&gt;"House rose", "",SUMIF(ch_table[Day], ch_table[[#This Row],[Day]], ch_table[Duration]))</f>
        <v/>
      </c>
      <c r="I2241" s="40">
        <f ca="1">SUM(INDEX(ch_table[Duration],1):ch_table[[#This Row],[Duration]])</f>
        <v>62.831944444444531</v>
      </c>
      <c r="J2241" s="4" cm="1">
        <f t="array" ref="J22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41" s="4" t="str" cm="1">
        <f t="array" ref="K22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1" s="4" t="str">
        <f>IF(ch_table[[#This Row],[Subject 1]]&lt;&gt;"House rose", "",SUMIF(ch_table[Day], ch_table[[#This Row],[Day]], ch_table[AAT]))</f>
        <v/>
      </c>
      <c r="M2241" s="39">
        <f ca="1">SUM(INDEX(ch_table[AAT],1):ch_table[[#This Row],[AAT]])</f>
        <v>3.5756944444444478</v>
      </c>
    </row>
    <row r="2242" spans="1:13" ht="15.95">
      <c r="A2242" s="2">
        <v>199</v>
      </c>
      <c r="B2242" s="3">
        <v>45180</v>
      </c>
      <c r="C2242" s="4">
        <v>0.72986111111111107</v>
      </c>
      <c r="D2242" s="8" t="s">
        <v>64</v>
      </c>
      <c r="E2242" s="9" t="s">
        <v>91</v>
      </c>
      <c r="G2242" s="4" cm="1">
        <f t="array" ref="G2242">IF(MIN(ROW(ch_table[[Day]:[AAT session total (cum.)]]))+ROWS(ch_table[[Day]:[AAT session total (cum.)]])-1=ROW(),"",IF(ch_table[[#This Row],[Subject 1]]="House rose","", IF(INDEX(ch_table[[#All],[Time]],ROW()+1)="","",(IF(INDEX(ch_table[[#All],[Time]],ROW()+1)&lt;ch_table[[#This Row],[Time]],INDEX(ch_table[[#All],[Time]],ROW()+1)+1,INDEX(ch_table[[#All],[Time]],ROW()+1))-ch_table[[#This Row],[Time]]))))</f>
        <v>9.375E-2</v>
      </c>
      <c r="H2242" s="4" t="str">
        <f>IF(ch_table[[#This Row],[Subject 1]]&lt;&gt;"House rose", "",SUMIF(ch_table[Day], ch_table[[#This Row],[Day]], ch_table[Duration]))</f>
        <v/>
      </c>
      <c r="I2242" s="40">
        <f ca="1">SUM(INDEX(ch_table[Duration],1):ch_table[[#This Row],[Duration]])</f>
        <v>62.925694444444531</v>
      </c>
      <c r="J2242" s="4" cm="1">
        <f t="array" ref="J22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42" s="4" t="str" cm="1">
        <f t="array" ref="K22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2" s="4" t="str">
        <f>IF(ch_table[[#This Row],[Subject 1]]&lt;&gt;"House rose", "",SUMIF(ch_table[Day], ch_table[[#This Row],[Day]], ch_table[AAT]))</f>
        <v/>
      </c>
      <c r="M2242" s="39">
        <f ca="1">SUM(INDEX(ch_table[AAT],1):ch_table[[#This Row],[AAT]])</f>
        <v>3.5756944444444478</v>
      </c>
    </row>
    <row r="2243" spans="1:13" ht="15.95">
      <c r="A2243" s="2">
        <v>199</v>
      </c>
      <c r="B2243" s="3">
        <v>45180</v>
      </c>
      <c r="C2243" s="4">
        <v>0.82361111111111107</v>
      </c>
      <c r="D2243" s="8" t="s">
        <v>286</v>
      </c>
      <c r="E2243" s="9" t="s">
        <v>1392</v>
      </c>
      <c r="G2243" s="4" cm="1">
        <f t="array" ref="G2243">IF(MIN(ROW(ch_table[[Day]:[AAT session total (cum.)]]))+ROWS(ch_table[[Day]:[AAT session total (cum.)]])-1=ROW(),"",IF(ch_table[[#This Row],[Subject 1]]="House rose","", IF(INDEX(ch_table[[#All],[Time]],ROW()+1)="","",(IF(INDEX(ch_table[[#All],[Time]],ROW()+1)&lt;ch_table[[#This Row],[Time]],INDEX(ch_table[[#All],[Time]],ROW()+1)+1,INDEX(ch_table[[#All],[Time]],ROW()+1))-ch_table[[#This Row],[Time]]))))</f>
        <v>0</v>
      </c>
      <c r="H2243" s="4" t="str">
        <f>IF(ch_table[[#This Row],[Subject 1]]&lt;&gt;"House rose", "",SUMIF(ch_table[Day], ch_table[[#This Row],[Day]], ch_table[Duration]))</f>
        <v/>
      </c>
      <c r="I2243" s="40">
        <f ca="1">SUM(INDEX(ch_table[Duration],1):ch_table[[#This Row],[Duration]])</f>
        <v>62.925694444444531</v>
      </c>
      <c r="J2243" s="4" cm="1">
        <f t="array" ref="J22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43" s="4" t="str" cm="1">
        <f t="array" ref="K22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3" s="4" t="str">
        <f>IF(ch_table[[#This Row],[Subject 1]]&lt;&gt;"House rose", "",SUMIF(ch_table[Day], ch_table[[#This Row],[Day]], ch_table[AAT]))</f>
        <v/>
      </c>
      <c r="M2243" s="39">
        <f ca="1">SUM(INDEX(ch_table[AAT],1):ch_table[[#This Row],[AAT]])</f>
        <v>3.5756944444444478</v>
      </c>
    </row>
    <row r="2244" spans="1:13" ht="15.95">
      <c r="A2244" s="2">
        <v>199</v>
      </c>
      <c r="B2244" s="3">
        <v>45180</v>
      </c>
      <c r="C2244" s="4">
        <v>0.82361111111111107</v>
      </c>
      <c r="D2244" s="8" t="s">
        <v>58</v>
      </c>
      <c r="E2244" s="9" t="s">
        <v>1393</v>
      </c>
      <c r="G2244" s="4" cm="1">
        <f t="array" ref="G2244">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2244" s="4" t="str">
        <f>IF(ch_table[[#This Row],[Subject 1]]&lt;&gt;"House rose", "",SUMIF(ch_table[Day], ch_table[[#This Row],[Day]], ch_table[Duration]))</f>
        <v/>
      </c>
      <c r="I2244" s="40">
        <f ca="1">SUM(INDEX(ch_table[Duration],1):ch_table[[#This Row],[Duration]])</f>
        <v>62.926388888888972</v>
      </c>
      <c r="J2244" s="4" cm="1">
        <f t="array" ref="J22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44" s="4" t="str" cm="1">
        <f t="array" ref="K22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4" s="4" t="str">
        <f>IF(ch_table[[#This Row],[Subject 1]]&lt;&gt;"House rose", "",SUMIF(ch_table[Day], ch_table[[#This Row],[Day]], ch_table[AAT]))</f>
        <v/>
      </c>
      <c r="M2244" s="39">
        <f ca="1">SUM(INDEX(ch_table[AAT],1):ch_table[[#This Row],[AAT]])</f>
        <v>3.5756944444444478</v>
      </c>
    </row>
    <row r="2245" spans="1:13" ht="15.95">
      <c r="A2245" s="2">
        <v>199</v>
      </c>
      <c r="B2245" s="3">
        <v>45180</v>
      </c>
      <c r="C2245" s="4">
        <v>0.82430555555555562</v>
      </c>
      <c r="D2245" s="8" t="s">
        <v>19</v>
      </c>
      <c r="E2245" s="9" t="s">
        <v>1394</v>
      </c>
      <c r="G2245" s="4" cm="1">
        <f t="array" ref="G2245">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2245" s="4" t="str">
        <f>IF(ch_table[[#This Row],[Subject 1]]&lt;&gt;"House rose", "",SUMIF(ch_table[Day], ch_table[[#This Row],[Day]], ch_table[Duration]))</f>
        <v/>
      </c>
      <c r="I2245" s="40">
        <f ca="1">SUM(INDEX(ch_table[Duration],1):ch_table[[#This Row],[Duration]])</f>
        <v>62.953472222222302</v>
      </c>
      <c r="J2245" s="4" cm="1">
        <f t="array" ref="J22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45" s="4" t="str" cm="1">
        <f t="array" ref="K22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5" s="4" t="str">
        <f>IF(ch_table[[#This Row],[Subject 1]]&lt;&gt;"House rose", "",SUMIF(ch_table[Day], ch_table[[#This Row],[Day]], ch_table[AAT]))</f>
        <v/>
      </c>
      <c r="M2245" s="39">
        <f ca="1">SUM(INDEX(ch_table[AAT],1):ch_table[[#This Row],[AAT]])</f>
        <v>3.5756944444444478</v>
      </c>
    </row>
    <row r="2246" spans="1:13">
      <c r="A2246" s="82">
        <v>199</v>
      </c>
      <c r="B2246" s="90">
        <v>45180</v>
      </c>
      <c r="C2246" s="84">
        <v>0.85138888888888886</v>
      </c>
      <c r="D2246" s="85" t="s">
        <v>21</v>
      </c>
      <c r="E2246" s="86"/>
      <c r="F2246" s="86"/>
      <c r="G2246" s="84" t="str" cm="1">
        <f t="array" ref="G2246">IF(MIN(ROW(ch_table[[Day]:[AAT session total (cum.)]]))+ROWS(ch_table[[Day]:[AAT session total (cum.)]])-1=ROW(),"",IF(ch_table[[#This Row],[Subject 1]]="House rose","", IF(INDEX(ch_table[[#All],[Time]],ROW()+1)="","",(IF(INDEX(ch_table[[#All],[Time]],ROW()+1)&lt;ch_table[[#This Row],[Time]],INDEX(ch_table[[#All],[Time]],ROW()+1)+1,INDEX(ch_table[[#All],[Time]],ROW()+1))-ch_table[[#This Row],[Time]]))))</f>
        <v/>
      </c>
      <c r="H2246" s="84">
        <f>IF(ch_table[[#This Row],[Subject 1]]&lt;&gt;"House rose", "",SUMIF(ch_table[Day], ch_table[[#This Row],[Day]], ch_table[Duration]))</f>
        <v>0.24722222222222223</v>
      </c>
      <c r="I2246" s="87">
        <f ca="1">SUM(INDEX(ch_table[Duration],1):ch_table[[#This Row],[Duration]])</f>
        <v>62.953472222222302</v>
      </c>
      <c r="J2246" s="84" cm="1">
        <f t="array" ref="J22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46" s="84" t="str" cm="1">
        <f t="array" ref="K22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6" s="84">
        <f>IF(ch_table[[#This Row],[Subject 1]]&lt;&gt;"House rose", "",SUMIF(ch_table[Day], ch_table[[#This Row],[Day]], ch_table[AAT]))</f>
        <v>0</v>
      </c>
      <c r="M2246" s="88">
        <f ca="1">SUM(INDEX(ch_table[AAT],1):ch_table[[#This Row],[AAT]])</f>
        <v>3.5756944444444478</v>
      </c>
    </row>
    <row r="2247" spans="1:13">
      <c r="A2247" s="2">
        <v>200</v>
      </c>
      <c r="B2247" s="3">
        <v>45181</v>
      </c>
      <c r="C2247" s="4">
        <v>0.47916666666666669</v>
      </c>
      <c r="D2247" s="8" t="s">
        <v>22</v>
      </c>
      <c r="G2247" s="4" cm="1">
        <f t="array" ref="G224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47" s="4" t="str">
        <f>IF(ch_table[[#This Row],[Subject 1]]&lt;&gt;"House rose", "",SUMIF(ch_table[Day], ch_table[[#This Row],[Day]], ch_table[Duration]))</f>
        <v/>
      </c>
      <c r="I2247" s="40">
        <f ca="1">SUM(INDEX(ch_table[Duration],1):ch_table[[#This Row],[Duration]])</f>
        <v>62.956250000000082</v>
      </c>
      <c r="J2247" s="4" cm="1">
        <f t="array" ref="J22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7" s="4" t="str" cm="1">
        <f t="array" ref="K22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7" s="4" t="str">
        <f>IF(ch_table[[#This Row],[Subject 1]]&lt;&gt;"House rose", "",SUMIF(ch_table[Day], ch_table[[#This Row],[Day]], ch_table[AAT]))</f>
        <v/>
      </c>
      <c r="M2247" s="39">
        <f ca="1">SUM(INDEX(ch_table[AAT],1):ch_table[[#This Row],[AAT]])</f>
        <v>3.5756944444444478</v>
      </c>
    </row>
    <row r="2248" spans="1:13" ht="15.95">
      <c r="A2248" s="2">
        <v>200</v>
      </c>
      <c r="B2248" s="3">
        <v>45181</v>
      </c>
      <c r="C2248" s="4">
        <v>0.48194444444444445</v>
      </c>
      <c r="D2248" s="8" t="s">
        <v>36</v>
      </c>
      <c r="E2248" s="9" t="s">
        <v>76</v>
      </c>
      <c r="G2248" s="4" cm="1">
        <f t="array" ref="G2248">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2248" s="4" t="str">
        <f>IF(ch_table[[#This Row],[Subject 1]]&lt;&gt;"House rose", "",SUMIF(ch_table[Day], ch_table[[#This Row],[Day]], ch_table[Duration]))</f>
        <v/>
      </c>
      <c r="I2248" s="40">
        <f ca="1">SUM(INDEX(ch_table[Duration],1):ch_table[[#This Row],[Duration]])</f>
        <v>62.984722222222302</v>
      </c>
      <c r="J2248" s="4" cm="1">
        <f t="array" ref="J22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8" s="4" t="str" cm="1">
        <f t="array" ref="K22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8" s="4" t="str">
        <f>IF(ch_table[[#This Row],[Subject 1]]&lt;&gt;"House rose", "",SUMIF(ch_table[Day], ch_table[[#This Row],[Day]], ch_table[AAT]))</f>
        <v/>
      </c>
      <c r="M2248" s="39">
        <f ca="1">SUM(INDEX(ch_table[AAT],1):ch_table[[#This Row],[AAT]])</f>
        <v>3.5756944444444478</v>
      </c>
    </row>
    <row r="2249" spans="1:13" ht="15.95">
      <c r="A2249" s="2">
        <v>200</v>
      </c>
      <c r="B2249" s="3">
        <v>45181</v>
      </c>
      <c r="C2249" s="4">
        <v>0.51041666666666663</v>
      </c>
      <c r="D2249" s="8" t="s">
        <v>38</v>
      </c>
      <c r="E2249" s="9" t="s">
        <v>76</v>
      </c>
      <c r="G2249" s="4" cm="1">
        <f t="array" ref="G2249">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2249" s="4" t="str">
        <f>IF(ch_table[[#This Row],[Subject 1]]&lt;&gt;"House rose", "",SUMIF(ch_table[Day], ch_table[[#This Row],[Day]], ch_table[Duration]))</f>
        <v/>
      </c>
      <c r="I2249" s="40">
        <f ca="1">SUM(INDEX(ch_table[Duration],1):ch_table[[#This Row],[Duration]])</f>
        <v>62.998611111111188</v>
      </c>
      <c r="J2249" s="4" cm="1">
        <f t="array" ref="J22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9" s="4" t="str" cm="1">
        <f t="array" ref="K22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9" s="4" t="str">
        <f>IF(ch_table[[#This Row],[Subject 1]]&lt;&gt;"House rose", "",SUMIF(ch_table[Day], ch_table[[#This Row],[Day]], ch_table[AAT]))</f>
        <v/>
      </c>
      <c r="M2249" s="39">
        <f ca="1">SUM(INDEX(ch_table[AAT],1):ch_table[[#This Row],[AAT]])</f>
        <v>3.5756944444444478</v>
      </c>
    </row>
    <row r="2250" spans="1:13" ht="32.1">
      <c r="A2250" s="2">
        <v>200</v>
      </c>
      <c r="B2250" s="3">
        <v>45181</v>
      </c>
      <c r="C2250" s="4">
        <v>0.52430555555555558</v>
      </c>
      <c r="D2250" s="8" t="s">
        <v>25</v>
      </c>
      <c r="E2250" s="9" t="s">
        <v>1395</v>
      </c>
      <c r="G2250" s="4" cm="1">
        <f t="array" ref="G2250">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2250" s="4" t="str">
        <f>IF(ch_table[[#This Row],[Subject 1]]&lt;&gt;"House rose", "",SUMIF(ch_table[Day], ch_table[[#This Row],[Day]], ch_table[Duration]))</f>
        <v/>
      </c>
      <c r="I2250" s="40">
        <f ca="1">SUM(INDEX(ch_table[Duration],1):ch_table[[#This Row],[Duration]])</f>
        <v>63.020833333333414</v>
      </c>
      <c r="J2250" s="4" cm="1">
        <f t="array" ref="J22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0" s="4" t="str" cm="1">
        <f t="array" ref="K22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0" s="4" t="str">
        <f>IF(ch_table[[#This Row],[Subject 1]]&lt;&gt;"House rose", "",SUMIF(ch_table[Day], ch_table[[#This Row],[Day]], ch_table[AAT]))</f>
        <v/>
      </c>
      <c r="M2250" s="39">
        <f ca="1">SUM(INDEX(ch_table[AAT],1):ch_table[[#This Row],[AAT]])</f>
        <v>3.5756944444444478</v>
      </c>
    </row>
    <row r="2251" spans="1:13" ht="32.1">
      <c r="A2251" s="2">
        <v>200</v>
      </c>
      <c r="B2251" s="3">
        <v>45181</v>
      </c>
      <c r="C2251" s="4">
        <v>0.54652777777777783</v>
      </c>
      <c r="D2251" s="8" t="s">
        <v>40</v>
      </c>
      <c r="E2251" s="9" t="s">
        <v>1396</v>
      </c>
      <c r="G2251" s="4" cm="1">
        <f t="array" ref="G225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51" s="4" t="str">
        <f>IF(ch_table[[#This Row],[Subject 1]]&lt;&gt;"House rose", "",SUMIF(ch_table[Day], ch_table[[#This Row],[Day]], ch_table[Duration]))</f>
        <v/>
      </c>
      <c r="I2251" s="40">
        <f ca="1">SUM(INDEX(ch_table[Duration],1):ch_table[[#This Row],[Duration]])</f>
        <v>63.023611111111194</v>
      </c>
      <c r="J2251" s="4" cm="1">
        <f t="array" ref="J22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1" s="4" t="str" cm="1">
        <f t="array" ref="K22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1" s="4" t="str">
        <f>IF(ch_table[[#This Row],[Subject 1]]&lt;&gt;"House rose", "",SUMIF(ch_table[Day], ch_table[[#This Row],[Day]], ch_table[AAT]))</f>
        <v/>
      </c>
      <c r="M2251" s="39">
        <f ca="1">SUM(INDEX(ch_table[AAT],1):ch_table[[#This Row],[AAT]])</f>
        <v>3.5756944444444478</v>
      </c>
    </row>
    <row r="2252" spans="1:13" ht="15.95">
      <c r="A2252" s="2">
        <v>200</v>
      </c>
      <c r="B2252" s="3">
        <v>45181</v>
      </c>
      <c r="C2252" s="4">
        <v>0.5493055555555556</v>
      </c>
      <c r="D2252" s="8" t="s">
        <v>201</v>
      </c>
      <c r="E2252" s="9" t="s">
        <v>1397</v>
      </c>
      <c r="G2252" s="4" cm="1">
        <f t="array" ref="G2252">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252" s="4" t="str">
        <f>IF(ch_table[[#This Row],[Subject 1]]&lt;&gt;"House rose", "",SUMIF(ch_table[Day], ch_table[[#This Row],[Day]], ch_table[Duration]))</f>
        <v/>
      </c>
      <c r="I2252" s="40">
        <f ca="1">SUM(INDEX(ch_table[Duration],1):ch_table[[#This Row],[Duration]])</f>
        <v>63.029861111111195</v>
      </c>
      <c r="J2252" s="4" cm="1">
        <f t="array" ref="J22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2" s="4" t="str" cm="1">
        <f t="array" ref="K22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2" s="4" t="str">
        <f>IF(ch_table[[#This Row],[Subject 1]]&lt;&gt;"House rose", "",SUMIF(ch_table[Day], ch_table[[#This Row],[Day]], ch_table[AAT]))</f>
        <v/>
      </c>
      <c r="M2252" s="39">
        <f ca="1">SUM(INDEX(ch_table[AAT],1):ch_table[[#This Row],[AAT]])</f>
        <v>3.5756944444444478</v>
      </c>
    </row>
    <row r="2253" spans="1:13" ht="15.95">
      <c r="A2253" s="2">
        <v>200</v>
      </c>
      <c r="B2253" s="3">
        <v>45181</v>
      </c>
      <c r="C2253" s="4">
        <v>0.55555555555555558</v>
      </c>
      <c r="D2253" s="8" t="s">
        <v>23</v>
      </c>
      <c r="E2253" s="9" t="s">
        <v>1398</v>
      </c>
      <c r="F2253" s="9" t="s">
        <v>16</v>
      </c>
      <c r="G2253" s="4" cm="1">
        <f t="array" ref="G2253">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2253" s="4" t="str">
        <f>IF(ch_table[[#This Row],[Subject 1]]&lt;&gt;"House rose", "",SUMIF(ch_table[Day], ch_table[[#This Row],[Day]], ch_table[Duration]))</f>
        <v/>
      </c>
      <c r="I2253" s="40">
        <f ca="1">SUM(INDEX(ch_table[Duration],1):ch_table[[#This Row],[Duration]])</f>
        <v>63.035416666666748</v>
      </c>
      <c r="J2253" s="4" cm="1">
        <f t="array" ref="J22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3" s="4" t="str" cm="1">
        <f t="array" ref="K22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3" s="4" t="str">
        <f>IF(ch_table[[#This Row],[Subject 1]]&lt;&gt;"House rose", "",SUMIF(ch_table[Day], ch_table[[#This Row],[Day]], ch_table[AAT]))</f>
        <v/>
      </c>
      <c r="M2253" s="39">
        <f ca="1">SUM(INDEX(ch_table[AAT],1):ch_table[[#This Row],[AAT]])</f>
        <v>3.5756944444444478</v>
      </c>
    </row>
    <row r="2254" spans="1:13" ht="15.95">
      <c r="A2254" s="2">
        <v>200</v>
      </c>
      <c r="B2254" s="3">
        <v>45181</v>
      </c>
      <c r="C2254" s="4">
        <v>0.56111111111111112</v>
      </c>
      <c r="D2254" s="8" t="s">
        <v>64</v>
      </c>
      <c r="E2254" s="9" t="s">
        <v>1399</v>
      </c>
      <c r="G2254" s="4" cm="1">
        <f t="array" ref="G2254">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254" s="4" t="str">
        <f>IF(ch_table[[#This Row],[Subject 1]]&lt;&gt;"House rose", "",SUMIF(ch_table[Day], ch_table[[#This Row],[Day]], ch_table[Duration]))</f>
        <v/>
      </c>
      <c r="I2254" s="40">
        <f ca="1">SUM(INDEX(ch_table[Duration],1):ch_table[[#This Row],[Duration]])</f>
        <v>63.065277777777858</v>
      </c>
      <c r="J2254" s="4" cm="1">
        <f t="array" ref="J22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4" s="4" t="str" cm="1">
        <f t="array" ref="K22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4" s="4" t="str">
        <f>IF(ch_table[[#This Row],[Subject 1]]&lt;&gt;"House rose", "",SUMIF(ch_table[Day], ch_table[[#This Row],[Day]], ch_table[AAT]))</f>
        <v/>
      </c>
      <c r="M2254" s="39">
        <f ca="1">SUM(INDEX(ch_table[AAT],1):ch_table[[#This Row],[AAT]])</f>
        <v>3.5756944444444478</v>
      </c>
    </row>
    <row r="2255" spans="1:13" ht="15.95">
      <c r="A2255" s="2">
        <v>200</v>
      </c>
      <c r="B2255" s="3">
        <v>45181</v>
      </c>
      <c r="C2255" s="4">
        <v>0.59097222222222223</v>
      </c>
      <c r="D2255" s="8" t="s">
        <v>495</v>
      </c>
      <c r="E2255" s="9" t="s">
        <v>761</v>
      </c>
      <c r="G2255" s="4" cm="1">
        <f t="array" ref="G2255">IF(MIN(ROW(ch_table[[Day]:[AAT session total (cum.)]]))+ROWS(ch_table[[Day]:[AAT session total (cum.)]])-1=ROW(),"",IF(ch_table[[#This Row],[Subject 1]]="House rose","", IF(INDEX(ch_table[[#All],[Time]],ROW()+1)="","",(IF(INDEX(ch_table[[#All],[Time]],ROW()+1)&lt;ch_table[[#This Row],[Time]],INDEX(ch_table[[#All],[Time]],ROW()+1)+1,INDEX(ch_table[[#All],[Time]],ROW()+1))-ch_table[[#This Row],[Time]]))))</f>
        <v>0.12430555555555556</v>
      </c>
      <c r="H2255" s="4" t="str">
        <f>IF(ch_table[[#This Row],[Subject 1]]&lt;&gt;"House rose", "",SUMIF(ch_table[Day], ch_table[[#This Row],[Day]], ch_table[Duration]))</f>
        <v/>
      </c>
      <c r="I2255" s="40">
        <f ca="1">SUM(INDEX(ch_table[Duration],1):ch_table[[#This Row],[Duration]])</f>
        <v>63.189583333333417</v>
      </c>
      <c r="J2255" s="4" cm="1">
        <f t="array" ref="J22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5" s="4" t="str" cm="1">
        <f t="array" ref="K22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5" s="4" t="str">
        <f>IF(ch_table[[#This Row],[Subject 1]]&lt;&gt;"House rose", "",SUMIF(ch_table[Day], ch_table[[#This Row],[Day]], ch_table[AAT]))</f>
        <v/>
      </c>
      <c r="M2255" s="39">
        <f ca="1">SUM(INDEX(ch_table[AAT],1):ch_table[[#This Row],[AAT]])</f>
        <v>3.5756944444444478</v>
      </c>
    </row>
    <row r="2256" spans="1:13" ht="15.95">
      <c r="A2256" s="2">
        <v>200</v>
      </c>
      <c r="B2256" s="3">
        <v>45181</v>
      </c>
      <c r="C2256" s="4">
        <v>0.71527777777777779</v>
      </c>
      <c r="D2256" s="8" t="s">
        <v>353</v>
      </c>
      <c r="E2256" s="9" t="s">
        <v>1400</v>
      </c>
      <c r="F2256" s="9" t="s">
        <v>57</v>
      </c>
      <c r="G2256" s="4" cm="1">
        <f t="array" ref="G2256">IF(MIN(ROW(ch_table[[Day]:[AAT session total (cum.)]]))+ROWS(ch_table[[Day]:[AAT session total (cum.)]])-1=ROW(),"",IF(ch_table[[#This Row],[Subject 1]]="House rose","", IF(INDEX(ch_table[[#All],[Time]],ROW()+1)="","",(IF(INDEX(ch_table[[#All],[Time]],ROW()+1)&lt;ch_table[[#This Row],[Time]],INDEX(ch_table[[#All],[Time]],ROW()+1)+1,INDEX(ch_table[[#All],[Time]],ROW()+1))-ch_table[[#This Row],[Time]]))))</f>
        <v>7.8472222222222276E-2</v>
      </c>
      <c r="H2256" s="4" t="str">
        <f>IF(ch_table[[#This Row],[Subject 1]]&lt;&gt;"House rose", "",SUMIF(ch_table[Day], ch_table[[#This Row],[Day]], ch_table[Duration]))</f>
        <v/>
      </c>
      <c r="I2256" s="40">
        <f ca="1">SUM(INDEX(ch_table[Duration],1):ch_table[[#This Row],[Duration]])</f>
        <v>63.268055555555641</v>
      </c>
      <c r="J2256" s="4" cm="1">
        <f t="array" ref="J22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6" s="4" cm="1">
        <f t="array" ref="K22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2256" s="4" t="str">
        <f>IF(ch_table[[#This Row],[Subject 1]]&lt;&gt;"House rose", "",SUMIF(ch_table[Day], ch_table[[#This Row],[Day]], ch_table[AAT]))</f>
        <v/>
      </c>
      <c r="M2256" s="39">
        <f ca="1">SUM(INDEX(ch_table[AAT],1):ch_table[[#This Row],[AAT]])</f>
        <v>3.5777777777777811</v>
      </c>
    </row>
    <row r="2257" spans="1:13" ht="48">
      <c r="A2257" s="2">
        <v>200</v>
      </c>
      <c r="B2257" s="3">
        <v>45181</v>
      </c>
      <c r="C2257" s="4">
        <v>0.79375000000000007</v>
      </c>
      <c r="D2257" s="8" t="s">
        <v>58</v>
      </c>
      <c r="E2257" s="9" t="s">
        <v>1401</v>
      </c>
      <c r="G2257" s="4" cm="1">
        <f t="array" ref="G225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57" s="4" t="str">
        <f>IF(ch_table[[#This Row],[Subject 1]]&lt;&gt;"House rose", "",SUMIF(ch_table[Day], ch_table[[#This Row],[Day]], ch_table[Duration]))</f>
        <v/>
      </c>
      <c r="I2257" s="40">
        <f ca="1">SUM(INDEX(ch_table[Duration],1):ch_table[[#This Row],[Duration]])</f>
        <v>63.270138888888972</v>
      </c>
      <c r="J2257" s="4" cm="1">
        <f t="array" ref="J22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7" s="4" cm="1">
        <f t="array" ref="K22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2257" s="4" t="str">
        <f>IF(ch_table[[#This Row],[Subject 1]]&lt;&gt;"House rose", "",SUMIF(ch_table[Day], ch_table[[#This Row],[Day]], ch_table[AAT]))</f>
        <v/>
      </c>
      <c r="M2257" s="39">
        <f ca="1">SUM(INDEX(ch_table[AAT],1):ch_table[[#This Row],[AAT]])</f>
        <v>3.5798611111111143</v>
      </c>
    </row>
    <row r="2258" spans="1:13" ht="15.95">
      <c r="A2258" s="2">
        <v>200</v>
      </c>
      <c r="B2258" s="3">
        <v>45181</v>
      </c>
      <c r="C2258" s="4">
        <v>0.79583333333333339</v>
      </c>
      <c r="D2258" s="8" t="s">
        <v>19</v>
      </c>
      <c r="E2258" s="9" t="s">
        <v>1402</v>
      </c>
      <c r="G2258" s="4" cm="1">
        <f t="array" ref="G225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258" s="4" t="str">
        <f>IF(ch_table[[#This Row],[Subject 1]]&lt;&gt;"House rose", "",SUMIF(ch_table[Day], ch_table[[#This Row],[Day]], ch_table[Duration]))</f>
        <v/>
      </c>
      <c r="I2258" s="40">
        <f ca="1">SUM(INDEX(ch_table[Duration],1):ch_table[[#This Row],[Duration]])</f>
        <v>63.290972222222308</v>
      </c>
      <c r="J2258" s="4" cm="1">
        <f t="array" ref="J22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8" s="4" cm="1">
        <f t="array" ref="K22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2258" s="4" t="str">
        <f>IF(ch_table[[#This Row],[Subject 1]]&lt;&gt;"House rose", "",SUMIF(ch_table[Day], ch_table[[#This Row],[Day]], ch_table[AAT]))</f>
        <v/>
      </c>
      <c r="M2258" s="39">
        <f ca="1">SUM(INDEX(ch_table[AAT],1):ch_table[[#This Row],[AAT]])</f>
        <v>3.6006944444444478</v>
      </c>
    </row>
    <row r="2259" spans="1:13">
      <c r="A2259" s="82">
        <v>200</v>
      </c>
      <c r="B2259" s="90">
        <v>45181</v>
      </c>
      <c r="C2259" s="84">
        <v>0.81666666666666676</v>
      </c>
      <c r="D2259" s="85" t="s">
        <v>21</v>
      </c>
      <c r="E2259" s="86"/>
      <c r="F2259" s="86"/>
      <c r="G2259" s="84" t="str" cm="1">
        <f t="array" ref="G2259">IF(MIN(ROW(ch_table[[Day]:[AAT session total (cum.)]]))+ROWS(ch_table[[Day]:[AAT session total (cum.)]])-1=ROW(),"",IF(ch_table[[#This Row],[Subject 1]]="House rose","", IF(INDEX(ch_table[[#All],[Time]],ROW()+1)="","",(IF(INDEX(ch_table[[#All],[Time]],ROW()+1)&lt;ch_table[[#This Row],[Time]],INDEX(ch_table[[#All],[Time]],ROW()+1)+1,INDEX(ch_table[[#All],[Time]],ROW()+1))-ch_table[[#This Row],[Time]]))))</f>
        <v/>
      </c>
      <c r="H2259" s="84">
        <f>IF(ch_table[[#This Row],[Subject 1]]&lt;&gt;"House rose", "",SUMIF(ch_table[Day], ch_table[[#This Row],[Day]], ch_table[Duration]))</f>
        <v>0.33750000000000008</v>
      </c>
      <c r="I2259" s="87">
        <f ca="1">SUM(INDEX(ch_table[Duration],1):ch_table[[#This Row],[Duration]])</f>
        <v>63.290972222222308</v>
      </c>
      <c r="J2259" s="84" cm="1">
        <f t="array" ref="J22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9" s="84" t="str" cm="1">
        <f t="array" ref="K22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9" s="84">
        <f>IF(ch_table[[#This Row],[Subject 1]]&lt;&gt;"House rose", "",SUMIF(ch_table[Day], ch_table[[#This Row],[Day]], ch_table[AAT]))</f>
        <v>2.5000000000000133E-2</v>
      </c>
      <c r="M2259" s="88">
        <f ca="1">SUM(INDEX(ch_table[AAT],1):ch_table[[#This Row],[AAT]])</f>
        <v>3.6006944444444478</v>
      </c>
    </row>
    <row r="2260" spans="1:13">
      <c r="A2260" s="2">
        <v>201</v>
      </c>
      <c r="B2260" s="3">
        <v>45182</v>
      </c>
      <c r="C2260" s="4">
        <v>0.47916666666666669</v>
      </c>
      <c r="D2260" s="8" t="s">
        <v>22</v>
      </c>
      <c r="G2260" s="4" cm="1">
        <f t="array" ref="G226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60" s="4" t="str">
        <f>IF(ch_table[[#This Row],[Subject 1]]&lt;&gt;"House rose", "",SUMIF(ch_table[Day], ch_table[[#This Row],[Day]], ch_table[Duration]))</f>
        <v/>
      </c>
      <c r="I2260" s="40">
        <f ca="1">SUM(INDEX(ch_table[Duration],1):ch_table[[#This Row],[Duration]])</f>
        <v>63.29305555555564</v>
      </c>
      <c r="J2260" s="4" cm="1">
        <f t="array" ref="J22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0" s="4" t="str" cm="1">
        <f t="array" ref="K22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0" s="4" t="str">
        <f>IF(ch_table[[#This Row],[Subject 1]]&lt;&gt;"House rose", "",SUMIF(ch_table[Day], ch_table[[#This Row],[Day]], ch_table[AAT]))</f>
        <v/>
      </c>
      <c r="M2260" s="39">
        <f ca="1">SUM(INDEX(ch_table[AAT],1):ch_table[[#This Row],[AAT]])</f>
        <v>3.6006944444444478</v>
      </c>
    </row>
    <row r="2261" spans="1:13" ht="15.95">
      <c r="A2261" s="2">
        <v>201</v>
      </c>
      <c r="B2261" s="3">
        <v>45182</v>
      </c>
      <c r="C2261" s="4">
        <v>0.48125000000000001</v>
      </c>
      <c r="D2261" s="8" t="s">
        <v>36</v>
      </c>
      <c r="E2261" s="9" t="s">
        <v>52</v>
      </c>
      <c r="G2261" s="4" cm="1">
        <f t="array" ref="G2261">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2261" s="4" t="str">
        <f>IF(ch_table[[#This Row],[Subject 1]]&lt;&gt;"House rose", "",SUMIF(ch_table[Day], ch_table[[#This Row],[Day]], ch_table[Duration]))</f>
        <v/>
      </c>
      <c r="I2261" s="40">
        <f ca="1">SUM(INDEX(ch_table[Duration],1):ch_table[[#This Row],[Duration]])</f>
        <v>63.312500000000085</v>
      </c>
      <c r="J2261" s="4" cm="1">
        <f t="array" ref="J22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1" s="4" t="str" cm="1">
        <f t="array" ref="K22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1" s="4" t="str">
        <f>IF(ch_table[[#This Row],[Subject 1]]&lt;&gt;"House rose", "",SUMIF(ch_table[Day], ch_table[[#This Row],[Day]], ch_table[AAT]))</f>
        <v/>
      </c>
      <c r="M2261" s="39">
        <f ca="1">SUM(INDEX(ch_table[AAT],1):ch_table[[#This Row],[AAT]])</f>
        <v>3.6006944444444478</v>
      </c>
    </row>
    <row r="2262" spans="1:13" ht="15.95">
      <c r="A2262" s="2">
        <v>201</v>
      </c>
      <c r="B2262" s="3">
        <v>45182</v>
      </c>
      <c r="C2262" s="4">
        <v>0.50069444444444444</v>
      </c>
      <c r="D2262" s="8" t="s">
        <v>36</v>
      </c>
      <c r="E2262" s="9" t="s">
        <v>53</v>
      </c>
      <c r="G2262" s="4" cm="1">
        <f t="array" ref="G2262">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262" s="4" t="str">
        <f>IF(ch_table[[#This Row],[Subject 1]]&lt;&gt;"House rose", "",SUMIF(ch_table[Day], ch_table[[#This Row],[Day]], ch_table[Duration]))</f>
        <v/>
      </c>
      <c r="I2262" s="40">
        <f ca="1">SUM(INDEX(ch_table[Duration],1):ch_table[[#This Row],[Duration]])</f>
        <v>63.340277777777864</v>
      </c>
      <c r="J2262" s="4" cm="1">
        <f t="array" ref="J22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2" s="4" t="str" cm="1">
        <f t="array" ref="K22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2" s="4" t="str">
        <f>IF(ch_table[[#This Row],[Subject 1]]&lt;&gt;"House rose", "",SUMIF(ch_table[Day], ch_table[[#This Row],[Day]], ch_table[AAT]))</f>
        <v/>
      </c>
      <c r="M2262" s="39">
        <f ca="1">SUM(INDEX(ch_table[AAT],1):ch_table[[#This Row],[AAT]])</f>
        <v>3.6006944444444478</v>
      </c>
    </row>
    <row r="2263" spans="1:13" ht="48">
      <c r="A2263" s="2">
        <v>201</v>
      </c>
      <c r="B2263" s="3">
        <v>45182</v>
      </c>
      <c r="C2263" s="4">
        <v>0.52847222222222223</v>
      </c>
      <c r="D2263" s="8" t="s">
        <v>25</v>
      </c>
      <c r="E2263" s="9" t="s">
        <v>1403</v>
      </c>
      <c r="G2263" s="4" cm="1">
        <f t="array" ref="G2263">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263" s="4" t="str">
        <f>IF(ch_table[[#This Row],[Subject 1]]&lt;&gt;"House rose", "",SUMIF(ch_table[Day], ch_table[[#This Row],[Day]], ch_table[Duration]))</f>
        <v/>
      </c>
      <c r="I2263" s="40">
        <f ca="1">SUM(INDEX(ch_table[Duration],1):ch_table[[#This Row],[Duration]])</f>
        <v>63.35972222222231</v>
      </c>
      <c r="J2263" s="4" cm="1">
        <f t="array" ref="J22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3" s="4" t="str" cm="1">
        <f t="array" ref="K22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3" s="4" t="str">
        <f>IF(ch_table[[#This Row],[Subject 1]]&lt;&gt;"House rose", "",SUMIF(ch_table[Day], ch_table[[#This Row],[Day]], ch_table[AAT]))</f>
        <v/>
      </c>
      <c r="M2263" s="39">
        <f ca="1">SUM(INDEX(ch_table[AAT],1):ch_table[[#This Row],[AAT]])</f>
        <v>3.6006944444444478</v>
      </c>
    </row>
    <row r="2264" spans="1:13" ht="15.95">
      <c r="A2264" s="2">
        <v>201</v>
      </c>
      <c r="B2264" s="3">
        <v>45182</v>
      </c>
      <c r="C2264" s="4">
        <v>0.54791666666666672</v>
      </c>
      <c r="D2264" s="8" t="s">
        <v>370</v>
      </c>
      <c r="E2264" s="9" t="s">
        <v>1404</v>
      </c>
      <c r="G2264" s="4" cm="1">
        <f t="array" ref="G226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264" s="4" t="str">
        <f>IF(ch_table[[#This Row],[Subject 1]]&lt;&gt;"House rose", "",SUMIF(ch_table[Day], ch_table[[#This Row],[Day]], ch_table[Duration]))</f>
        <v/>
      </c>
      <c r="I2264" s="40">
        <f ca="1">SUM(INDEX(ch_table[Duration],1):ch_table[[#This Row],[Duration]])</f>
        <v>63.360416666666751</v>
      </c>
      <c r="J2264" s="4" cm="1">
        <f t="array" ref="J22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4" s="4" t="str" cm="1">
        <f t="array" ref="K22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4" s="4" t="str">
        <f>IF(ch_table[[#This Row],[Subject 1]]&lt;&gt;"House rose", "",SUMIF(ch_table[Day], ch_table[[#This Row],[Day]], ch_table[AAT]))</f>
        <v/>
      </c>
      <c r="M2264" s="39">
        <f ca="1">SUM(INDEX(ch_table[AAT],1):ch_table[[#This Row],[AAT]])</f>
        <v>3.6006944444444478</v>
      </c>
    </row>
    <row r="2265" spans="1:13" ht="15.95">
      <c r="A2265" s="2">
        <v>201</v>
      </c>
      <c r="B2265" s="3">
        <v>45182</v>
      </c>
      <c r="C2265" s="4">
        <v>0.54861111111111105</v>
      </c>
      <c r="D2265" s="8" t="s">
        <v>201</v>
      </c>
      <c r="E2265" s="9" t="s">
        <v>1405</v>
      </c>
      <c r="G2265" s="4" cm="1">
        <f t="array" ref="G2265">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2265" s="4" t="str">
        <f>IF(ch_table[[#This Row],[Subject 1]]&lt;&gt;"House rose", "",SUMIF(ch_table[Day], ch_table[[#This Row],[Day]], ch_table[Duration]))</f>
        <v/>
      </c>
      <c r="I2265" s="40">
        <f ca="1">SUM(INDEX(ch_table[Duration],1):ch_table[[#This Row],[Duration]])</f>
        <v>63.368750000000084</v>
      </c>
      <c r="J2265" s="4" cm="1">
        <f t="array" ref="J22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5" s="4" t="str" cm="1">
        <f t="array" ref="K22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5" s="4" t="str">
        <f>IF(ch_table[[#This Row],[Subject 1]]&lt;&gt;"House rose", "",SUMIF(ch_table[Day], ch_table[[#This Row],[Day]], ch_table[AAT]))</f>
        <v/>
      </c>
      <c r="M2265" s="39">
        <f ca="1">SUM(INDEX(ch_table[AAT],1):ch_table[[#This Row],[AAT]])</f>
        <v>3.6006944444444478</v>
      </c>
    </row>
    <row r="2266" spans="1:13" ht="15.95">
      <c r="A2266" s="2">
        <v>201</v>
      </c>
      <c r="B2266" s="3">
        <v>45182</v>
      </c>
      <c r="C2266" s="4">
        <v>0.55694444444444446</v>
      </c>
      <c r="D2266" s="8" t="s">
        <v>495</v>
      </c>
      <c r="E2266" s="9" t="s">
        <v>728</v>
      </c>
      <c r="F2266" s="9" t="s">
        <v>57</v>
      </c>
      <c r="G2266" s="4" cm="1">
        <f t="array" ref="G2266">IF(MIN(ROW(ch_table[[Day]:[AAT session total (cum.)]]))+ROWS(ch_table[[Day]:[AAT session total (cum.)]])-1=ROW(),"",IF(ch_table[[#This Row],[Subject 1]]="House rose","", IF(INDEX(ch_table[[#All],[Time]],ROW()+1)="","",(IF(INDEX(ch_table[[#All],[Time]],ROW()+1)&lt;ch_table[[#This Row],[Time]],INDEX(ch_table[[#All],[Time]],ROW()+1)+1,INDEX(ch_table[[#All],[Time]],ROW()+1))-ch_table[[#This Row],[Time]]))))</f>
        <v>3.125E-2</v>
      </c>
      <c r="H2266" s="4" t="str">
        <f>IF(ch_table[[#This Row],[Subject 1]]&lt;&gt;"House rose", "",SUMIF(ch_table[Day], ch_table[[#This Row],[Day]], ch_table[Duration]))</f>
        <v/>
      </c>
      <c r="I2266" s="40">
        <f ca="1">SUM(INDEX(ch_table[Duration],1):ch_table[[#This Row],[Duration]])</f>
        <v>63.400000000000084</v>
      </c>
      <c r="J2266" s="4" cm="1">
        <f t="array" ref="J22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6" s="4" t="str" cm="1">
        <f t="array" ref="K22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6" s="4" t="str">
        <f>IF(ch_table[[#This Row],[Subject 1]]&lt;&gt;"House rose", "",SUMIF(ch_table[Day], ch_table[[#This Row],[Day]], ch_table[AAT]))</f>
        <v/>
      </c>
      <c r="M2266" s="39">
        <f ca="1">SUM(INDEX(ch_table[AAT],1):ch_table[[#This Row],[AAT]])</f>
        <v>3.6006944444444478</v>
      </c>
    </row>
    <row r="2267" spans="1:13" ht="15.95">
      <c r="A2267" s="2">
        <v>201</v>
      </c>
      <c r="B2267" s="3">
        <v>45182</v>
      </c>
      <c r="C2267" s="4">
        <v>0.58819444444444446</v>
      </c>
      <c r="D2267" s="8" t="s">
        <v>88</v>
      </c>
      <c r="E2267" s="9" t="s">
        <v>383</v>
      </c>
      <c r="F2267" s="9" t="s">
        <v>57</v>
      </c>
      <c r="G2267" s="4" cm="1">
        <f t="array" ref="G2267">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2267" s="4" t="str">
        <f>IF(ch_table[[#This Row],[Subject 1]]&lt;&gt;"House rose", "",SUMIF(ch_table[Day], ch_table[[#This Row],[Day]], ch_table[Duration]))</f>
        <v/>
      </c>
      <c r="I2267" s="40">
        <f ca="1">SUM(INDEX(ch_table[Duration],1):ch_table[[#This Row],[Duration]])</f>
        <v>63.442361111111197</v>
      </c>
      <c r="J2267" s="4" cm="1">
        <f t="array" ref="J22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7" s="4" t="str" cm="1">
        <f t="array" ref="K22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7" s="4" t="str">
        <f>IF(ch_table[[#This Row],[Subject 1]]&lt;&gt;"House rose", "",SUMIF(ch_table[Day], ch_table[[#This Row],[Day]], ch_table[AAT]))</f>
        <v/>
      </c>
      <c r="M2267" s="39">
        <f ca="1">SUM(INDEX(ch_table[AAT],1):ch_table[[#This Row],[AAT]])</f>
        <v>3.6006944444444478</v>
      </c>
    </row>
    <row r="2268" spans="1:13" ht="15.95">
      <c r="A2268" s="2">
        <v>201</v>
      </c>
      <c r="B2268" s="3">
        <v>45182</v>
      </c>
      <c r="C2268" s="4">
        <v>0.63055555555555554</v>
      </c>
      <c r="D2268" s="8" t="s">
        <v>370</v>
      </c>
      <c r="E2268" s="9" t="s">
        <v>1406</v>
      </c>
      <c r="G2268" s="4" cm="1">
        <f t="array" ref="G226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68" s="4" t="str">
        <f>IF(ch_table[[#This Row],[Subject 1]]&lt;&gt;"House rose", "",SUMIF(ch_table[Day], ch_table[[#This Row],[Day]], ch_table[Duration]))</f>
        <v/>
      </c>
      <c r="I2268" s="40">
        <f ca="1">SUM(INDEX(ch_table[Duration],1):ch_table[[#This Row],[Duration]])</f>
        <v>63.444444444444528</v>
      </c>
      <c r="J2268" s="4" cm="1">
        <f t="array" ref="J22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8" s="4" t="str" cm="1">
        <f t="array" ref="K22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8" s="4" t="str">
        <f>IF(ch_table[[#This Row],[Subject 1]]&lt;&gt;"House rose", "",SUMIF(ch_table[Day], ch_table[[#This Row],[Day]], ch_table[AAT]))</f>
        <v/>
      </c>
      <c r="M2268" s="39">
        <f ca="1">SUM(INDEX(ch_table[AAT],1):ch_table[[#This Row],[AAT]])</f>
        <v>3.6006944444444478</v>
      </c>
    </row>
    <row r="2269" spans="1:13" ht="32.1">
      <c r="A2269" s="2">
        <v>201</v>
      </c>
      <c r="B2269" s="3">
        <v>45182</v>
      </c>
      <c r="C2269" s="4">
        <v>0.63263888888888886</v>
      </c>
      <c r="D2269" s="8" t="s">
        <v>370</v>
      </c>
      <c r="E2269" s="9" t="s">
        <v>1407</v>
      </c>
      <c r="G2269" s="4" cm="1">
        <f t="array" ref="G2269">IF(MIN(ROW(ch_table[[Day]:[AAT session total (cum.)]]))+ROWS(ch_table[[Day]:[AAT session total (cum.)]])-1=ROW(),"",IF(ch_table[[#This Row],[Subject 1]]="House rose","", IF(INDEX(ch_table[[#All],[Time]],ROW()+1)="","",(IF(INDEX(ch_table[[#All],[Time]],ROW()+1)&lt;ch_table[[#This Row],[Time]],INDEX(ch_table[[#All],[Time]],ROW()+1)+1,INDEX(ch_table[[#All],[Time]],ROW()+1))-ch_table[[#This Row],[Time]]))))</f>
        <v>0</v>
      </c>
      <c r="H2269" s="4" t="str">
        <f>IF(ch_table[[#This Row],[Subject 1]]&lt;&gt;"House rose", "",SUMIF(ch_table[Day], ch_table[[#This Row],[Day]], ch_table[Duration]))</f>
        <v/>
      </c>
      <c r="I2269" s="40">
        <f ca="1">SUM(INDEX(ch_table[Duration],1):ch_table[[#This Row],[Duration]])</f>
        <v>63.444444444444528</v>
      </c>
      <c r="J2269" s="4" cm="1">
        <f t="array" ref="J22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9" s="4" t="str" cm="1">
        <f t="array" ref="K22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9" s="4" t="str">
        <f>IF(ch_table[[#This Row],[Subject 1]]&lt;&gt;"House rose", "",SUMIF(ch_table[Day], ch_table[[#This Row],[Day]], ch_table[AAT]))</f>
        <v/>
      </c>
      <c r="M2269" s="39">
        <f ca="1">SUM(INDEX(ch_table[AAT],1):ch_table[[#This Row],[AAT]])</f>
        <v>3.6006944444444478</v>
      </c>
    </row>
    <row r="2270" spans="1:13" ht="32.1">
      <c r="A2270" s="2">
        <v>201</v>
      </c>
      <c r="B2270" s="3">
        <v>45182</v>
      </c>
      <c r="C2270" s="4">
        <v>0.63263888888888886</v>
      </c>
      <c r="D2270" s="8" t="s">
        <v>353</v>
      </c>
      <c r="E2270" s="9" t="s">
        <v>1408</v>
      </c>
      <c r="G2270" s="4" cm="1">
        <f t="array" ref="G2270">IF(MIN(ROW(ch_table[[Day]:[AAT session total (cum.)]]))+ROWS(ch_table[[Day]:[AAT session total (cum.)]])-1=ROW(),"",IF(ch_table[[#This Row],[Subject 1]]="House rose","", IF(INDEX(ch_table[[#All],[Time]],ROW()+1)="","",(IF(INDEX(ch_table[[#All],[Time]],ROW()+1)&lt;ch_table[[#This Row],[Time]],INDEX(ch_table[[#All],[Time]],ROW()+1)+1,INDEX(ch_table[[#All],[Time]],ROW()+1))-ch_table[[#This Row],[Time]]))))</f>
        <v>3.8888888888888973E-2</v>
      </c>
      <c r="H2270" s="4" t="str">
        <f>IF(ch_table[[#This Row],[Subject 1]]&lt;&gt;"House rose", "",SUMIF(ch_table[Day], ch_table[[#This Row],[Day]], ch_table[Duration]))</f>
        <v/>
      </c>
      <c r="I2270" s="40">
        <f ca="1">SUM(INDEX(ch_table[Duration],1):ch_table[[#This Row],[Duration]])</f>
        <v>63.48333333333342</v>
      </c>
      <c r="J2270" s="4" cm="1">
        <f t="array" ref="J22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0" s="4" t="str" cm="1">
        <f t="array" ref="K22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0" s="4" t="str">
        <f>IF(ch_table[[#This Row],[Subject 1]]&lt;&gt;"House rose", "",SUMIF(ch_table[Day], ch_table[[#This Row],[Day]], ch_table[AAT]))</f>
        <v/>
      </c>
      <c r="M2270" s="39">
        <f ca="1">SUM(INDEX(ch_table[AAT],1):ch_table[[#This Row],[AAT]])</f>
        <v>3.6006944444444478</v>
      </c>
    </row>
    <row r="2271" spans="1:13" ht="32.1">
      <c r="A2271" s="2">
        <v>201</v>
      </c>
      <c r="B2271" s="3">
        <v>45182</v>
      </c>
      <c r="C2271" s="4">
        <v>0.67152777777777783</v>
      </c>
      <c r="D2271" s="8" t="s">
        <v>370</v>
      </c>
      <c r="E2271" s="9" t="s">
        <v>1409</v>
      </c>
      <c r="G2271" s="4" cm="1">
        <f t="array" ref="G2271">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271" s="4" t="str">
        <f>IF(ch_table[[#This Row],[Subject 1]]&lt;&gt;"House rose", "",SUMIF(ch_table[Day], ch_table[[#This Row],[Day]], ch_table[Duration]))</f>
        <v/>
      </c>
      <c r="I2271" s="40">
        <f ca="1">SUM(INDEX(ch_table[Duration],1):ch_table[[#This Row],[Duration]])</f>
        <v>63.484027777777861</v>
      </c>
      <c r="J2271" s="4" cm="1">
        <f t="array" ref="J22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1" s="4" t="str" cm="1">
        <f t="array" ref="K22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1" s="4" t="str">
        <f>IF(ch_table[[#This Row],[Subject 1]]&lt;&gt;"House rose", "",SUMIF(ch_table[Day], ch_table[[#This Row],[Day]], ch_table[AAT]))</f>
        <v/>
      </c>
      <c r="M2271" s="39">
        <f ca="1">SUM(INDEX(ch_table[AAT],1):ch_table[[#This Row],[AAT]])</f>
        <v>3.6006944444444478</v>
      </c>
    </row>
    <row r="2272" spans="1:13" ht="15.95">
      <c r="A2272" s="2">
        <v>201</v>
      </c>
      <c r="B2272" s="3">
        <v>45182</v>
      </c>
      <c r="C2272" s="4">
        <v>0.67222222222222217</v>
      </c>
      <c r="D2272" s="8" t="s">
        <v>58</v>
      </c>
      <c r="E2272" s="9" t="s">
        <v>1410</v>
      </c>
      <c r="G2272" s="4" cm="1">
        <f t="array" ref="G2272">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272" s="4" t="str">
        <f>IF(ch_table[[#This Row],[Subject 1]]&lt;&gt;"House rose", "",SUMIF(ch_table[Day], ch_table[[#This Row],[Day]], ch_table[Duration]))</f>
        <v/>
      </c>
      <c r="I2272" s="40">
        <f ca="1">SUM(INDEX(ch_table[Duration],1):ch_table[[#This Row],[Duration]])</f>
        <v>63.485416666666751</v>
      </c>
      <c r="J2272" s="4" cm="1">
        <f t="array" ref="J22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2" s="4" t="str" cm="1">
        <f t="array" ref="K22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2" s="4" t="str">
        <f>IF(ch_table[[#This Row],[Subject 1]]&lt;&gt;"House rose", "",SUMIF(ch_table[Day], ch_table[[#This Row],[Day]], ch_table[AAT]))</f>
        <v/>
      </c>
      <c r="M2272" s="39">
        <f ca="1">SUM(INDEX(ch_table[AAT],1):ch_table[[#This Row],[AAT]])</f>
        <v>3.6006944444444478</v>
      </c>
    </row>
    <row r="2273" spans="1:13" ht="32.1">
      <c r="A2273" s="2">
        <v>201</v>
      </c>
      <c r="B2273" s="3">
        <v>45182</v>
      </c>
      <c r="C2273" s="4">
        <v>0.67361111111111116</v>
      </c>
      <c r="D2273" s="8" t="s">
        <v>19</v>
      </c>
      <c r="E2273" s="9" t="s">
        <v>1411</v>
      </c>
      <c r="G2273" s="4" cm="1">
        <f t="array" ref="G2273">IF(MIN(ROW(ch_table[[Day]:[AAT session total (cum.)]]))+ROWS(ch_table[[Day]:[AAT session total (cum.)]])-1=ROW(),"",IF(ch_table[[#This Row],[Subject 1]]="House rose","", IF(INDEX(ch_table[[#All],[Time]],ROW()+1)="","",(IF(INDEX(ch_table[[#All],[Time]],ROW()+1)&lt;ch_table[[#This Row],[Time]],INDEX(ch_table[[#All],[Time]],ROW()+1)+1,INDEX(ch_table[[#All],[Time]],ROW()+1))-ch_table[[#This Row],[Time]]))))</f>
        <v>1.2499999999999845E-2</v>
      </c>
      <c r="H2273" s="4" t="str">
        <f>IF(ch_table[[#This Row],[Subject 1]]&lt;&gt;"House rose", "",SUMIF(ch_table[Day], ch_table[[#This Row],[Day]], ch_table[Duration]))</f>
        <v/>
      </c>
      <c r="I2273" s="40">
        <f ca="1">SUM(INDEX(ch_table[Duration],1):ch_table[[#This Row],[Duration]])</f>
        <v>63.497916666666754</v>
      </c>
      <c r="J2273" s="4" cm="1">
        <f t="array" ref="J22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3" s="4" t="str" cm="1">
        <f t="array" ref="K22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3" s="4" t="str">
        <f>IF(ch_table[[#This Row],[Subject 1]]&lt;&gt;"House rose", "",SUMIF(ch_table[Day], ch_table[[#This Row],[Day]], ch_table[AAT]))</f>
        <v/>
      </c>
      <c r="M2273" s="39">
        <f ca="1">SUM(INDEX(ch_table[AAT],1):ch_table[[#This Row],[AAT]])</f>
        <v>3.6006944444444478</v>
      </c>
    </row>
    <row r="2274" spans="1:13">
      <c r="A2274" s="82">
        <v>201</v>
      </c>
      <c r="B2274" s="90">
        <v>45182</v>
      </c>
      <c r="C2274" s="84">
        <v>0.68611111111111101</v>
      </c>
      <c r="D2274" s="85" t="s">
        <v>21</v>
      </c>
      <c r="E2274" s="86"/>
      <c r="F2274" s="86"/>
      <c r="G2274" s="84" t="str" cm="1">
        <f t="array" ref="G2274">IF(MIN(ROW(ch_table[[Day]:[AAT session total (cum.)]]))+ROWS(ch_table[[Day]:[AAT session total (cum.)]])-1=ROW(),"",IF(ch_table[[#This Row],[Subject 1]]="House rose","", IF(INDEX(ch_table[[#All],[Time]],ROW()+1)="","",(IF(INDEX(ch_table[[#All],[Time]],ROW()+1)&lt;ch_table[[#This Row],[Time]],INDEX(ch_table[[#All],[Time]],ROW()+1)+1,INDEX(ch_table[[#All],[Time]],ROW()+1))-ch_table[[#This Row],[Time]]))))</f>
        <v/>
      </c>
      <c r="H2274" s="84">
        <f>IF(ch_table[[#This Row],[Subject 1]]&lt;&gt;"House rose", "",SUMIF(ch_table[Day], ch_table[[#This Row],[Day]], ch_table[Duration]))</f>
        <v>0.20694444444444432</v>
      </c>
      <c r="I2274" s="87">
        <f ca="1">SUM(INDEX(ch_table[Duration],1):ch_table[[#This Row],[Duration]])</f>
        <v>63.497916666666754</v>
      </c>
      <c r="J2274" s="84" cm="1">
        <f t="array" ref="J22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4" s="84" t="str" cm="1">
        <f t="array" ref="K22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4" s="84">
        <f>IF(ch_table[[#This Row],[Subject 1]]&lt;&gt;"House rose", "",SUMIF(ch_table[Day], ch_table[[#This Row],[Day]], ch_table[AAT]))</f>
        <v>0</v>
      </c>
      <c r="M2274" s="88">
        <f ca="1">SUM(INDEX(ch_table[AAT],1):ch_table[[#This Row],[AAT]])</f>
        <v>3.6006944444444478</v>
      </c>
    </row>
    <row r="2275" spans="1:13">
      <c r="A2275" s="2">
        <v>202</v>
      </c>
      <c r="B2275" s="3">
        <v>45183</v>
      </c>
      <c r="C2275" s="4">
        <v>0.39583333333333331</v>
      </c>
      <c r="D2275" s="8" t="s">
        <v>22</v>
      </c>
      <c r="G2275" s="4" cm="1">
        <f t="array" ref="G2275">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2275" s="4" t="str">
        <f>IF(ch_table[[#This Row],[Subject 1]]&lt;&gt;"House rose", "",SUMIF(ch_table[Day], ch_table[[#This Row],[Day]], ch_table[Duration]))</f>
        <v/>
      </c>
      <c r="I2275" s="40">
        <f ca="1">SUM(INDEX(ch_table[Duration],1):ch_table[[#This Row],[Duration]])</f>
        <v>63.500000000000085</v>
      </c>
      <c r="J2275" s="4" cm="1">
        <f t="array" ref="J22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75" s="4" t="str" cm="1">
        <f t="array" ref="K22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5" s="4" t="str">
        <f>IF(ch_table[[#This Row],[Subject 1]]&lt;&gt;"House rose", "",SUMIF(ch_table[Day], ch_table[[#This Row],[Day]], ch_table[AAT]))</f>
        <v/>
      </c>
      <c r="M2275" s="39">
        <f ca="1">SUM(INDEX(ch_table[AAT],1):ch_table[[#This Row],[AAT]])</f>
        <v>3.6006944444444478</v>
      </c>
    </row>
    <row r="2276" spans="1:13" ht="15.95">
      <c r="A2276" s="2">
        <v>202</v>
      </c>
      <c r="B2276" s="3">
        <v>45183</v>
      </c>
      <c r="C2276" s="4">
        <v>0.3979166666666667</v>
      </c>
      <c r="D2276" s="8" t="s">
        <v>23</v>
      </c>
      <c r="E2276" s="9" t="s">
        <v>1412</v>
      </c>
      <c r="F2276" s="9" t="s">
        <v>16</v>
      </c>
      <c r="G2276" s="4" cm="1">
        <f t="array" ref="G2276">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2276" s="4" t="str">
        <f>IF(ch_table[[#This Row],[Subject 1]]&lt;&gt;"House rose", "",SUMIF(ch_table[Day], ch_table[[#This Row],[Day]], ch_table[Duration]))</f>
        <v/>
      </c>
      <c r="I2276" s="40">
        <f ca="1">SUM(INDEX(ch_table[Duration],1):ch_table[[#This Row],[Duration]])</f>
        <v>63.500694444444527</v>
      </c>
      <c r="J2276" s="4" cm="1">
        <f t="array" ref="J22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76" s="4" t="str" cm="1">
        <f t="array" ref="K22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6" s="4" t="str">
        <f>IF(ch_table[[#This Row],[Subject 1]]&lt;&gt;"House rose", "",SUMIF(ch_table[Day], ch_table[[#This Row],[Day]], ch_table[AAT]))</f>
        <v/>
      </c>
      <c r="M2276" s="39">
        <f ca="1">SUM(INDEX(ch_table[AAT],1):ch_table[[#This Row],[AAT]])</f>
        <v>3.6006944444444478</v>
      </c>
    </row>
    <row r="2277" spans="1:13" ht="15.95">
      <c r="A2277" s="2">
        <v>202</v>
      </c>
      <c r="B2277" s="3">
        <v>45183</v>
      </c>
      <c r="C2277" s="4">
        <v>0.39861111111111108</v>
      </c>
      <c r="D2277" s="8" t="s">
        <v>36</v>
      </c>
      <c r="E2277" s="9" t="s">
        <v>995</v>
      </c>
      <c r="G2277" s="4" cm="1">
        <f t="array" ref="G227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277" s="4" t="str">
        <f>IF(ch_table[[#This Row],[Subject 1]]&lt;&gt;"House rose", "",SUMIF(ch_table[Day], ch_table[[#This Row],[Day]], ch_table[Duration]))</f>
        <v/>
      </c>
      <c r="I2277" s="40">
        <f ca="1">SUM(INDEX(ch_table[Duration],1):ch_table[[#This Row],[Duration]])</f>
        <v>63.526388888888974</v>
      </c>
      <c r="J2277" s="4" cm="1">
        <f t="array" ref="J22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77" s="4" t="str" cm="1">
        <f t="array" ref="K22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7" s="4" t="str">
        <f>IF(ch_table[[#This Row],[Subject 1]]&lt;&gt;"House rose", "",SUMIF(ch_table[Day], ch_table[[#This Row],[Day]], ch_table[AAT]))</f>
        <v/>
      </c>
      <c r="M2277" s="39">
        <f ca="1">SUM(INDEX(ch_table[AAT],1):ch_table[[#This Row],[AAT]])</f>
        <v>3.6006944444444478</v>
      </c>
    </row>
    <row r="2278" spans="1:13" ht="15.95">
      <c r="A2278" s="2">
        <v>202</v>
      </c>
      <c r="B2278" s="3">
        <v>45183</v>
      </c>
      <c r="C2278" s="4">
        <v>0.42430555555555555</v>
      </c>
      <c r="D2278" s="8" t="s">
        <v>38</v>
      </c>
      <c r="E2278" s="9" t="s">
        <v>995</v>
      </c>
      <c r="G2278" s="4" cm="1">
        <f t="array" ref="G2278">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2278" s="4" t="str">
        <f>IF(ch_table[[#This Row],[Subject 1]]&lt;&gt;"House rose", "",SUMIF(ch_table[Day], ch_table[[#This Row],[Day]], ch_table[Duration]))</f>
        <v/>
      </c>
      <c r="I2278" s="40">
        <f ca="1">SUM(INDEX(ch_table[Duration],1):ch_table[[#This Row],[Duration]])</f>
        <v>63.539583333333418</v>
      </c>
      <c r="J2278" s="4" cm="1">
        <f t="array" ref="J22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78" s="4" t="str" cm="1">
        <f t="array" ref="K22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8" s="4" t="str">
        <f>IF(ch_table[[#This Row],[Subject 1]]&lt;&gt;"House rose", "",SUMIF(ch_table[Day], ch_table[[#This Row],[Day]], ch_table[AAT]))</f>
        <v/>
      </c>
      <c r="M2278" s="39">
        <f ca="1">SUM(INDEX(ch_table[AAT],1):ch_table[[#This Row],[AAT]])</f>
        <v>3.6006944444444478</v>
      </c>
    </row>
    <row r="2279" spans="1:13" ht="48">
      <c r="A2279" s="2">
        <v>202</v>
      </c>
      <c r="B2279" s="3">
        <v>45183</v>
      </c>
      <c r="C2279" s="4">
        <v>0.4375</v>
      </c>
      <c r="D2279" s="8" t="s">
        <v>25</v>
      </c>
      <c r="E2279" s="9" t="s">
        <v>1413</v>
      </c>
      <c r="G2279" s="4" cm="1">
        <f t="array" ref="G2279">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2279" s="4" t="str">
        <f>IF(ch_table[[#This Row],[Subject 1]]&lt;&gt;"House rose", "",SUMIF(ch_table[Day], ch_table[[#This Row],[Day]], ch_table[Duration]))</f>
        <v/>
      </c>
      <c r="I2279" s="40">
        <f ca="1">SUM(INDEX(ch_table[Duration],1):ch_table[[#This Row],[Duration]])</f>
        <v>63.552777777777862</v>
      </c>
      <c r="J2279" s="4" cm="1">
        <f t="array" ref="J22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79" s="4" t="str" cm="1">
        <f t="array" ref="K22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9" s="4" t="str">
        <f>IF(ch_table[[#This Row],[Subject 1]]&lt;&gt;"House rose", "",SUMIF(ch_table[Day], ch_table[[#This Row],[Day]], ch_table[AAT]))</f>
        <v/>
      </c>
      <c r="M2279" s="39">
        <f ca="1">SUM(INDEX(ch_table[AAT],1):ch_table[[#This Row],[AAT]])</f>
        <v>3.6006944444444478</v>
      </c>
    </row>
    <row r="2280" spans="1:13" ht="48">
      <c r="A2280" s="2">
        <v>202</v>
      </c>
      <c r="B2280" s="3">
        <v>45183</v>
      </c>
      <c r="C2280" s="4">
        <v>0.45069444444444445</v>
      </c>
      <c r="D2280" s="8" t="s">
        <v>25</v>
      </c>
      <c r="E2280" s="9" t="s">
        <v>1414</v>
      </c>
      <c r="G2280" s="4" cm="1">
        <f t="array" ref="G2280">IF(MIN(ROW(ch_table[[Day]:[AAT session total (cum.)]]))+ROWS(ch_table[[Day]:[AAT session total (cum.)]])-1=ROW(),"",IF(ch_table[[#This Row],[Subject 1]]="House rose","", IF(INDEX(ch_table[[#All],[Time]],ROW()+1)="","",(IF(INDEX(ch_table[[#All],[Time]],ROW()+1)&lt;ch_table[[#This Row],[Time]],INDEX(ch_table[[#All],[Time]],ROW()+1)+1,INDEX(ch_table[[#All],[Time]],ROW()+1))-ch_table[[#This Row],[Time]]))))</f>
        <v>2.2222222222222199E-2</v>
      </c>
      <c r="H2280" s="4" t="str">
        <f>IF(ch_table[[#This Row],[Subject 1]]&lt;&gt;"House rose", "",SUMIF(ch_table[Day], ch_table[[#This Row],[Day]], ch_table[Duration]))</f>
        <v/>
      </c>
      <c r="I2280" s="40">
        <f ca="1">SUM(INDEX(ch_table[Duration],1):ch_table[[#This Row],[Duration]])</f>
        <v>63.575000000000088</v>
      </c>
      <c r="J2280" s="4" cm="1">
        <f t="array" ref="J22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80" s="4" t="str" cm="1">
        <f t="array" ref="K22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0" s="4" t="str">
        <f>IF(ch_table[[#This Row],[Subject 1]]&lt;&gt;"House rose", "",SUMIF(ch_table[Day], ch_table[[#This Row],[Day]], ch_table[AAT]))</f>
        <v/>
      </c>
      <c r="M2280" s="39">
        <f ca="1">SUM(INDEX(ch_table[AAT],1):ch_table[[#This Row],[AAT]])</f>
        <v>3.6006944444444478</v>
      </c>
    </row>
    <row r="2281" spans="1:13" ht="15.95">
      <c r="A2281" s="2">
        <v>202</v>
      </c>
      <c r="B2281" s="3">
        <v>45183</v>
      </c>
      <c r="C2281" s="4">
        <v>0.47291666666666665</v>
      </c>
      <c r="D2281" s="8" t="s">
        <v>32</v>
      </c>
      <c r="E2281" s="9" t="s">
        <v>141</v>
      </c>
      <c r="G2281" s="4" cm="1">
        <f t="array" ref="G2281">IF(MIN(ROW(ch_table[[Day]:[AAT session total (cum.)]]))+ROWS(ch_table[[Day]:[AAT session total (cum.)]])-1=ROW(),"",IF(ch_table[[#This Row],[Subject 1]]="House rose","", IF(INDEX(ch_table[[#All],[Time]],ROW()+1)="","",(IF(INDEX(ch_table[[#All],[Time]],ROW()+1)&lt;ch_table[[#This Row],[Time]],INDEX(ch_table[[#All],[Time]],ROW()+1)+1,INDEX(ch_table[[#All],[Time]],ROW()+1))-ch_table[[#This Row],[Time]]))))</f>
        <v>4.7916666666666718E-2</v>
      </c>
      <c r="H2281" s="4" t="str">
        <f>IF(ch_table[[#This Row],[Subject 1]]&lt;&gt;"House rose", "",SUMIF(ch_table[Day], ch_table[[#This Row],[Day]], ch_table[Duration]))</f>
        <v/>
      </c>
      <c r="I2281" s="40">
        <f ca="1">SUM(INDEX(ch_table[Duration],1):ch_table[[#This Row],[Duration]])</f>
        <v>63.622916666666754</v>
      </c>
      <c r="J2281" s="4" cm="1">
        <f t="array" ref="J22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81" s="4" t="str" cm="1">
        <f t="array" ref="K22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1" s="4" t="str">
        <f>IF(ch_table[[#This Row],[Subject 1]]&lt;&gt;"House rose", "",SUMIF(ch_table[Day], ch_table[[#This Row],[Day]], ch_table[AAT]))</f>
        <v/>
      </c>
      <c r="M2281" s="39">
        <f ca="1">SUM(INDEX(ch_table[AAT],1):ch_table[[#This Row],[AAT]])</f>
        <v>3.6006944444444478</v>
      </c>
    </row>
    <row r="2282" spans="1:13" ht="15.95">
      <c r="A2282" s="2">
        <v>202</v>
      </c>
      <c r="B2282" s="3">
        <v>45183</v>
      </c>
      <c r="C2282" s="4">
        <v>0.52083333333333337</v>
      </c>
      <c r="D2282" s="8" t="s">
        <v>124</v>
      </c>
      <c r="E2282" s="9" t="s">
        <v>1415</v>
      </c>
      <c r="F2282" s="9" t="s">
        <v>271</v>
      </c>
      <c r="G2282" s="4" cm="1">
        <f t="array" ref="G2282">IF(MIN(ROW(ch_table[[Day]:[AAT session total (cum.)]]))+ROWS(ch_table[[Day]:[AAT session total (cum.)]])-1=ROW(),"",IF(ch_table[[#This Row],[Subject 1]]="House rose","", IF(INDEX(ch_table[[#All],[Time]],ROW()+1)="","",(IF(INDEX(ch_table[[#All],[Time]],ROW()+1)&lt;ch_table[[#This Row],[Time]],INDEX(ch_table[[#All],[Time]],ROW()+1)+1,INDEX(ch_table[[#All],[Time]],ROW()+1))-ch_table[[#This Row],[Time]]))))</f>
        <v>7.291666666666663E-2</v>
      </c>
      <c r="H2282" s="4" t="str">
        <f>IF(ch_table[[#This Row],[Subject 1]]&lt;&gt;"House rose", "",SUMIF(ch_table[Day], ch_table[[#This Row],[Day]], ch_table[Duration]))</f>
        <v/>
      </c>
      <c r="I2282" s="40">
        <f ca="1">SUM(INDEX(ch_table[Duration],1):ch_table[[#This Row],[Duration]])</f>
        <v>63.695833333333418</v>
      </c>
      <c r="J2282" s="4" cm="1">
        <f t="array" ref="J22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82" s="4" t="str" cm="1">
        <f t="array" ref="K22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2" s="4" t="str">
        <f>IF(ch_table[[#This Row],[Subject 1]]&lt;&gt;"House rose", "",SUMIF(ch_table[Day], ch_table[[#This Row],[Day]], ch_table[AAT]))</f>
        <v/>
      </c>
      <c r="M2282" s="39">
        <f ca="1">SUM(INDEX(ch_table[AAT],1):ch_table[[#This Row],[AAT]])</f>
        <v>3.6006944444444478</v>
      </c>
    </row>
    <row r="2283" spans="1:13" ht="15.95">
      <c r="A2283" s="2">
        <v>202</v>
      </c>
      <c r="B2283" s="3">
        <v>45183</v>
      </c>
      <c r="C2283" s="4">
        <v>0.59375</v>
      </c>
      <c r="D2283" s="8" t="s">
        <v>124</v>
      </c>
      <c r="E2283" s="9" t="s">
        <v>1416</v>
      </c>
      <c r="F2283" s="9" t="s">
        <v>271</v>
      </c>
      <c r="G2283" s="4" cm="1">
        <f t="array" ref="G2283">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2283" s="4" t="str">
        <f>IF(ch_table[[#This Row],[Subject 1]]&lt;&gt;"House rose", "",SUMIF(ch_table[Day], ch_table[[#This Row],[Day]], ch_table[Duration]))</f>
        <v/>
      </c>
      <c r="I2283" s="40">
        <f ca="1">SUM(INDEX(ch_table[Duration],1):ch_table[[#This Row],[Duration]])</f>
        <v>63.736805555555641</v>
      </c>
      <c r="J2283" s="4" cm="1">
        <f t="array" ref="J22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83" s="4" t="str" cm="1">
        <f t="array" ref="K22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3" s="4" t="str">
        <f>IF(ch_table[[#This Row],[Subject 1]]&lt;&gt;"House rose", "",SUMIF(ch_table[Day], ch_table[[#This Row],[Day]], ch_table[AAT]))</f>
        <v/>
      </c>
      <c r="M2283" s="39">
        <f ca="1">SUM(INDEX(ch_table[AAT],1):ch_table[[#This Row],[AAT]])</f>
        <v>3.6006944444444478</v>
      </c>
    </row>
    <row r="2284" spans="1:13" ht="32.1">
      <c r="A2284" s="2">
        <v>202</v>
      </c>
      <c r="B2284" s="3">
        <v>45183</v>
      </c>
      <c r="C2284" s="4">
        <v>0.63472222222222219</v>
      </c>
      <c r="D2284" s="8" t="s">
        <v>19</v>
      </c>
      <c r="E2284" s="9" t="s">
        <v>1417</v>
      </c>
      <c r="G2284" s="4" cm="1">
        <f t="array" ref="G2284">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284" s="4" t="str">
        <f>IF(ch_table[[#This Row],[Subject 1]]&lt;&gt;"House rose", "",SUMIF(ch_table[Day], ch_table[[#This Row],[Day]], ch_table[Duration]))</f>
        <v/>
      </c>
      <c r="I2284" s="40">
        <f ca="1">SUM(INDEX(ch_table[Duration],1):ch_table[[#This Row],[Duration]])</f>
        <v>63.762500000000088</v>
      </c>
      <c r="J2284" s="4" cm="1">
        <f t="array" ref="J22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84" s="4" t="str" cm="1">
        <f t="array" ref="K22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4" s="4" t="str">
        <f>IF(ch_table[[#This Row],[Subject 1]]&lt;&gt;"House rose", "",SUMIF(ch_table[Day], ch_table[[#This Row],[Day]], ch_table[AAT]))</f>
        <v/>
      </c>
      <c r="M2284" s="39">
        <f ca="1">SUM(INDEX(ch_table[AAT],1):ch_table[[#This Row],[AAT]])</f>
        <v>3.6006944444444478</v>
      </c>
    </row>
    <row r="2285" spans="1:13">
      <c r="A2285" s="82">
        <v>202</v>
      </c>
      <c r="B2285" s="90">
        <v>45183</v>
      </c>
      <c r="C2285" s="84">
        <v>0.66041666666666665</v>
      </c>
      <c r="D2285" s="85" t="s">
        <v>21</v>
      </c>
      <c r="E2285" s="86"/>
      <c r="F2285" s="86"/>
      <c r="G2285" s="84" t="str" cm="1">
        <f t="array" ref="G2285">IF(MIN(ROW(ch_table[[Day]:[AAT session total (cum.)]]))+ROWS(ch_table[[Day]:[AAT session total (cum.)]])-1=ROW(),"",IF(ch_table[[#This Row],[Subject 1]]="House rose","", IF(INDEX(ch_table[[#All],[Time]],ROW()+1)="","",(IF(INDEX(ch_table[[#All],[Time]],ROW()+1)&lt;ch_table[[#This Row],[Time]],INDEX(ch_table[[#All],[Time]],ROW()+1)+1,INDEX(ch_table[[#All],[Time]],ROW()+1))-ch_table[[#This Row],[Time]]))))</f>
        <v/>
      </c>
      <c r="H2285" s="84">
        <f>IF(ch_table[[#This Row],[Subject 1]]&lt;&gt;"House rose", "",SUMIF(ch_table[Day], ch_table[[#This Row],[Day]], ch_table[Duration]))</f>
        <v>0.26458333333333334</v>
      </c>
      <c r="I2285" s="87">
        <f ca="1">SUM(INDEX(ch_table[Duration],1):ch_table[[#This Row],[Duration]])</f>
        <v>63.762500000000088</v>
      </c>
      <c r="J2285" s="84" cm="1">
        <f t="array" ref="J22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85" s="84" t="str" cm="1">
        <f t="array" ref="K22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5" s="84">
        <f>IF(ch_table[[#This Row],[Subject 1]]&lt;&gt;"House rose", "",SUMIF(ch_table[Day], ch_table[[#This Row],[Day]], ch_table[AAT]))</f>
        <v>0</v>
      </c>
      <c r="M2285" s="88">
        <f ca="1">SUM(INDEX(ch_table[AAT],1):ch_table[[#This Row],[AAT]])</f>
        <v>3.6006944444444478</v>
      </c>
    </row>
    <row r="2286" spans="1:13">
      <c r="A2286" s="2">
        <v>203</v>
      </c>
      <c r="B2286" s="3">
        <v>45187</v>
      </c>
      <c r="C2286" s="4">
        <v>0.60416666666666663</v>
      </c>
      <c r="D2286" s="8" t="s">
        <v>22</v>
      </c>
      <c r="G2286" s="4" cm="1">
        <f t="array" ref="G2286">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2286" s="4" t="str">
        <f>IF(ch_table[[#This Row],[Subject 1]]&lt;&gt;"House rose", "",SUMIF(ch_table[Day], ch_table[[#This Row],[Day]], ch_table[Duration]))</f>
        <v/>
      </c>
      <c r="I2286" s="40">
        <f ca="1">SUM(INDEX(ch_table[Duration],1):ch_table[[#This Row],[Duration]])</f>
        <v>63.76458333333342</v>
      </c>
      <c r="J2286" s="4" cm="1">
        <f t="array" ref="J22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86" s="4" t="str" cm="1">
        <f t="array" ref="K22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6" s="4" t="str">
        <f>IF(ch_table[[#This Row],[Subject 1]]&lt;&gt;"House rose", "",SUMIF(ch_table[Day], ch_table[[#This Row],[Day]], ch_table[AAT]))</f>
        <v/>
      </c>
      <c r="M2286" s="39">
        <f ca="1">SUM(INDEX(ch_table[AAT],1):ch_table[[#This Row],[AAT]])</f>
        <v>3.6006944444444478</v>
      </c>
    </row>
    <row r="2287" spans="1:13" ht="15.95">
      <c r="A2287" s="2">
        <v>203</v>
      </c>
      <c r="B2287" s="3">
        <v>45187</v>
      </c>
      <c r="C2287" s="4">
        <v>0.60625000000000007</v>
      </c>
      <c r="D2287" s="8" t="s">
        <v>23</v>
      </c>
      <c r="E2287" s="9" t="s">
        <v>1418</v>
      </c>
      <c r="F2287" s="9" t="s">
        <v>16</v>
      </c>
      <c r="G2287" s="4" cm="1">
        <f t="array" ref="G2287">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287" s="4" t="str">
        <f>IF(ch_table[[#This Row],[Subject 1]]&lt;&gt;"House rose", "",SUMIF(ch_table[Day], ch_table[[#This Row],[Day]], ch_table[Duration]))</f>
        <v/>
      </c>
      <c r="I2287" s="40">
        <f ca="1">SUM(INDEX(ch_table[Duration],1):ch_table[[#This Row],[Duration]])</f>
        <v>63.765277777777861</v>
      </c>
      <c r="J2287" s="4" cm="1">
        <f t="array" ref="J22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87" s="4" t="str" cm="1">
        <f t="array" ref="K22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7" s="4" t="str">
        <f>IF(ch_table[[#This Row],[Subject 1]]&lt;&gt;"House rose", "",SUMIF(ch_table[Day], ch_table[[#This Row],[Day]], ch_table[AAT]))</f>
        <v/>
      </c>
      <c r="M2287" s="39">
        <f ca="1">SUM(INDEX(ch_table[AAT],1):ch_table[[#This Row],[AAT]])</f>
        <v>3.6006944444444478</v>
      </c>
    </row>
    <row r="2288" spans="1:13" ht="15.95">
      <c r="A2288" s="2">
        <v>203</v>
      </c>
      <c r="B2288" s="3">
        <v>45187</v>
      </c>
      <c r="C2288" s="4">
        <v>0.6069444444444444</v>
      </c>
      <c r="D2288" s="8" t="s">
        <v>36</v>
      </c>
      <c r="E2288" s="9" t="s">
        <v>1419</v>
      </c>
      <c r="G2288" s="4" cm="1">
        <f t="array" ref="G2288">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2288" s="4" t="str">
        <f>IF(ch_table[[#This Row],[Subject 1]]&lt;&gt;"House rose", "",SUMIF(ch_table[Day], ch_table[[#This Row],[Day]], ch_table[Duration]))</f>
        <v/>
      </c>
      <c r="I2288" s="40">
        <f ca="1">SUM(INDEX(ch_table[Duration],1):ch_table[[#This Row],[Duration]])</f>
        <v>63.797916666666751</v>
      </c>
      <c r="J2288" s="4" cm="1">
        <f t="array" ref="J22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88" s="4" t="str" cm="1">
        <f t="array" ref="K22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8" s="4" t="str">
        <f>IF(ch_table[[#This Row],[Subject 1]]&lt;&gt;"House rose", "",SUMIF(ch_table[Day], ch_table[[#This Row],[Day]], ch_table[AAT]))</f>
        <v/>
      </c>
      <c r="M2288" s="39">
        <f ca="1">SUM(INDEX(ch_table[AAT],1):ch_table[[#This Row],[AAT]])</f>
        <v>3.6006944444444478</v>
      </c>
    </row>
    <row r="2289" spans="1:13" ht="15.95">
      <c r="A2289" s="2">
        <v>203</v>
      </c>
      <c r="B2289" s="3">
        <v>45187</v>
      </c>
      <c r="C2289" s="4">
        <v>0.63958333333333328</v>
      </c>
      <c r="D2289" s="8" t="s">
        <v>38</v>
      </c>
      <c r="E2289" s="9" t="s">
        <v>1419</v>
      </c>
      <c r="G2289" s="4" cm="1">
        <f t="array" ref="G2289">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2289" s="4" t="str">
        <f>IF(ch_table[[#This Row],[Subject 1]]&lt;&gt;"House rose", "",SUMIF(ch_table[Day], ch_table[[#This Row],[Day]], ch_table[Duration]))</f>
        <v/>
      </c>
      <c r="I2289" s="40">
        <f ca="1">SUM(INDEX(ch_table[Duration],1):ch_table[[#This Row],[Duration]])</f>
        <v>63.804861111111194</v>
      </c>
      <c r="J2289" s="4" cm="1">
        <f t="array" ref="J22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89" s="4" t="str" cm="1">
        <f t="array" ref="K22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9" s="4" t="str">
        <f>IF(ch_table[[#This Row],[Subject 1]]&lt;&gt;"House rose", "",SUMIF(ch_table[Day], ch_table[[#This Row],[Day]], ch_table[AAT]))</f>
        <v/>
      </c>
      <c r="M2289" s="39">
        <f ca="1">SUM(INDEX(ch_table[AAT],1):ch_table[[#This Row],[AAT]])</f>
        <v>3.6006944444444478</v>
      </c>
    </row>
    <row r="2290" spans="1:13" ht="32.1">
      <c r="A2290" s="2">
        <v>203</v>
      </c>
      <c r="B2290" s="3">
        <v>45187</v>
      </c>
      <c r="C2290" s="4">
        <v>0.64652777777777781</v>
      </c>
      <c r="D2290" s="8" t="s">
        <v>25</v>
      </c>
      <c r="E2290" s="9" t="s">
        <v>1420</v>
      </c>
      <c r="G2290" s="4" cm="1">
        <f t="array" ref="G2290">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2290" s="4" t="str">
        <f>IF(ch_table[[#This Row],[Subject 1]]&lt;&gt;"House rose", "",SUMIF(ch_table[Day], ch_table[[#This Row],[Day]], ch_table[Duration]))</f>
        <v/>
      </c>
      <c r="I2290" s="40">
        <f ca="1">SUM(INDEX(ch_table[Duration],1):ch_table[[#This Row],[Duration]])</f>
        <v>63.831250000000082</v>
      </c>
      <c r="J2290" s="4" cm="1">
        <f t="array" ref="J22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0" s="4" t="str" cm="1">
        <f t="array" ref="K22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0" s="4" t="str">
        <f>IF(ch_table[[#This Row],[Subject 1]]&lt;&gt;"House rose", "",SUMIF(ch_table[Day], ch_table[[#This Row],[Day]], ch_table[AAT]))</f>
        <v/>
      </c>
      <c r="M2290" s="39">
        <f ca="1">SUM(INDEX(ch_table[AAT],1):ch_table[[#This Row],[AAT]])</f>
        <v>3.6006944444444478</v>
      </c>
    </row>
    <row r="2291" spans="1:13" ht="32.1">
      <c r="A2291" s="2">
        <v>203</v>
      </c>
      <c r="B2291" s="3">
        <v>45187</v>
      </c>
      <c r="C2291" s="4">
        <v>0.67291666666666661</v>
      </c>
      <c r="D2291" s="8" t="s">
        <v>46</v>
      </c>
      <c r="E2291" s="9" t="s">
        <v>1421</v>
      </c>
      <c r="G2291" s="4" cm="1">
        <f t="array" ref="G2291">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291" s="4" t="str">
        <f>IF(ch_table[[#This Row],[Subject 1]]&lt;&gt;"House rose", "",SUMIF(ch_table[Day], ch_table[[#This Row],[Day]], ch_table[Duration]))</f>
        <v/>
      </c>
      <c r="I2291" s="40">
        <f ca="1">SUM(INDEX(ch_table[Duration],1):ch_table[[#This Row],[Duration]])</f>
        <v>63.859027777777861</v>
      </c>
      <c r="J2291" s="4" cm="1">
        <f t="array" ref="J22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1" s="4" t="str" cm="1">
        <f t="array" ref="K22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1" s="4" t="str">
        <f>IF(ch_table[[#This Row],[Subject 1]]&lt;&gt;"House rose", "",SUMIF(ch_table[Day], ch_table[[#This Row],[Day]], ch_table[AAT]))</f>
        <v/>
      </c>
      <c r="M2291" s="39">
        <f ca="1">SUM(INDEX(ch_table[AAT],1):ch_table[[#This Row],[AAT]])</f>
        <v>3.6006944444444478</v>
      </c>
    </row>
    <row r="2292" spans="1:13" ht="32.1">
      <c r="A2292" s="2">
        <v>203</v>
      </c>
      <c r="B2292" s="3">
        <v>45187</v>
      </c>
      <c r="C2292" s="4">
        <v>0.7006944444444444</v>
      </c>
      <c r="D2292" s="8" t="s">
        <v>46</v>
      </c>
      <c r="E2292" s="9" t="s">
        <v>1422</v>
      </c>
      <c r="G2292" s="4" cm="1">
        <f t="array" ref="G2292">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292" s="4" t="str">
        <f>IF(ch_table[[#This Row],[Subject 1]]&lt;&gt;"House rose", "",SUMIF(ch_table[Day], ch_table[[#This Row],[Day]], ch_table[Duration]))</f>
        <v/>
      </c>
      <c r="I2292" s="40">
        <f ca="1">SUM(INDEX(ch_table[Duration],1):ch_table[[#This Row],[Duration]])</f>
        <v>63.879861111111197</v>
      </c>
      <c r="J2292" s="4" cm="1">
        <f t="array" ref="J22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2" s="4" t="str" cm="1">
        <f t="array" ref="K22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2" s="4" t="str">
        <f>IF(ch_table[[#This Row],[Subject 1]]&lt;&gt;"House rose", "",SUMIF(ch_table[Day], ch_table[[#This Row],[Day]], ch_table[AAT]))</f>
        <v/>
      </c>
      <c r="M2292" s="39">
        <f ca="1">SUM(INDEX(ch_table[AAT],1):ch_table[[#This Row],[AAT]])</f>
        <v>3.6006944444444478</v>
      </c>
    </row>
    <row r="2293" spans="1:13" ht="48">
      <c r="A2293" s="2">
        <v>203</v>
      </c>
      <c r="B2293" s="3">
        <v>45187</v>
      </c>
      <c r="C2293" s="4">
        <v>0.72152777777777777</v>
      </c>
      <c r="D2293" s="8" t="s">
        <v>40</v>
      </c>
      <c r="E2293" s="9" t="s">
        <v>1423</v>
      </c>
      <c r="G2293" s="4" cm="1">
        <f t="array" ref="G2293">IF(MIN(ROW(ch_table[[Day]:[AAT session total (cum.)]]))+ROWS(ch_table[[Day]:[AAT session total (cum.)]])-1=ROW(),"",IF(ch_table[[#This Row],[Subject 1]]="House rose","", IF(INDEX(ch_table[[#All],[Time]],ROW()+1)="","",(IF(INDEX(ch_table[[#All],[Time]],ROW()+1)&lt;ch_table[[#This Row],[Time]],INDEX(ch_table[[#All],[Time]],ROW()+1)+1,INDEX(ch_table[[#All],[Time]],ROW()+1))-ch_table[[#This Row],[Time]]))))</f>
        <v>4.1666666666667629E-3</v>
      </c>
      <c r="H2293" s="4" t="str">
        <f>IF(ch_table[[#This Row],[Subject 1]]&lt;&gt;"House rose", "",SUMIF(ch_table[Day], ch_table[[#This Row],[Day]], ch_table[Duration]))</f>
        <v/>
      </c>
      <c r="I2293" s="40">
        <f ca="1">SUM(INDEX(ch_table[Duration],1):ch_table[[#This Row],[Duration]])</f>
        <v>63.884027777777867</v>
      </c>
      <c r="J2293" s="4" cm="1">
        <f t="array" ref="J22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3" s="4" t="str" cm="1">
        <f t="array" ref="K22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3" s="4" t="str">
        <f>IF(ch_table[[#This Row],[Subject 1]]&lt;&gt;"House rose", "",SUMIF(ch_table[Day], ch_table[[#This Row],[Day]], ch_table[AAT]))</f>
        <v/>
      </c>
      <c r="M2293" s="39">
        <f ca="1">SUM(INDEX(ch_table[AAT],1):ch_table[[#This Row],[AAT]])</f>
        <v>3.6006944444444478</v>
      </c>
    </row>
    <row r="2294" spans="1:13" ht="15.95">
      <c r="A2294" s="2">
        <v>203</v>
      </c>
      <c r="B2294" s="3">
        <v>45187</v>
      </c>
      <c r="C2294" s="4">
        <v>0.72569444444444453</v>
      </c>
      <c r="D2294" s="8" t="s">
        <v>429</v>
      </c>
      <c r="F2294" s="9" t="s">
        <v>436</v>
      </c>
      <c r="G2294" s="4" cm="1">
        <f t="array" ref="G2294">IF(MIN(ROW(ch_table[[Day]:[AAT session total (cum.)]]))+ROWS(ch_table[[Day]:[AAT session total (cum.)]])-1=ROW(),"",IF(ch_table[[#This Row],[Subject 1]]="House rose","", IF(INDEX(ch_table[[#All],[Time]],ROW()+1)="","",(IF(INDEX(ch_table[[#All],[Time]],ROW()+1)&lt;ch_table[[#This Row],[Time]],INDEX(ch_table[[#All],[Time]],ROW()+1)+1,INDEX(ch_table[[#All],[Time]],ROW()+1))-ch_table[[#This Row],[Time]]))))</f>
        <v>6.9444444444443088E-3</v>
      </c>
      <c r="H2294" s="4" t="str">
        <f>IF(ch_table[[#This Row],[Subject 1]]&lt;&gt;"House rose", "",SUMIF(ch_table[Day], ch_table[[#This Row],[Day]], ch_table[Duration]))</f>
        <v/>
      </c>
      <c r="I2294" s="40">
        <f ca="1">SUM(INDEX(ch_table[Duration],1):ch_table[[#This Row],[Duration]])</f>
        <v>63.89097222222231</v>
      </c>
      <c r="J2294" s="4" cm="1">
        <f t="array" ref="J22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4" s="4" t="str" cm="1">
        <f t="array" ref="K22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4" s="4" t="str">
        <f>IF(ch_table[[#This Row],[Subject 1]]&lt;&gt;"House rose", "",SUMIF(ch_table[Day], ch_table[[#This Row],[Day]], ch_table[AAT]))</f>
        <v/>
      </c>
      <c r="M2294" s="39">
        <f ca="1">SUM(INDEX(ch_table[AAT],1):ch_table[[#This Row],[AAT]])</f>
        <v>3.6006944444444478</v>
      </c>
    </row>
    <row r="2295" spans="1:13" ht="15.95">
      <c r="A2295" s="2">
        <v>203</v>
      </c>
      <c r="B2295" s="3">
        <v>45187</v>
      </c>
      <c r="C2295" s="4">
        <v>0.73263888888888884</v>
      </c>
      <c r="D2295" s="8" t="s">
        <v>64</v>
      </c>
      <c r="E2295" s="9" t="s">
        <v>1424</v>
      </c>
      <c r="G2295" s="4" cm="1">
        <f t="array" ref="G2295">IF(MIN(ROW(ch_table[[Day]:[AAT session total (cum.)]]))+ROWS(ch_table[[Day]:[AAT session total (cum.)]])-1=ROW(),"",IF(ch_table[[#This Row],[Subject 1]]="House rose","", IF(INDEX(ch_table[[#All],[Time]],ROW()+1)="","",(IF(INDEX(ch_table[[#All],[Time]],ROW()+1)&lt;ch_table[[#This Row],[Time]],INDEX(ch_table[[#All],[Time]],ROW()+1)+1,INDEX(ch_table[[#All],[Time]],ROW()+1))-ch_table[[#This Row],[Time]]))))</f>
        <v>8.6805555555555691E-2</v>
      </c>
      <c r="H2295" s="4" t="str">
        <f>IF(ch_table[[#This Row],[Subject 1]]&lt;&gt;"House rose", "",SUMIF(ch_table[Day], ch_table[[#This Row],[Day]], ch_table[Duration]))</f>
        <v/>
      </c>
      <c r="I2295" s="40">
        <f ca="1">SUM(INDEX(ch_table[Duration],1):ch_table[[#This Row],[Duration]])</f>
        <v>63.977777777777867</v>
      </c>
      <c r="J2295" s="4" cm="1">
        <f t="array" ref="J22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5" s="4" t="str" cm="1">
        <f t="array" ref="K22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5" s="4" t="str">
        <f>IF(ch_table[[#This Row],[Subject 1]]&lt;&gt;"House rose", "",SUMIF(ch_table[Day], ch_table[[#This Row],[Day]], ch_table[AAT]))</f>
        <v/>
      </c>
      <c r="M2295" s="39">
        <f ca="1">SUM(INDEX(ch_table[AAT],1):ch_table[[#This Row],[AAT]])</f>
        <v>3.6006944444444478</v>
      </c>
    </row>
    <row r="2296" spans="1:13" ht="15.95">
      <c r="A2296" s="2">
        <v>203</v>
      </c>
      <c r="B2296" s="3">
        <v>45187</v>
      </c>
      <c r="C2296" s="4">
        <v>0.81944444444444453</v>
      </c>
      <c r="D2296" s="8" t="s">
        <v>64</v>
      </c>
      <c r="E2296" s="9" t="s">
        <v>1425</v>
      </c>
      <c r="G2296" s="4" cm="1">
        <f t="array" ref="G2296">IF(MIN(ROW(ch_table[[Day]:[AAT session total (cum.)]]))+ROWS(ch_table[[Day]:[AAT session total (cum.)]])-1=ROW(),"",IF(ch_table[[#This Row],[Subject 1]]="House rose","", IF(INDEX(ch_table[[#All],[Time]],ROW()+1)="","",(IF(INDEX(ch_table[[#All],[Time]],ROW()+1)&lt;ch_table[[#This Row],[Time]],INDEX(ch_table[[#All],[Time]],ROW()+1)+1,INDEX(ch_table[[#All],[Time]],ROW()+1))-ch_table[[#This Row],[Time]]))))</f>
        <v>5.4166666666666474E-2</v>
      </c>
      <c r="H2296" s="4" t="str">
        <f>IF(ch_table[[#This Row],[Subject 1]]&lt;&gt;"House rose", "",SUMIF(ch_table[Day], ch_table[[#This Row],[Day]], ch_table[Duration]))</f>
        <v/>
      </c>
      <c r="I2296" s="40">
        <f ca="1">SUM(INDEX(ch_table[Duration],1):ch_table[[#This Row],[Duration]])</f>
        <v>64.031944444444534</v>
      </c>
      <c r="J2296" s="4" cm="1">
        <f t="array" ref="J22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6" s="4" t="str" cm="1">
        <f t="array" ref="K22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6" s="4" t="str">
        <f>IF(ch_table[[#This Row],[Subject 1]]&lt;&gt;"House rose", "",SUMIF(ch_table[Day], ch_table[[#This Row],[Day]], ch_table[AAT]))</f>
        <v/>
      </c>
      <c r="M2296" s="39">
        <f ca="1">SUM(INDEX(ch_table[AAT],1):ch_table[[#This Row],[AAT]])</f>
        <v>3.6006944444444478</v>
      </c>
    </row>
    <row r="2297" spans="1:13" ht="15.95">
      <c r="A2297" s="2">
        <v>203</v>
      </c>
      <c r="B2297" s="3">
        <v>45187</v>
      </c>
      <c r="C2297" s="4">
        <v>0.87361111111111101</v>
      </c>
      <c r="D2297" s="8" t="s">
        <v>58</v>
      </c>
      <c r="E2297" s="9" t="s">
        <v>1426</v>
      </c>
      <c r="G2297" s="4" cm="1">
        <f t="array" ref="G229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2297" s="4" t="str">
        <f>IF(ch_table[[#This Row],[Subject 1]]&lt;&gt;"House rose", "",SUMIF(ch_table[Day], ch_table[[#This Row],[Day]], ch_table[Duration]))</f>
        <v/>
      </c>
      <c r="I2297" s="40">
        <f ca="1">SUM(INDEX(ch_table[Duration],1):ch_table[[#This Row],[Duration]])</f>
        <v>64.032638888888982</v>
      </c>
      <c r="J2297" s="4" cm="1">
        <f t="array" ref="J22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7" s="4" t="str" cm="1">
        <f t="array" ref="K22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7" s="4" t="str">
        <f>IF(ch_table[[#This Row],[Subject 1]]&lt;&gt;"House rose", "",SUMIF(ch_table[Day], ch_table[[#This Row],[Day]], ch_table[AAT]))</f>
        <v/>
      </c>
      <c r="M2297" s="39">
        <f ca="1">SUM(INDEX(ch_table[AAT],1):ch_table[[#This Row],[AAT]])</f>
        <v>3.6006944444444478</v>
      </c>
    </row>
    <row r="2298" spans="1:13" ht="15.95">
      <c r="A2298" s="2">
        <v>203</v>
      </c>
      <c r="B2298" s="3">
        <v>45187</v>
      </c>
      <c r="C2298" s="4">
        <v>0.87430555555555556</v>
      </c>
      <c r="D2298" s="8" t="s">
        <v>19</v>
      </c>
      <c r="E2298" s="9" t="s">
        <v>1427</v>
      </c>
      <c r="G2298" s="4" cm="1">
        <f t="array" ref="G2298">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2298" s="4" t="str">
        <f>IF(ch_table[[#This Row],[Subject 1]]&lt;&gt;"House rose", "",SUMIF(ch_table[Day], ch_table[[#This Row],[Day]], ch_table[Duration]))</f>
        <v/>
      </c>
      <c r="I2298" s="40">
        <f ca="1">SUM(INDEX(ch_table[Duration],1):ch_table[[#This Row],[Duration]])</f>
        <v>64.05416666666676</v>
      </c>
      <c r="J2298" s="4" cm="1">
        <f t="array" ref="J22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8" s="4" t="str" cm="1">
        <f t="array" ref="K22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8" s="4" t="str">
        <f>IF(ch_table[[#This Row],[Subject 1]]&lt;&gt;"House rose", "",SUMIF(ch_table[Day], ch_table[[#This Row],[Day]], ch_table[AAT]))</f>
        <v/>
      </c>
      <c r="M2298" s="39">
        <f ca="1">SUM(INDEX(ch_table[AAT],1):ch_table[[#This Row],[AAT]])</f>
        <v>3.6006944444444478</v>
      </c>
    </row>
    <row r="2299" spans="1:13">
      <c r="A2299" s="82">
        <v>203</v>
      </c>
      <c r="B2299" s="90">
        <v>45187</v>
      </c>
      <c r="C2299" s="84">
        <v>0.89583333333333337</v>
      </c>
      <c r="D2299" s="85" t="s">
        <v>21</v>
      </c>
      <c r="E2299" s="86"/>
      <c r="F2299" s="86"/>
      <c r="G2299" s="84" t="str" cm="1">
        <f t="array" ref="G2299">IF(MIN(ROW(ch_table[[Day]:[AAT session total (cum.)]]))+ROWS(ch_table[[Day]:[AAT session total (cum.)]])-1=ROW(),"",IF(ch_table[[#This Row],[Subject 1]]="House rose","", IF(INDEX(ch_table[[#All],[Time]],ROW()+1)="","",(IF(INDEX(ch_table[[#All],[Time]],ROW()+1)&lt;ch_table[[#This Row],[Time]],INDEX(ch_table[[#All],[Time]],ROW()+1)+1,INDEX(ch_table[[#All],[Time]],ROW()+1))-ch_table[[#This Row],[Time]]))))</f>
        <v/>
      </c>
      <c r="H2299" s="84">
        <f>IF(ch_table[[#This Row],[Subject 1]]&lt;&gt;"House rose", "",SUMIF(ch_table[Day], ch_table[[#This Row],[Day]], ch_table[Duration]))</f>
        <v>0.29166666666666674</v>
      </c>
      <c r="I2299" s="87">
        <f ca="1">SUM(INDEX(ch_table[Duration],1):ch_table[[#This Row],[Duration]])</f>
        <v>64.05416666666676</v>
      </c>
      <c r="J2299" s="84" cm="1">
        <f t="array" ref="J22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99" s="84" t="str" cm="1">
        <f t="array" ref="K22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9" s="84">
        <f>IF(ch_table[[#This Row],[Subject 1]]&lt;&gt;"House rose", "",SUMIF(ch_table[Day], ch_table[[#This Row],[Day]], ch_table[AAT]))</f>
        <v>0</v>
      </c>
      <c r="M2299" s="88">
        <f ca="1">SUM(INDEX(ch_table[AAT],1):ch_table[[#This Row],[AAT]])</f>
        <v>3.6006944444444478</v>
      </c>
    </row>
    <row r="2300" spans="1:13">
      <c r="A2300" s="2">
        <v>204</v>
      </c>
      <c r="B2300" s="3">
        <v>45188</v>
      </c>
      <c r="C2300" s="4">
        <v>0.47916666666666669</v>
      </c>
      <c r="D2300" s="8" t="s">
        <v>22</v>
      </c>
      <c r="G2300" s="4" cm="1">
        <f t="array" ref="G230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00" s="4" t="str">
        <f>IF(ch_table[[#This Row],[Subject 1]]&lt;&gt;"House rose", "",SUMIF(ch_table[Day], ch_table[[#This Row],[Day]], ch_table[Duration]))</f>
        <v/>
      </c>
      <c r="I2300" s="40">
        <f ca="1">SUM(INDEX(ch_table[Duration],1):ch_table[[#This Row],[Duration]])</f>
        <v>64.056944444444539</v>
      </c>
      <c r="J2300" s="4" cm="1">
        <f t="array" ref="J23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0" s="4" t="str" cm="1">
        <f t="array" ref="K23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0" s="4" t="str">
        <f>IF(ch_table[[#This Row],[Subject 1]]&lt;&gt;"House rose", "",SUMIF(ch_table[Day], ch_table[[#This Row],[Day]], ch_table[AAT]))</f>
        <v/>
      </c>
      <c r="M2300" s="39">
        <f ca="1">SUM(INDEX(ch_table[AAT],1):ch_table[[#This Row],[AAT]])</f>
        <v>3.6006944444444478</v>
      </c>
    </row>
    <row r="2301" spans="1:13" ht="15.95">
      <c r="A2301" s="2">
        <v>204</v>
      </c>
      <c r="B2301" s="3">
        <v>45188</v>
      </c>
      <c r="C2301" s="4">
        <v>0.48194444444444445</v>
      </c>
      <c r="D2301" s="8" t="s">
        <v>36</v>
      </c>
      <c r="E2301" s="9" t="s">
        <v>902</v>
      </c>
      <c r="G2301" s="4" cm="1">
        <f t="array" ref="G2301">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2301" s="4" t="str">
        <f>IF(ch_table[[#This Row],[Subject 1]]&lt;&gt;"House rose", "",SUMIF(ch_table[Day], ch_table[[#This Row],[Day]], ch_table[Duration]))</f>
        <v/>
      </c>
      <c r="I2301" s="40">
        <f ca="1">SUM(INDEX(ch_table[Duration],1):ch_table[[#This Row],[Duration]])</f>
        <v>64.086805555555657</v>
      </c>
      <c r="J2301" s="4" cm="1">
        <f t="array" ref="J23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1" s="4" t="str" cm="1">
        <f t="array" ref="K23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1" s="4" t="str">
        <f>IF(ch_table[[#This Row],[Subject 1]]&lt;&gt;"House rose", "",SUMIF(ch_table[Day], ch_table[[#This Row],[Day]], ch_table[AAT]))</f>
        <v/>
      </c>
      <c r="M2301" s="39">
        <f ca="1">SUM(INDEX(ch_table[AAT],1):ch_table[[#This Row],[AAT]])</f>
        <v>3.6006944444444478</v>
      </c>
    </row>
    <row r="2302" spans="1:13" ht="15.95">
      <c r="A2302" s="2">
        <v>204</v>
      </c>
      <c r="B2302" s="3">
        <v>45188</v>
      </c>
      <c r="C2302" s="4">
        <v>0.51180555555555551</v>
      </c>
      <c r="D2302" s="8" t="s">
        <v>38</v>
      </c>
      <c r="E2302" s="9" t="s">
        <v>902</v>
      </c>
      <c r="G2302" s="4" cm="1">
        <f t="array" ref="G2302">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2302" s="4" t="str">
        <f>IF(ch_table[[#This Row],[Subject 1]]&lt;&gt;"House rose", "",SUMIF(ch_table[Day], ch_table[[#This Row],[Day]], ch_table[Duration]))</f>
        <v/>
      </c>
      <c r="I2302" s="40">
        <f ca="1">SUM(INDEX(ch_table[Duration],1):ch_table[[#This Row],[Duration]])</f>
        <v>64.097222222222328</v>
      </c>
      <c r="J2302" s="4" cm="1">
        <f t="array" ref="J23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2" s="4" t="str" cm="1">
        <f t="array" ref="K23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2" s="4" t="str">
        <f>IF(ch_table[[#This Row],[Subject 1]]&lt;&gt;"House rose", "",SUMIF(ch_table[Day], ch_table[[#This Row],[Day]], ch_table[AAT]))</f>
        <v/>
      </c>
      <c r="M2302" s="39">
        <f ca="1">SUM(INDEX(ch_table[AAT],1):ch_table[[#This Row],[AAT]])</f>
        <v>3.6006944444444478</v>
      </c>
    </row>
    <row r="2303" spans="1:13" ht="15.95">
      <c r="A2303" s="2">
        <v>204</v>
      </c>
      <c r="B2303" s="3">
        <v>45188</v>
      </c>
      <c r="C2303" s="4">
        <v>0.52222222222222225</v>
      </c>
      <c r="D2303" s="8" t="s">
        <v>370</v>
      </c>
      <c r="E2303" s="9" t="s">
        <v>1428</v>
      </c>
      <c r="G2303" s="4" cm="1">
        <f t="array" ref="G230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03" s="4" t="str">
        <f>IF(ch_table[[#This Row],[Subject 1]]&lt;&gt;"House rose", "",SUMIF(ch_table[Day], ch_table[[#This Row],[Day]], ch_table[Duration]))</f>
        <v/>
      </c>
      <c r="I2303" s="40">
        <f ca="1">SUM(INDEX(ch_table[Duration],1):ch_table[[#This Row],[Duration]])</f>
        <v>64.097916666666777</v>
      </c>
      <c r="J2303" s="4" cm="1">
        <f t="array" ref="J23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3" s="4" t="str" cm="1">
        <f t="array" ref="K23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3" s="4" t="str">
        <f>IF(ch_table[[#This Row],[Subject 1]]&lt;&gt;"House rose", "",SUMIF(ch_table[Day], ch_table[[#This Row],[Day]], ch_table[AAT]))</f>
        <v/>
      </c>
      <c r="M2303" s="39">
        <f ca="1">SUM(INDEX(ch_table[AAT],1):ch_table[[#This Row],[AAT]])</f>
        <v>3.6006944444444478</v>
      </c>
    </row>
    <row r="2304" spans="1:13" ht="32.1">
      <c r="A2304" s="2">
        <v>204</v>
      </c>
      <c r="B2304" s="3">
        <v>45188</v>
      </c>
      <c r="C2304" s="4">
        <v>0.5229166666666667</v>
      </c>
      <c r="D2304" s="8" t="s">
        <v>25</v>
      </c>
      <c r="E2304" s="9" t="s">
        <v>1429</v>
      </c>
      <c r="G2304" s="4" cm="1">
        <f t="array" ref="G2304">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304" s="4" t="str">
        <f>IF(ch_table[[#This Row],[Subject 1]]&lt;&gt;"House rose", "",SUMIF(ch_table[Day], ch_table[[#This Row],[Day]], ch_table[Duration]))</f>
        <v/>
      </c>
      <c r="I2304" s="40">
        <f ca="1">SUM(INDEX(ch_table[Duration],1):ch_table[[#This Row],[Duration]])</f>
        <v>64.117361111111222</v>
      </c>
      <c r="J2304" s="4" cm="1">
        <f t="array" ref="J23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4" s="4" t="str" cm="1">
        <f t="array" ref="K23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4" s="4" t="str">
        <f>IF(ch_table[[#This Row],[Subject 1]]&lt;&gt;"House rose", "",SUMIF(ch_table[Day], ch_table[[#This Row],[Day]], ch_table[AAT]))</f>
        <v/>
      </c>
      <c r="M2304" s="39">
        <f ca="1">SUM(INDEX(ch_table[AAT],1):ch_table[[#This Row],[AAT]])</f>
        <v>3.6006944444444478</v>
      </c>
    </row>
    <row r="2305" spans="1:13" ht="48">
      <c r="A2305" s="2">
        <v>204</v>
      </c>
      <c r="B2305" s="3">
        <v>45188</v>
      </c>
      <c r="C2305" s="4">
        <v>0.54236111111111118</v>
      </c>
      <c r="D2305" s="8" t="s">
        <v>25</v>
      </c>
      <c r="E2305" s="9" t="s">
        <v>1430</v>
      </c>
      <c r="G2305" s="4" cm="1">
        <f t="array" ref="G2305">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2305" s="4" t="str">
        <f>IF(ch_table[[#This Row],[Subject 1]]&lt;&gt;"House rose", "",SUMIF(ch_table[Day], ch_table[[#This Row],[Day]], ch_table[Duration]))</f>
        <v/>
      </c>
      <c r="I2305" s="40">
        <f ca="1">SUM(INDEX(ch_table[Duration],1):ch_table[[#This Row],[Duration]])</f>
        <v>64.137500000000117</v>
      </c>
      <c r="J2305" s="4" cm="1">
        <f t="array" ref="J23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5" s="4" t="str" cm="1">
        <f t="array" ref="K23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5" s="4" t="str">
        <f>IF(ch_table[[#This Row],[Subject 1]]&lt;&gt;"House rose", "",SUMIF(ch_table[Day], ch_table[[#This Row],[Day]], ch_table[AAT]))</f>
        <v/>
      </c>
      <c r="M2305" s="39">
        <f ca="1">SUM(INDEX(ch_table[AAT],1):ch_table[[#This Row],[AAT]])</f>
        <v>3.6006944444444478</v>
      </c>
    </row>
    <row r="2306" spans="1:13" ht="32.1">
      <c r="A2306" s="2">
        <v>204</v>
      </c>
      <c r="B2306" s="3">
        <v>45188</v>
      </c>
      <c r="C2306" s="4">
        <v>0.5625</v>
      </c>
      <c r="D2306" s="8" t="s">
        <v>46</v>
      </c>
      <c r="E2306" s="9" t="s">
        <v>1431</v>
      </c>
      <c r="G2306" s="4" cm="1">
        <f t="array" ref="G2306">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306" s="4" t="str">
        <f>IF(ch_table[[#This Row],[Subject 1]]&lt;&gt;"House rose", "",SUMIF(ch_table[Day], ch_table[[#This Row],[Day]], ch_table[Duration]))</f>
        <v/>
      </c>
      <c r="I2306" s="40">
        <f ca="1">SUM(INDEX(ch_table[Duration],1):ch_table[[#This Row],[Duration]])</f>
        <v>64.163194444444557</v>
      </c>
      <c r="J2306" s="4" cm="1">
        <f t="array" ref="J23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6" s="4" t="str" cm="1">
        <f t="array" ref="K23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6" s="4" t="str">
        <f>IF(ch_table[[#This Row],[Subject 1]]&lt;&gt;"House rose", "",SUMIF(ch_table[Day], ch_table[[#This Row],[Day]], ch_table[AAT]))</f>
        <v/>
      </c>
      <c r="M2306" s="39">
        <f ca="1">SUM(INDEX(ch_table[AAT],1):ch_table[[#This Row],[AAT]])</f>
        <v>3.6006944444444478</v>
      </c>
    </row>
    <row r="2307" spans="1:13" ht="32.1">
      <c r="A2307" s="2">
        <v>204</v>
      </c>
      <c r="B2307" s="3">
        <v>45188</v>
      </c>
      <c r="C2307" s="4">
        <v>0.58819444444444446</v>
      </c>
      <c r="D2307" s="8" t="s">
        <v>46</v>
      </c>
      <c r="E2307" s="9" t="s">
        <v>1432</v>
      </c>
      <c r="G2307" s="4" cm="1">
        <f t="array" ref="G2307">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307" s="4" t="str">
        <f>IF(ch_table[[#This Row],[Subject 1]]&lt;&gt;"House rose", "",SUMIF(ch_table[Day], ch_table[[#This Row],[Day]], ch_table[Duration]))</f>
        <v/>
      </c>
      <c r="I2307" s="40">
        <f ca="1">SUM(INDEX(ch_table[Duration],1):ch_table[[#This Row],[Duration]])</f>
        <v>64.195138888889005</v>
      </c>
      <c r="J2307" s="4" cm="1">
        <f t="array" ref="J23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7" s="4" t="str" cm="1">
        <f t="array" ref="K23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7" s="4" t="str">
        <f>IF(ch_table[[#This Row],[Subject 1]]&lt;&gt;"House rose", "",SUMIF(ch_table[Day], ch_table[[#This Row],[Day]], ch_table[AAT]))</f>
        <v/>
      </c>
      <c r="M2307" s="39">
        <f ca="1">SUM(INDEX(ch_table[AAT],1):ch_table[[#This Row],[AAT]])</f>
        <v>3.6006944444444478</v>
      </c>
    </row>
    <row r="2308" spans="1:13" ht="15.95">
      <c r="A2308" s="2">
        <v>204</v>
      </c>
      <c r="B2308" s="3">
        <v>45188</v>
      </c>
      <c r="C2308" s="4">
        <v>0.62013888888888891</v>
      </c>
      <c r="D2308" s="8" t="s">
        <v>370</v>
      </c>
      <c r="E2308" s="9" t="s">
        <v>1433</v>
      </c>
      <c r="G2308" s="4" cm="1">
        <f t="array" ref="G230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08" s="4" t="str">
        <f>IF(ch_table[[#This Row],[Subject 1]]&lt;&gt;"House rose", "",SUMIF(ch_table[Day], ch_table[[#This Row],[Day]], ch_table[Duration]))</f>
        <v/>
      </c>
      <c r="I2308" s="40">
        <f ca="1">SUM(INDEX(ch_table[Duration],1):ch_table[[#This Row],[Duration]])</f>
        <v>64.196527777777888</v>
      </c>
      <c r="J2308" s="4" cm="1">
        <f t="array" ref="J23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8" s="4" t="str" cm="1">
        <f t="array" ref="K23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8" s="4" t="str">
        <f>IF(ch_table[[#This Row],[Subject 1]]&lt;&gt;"House rose", "",SUMIF(ch_table[Day], ch_table[[#This Row],[Day]], ch_table[AAT]))</f>
        <v/>
      </c>
      <c r="M2308" s="39">
        <f ca="1">SUM(INDEX(ch_table[AAT],1):ch_table[[#This Row],[AAT]])</f>
        <v>3.6006944444444478</v>
      </c>
    </row>
    <row r="2309" spans="1:13" ht="48">
      <c r="A2309" s="2">
        <v>204</v>
      </c>
      <c r="B2309" s="3">
        <v>45188</v>
      </c>
      <c r="C2309" s="4">
        <v>0.62152777777777779</v>
      </c>
      <c r="D2309" s="8" t="s">
        <v>160</v>
      </c>
      <c r="E2309" s="9" t="s">
        <v>1434</v>
      </c>
      <c r="G2309" s="4" cm="1">
        <f t="array" ref="G2309">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309" s="4" t="str">
        <f>IF(ch_table[[#This Row],[Subject 1]]&lt;&gt;"House rose", "",SUMIF(ch_table[Day], ch_table[[#This Row],[Day]], ch_table[Duration]))</f>
        <v/>
      </c>
      <c r="I2309" s="40">
        <f ca="1">SUM(INDEX(ch_table[Duration],1):ch_table[[#This Row],[Duration]])</f>
        <v>64.204166666666779</v>
      </c>
      <c r="J2309" s="4" cm="1">
        <f t="array" ref="J23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9" s="4" t="str" cm="1">
        <f t="array" ref="K23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9" s="4" t="str">
        <f>IF(ch_table[[#This Row],[Subject 1]]&lt;&gt;"House rose", "",SUMIF(ch_table[Day], ch_table[[#This Row],[Day]], ch_table[AAT]))</f>
        <v/>
      </c>
      <c r="M2309" s="39">
        <f ca="1">SUM(INDEX(ch_table[AAT],1):ch_table[[#This Row],[AAT]])</f>
        <v>3.6006944444444478</v>
      </c>
    </row>
    <row r="2310" spans="1:13" ht="15.95">
      <c r="A2310" s="2">
        <v>204</v>
      </c>
      <c r="B2310" s="3">
        <v>45188</v>
      </c>
      <c r="C2310" s="4">
        <v>0.62916666666666665</v>
      </c>
      <c r="D2310" s="8" t="s">
        <v>201</v>
      </c>
      <c r="E2310" s="9" t="s">
        <v>1435</v>
      </c>
      <c r="G2310" s="4" cm="1">
        <f t="array" ref="G2310">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310" s="4" t="str">
        <f>IF(ch_table[[#This Row],[Subject 1]]&lt;&gt;"House rose", "",SUMIF(ch_table[Day], ch_table[[#This Row],[Day]], ch_table[Duration]))</f>
        <v/>
      </c>
      <c r="I2310" s="40">
        <f ca="1">SUM(INDEX(ch_table[Duration],1):ch_table[[#This Row],[Duration]])</f>
        <v>64.210416666666774</v>
      </c>
      <c r="J2310" s="4" cm="1">
        <f t="array" ref="J23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0" s="4" t="str" cm="1">
        <f t="array" ref="K23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0" s="4" t="str">
        <f>IF(ch_table[[#This Row],[Subject 1]]&lt;&gt;"House rose", "",SUMIF(ch_table[Day], ch_table[[#This Row],[Day]], ch_table[AAT]))</f>
        <v/>
      </c>
      <c r="M2310" s="39">
        <f ca="1">SUM(INDEX(ch_table[AAT],1):ch_table[[#This Row],[AAT]])</f>
        <v>3.6006944444444478</v>
      </c>
    </row>
    <row r="2311" spans="1:13" ht="32.1">
      <c r="A2311" s="2">
        <v>204</v>
      </c>
      <c r="B2311" s="3">
        <v>45188</v>
      </c>
      <c r="C2311" s="4">
        <v>0.63541666666666663</v>
      </c>
      <c r="D2311" s="8" t="s">
        <v>124</v>
      </c>
      <c r="E2311" s="9" t="s">
        <v>1436</v>
      </c>
      <c r="G2311" s="4" cm="1">
        <f t="array" ref="G2311">IF(MIN(ROW(ch_table[[Day]:[AAT session total (cum.)]]))+ROWS(ch_table[[Day]:[AAT session total (cum.)]])-1=ROW(),"",IF(ch_table[[#This Row],[Subject 1]]="House rose","", IF(INDEX(ch_table[[#All],[Time]],ROW()+1)="","",(IF(INDEX(ch_table[[#All],[Time]],ROW()+1)&lt;ch_table[[#This Row],[Time]],INDEX(ch_table[[#All],[Time]],ROW()+1)+1,INDEX(ch_table[[#All],[Time]],ROW()+1))-ch_table[[#This Row],[Time]]))))</f>
        <v>0.11527777777777781</v>
      </c>
      <c r="H2311" s="4" t="str">
        <f>IF(ch_table[[#This Row],[Subject 1]]&lt;&gt;"House rose", "",SUMIF(ch_table[Day], ch_table[[#This Row],[Day]], ch_table[Duration]))</f>
        <v/>
      </c>
      <c r="I2311" s="40">
        <f ca="1">SUM(INDEX(ch_table[Duration],1):ch_table[[#This Row],[Duration]])</f>
        <v>64.325694444444551</v>
      </c>
      <c r="J2311" s="4" cm="1">
        <f t="array" ref="J23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1" s="4" t="str" cm="1">
        <f t="array" ref="K23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1" s="4" t="str">
        <f>IF(ch_table[[#This Row],[Subject 1]]&lt;&gt;"House rose", "",SUMIF(ch_table[Day], ch_table[[#This Row],[Day]], ch_table[AAT]))</f>
        <v/>
      </c>
      <c r="M2311" s="39">
        <f ca="1">SUM(INDEX(ch_table[AAT],1):ch_table[[#This Row],[AAT]])</f>
        <v>3.6006944444444478</v>
      </c>
    </row>
    <row r="2312" spans="1:13" ht="48">
      <c r="A2312" s="2">
        <v>204</v>
      </c>
      <c r="B2312" s="3">
        <v>45188</v>
      </c>
      <c r="C2312" s="4">
        <v>0.75069444444444444</v>
      </c>
      <c r="D2312" s="8" t="s">
        <v>58</v>
      </c>
      <c r="E2312" s="9" t="s">
        <v>1437</v>
      </c>
      <c r="G2312" s="4" cm="1">
        <f t="array" ref="G231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12" s="4" t="str">
        <f>IF(ch_table[[#This Row],[Subject 1]]&lt;&gt;"House rose", "",SUMIF(ch_table[Day], ch_table[[#This Row],[Day]], ch_table[Duration]))</f>
        <v/>
      </c>
      <c r="I2312" s="40">
        <f ca="1">SUM(INDEX(ch_table[Duration],1):ch_table[[#This Row],[Duration]])</f>
        <v>64.328472222222331</v>
      </c>
      <c r="J2312" s="4" cm="1">
        <f t="array" ref="J23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2" s="4" t="str" cm="1">
        <f t="array" ref="K23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2" s="4" t="str">
        <f>IF(ch_table[[#This Row],[Subject 1]]&lt;&gt;"House rose", "",SUMIF(ch_table[Day], ch_table[[#This Row],[Day]], ch_table[AAT]))</f>
        <v/>
      </c>
      <c r="M2312" s="39">
        <f ca="1">SUM(INDEX(ch_table[AAT],1):ch_table[[#This Row],[AAT]])</f>
        <v>3.6006944444444478</v>
      </c>
    </row>
    <row r="2313" spans="1:13" ht="15.95">
      <c r="A2313" s="2">
        <v>204</v>
      </c>
      <c r="B2313" s="3">
        <v>45188</v>
      </c>
      <c r="C2313" s="4">
        <v>0.75347222222222221</v>
      </c>
      <c r="D2313" s="8" t="s">
        <v>19</v>
      </c>
      <c r="E2313" s="9" t="s">
        <v>1438</v>
      </c>
      <c r="G2313" s="4" cm="1">
        <f t="array" ref="G2313">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2313" s="4" t="str">
        <f>IF(ch_table[[#This Row],[Subject 1]]&lt;&gt;"House rose", "",SUMIF(ch_table[Day], ch_table[[#This Row],[Day]], ch_table[Duration]))</f>
        <v/>
      </c>
      <c r="I2313" s="40">
        <f ca="1">SUM(INDEX(ch_table[Duration],1):ch_table[[#This Row],[Duration]])</f>
        <v>64.361111111111214</v>
      </c>
      <c r="J2313" s="4" cm="1">
        <f t="array" ref="J23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3" s="4" t="str" cm="1">
        <f t="array" ref="K23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3" s="4" t="str">
        <f>IF(ch_table[[#This Row],[Subject 1]]&lt;&gt;"House rose", "",SUMIF(ch_table[Day], ch_table[[#This Row],[Day]], ch_table[AAT]))</f>
        <v/>
      </c>
      <c r="M2313" s="39">
        <f ca="1">SUM(INDEX(ch_table[AAT],1):ch_table[[#This Row],[AAT]])</f>
        <v>3.6006944444444478</v>
      </c>
    </row>
    <row r="2314" spans="1:13">
      <c r="A2314" s="82">
        <v>204</v>
      </c>
      <c r="B2314" s="90">
        <v>45188</v>
      </c>
      <c r="C2314" s="84">
        <v>0.78611111111111109</v>
      </c>
      <c r="D2314" s="85" t="s">
        <v>21</v>
      </c>
      <c r="E2314" s="86"/>
      <c r="F2314" s="86"/>
      <c r="G2314" s="84" t="str" cm="1">
        <f t="array" ref="G2314">IF(MIN(ROW(ch_table[[Day]:[AAT session total (cum.)]]))+ROWS(ch_table[[Day]:[AAT session total (cum.)]])-1=ROW(),"",IF(ch_table[[#This Row],[Subject 1]]="House rose","", IF(INDEX(ch_table[[#All],[Time]],ROW()+1)="","",(IF(INDEX(ch_table[[#All],[Time]],ROW()+1)&lt;ch_table[[#This Row],[Time]],INDEX(ch_table[[#All],[Time]],ROW()+1)+1,INDEX(ch_table[[#All],[Time]],ROW()+1))-ch_table[[#This Row],[Time]]))))</f>
        <v/>
      </c>
      <c r="H2314" s="84">
        <f>IF(ch_table[[#This Row],[Subject 1]]&lt;&gt;"House rose", "",SUMIF(ch_table[Day], ch_table[[#This Row],[Day]], ch_table[Duration]))</f>
        <v>0.30694444444444441</v>
      </c>
      <c r="I2314" s="87">
        <f ca="1">SUM(INDEX(ch_table[Duration],1):ch_table[[#This Row],[Duration]])</f>
        <v>64.361111111111214</v>
      </c>
      <c r="J2314" s="84" cm="1">
        <f t="array" ref="J23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4" s="84" t="str" cm="1">
        <f t="array" ref="K23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4" s="84">
        <f>IF(ch_table[[#This Row],[Subject 1]]&lt;&gt;"House rose", "",SUMIF(ch_table[Day], ch_table[[#This Row],[Day]], ch_table[AAT]))</f>
        <v>0</v>
      </c>
      <c r="M2314" s="88">
        <f ca="1">SUM(INDEX(ch_table[AAT],1):ch_table[[#This Row],[AAT]])</f>
        <v>3.6006944444444478</v>
      </c>
    </row>
    <row r="2315" spans="1:13">
      <c r="A2315" s="2">
        <v>205</v>
      </c>
      <c r="B2315" s="3">
        <v>45215</v>
      </c>
      <c r="C2315" s="4">
        <v>0.60416666666666663</v>
      </c>
      <c r="D2315" s="8" t="s">
        <v>22</v>
      </c>
      <c r="G2315" s="4" cm="1">
        <f t="array" ref="G2315">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2315" s="4" t="str">
        <f>IF(ch_table[[#This Row],[Subject 1]]&lt;&gt;"House rose", "",SUMIF(ch_table[Day], ch_table[[#This Row],[Day]], ch_table[Duration]))</f>
        <v/>
      </c>
      <c r="I2315" s="40">
        <f ca="1">SUM(INDEX(ch_table[Duration],1):ch_table[[#This Row],[Duration]])</f>
        <v>64.364583333333442</v>
      </c>
      <c r="J2315" s="4" cm="1">
        <f t="array" ref="J23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5" s="4" t="str" cm="1">
        <f t="array" ref="K23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5" s="4" t="str">
        <f>IF(ch_table[[#This Row],[Subject 1]]&lt;&gt;"House rose", "",SUMIF(ch_table[Day], ch_table[[#This Row],[Day]], ch_table[AAT]))</f>
        <v/>
      </c>
      <c r="M2315" s="39">
        <f ca="1">SUM(INDEX(ch_table[AAT],1):ch_table[[#This Row],[AAT]])</f>
        <v>3.6006944444444478</v>
      </c>
    </row>
    <row r="2316" spans="1:13" ht="15.95">
      <c r="A2316" s="2">
        <v>205</v>
      </c>
      <c r="B2316" s="3">
        <v>45215</v>
      </c>
      <c r="C2316" s="4">
        <v>0.60763888888888895</v>
      </c>
      <c r="D2316" s="8" t="s">
        <v>23</v>
      </c>
      <c r="E2316" s="9" t="s">
        <v>1439</v>
      </c>
      <c r="F2316" s="9" t="s">
        <v>16</v>
      </c>
      <c r="G2316" s="4" cm="1">
        <f t="array" ref="G231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16" s="4" t="str">
        <f>IF(ch_table[[#This Row],[Subject 1]]&lt;&gt;"House rose", "",SUMIF(ch_table[Day], ch_table[[#This Row],[Day]], ch_table[Duration]))</f>
        <v/>
      </c>
      <c r="I2316" s="40">
        <f ca="1">SUM(INDEX(ch_table[Duration],1):ch_table[[#This Row],[Duration]])</f>
        <v>64.365972222222325</v>
      </c>
      <c r="J2316" s="4" cm="1">
        <f t="array" ref="J23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6" s="4" t="str" cm="1">
        <f t="array" ref="K23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6" s="4" t="str">
        <f>IF(ch_table[[#This Row],[Subject 1]]&lt;&gt;"House rose", "",SUMIF(ch_table[Day], ch_table[[#This Row],[Day]], ch_table[AAT]))</f>
        <v/>
      </c>
      <c r="M2316" s="39">
        <f ca="1">SUM(INDEX(ch_table[AAT],1):ch_table[[#This Row],[AAT]])</f>
        <v>3.6006944444444478</v>
      </c>
    </row>
    <row r="2317" spans="1:13">
      <c r="A2317" s="2">
        <v>205</v>
      </c>
      <c r="B2317" s="3">
        <v>45215</v>
      </c>
      <c r="C2317" s="4">
        <v>0.60902777777777783</v>
      </c>
      <c r="D2317" s="8" t="s">
        <v>191</v>
      </c>
      <c r="G2317" s="4" cm="1">
        <f t="array" ref="G231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17" s="4" t="str">
        <f>IF(ch_table[[#This Row],[Subject 1]]&lt;&gt;"House rose", "",SUMIF(ch_table[Day], ch_table[[#This Row],[Day]], ch_table[Duration]))</f>
        <v/>
      </c>
      <c r="I2317" s="40">
        <f ca="1">SUM(INDEX(ch_table[Duration],1):ch_table[[#This Row],[Duration]])</f>
        <v>64.367361111111208</v>
      </c>
      <c r="J2317" s="4" cm="1">
        <f t="array" ref="J23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7" s="4" t="str" cm="1">
        <f t="array" ref="K23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7" s="4" t="str">
        <f>IF(ch_table[[#This Row],[Subject 1]]&lt;&gt;"House rose", "",SUMIF(ch_table[Day], ch_table[[#This Row],[Day]], ch_table[AAT]))</f>
        <v/>
      </c>
      <c r="M2317" s="39">
        <f ca="1">SUM(INDEX(ch_table[AAT],1):ch_table[[#This Row],[AAT]])</f>
        <v>3.6006944444444478</v>
      </c>
    </row>
    <row r="2318" spans="1:13" ht="15.95">
      <c r="A2318" s="2">
        <v>205</v>
      </c>
      <c r="B2318" s="3">
        <v>45215</v>
      </c>
      <c r="C2318" s="4">
        <v>0.61041666666666672</v>
      </c>
      <c r="D2318" s="8" t="s">
        <v>36</v>
      </c>
      <c r="E2318" s="9" t="s">
        <v>1289</v>
      </c>
      <c r="G2318" s="4" cm="1">
        <f t="array" ref="G2318">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318" s="4" t="str">
        <f>IF(ch_table[[#This Row],[Subject 1]]&lt;&gt;"House rose", "",SUMIF(ch_table[Day], ch_table[[#This Row],[Day]], ch_table[Duration]))</f>
        <v/>
      </c>
      <c r="I2318" s="40">
        <f ca="1">SUM(INDEX(ch_table[Duration],1):ch_table[[#This Row],[Duration]])</f>
        <v>64.395833333333428</v>
      </c>
      <c r="J2318" s="4" cm="1">
        <f t="array" ref="J23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8" s="4" t="str" cm="1">
        <f t="array" ref="K23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8" s="4" t="str">
        <f>IF(ch_table[[#This Row],[Subject 1]]&lt;&gt;"House rose", "",SUMIF(ch_table[Day], ch_table[[#This Row],[Day]], ch_table[AAT]))</f>
        <v/>
      </c>
      <c r="M2318" s="39">
        <f ca="1">SUM(INDEX(ch_table[AAT],1):ch_table[[#This Row],[AAT]])</f>
        <v>3.6006944444444478</v>
      </c>
    </row>
    <row r="2319" spans="1:13" ht="15.95">
      <c r="A2319" s="2">
        <v>205</v>
      </c>
      <c r="B2319" s="3">
        <v>45215</v>
      </c>
      <c r="C2319" s="4">
        <v>0.63888888888888895</v>
      </c>
      <c r="D2319" s="8" t="s">
        <v>38</v>
      </c>
      <c r="E2319" s="9" t="s">
        <v>1289</v>
      </c>
      <c r="G2319" s="4" cm="1">
        <f t="array" ref="G2319">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2319" s="4" t="str">
        <f>IF(ch_table[[#This Row],[Subject 1]]&lt;&gt;"House rose", "",SUMIF(ch_table[Day], ch_table[[#This Row],[Day]], ch_table[Duration]))</f>
        <v/>
      </c>
      <c r="I2319" s="40">
        <f ca="1">SUM(INDEX(ch_table[Duration],1):ch_table[[#This Row],[Duration]])</f>
        <v>64.404861111111202</v>
      </c>
      <c r="J2319" s="4" cm="1">
        <f t="array" ref="J23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9" s="4" t="str" cm="1">
        <f t="array" ref="K23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9" s="4" t="str">
        <f>IF(ch_table[[#This Row],[Subject 1]]&lt;&gt;"House rose", "",SUMIF(ch_table[Day], ch_table[[#This Row],[Day]], ch_table[AAT]))</f>
        <v/>
      </c>
      <c r="M2319" s="39">
        <f ca="1">SUM(INDEX(ch_table[AAT],1):ch_table[[#This Row],[AAT]])</f>
        <v>3.6006944444444478</v>
      </c>
    </row>
    <row r="2320" spans="1:13" ht="15.95">
      <c r="A2320" s="2">
        <v>205</v>
      </c>
      <c r="B2320" s="3">
        <v>45215</v>
      </c>
      <c r="C2320" s="4">
        <v>0.6479166666666667</v>
      </c>
      <c r="D2320" s="8" t="s">
        <v>46</v>
      </c>
      <c r="E2320" s="9" t="s">
        <v>1440</v>
      </c>
      <c r="G2320" s="4" cm="1">
        <f t="array" ref="G2320">IF(MIN(ROW(ch_table[[Day]:[AAT session total (cum.)]]))+ROWS(ch_table[[Day]:[AAT session total (cum.)]])-1=ROW(),"",IF(ch_table[[#This Row],[Subject 1]]="House rose","", IF(INDEX(ch_table[[#All],[Time]],ROW()+1)="","",(IF(INDEX(ch_table[[#All],[Time]],ROW()+1)&lt;ch_table[[#This Row],[Time]],INDEX(ch_table[[#All],[Time]],ROW()+1)+1,INDEX(ch_table[[#All],[Time]],ROW()+1))-ch_table[[#This Row],[Time]]))))</f>
        <v>8.2638888888888928E-2</v>
      </c>
      <c r="H2320" s="4" t="str">
        <f>IF(ch_table[[#This Row],[Subject 1]]&lt;&gt;"House rose", "",SUMIF(ch_table[Day], ch_table[[#This Row],[Day]], ch_table[Duration]))</f>
        <v/>
      </c>
      <c r="I2320" s="40">
        <f ca="1">SUM(INDEX(ch_table[Duration],1):ch_table[[#This Row],[Duration]])</f>
        <v>64.487500000000097</v>
      </c>
      <c r="J2320" s="4" cm="1">
        <f t="array" ref="J23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20" s="4" t="str" cm="1">
        <f t="array" ref="K23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0" s="4" t="str">
        <f>IF(ch_table[[#This Row],[Subject 1]]&lt;&gt;"House rose", "",SUMIF(ch_table[Day], ch_table[[#This Row],[Day]], ch_table[AAT]))</f>
        <v/>
      </c>
      <c r="M2320" s="39">
        <f ca="1">SUM(INDEX(ch_table[AAT],1):ch_table[[#This Row],[AAT]])</f>
        <v>3.6006944444444478</v>
      </c>
    </row>
    <row r="2321" spans="1:13" ht="15.95">
      <c r="A2321" s="2">
        <v>205</v>
      </c>
      <c r="B2321" s="3">
        <v>45215</v>
      </c>
      <c r="C2321" s="4">
        <v>0.73055555555555562</v>
      </c>
      <c r="D2321" s="8" t="s">
        <v>40</v>
      </c>
      <c r="E2321" s="9" t="s">
        <v>1441</v>
      </c>
      <c r="G2321" s="4" cm="1">
        <f t="array" ref="G232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21" s="4" t="str">
        <f>IF(ch_table[[#This Row],[Subject 1]]&lt;&gt;"House rose", "",SUMIF(ch_table[Day], ch_table[[#This Row],[Day]], ch_table[Duration]))</f>
        <v/>
      </c>
      <c r="I2321" s="40">
        <f ca="1">SUM(INDEX(ch_table[Duration],1):ch_table[[#This Row],[Duration]])</f>
        <v>64.488194444444545</v>
      </c>
      <c r="J2321" s="4" cm="1">
        <f t="array" ref="J23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21" s="4" t="str" cm="1">
        <f t="array" ref="K23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1" s="4" t="str">
        <f>IF(ch_table[[#This Row],[Subject 1]]&lt;&gt;"House rose", "",SUMIF(ch_table[Day], ch_table[[#This Row],[Day]], ch_table[AAT]))</f>
        <v/>
      </c>
      <c r="M2321" s="39">
        <f ca="1">SUM(INDEX(ch_table[AAT],1):ch_table[[#This Row],[AAT]])</f>
        <v>3.6006944444444478</v>
      </c>
    </row>
    <row r="2322" spans="1:13" ht="32.1">
      <c r="A2322" s="2">
        <v>205</v>
      </c>
      <c r="B2322" s="3">
        <v>45215</v>
      </c>
      <c r="C2322" s="4">
        <v>0.73125000000000007</v>
      </c>
      <c r="D2322" s="8" t="s">
        <v>46</v>
      </c>
      <c r="E2322" s="9" t="s">
        <v>1442</v>
      </c>
      <c r="G2322" s="4" cm="1">
        <f t="array" ref="G2322">IF(MIN(ROW(ch_table[[Day]:[AAT session total (cum.)]]))+ROWS(ch_table[[Day]:[AAT session total (cum.)]])-1=ROW(),"",IF(ch_table[[#This Row],[Subject 1]]="House rose","", IF(INDEX(ch_table[[#All],[Time]],ROW()+1)="","",(IF(INDEX(ch_table[[#All],[Time]],ROW()+1)&lt;ch_table[[#This Row],[Time]],INDEX(ch_table[[#All],[Time]],ROW()+1)+1,INDEX(ch_table[[#All],[Time]],ROW()+1))-ch_table[[#This Row],[Time]]))))</f>
        <v>5.4861111111111027E-2</v>
      </c>
      <c r="H2322" s="4" t="str">
        <f>IF(ch_table[[#This Row],[Subject 1]]&lt;&gt;"House rose", "",SUMIF(ch_table[Day], ch_table[[#This Row],[Day]], ch_table[Duration]))</f>
        <v/>
      </c>
      <c r="I2322" s="40">
        <f ca="1">SUM(INDEX(ch_table[Duration],1):ch_table[[#This Row],[Duration]])</f>
        <v>64.543055555555654</v>
      </c>
      <c r="J2322" s="4" cm="1">
        <f t="array" ref="J23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22" s="4" t="str" cm="1">
        <f t="array" ref="K23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2" s="4" t="str">
        <f>IF(ch_table[[#This Row],[Subject 1]]&lt;&gt;"House rose", "",SUMIF(ch_table[Day], ch_table[[#This Row],[Day]], ch_table[AAT]))</f>
        <v/>
      </c>
      <c r="M2322" s="39">
        <f ca="1">SUM(INDEX(ch_table[AAT],1):ch_table[[#This Row],[AAT]])</f>
        <v>3.6006944444444478</v>
      </c>
    </row>
    <row r="2323" spans="1:13" ht="32.1">
      <c r="A2323" s="2">
        <v>205</v>
      </c>
      <c r="B2323" s="3">
        <v>45215</v>
      </c>
      <c r="C2323" s="4">
        <v>0.78611111111111109</v>
      </c>
      <c r="D2323" s="8" t="s">
        <v>46</v>
      </c>
      <c r="E2323" s="9" t="s">
        <v>1443</v>
      </c>
      <c r="G2323" s="4" cm="1">
        <f t="array" ref="G2323">IF(MIN(ROW(ch_table[[Day]:[AAT session total (cum.)]]))+ROWS(ch_table[[Day]:[AAT session total (cum.)]])-1=ROW(),"",IF(ch_table[[#This Row],[Subject 1]]="House rose","", IF(INDEX(ch_table[[#All],[Time]],ROW()+1)="","",(IF(INDEX(ch_table[[#All],[Time]],ROW()+1)&lt;ch_table[[#This Row],[Time]],INDEX(ch_table[[#All],[Time]],ROW()+1)+1,INDEX(ch_table[[#All],[Time]],ROW()+1))-ch_table[[#This Row],[Time]]))))</f>
        <v>5.208333333333337E-2</v>
      </c>
      <c r="H2323" s="4" t="str">
        <f>IF(ch_table[[#This Row],[Subject 1]]&lt;&gt;"House rose", "",SUMIF(ch_table[Day], ch_table[[#This Row],[Day]], ch_table[Duration]))</f>
        <v/>
      </c>
      <c r="I2323" s="40">
        <f ca="1">SUM(INDEX(ch_table[Duration],1):ch_table[[#This Row],[Duration]])</f>
        <v>64.595138888888982</v>
      </c>
      <c r="J2323" s="4" cm="1">
        <f t="array" ref="J23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23" s="4" t="str" cm="1">
        <f t="array" ref="K23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3" s="4" t="str">
        <f>IF(ch_table[[#This Row],[Subject 1]]&lt;&gt;"House rose", "",SUMIF(ch_table[Day], ch_table[[#This Row],[Day]], ch_table[AAT]))</f>
        <v/>
      </c>
      <c r="M2323" s="39">
        <f ca="1">SUM(INDEX(ch_table[AAT],1):ch_table[[#This Row],[AAT]])</f>
        <v>3.6006944444444478</v>
      </c>
    </row>
    <row r="2324" spans="1:13" ht="32.1">
      <c r="A2324" s="2">
        <v>205</v>
      </c>
      <c r="B2324" s="3">
        <v>45215</v>
      </c>
      <c r="C2324" s="4">
        <v>0.83819444444444446</v>
      </c>
      <c r="D2324" s="8" t="s">
        <v>46</v>
      </c>
      <c r="E2324" s="9" t="s">
        <v>1444</v>
      </c>
      <c r="G2324" s="4" cm="1">
        <f t="array" ref="G2324">IF(MIN(ROW(ch_table[[Day]:[AAT session total (cum.)]]))+ROWS(ch_table[[Day]:[AAT session total (cum.)]])-1=ROW(),"",IF(ch_table[[#This Row],[Subject 1]]="House rose","", IF(INDEX(ch_table[[#All],[Time]],ROW()+1)="","",(IF(INDEX(ch_table[[#All],[Time]],ROW()+1)&lt;ch_table[[#This Row],[Time]],INDEX(ch_table[[#All],[Time]],ROW()+1)+1,INDEX(ch_table[[#All],[Time]],ROW()+1))-ch_table[[#This Row],[Time]]))))</f>
        <v>2.9861111111111005E-2</v>
      </c>
      <c r="H2324" s="4" t="str">
        <f>IF(ch_table[[#This Row],[Subject 1]]&lt;&gt;"House rose", "",SUMIF(ch_table[Day], ch_table[[#This Row],[Day]], ch_table[Duration]))</f>
        <v/>
      </c>
      <c r="I2324" s="40">
        <f ca="1">SUM(INDEX(ch_table[Duration],1):ch_table[[#This Row],[Duration]])</f>
        <v>64.625000000000099</v>
      </c>
      <c r="J2324" s="4" cm="1">
        <f t="array" ref="J23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24" s="4" t="str" cm="1">
        <f t="array" ref="K23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4" s="4" t="str">
        <f>IF(ch_table[[#This Row],[Subject 1]]&lt;&gt;"House rose", "",SUMIF(ch_table[Day], ch_table[[#This Row],[Day]], ch_table[AAT]))</f>
        <v/>
      </c>
      <c r="M2324" s="39">
        <f ca="1">SUM(INDEX(ch_table[AAT],1):ch_table[[#This Row],[AAT]])</f>
        <v>3.6006944444444478</v>
      </c>
    </row>
    <row r="2325" spans="1:13" ht="15.95">
      <c r="A2325" s="2">
        <v>205</v>
      </c>
      <c r="B2325" s="3">
        <v>45215</v>
      </c>
      <c r="C2325" s="4">
        <v>0.86805555555555547</v>
      </c>
      <c r="D2325" s="8" t="s">
        <v>124</v>
      </c>
      <c r="E2325" s="9" t="s">
        <v>1445</v>
      </c>
      <c r="G2325" s="4" cm="1">
        <f t="array" ref="G2325">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2325" s="4" t="str">
        <f>IF(ch_table[[#This Row],[Subject 1]]&lt;&gt;"House rose", "",SUMIF(ch_table[Day], ch_table[[#This Row],[Day]], ch_table[Duration]))</f>
        <v/>
      </c>
      <c r="I2325" s="40">
        <f ca="1">SUM(INDEX(ch_table[Duration],1):ch_table[[#This Row],[Duration]])</f>
        <v>64.673611111111214</v>
      </c>
      <c r="J2325" s="4" cm="1">
        <f t="array" ref="J23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25" s="4" t="str" cm="1">
        <f t="array" ref="K23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5" s="4" t="str">
        <f>IF(ch_table[[#This Row],[Subject 1]]&lt;&gt;"House rose", "",SUMIF(ch_table[Day], ch_table[[#This Row],[Day]], ch_table[AAT]))</f>
        <v/>
      </c>
      <c r="M2325" s="39">
        <f ca="1">SUM(INDEX(ch_table[AAT],1):ch_table[[#This Row],[AAT]])</f>
        <v>3.6006944444444478</v>
      </c>
    </row>
    <row r="2326" spans="1:13" ht="15.95">
      <c r="A2326" s="2">
        <v>205</v>
      </c>
      <c r="B2326" s="3">
        <v>45215</v>
      </c>
      <c r="C2326" s="4">
        <v>0.91666666666666663</v>
      </c>
      <c r="D2326" s="8" t="s">
        <v>19</v>
      </c>
      <c r="E2326" s="9" t="s">
        <v>1446</v>
      </c>
      <c r="G2326" s="4" cm="1">
        <f t="array" ref="G2326">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326" s="4" t="str">
        <f>IF(ch_table[[#This Row],[Subject 1]]&lt;&gt;"House rose", "",SUMIF(ch_table[Day], ch_table[[#This Row],[Day]], ch_table[Duration]))</f>
        <v/>
      </c>
      <c r="I2326" s="40">
        <f ca="1">SUM(INDEX(ch_table[Duration],1):ch_table[[#This Row],[Duration]])</f>
        <v>64.694444444444542</v>
      </c>
      <c r="J2326" s="4" cm="1">
        <f t="array" ref="J23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26" s="4" cm="1">
        <f t="array" ref="K23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2326" s="4" t="str">
        <f>IF(ch_table[[#This Row],[Subject 1]]&lt;&gt;"House rose", "",SUMIF(ch_table[Day], ch_table[[#This Row],[Day]], ch_table[AAT]))</f>
        <v/>
      </c>
      <c r="M2326" s="39">
        <f ca="1">SUM(INDEX(ch_table[AAT],1):ch_table[[#This Row],[AAT]])</f>
        <v>3.6215277777777812</v>
      </c>
    </row>
    <row r="2327" spans="1:13">
      <c r="A2327" s="82">
        <v>205</v>
      </c>
      <c r="B2327" s="90">
        <v>45215</v>
      </c>
      <c r="C2327" s="84">
        <v>0.9375</v>
      </c>
      <c r="D2327" s="85" t="s">
        <v>21</v>
      </c>
      <c r="E2327" s="86"/>
      <c r="F2327" s="86"/>
      <c r="G2327" s="84" t="str" cm="1">
        <f t="array" ref="G2327">IF(MIN(ROW(ch_table[[Day]:[AAT session total (cum.)]]))+ROWS(ch_table[[Day]:[AAT session total (cum.)]])-1=ROW(),"",IF(ch_table[[#This Row],[Subject 1]]="House rose","", IF(INDEX(ch_table[[#All],[Time]],ROW()+1)="","",(IF(INDEX(ch_table[[#All],[Time]],ROW()+1)&lt;ch_table[[#This Row],[Time]],INDEX(ch_table[[#All],[Time]],ROW()+1)+1,INDEX(ch_table[[#All],[Time]],ROW()+1))-ch_table[[#This Row],[Time]]))))</f>
        <v/>
      </c>
      <c r="H2327" s="84">
        <f>IF(ch_table[[#This Row],[Subject 1]]&lt;&gt;"House rose", "",SUMIF(ch_table[Day], ch_table[[#This Row],[Day]], ch_table[Duration]))</f>
        <v>0.33333333333333337</v>
      </c>
      <c r="I2327" s="87">
        <f ca="1">SUM(INDEX(ch_table[Duration],1):ch_table[[#This Row],[Duration]])</f>
        <v>64.694444444444542</v>
      </c>
      <c r="J2327" s="84" cm="1">
        <f t="array" ref="J23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27" s="84" t="str" cm="1">
        <f t="array" ref="K23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7" s="84">
        <f>IF(ch_table[[#This Row],[Subject 1]]&lt;&gt;"House rose", "",SUMIF(ch_table[Day], ch_table[[#This Row],[Day]], ch_table[AAT]))</f>
        <v>2.083333333333337E-2</v>
      </c>
      <c r="M2327" s="88">
        <f ca="1">SUM(INDEX(ch_table[AAT],1):ch_table[[#This Row],[AAT]])</f>
        <v>3.6215277777777812</v>
      </c>
    </row>
    <row r="2328" spans="1:13">
      <c r="A2328" s="2">
        <v>206</v>
      </c>
      <c r="B2328" s="3">
        <v>45216</v>
      </c>
      <c r="C2328" s="4">
        <v>0.47916666666666669</v>
      </c>
      <c r="D2328" s="8" t="s">
        <v>22</v>
      </c>
      <c r="G2328" s="4" cm="1">
        <f t="array" ref="G232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28" s="4" t="str">
        <f>IF(ch_table[[#This Row],[Subject 1]]&lt;&gt;"House rose", "",SUMIF(ch_table[Day], ch_table[[#This Row],[Day]], ch_table[Duration]))</f>
        <v/>
      </c>
      <c r="I2328" s="40">
        <f ca="1">SUM(INDEX(ch_table[Duration],1):ch_table[[#This Row],[Duration]])</f>
        <v>64.697222222222322</v>
      </c>
      <c r="J2328" s="4" cm="1">
        <f t="array" ref="J23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8" s="4" t="str" cm="1">
        <f t="array" ref="K23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8" s="4" t="str">
        <f>IF(ch_table[[#This Row],[Subject 1]]&lt;&gt;"House rose", "",SUMIF(ch_table[Day], ch_table[[#This Row],[Day]], ch_table[AAT]))</f>
        <v/>
      </c>
      <c r="M2328" s="39">
        <f ca="1">SUM(INDEX(ch_table[AAT],1):ch_table[[#This Row],[AAT]])</f>
        <v>3.6215277777777812</v>
      </c>
    </row>
    <row r="2329" spans="1:13" ht="15.95">
      <c r="A2329" s="2">
        <v>206</v>
      </c>
      <c r="B2329" s="3">
        <v>45216</v>
      </c>
      <c r="C2329" s="4">
        <v>0.48194444444444445</v>
      </c>
      <c r="D2329" s="8" t="s">
        <v>36</v>
      </c>
      <c r="E2329" s="9" t="s">
        <v>138</v>
      </c>
      <c r="G2329" s="4" cm="1">
        <f t="array" ref="G2329">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2329" s="4" t="str">
        <f>IF(ch_table[[#This Row],[Subject 1]]&lt;&gt;"House rose", "",SUMIF(ch_table[Day], ch_table[[#This Row],[Day]], ch_table[Duration]))</f>
        <v/>
      </c>
      <c r="I2329" s="40">
        <f ca="1">SUM(INDEX(ch_table[Duration],1):ch_table[[#This Row],[Duration]])</f>
        <v>64.727777777777874</v>
      </c>
      <c r="J2329" s="4" cm="1">
        <f t="array" ref="J23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9" s="4" t="str" cm="1">
        <f t="array" ref="K23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9" s="4" t="str">
        <f>IF(ch_table[[#This Row],[Subject 1]]&lt;&gt;"House rose", "",SUMIF(ch_table[Day], ch_table[[#This Row],[Day]], ch_table[AAT]))</f>
        <v/>
      </c>
      <c r="M2329" s="39">
        <f ca="1">SUM(INDEX(ch_table[AAT],1):ch_table[[#This Row],[AAT]])</f>
        <v>3.6215277777777812</v>
      </c>
    </row>
    <row r="2330" spans="1:13">
      <c r="A2330" s="2">
        <v>206</v>
      </c>
      <c r="B2330" s="3">
        <v>45216</v>
      </c>
      <c r="C2330" s="4">
        <v>0.51250000000000007</v>
      </c>
      <c r="D2330" s="8" t="s">
        <v>38</v>
      </c>
      <c r="G2330" s="4" cm="1">
        <f t="array" ref="G2330">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2330" s="4" t="str">
        <f>IF(ch_table[[#This Row],[Subject 1]]&lt;&gt;"House rose", "",SUMIF(ch_table[Day], ch_table[[#This Row],[Day]], ch_table[Duration]))</f>
        <v/>
      </c>
      <c r="I2330" s="40">
        <f ca="1">SUM(INDEX(ch_table[Duration],1):ch_table[[#This Row],[Duration]])</f>
        <v>64.73888888888898</v>
      </c>
      <c r="J2330" s="4" cm="1">
        <f t="array" ref="J23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0" s="4" t="str" cm="1">
        <f t="array" ref="K23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0" s="4" t="str">
        <f>IF(ch_table[[#This Row],[Subject 1]]&lt;&gt;"House rose", "",SUMIF(ch_table[Day], ch_table[[#This Row],[Day]], ch_table[AAT]))</f>
        <v/>
      </c>
      <c r="M2330" s="39">
        <f ca="1">SUM(INDEX(ch_table[AAT],1):ch_table[[#This Row],[AAT]])</f>
        <v>3.6215277777777812</v>
      </c>
    </row>
    <row r="2331" spans="1:13" ht="32.1">
      <c r="A2331" s="2">
        <v>206</v>
      </c>
      <c r="B2331" s="3">
        <v>45216</v>
      </c>
      <c r="C2331" s="4">
        <v>0.52361111111111114</v>
      </c>
      <c r="D2331" s="8" t="s">
        <v>25</v>
      </c>
      <c r="E2331" s="9" t="s">
        <v>1447</v>
      </c>
      <c r="G2331" s="4" cm="1">
        <f t="array" ref="G2331">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2331" s="4" t="str">
        <f>IF(ch_table[[#This Row],[Subject 1]]&lt;&gt;"House rose", "",SUMIF(ch_table[Day], ch_table[[#This Row],[Day]], ch_table[Duration]))</f>
        <v/>
      </c>
      <c r="I2331" s="40">
        <f ca="1">SUM(INDEX(ch_table[Duration],1):ch_table[[#This Row],[Duration]])</f>
        <v>64.758333333333425</v>
      </c>
      <c r="J2331" s="4" cm="1">
        <f t="array" ref="J23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1" s="4" t="str" cm="1">
        <f t="array" ref="K23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1" s="4" t="str">
        <f>IF(ch_table[[#This Row],[Subject 1]]&lt;&gt;"House rose", "",SUMIF(ch_table[Day], ch_table[[#This Row],[Day]], ch_table[AAT]))</f>
        <v/>
      </c>
      <c r="M2331" s="39">
        <f ca="1">SUM(INDEX(ch_table[AAT],1):ch_table[[#This Row],[AAT]])</f>
        <v>3.6215277777777812</v>
      </c>
    </row>
    <row r="2332" spans="1:13" ht="15.95">
      <c r="A2332" s="2">
        <v>206</v>
      </c>
      <c r="B2332" s="3">
        <v>45216</v>
      </c>
      <c r="C2332" s="4">
        <v>0.54305555555555551</v>
      </c>
      <c r="D2332" s="8" t="s">
        <v>201</v>
      </c>
      <c r="E2332" s="9" t="s">
        <v>1448</v>
      </c>
      <c r="F2332" s="9" t="s">
        <v>57</v>
      </c>
      <c r="G2332" s="4" cm="1">
        <f t="array" ref="G2332">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2332" s="4" t="str">
        <f>IF(ch_table[[#This Row],[Subject 1]]&lt;&gt;"House rose", "",SUMIF(ch_table[Day], ch_table[[#This Row],[Day]], ch_table[Duration]))</f>
        <v/>
      </c>
      <c r="I2332" s="40">
        <f ca="1">SUM(INDEX(ch_table[Duration],1):ch_table[[#This Row],[Duration]])</f>
        <v>64.772222222222311</v>
      </c>
      <c r="J2332" s="4" cm="1">
        <f t="array" ref="J23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2" s="4" t="str" cm="1">
        <f t="array" ref="K23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2" s="4" t="str">
        <f>IF(ch_table[[#This Row],[Subject 1]]&lt;&gt;"House rose", "",SUMIF(ch_table[Day], ch_table[[#This Row],[Day]], ch_table[AAT]))</f>
        <v/>
      </c>
      <c r="M2332" s="39">
        <f ca="1">SUM(INDEX(ch_table[AAT],1):ch_table[[#This Row],[AAT]])</f>
        <v>3.6215277777777812</v>
      </c>
    </row>
    <row r="2333" spans="1:13" ht="15.95">
      <c r="A2333" s="2">
        <v>206</v>
      </c>
      <c r="B2333" s="3">
        <v>45216</v>
      </c>
      <c r="C2333" s="4">
        <v>0.55694444444444446</v>
      </c>
      <c r="D2333" s="8" t="s">
        <v>495</v>
      </c>
      <c r="E2333" s="9" t="s">
        <v>1449</v>
      </c>
      <c r="F2333" s="9" t="s">
        <v>57</v>
      </c>
      <c r="G2333" s="4" cm="1">
        <f t="array" ref="G2333">IF(MIN(ROW(ch_table[[Day]:[AAT session total (cum.)]]))+ROWS(ch_table[[Day]:[AAT session total (cum.)]])-1=ROW(),"",IF(ch_table[[#This Row],[Subject 1]]="House rose","", IF(INDEX(ch_table[[#All],[Time]],ROW()+1)="","",(IF(INDEX(ch_table[[#All],[Time]],ROW()+1)&lt;ch_table[[#This Row],[Time]],INDEX(ch_table[[#All],[Time]],ROW()+1)+1,INDEX(ch_table[[#All],[Time]],ROW()+1))-ch_table[[#This Row],[Time]]))))</f>
        <v>0.29166666666666663</v>
      </c>
      <c r="H2333" s="4" t="str">
        <f>IF(ch_table[[#This Row],[Subject 1]]&lt;&gt;"House rose", "",SUMIF(ch_table[Day], ch_table[[#This Row],[Day]], ch_table[Duration]))</f>
        <v/>
      </c>
      <c r="I2333" s="40">
        <f ca="1">SUM(INDEX(ch_table[Duration],1):ch_table[[#This Row],[Duration]])</f>
        <v>65.063888888888982</v>
      </c>
      <c r="J2333" s="4" cm="1">
        <f t="array" ref="J23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3" s="4" cm="1">
        <f t="array" ref="K23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5.6944444444444464E-2</v>
      </c>
      <c r="L2333" s="4" t="str">
        <f>IF(ch_table[[#This Row],[Subject 1]]&lt;&gt;"House rose", "",SUMIF(ch_table[Day], ch_table[[#This Row],[Day]], ch_table[AAT]))</f>
        <v/>
      </c>
      <c r="M2333" s="39">
        <f ca="1">SUM(INDEX(ch_table[AAT],1):ch_table[[#This Row],[AAT]])</f>
        <v>3.6784722222222257</v>
      </c>
    </row>
    <row r="2334" spans="1:13">
      <c r="A2334" s="2">
        <v>206</v>
      </c>
      <c r="B2334" s="3">
        <v>45216</v>
      </c>
      <c r="C2334" s="4">
        <v>0.84861111111111109</v>
      </c>
      <c r="D2334" s="8" t="s">
        <v>484</v>
      </c>
      <c r="G2334" s="4" cm="1">
        <f t="array" ref="G2334">IF(MIN(ROW(ch_table[[Day]:[AAT session total (cum.)]]))+ROWS(ch_table[[Day]:[AAT session total (cum.)]])-1=ROW(),"",IF(ch_table[[#This Row],[Subject 1]]="House rose","", IF(INDEX(ch_table[[#All],[Time]],ROW()+1)="","",(IF(INDEX(ch_table[[#All],[Time]],ROW()+1)&lt;ch_table[[#This Row],[Time]],INDEX(ch_table[[#All],[Time]],ROW()+1)+1,INDEX(ch_table[[#All],[Time]],ROW()+1))-ch_table[[#This Row],[Time]]))))</f>
        <v>0</v>
      </c>
      <c r="H2334" s="4" t="str">
        <f>IF(ch_table[[#This Row],[Subject 1]]&lt;&gt;"House rose", "",SUMIF(ch_table[Day], ch_table[[#This Row],[Day]], ch_table[Duration]))</f>
        <v/>
      </c>
      <c r="I2334" s="40">
        <f ca="1">SUM(INDEX(ch_table[Duration],1):ch_table[[#This Row],[Duration]])</f>
        <v>65.063888888888982</v>
      </c>
      <c r="J2334" s="4" cm="1">
        <f t="array" ref="J23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4" s="4" cm="1">
        <f t="array" ref="K23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2334" s="4" t="str">
        <f>IF(ch_table[[#This Row],[Subject 1]]&lt;&gt;"House rose", "",SUMIF(ch_table[Day], ch_table[[#This Row],[Day]], ch_table[AAT]))</f>
        <v/>
      </c>
      <c r="M2334" s="39">
        <f ca="1">SUM(INDEX(ch_table[AAT],1):ch_table[[#This Row],[AAT]])</f>
        <v>3.6784722222222257</v>
      </c>
    </row>
    <row r="2335" spans="1:13" ht="32.1">
      <c r="A2335" s="2">
        <v>206</v>
      </c>
      <c r="B2335" s="3">
        <v>45216</v>
      </c>
      <c r="C2335" s="4">
        <v>0.84861111111111109</v>
      </c>
      <c r="D2335" s="8" t="s">
        <v>58</v>
      </c>
      <c r="E2335" s="9" t="s">
        <v>1450</v>
      </c>
      <c r="G2335" s="4" cm="1">
        <f t="array" ref="G2335">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2335" s="4" t="str">
        <f>IF(ch_table[[#This Row],[Subject 1]]&lt;&gt;"House rose", "",SUMIF(ch_table[Day], ch_table[[#This Row],[Day]], ch_table[Duration]))</f>
        <v/>
      </c>
      <c r="I2335" s="40">
        <f ca="1">SUM(INDEX(ch_table[Duration],1):ch_table[[#This Row],[Duration]])</f>
        <v>65.065972222222314</v>
      </c>
      <c r="J2335" s="4" cm="1">
        <f t="array" ref="J23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5" s="4" cm="1">
        <f t="array" ref="K23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2335" s="4" t="str">
        <f>IF(ch_table[[#This Row],[Subject 1]]&lt;&gt;"House rose", "",SUMIF(ch_table[Day], ch_table[[#This Row],[Day]], ch_table[AAT]))</f>
        <v/>
      </c>
      <c r="M2335" s="39">
        <f ca="1">SUM(INDEX(ch_table[AAT],1):ch_table[[#This Row],[AAT]])</f>
        <v>3.6805555555555589</v>
      </c>
    </row>
    <row r="2336" spans="1:13" ht="15.95">
      <c r="A2336" s="2">
        <v>206</v>
      </c>
      <c r="B2336" s="3">
        <v>45216</v>
      </c>
      <c r="C2336" s="4">
        <v>0.85069444444444453</v>
      </c>
      <c r="D2336" s="8" t="s">
        <v>19</v>
      </c>
      <c r="E2336" s="9" t="s">
        <v>1451</v>
      </c>
      <c r="G2336" s="4" cm="1">
        <f t="array" ref="G2336">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336" s="4" t="str">
        <f>IF(ch_table[[#This Row],[Subject 1]]&lt;&gt;"House rose", "",SUMIF(ch_table[Day], ch_table[[#This Row],[Day]], ch_table[Duration]))</f>
        <v/>
      </c>
      <c r="I2336" s="40">
        <f ca="1">SUM(INDEX(ch_table[Duration],1):ch_table[[#This Row],[Duration]])</f>
        <v>65.084722222222311</v>
      </c>
      <c r="J2336" s="4" cm="1">
        <f t="array" ref="J23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6" s="4" cm="1">
        <f t="array" ref="K23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2336" s="4" t="str">
        <f>IF(ch_table[[#This Row],[Subject 1]]&lt;&gt;"House rose", "",SUMIF(ch_table[Day], ch_table[[#This Row],[Day]], ch_table[AAT]))</f>
        <v/>
      </c>
      <c r="M2336" s="39">
        <f ca="1">SUM(INDEX(ch_table[AAT],1):ch_table[[#This Row],[AAT]])</f>
        <v>3.6993055555555587</v>
      </c>
    </row>
    <row r="2337" spans="1:13">
      <c r="A2337" s="82">
        <v>206</v>
      </c>
      <c r="B2337" s="90">
        <v>45216</v>
      </c>
      <c r="C2337" s="84">
        <v>0.86944444444444446</v>
      </c>
      <c r="D2337" s="85" t="s">
        <v>21</v>
      </c>
      <c r="E2337" s="86"/>
      <c r="F2337" s="86"/>
      <c r="G2337" s="84" t="str" cm="1">
        <f t="array" ref="G2337">IF(MIN(ROW(ch_table[[Day]:[AAT session total (cum.)]]))+ROWS(ch_table[[Day]:[AAT session total (cum.)]])-1=ROW(),"",IF(ch_table[[#This Row],[Subject 1]]="House rose","", IF(INDEX(ch_table[[#All],[Time]],ROW()+1)="","",(IF(INDEX(ch_table[[#All],[Time]],ROW()+1)&lt;ch_table[[#This Row],[Time]],INDEX(ch_table[[#All],[Time]],ROW()+1)+1,INDEX(ch_table[[#All],[Time]],ROW()+1))-ch_table[[#This Row],[Time]]))))</f>
        <v/>
      </c>
      <c r="H2337" s="84">
        <f>IF(ch_table[[#This Row],[Subject 1]]&lt;&gt;"House rose", "",SUMIF(ch_table[Day], ch_table[[#This Row],[Day]], ch_table[Duration]))</f>
        <v>0.39027777777777778</v>
      </c>
      <c r="I2337" s="87">
        <f ca="1">SUM(INDEX(ch_table[Duration],1):ch_table[[#This Row],[Duration]])</f>
        <v>65.084722222222311</v>
      </c>
      <c r="J2337" s="84" cm="1">
        <f t="array" ref="J23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7" s="84" t="str" cm="1">
        <f t="array" ref="K23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7" s="84">
        <f>IF(ch_table[[#This Row],[Subject 1]]&lt;&gt;"House rose", "",SUMIF(ch_table[Day], ch_table[[#This Row],[Day]], ch_table[AAT]))</f>
        <v>7.7777777777777835E-2</v>
      </c>
      <c r="M2337" s="88">
        <f ca="1">SUM(INDEX(ch_table[AAT],1):ch_table[[#This Row],[AAT]])</f>
        <v>3.6993055555555587</v>
      </c>
    </row>
    <row r="2338" spans="1:13">
      <c r="A2338" s="2">
        <v>207</v>
      </c>
      <c r="B2338" s="3">
        <v>45217</v>
      </c>
      <c r="C2338" s="4">
        <v>0.47916666666666669</v>
      </c>
      <c r="D2338" s="8" t="s">
        <v>22</v>
      </c>
      <c r="G2338" s="4" cm="1">
        <f t="array" ref="G23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38" s="4" t="str">
        <f>IF(ch_table[[#This Row],[Subject 1]]&lt;&gt;"House rose", "",SUMIF(ch_table[Day], ch_table[[#This Row],[Day]], ch_table[Duration]))</f>
        <v/>
      </c>
      <c r="I2338" s="40">
        <f ca="1">SUM(INDEX(ch_table[Duration],1):ch_table[[#This Row],[Duration]])</f>
        <v>65.087500000000091</v>
      </c>
      <c r="J2338" s="4" cm="1">
        <f t="array" ref="J23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8" s="4" t="str" cm="1">
        <f t="array" ref="K23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8" s="4" t="str">
        <f>IF(ch_table[[#This Row],[Subject 1]]&lt;&gt;"House rose", "",SUMIF(ch_table[Day], ch_table[[#This Row],[Day]], ch_table[AAT]))</f>
        <v/>
      </c>
      <c r="M2338" s="39">
        <f ca="1">SUM(INDEX(ch_table[AAT],1):ch_table[[#This Row],[AAT]])</f>
        <v>3.6993055555555587</v>
      </c>
    </row>
    <row r="2339" spans="1:13" ht="15.95">
      <c r="A2339" s="2">
        <v>207</v>
      </c>
      <c r="B2339" s="3">
        <v>45217</v>
      </c>
      <c r="C2339" s="4">
        <v>0.48194444444444445</v>
      </c>
      <c r="D2339" s="8" t="s">
        <v>36</v>
      </c>
      <c r="E2339" s="9" t="s">
        <v>1452</v>
      </c>
      <c r="G2339" s="4" cm="1">
        <f t="array" ref="G2339">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339" s="4" t="str">
        <f>IF(ch_table[[#This Row],[Subject 1]]&lt;&gt;"House rose", "",SUMIF(ch_table[Day], ch_table[[#This Row],[Day]], ch_table[Duration]))</f>
        <v/>
      </c>
      <c r="I2339" s="40">
        <f ca="1">SUM(INDEX(ch_table[Duration],1):ch_table[[#This Row],[Duration]])</f>
        <v>65.10555555555564</v>
      </c>
      <c r="J2339" s="4" cm="1">
        <f t="array" ref="J23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9" s="4" t="str" cm="1">
        <f t="array" ref="K23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9" s="4" t="str">
        <f>IF(ch_table[[#This Row],[Subject 1]]&lt;&gt;"House rose", "",SUMIF(ch_table[Day], ch_table[[#This Row],[Day]], ch_table[AAT]))</f>
        <v/>
      </c>
      <c r="M2339" s="39">
        <f ca="1">SUM(INDEX(ch_table[AAT],1):ch_table[[#This Row],[AAT]])</f>
        <v>3.6993055555555587</v>
      </c>
    </row>
    <row r="2340" spans="1:13" ht="15.95">
      <c r="A2340" s="2">
        <v>207</v>
      </c>
      <c r="B2340" s="3">
        <v>45217</v>
      </c>
      <c r="C2340" s="4">
        <v>0.5</v>
      </c>
      <c r="D2340" s="8" t="s">
        <v>36</v>
      </c>
      <c r="E2340" s="9" t="s">
        <v>1453</v>
      </c>
      <c r="G2340" s="4" cm="1">
        <f t="array" ref="G2340">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340" s="4" t="str">
        <f>IF(ch_table[[#This Row],[Subject 1]]&lt;&gt;"House rose", "",SUMIF(ch_table[Day], ch_table[[#This Row],[Day]], ch_table[Duration]))</f>
        <v/>
      </c>
      <c r="I2340" s="40">
        <f ca="1">SUM(INDEX(ch_table[Duration],1):ch_table[[#This Row],[Duration]])</f>
        <v>65.132638888888977</v>
      </c>
      <c r="J2340" s="4" cm="1">
        <f t="array" ref="J23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0" s="4" t="str" cm="1">
        <f t="array" ref="K23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0" s="4" t="str">
        <f>IF(ch_table[[#This Row],[Subject 1]]&lt;&gt;"House rose", "",SUMIF(ch_table[Day], ch_table[[#This Row],[Day]], ch_table[AAT]))</f>
        <v/>
      </c>
      <c r="M2340" s="39">
        <f ca="1">SUM(INDEX(ch_table[AAT],1):ch_table[[#This Row],[AAT]])</f>
        <v>3.6993055555555587</v>
      </c>
    </row>
    <row r="2341" spans="1:13" ht="48">
      <c r="A2341" s="2">
        <v>207</v>
      </c>
      <c r="B2341" s="3">
        <v>45217</v>
      </c>
      <c r="C2341" s="4">
        <v>0.52708333333333335</v>
      </c>
      <c r="D2341" s="8" t="s">
        <v>25</v>
      </c>
      <c r="E2341" s="9" t="s">
        <v>1454</v>
      </c>
      <c r="G2341" s="4" cm="1">
        <f t="array" ref="G2341">IF(MIN(ROW(ch_table[[Day]:[AAT session total (cum.)]]))+ROWS(ch_table[[Day]:[AAT session total (cum.)]])-1=ROW(),"",IF(ch_table[[#This Row],[Subject 1]]="House rose","", IF(INDEX(ch_table[[#All],[Time]],ROW()+1)="","",(IF(INDEX(ch_table[[#All],[Time]],ROW()+1)&lt;ch_table[[#This Row],[Time]],INDEX(ch_table[[#All],[Time]],ROW()+1)+1,INDEX(ch_table[[#All],[Time]],ROW()+1))-ch_table[[#This Row],[Time]]))))</f>
        <v>6.3194444444444442E-2</v>
      </c>
      <c r="H2341" s="4" t="str">
        <f>IF(ch_table[[#This Row],[Subject 1]]&lt;&gt;"House rose", "",SUMIF(ch_table[Day], ch_table[[#This Row],[Day]], ch_table[Duration]))</f>
        <v/>
      </c>
      <c r="I2341" s="40">
        <f ca="1">SUM(INDEX(ch_table[Duration],1):ch_table[[#This Row],[Duration]])</f>
        <v>65.195833333333425</v>
      </c>
      <c r="J2341" s="4" cm="1">
        <f t="array" ref="J23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1" s="4" t="str" cm="1">
        <f t="array" ref="K23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1" s="4" t="str">
        <f>IF(ch_table[[#This Row],[Subject 1]]&lt;&gt;"House rose", "",SUMIF(ch_table[Day], ch_table[[#This Row],[Day]], ch_table[AAT]))</f>
        <v/>
      </c>
      <c r="M2341" s="39">
        <f ca="1">SUM(INDEX(ch_table[AAT],1):ch_table[[#This Row],[AAT]])</f>
        <v>3.6993055555555587</v>
      </c>
    </row>
    <row r="2342" spans="1:13" ht="15.95">
      <c r="A2342" s="2">
        <v>207</v>
      </c>
      <c r="B2342" s="3">
        <v>45217</v>
      </c>
      <c r="C2342" s="4">
        <v>0.59027777777777779</v>
      </c>
      <c r="D2342" s="8" t="s">
        <v>201</v>
      </c>
      <c r="E2342" s="9" t="s">
        <v>1455</v>
      </c>
      <c r="G2342" s="4" cm="1">
        <f t="array" ref="G2342">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342" s="4" t="str">
        <f>IF(ch_table[[#This Row],[Subject 1]]&lt;&gt;"House rose", "",SUMIF(ch_table[Day], ch_table[[#This Row],[Day]], ch_table[Duration]))</f>
        <v/>
      </c>
      <c r="I2342" s="40">
        <f ca="1">SUM(INDEX(ch_table[Duration],1):ch_table[[#This Row],[Duration]])</f>
        <v>65.203472222222317</v>
      </c>
      <c r="J2342" s="4" cm="1">
        <f t="array" ref="J23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2" s="4" t="str" cm="1">
        <f t="array" ref="K23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2" s="4" t="str">
        <f>IF(ch_table[[#This Row],[Subject 1]]&lt;&gt;"House rose", "",SUMIF(ch_table[Day], ch_table[[#This Row],[Day]], ch_table[AAT]))</f>
        <v/>
      </c>
      <c r="M2342" s="39">
        <f ca="1">SUM(INDEX(ch_table[AAT],1):ch_table[[#This Row],[AAT]])</f>
        <v>3.6993055555555587</v>
      </c>
    </row>
    <row r="2343" spans="1:13" ht="15.95">
      <c r="A2343" s="2">
        <v>207</v>
      </c>
      <c r="B2343" s="3">
        <v>45217</v>
      </c>
      <c r="C2343" s="4">
        <v>0.59791666666666665</v>
      </c>
      <c r="D2343" s="8" t="s">
        <v>495</v>
      </c>
      <c r="E2343" s="9" t="s">
        <v>1456</v>
      </c>
      <c r="F2343" s="9" t="s">
        <v>57</v>
      </c>
      <c r="G2343" s="4" cm="1">
        <f t="array" ref="G2343">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2343" s="4" t="str">
        <f>IF(ch_table[[#This Row],[Subject 1]]&lt;&gt;"House rose", "",SUMIF(ch_table[Day], ch_table[[#This Row],[Day]], ch_table[Duration]))</f>
        <v/>
      </c>
      <c r="I2343" s="40">
        <f ca="1">SUM(INDEX(ch_table[Duration],1):ch_table[[#This Row],[Duration]])</f>
        <v>65.240972222222311</v>
      </c>
      <c r="J2343" s="4" cm="1">
        <f t="array" ref="J23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3" s="4" t="str" cm="1">
        <f t="array" ref="K23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3" s="4" t="str">
        <f>IF(ch_table[[#This Row],[Subject 1]]&lt;&gt;"House rose", "",SUMIF(ch_table[Day], ch_table[[#This Row],[Day]], ch_table[AAT]))</f>
        <v/>
      </c>
      <c r="M2343" s="39">
        <f ca="1">SUM(INDEX(ch_table[AAT],1):ch_table[[#This Row],[AAT]])</f>
        <v>3.6993055555555587</v>
      </c>
    </row>
    <row r="2344" spans="1:13" ht="32.1">
      <c r="A2344" s="2">
        <v>207</v>
      </c>
      <c r="B2344" s="3">
        <v>45217</v>
      </c>
      <c r="C2344" s="4">
        <v>0.63541666666666663</v>
      </c>
      <c r="D2344" s="8" t="s">
        <v>353</v>
      </c>
      <c r="E2344" s="9" t="s">
        <v>1457</v>
      </c>
      <c r="G2344" s="4" cm="1">
        <f t="array" ref="G2344">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344" s="4" t="str">
        <f>IF(ch_table[[#This Row],[Subject 1]]&lt;&gt;"House rose", "",SUMIF(ch_table[Day], ch_table[[#This Row],[Day]], ch_table[Duration]))</f>
        <v/>
      </c>
      <c r="I2344" s="40">
        <f ca="1">SUM(INDEX(ch_table[Duration],1):ch_table[[#This Row],[Duration]])</f>
        <v>65.26180555555564</v>
      </c>
      <c r="J2344" s="4" cm="1">
        <f t="array" ref="J23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4" s="4" t="str" cm="1">
        <f t="array" ref="K23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4" s="4" t="str">
        <f>IF(ch_table[[#This Row],[Subject 1]]&lt;&gt;"House rose", "",SUMIF(ch_table[Day], ch_table[[#This Row],[Day]], ch_table[AAT]))</f>
        <v/>
      </c>
      <c r="M2344" s="39">
        <f ca="1">SUM(INDEX(ch_table[AAT],1):ch_table[[#This Row],[AAT]])</f>
        <v>3.6993055555555587</v>
      </c>
    </row>
    <row r="2345" spans="1:13" ht="15.95">
      <c r="A2345" s="2">
        <v>207</v>
      </c>
      <c r="B2345" s="3">
        <v>45217</v>
      </c>
      <c r="C2345" s="4">
        <v>0.65625</v>
      </c>
      <c r="D2345" s="8" t="s">
        <v>342</v>
      </c>
      <c r="F2345" s="9" t="s">
        <v>16</v>
      </c>
      <c r="G2345" s="4" cm="1">
        <f t="array" ref="G2345">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2345" s="4" t="str">
        <f>IF(ch_table[[#This Row],[Subject 1]]&lt;&gt;"House rose", "",SUMIF(ch_table[Day], ch_table[[#This Row],[Day]], ch_table[Duration]))</f>
        <v/>
      </c>
      <c r="I2345" s="40">
        <f ca="1">SUM(INDEX(ch_table[Duration],1):ch_table[[#This Row],[Duration]])</f>
        <v>65.290972222222308</v>
      </c>
      <c r="J2345" s="4" cm="1">
        <f t="array" ref="J23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5" s="4" t="str" cm="1">
        <f t="array" ref="K23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5" s="4" t="str">
        <f>IF(ch_table[[#This Row],[Subject 1]]&lt;&gt;"House rose", "",SUMIF(ch_table[Day], ch_table[[#This Row],[Day]], ch_table[AAT]))</f>
        <v/>
      </c>
      <c r="M2345" s="39">
        <f ca="1">SUM(INDEX(ch_table[AAT],1):ch_table[[#This Row],[AAT]])</f>
        <v>3.6993055555555587</v>
      </c>
    </row>
    <row r="2346" spans="1:13" ht="15.95">
      <c r="A2346" s="2">
        <v>207</v>
      </c>
      <c r="B2346" s="3">
        <v>45217</v>
      </c>
      <c r="C2346" s="4">
        <v>0.68541666666666667</v>
      </c>
      <c r="D2346" s="8" t="s">
        <v>19</v>
      </c>
      <c r="E2346" s="9" t="s">
        <v>1458</v>
      </c>
      <c r="G2346" s="4" cm="1">
        <f t="array" ref="G2346">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346" s="4" t="str">
        <f>IF(ch_table[[#This Row],[Subject 1]]&lt;&gt;"House rose", "",SUMIF(ch_table[Day], ch_table[[#This Row],[Day]], ch_table[Duration]))</f>
        <v/>
      </c>
      <c r="I2346" s="40">
        <f ca="1">SUM(INDEX(ch_table[Duration],1):ch_table[[#This Row],[Duration]])</f>
        <v>65.309027777777857</v>
      </c>
      <c r="J2346" s="4" cm="1">
        <f t="array" ref="J23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6" s="4" t="str" cm="1">
        <f t="array" ref="K23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6" s="4" t="str">
        <f>IF(ch_table[[#This Row],[Subject 1]]&lt;&gt;"House rose", "",SUMIF(ch_table[Day], ch_table[[#This Row],[Day]], ch_table[AAT]))</f>
        <v/>
      </c>
      <c r="M2346" s="39">
        <f ca="1">SUM(INDEX(ch_table[AAT],1):ch_table[[#This Row],[AAT]])</f>
        <v>3.6993055555555587</v>
      </c>
    </row>
    <row r="2347" spans="1:13">
      <c r="A2347" s="82">
        <v>207</v>
      </c>
      <c r="B2347" s="90">
        <v>45217</v>
      </c>
      <c r="C2347" s="84">
        <v>0.70347222222222217</v>
      </c>
      <c r="D2347" s="85" t="s">
        <v>21</v>
      </c>
      <c r="E2347" s="86"/>
      <c r="F2347" s="86"/>
      <c r="G2347" s="84" t="str" cm="1">
        <f t="array" ref="G2347">IF(MIN(ROW(ch_table[[Day]:[AAT session total (cum.)]]))+ROWS(ch_table[[Day]:[AAT session total (cum.)]])-1=ROW(),"",IF(ch_table[[#This Row],[Subject 1]]="House rose","", IF(INDEX(ch_table[[#All],[Time]],ROW()+1)="","",(IF(INDEX(ch_table[[#All],[Time]],ROW()+1)&lt;ch_table[[#This Row],[Time]],INDEX(ch_table[[#All],[Time]],ROW()+1)+1,INDEX(ch_table[[#All],[Time]],ROW()+1))-ch_table[[#This Row],[Time]]))))</f>
        <v/>
      </c>
      <c r="H2347" s="84">
        <f>IF(ch_table[[#This Row],[Subject 1]]&lt;&gt;"House rose", "",SUMIF(ch_table[Day], ch_table[[#This Row],[Day]], ch_table[Duration]))</f>
        <v>0.22430555555555548</v>
      </c>
      <c r="I2347" s="87">
        <f ca="1">SUM(INDEX(ch_table[Duration],1):ch_table[[#This Row],[Duration]])</f>
        <v>65.309027777777857</v>
      </c>
      <c r="J2347" s="84" cm="1">
        <f t="array" ref="J23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7" s="84" t="str" cm="1">
        <f t="array" ref="K23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7" s="84">
        <f>IF(ch_table[[#This Row],[Subject 1]]&lt;&gt;"House rose", "",SUMIF(ch_table[Day], ch_table[[#This Row],[Day]], ch_table[AAT]))</f>
        <v>0</v>
      </c>
      <c r="M2347" s="88">
        <f ca="1">SUM(INDEX(ch_table[AAT],1):ch_table[[#This Row],[AAT]])</f>
        <v>3.6993055555555587</v>
      </c>
    </row>
    <row r="2348" spans="1:13" ht="15.95">
      <c r="A2348" s="2">
        <v>208</v>
      </c>
      <c r="B2348" s="3">
        <v>45218</v>
      </c>
      <c r="C2348" s="4">
        <v>0.39583333333333331</v>
      </c>
      <c r="D2348" s="8" t="s">
        <v>22</v>
      </c>
      <c r="E2348" s="9" t="s">
        <v>1459</v>
      </c>
      <c r="G2348" s="4" cm="1">
        <f t="array" ref="G234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48" s="4" t="str">
        <f>IF(ch_table[[#This Row],[Subject 1]]&lt;&gt;"House rose", "",SUMIF(ch_table[Day], ch_table[[#This Row],[Day]], ch_table[Duration]))</f>
        <v/>
      </c>
      <c r="I2348" s="40">
        <f ca="1">SUM(INDEX(ch_table[Duration],1):ch_table[[#This Row],[Duration]])</f>
        <v>65.311805555555637</v>
      </c>
      <c r="J2348" s="4" cm="1">
        <f t="array" ref="J23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48" s="4" t="str" cm="1">
        <f t="array" ref="K23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8" s="4" t="str">
        <f>IF(ch_table[[#This Row],[Subject 1]]&lt;&gt;"House rose", "",SUMIF(ch_table[Day], ch_table[[#This Row],[Day]], ch_table[AAT]))</f>
        <v/>
      </c>
      <c r="M2348" s="39">
        <f ca="1">SUM(INDEX(ch_table[AAT],1):ch_table[[#This Row],[AAT]])</f>
        <v>3.6993055555555587</v>
      </c>
    </row>
    <row r="2349" spans="1:13" ht="15.95">
      <c r="A2349" s="2">
        <v>208</v>
      </c>
      <c r="B2349" s="3">
        <v>45217</v>
      </c>
      <c r="C2349" s="4">
        <v>0.39861111111111108</v>
      </c>
      <c r="D2349" s="8" t="s">
        <v>36</v>
      </c>
      <c r="E2349" s="9" t="s">
        <v>185</v>
      </c>
      <c r="G2349" s="4" cm="1">
        <f t="array" ref="G2349">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349" s="4" t="str">
        <f>IF(ch_table[[#This Row],[Subject 1]]&lt;&gt;"House rose", "",SUMIF(ch_table[Day], ch_table[[#This Row],[Day]], ch_table[Duration]))</f>
        <v/>
      </c>
      <c r="I2349" s="40">
        <f ca="1">SUM(INDEX(ch_table[Duration],1):ch_table[[#This Row],[Duration]])</f>
        <v>65.331944444444531</v>
      </c>
      <c r="J2349" s="4" cm="1">
        <f t="array" ref="J23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49" s="4" t="str" cm="1">
        <f t="array" ref="K23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9" s="4" t="str">
        <f>IF(ch_table[[#This Row],[Subject 1]]&lt;&gt;"House rose", "",SUMIF(ch_table[Day], ch_table[[#This Row],[Day]], ch_table[AAT]))</f>
        <v/>
      </c>
      <c r="M2349" s="39">
        <f ca="1">SUM(INDEX(ch_table[AAT],1):ch_table[[#This Row],[AAT]])</f>
        <v>3.6993055555555587</v>
      </c>
    </row>
    <row r="2350" spans="1:13" ht="15.95">
      <c r="A2350" s="2">
        <v>208</v>
      </c>
      <c r="B2350" s="3">
        <v>45218</v>
      </c>
      <c r="C2350" s="4">
        <v>0.41875000000000001</v>
      </c>
      <c r="D2350" s="8" t="s">
        <v>38</v>
      </c>
      <c r="E2350" s="9" t="s">
        <v>1460</v>
      </c>
      <c r="G2350" s="4" cm="1">
        <f t="array" ref="G2350">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2350" s="4" t="str">
        <f>IF(ch_table[[#This Row],[Subject 1]]&lt;&gt;"House rose", "",SUMIF(ch_table[Day], ch_table[[#This Row],[Day]], ch_table[Duration]))</f>
        <v/>
      </c>
      <c r="I2350" s="40">
        <f ca="1">SUM(INDEX(ch_table[Duration],1):ch_table[[#This Row],[Duration]])</f>
        <v>65.336805555555642</v>
      </c>
      <c r="J2350" s="4" cm="1">
        <f t="array" ref="J23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50" s="4" t="str" cm="1">
        <f t="array" ref="K23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0" s="4" t="str">
        <f>IF(ch_table[[#This Row],[Subject 1]]&lt;&gt;"House rose", "",SUMIF(ch_table[Day], ch_table[[#This Row],[Day]], ch_table[AAT]))</f>
        <v/>
      </c>
      <c r="M2350" s="39">
        <f ca="1">SUM(INDEX(ch_table[AAT],1):ch_table[[#This Row],[AAT]])</f>
        <v>3.6993055555555587</v>
      </c>
    </row>
    <row r="2351" spans="1:13" ht="15.95">
      <c r="A2351" s="2">
        <v>208</v>
      </c>
      <c r="B2351" s="3">
        <v>45218</v>
      </c>
      <c r="C2351" s="4">
        <v>0.4236111111111111</v>
      </c>
      <c r="D2351" s="8" t="s">
        <v>36</v>
      </c>
      <c r="E2351" s="9" t="s">
        <v>94</v>
      </c>
      <c r="G2351" s="4" cm="1">
        <f t="array" ref="G235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2351" s="4" t="str">
        <f>IF(ch_table[[#This Row],[Subject 1]]&lt;&gt;"House rose", "",SUMIF(ch_table[Day], ch_table[[#This Row],[Day]], ch_table[Duration]))</f>
        <v/>
      </c>
      <c r="I2351" s="40">
        <f ca="1">SUM(INDEX(ch_table[Duration],1):ch_table[[#This Row],[Duration]])</f>
        <v>65.351388888888977</v>
      </c>
      <c r="J2351" s="4" cm="1">
        <f t="array" ref="J23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51" s="4" t="str" cm="1">
        <f t="array" ref="K23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1" s="4" t="str">
        <f>IF(ch_table[[#This Row],[Subject 1]]&lt;&gt;"House rose", "",SUMIF(ch_table[Day], ch_table[[#This Row],[Day]], ch_table[AAT]))</f>
        <v/>
      </c>
      <c r="M2351" s="39">
        <f ca="1">SUM(INDEX(ch_table[AAT],1):ch_table[[#This Row],[AAT]])</f>
        <v>3.6993055555555587</v>
      </c>
    </row>
    <row r="2352" spans="1:13" ht="15.95">
      <c r="A2352" s="2">
        <v>208</v>
      </c>
      <c r="B2352" s="3">
        <v>45218</v>
      </c>
      <c r="C2352" s="4">
        <v>0.4381944444444445</v>
      </c>
      <c r="D2352" s="8" t="s">
        <v>32</v>
      </c>
      <c r="E2352" s="9" t="s">
        <v>141</v>
      </c>
      <c r="G2352" s="4" cm="1">
        <f t="array" ref="G2352">IF(MIN(ROW(ch_table[[Day]:[AAT session total (cum.)]]))+ROWS(ch_table[[Day]:[AAT session total (cum.)]])-1=ROW(),"",IF(ch_table[[#This Row],[Subject 1]]="House rose","", IF(INDEX(ch_table[[#All],[Time]],ROW()+1)="","",(IF(INDEX(ch_table[[#All],[Time]],ROW()+1)&lt;ch_table[[#This Row],[Time]],INDEX(ch_table[[#All],[Time]],ROW()+1)+1,INDEX(ch_table[[#All],[Time]],ROW()+1))-ch_table[[#This Row],[Time]]))))</f>
        <v>5.2083333333333315E-2</v>
      </c>
      <c r="H2352" s="4" t="str">
        <f>IF(ch_table[[#This Row],[Subject 1]]&lt;&gt;"House rose", "",SUMIF(ch_table[Day], ch_table[[#This Row],[Day]], ch_table[Duration]))</f>
        <v/>
      </c>
      <c r="I2352" s="40">
        <f ca="1">SUM(INDEX(ch_table[Duration],1):ch_table[[#This Row],[Duration]])</f>
        <v>65.403472222222305</v>
      </c>
      <c r="J2352" s="4" cm="1">
        <f t="array" ref="J23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52" s="4" t="str" cm="1">
        <f t="array" ref="K23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2" s="4" t="str">
        <f>IF(ch_table[[#This Row],[Subject 1]]&lt;&gt;"House rose", "",SUMIF(ch_table[Day], ch_table[[#This Row],[Day]], ch_table[AAT]))</f>
        <v/>
      </c>
      <c r="M2352" s="39">
        <f ca="1">SUM(INDEX(ch_table[AAT],1):ch_table[[#This Row],[AAT]])</f>
        <v>3.6993055555555587</v>
      </c>
    </row>
    <row r="2353" spans="1:13" ht="32.1">
      <c r="A2353" s="2">
        <v>208</v>
      </c>
      <c r="B2353" s="3">
        <v>45218</v>
      </c>
      <c r="C2353" s="4">
        <v>0.49027777777777781</v>
      </c>
      <c r="D2353" s="8" t="s">
        <v>370</v>
      </c>
      <c r="E2353" s="9" t="s">
        <v>1461</v>
      </c>
      <c r="G2353" s="4" cm="1">
        <f t="array" ref="G235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53" s="4" t="str">
        <f>IF(ch_table[[#This Row],[Subject 1]]&lt;&gt;"House rose", "",SUMIF(ch_table[Day], ch_table[[#This Row],[Day]], ch_table[Duration]))</f>
        <v/>
      </c>
      <c r="I2353" s="40">
        <f ca="1">SUM(INDEX(ch_table[Duration],1):ch_table[[#This Row],[Duration]])</f>
        <v>65.404861111111188</v>
      </c>
      <c r="J2353" s="4" cm="1">
        <f t="array" ref="J23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53" s="4" t="str" cm="1">
        <f t="array" ref="K23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3" s="4" t="str">
        <f>IF(ch_table[[#This Row],[Subject 1]]&lt;&gt;"House rose", "",SUMIF(ch_table[Day], ch_table[[#This Row],[Day]], ch_table[AAT]))</f>
        <v/>
      </c>
      <c r="M2353" s="39">
        <f ca="1">SUM(INDEX(ch_table[AAT],1):ch_table[[#This Row],[AAT]])</f>
        <v>3.6993055555555587</v>
      </c>
    </row>
    <row r="2354" spans="1:13" ht="15.95">
      <c r="A2354" s="2">
        <v>208</v>
      </c>
      <c r="B2354" s="3">
        <v>45218</v>
      </c>
      <c r="C2354" s="4">
        <v>0.4916666666666667</v>
      </c>
      <c r="D2354" s="8" t="s">
        <v>32</v>
      </c>
      <c r="E2354" s="9" t="s">
        <v>1462</v>
      </c>
      <c r="F2354" s="9" t="s">
        <v>1459</v>
      </c>
      <c r="G2354" s="4" cm="1">
        <f t="array" ref="G2354">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2354" s="4" t="str">
        <f>IF(ch_table[[#This Row],[Subject 1]]&lt;&gt;"House rose", "",SUMIF(ch_table[Day], ch_table[[#This Row],[Day]], ch_table[Duration]))</f>
        <v/>
      </c>
      <c r="I2354" s="40">
        <f ca="1">SUM(INDEX(ch_table[Duration],1):ch_table[[#This Row],[Duration]])</f>
        <v>65.468750000000071</v>
      </c>
      <c r="J2354" s="4" cm="1">
        <f t="array" ref="J23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54" s="4" t="str" cm="1">
        <f t="array" ref="K23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4" s="4" t="str">
        <f>IF(ch_table[[#This Row],[Subject 1]]&lt;&gt;"House rose", "",SUMIF(ch_table[Day], ch_table[[#This Row],[Day]], ch_table[AAT]))</f>
        <v/>
      </c>
      <c r="M2354" s="39">
        <f ca="1">SUM(INDEX(ch_table[AAT],1):ch_table[[#This Row],[AAT]])</f>
        <v>3.6993055555555587</v>
      </c>
    </row>
    <row r="2355" spans="1:13" ht="15.95">
      <c r="A2355" s="2">
        <v>208</v>
      </c>
      <c r="B2355" s="3">
        <v>45218</v>
      </c>
      <c r="C2355" s="4">
        <v>0.55555555555555558</v>
      </c>
      <c r="D2355" s="8" t="s">
        <v>124</v>
      </c>
      <c r="E2355" s="9" t="s">
        <v>1463</v>
      </c>
      <c r="F2355" s="9" t="s">
        <v>271</v>
      </c>
      <c r="G2355" s="4" cm="1">
        <f t="array" ref="G2355">IF(MIN(ROW(ch_table[[Day]:[AAT session total (cum.)]]))+ROWS(ch_table[[Day]:[AAT session total (cum.)]])-1=ROW(),"",IF(ch_table[[#This Row],[Subject 1]]="House rose","", IF(INDEX(ch_table[[#All],[Time]],ROW()+1)="","",(IF(INDEX(ch_table[[#All],[Time]],ROW()+1)&lt;ch_table[[#This Row],[Time]],INDEX(ch_table[[#All],[Time]],ROW()+1)+1,INDEX(ch_table[[#All],[Time]],ROW()+1))-ch_table[[#This Row],[Time]]))))</f>
        <v>6.8055555555555536E-2</v>
      </c>
      <c r="H2355" s="4" t="str">
        <f>IF(ch_table[[#This Row],[Subject 1]]&lt;&gt;"House rose", "",SUMIF(ch_table[Day], ch_table[[#This Row],[Day]], ch_table[Duration]))</f>
        <v/>
      </c>
      <c r="I2355" s="40">
        <f ca="1">SUM(INDEX(ch_table[Duration],1):ch_table[[#This Row],[Duration]])</f>
        <v>65.536805555555631</v>
      </c>
      <c r="J2355" s="4" cm="1">
        <f t="array" ref="J23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55" s="4" t="str" cm="1">
        <f t="array" ref="K23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5" s="4" t="str">
        <f>IF(ch_table[[#This Row],[Subject 1]]&lt;&gt;"House rose", "",SUMIF(ch_table[Day], ch_table[[#This Row],[Day]], ch_table[AAT]))</f>
        <v/>
      </c>
      <c r="M2355" s="39">
        <f ca="1">SUM(INDEX(ch_table[AAT],1):ch_table[[#This Row],[AAT]])</f>
        <v>3.6993055555555587</v>
      </c>
    </row>
    <row r="2356" spans="1:13" ht="15.95">
      <c r="A2356" s="2">
        <v>208</v>
      </c>
      <c r="B2356" s="3">
        <v>45218</v>
      </c>
      <c r="C2356" s="4">
        <v>0.62361111111111112</v>
      </c>
      <c r="D2356" s="8" t="s">
        <v>19</v>
      </c>
      <c r="E2356" s="9" t="s">
        <v>1464</v>
      </c>
      <c r="G2356" s="4" cm="1">
        <f t="array" ref="G2356">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356" s="4" t="str">
        <f>IF(ch_table[[#This Row],[Subject 1]]&lt;&gt;"House rose", "",SUMIF(ch_table[Day], ch_table[[#This Row],[Day]], ch_table[Duration]))</f>
        <v/>
      </c>
      <c r="I2356" s="40">
        <f ca="1">SUM(INDEX(ch_table[Duration],1):ch_table[[#This Row],[Duration]])</f>
        <v>65.553472222222297</v>
      </c>
      <c r="J2356" s="4" cm="1">
        <f t="array" ref="J23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56" s="4" t="str" cm="1">
        <f t="array" ref="K23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6" s="4" t="str">
        <f>IF(ch_table[[#This Row],[Subject 1]]&lt;&gt;"House rose", "",SUMIF(ch_table[Day], ch_table[[#This Row],[Day]], ch_table[AAT]))</f>
        <v/>
      </c>
      <c r="M2356" s="39">
        <f ca="1">SUM(INDEX(ch_table[AAT],1):ch_table[[#This Row],[AAT]])</f>
        <v>3.6993055555555587</v>
      </c>
    </row>
    <row r="2357" spans="1:13">
      <c r="A2357" s="82">
        <v>208</v>
      </c>
      <c r="B2357" s="90">
        <v>45218</v>
      </c>
      <c r="C2357" s="84">
        <v>0.64027777777777783</v>
      </c>
      <c r="D2357" s="85" t="s">
        <v>21</v>
      </c>
      <c r="E2357" s="86"/>
      <c r="F2357" s="86"/>
      <c r="G2357" s="84" t="str" cm="1">
        <f t="array" ref="G2357">IF(MIN(ROW(ch_table[[Day]:[AAT session total (cum.)]]))+ROWS(ch_table[[Day]:[AAT session total (cum.)]])-1=ROW(),"",IF(ch_table[[#This Row],[Subject 1]]="House rose","", IF(INDEX(ch_table[[#All],[Time]],ROW()+1)="","",(IF(INDEX(ch_table[[#All],[Time]],ROW()+1)&lt;ch_table[[#This Row],[Time]],INDEX(ch_table[[#All],[Time]],ROW()+1)+1,INDEX(ch_table[[#All],[Time]],ROW()+1))-ch_table[[#This Row],[Time]]))))</f>
        <v/>
      </c>
      <c r="H2357" s="84">
        <f>IF(ch_table[[#This Row],[Subject 1]]&lt;&gt;"House rose", "",SUMIF(ch_table[Day], ch_table[[#This Row],[Day]], ch_table[Duration]))</f>
        <v>0.24444444444444452</v>
      </c>
      <c r="I2357" s="87">
        <f ca="1">SUM(INDEX(ch_table[Duration],1):ch_table[[#This Row],[Duration]])</f>
        <v>65.553472222222297</v>
      </c>
      <c r="J2357" s="84" cm="1">
        <f t="array" ref="J23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57" s="84" t="str" cm="1">
        <f t="array" ref="K23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7" s="84">
        <f>IF(ch_table[[#This Row],[Subject 1]]&lt;&gt;"House rose", "",SUMIF(ch_table[Day], ch_table[[#This Row],[Day]], ch_table[AAT]))</f>
        <v>0</v>
      </c>
      <c r="M2357" s="88">
        <f ca="1">SUM(INDEX(ch_table[AAT],1):ch_table[[#This Row],[AAT]])</f>
        <v>3.6993055555555587</v>
      </c>
    </row>
    <row r="2358" spans="1:13">
      <c r="A2358" s="2">
        <v>209</v>
      </c>
      <c r="B2358" s="3">
        <v>45219</v>
      </c>
      <c r="C2358" s="4">
        <v>0.39583333333333331</v>
      </c>
      <c r="D2358" s="8" t="s">
        <v>22</v>
      </c>
      <c r="G2358" s="4" cm="1">
        <f t="array" ref="G235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58" s="4" t="str">
        <f>IF(ch_table[[#This Row],[Subject 1]]&lt;&gt;"House rose", "",SUMIF(ch_table[Day], ch_table[[#This Row],[Day]], ch_table[Duration]))</f>
        <v/>
      </c>
      <c r="I2358" s="40">
        <f ca="1">SUM(INDEX(ch_table[Duration],1):ch_table[[#This Row],[Duration]])</f>
        <v>65.556250000000077</v>
      </c>
      <c r="J2358" s="4" cm="1">
        <f t="array" ref="J23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58" s="4" t="str" cm="1">
        <f t="array" ref="K23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8" s="4" t="str">
        <f>IF(ch_table[[#This Row],[Subject 1]]&lt;&gt;"House rose", "",SUMIF(ch_table[Day], ch_table[[#This Row],[Day]], ch_table[AAT]))</f>
        <v/>
      </c>
      <c r="M2358" s="39">
        <f ca="1">SUM(INDEX(ch_table[AAT],1):ch_table[[#This Row],[AAT]])</f>
        <v>3.6993055555555587</v>
      </c>
    </row>
    <row r="2359" spans="1:13" ht="15.95">
      <c r="A2359" s="2">
        <v>209</v>
      </c>
      <c r="B2359" s="3">
        <v>45219</v>
      </c>
      <c r="C2359" s="4">
        <v>0.39861111111111108</v>
      </c>
      <c r="D2359" s="8" t="s">
        <v>429</v>
      </c>
      <c r="E2359" s="9" t="s">
        <v>430</v>
      </c>
      <c r="G2359" s="4" cm="1">
        <f t="array" ref="G235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59" s="4" t="str">
        <f>IF(ch_table[[#This Row],[Subject 1]]&lt;&gt;"House rose", "",SUMIF(ch_table[Day], ch_table[[#This Row],[Day]], ch_table[Duration]))</f>
        <v/>
      </c>
      <c r="I2359" s="40">
        <f ca="1">SUM(INDEX(ch_table[Duration],1):ch_table[[#This Row],[Duration]])</f>
        <v>65.55763888888896</v>
      </c>
      <c r="J2359" s="4" cm="1">
        <f t="array" ref="J23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59" s="4" t="str" cm="1">
        <f t="array" ref="K23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9" s="4" t="str">
        <f>IF(ch_table[[#This Row],[Subject 1]]&lt;&gt;"House rose", "",SUMIF(ch_table[Day], ch_table[[#This Row],[Day]], ch_table[AAT]))</f>
        <v/>
      </c>
      <c r="M2359" s="39">
        <f ca="1">SUM(INDEX(ch_table[AAT],1):ch_table[[#This Row],[AAT]])</f>
        <v>3.6993055555555587</v>
      </c>
    </row>
    <row r="2360" spans="1:13" ht="15.95">
      <c r="A2360" s="2">
        <v>209</v>
      </c>
      <c r="B2360" s="3">
        <v>45219</v>
      </c>
      <c r="C2360" s="4">
        <v>0.39999999999999997</v>
      </c>
      <c r="D2360" s="8" t="s">
        <v>495</v>
      </c>
      <c r="E2360" s="9" t="s">
        <v>434</v>
      </c>
      <c r="F2360" s="9" t="s">
        <v>436</v>
      </c>
      <c r="G2360" s="4" cm="1">
        <f t="array" ref="G2360">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360" s="4" t="str">
        <f>IF(ch_table[[#This Row],[Subject 1]]&lt;&gt;"House rose", "",SUMIF(ch_table[Day], ch_table[[#This Row],[Day]], ch_table[Duration]))</f>
        <v/>
      </c>
      <c r="I2360" s="40">
        <f ca="1">SUM(INDEX(ch_table[Duration],1):ch_table[[#This Row],[Duration]])</f>
        <v>65.587500000000077</v>
      </c>
      <c r="J2360" s="4" cm="1">
        <f t="array" ref="J23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60" s="4" t="str" cm="1">
        <f t="array" ref="K23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0" s="4" t="str">
        <f>IF(ch_table[[#This Row],[Subject 1]]&lt;&gt;"House rose", "",SUMIF(ch_table[Day], ch_table[[#This Row],[Day]], ch_table[AAT]))</f>
        <v/>
      </c>
      <c r="M2360" s="39">
        <f ca="1">SUM(INDEX(ch_table[AAT],1):ch_table[[#This Row],[AAT]])</f>
        <v>3.6993055555555587</v>
      </c>
    </row>
    <row r="2361" spans="1:13" ht="15.95">
      <c r="A2361" s="2">
        <v>209</v>
      </c>
      <c r="B2361" s="3">
        <v>45219</v>
      </c>
      <c r="C2361" s="4">
        <v>0.42986111111111108</v>
      </c>
      <c r="D2361" s="8" t="s">
        <v>73</v>
      </c>
      <c r="E2361" s="9" t="s">
        <v>920</v>
      </c>
      <c r="F2361" s="9" t="s">
        <v>436</v>
      </c>
      <c r="G2361" s="4" cm="1">
        <f t="array" ref="G2361">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2361" s="4" t="str">
        <f>IF(ch_table[[#This Row],[Subject 1]]&lt;&gt;"House rose", "",SUMIF(ch_table[Day], ch_table[[#This Row],[Day]], ch_table[Duration]))</f>
        <v/>
      </c>
      <c r="I2361" s="40">
        <f ca="1">SUM(INDEX(ch_table[Duration],1):ch_table[[#This Row],[Duration]])</f>
        <v>65.597916666666748</v>
      </c>
      <c r="J2361" s="4" cm="1">
        <f t="array" ref="J23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61" s="4" t="str" cm="1">
        <f t="array" ref="K23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1" s="4" t="str">
        <f>IF(ch_table[[#This Row],[Subject 1]]&lt;&gt;"House rose", "",SUMIF(ch_table[Day], ch_table[[#This Row],[Day]], ch_table[AAT]))</f>
        <v/>
      </c>
      <c r="M2361" s="39">
        <f ca="1">SUM(INDEX(ch_table[AAT],1):ch_table[[#This Row],[AAT]])</f>
        <v>3.6993055555555587</v>
      </c>
    </row>
    <row r="2362" spans="1:13" ht="15.95">
      <c r="A2362" s="2">
        <v>209</v>
      </c>
      <c r="B2362" s="3">
        <v>45219</v>
      </c>
      <c r="C2362" s="4">
        <v>0.44027777777777777</v>
      </c>
      <c r="D2362" s="8" t="s">
        <v>73</v>
      </c>
      <c r="E2362" s="9" t="s">
        <v>1465</v>
      </c>
      <c r="F2362" s="9" t="s">
        <v>436</v>
      </c>
      <c r="G2362" s="4" cm="1">
        <f t="array" ref="G2362">IF(MIN(ROW(ch_table[[Day]:[AAT session total (cum.)]]))+ROWS(ch_table[[Day]:[AAT session total (cum.)]])-1=ROW(),"",IF(ch_table[[#This Row],[Subject 1]]="House rose","", IF(INDEX(ch_table[[#All],[Time]],ROW()+1)="","",(IF(INDEX(ch_table[[#All],[Time]],ROW()+1)&lt;ch_table[[#This Row],[Time]],INDEX(ch_table[[#All],[Time]],ROW()+1)+1,INDEX(ch_table[[#All],[Time]],ROW()+1))-ch_table[[#This Row],[Time]]))))</f>
        <v>5.7638888888888851E-2</v>
      </c>
      <c r="H2362" s="4" t="str">
        <f>IF(ch_table[[#This Row],[Subject 1]]&lt;&gt;"House rose", "",SUMIF(ch_table[Day], ch_table[[#This Row],[Day]], ch_table[Duration]))</f>
        <v/>
      </c>
      <c r="I2362" s="40">
        <f ca="1">SUM(INDEX(ch_table[Duration],1):ch_table[[#This Row],[Duration]])</f>
        <v>65.655555555555637</v>
      </c>
      <c r="J2362" s="4" cm="1">
        <f t="array" ref="J23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62" s="4" t="str" cm="1">
        <f t="array" ref="K23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2" s="4" t="str">
        <f>IF(ch_table[[#This Row],[Subject 1]]&lt;&gt;"House rose", "",SUMIF(ch_table[Day], ch_table[[#This Row],[Day]], ch_table[AAT]))</f>
        <v/>
      </c>
      <c r="M2362" s="39">
        <f ca="1">SUM(INDEX(ch_table[AAT],1):ch_table[[#This Row],[AAT]])</f>
        <v>3.6993055555555587</v>
      </c>
    </row>
    <row r="2363" spans="1:13" ht="15.95">
      <c r="A2363" s="2">
        <v>209</v>
      </c>
      <c r="B2363" s="3">
        <v>45219</v>
      </c>
      <c r="C2363" s="4">
        <v>0.49791666666666662</v>
      </c>
      <c r="D2363" s="8" t="s">
        <v>73</v>
      </c>
      <c r="E2363" s="9" t="s">
        <v>1466</v>
      </c>
      <c r="F2363" s="9" t="s">
        <v>436</v>
      </c>
      <c r="G2363" s="4" cm="1">
        <f t="array" ref="G2363">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2363" s="4" t="str">
        <f>IF(ch_table[[#This Row],[Subject 1]]&lt;&gt;"House rose", "",SUMIF(ch_table[Day], ch_table[[#This Row],[Day]], ch_table[Duration]))</f>
        <v/>
      </c>
      <c r="I2363" s="40">
        <f ca="1">SUM(INDEX(ch_table[Duration],1):ch_table[[#This Row],[Duration]])</f>
        <v>65.687500000000085</v>
      </c>
      <c r="J2363" s="4" cm="1">
        <f t="array" ref="J23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63" s="4" t="str" cm="1">
        <f t="array" ref="K23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3" s="4" t="str">
        <f>IF(ch_table[[#This Row],[Subject 1]]&lt;&gt;"House rose", "",SUMIF(ch_table[Day], ch_table[[#This Row],[Day]], ch_table[AAT]))</f>
        <v/>
      </c>
      <c r="M2363" s="39">
        <f ca="1">SUM(INDEX(ch_table[AAT],1):ch_table[[#This Row],[AAT]])</f>
        <v>3.6993055555555587</v>
      </c>
    </row>
    <row r="2364" spans="1:13" ht="15.95">
      <c r="A2364" s="2">
        <v>209</v>
      </c>
      <c r="B2364" s="3">
        <v>45219</v>
      </c>
      <c r="C2364" s="4">
        <v>0.52986111111111112</v>
      </c>
      <c r="D2364" s="8" t="s">
        <v>73</v>
      </c>
      <c r="E2364" s="9" t="s">
        <v>1467</v>
      </c>
      <c r="F2364" s="9" t="s">
        <v>436</v>
      </c>
      <c r="G2364" s="4" cm="1">
        <f t="array" ref="G2364">IF(MIN(ROW(ch_table[[Day]:[AAT session total (cum.)]]))+ROWS(ch_table[[Day]:[AAT session total (cum.)]])-1=ROW(),"",IF(ch_table[[#This Row],[Subject 1]]="House rose","", IF(INDEX(ch_table[[#All],[Time]],ROW()+1)="","",(IF(INDEX(ch_table[[#All],[Time]],ROW()+1)&lt;ch_table[[#This Row],[Time]],INDEX(ch_table[[#All],[Time]],ROW()+1)+1,INDEX(ch_table[[#All],[Time]],ROW()+1))-ch_table[[#This Row],[Time]]))))</f>
        <v>6.6666666666666652E-2</v>
      </c>
      <c r="H2364" s="4" t="str">
        <f>IF(ch_table[[#This Row],[Subject 1]]&lt;&gt;"House rose", "",SUMIF(ch_table[Day], ch_table[[#This Row],[Day]], ch_table[Duration]))</f>
        <v/>
      </c>
      <c r="I2364" s="40">
        <f ca="1">SUM(INDEX(ch_table[Duration],1):ch_table[[#This Row],[Duration]])</f>
        <v>65.754166666666748</v>
      </c>
      <c r="J2364" s="4" cm="1">
        <f t="array" ref="J23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64" s="4" t="str" cm="1">
        <f t="array" ref="K23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4" s="4" t="str">
        <f>IF(ch_table[[#This Row],[Subject 1]]&lt;&gt;"House rose", "",SUMIF(ch_table[Day], ch_table[[#This Row],[Day]], ch_table[AAT]))</f>
        <v/>
      </c>
      <c r="M2364" s="39">
        <f ca="1">SUM(INDEX(ch_table[AAT],1):ch_table[[#This Row],[AAT]])</f>
        <v>3.6993055555555587</v>
      </c>
    </row>
    <row r="2365" spans="1:13" ht="15.95">
      <c r="A2365" s="2">
        <v>209</v>
      </c>
      <c r="B2365" s="3">
        <v>45219</v>
      </c>
      <c r="C2365" s="4">
        <v>0.59652777777777777</v>
      </c>
      <c r="D2365" s="8" t="s">
        <v>73</v>
      </c>
      <c r="E2365" s="9" t="s">
        <v>1468</v>
      </c>
      <c r="F2365" s="9" t="s">
        <v>436</v>
      </c>
      <c r="G2365" s="4" cm="1">
        <f t="array" ref="G2365">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2365" s="4" t="str">
        <f>IF(ch_table[[#This Row],[Subject 1]]&lt;&gt;"House rose", "",SUMIF(ch_table[Day], ch_table[[#This Row],[Day]], ch_table[Duration]))</f>
        <v/>
      </c>
      <c r="I2365" s="40">
        <f ca="1">SUM(INDEX(ch_table[Duration],1):ch_table[[#This Row],[Duration]])</f>
        <v>65.763194444444522</v>
      </c>
      <c r="J2365" s="4" cm="1">
        <f t="array" ref="J23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65" s="4" cm="1">
        <f t="array" ref="K23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1.3888888888885509E-3</v>
      </c>
      <c r="L2365" s="4" t="str">
        <f>IF(ch_table[[#This Row],[Subject 1]]&lt;&gt;"House rose", "",SUMIF(ch_table[Day], ch_table[[#This Row],[Day]], ch_table[AAT]))</f>
        <v/>
      </c>
      <c r="M2365" s="39">
        <f ca="1">SUM(INDEX(ch_table[AAT],1):ch_table[[#This Row],[AAT]])</f>
        <v>3.7006944444444474</v>
      </c>
    </row>
    <row r="2366" spans="1:13" ht="15.95">
      <c r="A2366" s="2">
        <v>209</v>
      </c>
      <c r="B2366" s="3">
        <v>45219</v>
      </c>
      <c r="C2366" s="4">
        <v>0.60555555555555551</v>
      </c>
      <c r="D2366" s="8" t="s">
        <v>19</v>
      </c>
      <c r="E2366" s="9" t="s">
        <v>1469</v>
      </c>
      <c r="G2366" s="4" cm="1">
        <f t="array" ref="G2366">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366" s="4" t="str">
        <f>IF(ch_table[[#This Row],[Subject 1]]&lt;&gt;"House rose", "",SUMIF(ch_table[Day], ch_table[[#This Row],[Day]], ch_table[Duration]))</f>
        <v/>
      </c>
      <c r="I2366" s="40">
        <f ca="1">SUM(INDEX(ch_table[Duration],1):ch_table[[#This Row],[Duration]])</f>
        <v>65.784027777777851</v>
      </c>
      <c r="J2366" s="4" cm="1">
        <f t="array" ref="J23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66" s="4" cm="1">
        <f t="array" ref="K23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2366" s="4" t="str">
        <f>IF(ch_table[[#This Row],[Subject 1]]&lt;&gt;"House rose", "",SUMIF(ch_table[Day], ch_table[[#This Row],[Day]], ch_table[AAT]))</f>
        <v/>
      </c>
      <c r="M2366" s="39">
        <f ca="1">SUM(INDEX(ch_table[AAT],1):ch_table[[#This Row],[AAT]])</f>
        <v>3.7215277777777809</v>
      </c>
    </row>
    <row r="2367" spans="1:13">
      <c r="A2367" s="82">
        <v>209</v>
      </c>
      <c r="B2367" s="90">
        <v>45219</v>
      </c>
      <c r="C2367" s="84">
        <v>0.62638888888888888</v>
      </c>
      <c r="D2367" s="85" t="s">
        <v>21</v>
      </c>
      <c r="E2367" s="86"/>
      <c r="F2367" s="86"/>
      <c r="G2367" s="84" t="str" cm="1">
        <f t="array" ref="G2367">IF(MIN(ROW(ch_table[[Day]:[AAT session total (cum.)]]))+ROWS(ch_table[[Day]:[AAT session total (cum.)]])-1=ROW(),"",IF(ch_table[[#This Row],[Subject 1]]="House rose","", IF(INDEX(ch_table[[#All],[Time]],ROW()+1)="","",(IF(INDEX(ch_table[[#All],[Time]],ROW()+1)&lt;ch_table[[#This Row],[Time]],INDEX(ch_table[[#All],[Time]],ROW()+1)+1,INDEX(ch_table[[#All],[Time]],ROW()+1))-ch_table[[#This Row],[Time]]))))</f>
        <v/>
      </c>
      <c r="H2367" s="84">
        <f>IF(ch_table[[#This Row],[Subject 1]]&lt;&gt;"House rose", "",SUMIF(ch_table[Day], ch_table[[#This Row],[Day]], ch_table[Duration]))</f>
        <v>0.23055555555555557</v>
      </c>
      <c r="I2367" s="87">
        <f ca="1">SUM(INDEX(ch_table[Duration],1):ch_table[[#This Row],[Duration]])</f>
        <v>65.784027777777851</v>
      </c>
      <c r="J2367" s="84" cm="1">
        <f t="array" ref="J23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2367" s="84" t="str" cm="1">
        <f t="array" ref="K23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7" s="84">
        <f>IF(ch_table[[#This Row],[Subject 1]]&lt;&gt;"House rose", "",SUMIF(ch_table[Day], ch_table[[#This Row],[Day]], ch_table[AAT]))</f>
        <v>2.2222222222221921E-2</v>
      </c>
      <c r="M2367" s="88">
        <f ca="1">SUM(INDEX(ch_table[AAT],1):ch_table[[#This Row],[AAT]])</f>
        <v>3.7215277777777809</v>
      </c>
    </row>
    <row r="2368" spans="1:13">
      <c r="A2368" s="2">
        <v>210</v>
      </c>
      <c r="B2368" s="3">
        <v>45222</v>
      </c>
      <c r="C2368" s="4">
        <v>0.60416666666666663</v>
      </c>
      <c r="D2368" s="8" t="s">
        <v>22</v>
      </c>
      <c r="G2368" s="4" cm="1">
        <f t="array" ref="G236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68" s="4" t="str">
        <f>IF(ch_table[[#This Row],[Subject 1]]&lt;&gt;"House rose", "",SUMIF(ch_table[Day], ch_table[[#This Row],[Day]], ch_table[Duration]))</f>
        <v/>
      </c>
      <c r="I2368" s="40">
        <f ca="1">SUM(INDEX(ch_table[Duration],1):ch_table[[#This Row],[Duration]])</f>
        <v>65.786805555555631</v>
      </c>
      <c r="J2368" s="4" cm="1">
        <f t="array" ref="J23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68" s="4" t="str" cm="1">
        <f t="array" ref="K23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8" s="4" t="str">
        <f>IF(ch_table[[#This Row],[Subject 1]]&lt;&gt;"House rose", "",SUMIF(ch_table[Day], ch_table[[#This Row],[Day]], ch_table[AAT]))</f>
        <v/>
      </c>
      <c r="M2368" s="39">
        <f ca="1">SUM(INDEX(ch_table[AAT],1):ch_table[[#This Row],[AAT]])</f>
        <v>3.7215277777777809</v>
      </c>
    </row>
    <row r="2369" spans="1:13" ht="15.95">
      <c r="A2369" s="2">
        <v>210</v>
      </c>
      <c r="B2369" s="3">
        <v>45222</v>
      </c>
      <c r="C2369" s="4">
        <v>0.6069444444444444</v>
      </c>
      <c r="D2369" s="8" t="s">
        <v>23</v>
      </c>
      <c r="E2369" s="9" t="s">
        <v>1470</v>
      </c>
      <c r="F2369" s="9" t="s">
        <v>16</v>
      </c>
      <c r="G2369" s="4" cm="1">
        <f t="array" ref="G236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2369" s="4" t="str">
        <f>IF(ch_table[[#This Row],[Subject 1]]&lt;&gt;"House rose", "",SUMIF(ch_table[Day], ch_table[[#This Row],[Day]], ch_table[Duration]))</f>
        <v/>
      </c>
      <c r="I2369" s="40">
        <f ca="1">SUM(INDEX(ch_table[Duration],1):ch_table[[#This Row],[Duration]])</f>
        <v>65.78750000000008</v>
      </c>
      <c r="J2369" s="4" cm="1">
        <f t="array" ref="J23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69" s="4" t="str" cm="1">
        <f t="array" ref="K23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9" s="4" t="str">
        <f>IF(ch_table[[#This Row],[Subject 1]]&lt;&gt;"House rose", "",SUMIF(ch_table[Day], ch_table[[#This Row],[Day]], ch_table[AAT]))</f>
        <v/>
      </c>
      <c r="M2369" s="39">
        <f ca="1">SUM(INDEX(ch_table[AAT],1):ch_table[[#This Row],[AAT]])</f>
        <v>3.7215277777777809</v>
      </c>
    </row>
    <row r="2370" spans="1:13">
      <c r="A2370" s="2">
        <v>210</v>
      </c>
      <c r="B2370" s="3">
        <v>45222</v>
      </c>
      <c r="C2370" s="4">
        <v>0.60763888888888895</v>
      </c>
      <c r="D2370" s="8" t="s">
        <v>191</v>
      </c>
      <c r="G2370" s="4" cm="1">
        <f t="array" ref="G2370">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2370" s="4" t="str">
        <f>IF(ch_table[[#This Row],[Subject 1]]&lt;&gt;"House rose", "",SUMIF(ch_table[Day], ch_table[[#This Row],[Day]], ch_table[Duration]))</f>
        <v/>
      </c>
      <c r="I2370" s="40">
        <f ca="1">SUM(INDEX(ch_table[Duration],1):ch_table[[#This Row],[Duration]])</f>
        <v>65.789583333333411</v>
      </c>
      <c r="J2370" s="4" cm="1">
        <f t="array" ref="J23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0" s="4" t="str" cm="1">
        <f t="array" ref="K23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0" s="4" t="str">
        <f>IF(ch_table[[#This Row],[Subject 1]]&lt;&gt;"House rose", "",SUMIF(ch_table[Day], ch_table[[#This Row],[Day]], ch_table[AAT]))</f>
        <v/>
      </c>
      <c r="M2370" s="39">
        <f ca="1">SUM(INDEX(ch_table[AAT],1):ch_table[[#This Row],[AAT]])</f>
        <v>3.7215277777777809</v>
      </c>
    </row>
    <row r="2371" spans="1:13" ht="15.95">
      <c r="A2371" s="2">
        <v>210</v>
      </c>
      <c r="B2371" s="3">
        <v>45222</v>
      </c>
      <c r="C2371" s="4">
        <v>0.60972222222222217</v>
      </c>
      <c r="D2371" s="8" t="s">
        <v>36</v>
      </c>
      <c r="E2371" s="9" t="s">
        <v>69</v>
      </c>
      <c r="G2371" s="4" cm="1">
        <f t="array" ref="G2371">IF(MIN(ROW(ch_table[[Day]:[AAT session total (cum.)]]))+ROWS(ch_table[[Day]:[AAT session total (cum.)]])-1=ROW(),"",IF(ch_table[[#This Row],[Subject 1]]="House rose","", IF(INDEX(ch_table[[#All],[Time]],ROW()+1)="","",(IF(INDEX(ch_table[[#All],[Time]],ROW()+1)&lt;ch_table[[#This Row],[Time]],INDEX(ch_table[[#All],[Time]],ROW()+1)+1,INDEX(ch_table[[#All],[Time]],ROW()+1))-ch_table[[#This Row],[Time]]))))</f>
        <v>3.1944444444444553E-2</v>
      </c>
      <c r="H2371" s="4" t="str">
        <f>IF(ch_table[[#This Row],[Subject 1]]&lt;&gt;"House rose", "",SUMIF(ch_table[Day], ch_table[[#This Row],[Day]], ch_table[Duration]))</f>
        <v/>
      </c>
      <c r="I2371" s="40">
        <f ca="1">SUM(INDEX(ch_table[Duration],1):ch_table[[#This Row],[Duration]])</f>
        <v>65.82152777777786</v>
      </c>
      <c r="J2371" s="4" cm="1">
        <f t="array" ref="J23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1" s="4" t="str" cm="1">
        <f t="array" ref="K23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1" s="4" t="str">
        <f>IF(ch_table[[#This Row],[Subject 1]]&lt;&gt;"House rose", "",SUMIF(ch_table[Day], ch_table[[#This Row],[Day]], ch_table[AAT]))</f>
        <v/>
      </c>
      <c r="M2371" s="39">
        <f ca="1">SUM(INDEX(ch_table[AAT],1):ch_table[[#This Row],[AAT]])</f>
        <v>3.7215277777777809</v>
      </c>
    </row>
    <row r="2372" spans="1:13" ht="15.95">
      <c r="A2372" s="2">
        <v>210</v>
      </c>
      <c r="B2372" s="3">
        <v>45222</v>
      </c>
      <c r="C2372" s="4">
        <v>0.64166666666666672</v>
      </c>
      <c r="D2372" s="8" t="s">
        <v>38</v>
      </c>
      <c r="E2372" s="9" t="s">
        <v>69</v>
      </c>
      <c r="G2372" s="4" cm="1">
        <f t="array" ref="G2372">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2372" s="4" t="str">
        <f>IF(ch_table[[#This Row],[Subject 1]]&lt;&gt;"House rose", "",SUMIF(ch_table[Day], ch_table[[#This Row],[Day]], ch_table[Duration]))</f>
        <v/>
      </c>
      <c r="I2372" s="40">
        <f ca="1">SUM(INDEX(ch_table[Duration],1):ch_table[[#This Row],[Duration]])</f>
        <v>65.831250000000082</v>
      </c>
      <c r="J2372" s="4" cm="1">
        <f t="array" ref="J23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2" s="4" t="str" cm="1">
        <f t="array" ref="K23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2" s="4" t="str">
        <f>IF(ch_table[[#This Row],[Subject 1]]&lt;&gt;"House rose", "",SUMIF(ch_table[Day], ch_table[[#This Row],[Day]], ch_table[AAT]))</f>
        <v/>
      </c>
      <c r="M2372" s="39">
        <f ca="1">SUM(INDEX(ch_table[AAT],1):ch_table[[#This Row],[AAT]])</f>
        <v>3.7215277777777809</v>
      </c>
    </row>
    <row r="2373" spans="1:13" ht="15.95">
      <c r="A2373" s="2">
        <v>210</v>
      </c>
      <c r="B2373" s="3">
        <v>45222</v>
      </c>
      <c r="C2373" s="4">
        <v>0.65138888888888891</v>
      </c>
      <c r="D2373" s="8" t="s">
        <v>46</v>
      </c>
      <c r="E2373" s="9" t="s">
        <v>1471</v>
      </c>
      <c r="G2373" s="4" cm="1">
        <f t="array" ref="G2373">IF(MIN(ROW(ch_table[[Day]:[AAT session total (cum.)]]))+ROWS(ch_table[[Day]:[AAT session total (cum.)]])-1=ROW(),"",IF(ch_table[[#This Row],[Subject 1]]="House rose","", IF(INDEX(ch_table[[#All],[Time]],ROW()+1)="","",(IF(INDEX(ch_table[[#All],[Time]],ROW()+1)&lt;ch_table[[#This Row],[Time]],INDEX(ch_table[[#All],[Time]],ROW()+1)+1,INDEX(ch_table[[#All],[Time]],ROW()+1))-ch_table[[#This Row],[Time]]))))</f>
        <v>5.6944444444444464E-2</v>
      </c>
      <c r="H2373" s="4" t="str">
        <f>IF(ch_table[[#This Row],[Subject 1]]&lt;&gt;"House rose", "",SUMIF(ch_table[Day], ch_table[[#This Row],[Day]], ch_table[Duration]))</f>
        <v/>
      </c>
      <c r="I2373" s="40">
        <f ca="1">SUM(INDEX(ch_table[Duration],1):ch_table[[#This Row],[Duration]])</f>
        <v>65.888194444444522</v>
      </c>
      <c r="J2373" s="4" cm="1">
        <f t="array" ref="J23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3" s="4" t="str" cm="1">
        <f t="array" ref="K23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3" s="4" t="str">
        <f>IF(ch_table[[#This Row],[Subject 1]]&lt;&gt;"House rose", "",SUMIF(ch_table[Day], ch_table[[#This Row],[Day]], ch_table[AAT]))</f>
        <v/>
      </c>
      <c r="M2373" s="39">
        <f ca="1">SUM(INDEX(ch_table[AAT],1):ch_table[[#This Row],[AAT]])</f>
        <v>3.7215277777777809</v>
      </c>
    </row>
    <row r="2374" spans="1:13" ht="32.1">
      <c r="A2374" s="2">
        <v>210</v>
      </c>
      <c r="B2374" s="3">
        <v>45222</v>
      </c>
      <c r="C2374" s="4">
        <v>0.70833333333333337</v>
      </c>
      <c r="D2374" s="8" t="s">
        <v>370</v>
      </c>
      <c r="E2374" s="9" t="s">
        <v>1472</v>
      </c>
      <c r="G2374" s="4" cm="1">
        <f t="array" ref="G237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374" s="4" t="str">
        <f>IF(ch_table[[#This Row],[Subject 1]]&lt;&gt;"House rose", "",SUMIF(ch_table[Day], ch_table[[#This Row],[Day]], ch_table[Duration]))</f>
        <v/>
      </c>
      <c r="I2374" s="40">
        <f ca="1">SUM(INDEX(ch_table[Duration],1):ch_table[[#This Row],[Duration]])</f>
        <v>65.888888888888971</v>
      </c>
      <c r="J2374" s="4" cm="1">
        <f t="array" ref="J23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4" s="4" t="str" cm="1">
        <f t="array" ref="K23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4" s="4" t="str">
        <f>IF(ch_table[[#This Row],[Subject 1]]&lt;&gt;"House rose", "",SUMIF(ch_table[Day], ch_table[[#This Row],[Day]], ch_table[AAT]))</f>
        <v/>
      </c>
      <c r="M2374" s="39">
        <f ca="1">SUM(INDEX(ch_table[AAT],1):ch_table[[#This Row],[AAT]])</f>
        <v>3.7215277777777809</v>
      </c>
    </row>
    <row r="2375" spans="1:13" ht="32.1">
      <c r="A2375" s="2">
        <v>210</v>
      </c>
      <c r="B2375" s="3">
        <v>45222</v>
      </c>
      <c r="C2375" s="4">
        <v>0.7090277777777777</v>
      </c>
      <c r="D2375" s="8" t="s">
        <v>46</v>
      </c>
      <c r="E2375" s="9" t="s">
        <v>1473</v>
      </c>
      <c r="G2375" s="4" cm="1">
        <f t="array" ref="G2375">IF(MIN(ROW(ch_table[[Day]:[AAT session total (cum.)]]))+ROWS(ch_table[[Day]:[AAT session total (cum.)]])-1=ROW(),"",IF(ch_table[[#This Row],[Subject 1]]="House rose","", IF(INDEX(ch_table[[#All],[Time]],ROW()+1)="","",(IF(INDEX(ch_table[[#All],[Time]],ROW()+1)&lt;ch_table[[#This Row],[Time]],INDEX(ch_table[[#All],[Time]],ROW()+1)+1,INDEX(ch_table[[#All],[Time]],ROW()+1))-ch_table[[#This Row],[Time]]))))</f>
        <v>3.125E-2</v>
      </c>
      <c r="H2375" s="4" t="str">
        <f>IF(ch_table[[#This Row],[Subject 1]]&lt;&gt;"House rose", "",SUMIF(ch_table[Day], ch_table[[#This Row],[Day]], ch_table[Duration]))</f>
        <v/>
      </c>
      <c r="I2375" s="40">
        <f ca="1">SUM(INDEX(ch_table[Duration],1):ch_table[[#This Row],[Duration]])</f>
        <v>65.920138888888971</v>
      </c>
      <c r="J2375" s="4" cm="1">
        <f t="array" ref="J23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5" s="4" t="str" cm="1">
        <f t="array" ref="K23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5" s="4" t="str">
        <f>IF(ch_table[[#This Row],[Subject 1]]&lt;&gt;"House rose", "",SUMIF(ch_table[Day], ch_table[[#This Row],[Day]], ch_table[AAT]))</f>
        <v/>
      </c>
      <c r="M2375" s="39">
        <f ca="1">SUM(INDEX(ch_table[AAT],1):ch_table[[#This Row],[AAT]])</f>
        <v>3.7215277777777809</v>
      </c>
    </row>
    <row r="2376" spans="1:13" ht="48">
      <c r="A2376" s="2">
        <v>210</v>
      </c>
      <c r="B2376" s="3">
        <v>45222</v>
      </c>
      <c r="C2376" s="4">
        <v>0.7402777777777777</v>
      </c>
      <c r="D2376" s="8" t="s">
        <v>40</v>
      </c>
      <c r="E2376" s="9" t="s">
        <v>1474</v>
      </c>
      <c r="G2376" s="4" cm="1">
        <f t="array" ref="G237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76" s="4" t="str">
        <f>IF(ch_table[[#This Row],[Subject 1]]&lt;&gt;"House rose", "",SUMIF(ch_table[Day], ch_table[[#This Row],[Day]], ch_table[Duration]))</f>
        <v/>
      </c>
      <c r="I2376" s="40">
        <f ca="1">SUM(INDEX(ch_table[Duration],1):ch_table[[#This Row],[Duration]])</f>
        <v>65.922916666666751</v>
      </c>
      <c r="J2376" s="4" cm="1">
        <f t="array" ref="J23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6" s="4" t="str" cm="1">
        <f t="array" ref="K23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6" s="4" t="str">
        <f>IF(ch_table[[#This Row],[Subject 1]]&lt;&gt;"House rose", "",SUMIF(ch_table[Day], ch_table[[#This Row],[Day]], ch_table[AAT]))</f>
        <v/>
      </c>
      <c r="M2376" s="39">
        <f ca="1">SUM(INDEX(ch_table[AAT],1):ch_table[[#This Row],[AAT]])</f>
        <v>3.7215277777777809</v>
      </c>
    </row>
    <row r="2377" spans="1:13" ht="15.95">
      <c r="A2377" s="2">
        <v>210</v>
      </c>
      <c r="B2377" s="3">
        <v>45222</v>
      </c>
      <c r="C2377" s="4">
        <v>0.74305555555555547</v>
      </c>
      <c r="D2377" s="8" t="s">
        <v>73</v>
      </c>
      <c r="E2377" s="9" t="s">
        <v>1475</v>
      </c>
      <c r="F2377" s="9" t="s">
        <v>105</v>
      </c>
      <c r="G2377" s="4" cm="1">
        <f t="array" ref="G2377">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2377" s="4" t="str">
        <f>IF(ch_table[[#This Row],[Subject 1]]&lt;&gt;"House rose", "",SUMIF(ch_table[Day], ch_table[[#This Row],[Day]], ch_table[Duration]))</f>
        <v/>
      </c>
      <c r="I2377" s="40">
        <f ca="1">SUM(INDEX(ch_table[Duration],1):ch_table[[#This Row],[Duration]])</f>
        <v>65.938888888888968</v>
      </c>
      <c r="J2377" s="4" cm="1">
        <f t="array" ref="J23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7" s="4" t="str" cm="1">
        <f t="array" ref="K23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7" s="4" t="str">
        <f>IF(ch_table[[#This Row],[Subject 1]]&lt;&gt;"House rose", "",SUMIF(ch_table[Day], ch_table[[#This Row],[Day]], ch_table[AAT]))</f>
        <v/>
      </c>
      <c r="M2377" s="39">
        <f ca="1">SUM(INDEX(ch_table[AAT],1):ch_table[[#This Row],[AAT]])</f>
        <v>3.7215277777777809</v>
      </c>
    </row>
    <row r="2378" spans="1:13" ht="32.1">
      <c r="A2378" s="2">
        <v>210</v>
      </c>
      <c r="B2378" s="3">
        <v>45222</v>
      </c>
      <c r="C2378" s="4">
        <v>0.75902777777777775</v>
      </c>
      <c r="D2378" s="8" t="s">
        <v>370</v>
      </c>
      <c r="E2378" s="9" t="s">
        <v>1476</v>
      </c>
      <c r="G2378" s="4" cm="1">
        <f t="array" ref="G2378">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2378" s="4" t="str">
        <f>IF(ch_table[[#This Row],[Subject 1]]&lt;&gt;"House rose", "",SUMIF(ch_table[Day], ch_table[[#This Row],[Day]], ch_table[Duration]))</f>
        <v/>
      </c>
      <c r="I2378" s="40">
        <f ca="1">SUM(INDEX(ch_table[Duration],1):ch_table[[#This Row],[Duration]])</f>
        <v>65.939583333333417</v>
      </c>
      <c r="J2378" s="4" cm="1">
        <f t="array" ref="J23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8" s="4" t="str" cm="1">
        <f t="array" ref="K23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8" s="4" t="str">
        <f>IF(ch_table[[#This Row],[Subject 1]]&lt;&gt;"House rose", "",SUMIF(ch_table[Day], ch_table[[#This Row],[Day]], ch_table[AAT]))</f>
        <v/>
      </c>
      <c r="M2378" s="39">
        <f ca="1">SUM(INDEX(ch_table[AAT],1):ch_table[[#This Row],[AAT]])</f>
        <v>3.7215277777777809</v>
      </c>
    </row>
    <row r="2379" spans="1:13" ht="15.95">
      <c r="A2379" s="2">
        <v>210</v>
      </c>
      <c r="B2379" s="3">
        <v>45222</v>
      </c>
      <c r="C2379" s="4">
        <v>0.7597222222222223</v>
      </c>
      <c r="D2379" s="8" t="s">
        <v>73</v>
      </c>
      <c r="E2379" s="9" t="s">
        <v>1477</v>
      </c>
      <c r="F2379" s="9" t="s">
        <v>384</v>
      </c>
      <c r="G2379" s="4" cm="1">
        <f t="array" ref="G2379">IF(MIN(ROW(ch_table[[Day]:[AAT session total (cum.)]]))+ROWS(ch_table[[Day]:[AAT session total (cum.)]])-1=ROW(),"",IF(ch_table[[#This Row],[Subject 1]]="House rose","", IF(INDEX(ch_table[[#All],[Time]],ROW()+1)="","",(IF(INDEX(ch_table[[#All],[Time]],ROW()+1)&lt;ch_table[[#This Row],[Time]],INDEX(ch_table[[#All],[Time]],ROW()+1)+1,INDEX(ch_table[[#All],[Time]],ROW()+1))-ch_table[[#This Row],[Time]]))))</f>
        <v>0.14861111111111103</v>
      </c>
      <c r="H2379" s="4" t="str">
        <f>IF(ch_table[[#This Row],[Subject 1]]&lt;&gt;"House rose", "",SUMIF(ch_table[Day], ch_table[[#This Row],[Day]], ch_table[Duration]))</f>
        <v/>
      </c>
      <c r="I2379" s="40">
        <f ca="1">SUM(INDEX(ch_table[Duration],1):ch_table[[#This Row],[Duration]])</f>
        <v>66.088194444444525</v>
      </c>
      <c r="J2379" s="4" cm="1">
        <f t="array" ref="J23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79" s="4" t="str" cm="1">
        <f t="array" ref="K23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9" s="4" t="str">
        <f>IF(ch_table[[#This Row],[Subject 1]]&lt;&gt;"House rose", "",SUMIF(ch_table[Day], ch_table[[#This Row],[Day]], ch_table[AAT]))</f>
        <v/>
      </c>
      <c r="M2379" s="39">
        <f ca="1">SUM(INDEX(ch_table[AAT],1):ch_table[[#This Row],[AAT]])</f>
        <v>3.7215277777777809</v>
      </c>
    </row>
    <row r="2380" spans="1:13" ht="15.95">
      <c r="A2380" s="2">
        <v>210</v>
      </c>
      <c r="B2380" s="3">
        <v>45222</v>
      </c>
      <c r="C2380" s="4">
        <v>0.90833333333333333</v>
      </c>
      <c r="D2380" s="8" t="s">
        <v>58</v>
      </c>
      <c r="E2380" s="9" t="s">
        <v>1478</v>
      </c>
      <c r="G2380" s="4" cm="1">
        <f t="array" ref="G238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80" s="4" t="str">
        <f>IF(ch_table[[#This Row],[Subject 1]]&lt;&gt;"House rose", "",SUMIF(ch_table[Day], ch_table[[#This Row],[Day]], ch_table[Duration]))</f>
        <v/>
      </c>
      <c r="I2380" s="40">
        <f ca="1">SUM(INDEX(ch_table[Duration],1):ch_table[[#This Row],[Duration]])</f>
        <v>66.088888888888974</v>
      </c>
      <c r="J2380" s="4" cm="1">
        <f t="array" ref="J23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80" s="4" t="str" cm="1">
        <f t="array" ref="K23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0" s="4" t="str">
        <f>IF(ch_table[[#This Row],[Subject 1]]&lt;&gt;"House rose", "",SUMIF(ch_table[Day], ch_table[[#This Row],[Day]], ch_table[AAT]))</f>
        <v/>
      </c>
      <c r="M2380" s="39">
        <f ca="1">SUM(INDEX(ch_table[AAT],1):ch_table[[#This Row],[AAT]])</f>
        <v>3.7215277777777809</v>
      </c>
    </row>
    <row r="2381" spans="1:13" ht="32.1">
      <c r="A2381" s="2">
        <v>210</v>
      </c>
      <c r="B2381" s="3">
        <v>45222</v>
      </c>
      <c r="C2381" s="4">
        <v>0.90902777777777777</v>
      </c>
      <c r="D2381" s="8" t="s">
        <v>19</v>
      </c>
      <c r="E2381" s="9" t="s">
        <v>1479</v>
      </c>
      <c r="G2381" s="4" cm="1">
        <f t="array" ref="G2381">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2381" s="4" t="str">
        <f>IF(ch_table[[#This Row],[Subject 1]]&lt;&gt;"House rose", "",SUMIF(ch_table[Day], ch_table[[#This Row],[Day]], ch_table[Duration]))</f>
        <v/>
      </c>
      <c r="I2381" s="40">
        <f ca="1">SUM(INDEX(ch_table[Duration],1):ch_table[[#This Row],[Duration]])</f>
        <v>66.1111111111112</v>
      </c>
      <c r="J2381" s="4" cm="1">
        <f t="array" ref="J23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81" s="4" cm="1">
        <f t="array" ref="K23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2381" s="4" t="str">
        <f>IF(ch_table[[#This Row],[Subject 1]]&lt;&gt;"House rose", "",SUMIF(ch_table[Day], ch_table[[#This Row],[Day]], ch_table[AAT]))</f>
        <v/>
      </c>
      <c r="M2381" s="39">
        <f ca="1">SUM(INDEX(ch_table[AAT],1):ch_table[[#This Row],[AAT]])</f>
        <v>3.7361111111111143</v>
      </c>
    </row>
    <row r="2382" spans="1:13">
      <c r="A2382" s="82">
        <v>210</v>
      </c>
      <c r="B2382" s="90">
        <v>45222</v>
      </c>
      <c r="C2382" s="84">
        <v>0.93125000000000002</v>
      </c>
      <c r="D2382" s="85" t="s">
        <v>21</v>
      </c>
      <c r="E2382" s="86"/>
      <c r="F2382" s="86"/>
      <c r="G2382" s="84" t="str" cm="1">
        <f t="array" ref="G2382">IF(MIN(ROW(ch_table[[Day]:[AAT session total (cum.)]]))+ROWS(ch_table[[Day]:[AAT session total (cum.)]])-1=ROW(),"",IF(ch_table[[#This Row],[Subject 1]]="House rose","", IF(INDEX(ch_table[[#All],[Time]],ROW()+1)="","",(IF(INDEX(ch_table[[#All],[Time]],ROW()+1)&lt;ch_table[[#This Row],[Time]],INDEX(ch_table[[#All],[Time]],ROW()+1)+1,INDEX(ch_table[[#All],[Time]],ROW()+1))-ch_table[[#This Row],[Time]]))))</f>
        <v/>
      </c>
      <c r="H2382" s="84">
        <f>IF(ch_table[[#This Row],[Subject 1]]&lt;&gt;"House rose", "",SUMIF(ch_table[Day], ch_table[[#This Row],[Day]], ch_table[Duration]))</f>
        <v>0.32708333333333339</v>
      </c>
      <c r="I2382" s="87">
        <f ca="1">SUM(INDEX(ch_table[Duration],1):ch_table[[#This Row],[Duration]])</f>
        <v>66.1111111111112</v>
      </c>
      <c r="J2382" s="84" cm="1">
        <f t="array" ref="J23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82" s="84" t="str" cm="1">
        <f t="array" ref="K23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2" s="84">
        <f>IF(ch_table[[#This Row],[Subject 1]]&lt;&gt;"House rose", "",SUMIF(ch_table[Day], ch_table[[#This Row],[Day]], ch_table[AAT]))</f>
        <v>1.4583333333333393E-2</v>
      </c>
      <c r="M2382" s="88">
        <f ca="1">SUM(INDEX(ch_table[AAT],1):ch_table[[#This Row],[AAT]])</f>
        <v>3.7361111111111143</v>
      </c>
    </row>
    <row r="2383" spans="1:13">
      <c r="A2383" s="2">
        <v>211</v>
      </c>
      <c r="B2383" s="3">
        <v>45223</v>
      </c>
      <c r="C2383" s="4">
        <v>0.47916666666666669</v>
      </c>
      <c r="D2383" s="8" t="s">
        <v>22</v>
      </c>
      <c r="G2383" s="4" cm="1">
        <f t="array" ref="G238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83" s="4" t="str">
        <f>IF(ch_table[[#This Row],[Subject 1]]&lt;&gt;"House rose", "",SUMIF(ch_table[Day], ch_table[[#This Row],[Day]], ch_table[Duration]))</f>
        <v/>
      </c>
      <c r="I2383" s="40">
        <f ca="1">SUM(INDEX(ch_table[Duration],1):ch_table[[#This Row],[Duration]])</f>
        <v>66.11388888888898</v>
      </c>
      <c r="J2383" s="4" cm="1">
        <f t="array" ref="J23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3" s="4" t="str" cm="1">
        <f t="array" ref="K23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3" s="4" t="str">
        <f>IF(ch_table[[#This Row],[Subject 1]]&lt;&gt;"House rose", "",SUMIF(ch_table[Day], ch_table[[#This Row],[Day]], ch_table[AAT]))</f>
        <v/>
      </c>
      <c r="M2383" s="39">
        <f ca="1">SUM(INDEX(ch_table[AAT],1):ch_table[[#This Row],[AAT]])</f>
        <v>3.7361111111111143</v>
      </c>
    </row>
    <row r="2384" spans="1:13" ht="15.95">
      <c r="A2384" s="2">
        <v>211</v>
      </c>
      <c r="B2384" s="3">
        <v>45223</v>
      </c>
      <c r="C2384" s="4">
        <v>0.48194444444444445</v>
      </c>
      <c r="D2384" s="8" t="s">
        <v>36</v>
      </c>
      <c r="E2384" s="9" t="s">
        <v>1327</v>
      </c>
      <c r="G2384" s="4" cm="1">
        <f t="array" ref="G2384">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2384" s="4" t="str">
        <f>IF(ch_table[[#This Row],[Subject 1]]&lt;&gt;"House rose", "",SUMIF(ch_table[Day], ch_table[[#This Row],[Day]], ch_table[Duration]))</f>
        <v/>
      </c>
      <c r="I2384" s="40">
        <f ca="1">SUM(INDEX(ch_table[Duration],1):ch_table[[#This Row],[Duration]])</f>
        <v>66.143750000000097</v>
      </c>
      <c r="J2384" s="4" cm="1">
        <f t="array" ref="J23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4" s="4" t="str" cm="1">
        <f t="array" ref="K23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4" s="4" t="str">
        <f>IF(ch_table[[#This Row],[Subject 1]]&lt;&gt;"House rose", "",SUMIF(ch_table[Day], ch_table[[#This Row],[Day]], ch_table[AAT]))</f>
        <v/>
      </c>
      <c r="M2384" s="39">
        <f ca="1">SUM(INDEX(ch_table[AAT],1):ch_table[[#This Row],[AAT]])</f>
        <v>3.7361111111111143</v>
      </c>
    </row>
    <row r="2385" spans="1:13" ht="15.95">
      <c r="A2385" s="2">
        <v>211</v>
      </c>
      <c r="B2385" s="3">
        <v>45223</v>
      </c>
      <c r="C2385" s="4">
        <v>0.51180555555555551</v>
      </c>
      <c r="D2385" s="8" t="s">
        <v>38</v>
      </c>
      <c r="E2385" s="9" t="s">
        <v>1327</v>
      </c>
      <c r="G2385" s="4" cm="1">
        <f t="array" ref="G2385">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385" s="4" t="str">
        <f>IF(ch_table[[#This Row],[Subject 1]]&lt;&gt;"House rose", "",SUMIF(ch_table[Day], ch_table[[#This Row],[Day]], ch_table[Duration]))</f>
        <v/>
      </c>
      <c r="I2385" s="40">
        <f ca="1">SUM(INDEX(ch_table[Duration],1):ch_table[[#This Row],[Duration]])</f>
        <v>66.156944444444548</v>
      </c>
      <c r="J2385" s="4" cm="1">
        <f t="array" ref="J23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5" s="4" t="str" cm="1">
        <f t="array" ref="K23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5" s="4" t="str">
        <f>IF(ch_table[[#This Row],[Subject 1]]&lt;&gt;"House rose", "",SUMIF(ch_table[Day], ch_table[[#This Row],[Day]], ch_table[AAT]))</f>
        <v/>
      </c>
      <c r="M2385" s="39">
        <f ca="1">SUM(INDEX(ch_table[AAT],1):ch_table[[#This Row],[AAT]])</f>
        <v>3.7361111111111143</v>
      </c>
    </row>
    <row r="2386" spans="1:13" ht="32.1">
      <c r="A2386" s="2">
        <v>211</v>
      </c>
      <c r="B2386" s="3">
        <v>45223</v>
      </c>
      <c r="C2386" s="4">
        <v>0.52500000000000002</v>
      </c>
      <c r="D2386" s="8" t="s">
        <v>25</v>
      </c>
      <c r="E2386" s="9" t="s">
        <v>1480</v>
      </c>
      <c r="G2386" s="4" cm="1">
        <f t="array" ref="G2386">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386" s="4" t="str">
        <f>IF(ch_table[[#This Row],[Subject 1]]&lt;&gt;"House rose", "",SUMIF(ch_table[Day], ch_table[[#This Row],[Day]], ch_table[Duration]))</f>
        <v/>
      </c>
      <c r="I2386" s="40">
        <f ca="1">SUM(INDEX(ch_table[Duration],1):ch_table[[#This Row],[Duration]])</f>
        <v>66.187500000000099</v>
      </c>
      <c r="J2386" s="4" cm="1">
        <f t="array" ref="J23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6" s="4" t="str" cm="1">
        <f t="array" ref="K23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6" s="4" t="str">
        <f>IF(ch_table[[#This Row],[Subject 1]]&lt;&gt;"House rose", "",SUMIF(ch_table[Day], ch_table[[#This Row],[Day]], ch_table[AAT]))</f>
        <v/>
      </c>
      <c r="M2386" s="39">
        <f ca="1">SUM(INDEX(ch_table[AAT],1):ch_table[[#This Row],[AAT]])</f>
        <v>3.7361111111111143</v>
      </c>
    </row>
    <row r="2387" spans="1:13" ht="32.1">
      <c r="A2387" s="2">
        <v>211</v>
      </c>
      <c r="B2387" s="3">
        <v>45223</v>
      </c>
      <c r="C2387" s="4">
        <v>0.55555555555555558</v>
      </c>
      <c r="D2387" s="8" t="s">
        <v>46</v>
      </c>
      <c r="E2387" s="9" t="s">
        <v>1366</v>
      </c>
      <c r="G2387" s="4" cm="1">
        <f t="array" ref="G2387">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2387" s="4" t="str">
        <f>IF(ch_table[[#This Row],[Subject 1]]&lt;&gt;"House rose", "",SUMIF(ch_table[Day], ch_table[[#This Row],[Day]], ch_table[Duration]))</f>
        <v/>
      </c>
      <c r="I2387" s="40">
        <f ca="1">SUM(INDEX(ch_table[Duration],1):ch_table[[#This Row],[Duration]])</f>
        <v>66.233333333333434</v>
      </c>
      <c r="J2387" s="4" cm="1">
        <f t="array" ref="J23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7" s="4" t="str" cm="1">
        <f t="array" ref="K23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7" s="4" t="str">
        <f>IF(ch_table[[#This Row],[Subject 1]]&lt;&gt;"House rose", "",SUMIF(ch_table[Day], ch_table[[#This Row],[Day]], ch_table[AAT]))</f>
        <v/>
      </c>
      <c r="M2387" s="39">
        <f ca="1">SUM(INDEX(ch_table[AAT],1):ch_table[[#This Row],[AAT]])</f>
        <v>3.7361111111111143</v>
      </c>
    </row>
    <row r="2388" spans="1:13" ht="48">
      <c r="A2388" s="2">
        <v>211</v>
      </c>
      <c r="B2388" s="3">
        <v>45223</v>
      </c>
      <c r="C2388" s="4">
        <v>0.60138888888888886</v>
      </c>
      <c r="D2388" s="8" t="s">
        <v>40</v>
      </c>
      <c r="E2388" s="9" t="s">
        <v>1481</v>
      </c>
      <c r="G2388" s="4" cm="1">
        <f t="array" ref="G2388">IF(MIN(ROW(ch_table[[Day]:[AAT session total (cum.)]]))+ROWS(ch_table[[Day]:[AAT session total (cum.)]])-1=ROW(),"",IF(ch_table[[#This Row],[Subject 1]]="House rose","", IF(INDEX(ch_table[[#All],[Time]],ROW()+1)="","",(IF(INDEX(ch_table[[#All],[Time]],ROW()+1)&lt;ch_table[[#This Row],[Time]],INDEX(ch_table[[#All],[Time]],ROW()+1)+1,INDEX(ch_table[[#All],[Time]],ROW()+1))-ch_table[[#This Row],[Time]]))))</f>
        <v>4.8611111111112049E-3</v>
      </c>
      <c r="H2388" s="4" t="str">
        <f>IF(ch_table[[#This Row],[Subject 1]]&lt;&gt;"House rose", "",SUMIF(ch_table[Day], ch_table[[#This Row],[Day]], ch_table[Duration]))</f>
        <v/>
      </c>
      <c r="I2388" s="40">
        <f ca="1">SUM(INDEX(ch_table[Duration],1):ch_table[[#This Row],[Duration]])</f>
        <v>66.238194444444545</v>
      </c>
      <c r="J2388" s="4" cm="1">
        <f t="array" ref="J23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8" s="4" t="str" cm="1">
        <f t="array" ref="K23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8" s="4" t="str">
        <f>IF(ch_table[[#This Row],[Subject 1]]&lt;&gt;"House rose", "",SUMIF(ch_table[Day], ch_table[[#This Row],[Day]], ch_table[AAT]))</f>
        <v/>
      </c>
      <c r="M2388" s="39">
        <f ca="1">SUM(INDEX(ch_table[AAT],1):ch_table[[#This Row],[AAT]])</f>
        <v>3.7361111111111143</v>
      </c>
    </row>
    <row r="2389" spans="1:13" ht="15.95">
      <c r="A2389" s="2">
        <v>211</v>
      </c>
      <c r="B2389" s="3">
        <v>45223</v>
      </c>
      <c r="C2389" s="4">
        <v>0.60625000000000007</v>
      </c>
      <c r="D2389" s="8" t="s">
        <v>201</v>
      </c>
      <c r="E2389" s="9" t="s">
        <v>1482</v>
      </c>
      <c r="G2389" s="4" cm="1">
        <f t="array" ref="G238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389" s="4" t="str">
        <f>IF(ch_table[[#This Row],[Subject 1]]&lt;&gt;"House rose", "",SUMIF(ch_table[Day], ch_table[[#This Row],[Day]], ch_table[Duration]))</f>
        <v/>
      </c>
      <c r="I2389" s="40">
        <f ca="1">SUM(INDEX(ch_table[Duration],1):ch_table[[#This Row],[Duration]])</f>
        <v>66.245138888888988</v>
      </c>
      <c r="J2389" s="4" cm="1">
        <f t="array" ref="J23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9" s="4" t="str" cm="1">
        <f t="array" ref="K23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9" s="4" t="str">
        <f>IF(ch_table[[#This Row],[Subject 1]]&lt;&gt;"House rose", "",SUMIF(ch_table[Day], ch_table[[#This Row],[Day]], ch_table[AAT]))</f>
        <v/>
      </c>
      <c r="M2389" s="39">
        <f ca="1">SUM(INDEX(ch_table[AAT],1):ch_table[[#This Row],[AAT]])</f>
        <v>3.7361111111111143</v>
      </c>
    </row>
    <row r="2390" spans="1:13" ht="32.1">
      <c r="A2390" s="2">
        <v>211</v>
      </c>
      <c r="B2390" s="3">
        <v>45223</v>
      </c>
      <c r="C2390" s="4">
        <v>0.61319444444444449</v>
      </c>
      <c r="D2390" s="8" t="s">
        <v>353</v>
      </c>
      <c r="E2390" s="9" t="s">
        <v>1483</v>
      </c>
      <c r="G2390" s="4" cm="1">
        <f t="array" ref="G2390">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390" s="4" t="str">
        <f>IF(ch_table[[#This Row],[Subject 1]]&lt;&gt;"House rose", "",SUMIF(ch_table[Day], ch_table[[#This Row],[Day]], ch_table[Duration]))</f>
        <v/>
      </c>
      <c r="I2390" s="40">
        <f ca="1">SUM(INDEX(ch_table[Duration],1):ch_table[[#This Row],[Duration]])</f>
        <v>66.270833333333428</v>
      </c>
      <c r="J2390" s="4" cm="1">
        <f t="array" ref="J23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0" s="4" t="str" cm="1">
        <f t="array" ref="K23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0" s="4" t="str">
        <f>IF(ch_table[[#This Row],[Subject 1]]&lt;&gt;"House rose", "",SUMIF(ch_table[Day], ch_table[[#This Row],[Day]], ch_table[AAT]))</f>
        <v/>
      </c>
      <c r="M2390" s="39">
        <f ca="1">SUM(INDEX(ch_table[AAT],1):ch_table[[#This Row],[AAT]])</f>
        <v>3.7361111111111143</v>
      </c>
    </row>
    <row r="2391" spans="1:13" ht="15.95">
      <c r="A2391" s="2">
        <v>211</v>
      </c>
      <c r="B2391" s="3">
        <v>45223</v>
      </c>
      <c r="C2391" s="4">
        <v>0.63888888888888895</v>
      </c>
      <c r="D2391" s="8" t="s">
        <v>495</v>
      </c>
      <c r="E2391" s="9" t="s">
        <v>1484</v>
      </c>
      <c r="F2391" s="9" t="s">
        <v>57</v>
      </c>
      <c r="G2391" s="4" cm="1">
        <f t="array" ref="G2391">IF(MIN(ROW(ch_table[[Day]:[AAT session total (cum.)]]))+ROWS(ch_table[[Day]:[AAT session total (cum.)]])-1=ROW(),"",IF(ch_table[[#This Row],[Subject 1]]="House rose","", IF(INDEX(ch_table[[#All],[Time]],ROW()+1)="","",(IF(INDEX(ch_table[[#All],[Time]],ROW()+1)&lt;ch_table[[#This Row],[Time]],INDEX(ch_table[[#All],[Time]],ROW()+1)+1,INDEX(ch_table[[#All],[Time]],ROW()+1))-ch_table[[#This Row],[Time]]))))</f>
        <v>4.7222222222222054E-2</v>
      </c>
      <c r="H2391" s="4" t="str">
        <f>IF(ch_table[[#This Row],[Subject 1]]&lt;&gt;"House rose", "",SUMIF(ch_table[Day], ch_table[[#This Row],[Day]], ch_table[Duration]))</f>
        <v/>
      </c>
      <c r="I2391" s="40">
        <f ca="1">SUM(INDEX(ch_table[Duration],1):ch_table[[#This Row],[Duration]])</f>
        <v>66.318055555555645</v>
      </c>
      <c r="J2391" s="4" cm="1">
        <f t="array" ref="J23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1" s="4" t="str" cm="1">
        <f t="array" ref="K23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1" s="4" t="str">
        <f>IF(ch_table[[#This Row],[Subject 1]]&lt;&gt;"House rose", "",SUMIF(ch_table[Day], ch_table[[#This Row],[Day]], ch_table[AAT]))</f>
        <v/>
      </c>
      <c r="M2391" s="39">
        <f ca="1">SUM(INDEX(ch_table[AAT],1):ch_table[[#This Row],[AAT]])</f>
        <v>3.7361111111111143</v>
      </c>
    </row>
    <row r="2392" spans="1:13" ht="48">
      <c r="A2392" s="2">
        <v>211</v>
      </c>
      <c r="B2392" s="3">
        <v>45223</v>
      </c>
      <c r="C2392" s="4">
        <v>0.68611111111111101</v>
      </c>
      <c r="D2392" s="8" t="s">
        <v>160</v>
      </c>
      <c r="E2392" s="9" t="s">
        <v>1485</v>
      </c>
      <c r="G2392" s="4" cm="1">
        <f t="array" ref="G2392">IF(MIN(ROW(ch_table[[Day]:[AAT session total (cum.)]]))+ROWS(ch_table[[Day]:[AAT session total (cum.)]])-1=ROW(),"",IF(ch_table[[#This Row],[Subject 1]]="House rose","", IF(INDEX(ch_table[[#All],[Time]],ROW()+1)="","",(IF(INDEX(ch_table[[#All],[Time]],ROW()+1)&lt;ch_table[[#This Row],[Time]],INDEX(ch_table[[#All],[Time]],ROW()+1)+1,INDEX(ch_table[[#All],[Time]],ROW()+1))-ch_table[[#This Row],[Time]]))))</f>
        <v>1.5972222222222388E-2</v>
      </c>
      <c r="H2392" s="4" t="str">
        <f>IF(ch_table[[#This Row],[Subject 1]]&lt;&gt;"House rose", "",SUMIF(ch_table[Day], ch_table[[#This Row],[Day]], ch_table[Duration]))</f>
        <v/>
      </c>
      <c r="I2392" s="40">
        <f ca="1">SUM(INDEX(ch_table[Duration],1):ch_table[[#This Row],[Duration]])</f>
        <v>66.334027777777862</v>
      </c>
      <c r="J2392" s="4" cm="1">
        <f t="array" ref="J23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2" s="4" t="str" cm="1">
        <f t="array" ref="K23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2" s="4" t="str">
        <f>IF(ch_table[[#This Row],[Subject 1]]&lt;&gt;"House rose", "",SUMIF(ch_table[Day], ch_table[[#This Row],[Day]], ch_table[AAT]))</f>
        <v/>
      </c>
      <c r="M2392" s="39">
        <f ca="1">SUM(INDEX(ch_table[AAT],1):ch_table[[#This Row],[AAT]])</f>
        <v>3.7361111111111143</v>
      </c>
    </row>
    <row r="2393" spans="1:13">
      <c r="A2393" s="2">
        <v>211</v>
      </c>
      <c r="B2393" s="3">
        <v>45223</v>
      </c>
      <c r="C2393" s="4">
        <v>0.70208333333333339</v>
      </c>
      <c r="D2393" s="8" t="s">
        <v>484</v>
      </c>
      <c r="G2393" s="4" cm="1">
        <f t="array" ref="G239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93" s="4" t="str">
        <f>IF(ch_table[[#This Row],[Subject 1]]&lt;&gt;"House rose", "",SUMIF(ch_table[Day], ch_table[[#This Row],[Day]], ch_table[Duration]))</f>
        <v/>
      </c>
      <c r="I2393" s="40">
        <f ca="1">SUM(INDEX(ch_table[Duration],1):ch_table[[#This Row],[Duration]])</f>
        <v>66.334722222222311</v>
      </c>
      <c r="J2393" s="4" cm="1">
        <f t="array" ref="J23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3" s="4" t="str" cm="1">
        <f t="array" ref="K23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3" s="4" t="str">
        <f>IF(ch_table[[#This Row],[Subject 1]]&lt;&gt;"House rose", "",SUMIF(ch_table[Day], ch_table[[#This Row],[Day]], ch_table[AAT]))</f>
        <v/>
      </c>
      <c r="M2393" s="39">
        <f ca="1">SUM(INDEX(ch_table[AAT],1):ch_table[[#This Row],[AAT]])</f>
        <v>3.7361111111111143</v>
      </c>
    </row>
    <row r="2394" spans="1:13" ht="48">
      <c r="A2394" s="2">
        <v>211</v>
      </c>
      <c r="B2394" s="3">
        <v>45223</v>
      </c>
      <c r="C2394" s="4">
        <v>0.70277777777777783</v>
      </c>
      <c r="D2394" s="8" t="s">
        <v>58</v>
      </c>
      <c r="E2394" s="9" t="s">
        <v>1486</v>
      </c>
      <c r="G2394" s="4" cm="1">
        <f t="array" ref="G239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94" s="4" t="str">
        <f>IF(ch_table[[#This Row],[Subject 1]]&lt;&gt;"House rose", "",SUMIF(ch_table[Day], ch_table[[#This Row],[Day]], ch_table[Duration]))</f>
        <v/>
      </c>
      <c r="I2394" s="40">
        <f ca="1">SUM(INDEX(ch_table[Duration],1):ch_table[[#This Row],[Duration]])</f>
        <v>66.337500000000091</v>
      </c>
      <c r="J2394" s="4" cm="1">
        <f t="array" ref="J23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4" s="4" t="str" cm="1">
        <f t="array" ref="K23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4" s="4" t="str">
        <f>IF(ch_table[[#This Row],[Subject 1]]&lt;&gt;"House rose", "",SUMIF(ch_table[Day], ch_table[[#This Row],[Day]], ch_table[AAT]))</f>
        <v/>
      </c>
      <c r="M2394" s="39">
        <f ca="1">SUM(INDEX(ch_table[AAT],1):ch_table[[#This Row],[AAT]])</f>
        <v>3.7361111111111143</v>
      </c>
    </row>
    <row r="2395" spans="1:13" ht="15.95">
      <c r="A2395" s="2">
        <v>211</v>
      </c>
      <c r="B2395" s="3">
        <v>45223</v>
      </c>
      <c r="C2395" s="4">
        <v>0.7055555555555556</v>
      </c>
      <c r="D2395" s="8" t="s">
        <v>19</v>
      </c>
      <c r="E2395" s="9" t="s">
        <v>1487</v>
      </c>
      <c r="G2395" s="4" cm="1">
        <f t="array" ref="G2395">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395" s="4" t="str">
        <f>IF(ch_table[[#This Row],[Subject 1]]&lt;&gt;"House rose", "",SUMIF(ch_table[Day], ch_table[[#This Row],[Day]], ch_table[Duration]))</f>
        <v/>
      </c>
      <c r="I2395" s="40">
        <f ca="1">SUM(INDEX(ch_table[Duration],1):ch_table[[#This Row],[Duration]])</f>
        <v>66.35555555555564</v>
      </c>
      <c r="J2395" s="4" cm="1">
        <f t="array" ref="J23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5" s="4" t="str" cm="1">
        <f t="array" ref="K23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5" s="4" t="str">
        <f>IF(ch_table[[#This Row],[Subject 1]]&lt;&gt;"House rose", "",SUMIF(ch_table[Day], ch_table[[#This Row],[Day]], ch_table[AAT]))</f>
        <v/>
      </c>
      <c r="M2395" s="39">
        <f ca="1">SUM(INDEX(ch_table[AAT],1):ch_table[[#This Row],[AAT]])</f>
        <v>3.7361111111111143</v>
      </c>
    </row>
    <row r="2396" spans="1:13">
      <c r="A2396" s="82">
        <v>211</v>
      </c>
      <c r="B2396" s="90">
        <v>45223</v>
      </c>
      <c r="C2396" s="84">
        <v>0.72361111111111109</v>
      </c>
      <c r="D2396" s="85" t="s">
        <v>21</v>
      </c>
      <c r="E2396" s="86"/>
      <c r="F2396" s="86"/>
      <c r="G2396" s="84" t="str" cm="1">
        <f t="array" ref="G2396">IF(MIN(ROW(ch_table[[Day]:[AAT session total (cum.)]]))+ROWS(ch_table[[Day]:[AAT session total (cum.)]])-1=ROW(),"",IF(ch_table[[#This Row],[Subject 1]]="House rose","", IF(INDEX(ch_table[[#All],[Time]],ROW()+1)="","",(IF(INDEX(ch_table[[#All],[Time]],ROW()+1)&lt;ch_table[[#This Row],[Time]],INDEX(ch_table[[#All],[Time]],ROW()+1)+1,INDEX(ch_table[[#All],[Time]],ROW()+1))-ch_table[[#This Row],[Time]]))))</f>
        <v/>
      </c>
      <c r="H2396" s="84">
        <f>IF(ch_table[[#This Row],[Subject 1]]&lt;&gt;"House rose", "",SUMIF(ch_table[Day], ch_table[[#This Row],[Day]], ch_table[Duration]))</f>
        <v>0.24444444444444441</v>
      </c>
      <c r="I2396" s="87">
        <f ca="1">SUM(INDEX(ch_table[Duration],1):ch_table[[#This Row],[Duration]])</f>
        <v>66.35555555555564</v>
      </c>
      <c r="J2396" s="84" cm="1">
        <f t="array" ref="J23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6" s="84" t="str" cm="1">
        <f t="array" ref="K23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6" s="84">
        <f>IF(ch_table[[#This Row],[Subject 1]]&lt;&gt;"House rose", "",SUMIF(ch_table[Day], ch_table[[#This Row],[Day]], ch_table[AAT]))</f>
        <v>0</v>
      </c>
      <c r="M2396" s="88">
        <f ca="1">SUM(INDEX(ch_table[AAT],1):ch_table[[#This Row],[AAT]])</f>
        <v>3.7361111111111143</v>
      </c>
    </row>
    <row r="2397" spans="1:13">
      <c r="A2397" s="2">
        <v>212</v>
      </c>
      <c r="B2397" s="3">
        <v>45224</v>
      </c>
      <c r="C2397" s="4">
        <v>0.47916666666666669</v>
      </c>
      <c r="D2397" s="8" t="s">
        <v>22</v>
      </c>
      <c r="G2397" s="4" cm="1">
        <f t="array" ref="G239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97" s="4" t="str">
        <f>IF(ch_table[[#This Row],[Subject 1]]&lt;&gt;"House rose", "",SUMIF(ch_table[Day], ch_table[[#This Row],[Day]], ch_table[Duration]))</f>
        <v/>
      </c>
      <c r="I2397" s="40">
        <f ca="1">SUM(INDEX(ch_table[Duration],1):ch_table[[#This Row],[Duration]])</f>
        <v>66.35833333333342</v>
      </c>
      <c r="J2397" s="4" cm="1">
        <f t="array" ref="J23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7" s="4" t="str" cm="1">
        <f t="array" ref="K23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7" s="4" t="str">
        <f>IF(ch_table[[#This Row],[Subject 1]]&lt;&gt;"House rose", "",SUMIF(ch_table[Day], ch_table[[#This Row],[Day]], ch_table[AAT]))</f>
        <v/>
      </c>
      <c r="M2397" s="39">
        <f ca="1">SUM(INDEX(ch_table[AAT],1):ch_table[[#This Row],[AAT]])</f>
        <v>3.7361111111111143</v>
      </c>
    </row>
    <row r="2398" spans="1:13" ht="15.95">
      <c r="A2398" s="2">
        <v>212</v>
      </c>
      <c r="B2398" s="3">
        <v>45224</v>
      </c>
      <c r="C2398" s="4">
        <v>0.48194444444444445</v>
      </c>
      <c r="D2398" s="8" t="s">
        <v>36</v>
      </c>
      <c r="E2398" s="9" t="s">
        <v>113</v>
      </c>
      <c r="G2398" s="4" cm="1">
        <f t="array" ref="G239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2398" s="4" t="str">
        <f>IF(ch_table[[#This Row],[Subject 1]]&lt;&gt;"House rose", "",SUMIF(ch_table[Day], ch_table[[#This Row],[Day]], ch_table[Duration]))</f>
        <v/>
      </c>
      <c r="I2398" s="40">
        <f ca="1">SUM(INDEX(ch_table[Duration],1):ch_table[[#This Row],[Duration]])</f>
        <v>66.377083333333417</v>
      </c>
      <c r="J2398" s="4" cm="1">
        <f t="array" ref="J23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8" s="4" t="str" cm="1">
        <f t="array" ref="K23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8" s="4" t="str">
        <f>IF(ch_table[[#This Row],[Subject 1]]&lt;&gt;"House rose", "",SUMIF(ch_table[Day], ch_table[[#This Row],[Day]], ch_table[AAT]))</f>
        <v/>
      </c>
      <c r="M2398" s="39">
        <f ca="1">SUM(INDEX(ch_table[AAT],1):ch_table[[#This Row],[AAT]])</f>
        <v>3.7361111111111143</v>
      </c>
    </row>
    <row r="2399" spans="1:13" ht="15.95">
      <c r="A2399" s="2">
        <v>212</v>
      </c>
      <c r="B2399" s="3">
        <v>45224</v>
      </c>
      <c r="C2399" s="4">
        <v>0.50069444444444444</v>
      </c>
      <c r="D2399" s="8" t="s">
        <v>36</v>
      </c>
      <c r="E2399" s="9" t="s">
        <v>53</v>
      </c>
      <c r="G2399" s="4" cm="1">
        <f t="array" ref="G2399">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2399" s="4" t="str">
        <f>IF(ch_table[[#This Row],[Subject 1]]&lt;&gt;"House rose", "",SUMIF(ch_table[Day], ch_table[[#This Row],[Day]], ch_table[Duration]))</f>
        <v/>
      </c>
      <c r="I2399" s="40">
        <f ca="1">SUM(INDEX(ch_table[Duration],1):ch_table[[#This Row],[Duration]])</f>
        <v>66.402083333333422</v>
      </c>
      <c r="J2399" s="4" cm="1">
        <f t="array" ref="J23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9" s="4" t="str" cm="1">
        <f t="array" ref="K23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9" s="4" t="str">
        <f>IF(ch_table[[#This Row],[Subject 1]]&lt;&gt;"House rose", "",SUMIF(ch_table[Day], ch_table[[#This Row],[Day]], ch_table[AAT]))</f>
        <v/>
      </c>
      <c r="M2399" s="39">
        <f ca="1">SUM(INDEX(ch_table[AAT],1):ch_table[[#This Row],[AAT]])</f>
        <v>3.7361111111111143</v>
      </c>
    </row>
    <row r="2400" spans="1:13" ht="32.1">
      <c r="A2400" s="2">
        <v>212</v>
      </c>
      <c r="B2400" s="3">
        <v>45224</v>
      </c>
      <c r="C2400" s="4">
        <v>0.52569444444444446</v>
      </c>
      <c r="D2400" s="8" t="s">
        <v>40</v>
      </c>
      <c r="E2400" s="9" t="s">
        <v>1488</v>
      </c>
      <c r="G2400" s="4" cm="1">
        <f t="array" ref="G240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00" s="4" t="str">
        <f>IF(ch_table[[#This Row],[Subject 1]]&lt;&gt;"House rose", "",SUMIF(ch_table[Day], ch_table[[#This Row],[Day]], ch_table[Duration]))</f>
        <v/>
      </c>
      <c r="I2400" s="40">
        <f ca="1">SUM(INDEX(ch_table[Duration],1):ch_table[[#This Row],[Duration]])</f>
        <v>66.404861111111202</v>
      </c>
      <c r="J2400" s="4" cm="1">
        <f t="array" ref="J24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0" s="4" t="str" cm="1">
        <f t="array" ref="K24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0" s="4" t="str">
        <f>IF(ch_table[[#This Row],[Subject 1]]&lt;&gt;"House rose", "",SUMIF(ch_table[Day], ch_table[[#This Row],[Day]], ch_table[AAT]))</f>
        <v/>
      </c>
      <c r="M2400" s="39">
        <f ca="1">SUM(INDEX(ch_table[AAT],1):ch_table[[#This Row],[AAT]])</f>
        <v>3.7361111111111143</v>
      </c>
    </row>
    <row r="2401" spans="1:13" ht="15.95">
      <c r="A2401" s="2">
        <v>212</v>
      </c>
      <c r="B2401" s="3">
        <v>45224</v>
      </c>
      <c r="C2401" s="4">
        <v>0.52847222222222223</v>
      </c>
      <c r="D2401" s="8" t="s">
        <v>201</v>
      </c>
      <c r="E2401" s="9" t="s">
        <v>1489</v>
      </c>
      <c r="G2401" s="4" cm="1">
        <f t="array" ref="G240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401" s="4" t="str">
        <f>IF(ch_table[[#This Row],[Subject 1]]&lt;&gt;"House rose", "",SUMIF(ch_table[Day], ch_table[[#This Row],[Day]], ch_table[Duration]))</f>
        <v/>
      </c>
      <c r="I2401" s="40">
        <f ca="1">SUM(INDEX(ch_table[Duration],1):ch_table[[#This Row],[Duration]])</f>
        <v>66.411805555555645</v>
      </c>
      <c r="J2401" s="4" cm="1">
        <f t="array" ref="J24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1" s="4" t="str" cm="1">
        <f t="array" ref="K24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1" s="4" t="str">
        <f>IF(ch_table[[#This Row],[Subject 1]]&lt;&gt;"House rose", "",SUMIF(ch_table[Day], ch_table[[#This Row],[Day]], ch_table[AAT]))</f>
        <v/>
      </c>
      <c r="M2401" s="39">
        <f ca="1">SUM(INDEX(ch_table[AAT],1):ch_table[[#This Row],[AAT]])</f>
        <v>3.7361111111111143</v>
      </c>
    </row>
    <row r="2402" spans="1:13" ht="15.95">
      <c r="A2402" s="2">
        <v>212</v>
      </c>
      <c r="B2402" s="3">
        <v>45224</v>
      </c>
      <c r="C2402" s="4">
        <v>0.53541666666666665</v>
      </c>
      <c r="D2402" s="8" t="s">
        <v>495</v>
      </c>
      <c r="E2402" s="9" t="s">
        <v>1490</v>
      </c>
      <c r="F2402" s="9" t="s">
        <v>57</v>
      </c>
      <c r="G2402" s="4" cm="1">
        <f t="array" ref="G2402">IF(MIN(ROW(ch_table[[Day]:[AAT session total (cum.)]]))+ROWS(ch_table[[Day]:[AAT session total (cum.)]])-1=ROW(),"",IF(ch_table[[#This Row],[Subject 1]]="House rose","", IF(INDEX(ch_table[[#All],[Time]],ROW()+1)="","",(IF(INDEX(ch_table[[#All],[Time]],ROW()+1)&lt;ch_table[[#This Row],[Time]],INDEX(ch_table[[#All],[Time]],ROW()+1)+1,INDEX(ch_table[[#All],[Time]],ROW()+1))-ch_table[[#This Row],[Time]]))))</f>
        <v>6.8749999999999978E-2</v>
      </c>
      <c r="H2402" s="4" t="str">
        <f>IF(ch_table[[#This Row],[Subject 1]]&lt;&gt;"House rose", "",SUMIF(ch_table[Day], ch_table[[#This Row],[Day]], ch_table[Duration]))</f>
        <v/>
      </c>
      <c r="I2402" s="40">
        <f ca="1">SUM(INDEX(ch_table[Duration],1):ch_table[[#This Row],[Duration]])</f>
        <v>66.48055555555564</v>
      </c>
      <c r="J2402" s="4" cm="1">
        <f t="array" ref="J24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2" s="4" t="str" cm="1">
        <f t="array" ref="K24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2" s="4" t="str">
        <f>IF(ch_table[[#This Row],[Subject 1]]&lt;&gt;"House rose", "",SUMIF(ch_table[Day], ch_table[[#This Row],[Day]], ch_table[AAT]))</f>
        <v/>
      </c>
      <c r="M2402" s="39">
        <f ca="1">SUM(INDEX(ch_table[AAT],1):ch_table[[#This Row],[AAT]])</f>
        <v>3.7361111111111143</v>
      </c>
    </row>
    <row r="2403" spans="1:13" ht="15.95">
      <c r="A2403" s="2">
        <v>212</v>
      </c>
      <c r="B2403" s="3">
        <v>45224</v>
      </c>
      <c r="C2403" s="4">
        <v>0.60416666666666663</v>
      </c>
      <c r="D2403" s="8" t="s">
        <v>370</v>
      </c>
      <c r="E2403" s="9" t="s">
        <v>1491</v>
      </c>
      <c r="G2403" s="4" cm="1">
        <f t="array" ref="G240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03" s="4" t="str">
        <f>IF(ch_table[[#This Row],[Subject 1]]&lt;&gt;"House rose", "",SUMIF(ch_table[Day], ch_table[[#This Row],[Day]], ch_table[Duration]))</f>
        <v/>
      </c>
      <c r="I2403" s="40">
        <f ca="1">SUM(INDEX(ch_table[Duration],1):ch_table[[#This Row],[Duration]])</f>
        <v>66.481944444444522</v>
      </c>
      <c r="J2403" s="4" cm="1">
        <f t="array" ref="J24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3" s="4" t="str" cm="1">
        <f t="array" ref="K24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3" s="4" t="str">
        <f>IF(ch_table[[#This Row],[Subject 1]]&lt;&gt;"House rose", "",SUMIF(ch_table[Day], ch_table[[#This Row],[Day]], ch_table[AAT]))</f>
        <v/>
      </c>
      <c r="M2403" s="39">
        <f ca="1">SUM(INDEX(ch_table[AAT],1):ch_table[[#This Row],[AAT]])</f>
        <v>3.7361111111111143</v>
      </c>
    </row>
    <row r="2404" spans="1:13" ht="15.95">
      <c r="A2404" s="2">
        <v>212</v>
      </c>
      <c r="B2404" s="3">
        <v>45224</v>
      </c>
      <c r="C2404" s="4">
        <v>0.60555555555555551</v>
      </c>
      <c r="D2404" s="8" t="s">
        <v>495</v>
      </c>
      <c r="E2404" s="9" t="s">
        <v>1492</v>
      </c>
      <c r="G2404" s="4" cm="1">
        <f t="array" ref="G2404">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2404" s="4" t="str">
        <f>IF(ch_table[[#This Row],[Subject 1]]&lt;&gt;"House rose", "",SUMIF(ch_table[Day], ch_table[[#This Row],[Day]], ch_table[Duration]))</f>
        <v/>
      </c>
      <c r="I2404" s="40">
        <f ca="1">SUM(INDEX(ch_table[Duration],1):ch_table[[#This Row],[Duration]])</f>
        <v>66.492361111111194</v>
      </c>
      <c r="J2404" s="4" cm="1">
        <f t="array" ref="J24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4" s="4" t="str" cm="1">
        <f t="array" ref="K24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4" s="4" t="str">
        <f>IF(ch_table[[#This Row],[Subject 1]]&lt;&gt;"House rose", "",SUMIF(ch_table[Day], ch_table[[#This Row],[Day]], ch_table[AAT]))</f>
        <v/>
      </c>
      <c r="M2404" s="39">
        <f ca="1">SUM(INDEX(ch_table[AAT],1):ch_table[[#This Row],[AAT]])</f>
        <v>3.7361111111111143</v>
      </c>
    </row>
    <row r="2405" spans="1:13" ht="15.95">
      <c r="A2405" s="2">
        <v>212</v>
      </c>
      <c r="B2405" s="3">
        <v>45224</v>
      </c>
      <c r="C2405" s="4">
        <v>0.61597222222222225</v>
      </c>
      <c r="D2405" s="8" t="s">
        <v>88</v>
      </c>
      <c r="E2405" s="9" t="s">
        <v>1265</v>
      </c>
      <c r="F2405" s="9" t="s">
        <v>57</v>
      </c>
      <c r="G2405" s="4" cm="1">
        <f t="array" ref="G2405">IF(MIN(ROW(ch_table[[Day]:[AAT session total (cum.)]]))+ROWS(ch_table[[Day]:[AAT session total (cum.)]])-1=ROW(),"",IF(ch_table[[#This Row],[Subject 1]]="House rose","", IF(INDEX(ch_table[[#All],[Time]],ROW()+1)="","",(IF(INDEX(ch_table[[#All],[Time]],ROW()+1)&lt;ch_table[[#This Row],[Time]],INDEX(ch_table[[#All],[Time]],ROW()+1)+1,INDEX(ch_table[[#All],[Time]],ROW()+1))-ch_table[[#This Row],[Time]]))))</f>
        <v>0.15277777777777768</v>
      </c>
      <c r="H2405" s="4" t="str">
        <f>IF(ch_table[[#This Row],[Subject 1]]&lt;&gt;"House rose", "",SUMIF(ch_table[Day], ch_table[[#This Row],[Day]], ch_table[Duration]))</f>
        <v/>
      </c>
      <c r="I2405" s="40">
        <f ca="1">SUM(INDEX(ch_table[Duration],1):ch_table[[#This Row],[Duration]])</f>
        <v>66.645138888888965</v>
      </c>
      <c r="J2405" s="4" cm="1">
        <f t="array" ref="J24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5" s="4" t="str" cm="1">
        <f t="array" ref="K24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5" s="4" t="str">
        <f>IF(ch_table[[#This Row],[Subject 1]]&lt;&gt;"House rose", "",SUMIF(ch_table[Day], ch_table[[#This Row],[Day]], ch_table[AAT]))</f>
        <v/>
      </c>
      <c r="M2405" s="39">
        <f ca="1">SUM(INDEX(ch_table[AAT],1):ch_table[[#This Row],[AAT]])</f>
        <v>3.7361111111111143</v>
      </c>
    </row>
    <row r="2406" spans="1:13">
      <c r="A2406" s="2">
        <v>212</v>
      </c>
      <c r="B2406" s="3">
        <v>45224</v>
      </c>
      <c r="C2406" s="4">
        <v>0.76874999999999993</v>
      </c>
      <c r="D2406" s="8" t="s">
        <v>484</v>
      </c>
      <c r="G2406" s="4" cm="1">
        <f t="array" ref="G240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406" s="4" t="str">
        <f>IF(ch_table[[#This Row],[Subject 1]]&lt;&gt;"House rose", "",SUMIF(ch_table[Day], ch_table[[#This Row],[Day]], ch_table[Duration]))</f>
        <v/>
      </c>
      <c r="I2406" s="40">
        <f ca="1">SUM(INDEX(ch_table[Duration],1):ch_table[[#This Row],[Duration]])</f>
        <v>66.645833333333414</v>
      </c>
      <c r="J2406" s="4" cm="1">
        <f t="array" ref="J24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6" s="4" t="str" cm="1">
        <f t="array" ref="K24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6" s="4" t="str">
        <f>IF(ch_table[[#This Row],[Subject 1]]&lt;&gt;"House rose", "",SUMIF(ch_table[Day], ch_table[[#This Row],[Day]], ch_table[AAT]))</f>
        <v/>
      </c>
      <c r="M2406" s="39">
        <f ca="1">SUM(INDEX(ch_table[AAT],1):ch_table[[#This Row],[AAT]])</f>
        <v>3.7361111111111143</v>
      </c>
    </row>
    <row r="2407" spans="1:13" ht="32.1">
      <c r="A2407" s="2">
        <v>212</v>
      </c>
      <c r="B2407" s="3">
        <v>45224</v>
      </c>
      <c r="C2407" s="4">
        <v>0.76944444444444438</v>
      </c>
      <c r="D2407" s="8" t="s">
        <v>58</v>
      </c>
      <c r="E2407" s="9" t="s">
        <v>1493</v>
      </c>
      <c r="G2407" s="4" cm="1">
        <f t="array" ref="G240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407" s="4" t="str">
        <f>IF(ch_table[[#This Row],[Subject 1]]&lt;&gt;"House rose", "",SUMIF(ch_table[Day], ch_table[[#This Row],[Day]], ch_table[Duration]))</f>
        <v/>
      </c>
      <c r="I2407" s="40">
        <f ca="1">SUM(INDEX(ch_table[Duration],1):ch_table[[#This Row],[Duration]])</f>
        <v>66.647916666666745</v>
      </c>
      <c r="J2407" s="4" cm="1">
        <f t="array" ref="J24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7" s="4" t="str" cm="1">
        <f t="array" ref="K24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7" s="4" t="str">
        <f>IF(ch_table[[#This Row],[Subject 1]]&lt;&gt;"House rose", "",SUMIF(ch_table[Day], ch_table[[#This Row],[Day]], ch_table[AAT]))</f>
        <v/>
      </c>
      <c r="M2407" s="39">
        <f ca="1">SUM(INDEX(ch_table[AAT],1):ch_table[[#This Row],[AAT]])</f>
        <v>3.7361111111111143</v>
      </c>
    </row>
    <row r="2408" spans="1:13" ht="15.95">
      <c r="A2408" s="2">
        <v>212</v>
      </c>
      <c r="B2408" s="3">
        <v>45224</v>
      </c>
      <c r="C2408" s="4">
        <v>0.7715277777777777</v>
      </c>
      <c r="D2408" s="8" t="s">
        <v>19</v>
      </c>
      <c r="E2408" s="9" t="s">
        <v>1494</v>
      </c>
      <c r="G2408" s="4" cm="1">
        <f t="array" ref="G2408">IF(MIN(ROW(ch_table[[Day]:[AAT session total (cum.)]]))+ROWS(ch_table[[Day]:[AAT session total (cum.)]])-1=ROW(),"",IF(ch_table[[#This Row],[Subject 1]]="House rose","", IF(INDEX(ch_table[[#All],[Time]],ROW()+1)="","",(IF(INDEX(ch_table[[#All],[Time]],ROW()+1)&lt;ch_table[[#This Row],[Time]],INDEX(ch_table[[#All],[Time]],ROW()+1)+1,INDEX(ch_table[[#All],[Time]],ROW()+1))-ch_table[[#This Row],[Time]]))))</f>
        <v>1.6666666666666829E-2</v>
      </c>
      <c r="H2408" s="4" t="str">
        <f>IF(ch_table[[#This Row],[Subject 1]]&lt;&gt;"House rose", "",SUMIF(ch_table[Day], ch_table[[#This Row],[Day]], ch_table[Duration]))</f>
        <v/>
      </c>
      <c r="I2408" s="40">
        <f ca="1">SUM(INDEX(ch_table[Duration],1):ch_table[[#This Row],[Duration]])</f>
        <v>66.664583333333411</v>
      </c>
      <c r="J2408" s="4" cm="1">
        <f t="array" ref="J24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8" s="4" t="str" cm="1">
        <f t="array" ref="K24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8" s="4" t="str">
        <f>IF(ch_table[[#This Row],[Subject 1]]&lt;&gt;"House rose", "",SUMIF(ch_table[Day], ch_table[[#This Row],[Day]], ch_table[AAT]))</f>
        <v/>
      </c>
      <c r="M2408" s="39">
        <f ca="1">SUM(INDEX(ch_table[AAT],1):ch_table[[#This Row],[AAT]])</f>
        <v>3.7361111111111143</v>
      </c>
    </row>
    <row r="2409" spans="1:13">
      <c r="A2409" s="82">
        <v>212</v>
      </c>
      <c r="B2409" s="90">
        <v>45224</v>
      </c>
      <c r="C2409" s="84">
        <v>0.78819444444444453</v>
      </c>
      <c r="D2409" s="85" t="s">
        <v>21</v>
      </c>
      <c r="E2409" s="86"/>
      <c r="F2409" s="86"/>
      <c r="G2409" s="84" t="str" cm="1">
        <f t="array" ref="G2409">IF(MIN(ROW(ch_table[[Day]:[AAT session total (cum.)]]))+ROWS(ch_table[[Day]:[AAT session total (cum.)]])-1=ROW(),"",IF(ch_table[[#This Row],[Subject 1]]="House rose","", IF(INDEX(ch_table[[#All],[Time]],ROW()+1)="","",(IF(INDEX(ch_table[[#All],[Time]],ROW()+1)&lt;ch_table[[#This Row],[Time]],INDEX(ch_table[[#All],[Time]],ROW()+1)+1,INDEX(ch_table[[#All],[Time]],ROW()+1))-ch_table[[#This Row],[Time]]))))</f>
        <v/>
      </c>
      <c r="H2409" s="84">
        <f>IF(ch_table[[#This Row],[Subject 1]]&lt;&gt;"House rose", "",SUMIF(ch_table[Day], ch_table[[#This Row],[Day]], ch_table[Duration]))</f>
        <v>0.30902777777777785</v>
      </c>
      <c r="I2409" s="87">
        <f ca="1">SUM(INDEX(ch_table[Duration],1):ch_table[[#This Row],[Duration]])</f>
        <v>66.664583333333411</v>
      </c>
      <c r="J2409" s="84" cm="1">
        <f t="array" ref="J24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9" s="84" t="str" cm="1">
        <f t="array" ref="K24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9" s="84">
        <f>IF(ch_table[[#This Row],[Subject 1]]&lt;&gt;"House rose", "",SUMIF(ch_table[Day], ch_table[[#This Row],[Day]], ch_table[AAT]))</f>
        <v>0</v>
      </c>
      <c r="M2409" s="88">
        <f ca="1">SUM(INDEX(ch_table[AAT],1):ch_table[[#This Row],[AAT]])</f>
        <v>3.7361111111111143</v>
      </c>
    </row>
    <row r="2410" spans="1:13">
      <c r="A2410" s="2">
        <v>213</v>
      </c>
      <c r="B2410" s="3">
        <v>45225</v>
      </c>
      <c r="C2410" s="4">
        <v>0.39583333333333331</v>
      </c>
      <c r="D2410" s="8" t="s">
        <v>22</v>
      </c>
      <c r="G2410" s="4" cm="1">
        <f t="array" ref="G241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10" s="4" t="str">
        <f>IF(ch_table[[#This Row],[Subject 1]]&lt;&gt;"House rose", "",SUMIF(ch_table[Day], ch_table[[#This Row],[Day]], ch_table[Duration]))</f>
        <v/>
      </c>
      <c r="I2410" s="40">
        <f ca="1">SUM(INDEX(ch_table[Duration],1):ch_table[[#This Row],[Duration]])</f>
        <v>66.667361111111191</v>
      </c>
      <c r="J2410" s="4" cm="1">
        <f t="array" ref="J24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0" s="4" t="str" cm="1">
        <f t="array" ref="K24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0" s="4" t="str">
        <f>IF(ch_table[[#This Row],[Subject 1]]&lt;&gt;"House rose", "",SUMIF(ch_table[Day], ch_table[[#This Row],[Day]], ch_table[AAT]))</f>
        <v/>
      </c>
      <c r="M2410" s="39">
        <f ca="1">SUM(INDEX(ch_table[AAT],1):ch_table[[#This Row],[AAT]])</f>
        <v>3.7361111111111143</v>
      </c>
    </row>
    <row r="2411" spans="1:13" ht="32.1">
      <c r="A2411" s="2">
        <v>213</v>
      </c>
      <c r="B2411" s="3">
        <v>45225</v>
      </c>
      <c r="C2411" s="4">
        <v>0.39861111111111108</v>
      </c>
      <c r="D2411" s="8" t="s">
        <v>17</v>
      </c>
      <c r="E2411" s="9" t="s">
        <v>1495</v>
      </c>
      <c r="F2411" s="9" t="s">
        <v>1459</v>
      </c>
      <c r="G2411" s="4" cm="1">
        <f t="array" ref="G241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11" s="4" t="str">
        <f>IF(ch_table[[#This Row],[Subject 1]]&lt;&gt;"House rose", "",SUMIF(ch_table[Day], ch_table[[#This Row],[Day]], ch_table[Duration]))</f>
        <v/>
      </c>
      <c r="I2411" s="40">
        <f ca="1">SUM(INDEX(ch_table[Duration],1):ch_table[[#This Row],[Duration]])</f>
        <v>66.668750000000074</v>
      </c>
      <c r="J2411" s="4" cm="1">
        <f t="array" ref="J24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1" s="4" t="str" cm="1">
        <f t="array" ref="K24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1" s="4" t="str">
        <f>IF(ch_table[[#This Row],[Subject 1]]&lt;&gt;"House rose", "",SUMIF(ch_table[Day], ch_table[[#This Row],[Day]], ch_table[AAT]))</f>
        <v/>
      </c>
      <c r="M2411" s="39">
        <f ca="1">SUM(INDEX(ch_table[AAT],1):ch_table[[#This Row],[AAT]])</f>
        <v>3.7361111111111143</v>
      </c>
    </row>
    <row r="2412" spans="1:13" ht="15.95">
      <c r="A2412" s="2">
        <v>213</v>
      </c>
      <c r="B2412" s="3">
        <v>45225</v>
      </c>
      <c r="C2412" s="4">
        <v>0.39999999999999997</v>
      </c>
      <c r="D2412" s="8" t="s">
        <v>23</v>
      </c>
      <c r="E2412" s="9" t="s">
        <v>1496</v>
      </c>
      <c r="F2412" s="9" t="s">
        <v>16</v>
      </c>
      <c r="G2412" s="4" cm="1">
        <f t="array" ref="G2412">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2412" s="4" t="str">
        <f>IF(ch_table[[#This Row],[Subject 1]]&lt;&gt;"House rose", "",SUMIF(ch_table[Day], ch_table[[#This Row],[Day]], ch_table[Duration]))</f>
        <v/>
      </c>
      <c r="I2412" s="40">
        <f ca="1">SUM(INDEX(ch_table[Duration],1):ch_table[[#This Row],[Duration]])</f>
        <v>66.669444444444522</v>
      </c>
      <c r="J2412" s="4" cm="1">
        <f t="array" ref="J24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2" s="4" t="str" cm="1">
        <f t="array" ref="K24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2" s="4" t="str">
        <f>IF(ch_table[[#This Row],[Subject 1]]&lt;&gt;"House rose", "",SUMIF(ch_table[Day], ch_table[[#This Row],[Day]], ch_table[AAT]))</f>
        <v/>
      </c>
      <c r="M2412" s="39">
        <f ca="1">SUM(INDEX(ch_table[AAT],1):ch_table[[#This Row],[AAT]])</f>
        <v>3.7361111111111143</v>
      </c>
    </row>
    <row r="2413" spans="1:13" ht="15.95">
      <c r="A2413" s="2">
        <v>213</v>
      </c>
      <c r="B2413" s="3">
        <v>45225</v>
      </c>
      <c r="C2413" s="4">
        <v>0.40069444444444446</v>
      </c>
      <c r="D2413" s="8" t="s">
        <v>36</v>
      </c>
      <c r="E2413" s="9" t="s">
        <v>1497</v>
      </c>
      <c r="G2413" s="4" cm="1">
        <f t="array" ref="G2413">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413" s="4" t="str">
        <f>IF(ch_table[[#This Row],[Subject 1]]&lt;&gt;"House rose", "",SUMIF(ch_table[Day], ch_table[[#This Row],[Day]], ch_table[Duration]))</f>
        <v/>
      </c>
      <c r="I2413" s="40">
        <f ca="1">SUM(INDEX(ch_table[Duration],1):ch_table[[#This Row],[Duration]])</f>
        <v>66.697916666666742</v>
      </c>
      <c r="J2413" s="4" cm="1">
        <f t="array" ref="J24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3" s="4" t="str" cm="1">
        <f t="array" ref="K24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3" s="4" t="str">
        <f>IF(ch_table[[#This Row],[Subject 1]]&lt;&gt;"House rose", "",SUMIF(ch_table[Day], ch_table[[#This Row],[Day]], ch_table[AAT]))</f>
        <v/>
      </c>
      <c r="M2413" s="39">
        <f ca="1">SUM(INDEX(ch_table[AAT],1):ch_table[[#This Row],[AAT]])</f>
        <v>3.7361111111111143</v>
      </c>
    </row>
    <row r="2414" spans="1:13" ht="15.95">
      <c r="A2414" s="2">
        <v>213</v>
      </c>
      <c r="B2414" s="3">
        <v>45225</v>
      </c>
      <c r="C2414" s="4">
        <v>0.4291666666666667</v>
      </c>
      <c r="D2414" s="8" t="s">
        <v>38</v>
      </c>
      <c r="E2414" s="9" t="s">
        <v>1497</v>
      </c>
      <c r="G2414" s="4" cm="1">
        <f t="array" ref="G2414">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2414" s="4" t="str">
        <f>IF(ch_table[[#This Row],[Subject 1]]&lt;&gt;"House rose", "",SUMIF(ch_table[Day], ch_table[[#This Row],[Day]], ch_table[Duration]))</f>
        <v/>
      </c>
      <c r="I2414" s="40">
        <f ca="1">SUM(INDEX(ch_table[Duration],1):ch_table[[#This Row],[Duration]])</f>
        <v>66.715277777777857</v>
      </c>
      <c r="J2414" s="4" cm="1">
        <f t="array" ref="J24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4" s="4" t="str" cm="1">
        <f t="array" ref="K24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4" s="4" t="str">
        <f>IF(ch_table[[#This Row],[Subject 1]]&lt;&gt;"House rose", "",SUMIF(ch_table[Day], ch_table[[#This Row],[Day]], ch_table[AAT]))</f>
        <v/>
      </c>
      <c r="M2414" s="39">
        <f ca="1">SUM(INDEX(ch_table[AAT],1):ch_table[[#This Row],[AAT]])</f>
        <v>3.7361111111111143</v>
      </c>
    </row>
    <row r="2415" spans="1:13" ht="48">
      <c r="A2415" s="2">
        <v>213</v>
      </c>
      <c r="B2415" s="3">
        <v>45225</v>
      </c>
      <c r="C2415" s="4">
        <v>0.4465277777777778</v>
      </c>
      <c r="D2415" s="8" t="s">
        <v>40</v>
      </c>
      <c r="E2415" s="9" t="s">
        <v>1498</v>
      </c>
      <c r="G2415" s="4" cm="1">
        <f t="array" ref="G2415">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2415" s="4" t="str">
        <f>IF(ch_table[[#This Row],[Subject 1]]&lt;&gt;"House rose", "",SUMIF(ch_table[Day], ch_table[[#This Row],[Day]], ch_table[Duration]))</f>
        <v/>
      </c>
      <c r="I2415" s="40">
        <f ca="1">SUM(INDEX(ch_table[Duration],1):ch_table[[#This Row],[Duration]])</f>
        <v>66.720833333333417</v>
      </c>
      <c r="J2415" s="4" cm="1">
        <f t="array" ref="J24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5" s="4" t="str" cm="1">
        <f t="array" ref="K24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5" s="4" t="str">
        <f>IF(ch_table[[#This Row],[Subject 1]]&lt;&gt;"House rose", "",SUMIF(ch_table[Day], ch_table[[#This Row],[Day]], ch_table[AAT]))</f>
        <v/>
      </c>
      <c r="M2415" s="39">
        <f ca="1">SUM(INDEX(ch_table[AAT],1):ch_table[[#This Row],[AAT]])</f>
        <v>3.7361111111111143</v>
      </c>
    </row>
    <row r="2416" spans="1:13" ht="15.95">
      <c r="A2416" s="2">
        <v>213</v>
      </c>
      <c r="B2416" s="3">
        <v>45225</v>
      </c>
      <c r="C2416" s="4">
        <v>0.45208333333333334</v>
      </c>
      <c r="D2416" s="8" t="s">
        <v>124</v>
      </c>
      <c r="E2416" s="9" t="s">
        <v>1499</v>
      </c>
      <c r="G2416" s="4" cm="1">
        <f t="array" ref="G2416">IF(MIN(ROW(ch_table[[Day]:[AAT session total (cum.)]]))+ROWS(ch_table[[Day]:[AAT session total (cum.)]])-1=ROW(),"",IF(ch_table[[#This Row],[Subject 1]]="House rose","", IF(INDEX(ch_table[[#All],[Time]],ROW()+1)="","",(IF(INDEX(ch_table[[#All],[Time]],ROW()+1)&lt;ch_table[[#This Row],[Time]],INDEX(ch_table[[#All],[Time]],ROW()+1)+1,INDEX(ch_table[[#All],[Time]],ROW()+1))-ch_table[[#This Row],[Time]]))))</f>
        <v>4.9999999999999989E-2</v>
      </c>
      <c r="H2416" s="4" t="str">
        <f>IF(ch_table[[#This Row],[Subject 1]]&lt;&gt;"House rose", "",SUMIF(ch_table[Day], ch_table[[#This Row],[Day]], ch_table[Duration]))</f>
        <v/>
      </c>
      <c r="I2416" s="40">
        <f ca="1">SUM(INDEX(ch_table[Duration],1):ch_table[[#This Row],[Duration]])</f>
        <v>66.770833333333414</v>
      </c>
      <c r="J2416" s="4" cm="1">
        <f t="array" ref="J24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6" s="4" t="str" cm="1">
        <f t="array" ref="K24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6" s="4" t="str">
        <f>IF(ch_table[[#This Row],[Subject 1]]&lt;&gt;"House rose", "",SUMIF(ch_table[Day], ch_table[[#This Row],[Day]], ch_table[AAT]))</f>
        <v/>
      </c>
      <c r="M2416" s="39">
        <f ca="1">SUM(INDEX(ch_table[AAT],1):ch_table[[#This Row],[AAT]])</f>
        <v>3.7361111111111143</v>
      </c>
    </row>
    <row r="2417" spans="1:13" ht="15.95">
      <c r="A2417" s="2">
        <v>213</v>
      </c>
      <c r="B2417" s="3">
        <v>45225</v>
      </c>
      <c r="C2417" s="4">
        <v>0.50208333333333333</v>
      </c>
      <c r="D2417" s="8" t="s">
        <v>58</v>
      </c>
      <c r="E2417" s="9" t="s">
        <v>1500</v>
      </c>
      <c r="G2417" s="4" cm="1">
        <f t="array" ref="G241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17" s="4" t="str">
        <f>IF(ch_table[[#This Row],[Subject 1]]&lt;&gt;"House rose", "",SUMIF(ch_table[Day], ch_table[[#This Row],[Day]], ch_table[Duration]))</f>
        <v/>
      </c>
      <c r="I2417" s="40">
        <f ca="1">SUM(INDEX(ch_table[Duration],1):ch_table[[#This Row],[Duration]])</f>
        <v>66.772222222222297</v>
      </c>
      <c r="J2417" s="4" cm="1">
        <f t="array" ref="J24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7" s="4" t="str" cm="1">
        <f t="array" ref="K24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7" s="4" t="str">
        <f>IF(ch_table[[#This Row],[Subject 1]]&lt;&gt;"House rose", "",SUMIF(ch_table[Day], ch_table[[#This Row],[Day]], ch_table[AAT]))</f>
        <v/>
      </c>
      <c r="M2417" s="39">
        <f ca="1">SUM(INDEX(ch_table[AAT],1):ch_table[[#This Row],[AAT]])</f>
        <v>3.7361111111111143</v>
      </c>
    </row>
    <row r="2418" spans="1:13" ht="15.95">
      <c r="A2418" s="2">
        <v>213</v>
      </c>
      <c r="B2418" s="3">
        <v>45225</v>
      </c>
      <c r="C2418" s="4">
        <v>0.50347222222222221</v>
      </c>
      <c r="D2418" s="8" t="s">
        <v>19</v>
      </c>
      <c r="E2418" s="9" t="s">
        <v>1501</v>
      </c>
      <c r="G2418" s="4" cm="1">
        <f t="array" ref="G2418">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2418" s="4" t="str">
        <f>IF(ch_table[[#This Row],[Subject 1]]&lt;&gt;"House rose", "",SUMIF(ch_table[Day], ch_table[[#This Row],[Day]], ch_table[Duration]))</f>
        <v/>
      </c>
      <c r="I2418" s="40">
        <f ca="1">SUM(INDEX(ch_table[Duration],1):ch_table[[#This Row],[Duration]])</f>
        <v>66.790972222222294</v>
      </c>
      <c r="J2418" s="4" cm="1">
        <f t="array" ref="J24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8" s="4" t="str" cm="1">
        <f t="array" ref="K24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8" s="4" t="str">
        <f>IF(ch_table[[#This Row],[Subject 1]]&lt;&gt;"House rose", "",SUMIF(ch_table[Day], ch_table[[#This Row],[Day]], ch_table[AAT]))</f>
        <v/>
      </c>
      <c r="M2418" s="39">
        <f ca="1">SUM(INDEX(ch_table[AAT],1):ch_table[[#This Row],[AAT]])</f>
        <v>3.7361111111111143</v>
      </c>
    </row>
    <row r="2419" spans="1:13" ht="15.95">
      <c r="A2419" s="2">
        <v>213</v>
      </c>
      <c r="B2419" s="3">
        <v>45225</v>
      </c>
      <c r="C2419" s="4">
        <v>0.52222222222222225</v>
      </c>
      <c r="D2419" s="8" t="s">
        <v>342</v>
      </c>
      <c r="F2419" s="9" t="s">
        <v>16</v>
      </c>
      <c r="G2419" s="4" cm="1">
        <f t="array" ref="G2419">IF(MIN(ROW(ch_table[[Day]:[AAT session total (cum.)]]))+ROWS(ch_table[[Day]:[AAT session total (cum.)]])-1=ROW(),"",IF(ch_table[[#This Row],[Subject 1]]="House rose","", IF(INDEX(ch_table[[#All],[Time]],ROW()+1)="","",(IF(INDEX(ch_table[[#All],[Time]],ROW()+1)&lt;ch_table[[#This Row],[Time]],INDEX(ch_table[[#All],[Time]],ROW()+1)+1,INDEX(ch_table[[#All],[Time]],ROW()+1))-ch_table[[#This Row],[Time]]))))</f>
        <v>5.2083333333333259E-2</v>
      </c>
      <c r="H2419" s="4" t="str">
        <f>IF(ch_table[[#This Row],[Subject 1]]&lt;&gt;"House rose", "",SUMIF(ch_table[Day], ch_table[[#This Row],[Day]], ch_table[Duration]))</f>
        <v/>
      </c>
      <c r="I2419" s="40">
        <f ca="1">SUM(INDEX(ch_table[Duration],1):ch_table[[#This Row],[Duration]])</f>
        <v>66.843055555555623</v>
      </c>
      <c r="J2419" s="4" cm="1">
        <f t="array" ref="J24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19" s="4" t="str" cm="1">
        <f t="array" ref="K24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9" s="4" t="str">
        <f>IF(ch_table[[#This Row],[Subject 1]]&lt;&gt;"House rose", "",SUMIF(ch_table[Day], ch_table[[#This Row],[Day]], ch_table[AAT]))</f>
        <v/>
      </c>
      <c r="M2419" s="39">
        <f ca="1">SUM(INDEX(ch_table[AAT],1):ch_table[[#This Row],[AAT]])</f>
        <v>3.7361111111111143</v>
      </c>
    </row>
    <row r="2420" spans="1:13" ht="15.95">
      <c r="A2420" s="2">
        <v>213</v>
      </c>
      <c r="B2420" s="3">
        <v>45225</v>
      </c>
      <c r="C2420" s="4">
        <v>0.57430555555555551</v>
      </c>
      <c r="D2420" s="8" t="s">
        <v>23</v>
      </c>
      <c r="E2420" s="9" t="s">
        <v>1502</v>
      </c>
      <c r="F2420" s="9" t="s">
        <v>16</v>
      </c>
      <c r="G2420" s="4" cm="1">
        <f t="array" ref="G242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20" s="4" t="str">
        <f>IF(ch_table[[#This Row],[Subject 1]]&lt;&gt;"House rose", "",SUMIF(ch_table[Day], ch_table[[#This Row],[Day]], ch_table[Duration]))</f>
        <v/>
      </c>
      <c r="I2420" s="40">
        <f ca="1">SUM(INDEX(ch_table[Duration],1):ch_table[[#This Row],[Duration]])</f>
        <v>66.844444444444505</v>
      </c>
      <c r="J2420" s="4" cm="1">
        <f t="array" ref="J24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20" s="4" t="str" cm="1">
        <f t="array" ref="K24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0" s="4" t="str">
        <f>IF(ch_table[[#This Row],[Subject 1]]&lt;&gt;"House rose", "",SUMIF(ch_table[Day], ch_table[[#This Row],[Day]], ch_table[AAT]))</f>
        <v/>
      </c>
      <c r="M2420" s="39">
        <f ca="1">SUM(INDEX(ch_table[AAT],1):ch_table[[#This Row],[AAT]])</f>
        <v>3.7361111111111143</v>
      </c>
    </row>
    <row r="2421" spans="1:13">
      <c r="A2421" s="82">
        <v>213</v>
      </c>
      <c r="B2421" s="90">
        <v>45225</v>
      </c>
      <c r="C2421" s="84">
        <v>0.5756944444444444</v>
      </c>
      <c r="D2421" s="85" t="s">
        <v>21</v>
      </c>
      <c r="E2421" s="86"/>
      <c r="F2421" s="86"/>
      <c r="G2421" s="84" t="str" cm="1">
        <f t="array" ref="G2421">IF(MIN(ROW(ch_table[[Day]:[AAT session total (cum.)]]))+ROWS(ch_table[[Day]:[AAT session total (cum.)]])-1=ROW(),"",IF(ch_table[[#This Row],[Subject 1]]="House rose","", IF(INDEX(ch_table[[#All],[Time]],ROW()+1)="","",(IF(INDEX(ch_table[[#All],[Time]],ROW()+1)&lt;ch_table[[#This Row],[Time]],INDEX(ch_table[[#All],[Time]],ROW()+1)+1,INDEX(ch_table[[#All],[Time]],ROW()+1))-ch_table[[#This Row],[Time]]))))</f>
        <v/>
      </c>
      <c r="H2421" s="84">
        <f>IF(ch_table[[#This Row],[Subject 1]]&lt;&gt;"House rose", "",SUMIF(ch_table[Day], ch_table[[#This Row],[Day]], ch_table[Duration]))</f>
        <v>0.17986111111111108</v>
      </c>
      <c r="I2421" s="87">
        <f ca="1">SUM(INDEX(ch_table[Duration],1):ch_table[[#This Row],[Duration]])</f>
        <v>66.844444444444505</v>
      </c>
      <c r="J2421" s="84" cm="1">
        <f t="array" ref="J24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21" s="84" t="str" cm="1">
        <f t="array" ref="K24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1" s="84">
        <f>IF(ch_table[[#This Row],[Subject 1]]&lt;&gt;"House rose", "",SUMIF(ch_table[Day], ch_table[[#This Row],[Day]], ch_table[AAT]))</f>
        <v>0</v>
      </c>
      <c r="M2421" s="88">
        <f ca="1">SUM(INDEX(ch_table[AAT],1):ch_table[[#This Row],[AAT]])</f>
        <v>3.7361111111111143</v>
      </c>
    </row>
    <row r="2422" spans="1:13">
      <c r="B2422" s="3"/>
      <c r="G2422" s="4" t="str" cm="1">
        <f t="array" ref="G2422">IF(MIN(ROW(ch_table[[Day]:[AAT session total (cum.)]]))+ROWS(ch_table[[Day]:[AAT session total (cum.)]])-1=ROW(),"",IF(ch_table[[#This Row],[Subject 1]]="House rose","", IF(INDEX(ch_table[[#All],[Time]],ROW()+1)="","",(IF(INDEX(ch_table[[#All],[Time]],ROW()+1)&lt;ch_table[[#This Row],[Time]],INDEX(ch_table[[#All],[Time]],ROW()+1)+1,INDEX(ch_table[[#All],[Time]],ROW()+1))-ch_table[[#This Row],[Time]]))))</f>
        <v/>
      </c>
      <c r="H2422" s="4" t="str">
        <f>IF(ch_table[[#This Row],[Subject 1]]&lt;&gt;"House rose", "",SUMIF(ch_table[Day], ch_table[[#This Row],[Day]], ch_table[Duration]))</f>
        <v/>
      </c>
      <c r="I2422" s="40">
        <f ca="1">SUM(INDEX(ch_table[Duration],1):ch_table[[#This Row],[Duration]])</f>
        <v>66.844444444444505</v>
      </c>
      <c r="J2422" s="4" t="str" cm="1">
        <f t="array" ref="J24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22" s="4" t="str" cm="1">
        <f t="array" ref="K24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2" s="4" t="str">
        <f>IF(ch_table[[#This Row],[Subject 1]]&lt;&gt;"House rose", "",SUMIF(ch_table[Day], ch_table[[#This Row],[Day]], ch_table[AAT]))</f>
        <v/>
      </c>
      <c r="M2422" s="39">
        <f ca="1">SUM(INDEX(ch_table[AAT],1):ch_table[[#This Row],[AAT]])</f>
        <v>3.7361111111111143</v>
      </c>
    </row>
    <row r="2423" spans="1:13">
      <c r="B2423" s="3"/>
      <c r="G2423" s="4" t="str" cm="1">
        <f t="array" ref="G2423">IF(MIN(ROW(ch_table[[Day]:[AAT session total (cum.)]]))+ROWS(ch_table[[Day]:[AAT session total (cum.)]])-1=ROW(),"",IF(ch_table[[#This Row],[Subject 1]]="House rose","", IF(INDEX(ch_table[[#All],[Time]],ROW()+1)="","",(IF(INDEX(ch_table[[#All],[Time]],ROW()+1)&lt;ch_table[[#This Row],[Time]],INDEX(ch_table[[#All],[Time]],ROW()+1)+1,INDEX(ch_table[[#All],[Time]],ROW()+1))-ch_table[[#This Row],[Time]]))))</f>
        <v/>
      </c>
      <c r="H2423" s="4" t="str">
        <f>IF(ch_table[[#This Row],[Subject 1]]&lt;&gt;"House rose", "",SUMIF(ch_table[Day], ch_table[[#This Row],[Day]], ch_table[Duration]))</f>
        <v/>
      </c>
      <c r="I2423" s="40">
        <f ca="1">SUM(INDEX(ch_table[Duration],1):ch_table[[#This Row],[Duration]])</f>
        <v>66.844444444444505</v>
      </c>
      <c r="J2423" s="4" t="str" cm="1">
        <f t="array" ref="J24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23" s="4" t="str" cm="1">
        <f t="array" ref="K24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3" s="4" t="str">
        <f>IF(ch_table[[#This Row],[Subject 1]]&lt;&gt;"House rose", "",SUMIF(ch_table[Day], ch_table[[#This Row],[Day]], ch_table[AAT]))</f>
        <v/>
      </c>
      <c r="M2423" s="39">
        <f ca="1">SUM(INDEX(ch_table[AAT],1):ch_table[[#This Row],[AAT]])</f>
        <v>3.7361111111111143</v>
      </c>
    </row>
    <row r="2424" spans="1:13">
      <c r="B2424" s="3"/>
      <c r="G2424" s="4" t="str" cm="1">
        <f t="array" ref="G2424">IF(MIN(ROW(ch_table[[Day]:[AAT session total (cum.)]]))+ROWS(ch_table[[Day]:[AAT session total (cum.)]])-1=ROW(),"",IF(ch_table[[#This Row],[Subject 1]]="House rose","", IF(INDEX(ch_table[[#All],[Time]],ROW()+1)="","",(IF(INDEX(ch_table[[#All],[Time]],ROW()+1)&lt;ch_table[[#This Row],[Time]],INDEX(ch_table[[#All],[Time]],ROW()+1)+1,INDEX(ch_table[[#All],[Time]],ROW()+1))-ch_table[[#This Row],[Time]]))))</f>
        <v/>
      </c>
      <c r="H2424" s="4" t="str">
        <f>IF(ch_table[[#This Row],[Subject 1]]&lt;&gt;"House rose", "",SUMIF(ch_table[Day], ch_table[[#This Row],[Day]], ch_table[Duration]))</f>
        <v/>
      </c>
      <c r="I2424" s="40">
        <f ca="1">SUM(INDEX(ch_table[Duration],1):ch_table[[#This Row],[Duration]])</f>
        <v>66.844444444444505</v>
      </c>
      <c r="J2424" s="4" t="str" cm="1">
        <f t="array" ref="J24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24" s="4" t="str" cm="1">
        <f t="array" ref="K24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4" s="4" t="str">
        <f>IF(ch_table[[#This Row],[Subject 1]]&lt;&gt;"House rose", "",SUMIF(ch_table[Day], ch_table[[#This Row],[Day]], ch_table[AAT]))</f>
        <v/>
      </c>
      <c r="M2424" s="39">
        <f ca="1">SUM(INDEX(ch_table[AAT],1):ch_table[[#This Row],[AAT]])</f>
        <v>3.7361111111111143</v>
      </c>
    </row>
    <row r="2425" spans="1:13">
      <c r="B2425" s="3"/>
      <c r="G2425" s="4" t="str" cm="1">
        <f t="array" ref="G2425">IF(MIN(ROW(ch_table[[Day]:[AAT session total (cum.)]]))+ROWS(ch_table[[Day]:[AAT session total (cum.)]])-1=ROW(),"",IF(ch_table[[#This Row],[Subject 1]]="House rose","", IF(INDEX(ch_table[[#All],[Time]],ROW()+1)="","",(IF(INDEX(ch_table[[#All],[Time]],ROW()+1)&lt;ch_table[[#This Row],[Time]],INDEX(ch_table[[#All],[Time]],ROW()+1)+1,INDEX(ch_table[[#All],[Time]],ROW()+1))-ch_table[[#This Row],[Time]]))))</f>
        <v/>
      </c>
      <c r="H2425" s="4" t="str">
        <f>IF(ch_table[[#This Row],[Subject 1]]&lt;&gt;"House rose", "",SUMIF(ch_table[Day], ch_table[[#This Row],[Day]], ch_table[Duration]))</f>
        <v/>
      </c>
      <c r="I2425" s="40">
        <f ca="1">SUM(INDEX(ch_table[Duration],1):ch_table[[#This Row],[Duration]])</f>
        <v>66.844444444444505</v>
      </c>
      <c r="J2425" s="4" t="str" cm="1">
        <f t="array" ref="J24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25" s="4" t="str" cm="1">
        <f t="array" ref="K24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5" s="4" t="str">
        <f>IF(ch_table[[#This Row],[Subject 1]]&lt;&gt;"House rose", "",SUMIF(ch_table[Day], ch_table[[#This Row],[Day]], ch_table[AAT]))</f>
        <v/>
      </c>
      <c r="M2425" s="39">
        <f ca="1">SUM(INDEX(ch_table[AAT],1):ch_table[[#This Row],[AAT]])</f>
        <v>3.7361111111111143</v>
      </c>
    </row>
    <row r="2426" spans="1:13">
      <c r="B2426" s="3"/>
      <c r="G2426" s="4" t="str" cm="1">
        <f t="array" ref="G2426">IF(MIN(ROW(ch_table[[Day]:[AAT session total (cum.)]]))+ROWS(ch_table[[Day]:[AAT session total (cum.)]])-1=ROW(),"",IF(ch_table[[#This Row],[Subject 1]]="House rose","", IF(INDEX(ch_table[[#All],[Time]],ROW()+1)="","",(IF(INDEX(ch_table[[#All],[Time]],ROW()+1)&lt;ch_table[[#This Row],[Time]],INDEX(ch_table[[#All],[Time]],ROW()+1)+1,INDEX(ch_table[[#All],[Time]],ROW()+1))-ch_table[[#This Row],[Time]]))))</f>
        <v/>
      </c>
      <c r="H2426" s="4" t="str">
        <f>IF(ch_table[[#This Row],[Subject 1]]&lt;&gt;"House rose", "",SUMIF(ch_table[Day], ch_table[[#This Row],[Day]], ch_table[Duration]))</f>
        <v/>
      </c>
      <c r="I2426" s="40">
        <f ca="1">SUM(INDEX(ch_table[Duration],1):ch_table[[#This Row],[Duration]])</f>
        <v>66.844444444444505</v>
      </c>
      <c r="J2426" s="4" t="str" cm="1">
        <f t="array" ref="J24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26" s="4" t="str" cm="1">
        <f t="array" ref="K24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6" s="4" t="str">
        <f>IF(ch_table[[#This Row],[Subject 1]]&lt;&gt;"House rose", "",SUMIF(ch_table[Day], ch_table[[#This Row],[Day]], ch_table[AAT]))</f>
        <v/>
      </c>
      <c r="M2426" s="39">
        <f ca="1">SUM(INDEX(ch_table[AAT],1):ch_table[[#This Row],[AAT]])</f>
        <v>3.7361111111111143</v>
      </c>
    </row>
    <row r="2427" spans="1:13">
      <c r="B2427" s="3"/>
      <c r="G2427" s="4" t="str" cm="1">
        <f t="array" ref="G2427">IF(MIN(ROW(ch_table[[Day]:[AAT session total (cum.)]]))+ROWS(ch_table[[Day]:[AAT session total (cum.)]])-1=ROW(),"",IF(ch_table[[#This Row],[Subject 1]]="House rose","", IF(INDEX(ch_table[[#All],[Time]],ROW()+1)="","",(IF(INDEX(ch_table[[#All],[Time]],ROW()+1)&lt;ch_table[[#This Row],[Time]],INDEX(ch_table[[#All],[Time]],ROW()+1)+1,INDEX(ch_table[[#All],[Time]],ROW()+1))-ch_table[[#This Row],[Time]]))))</f>
        <v/>
      </c>
      <c r="H2427" s="4" t="str">
        <f>IF(ch_table[[#This Row],[Subject 1]]&lt;&gt;"House rose", "",SUMIF(ch_table[Day], ch_table[[#This Row],[Day]], ch_table[Duration]))</f>
        <v/>
      </c>
      <c r="I2427" s="40">
        <f ca="1">SUM(INDEX(ch_table[Duration],1):ch_table[[#This Row],[Duration]])</f>
        <v>66.844444444444505</v>
      </c>
      <c r="J2427" s="4" t="str" cm="1">
        <f t="array" ref="J24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27" s="4" t="str" cm="1">
        <f t="array" ref="K24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7" s="4" t="str">
        <f>IF(ch_table[[#This Row],[Subject 1]]&lt;&gt;"House rose", "",SUMIF(ch_table[Day], ch_table[[#This Row],[Day]], ch_table[AAT]))</f>
        <v/>
      </c>
      <c r="M2427" s="39">
        <f ca="1">SUM(INDEX(ch_table[AAT],1):ch_table[[#This Row],[AAT]])</f>
        <v>3.7361111111111143</v>
      </c>
    </row>
    <row r="2428" spans="1:13">
      <c r="B2428" s="3"/>
      <c r="G2428" s="4" t="str" cm="1">
        <f t="array" ref="G2428">IF(MIN(ROW(ch_table[[Day]:[AAT session total (cum.)]]))+ROWS(ch_table[[Day]:[AAT session total (cum.)]])-1=ROW(),"",IF(ch_table[[#This Row],[Subject 1]]="House rose","", IF(INDEX(ch_table[[#All],[Time]],ROW()+1)="","",(IF(INDEX(ch_table[[#All],[Time]],ROW()+1)&lt;ch_table[[#This Row],[Time]],INDEX(ch_table[[#All],[Time]],ROW()+1)+1,INDEX(ch_table[[#All],[Time]],ROW()+1))-ch_table[[#This Row],[Time]]))))</f>
        <v/>
      </c>
      <c r="H2428" s="4" t="str">
        <f>IF(ch_table[[#This Row],[Subject 1]]&lt;&gt;"House rose", "",SUMIF(ch_table[Day], ch_table[[#This Row],[Day]], ch_table[Duration]))</f>
        <v/>
      </c>
      <c r="I2428" s="40">
        <f ca="1">SUM(INDEX(ch_table[Duration],1):ch_table[[#This Row],[Duration]])</f>
        <v>66.844444444444505</v>
      </c>
      <c r="J2428" s="4" t="str" cm="1">
        <f t="array" ref="J24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28" s="4" t="str" cm="1">
        <f t="array" ref="K24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8" s="4" t="str">
        <f>IF(ch_table[[#This Row],[Subject 1]]&lt;&gt;"House rose", "",SUMIF(ch_table[Day], ch_table[[#This Row],[Day]], ch_table[AAT]))</f>
        <v/>
      </c>
      <c r="M2428" s="39">
        <f ca="1">SUM(INDEX(ch_table[AAT],1):ch_table[[#This Row],[AAT]])</f>
        <v>3.7361111111111143</v>
      </c>
    </row>
    <row r="2429" spans="1:13">
      <c r="B2429" s="3"/>
      <c r="G2429" s="4" t="str" cm="1">
        <f t="array" ref="G2429">IF(MIN(ROW(ch_table[[Day]:[AAT session total (cum.)]]))+ROWS(ch_table[[Day]:[AAT session total (cum.)]])-1=ROW(),"",IF(ch_table[[#This Row],[Subject 1]]="House rose","", IF(INDEX(ch_table[[#All],[Time]],ROW()+1)="","",(IF(INDEX(ch_table[[#All],[Time]],ROW()+1)&lt;ch_table[[#This Row],[Time]],INDEX(ch_table[[#All],[Time]],ROW()+1)+1,INDEX(ch_table[[#All],[Time]],ROW()+1))-ch_table[[#This Row],[Time]]))))</f>
        <v/>
      </c>
      <c r="H2429" s="4" t="str">
        <f>IF(ch_table[[#This Row],[Subject 1]]&lt;&gt;"House rose", "",SUMIF(ch_table[Day], ch_table[[#This Row],[Day]], ch_table[Duration]))</f>
        <v/>
      </c>
      <c r="I2429" s="40">
        <f ca="1">SUM(INDEX(ch_table[Duration],1):ch_table[[#This Row],[Duration]])</f>
        <v>66.844444444444505</v>
      </c>
      <c r="J2429" s="4" t="str" cm="1">
        <f t="array" ref="J24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29" s="4" t="str" cm="1">
        <f t="array" ref="K24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9" s="4" t="str">
        <f>IF(ch_table[[#This Row],[Subject 1]]&lt;&gt;"House rose", "",SUMIF(ch_table[Day], ch_table[[#This Row],[Day]], ch_table[AAT]))</f>
        <v/>
      </c>
      <c r="M2429" s="39">
        <f ca="1">SUM(INDEX(ch_table[AAT],1):ch_table[[#This Row],[AAT]])</f>
        <v>3.7361111111111143</v>
      </c>
    </row>
    <row r="2430" spans="1:13">
      <c r="B2430" s="3"/>
      <c r="G2430" s="4" t="str" cm="1">
        <f t="array" ref="G2430">IF(MIN(ROW(ch_table[[Day]:[AAT session total (cum.)]]))+ROWS(ch_table[[Day]:[AAT session total (cum.)]])-1=ROW(),"",IF(ch_table[[#This Row],[Subject 1]]="House rose","", IF(INDEX(ch_table[[#All],[Time]],ROW()+1)="","",(IF(INDEX(ch_table[[#All],[Time]],ROW()+1)&lt;ch_table[[#This Row],[Time]],INDEX(ch_table[[#All],[Time]],ROW()+1)+1,INDEX(ch_table[[#All],[Time]],ROW()+1))-ch_table[[#This Row],[Time]]))))</f>
        <v/>
      </c>
      <c r="H2430" s="4" t="str">
        <f>IF(ch_table[[#This Row],[Subject 1]]&lt;&gt;"House rose", "",SUMIF(ch_table[Day], ch_table[[#This Row],[Day]], ch_table[Duration]))</f>
        <v/>
      </c>
      <c r="I2430" s="40">
        <f ca="1">SUM(INDEX(ch_table[Duration],1):ch_table[[#This Row],[Duration]])</f>
        <v>66.844444444444505</v>
      </c>
      <c r="J2430" s="4" t="str" cm="1">
        <f t="array" ref="J24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0" s="4" t="str" cm="1">
        <f t="array" ref="K24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0" s="4" t="str">
        <f>IF(ch_table[[#This Row],[Subject 1]]&lt;&gt;"House rose", "",SUMIF(ch_table[Day], ch_table[[#This Row],[Day]], ch_table[AAT]))</f>
        <v/>
      </c>
      <c r="M2430" s="39">
        <f ca="1">SUM(INDEX(ch_table[AAT],1):ch_table[[#This Row],[AAT]])</f>
        <v>3.7361111111111143</v>
      </c>
    </row>
    <row r="2431" spans="1:13">
      <c r="B2431" s="3"/>
      <c r="G2431" s="4" t="str" cm="1">
        <f t="array" ref="G2431">IF(MIN(ROW(ch_table[[Day]:[AAT session total (cum.)]]))+ROWS(ch_table[[Day]:[AAT session total (cum.)]])-1=ROW(),"",IF(ch_table[[#This Row],[Subject 1]]="House rose","", IF(INDEX(ch_table[[#All],[Time]],ROW()+1)="","",(IF(INDEX(ch_table[[#All],[Time]],ROW()+1)&lt;ch_table[[#This Row],[Time]],INDEX(ch_table[[#All],[Time]],ROW()+1)+1,INDEX(ch_table[[#All],[Time]],ROW()+1))-ch_table[[#This Row],[Time]]))))</f>
        <v/>
      </c>
      <c r="H2431" s="4" t="str">
        <f>IF(ch_table[[#This Row],[Subject 1]]&lt;&gt;"House rose", "",SUMIF(ch_table[Day], ch_table[[#This Row],[Day]], ch_table[Duration]))</f>
        <v/>
      </c>
      <c r="I2431" s="40">
        <f ca="1">SUM(INDEX(ch_table[Duration],1):ch_table[[#This Row],[Duration]])</f>
        <v>66.844444444444505</v>
      </c>
      <c r="J2431" s="4" t="str" cm="1">
        <f t="array" ref="J24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1" s="4" t="str" cm="1">
        <f t="array" ref="K24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1" s="4" t="str">
        <f>IF(ch_table[[#This Row],[Subject 1]]&lt;&gt;"House rose", "",SUMIF(ch_table[Day], ch_table[[#This Row],[Day]], ch_table[AAT]))</f>
        <v/>
      </c>
      <c r="M2431" s="39">
        <f ca="1">SUM(INDEX(ch_table[AAT],1):ch_table[[#This Row],[AAT]])</f>
        <v>3.7361111111111143</v>
      </c>
    </row>
    <row r="2432" spans="1:13">
      <c r="B2432" s="3"/>
      <c r="G2432" s="4" t="str" cm="1">
        <f t="array" ref="G2432">IF(MIN(ROW(ch_table[[Day]:[AAT session total (cum.)]]))+ROWS(ch_table[[Day]:[AAT session total (cum.)]])-1=ROW(),"",IF(ch_table[[#This Row],[Subject 1]]="House rose","", IF(INDEX(ch_table[[#All],[Time]],ROW()+1)="","",(IF(INDEX(ch_table[[#All],[Time]],ROW()+1)&lt;ch_table[[#This Row],[Time]],INDEX(ch_table[[#All],[Time]],ROW()+1)+1,INDEX(ch_table[[#All],[Time]],ROW()+1))-ch_table[[#This Row],[Time]]))))</f>
        <v/>
      </c>
      <c r="H2432" s="4" t="str">
        <f>IF(ch_table[[#This Row],[Subject 1]]&lt;&gt;"House rose", "",SUMIF(ch_table[Day], ch_table[[#This Row],[Day]], ch_table[Duration]))</f>
        <v/>
      </c>
      <c r="I2432" s="40">
        <f ca="1">SUM(INDEX(ch_table[Duration],1):ch_table[[#This Row],[Duration]])</f>
        <v>66.844444444444505</v>
      </c>
      <c r="J2432" s="4" t="str" cm="1">
        <f t="array" ref="J24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2" s="4" t="str" cm="1">
        <f t="array" ref="K24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2" s="4" t="str">
        <f>IF(ch_table[[#This Row],[Subject 1]]&lt;&gt;"House rose", "",SUMIF(ch_table[Day], ch_table[[#This Row],[Day]], ch_table[AAT]))</f>
        <v/>
      </c>
      <c r="M2432" s="39">
        <f ca="1">SUM(INDEX(ch_table[AAT],1):ch_table[[#This Row],[AAT]])</f>
        <v>3.7361111111111143</v>
      </c>
    </row>
    <row r="2433" spans="2:13">
      <c r="B2433" s="3"/>
      <c r="G2433" s="4" t="str" cm="1">
        <f t="array" ref="G2433">IF(MIN(ROW(ch_table[[Day]:[AAT session total (cum.)]]))+ROWS(ch_table[[Day]:[AAT session total (cum.)]])-1=ROW(),"",IF(ch_table[[#This Row],[Subject 1]]="House rose","", IF(INDEX(ch_table[[#All],[Time]],ROW()+1)="","",(IF(INDEX(ch_table[[#All],[Time]],ROW()+1)&lt;ch_table[[#This Row],[Time]],INDEX(ch_table[[#All],[Time]],ROW()+1)+1,INDEX(ch_table[[#All],[Time]],ROW()+1))-ch_table[[#This Row],[Time]]))))</f>
        <v/>
      </c>
      <c r="H2433" s="4" t="str">
        <f>IF(ch_table[[#This Row],[Subject 1]]&lt;&gt;"House rose", "",SUMIF(ch_table[Day], ch_table[[#This Row],[Day]], ch_table[Duration]))</f>
        <v/>
      </c>
      <c r="I2433" s="40">
        <f ca="1">SUM(INDEX(ch_table[Duration],1):ch_table[[#This Row],[Duration]])</f>
        <v>66.844444444444505</v>
      </c>
      <c r="J2433" s="4" t="str" cm="1">
        <f t="array" ref="J24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3" s="4" t="str" cm="1">
        <f t="array" ref="K24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3" s="4" t="str">
        <f>IF(ch_table[[#This Row],[Subject 1]]&lt;&gt;"House rose", "",SUMIF(ch_table[Day], ch_table[[#This Row],[Day]], ch_table[AAT]))</f>
        <v/>
      </c>
      <c r="M2433" s="39">
        <f ca="1">SUM(INDEX(ch_table[AAT],1):ch_table[[#This Row],[AAT]])</f>
        <v>3.7361111111111143</v>
      </c>
    </row>
    <row r="2434" spans="2:13">
      <c r="B2434" s="3"/>
      <c r="G2434" s="4" t="str" cm="1">
        <f t="array" ref="G2434">IF(MIN(ROW(ch_table[[Day]:[AAT session total (cum.)]]))+ROWS(ch_table[[Day]:[AAT session total (cum.)]])-1=ROW(),"",IF(ch_table[[#This Row],[Subject 1]]="House rose","", IF(INDEX(ch_table[[#All],[Time]],ROW()+1)="","",(IF(INDEX(ch_table[[#All],[Time]],ROW()+1)&lt;ch_table[[#This Row],[Time]],INDEX(ch_table[[#All],[Time]],ROW()+1)+1,INDEX(ch_table[[#All],[Time]],ROW()+1))-ch_table[[#This Row],[Time]]))))</f>
        <v/>
      </c>
      <c r="H2434" s="4" t="str">
        <f>IF(ch_table[[#This Row],[Subject 1]]&lt;&gt;"House rose", "",SUMIF(ch_table[Day], ch_table[[#This Row],[Day]], ch_table[Duration]))</f>
        <v/>
      </c>
      <c r="I2434" s="40">
        <f ca="1">SUM(INDEX(ch_table[Duration],1):ch_table[[#This Row],[Duration]])</f>
        <v>66.844444444444505</v>
      </c>
      <c r="J2434" s="4" t="str" cm="1">
        <f t="array" ref="J24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4" s="4" t="str" cm="1">
        <f t="array" ref="K24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4" s="4" t="str">
        <f>IF(ch_table[[#This Row],[Subject 1]]&lt;&gt;"House rose", "",SUMIF(ch_table[Day], ch_table[[#This Row],[Day]], ch_table[AAT]))</f>
        <v/>
      </c>
      <c r="M2434" s="39">
        <f ca="1">SUM(INDEX(ch_table[AAT],1):ch_table[[#This Row],[AAT]])</f>
        <v>3.7361111111111143</v>
      </c>
    </row>
    <row r="2435" spans="2:13">
      <c r="B2435" s="3"/>
      <c r="G2435" s="4" t="str" cm="1">
        <f t="array" ref="G2435">IF(MIN(ROW(ch_table[[Day]:[AAT session total (cum.)]]))+ROWS(ch_table[[Day]:[AAT session total (cum.)]])-1=ROW(),"",IF(ch_table[[#This Row],[Subject 1]]="House rose","", IF(INDEX(ch_table[[#All],[Time]],ROW()+1)="","",(IF(INDEX(ch_table[[#All],[Time]],ROW()+1)&lt;ch_table[[#This Row],[Time]],INDEX(ch_table[[#All],[Time]],ROW()+1)+1,INDEX(ch_table[[#All],[Time]],ROW()+1))-ch_table[[#This Row],[Time]]))))</f>
        <v/>
      </c>
      <c r="H2435" s="4" t="str">
        <f>IF(ch_table[[#This Row],[Subject 1]]&lt;&gt;"House rose", "",SUMIF(ch_table[Day], ch_table[[#This Row],[Day]], ch_table[Duration]))</f>
        <v/>
      </c>
      <c r="I2435" s="40">
        <f ca="1">SUM(INDEX(ch_table[Duration],1):ch_table[[#This Row],[Duration]])</f>
        <v>66.844444444444505</v>
      </c>
      <c r="J2435" s="4" t="str" cm="1">
        <f t="array" ref="J24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5" s="4" t="str" cm="1">
        <f t="array" ref="K24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5" s="4" t="str">
        <f>IF(ch_table[[#This Row],[Subject 1]]&lt;&gt;"House rose", "",SUMIF(ch_table[Day], ch_table[[#This Row],[Day]], ch_table[AAT]))</f>
        <v/>
      </c>
      <c r="M2435" s="39">
        <f ca="1">SUM(INDEX(ch_table[AAT],1):ch_table[[#This Row],[AAT]])</f>
        <v>3.7361111111111143</v>
      </c>
    </row>
    <row r="2436" spans="2:13">
      <c r="B2436" s="3"/>
      <c r="G2436" s="4" t="str" cm="1">
        <f t="array" ref="G2436">IF(MIN(ROW(ch_table[[Day]:[AAT session total (cum.)]]))+ROWS(ch_table[[Day]:[AAT session total (cum.)]])-1=ROW(),"",IF(ch_table[[#This Row],[Subject 1]]="House rose","", IF(INDEX(ch_table[[#All],[Time]],ROW()+1)="","",(IF(INDEX(ch_table[[#All],[Time]],ROW()+1)&lt;ch_table[[#This Row],[Time]],INDEX(ch_table[[#All],[Time]],ROW()+1)+1,INDEX(ch_table[[#All],[Time]],ROW()+1))-ch_table[[#This Row],[Time]]))))</f>
        <v/>
      </c>
      <c r="H2436" s="4" t="str">
        <f>IF(ch_table[[#This Row],[Subject 1]]&lt;&gt;"House rose", "",SUMIF(ch_table[Day], ch_table[[#This Row],[Day]], ch_table[Duration]))</f>
        <v/>
      </c>
      <c r="I2436" s="40">
        <f ca="1">SUM(INDEX(ch_table[Duration],1):ch_table[[#This Row],[Duration]])</f>
        <v>66.844444444444505</v>
      </c>
      <c r="J2436" s="4" t="str" cm="1">
        <f t="array" ref="J24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6" s="4" t="str" cm="1">
        <f t="array" ref="K24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6" s="4" t="str">
        <f>IF(ch_table[[#This Row],[Subject 1]]&lt;&gt;"House rose", "",SUMIF(ch_table[Day], ch_table[[#This Row],[Day]], ch_table[AAT]))</f>
        <v/>
      </c>
      <c r="M2436" s="39">
        <f ca="1">SUM(INDEX(ch_table[AAT],1):ch_table[[#This Row],[AAT]])</f>
        <v>3.7361111111111143</v>
      </c>
    </row>
    <row r="2437" spans="2:13">
      <c r="B2437" s="3"/>
      <c r="G2437" s="4" t="str" cm="1">
        <f t="array" ref="G2437">IF(MIN(ROW(ch_table[[Day]:[AAT session total (cum.)]]))+ROWS(ch_table[[Day]:[AAT session total (cum.)]])-1=ROW(),"",IF(ch_table[[#This Row],[Subject 1]]="House rose","", IF(INDEX(ch_table[[#All],[Time]],ROW()+1)="","",(IF(INDEX(ch_table[[#All],[Time]],ROW()+1)&lt;ch_table[[#This Row],[Time]],INDEX(ch_table[[#All],[Time]],ROW()+1)+1,INDEX(ch_table[[#All],[Time]],ROW()+1))-ch_table[[#This Row],[Time]]))))</f>
        <v/>
      </c>
      <c r="H2437" s="4" t="str">
        <f>IF(ch_table[[#This Row],[Subject 1]]&lt;&gt;"House rose", "",SUMIF(ch_table[Day], ch_table[[#This Row],[Day]], ch_table[Duration]))</f>
        <v/>
      </c>
      <c r="I2437" s="40">
        <f ca="1">SUM(INDEX(ch_table[Duration],1):ch_table[[#This Row],[Duration]])</f>
        <v>66.844444444444505</v>
      </c>
      <c r="J2437" s="4" t="str" cm="1">
        <f t="array" ref="J24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7" s="4" t="str" cm="1">
        <f t="array" ref="K24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7" s="4" t="str">
        <f>IF(ch_table[[#This Row],[Subject 1]]&lt;&gt;"House rose", "",SUMIF(ch_table[Day], ch_table[[#This Row],[Day]], ch_table[AAT]))</f>
        <v/>
      </c>
      <c r="M2437" s="39">
        <f ca="1">SUM(INDEX(ch_table[AAT],1):ch_table[[#This Row],[AAT]])</f>
        <v>3.7361111111111143</v>
      </c>
    </row>
    <row r="2438" spans="2:13">
      <c r="B2438" s="3"/>
      <c r="G2438" s="4" t="str" cm="1">
        <f t="array" ref="G2438">IF(MIN(ROW(ch_table[[Day]:[AAT session total (cum.)]]))+ROWS(ch_table[[Day]:[AAT session total (cum.)]])-1=ROW(),"",IF(ch_table[[#This Row],[Subject 1]]="House rose","", IF(INDEX(ch_table[[#All],[Time]],ROW()+1)="","",(IF(INDEX(ch_table[[#All],[Time]],ROW()+1)&lt;ch_table[[#This Row],[Time]],INDEX(ch_table[[#All],[Time]],ROW()+1)+1,INDEX(ch_table[[#All],[Time]],ROW()+1))-ch_table[[#This Row],[Time]]))))</f>
        <v/>
      </c>
      <c r="H2438" s="4" t="str">
        <f>IF(ch_table[[#This Row],[Subject 1]]&lt;&gt;"House rose", "",SUMIF(ch_table[Day], ch_table[[#This Row],[Day]], ch_table[Duration]))</f>
        <v/>
      </c>
      <c r="I2438" s="40">
        <f ca="1">SUM(INDEX(ch_table[Duration],1):ch_table[[#This Row],[Duration]])</f>
        <v>66.844444444444505</v>
      </c>
      <c r="J2438" s="4" t="str" cm="1">
        <f t="array" ref="J24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8" s="4" t="str" cm="1">
        <f t="array" ref="K24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8" s="4" t="str">
        <f>IF(ch_table[[#This Row],[Subject 1]]&lt;&gt;"House rose", "",SUMIF(ch_table[Day], ch_table[[#This Row],[Day]], ch_table[AAT]))</f>
        <v/>
      </c>
      <c r="M2438" s="39">
        <f ca="1">SUM(INDEX(ch_table[AAT],1):ch_table[[#This Row],[AAT]])</f>
        <v>3.7361111111111143</v>
      </c>
    </row>
    <row r="2439" spans="2:13">
      <c r="B2439" s="3"/>
      <c r="G2439" s="4" t="str" cm="1">
        <f t="array" ref="G2439">IF(MIN(ROW(ch_table[[Day]:[AAT session total (cum.)]]))+ROWS(ch_table[[Day]:[AAT session total (cum.)]])-1=ROW(),"",IF(ch_table[[#This Row],[Subject 1]]="House rose","", IF(INDEX(ch_table[[#All],[Time]],ROW()+1)="","",(IF(INDEX(ch_table[[#All],[Time]],ROW()+1)&lt;ch_table[[#This Row],[Time]],INDEX(ch_table[[#All],[Time]],ROW()+1)+1,INDEX(ch_table[[#All],[Time]],ROW()+1))-ch_table[[#This Row],[Time]]))))</f>
        <v/>
      </c>
      <c r="H2439" s="4" t="str">
        <f>IF(ch_table[[#This Row],[Subject 1]]&lt;&gt;"House rose", "",SUMIF(ch_table[Day], ch_table[[#This Row],[Day]], ch_table[Duration]))</f>
        <v/>
      </c>
      <c r="I2439" s="40">
        <f ca="1">SUM(INDEX(ch_table[Duration],1):ch_table[[#This Row],[Duration]])</f>
        <v>66.844444444444505</v>
      </c>
      <c r="J2439" s="4" t="str" cm="1">
        <f t="array" ref="J24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39" s="4" t="str" cm="1">
        <f t="array" ref="K24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9" s="4" t="str">
        <f>IF(ch_table[[#This Row],[Subject 1]]&lt;&gt;"House rose", "",SUMIF(ch_table[Day], ch_table[[#This Row],[Day]], ch_table[AAT]))</f>
        <v/>
      </c>
      <c r="M2439" s="39">
        <f ca="1">SUM(INDEX(ch_table[AAT],1):ch_table[[#This Row],[AAT]])</f>
        <v>3.7361111111111143</v>
      </c>
    </row>
    <row r="2440" spans="2:13">
      <c r="B2440" s="3"/>
      <c r="G2440" s="4" t="str" cm="1">
        <f t="array" ref="G2440">IF(MIN(ROW(ch_table[[Day]:[AAT session total (cum.)]]))+ROWS(ch_table[[Day]:[AAT session total (cum.)]])-1=ROW(),"",IF(ch_table[[#This Row],[Subject 1]]="House rose","", IF(INDEX(ch_table[[#All],[Time]],ROW()+1)="","",(IF(INDEX(ch_table[[#All],[Time]],ROW()+1)&lt;ch_table[[#This Row],[Time]],INDEX(ch_table[[#All],[Time]],ROW()+1)+1,INDEX(ch_table[[#All],[Time]],ROW()+1))-ch_table[[#This Row],[Time]]))))</f>
        <v/>
      </c>
      <c r="H2440" s="4" t="str">
        <f>IF(ch_table[[#This Row],[Subject 1]]&lt;&gt;"House rose", "",SUMIF(ch_table[Day], ch_table[[#This Row],[Day]], ch_table[Duration]))</f>
        <v/>
      </c>
      <c r="I2440" s="40">
        <f ca="1">SUM(INDEX(ch_table[Duration],1):ch_table[[#This Row],[Duration]])</f>
        <v>66.844444444444505</v>
      </c>
      <c r="J2440" s="4" t="str" cm="1">
        <f t="array" ref="J24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0" s="4" t="str" cm="1">
        <f t="array" ref="K24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0" s="4" t="str">
        <f>IF(ch_table[[#This Row],[Subject 1]]&lt;&gt;"House rose", "",SUMIF(ch_table[Day], ch_table[[#This Row],[Day]], ch_table[AAT]))</f>
        <v/>
      </c>
      <c r="M2440" s="39">
        <f ca="1">SUM(INDEX(ch_table[AAT],1):ch_table[[#This Row],[AAT]])</f>
        <v>3.7361111111111143</v>
      </c>
    </row>
    <row r="2441" spans="2:13">
      <c r="B2441" s="3"/>
      <c r="G2441" s="4" t="str" cm="1">
        <f t="array" ref="G2441">IF(MIN(ROW(ch_table[[Day]:[AAT session total (cum.)]]))+ROWS(ch_table[[Day]:[AAT session total (cum.)]])-1=ROW(),"",IF(ch_table[[#This Row],[Subject 1]]="House rose","", IF(INDEX(ch_table[[#All],[Time]],ROW()+1)="","",(IF(INDEX(ch_table[[#All],[Time]],ROW()+1)&lt;ch_table[[#This Row],[Time]],INDEX(ch_table[[#All],[Time]],ROW()+1)+1,INDEX(ch_table[[#All],[Time]],ROW()+1))-ch_table[[#This Row],[Time]]))))</f>
        <v/>
      </c>
      <c r="H2441" s="4" t="str">
        <f>IF(ch_table[[#This Row],[Subject 1]]&lt;&gt;"House rose", "",SUMIF(ch_table[Day], ch_table[[#This Row],[Day]], ch_table[Duration]))</f>
        <v/>
      </c>
      <c r="I2441" s="40">
        <f ca="1">SUM(INDEX(ch_table[Duration],1):ch_table[[#This Row],[Duration]])</f>
        <v>66.844444444444505</v>
      </c>
      <c r="J2441" s="4" t="str" cm="1">
        <f t="array" ref="J24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1" s="4" t="str" cm="1">
        <f t="array" ref="K24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1" s="4" t="str">
        <f>IF(ch_table[[#This Row],[Subject 1]]&lt;&gt;"House rose", "",SUMIF(ch_table[Day], ch_table[[#This Row],[Day]], ch_table[AAT]))</f>
        <v/>
      </c>
      <c r="M2441" s="39">
        <f ca="1">SUM(INDEX(ch_table[AAT],1):ch_table[[#This Row],[AAT]])</f>
        <v>3.7361111111111143</v>
      </c>
    </row>
    <row r="2442" spans="2:13">
      <c r="B2442" s="3"/>
      <c r="G2442" s="4" t="str" cm="1">
        <f t="array" ref="G2442">IF(MIN(ROW(ch_table[[Day]:[AAT session total (cum.)]]))+ROWS(ch_table[[Day]:[AAT session total (cum.)]])-1=ROW(),"",IF(ch_table[[#This Row],[Subject 1]]="House rose","", IF(INDEX(ch_table[[#All],[Time]],ROW()+1)="","",(IF(INDEX(ch_table[[#All],[Time]],ROW()+1)&lt;ch_table[[#This Row],[Time]],INDEX(ch_table[[#All],[Time]],ROW()+1)+1,INDEX(ch_table[[#All],[Time]],ROW()+1))-ch_table[[#This Row],[Time]]))))</f>
        <v/>
      </c>
      <c r="H2442" s="4" t="str">
        <f>IF(ch_table[[#This Row],[Subject 1]]&lt;&gt;"House rose", "",SUMIF(ch_table[Day], ch_table[[#This Row],[Day]], ch_table[Duration]))</f>
        <v/>
      </c>
      <c r="I2442" s="40">
        <f ca="1">SUM(INDEX(ch_table[Duration],1):ch_table[[#This Row],[Duration]])</f>
        <v>66.844444444444505</v>
      </c>
      <c r="J2442" s="4" t="str" cm="1">
        <f t="array" ref="J24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2" s="4" t="str" cm="1">
        <f t="array" ref="K24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2" s="4" t="str">
        <f>IF(ch_table[[#This Row],[Subject 1]]&lt;&gt;"House rose", "",SUMIF(ch_table[Day], ch_table[[#This Row],[Day]], ch_table[AAT]))</f>
        <v/>
      </c>
      <c r="M2442" s="39">
        <f ca="1">SUM(INDEX(ch_table[AAT],1):ch_table[[#This Row],[AAT]])</f>
        <v>3.7361111111111143</v>
      </c>
    </row>
    <row r="2443" spans="2:13">
      <c r="B2443" s="3"/>
      <c r="G2443" s="4" t="str" cm="1">
        <f t="array" ref="G2443">IF(MIN(ROW(ch_table[[Day]:[AAT session total (cum.)]]))+ROWS(ch_table[[Day]:[AAT session total (cum.)]])-1=ROW(),"",IF(ch_table[[#This Row],[Subject 1]]="House rose","", IF(INDEX(ch_table[[#All],[Time]],ROW()+1)="","",(IF(INDEX(ch_table[[#All],[Time]],ROW()+1)&lt;ch_table[[#This Row],[Time]],INDEX(ch_table[[#All],[Time]],ROW()+1)+1,INDEX(ch_table[[#All],[Time]],ROW()+1))-ch_table[[#This Row],[Time]]))))</f>
        <v/>
      </c>
      <c r="H2443" s="4" t="str">
        <f>IF(ch_table[[#This Row],[Subject 1]]&lt;&gt;"House rose", "",SUMIF(ch_table[Day], ch_table[[#This Row],[Day]], ch_table[Duration]))</f>
        <v/>
      </c>
      <c r="I2443" s="40">
        <f ca="1">SUM(INDEX(ch_table[Duration],1):ch_table[[#This Row],[Duration]])</f>
        <v>66.844444444444505</v>
      </c>
      <c r="J2443" s="4" t="str" cm="1">
        <f t="array" ref="J24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3" s="4" t="str" cm="1">
        <f t="array" ref="K24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3" s="4" t="str">
        <f>IF(ch_table[[#This Row],[Subject 1]]&lt;&gt;"House rose", "",SUMIF(ch_table[Day], ch_table[[#This Row],[Day]], ch_table[AAT]))</f>
        <v/>
      </c>
      <c r="M2443" s="39">
        <f ca="1">SUM(INDEX(ch_table[AAT],1):ch_table[[#This Row],[AAT]])</f>
        <v>3.7361111111111143</v>
      </c>
    </row>
    <row r="2444" spans="2:13">
      <c r="B2444" s="3"/>
      <c r="G2444" s="4" t="str" cm="1">
        <f t="array" ref="G2444">IF(MIN(ROW(ch_table[[Day]:[AAT session total (cum.)]]))+ROWS(ch_table[[Day]:[AAT session total (cum.)]])-1=ROW(),"",IF(ch_table[[#This Row],[Subject 1]]="House rose","", IF(INDEX(ch_table[[#All],[Time]],ROW()+1)="","",(IF(INDEX(ch_table[[#All],[Time]],ROW()+1)&lt;ch_table[[#This Row],[Time]],INDEX(ch_table[[#All],[Time]],ROW()+1)+1,INDEX(ch_table[[#All],[Time]],ROW()+1))-ch_table[[#This Row],[Time]]))))</f>
        <v/>
      </c>
      <c r="H2444" s="4" t="str">
        <f>IF(ch_table[[#This Row],[Subject 1]]&lt;&gt;"House rose", "",SUMIF(ch_table[Day], ch_table[[#This Row],[Day]], ch_table[Duration]))</f>
        <v/>
      </c>
      <c r="I2444" s="40">
        <f ca="1">SUM(INDEX(ch_table[Duration],1):ch_table[[#This Row],[Duration]])</f>
        <v>66.844444444444505</v>
      </c>
      <c r="J2444" s="4" t="str" cm="1">
        <f t="array" ref="J24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4" s="4" t="str" cm="1">
        <f t="array" ref="K24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4" s="4" t="str">
        <f>IF(ch_table[[#This Row],[Subject 1]]&lt;&gt;"House rose", "",SUMIF(ch_table[Day], ch_table[[#This Row],[Day]], ch_table[AAT]))</f>
        <v/>
      </c>
      <c r="M2444" s="39">
        <f ca="1">SUM(INDEX(ch_table[AAT],1):ch_table[[#This Row],[AAT]])</f>
        <v>3.7361111111111143</v>
      </c>
    </row>
    <row r="2445" spans="2:13">
      <c r="B2445" s="3"/>
      <c r="G2445" s="4" t="str" cm="1">
        <f t="array" ref="G2445">IF(MIN(ROW(ch_table[[Day]:[AAT session total (cum.)]]))+ROWS(ch_table[[Day]:[AAT session total (cum.)]])-1=ROW(),"",IF(ch_table[[#This Row],[Subject 1]]="House rose","", IF(INDEX(ch_table[[#All],[Time]],ROW()+1)="","",(IF(INDEX(ch_table[[#All],[Time]],ROW()+1)&lt;ch_table[[#This Row],[Time]],INDEX(ch_table[[#All],[Time]],ROW()+1)+1,INDEX(ch_table[[#All],[Time]],ROW()+1))-ch_table[[#This Row],[Time]]))))</f>
        <v/>
      </c>
      <c r="H2445" s="4" t="str">
        <f>IF(ch_table[[#This Row],[Subject 1]]&lt;&gt;"House rose", "",SUMIF(ch_table[Day], ch_table[[#This Row],[Day]], ch_table[Duration]))</f>
        <v/>
      </c>
      <c r="I2445" s="40">
        <f ca="1">SUM(INDEX(ch_table[Duration],1):ch_table[[#This Row],[Duration]])</f>
        <v>66.844444444444505</v>
      </c>
      <c r="J2445" s="4" t="str" cm="1">
        <f t="array" ref="J24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5" s="4" t="str" cm="1">
        <f t="array" ref="K24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5" s="4" t="str">
        <f>IF(ch_table[[#This Row],[Subject 1]]&lt;&gt;"House rose", "",SUMIF(ch_table[Day], ch_table[[#This Row],[Day]], ch_table[AAT]))</f>
        <v/>
      </c>
      <c r="M2445" s="39">
        <f ca="1">SUM(INDEX(ch_table[AAT],1):ch_table[[#This Row],[AAT]])</f>
        <v>3.7361111111111143</v>
      </c>
    </row>
    <row r="2446" spans="2:13">
      <c r="B2446" s="3"/>
      <c r="G2446" s="4" t="str" cm="1">
        <f t="array" ref="G2446">IF(MIN(ROW(ch_table[[Day]:[AAT session total (cum.)]]))+ROWS(ch_table[[Day]:[AAT session total (cum.)]])-1=ROW(),"",IF(ch_table[[#This Row],[Subject 1]]="House rose","", IF(INDEX(ch_table[[#All],[Time]],ROW()+1)="","",(IF(INDEX(ch_table[[#All],[Time]],ROW()+1)&lt;ch_table[[#This Row],[Time]],INDEX(ch_table[[#All],[Time]],ROW()+1)+1,INDEX(ch_table[[#All],[Time]],ROW()+1))-ch_table[[#This Row],[Time]]))))</f>
        <v/>
      </c>
      <c r="H2446" s="4" t="str">
        <f>IF(ch_table[[#This Row],[Subject 1]]&lt;&gt;"House rose", "",SUMIF(ch_table[Day], ch_table[[#This Row],[Day]], ch_table[Duration]))</f>
        <v/>
      </c>
      <c r="I2446" s="40">
        <f ca="1">SUM(INDEX(ch_table[Duration],1):ch_table[[#This Row],[Duration]])</f>
        <v>66.844444444444505</v>
      </c>
      <c r="J2446" s="4" t="str" cm="1">
        <f t="array" ref="J24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6" s="4" t="str" cm="1">
        <f t="array" ref="K24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6" s="4" t="str">
        <f>IF(ch_table[[#This Row],[Subject 1]]&lt;&gt;"House rose", "",SUMIF(ch_table[Day], ch_table[[#This Row],[Day]], ch_table[AAT]))</f>
        <v/>
      </c>
      <c r="M2446" s="39">
        <f ca="1">SUM(INDEX(ch_table[AAT],1):ch_table[[#This Row],[AAT]])</f>
        <v>3.7361111111111143</v>
      </c>
    </row>
    <row r="2447" spans="2:13">
      <c r="B2447" s="3"/>
      <c r="G2447" s="4" t="str" cm="1">
        <f t="array" ref="G2447">IF(MIN(ROW(ch_table[[Day]:[AAT session total (cum.)]]))+ROWS(ch_table[[Day]:[AAT session total (cum.)]])-1=ROW(),"",IF(ch_table[[#This Row],[Subject 1]]="House rose","", IF(INDEX(ch_table[[#All],[Time]],ROW()+1)="","",(IF(INDEX(ch_table[[#All],[Time]],ROW()+1)&lt;ch_table[[#This Row],[Time]],INDEX(ch_table[[#All],[Time]],ROW()+1)+1,INDEX(ch_table[[#All],[Time]],ROW()+1))-ch_table[[#This Row],[Time]]))))</f>
        <v/>
      </c>
      <c r="H2447" s="4" t="str">
        <f>IF(ch_table[[#This Row],[Subject 1]]&lt;&gt;"House rose", "",SUMIF(ch_table[Day], ch_table[[#This Row],[Day]], ch_table[Duration]))</f>
        <v/>
      </c>
      <c r="I2447" s="40">
        <f ca="1">SUM(INDEX(ch_table[Duration],1):ch_table[[#This Row],[Duration]])</f>
        <v>66.844444444444505</v>
      </c>
      <c r="J2447" s="4" t="str" cm="1">
        <f t="array" ref="J24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7" s="4" t="str" cm="1">
        <f t="array" ref="K24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7" s="4" t="str">
        <f>IF(ch_table[[#This Row],[Subject 1]]&lt;&gt;"House rose", "",SUMIF(ch_table[Day], ch_table[[#This Row],[Day]], ch_table[AAT]))</f>
        <v/>
      </c>
      <c r="M2447" s="39">
        <f ca="1">SUM(INDEX(ch_table[AAT],1):ch_table[[#This Row],[AAT]])</f>
        <v>3.7361111111111143</v>
      </c>
    </row>
    <row r="2448" spans="2:13">
      <c r="B2448" s="3"/>
      <c r="G2448" s="4" t="str" cm="1">
        <f t="array" ref="G2448">IF(MIN(ROW(ch_table[[Day]:[AAT session total (cum.)]]))+ROWS(ch_table[[Day]:[AAT session total (cum.)]])-1=ROW(),"",IF(ch_table[[#This Row],[Subject 1]]="House rose","", IF(INDEX(ch_table[[#All],[Time]],ROW()+1)="","",(IF(INDEX(ch_table[[#All],[Time]],ROW()+1)&lt;ch_table[[#This Row],[Time]],INDEX(ch_table[[#All],[Time]],ROW()+1)+1,INDEX(ch_table[[#All],[Time]],ROW()+1))-ch_table[[#This Row],[Time]]))))</f>
        <v/>
      </c>
      <c r="H2448" s="4" t="str">
        <f>IF(ch_table[[#This Row],[Subject 1]]&lt;&gt;"House rose", "",SUMIF(ch_table[Day], ch_table[[#This Row],[Day]], ch_table[Duration]))</f>
        <v/>
      </c>
      <c r="I2448" s="40">
        <f ca="1">SUM(INDEX(ch_table[Duration],1):ch_table[[#This Row],[Duration]])</f>
        <v>66.844444444444505</v>
      </c>
      <c r="J2448" s="4" t="str" cm="1">
        <f t="array" ref="J24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8" s="4" t="str" cm="1">
        <f t="array" ref="K24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8" s="4" t="str">
        <f>IF(ch_table[[#This Row],[Subject 1]]&lt;&gt;"House rose", "",SUMIF(ch_table[Day], ch_table[[#This Row],[Day]], ch_table[AAT]))</f>
        <v/>
      </c>
      <c r="M2448" s="39">
        <f ca="1">SUM(INDEX(ch_table[AAT],1):ch_table[[#This Row],[AAT]])</f>
        <v>3.7361111111111143</v>
      </c>
    </row>
    <row r="2449" spans="2:13">
      <c r="B2449" s="3"/>
      <c r="G2449" s="4" t="str" cm="1">
        <f t="array" ref="G2449">IF(MIN(ROW(ch_table[[Day]:[AAT session total (cum.)]]))+ROWS(ch_table[[Day]:[AAT session total (cum.)]])-1=ROW(),"",IF(ch_table[[#This Row],[Subject 1]]="House rose","", IF(INDEX(ch_table[[#All],[Time]],ROW()+1)="","",(IF(INDEX(ch_table[[#All],[Time]],ROW()+1)&lt;ch_table[[#This Row],[Time]],INDEX(ch_table[[#All],[Time]],ROW()+1)+1,INDEX(ch_table[[#All],[Time]],ROW()+1))-ch_table[[#This Row],[Time]]))))</f>
        <v/>
      </c>
      <c r="H2449" s="4" t="str">
        <f>IF(ch_table[[#This Row],[Subject 1]]&lt;&gt;"House rose", "",SUMIF(ch_table[Day], ch_table[[#This Row],[Day]], ch_table[Duration]))</f>
        <v/>
      </c>
      <c r="I2449" s="40">
        <f ca="1">SUM(INDEX(ch_table[Duration],1):ch_table[[#This Row],[Duration]])</f>
        <v>66.844444444444505</v>
      </c>
      <c r="J2449" s="4" t="str" cm="1">
        <f t="array" ref="J24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49" s="4" t="str" cm="1">
        <f t="array" ref="K24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9" s="4" t="str">
        <f>IF(ch_table[[#This Row],[Subject 1]]&lt;&gt;"House rose", "",SUMIF(ch_table[Day], ch_table[[#This Row],[Day]], ch_table[AAT]))</f>
        <v/>
      </c>
      <c r="M2449" s="39">
        <f ca="1">SUM(INDEX(ch_table[AAT],1):ch_table[[#This Row],[AAT]])</f>
        <v>3.7361111111111143</v>
      </c>
    </row>
    <row r="2450" spans="2:13">
      <c r="B2450" s="3"/>
      <c r="G2450" s="4" t="str" cm="1">
        <f t="array" ref="G2450">IF(MIN(ROW(ch_table[[Day]:[AAT session total (cum.)]]))+ROWS(ch_table[[Day]:[AAT session total (cum.)]])-1=ROW(),"",IF(ch_table[[#This Row],[Subject 1]]="House rose","", IF(INDEX(ch_table[[#All],[Time]],ROW()+1)="","",(IF(INDEX(ch_table[[#All],[Time]],ROW()+1)&lt;ch_table[[#This Row],[Time]],INDEX(ch_table[[#All],[Time]],ROW()+1)+1,INDEX(ch_table[[#All],[Time]],ROW()+1))-ch_table[[#This Row],[Time]]))))</f>
        <v/>
      </c>
      <c r="H2450" s="4" t="str">
        <f>IF(ch_table[[#This Row],[Subject 1]]&lt;&gt;"House rose", "",SUMIF(ch_table[Day], ch_table[[#This Row],[Day]], ch_table[Duration]))</f>
        <v/>
      </c>
      <c r="I2450" s="40">
        <f ca="1">SUM(INDEX(ch_table[Duration],1):ch_table[[#This Row],[Duration]])</f>
        <v>66.844444444444505</v>
      </c>
      <c r="J2450" s="4" t="str" cm="1">
        <f t="array" ref="J24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0" s="4" t="str" cm="1">
        <f t="array" ref="K24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0" s="4" t="str">
        <f>IF(ch_table[[#This Row],[Subject 1]]&lt;&gt;"House rose", "",SUMIF(ch_table[Day], ch_table[[#This Row],[Day]], ch_table[AAT]))</f>
        <v/>
      </c>
      <c r="M2450" s="39">
        <f ca="1">SUM(INDEX(ch_table[AAT],1):ch_table[[#This Row],[AAT]])</f>
        <v>3.7361111111111143</v>
      </c>
    </row>
    <row r="2451" spans="2:13">
      <c r="B2451" s="3"/>
      <c r="G2451" s="4" t="str" cm="1">
        <f t="array" ref="G2451">IF(MIN(ROW(ch_table[[Day]:[AAT session total (cum.)]]))+ROWS(ch_table[[Day]:[AAT session total (cum.)]])-1=ROW(),"",IF(ch_table[[#This Row],[Subject 1]]="House rose","", IF(INDEX(ch_table[[#All],[Time]],ROW()+1)="","",(IF(INDEX(ch_table[[#All],[Time]],ROW()+1)&lt;ch_table[[#This Row],[Time]],INDEX(ch_table[[#All],[Time]],ROW()+1)+1,INDEX(ch_table[[#All],[Time]],ROW()+1))-ch_table[[#This Row],[Time]]))))</f>
        <v/>
      </c>
      <c r="H2451" s="4" t="str">
        <f>IF(ch_table[[#This Row],[Subject 1]]&lt;&gt;"House rose", "",SUMIF(ch_table[Day], ch_table[[#This Row],[Day]], ch_table[Duration]))</f>
        <v/>
      </c>
      <c r="I2451" s="40">
        <f ca="1">SUM(INDEX(ch_table[Duration],1):ch_table[[#This Row],[Duration]])</f>
        <v>66.844444444444505</v>
      </c>
      <c r="J2451" s="4" t="str" cm="1">
        <f t="array" ref="J24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1" s="4" t="str" cm="1">
        <f t="array" ref="K24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1" s="4" t="str">
        <f>IF(ch_table[[#This Row],[Subject 1]]&lt;&gt;"House rose", "",SUMIF(ch_table[Day], ch_table[[#This Row],[Day]], ch_table[AAT]))</f>
        <v/>
      </c>
      <c r="M2451" s="39">
        <f ca="1">SUM(INDEX(ch_table[AAT],1):ch_table[[#This Row],[AAT]])</f>
        <v>3.7361111111111143</v>
      </c>
    </row>
    <row r="2452" spans="2:13">
      <c r="B2452" s="3"/>
      <c r="G2452" s="4" t="str" cm="1">
        <f t="array" ref="G2452">IF(MIN(ROW(ch_table[[Day]:[AAT session total (cum.)]]))+ROWS(ch_table[[Day]:[AAT session total (cum.)]])-1=ROW(),"",IF(ch_table[[#This Row],[Subject 1]]="House rose","", IF(INDEX(ch_table[[#All],[Time]],ROW()+1)="","",(IF(INDEX(ch_table[[#All],[Time]],ROW()+1)&lt;ch_table[[#This Row],[Time]],INDEX(ch_table[[#All],[Time]],ROW()+1)+1,INDEX(ch_table[[#All],[Time]],ROW()+1))-ch_table[[#This Row],[Time]]))))</f>
        <v/>
      </c>
      <c r="H2452" s="4" t="str">
        <f>IF(ch_table[[#This Row],[Subject 1]]&lt;&gt;"House rose", "",SUMIF(ch_table[Day], ch_table[[#This Row],[Day]], ch_table[Duration]))</f>
        <v/>
      </c>
      <c r="I2452" s="40">
        <f ca="1">SUM(INDEX(ch_table[Duration],1):ch_table[[#This Row],[Duration]])</f>
        <v>66.844444444444505</v>
      </c>
      <c r="J2452" s="4" t="str" cm="1">
        <f t="array" ref="J24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2" s="4" t="str" cm="1">
        <f t="array" ref="K24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2" s="4" t="str">
        <f>IF(ch_table[[#This Row],[Subject 1]]&lt;&gt;"House rose", "",SUMIF(ch_table[Day], ch_table[[#This Row],[Day]], ch_table[AAT]))</f>
        <v/>
      </c>
      <c r="M2452" s="39">
        <f ca="1">SUM(INDEX(ch_table[AAT],1):ch_table[[#This Row],[AAT]])</f>
        <v>3.7361111111111143</v>
      </c>
    </row>
    <row r="2453" spans="2:13">
      <c r="B2453" s="3"/>
      <c r="G2453" s="4" t="str" cm="1">
        <f t="array" ref="G2453">IF(MIN(ROW(ch_table[[Day]:[AAT session total (cum.)]]))+ROWS(ch_table[[Day]:[AAT session total (cum.)]])-1=ROW(),"",IF(ch_table[[#This Row],[Subject 1]]="House rose","", IF(INDEX(ch_table[[#All],[Time]],ROW()+1)="","",(IF(INDEX(ch_table[[#All],[Time]],ROW()+1)&lt;ch_table[[#This Row],[Time]],INDEX(ch_table[[#All],[Time]],ROW()+1)+1,INDEX(ch_table[[#All],[Time]],ROW()+1))-ch_table[[#This Row],[Time]]))))</f>
        <v/>
      </c>
      <c r="H2453" s="4" t="str">
        <f>IF(ch_table[[#This Row],[Subject 1]]&lt;&gt;"House rose", "",SUMIF(ch_table[Day], ch_table[[#This Row],[Day]], ch_table[Duration]))</f>
        <v/>
      </c>
      <c r="I2453" s="40">
        <f ca="1">SUM(INDEX(ch_table[Duration],1):ch_table[[#This Row],[Duration]])</f>
        <v>66.844444444444505</v>
      </c>
      <c r="J2453" s="4" t="str" cm="1">
        <f t="array" ref="J24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3" s="4" t="str" cm="1">
        <f t="array" ref="K24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3" s="4" t="str">
        <f>IF(ch_table[[#This Row],[Subject 1]]&lt;&gt;"House rose", "",SUMIF(ch_table[Day], ch_table[[#This Row],[Day]], ch_table[AAT]))</f>
        <v/>
      </c>
      <c r="M2453" s="39">
        <f ca="1">SUM(INDEX(ch_table[AAT],1):ch_table[[#This Row],[AAT]])</f>
        <v>3.7361111111111143</v>
      </c>
    </row>
    <row r="2454" spans="2:13">
      <c r="B2454" s="3"/>
      <c r="G2454" s="4" t="str" cm="1">
        <f t="array" ref="G2454">IF(MIN(ROW(ch_table[[Day]:[AAT session total (cum.)]]))+ROWS(ch_table[[Day]:[AAT session total (cum.)]])-1=ROW(),"",IF(ch_table[[#This Row],[Subject 1]]="House rose","", IF(INDEX(ch_table[[#All],[Time]],ROW()+1)="","",(IF(INDEX(ch_table[[#All],[Time]],ROW()+1)&lt;ch_table[[#This Row],[Time]],INDEX(ch_table[[#All],[Time]],ROW()+1)+1,INDEX(ch_table[[#All],[Time]],ROW()+1))-ch_table[[#This Row],[Time]]))))</f>
        <v/>
      </c>
      <c r="H2454" s="4" t="str">
        <f>IF(ch_table[[#This Row],[Subject 1]]&lt;&gt;"House rose", "",SUMIF(ch_table[Day], ch_table[[#This Row],[Day]], ch_table[Duration]))</f>
        <v/>
      </c>
      <c r="I2454" s="40">
        <f ca="1">SUM(INDEX(ch_table[Duration],1):ch_table[[#This Row],[Duration]])</f>
        <v>66.844444444444505</v>
      </c>
      <c r="J2454" s="4" t="str" cm="1">
        <f t="array" ref="J24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4" s="4" t="str" cm="1">
        <f t="array" ref="K24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4" s="4" t="str">
        <f>IF(ch_table[[#This Row],[Subject 1]]&lt;&gt;"House rose", "",SUMIF(ch_table[Day], ch_table[[#This Row],[Day]], ch_table[AAT]))</f>
        <v/>
      </c>
      <c r="M2454" s="39">
        <f ca="1">SUM(INDEX(ch_table[AAT],1):ch_table[[#This Row],[AAT]])</f>
        <v>3.7361111111111143</v>
      </c>
    </row>
    <row r="2455" spans="2:13">
      <c r="B2455" s="3"/>
      <c r="G2455" s="4" t="str" cm="1">
        <f t="array" ref="G2455">IF(MIN(ROW(ch_table[[Day]:[AAT session total (cum.)]]))+ROWS(ch_table[[Day]:[AAT session total (cum.)]])-1=ROW(),"",IF(ch_table[[#This Row],[Subject 1]]="House rose","", IF(INDEX(ch_table[[#All],[Time]],ROW()+1)="","",(IF(INDEX(ch_table[[#All],[Time]],ROW()+1)&lt;ch_table[[#This Row],[Time]],INDEX(ch_table[[#All],[Time]],ROW()+1)+1,INDEX(ch_table[[#All],[Time]],ROW()+1))-ch_table[[#This Row],[Time]]))))</f>
        <v/>
      </c>
      <c r="H2455" s="4" t="str">
        <f>IF(ch_table[[#This Row],[Subject 1]]&lt;&gt;"House rose", "",SUMIF(ch_table[Day], ch_table[[#This Row],[Day]], ch_table[Duration]))</f>
        <v/>
      </c>
      <c r="I2455" s="40">
        <f ca="1">SUM(INDEX(ch_table[Duration],1):ch_table[[#This Row],[Duration]])</f>
        <v>66.844444444444505</v>
      </c>
      <c r="J2455" s="4" t="str" cm="1">
        <f t="array" ref="J24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5" s="4" t="str" cm="1">
        <f t="array" ref="K24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5" s="4" t="str">
        <f>IF(ch_table[[#This Row],[Subject 1]]&lt;&gt;"House rose", "",SUMIF(ch_table[Day], ch_table[[#This Row],[Day]], ch_table[AAT]))</f>
        <v/>
      </c>
      <c r="M2455" s="39">
        <f ca="1">SUM(INDEX(ch_table[AAT],1):ch_table[[#This Row],[AAT]])</f>
        <v>3.7361111111111143</v>
      </c>
    </row>
    <row r="2456" spans="2:13">
      <c r="B2456" s="3"/>
      <c r="G2456" s="4" t="str" cm="1">
        <f t="array" ref="G2456">IF(MIN(ROW(ch_table[[Day]:[AAT session total (cum.)]]))+ROWS(ch_table[[Day]:[AAT session total (cum.)]])-1=ROW(),"",IF(ch_table[[#This Row],[Subject 1]]="House rose","", IF(INDEX(ch_table[[#All],[Time]],ROW()+1)="","",(IF(INDEX(ch_table[[#All],[Time]],ROW()+1)&lt;ch_table[[#This Row],[Time]],INDEX(ch_table[[#All],[Time]],ROW()+1)+1,INDEX(ch_table[[#All],[Time]],ROW()+1))-ch_table[[#This Row],[Time]]))))</f>
        <v/>
      </c>
      <c r="H2456" s="4" t="str">
        <f>IF(ch_table[[#This Row],[Subject 1]]&lt;&gt;"House rose", "",SUMIF(ch_table[Day], ch_table[[#This Row],[Day]], ch_table[Duration]))</f>
        <v/>
      </c>
      <c r="I2456" s="40">
        <f ca="1">SUM(INDEX(ch_table[Duration],1):ch_table[[#This Row],[Duration]])</f>
        <v>66.844444444444505</v>
      </c>
      <c r="J2456" s="4" t="str" cm="1">
        <f t="array" ref="J24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6" s="4" t="str" cm="1">
        <f t="array" ref="K24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6" s="4" t="str">
        <f>IF(ch_table[[#This Row],[Subject 1]]&lt;&gt;"House rose", "",SUMIF(ch_table[Day], ch_table[[#This Row],[Day]], ch_table[AAT]))</f>
        <v/>
      </c>
      <c r="M2456" s="39">
        <f ca="1">SUM(INDEX(ch_table[AAT],1):ch_table[[#This Row],[AAT]])</f>
        <v>3.7361111111111143</v>
      </c>
    </row>
    <row r="2457" spans="2:13">
      <c r="B2457" s="3"/>
      <c r="G2457" s="4" t="str" cm="1">
        <f t="array" ref="G2457">IF(MIN(ROW(ch_table[[Day]:[AAT session total (cum.)]]))+ROWS(ch_table[[Day]:[AAT session total (cum.)]])-1=ROW(),"",IF(ch_table[[#This Row],[Subject 1]]="House rose","", IF(INDEX(ch_table[[#All],[Time]],ROW()+1)="","",(IF(INDEX(ch_table[[#All],[Time]],ROW()+1)&lt;ch_table[[#This Row],[Time]],INDEX(ch_table[[#All],[Time]],ROW()+1)+1,INDEX(ch_table[[#All],[Time]],ROW()+1))-ch_table[[#This Row],[Time]]))))</f>
        <v/>
      </c>
      <c r="H2457" s="4" t="str">
        <f>IF(ch_table[[#This Row],[Subject 1]]&lt;&gt;"House rose", "",SUMIF(ch_table[Day], ch_table[[#This Row],[Day]], ch_table[Duration]))</f>
        <v/>
      </c>
      <c r="I2457" s="40">
        <f ca="1">SUM(INDEX(ch_table[Duration],1):ch_table[[#This Row],[Duration]])</f>
        <v>66.844444444444505</v>
      </c>
      <c r="J2457" s="4" t="str" cm="1">
        <f t="array" ref="J24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7" s="4" t="str" cm="1">
        <f t="array" ref="K24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7" s="4" t="str">
        <f>IF(ch_table[[#This Row],[Subject 1]]&lt;&gt;"House rose", "",SUMIF(ch_table[Day], ch_table[[#This Row],[Day]], ch_table[AAT]))</f>
        <v/>
      </c>
      <c r="M2457" s="39">
        <f ca="1">SUM(INDEX(ch_table[AAT],1):ch_table[[#This Row],[AAT]])</f>
        <v>3.7361111111111143</v>
      </c>
    </row>
    <row r="2458" spans="2:13">
      <c r="B2458" s="3"/>
      <c r="G2458" s="4" t="str" cm="1">
        <f t="array" ref="G2458">IF(MIN(ROW(ch_table[[Day]:[AAT session total (cum.)]]))+ROWS(ch_table[[Day]:[AAT session total (cum.)]])-1=ROW(),"",IF(ch_table[[#This Row],[Subject 1]]="House rose","", IF(INDEX(ch_table[[#All],[Time]],ROW()+1)="","",(IF(INDEX(ch_table[[#All],[Time]],ROW()+1)&lt;ch_table[[#This Row],[Time]],INDEX(ch_table[[#All],[Time]],ROW()+1)+1,INDEX(ch_table[[#All],[Time]],ROW()+1))-ch_table[[#This Row],[Time]]))))</f>
        <v/>
      </c>
      <c r="H2458" s="4" t="str">
        <f>IF(ch_table[[#This Row],[Subject 1]]&lt;&gt;"House rose", "",SUMIF(ch_table[Day], ch_table[[#This Row],[Day]], ch_table[Duration]))</f>
        <v/>
      </c>
      <c r="I2458" s="40">
        <f ca="1">SUM(INDEX(ch_table[Duration],1):ch_table[[#This Row],[Duration]])</f>
        <v>66.844444444444505</v>
      </c>
      <c r="J2458" s="4" t="str" cm="1">
        <f t="array" ref="J24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8" s="4" t="str" cm="1">
        <f t="array" ref="K24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8" s="4" t="str">
        <f>IF(ch_table[[#This Row],[Subject 1]]&lt;&gt;"House rose", "",SUMIF(ch_table[Day], ch_table[[#This Row],[Day]], ch_table[AAT]))</f>
        <v/>
      </c>
      <c r="M2458" s="39">
        <f ca="1">SUM(INDEX(ch_table[AAT],1):ch_table[[#This Row],[AAT]])</f>
        <v>3.7361111111111143</v>
      </c>
    </row>
    <row r="2459" spans="2:13">
      <c r="B2459" s="3"/>
      <c r="G2459" s="4" t="str" cm="1">
        <f t="array" ref="G2459">IF(MIN(ROW(ch_table[[Day]:[AAT session total (cum.)]]))+ROWS(ch_table[[Day]:[AAT session total (cum.)]])-1=ROW(),"",IF(ch_table[[#This Row],[Subject 1]]="House rose","", IF(INDEX(ch_table[[#All],[Time]],ROW()+1)="","",(IF(INDEX(ch_table[[#All],[Time]],ROW()+1)&lt;ch_table[[#This Row],[Time]],INDEX(ch_table[[#All],[Time]],ROW()+1)+1,INDEX(ch_table[[#All],[Time]],ROW()+1))-ch_table[[#This Row],[Time]]))))</f>
        <v/>
      </c>
      <c r="H2459" s="4" t="str">
        <f>IF(ch_table[[#This Row],[Subject 1]]&lt;&gt;"House rose", "",SUMIF(ch_table[Day], ch_table[[#This Row],[Day]], ch_table[Duration]))</f>
        <v/>
      </c>
      <c r="I2459" s="40">
        <f ca="1">SUM(INDEX(ch_table[Duration],1):ch_table[[#This Row],[Duration]])</f>
        <v>66.844444444444505</v>
      </c>
      <c r="J2459" s="4" t="str" cm="1">
        <f t="array" ref="J24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59" s="4" t="str" cm="1">
        <f t="array" ref="K24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9" s="4" t="str">
        <f>IF(ch_table[[#This Row],[Subject 1]]&lt;&gt;"House rose", "",SUMIF(ch_table[Day], ch_table[[#This Row],[Day]], ch_table[AAT]))</f>
        <v/>
      </c>
      <c r="M2459" s="39">
        <f ca="1">SUM(INDEX(ch_table[AAT],1):ch_table[[#This Row],[AAT]])</f>
        <v>3.7361111111111143</v>
      </c>
    </row>
    <row r="2460" spans="2:13">
      <c r="B2460" s="3"/>
      <c r="G2460" s="4" t="str" cm="1">
        <f t="array" ref="G2460">IF(MIN(ROW(ch_table[[Day]:[AAT session total (cum.)]]))+ROWS(ch_table[[Day]:[AAT session total (cum.)]])-1=ROW(),"",IF(ch_table[[#This Row],[Subject 1]]="House rose","", IF(INDEX(ch_table[[#All],[Time]],ROW()+1)="","",(IF(INDEX(ch_table[[#All],[Time]],ROW()+1)&lt;ch_table[[#This Row],[Time]],INDEX(ch_table[[#All],[Time]],ROW()+1)+1,INDEX(ch_table[[#All],[Time]],ROW()+1))-ch_table[[#This Row],[Time]]))))</f>
        <v/>
      </c>
      <c r="H2460" s="4" t="str">
        <f>IF(ch_table[[#This Row],[Subject 1]]&lt;&gt;"House rose", "",SUMIF(ch_table[Day], ch_table[[#This Row],[Day]], ch_table[Duration]))</f>
        <v/>
      </c>
      <c r="I2460" s="40">
        <f ca="1">SUM(INDEX(ch_table[Duration],1):ch_table[[#This Row],[Duration]])</f>
        <v>66.844444444444505</v>
      </c>
      <c r="J2460" s="4" t="str" cm="1">
        <f t="array" ref="J24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0" s="4" t="str" cm="1">
        <f t="array" ref="K24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0" s="4" t="str">
        <f>IF(ch_table[[#This Row],[Subject 1]]&lt;&gt;"House rose", "",SUMIF(ch_table[Day], ch_table[[#This Row],[Day]], ch_table[AAT]))</f>
        <v/>
      </c>
      <c r="M2460" s="39">
        <f ca="1">SUM(INDEX(ch_table[AAT],1):ch_table[[#This Row],[AAT]])</f>
        <v>3.7361111111111143</v>
      </c>
    </row>
    <row r="2461" spans="2:13">
      <c r="B2461" s="3"/>
      <c r="G2461" s="4" t="str" cm="1">
        <f t="array" ref="G2461">IF(MIN(ROW(ch_table[[Day]:[AAT session total (cum.)]]))+ROWS(ch_table[[Day]:[AAT session total (cum.)]])-1=ROW(),"",IF(ch_table[[#This Row],[Subject 1]]="House rose","", IF(INDEX(ch_table[[#All],[Time]],ROW()+1)="","",(IF(INDEX(ch_table[[#All],[Time]],ROW()+1)&lt;ch_table[[#This Row],[Time]],INDEX(ch_table[[#All],[Time]],ROW()+1)+1,INDEX(ch_table[[#All],[Time]],ROW()+1))-ch_table[[#This Row],[Time]]))))</f>
        <v/>
      </c>
      <c r="H2461" s="4" t="str">
        <f>IF(ch_table[[#This Row],[Subject 1]]&lt;&gt;"House rose", "",SUMIF(ch_table[Day], ch_table[[#This Row],[Day]], ch_table[Duration]))</f>
        <v/>
      </c>
      <c r="I2461" s="40">
        <f ca="1">SUM(INDEX(ch_table[Duration],1):ch_table[[#This Row],[Duration]])</f>
        <v>66.844444444444505</v>
      </c>
      <c r="J2461" s="4" t="str" cm="1">
        <f t="array" ref="J24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1" s="4" t="str" cm="1">
        <f t="array" ref="K24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1" s="4" t="str">
        <f>IF(ch_table[[#This Row],[Subject 1]]&lt;&gt;"House rose", "",SUMIF(ch_table[Day], ch_table[[#This Row],[Day]], ch_table[AAT]))</f>
        <v/>
      </c>
      <c r="M2461" s="39">
        <f ca="1">SUM(INDEX(ch_table[AAT],1):ch_table[[#This Row],[AAT]])</f>
        <v>3.7361111111111143</v>
      </c>
    </row>
    <row r="2462" spans="2:13">
      <c r="B2462" s="3"/>
      <c r="G2462" s="4" t="str" cm="1">
        <f t="array" ref="G2462">IF(MIN(ROW(ch_table[[Day]:[AAT session total (cum.)]]))+ROWS(ch_table[[Day]:[AAT session total (cum.)]])-1=ROW(),"",IF(ch_table[[#This Row],[Subject 1]]="House rose","", IF(INDEX(ch_table[[#All],[Time]],ROW()+1)="","",(IF(INDEX(ch_table[[#All],[Time]],ROW()+1)&lt;ch_table[[#This Row],[Time]],INDEX(ch_table[[#All],[Time]],ROW()+1)+1,INDEX(ch_table[[#All],[Time]],ROW()+1))-ch_table[[#This Row],[Time]]))))</f>
        <v/>
      </c>
      <c r="H2462" s="4" t="str">
        <f>IF(ch_table[[#This Row],[Subject 1]]&lt;&gt;"House rose", "",SUMIF(ch_table[Day], ch_table[[#This Row],[Day]], ch_table[Duration]))</f>
        <v/>
      </c>
      <c r="I2462" s="40">
        <f ca="1">SUM(INDEX(ch_table[Duration],1):ch_table[[#This Row],[Duration]])</f>
        <v>66.844444444444505</v>
      </c>
      <c r="J2462" s="4" t="str" cm="1">
        <f t="array" ref="J24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2" s="4" t="str" cm="1">
        <f t="array" ref="K24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2" s="4" t="str">
        <f>IF(ch_table[[#This Row],[Subject 1]]&lt;&gt;"House rose", "",SUMIF(ch_table[Day], ch_table[[#This Row],[Day]], ch_table[AAT]))</f>
        <v/>
      </c>
      <c r="M2462" s="39">
        <f ca="1">SUM(INDEX(ch_table[AAT],1):ch_table[[#This Row],[AAT]])</f>
        <v>3.7361111111111143</v>
      </c>
    </row>
    <row r="2463" spans="2:13">
      <c r="B2463" s="3"/>
      <c r="G2463" s="4" t="str" cm="1">
        <f t="array" ref="G2463">IF(MIN(ROW(ch_table[[Day]:[AAT session total (cum.)]]))+ROWS(ch_table[[Day]:[AAT session total (cum.)]])-1=ROW(),"",IF(ch_table[[#This Row],[Subject 1]]="House rose","", IF(INDEX(ch_table[[#All],[Time]],ROW()+1)="","",(IF(INDEX(ch_table[[#All],[Time]],ROW()+1)&lt;ch_table[[#This Row],[Time]],INDEX(ch_table[[#All],[Time]],ROW()+1)+1,INDEX(ch_table[[#All],[Time]],ROW()+1))-ch_table[[#This Row],[Time]]))))</f>
        <v/>
      </c>
      <c r="H2463" s="4" t="str">
        <f>IF(ch_table[[#This Row],[Subject 1]]&lt;&gt;"House rose", "",SUMIF(ch_table[Day], ch_table[[#This Row],[Day]], ch_table[Duration]))</f>
        <v/>
      </c>
      <c r="I2463" s="40">
        <f ca="1">SUM(INDEX(ch_table[Duration],1):ch_table[[#This Row],[Duration]])</f>
        <v>66.844444444444505</v>
      </c>
      <c r="J2463" s="4" t="str" cm="1">
        <f t="array" ref="J24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3" s="4" t="str" cm="1">
        <f t="array" ref="K24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3" s="4" t="str">
        <f>IF(ch_table[[#This Row],[Subject 1]]&lt;&gt;"House rose", "",SUMIF(ch_table[Day], ch_table[[#This Row],[Day]], ch_table[AAT]))</f>
        <v/>
      </c>
      <c r="M2463" s="39">
        <f ca="1">SUM(INDEX(ch_table[AAT],1):ch_table[[#This Row],[AAT]])</f>
        <v>3.7361111111111143</v>
      </c>
    </row>
    <row r="2464" spans="2:13">
      <c r="B2464" s="3"/>
      <c r="G2464" s="4" t="str" cm="1">
        <f t="array" ref="G2464">IF(MIN(ROW(ch_table[[Day]:[AAT session total (cum.)]]))+ROWS(ch_table[[Day]:[AAT session total (cum.)]])-1=ROW(),"",IF(ch_table[[#This Row],[Subject 1]]="House rose","", IF(INDEX(ch_table[[#All],[Time]],ROW()+1)="","",(IF(INDEX(ch_table[[#All],[Time]],ROW()+1)&lt;ch_table[[#This Row],[Time]],INDEX(ch_table[[#All],[Time]],ROW()+1)+1,INDEX(ch_table[[#All],[Time]],ROW()+1))-ch_table[[#This Row],[Time]]))))</f>
        <v/>
      </c>
      <c r="H2464" s="4" t="str">
        <f>IF(ch_table[[#This Row],[Subject 1]]&lt;&gt;"House rose", "",SUMIF(ch_table[Day], ch_table[[#This Row],[Day]], ch_table[Duration]))</f>
        <v/>
      </c>
      <c r="I2464" s="40">
        <f ca="1">SUM(INDEX(ch_table[Duration],1):ch_table[[#This Row],[Duration]])</f>
        <v>66.844444444444505</v>
      </c>
      <c r="J2464" s="4" t="str" cm="1">
        <f t="array" ref="J24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4" s="4" t="str" cm="1">
        <f t="array" ref="K24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4" s="4" t="str">
        <f>IF(ch_table[[#This Row],[Subject 1]]&lt;&gt;"House rose", "",SUMIF(ch_table[Day], ch_table[[#This Row],[Day]], ch_table[AAT]))</f>
        <v/>
      </c>
      <c r="M2464" s="39">
        <f ca="1">SUM(INDEX(ch_table[AAT],1):ch_table[[#This Row],[AAT]])</f>
        <v>3.7361111111111143</v>
      </c>
    </row>
    <row r="2465" spans="2:13">
      <c r="B2465" s="3"/>
      <c r="G2465" s="4" t="str" cm="1">
        <f t="array" ref="G2465">IF(MIN(ROW(ch_table[[Day]:[AAT session total (cum.)]]))+ROWS(ch_table[[Day]:[AAT session total (cum.)]])-1=ROW(),"",IF(ch_table[[#This Row],[Subject 1]]="House rose","", IF(INDEX(ch_table[[#All],[Time]],ROW()+1)="","",(IF(INDEX(ch_table[[#All],[Time]],ROW()+1)&lt;ch_table[[#This Row],[Time]],INDEX(ch_table[[#All],[Time]],ROW()+1)+1,INDEX(ch_table[[#All],[Time]],ROW()+1))-ch_table[[#This Row],[Time]]))))</f>
        <v/>
      </c>
      <c r="H2465" s="4" t="str">
        <f>IF(ch_table[[#This Row],[Subject 1]]&lt;&gt;"House rose", "",SUMIF(ch_table[Day], ch_table[[#This Row],[Day]], ch_table[Duration]))</f>
        <v/>
      </c>
      <c r="I2465" s="40">
        <f ca="1">SUM(INDEX(ch_table[Duration],1):ch_table[[#This Row],[Duration]])</f>
        <v>66.844444444444505</v>
      </c>
      <c r="J2465" s="4" t="str" cm="1">
        <f t="array" ref="J24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5" s="4" t="str" cm="1">
        <f t="array" ref="K24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5" s="4" t="str">
        <f>IF(ch_table[[#This Row],[Subject 1]]&lt;&gt;"House rose", "",SUMIF(ch_table[Day], ch_table[[#This Row],[Day]], ch_table[AAT]))</f>
        <v/>
      </c>
      <c r="M2465" s="39">
        <f ca="1">SUM(INDEX(ch_table[AAT],1):ch_table[[#This Row],[AAT]])</f>
        <v>3.7361111111111143</v>
      </c>
    </row>
    <row r="2466" spans="2:13">
      <c r="B2466" s="3"/>
      <c r="G2466" s="4" t="str" cm="1">
        <f t="array" ref="G2466">IF(MIN(ROW(ch_table[[Day]:[AAT session total (cum.)]]))+ROWS(ch_table[[Day]:[AAT session total (cum.)]])-1=ROW(),"",IF(ch_table[[#This Row],[Subject 1]]="House rose","", IF(INDEX(ch_table[[#All],[Time]],ROW()+1)="","",(IF(INDEX(ch_table[[#All],[Time]],ROW()+1)&lt;ch_table[[#This Row],[Time]],INDEX(ch_table[[#All],[Time]],ROW()+1)+1,INDEX(ch_table[[#All],[Time]],ROW()+1))-ch_table[[#This Row],[Time]]))))</f>
        <v/>
      </c>
      <c r="H2466" s="4" t="str">
        <f>IF(ch_table[[#This Row],[Subject 1]]&lt;&gt;"House rose", "",SUMIF(ch_table[Day], ch_table[[#This Row],[Day]], ch_table[Duration]))</f>
        <v/>
      </c>
      <c r="I2466" s="40">
        <f ca="1">SUM(INDEX(ch_table[Duration],1):ch_table[[#This Row],[Duration]])</f>
        <v>66.844444444444505</v>
      </c>
      <c r="J2466" s="4" t="str" cm="1">
        <f t="array" ref="J24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6" s="4" t="str" cm="1">
        <f t="array" ref="K24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6" s="4" t="str">
        <f>IF(ch_table[[#This Row],[Subject 1]]&lt;&gt;"House rose", "",SUMIF(ch_table[Day], ch_table[[#This Row],[Day]], ch_table[AAT]))</f>
        <v/>
      </c>
      <c r="M2466" s="39">
        <f ca="1">SUM(INDEX(ch_table[AAT],1):ch_table[[#This Row],[AAT]])</f>
        <v>3.7361111111111143</v>
      </c>
    </row>
    <row r="2467" spans="2:13">
      <c r="B2467" s="3"/>
      <c r="G2467" s="4" t="str" cm="1">
        <f t="array" ref="G2467">IF(MIN(ROW(ch_table[[Day]:[AAT session total (cum.)]]))+ROWS(ch_table[[Day]:[AAT session total (cum.)]])-1=ROW(),"",IF(ch_table[[#This Row],[Subject 1]]="House rose","", IF(INDEX(ch_table[[#All],[Time]],ROW()+1)="","",(IF(INDEX(ch_table[[#All],[Time]],ROW()+1)&lt;ch_table[[#This Row],[Time]],INDEX(ch_table[[#All],[Time]],ROW()+1)+1,INDEX(ch_table[[#All],[Time]],ROW()+1))-ch_table[[#This Row],[Time]]))))</f>
        <v/>
      </c>
      <c r="H2467" s="4" t="str">
        <f>IF(ch_table[[#This Row],[Subject 1]]&lt;&gt;"House rose", "",SUMIF(ch_table[Day], ch_table[[#This Row],[Day]], ch_table[Duration]))</f>
        <v/>
      </c>
      <c r="I2467" s="40">
        <f ca="1">SUM(INDEX(ch_table[Duration],1):ch_table[[#This Row],[Duration]])</f>
        <v>66.844444444444505</v>
      </c>
      <c r="J2467" s="4" t="str" cm="1">
        <f t="array" ref="J24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7" s="4" t="str" cm="1">
        <f t="array" ref="K24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7" s="4" t="str">
        <f>IF(ch_table[[#This Row],[Subject 1]]&lt;&gt;"House rose", "",SUMIF(ch_table[Day], ch_table[[#This Row],[Day]], ch_table[AAT]))</f>
        <v/>
      </c>
      <c r="M2467" s="39">
        <f ca="1">SUM(INDEX(ch_table[AAT],1):ch_table[[#This Row],[AAT]])</f>
        <v>3.7361111111111143</v>
      </c>
    </row>
    <row r="2468" spans="2:13">
      <c r="B2468" s="3"/>
      <c r="G2468" s="4" t="str" cm="1">
        <f t="array" ref="G2468">IF(MIN(ROW(ch_table[[Day]:[AAT session total (cum.)]]))+ROWS(ch_table[[Day]:[AAT session total (cum.)]])-1=ROW(),"",IF(ch_table[[#This Row],[Subject 1]]="House rose","", IF(INDEX(ch_table[[#All],[Time]],ROW()+1)="","",(IF(INDEX(ch_table[[#All],[Time]],ROW()+1)&lt;ch_table[[#This Row],[Time]],INDEX(ch_table[[#All],[Time]],ROW()+1)+1,INDEX(ch_table[[#All],[Time]],ROW()+1))-ch_table[[#This Row],[Time]]))))</f>
        <v/>
      </c>
      <c r="H2468" s="4" t="str">
        <f>IF(ch_table[[#This Row],[Subject 1]]&lt;&gt;"House rose", "",SUMIF(ch_table[Day], ch_table[[#This Row],[Day]], ch_table[Duration]))</f>
        <v/>
      </c>
      <c r="I2468" s="40">
        <f ca="1">SUM(INDEX(ch_table[Duration],1):ch_table[[#This Row],[Duration]])</f>
        <v>66.844444444444505</v>
      </c>
      <c r="J2468" s="4" t="str" cm="1">
        <f t="array" ref="J24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8" s="4" t="str" cm="1">
        <f t="array" ref="K24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8" s="4" t="str">
        <f>IF(ch_table[[#This Row],[Subject 1]]&lt;&gt;"House rose", "",SUMIF(ch_table[Day], ch_table[[#This Row],[Day]], ch_table[AAT]))</f>
        <v/>
      </c>
      <c r="M2468" s="39">
        <f ca="1">SUM(INDEX(ch_table[AAT],1):ch_table[[#This Row],[AAT]])</f>
        <v>3.7361111111111143</v>
      </c>
    </row>
    <row r="2469" spans="2:13">
      <c r="B2469" s="3"/>
      <c r="G2469" s="4" t="str" cm="1">
        <f t="array" ref="G2469">IF(MIN(ROW(ch_table[[Day]:[AAT session total (cum.)]]))+ROWS(ch_table[[Day]:[AAT session total (cum.)]])-1=ROW(),"",IF(ch_table[[#This Row],[Subject 1]]="House rose","", IF(INDEX(ch_table[[#All],[Time]],ROW()+1)="","",(IF(INDEX(ch_table[[#All],[Time]],ROW()+1)&lt;ch_table[[#This Row],[Time]],INDEX(ch_table[[#All],[Time]],ROW()+1)+1,INDEX(ch_table[[#All],[Time]],ROW()+1))-ch_table[[#This Row],[Time]]))))</f>
        <v/>
      </c>
      <c r="H2469" s="4" t="str">
        <f>IF(ch_table[[#This Row],[Subject 1]]&lt;&gt;"House rose", "",SUMIF(ch_table[Day], ch_table[[#This Row],[Day]], ch_table[Duration]))</f>
        <v/>
      </c>
      <c r="I2469" s="40">
        <f ca="1">SUM(INDEX(ch_table[Duration],1):ch_table[[#This Row],[Duration]])</f>
        <v>66.844444444444505</v>
      </c>
      <c r="J2469" s="4" t="str" cm="1">
        <f t="array" ref="J24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69" s="4" t="str" cm="1">
        <f t="array" ref="K24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9" s="4" t="str">
        <f>IF(ch_table[[#This Row],[Subject 1]]&lt;&gt;"House rose", "",SUMIF(ch_table[Day], ch_table[[#This Row],[Day]], ch_table[AAT]))</f>
        <v/>
      </c>
      <c r="M2469" s="39">
        <f ca="1">SUM(INDEX(ch_table[AAT],1):ch_table[[#This Row],[AAT]])</f>
        <v>3.7361111111111143</v>
      </c>
    </row>
    <row r="2470" spans="2:13">
      <c r="B2470" s="3"/>
      <c r="G2470" s="4" t="str" cm="1">
        <f t="array" ref="G2470">IF(MIN(ROW(ch_table[[Day]:[AAT session total (cum.)]]))+ROWS(ch_table[[Day]:[AAT session total (cum.)]])-1=ROW(),"",IF(ch_table[[#This Row],[Subject 1]]="House rose","", IF(INDEX(ch_table[[#All],[Time]],ROW()+1)="","",(IF(INDEX(ch_table[[#All],[Time]],ROW()+1)&lt;ch_table[[#This Row],[Time]],INDEX(ch_table[[#All],[Time]],ROW()+1)+1,INDEX(ch_table[[#All],[Time]],ROW()+1))-ch_table[[#This Row],[Time]]))))</f>
        <v/>
      </c>
      <c r="H2470" s="4" t="str">
        <f>IF(ch_table[[#This Row],[Subject 1]]&lt;&gt;"House rose", "",SUMIF(ch_table[Day], ch_table[[#This Row],[Day]], ch_table[Duration]))</f>
        <v/>
      </c>
      <c r="I2470" s="40">
        <f ca="1">SUM(INDEX(ch_table[Duration],1):ch_table[[#This Row],[Duration]])</f>
        <v>66.844444444444505</v>
      </c>
      <c r="J2470" s="4" t="str" cm="1">
        <f t="array" ref="J24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0" s="4" t="str" cm="1">
        <f t="array" ref="K24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0" s="4" t="str">
        <f>IF(ch_table[[#This Row],[Subject 1]]&lt;&gt;"House rose", "",SUMIF(ch_table[Day], ch_table[[#This Row],[Day]], ch_table[AAT]))</f>
        <v/>
      </c>
      <c r="M2470" s="39">
        <f ca="1">SUM(INDEX(ch_table[AAT],1):ch_table[[#This Row],[AAT]])</f>
        <v>3.7361111111111143</v>
      </c>
    </row>
    <row r="2471" spans="2:13">
      <c r="B2471" s="3"/>
      <c r="G2471" s="4" t="str" cm="1">
        <f t="array" ref="G2471">IF(MIN(ROW(ch_table[[Day]:[AAT session total (cum.)]]))+ROWS(ch_table[[Day]:[AAT session total (cum.)]])-1=ROW(),"",IF(ch_table[[#This Row],[Subject 1]]="House rose","", IF(INDEX(ch_table[[#All],[Time]],ROW()+1)="","",(IF(INDEX(ch_table[[#All],[Time]],ROW()+1)&lt;ch_table[[#This Row],[Time]],INDEX(ch_table[[#All],[Time]],ROW()+1)+1,INDEX(ch_table[[#All],[Time]],ROW()+1))-ch_table[[#This Row],[Time]]))))</f>
        <v/>
      </c>
      <c r="H2471" s="4" t="str">
        <f>IF(ch_table[[#This Row],[Subject 1]]&lt;&gt;"House rose", "",SUMIF(ch_table[Day], ch_table[[#This Row],[Day]], ch_table[Duration]))</f>
        <v/>
      </c>
      <c r="I2471" s="40">
        <f ca="1">SUM(INDEX(ch_table[Duration],1):ch_table[[#This Row],[Duration]])</f>
        <v>66.844444444444505</v>
      </c>
      <c r="J2471" s="4" t="str" cm="1">
        <f t="array" ref="J24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1" s="4" t="str" cm="1">
        <f t="array" ref="K24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1" s="4" t="str">
        <f>IF(ch_table[[#This Row],[Subject 1]]&lt;&gt;"House rose", "",SUMIF(ch_table[Day], ch_table[[#This Row],[Day]], ch_table[AAT]))</f>
        <v/>
      </c>
      <c r="M2471" s="39">
        <f ca="1">SUM(INDEX(ch_table[AAT],1):ch_table[[#This Row],[AAT]])</f>
        <v>3.7361111111111143</v>
      </c>
    </row>
    <row r="2472" spans="2:13">
      <c r="B2472" s="3"/>
      <c r="G2472" s="4" t="str" cm="1">
        <f t="array" ref="G2472">IF(MIN(ROW(ch_table[[Day]:[AAT session total (cum.)]]))+ROWS(ch_table[[Day]:[AAT session total (cum.)]])-1=ROW(),"",IF(ch_table[[#This Row],[Subject 1]]="House rose","", IF(INDEX(ch_table[[#All],[Time]],ROW()+1)="","",(IF(INDEX(ch_table[[#All],[Time]],ROW()+1)&lt;ch_table[[#This Row],[Time]],INDEX(ch_table[[#All],[Time]],ROW()+1)+1,INDEX(ch_table[[#All],[Time]],ROW()+1))-ch_table[[#This Row],[Time]]))))</f>
        <v/>
      </c>
      <c r="H2472" s="4" t="str">
        <f>IF(ch_table[[#This Row],[Subject 1]]&lt;&gt;"House rose", "",SUMIF(ch_table[Day], ch_table[[#This Row],[Day]], ch_table[Duration]))</f>
        <v/>
      </c>
      <c r="I2472" s="40">
        <f ca="1">SUM(INDEX(ch_table[Duration],1):ch_table[[#This Row],[Duration]])</f>
        <v>66.844444444444505</v>
      </c>
      <c r="J2472" s="4" t="str" cm="1">
        <f t="array" ref="J24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2" s="4" t="str" cm="1">
        <f t="array" ref="K24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2" s="4" t="str">
        <f>IF(ch_table[[#This Row],[Subject 1]]&lt;&gt;"House rose", "",SUMIF(ch_table[Day], ch_table[[#This Row],[Day]], ch_table[AAT]))</f>
        <v/>
      </c>
      <c r="M2472" s="39">
        <f ca="1">SUM(INDEX(ch_table[AAT],1):ch_table[[#This Row],[AAT]])</f>
        <v>3.7361111111111143</v>
      </c>
    </row>
    <row r="2473" spans="2:13">
      <c r="B2473" s="3"/>
      <c r="G2473" s="4" t="str" cm="1">
        <f t="array" ref="G2473">IF(MIN(ROW(ch_table[[Day]:[AAT session total (cum.)]]))+ROWS(ch_table[[Day]:[AAT session total (cum.)]])-1=ROW(),"",IF(ch_table[[#This Row],[Subject 1]]="House rose","", IF(INDEX(ch_table[[#All],[Time]],ROW()+1)="","",(IF(INDEX(ch_table[[#All],[Time]],ROW()+1)&lt;ch_table[[#This Row],[Time]],INDEX(ch_table[[#All],[Time]],ROW()+1)+1,INDEX(ch_table[[#All],[Time]],ROW()+1))-ch_table[[#This Row],[Time]]))))</f>
        <v/>
      </c>
      <c r="H2473" s="4" t="str">
        <f>IF(ch_table[[#This Row],[Subject 1]]&lt;&gt;"House rose", "",SUMIF(ch_table[Day], ch_table[[#This Row],[Day]], ch_table[Duration]))</f>
        <v/>
      </c>
      <c r="I2473" s="40">
        <f ca="1">SUM(INDEX(ch_table[Duration],1):ch_table[[#This Row],[Duration]])</f>
        <v>66.844444444444505</v>
      </c>
      <c r="J2473" s="4" t="str" cm="1">
        <f t="array" ref="J24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3" s="4" t="str" cm="1">
        <f t="array" ref="K24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3" s="4" t="str">
        <f>IF(ch_table[[#This Row],[Subject 1]]&lt;&gt;"House rose", "",SUMIF(ch_table[Day], ch_table[[#This Row],[Day]], ch_table[AAT]))</f>
        <v/>
      </c>
      <c r="M2473" s="39">
        <f ca="1">SUM(INDEX(ch_table[AAT],1):ch_table[[#This Row],[AAT]])</f>
        <v>3.7361111111111143</v>
      </c>
    </row>
    <row r="2474" spans="2:13">
      <c r="B2474" s="3"/>
      <c r="G2474" s="4" t="str" cm="1">
        <f t="array" ref="G2474">IF(MIN(ROW(ch_table[[Day]:[AAT session total (cum.)]]))+ROWS(ch_table[[Day]:[AAT session total (cum.)]])-1=ROW(),"",IF(ch_table[[#This Row],[Subject 1]]="House rose","", IF(INDEX(ch_table[[#All],[Time]],ROW()+1)="","",(IF(INDEX(ch_table[[#All],[Time]],ROW()+1)&lt;ch_table[[#This Row],[Time]],INDEX(ch_table[[#All],[Time]],ROW()+1)+1,INDEX(ch_table[[#All],[Time]],ROW()+1))-ch_table[[#This Row],[Time]]))))</f>
        <v/>
      </c>
      <c r="H2474" s="4" t="str">
        <f>IF(ch_table[[#This Row],[Subject 1]]&lt;&gt;"House rose", "",SUMIF(ch_table[Day], ch_table[[#This Row],[Day]], ch_table[Duration]))</f>
        <v/>
      </c>
      <c r="I2474" s="40">
        <f ca="1">SUM(INDEX(ch_table[Duration],1):ch_table[[#This Row],[Duration]])</f>
        <v>66.844444444444505</v>
      </c>
      <c r="J2474" s="4" t="str" cm="1">
        <f t="array" ref="J24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4" s="4" t="str" cm="1">
        <f t="array" ref="K24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4" s="4" t="str">
        <f>IF(ch_table[[#This Row],[Subject 1]]&lt;&gt;"House rose", "",SUMIF(ch_table[Day], ch_table[[#This Row],[Day]], ch_table[AAT]))</f>
        <v/>
      </c>
      <c r="M2474" s="39">
        <f ca="1">SUM(INDEX(ch_table[AAT],1):ch_table[[#This Row],[AAT]])</f>
        <v>3.7361111111111143</v>
      </c>
    </row>
    <row r="2475" spans="2:13">
      <c r="B2475" s="3"/>
      <c r="G2475" s="4" t="str" cm="1">
        <f t="array" ref="G2475">IF(MIN(ROW(ch_table[[Day]:[AAT session total (cum.)]]))+ROWS(ch_table[[Day]:[AAT session total (cum.)]])-1=ROW(),"",IF(ch_table[[#This Row],[Subject 1]]="House rose","", IF(INDEX(ch_table[[#All],[Time]],ROW()+1)="","",(IF(INDEX(ch_table[[#All],[Time]],ROW()+1)&lt;ch_table[[#This Row],[Time]],INDEX(ch_table[[#All],[Time]],ROW()+1)+1,INDEX(ch_table[[#All],[Time]],ROW()+1))-ch_table[[#This Row],[Time]]))))</f>
        <v/>
      </c>
      <c r="H2475" s="4" t="str">
        <f>IF(ch_table[[#This Row],[Subject 1]]&lt;&gt;"House rose", "",SUMIF(ch_table[Day], ch_table[[#This Row],[Day]], ch_table[Duration]))</f>
        <v/>
      </c>
      <c r="I2475" s="40">
        <f ca="1">SUM(INDEX(ch_table[Duration],1):ch_table[[#This Row],[Duration]])</f>
        <v>66.844444444444505</v>
      </c>
      <c r="J2475" s="4" t="str" cm="1">
        <f t="array" ref="J24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5" s="4" t="str" cm="1">
        <f t="array" ref="K24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5" s="4" t="str">
        <f>IF(ch_table[[#This Row],[Subject 1]]&lt;&gt;"House rose", "",SUMIF(ch_table[Day], ch_table[[#This Row],[Day]], ch_table[AAT]))</f>
        <v/>
      </c>
      <c r="M2475" s="39">
        <f ca="1">SUM(INDEX(ch_table[AAT],1):ch_table[[#This Row],[AAT]])</f>
        <v>3.7361111111111143</v>
      </c>
    </row>
    <row r="2476" spans="2:13">
      <c r="B2476" s="3"/>
      <c r="G2476" s="4" t="str" cm="1">
        <f t="array" ref="G2476">IF(MIN(ROW(ch_table[[Day]:[AAT session total (cum.)]]))+ROWS(ch_table[[Day]:[AAT session total (cum.)]])-1=ROW(),"",IF(ch_table[[#This Row],[Subject 1]]="House rose","", IF(INDEX(ch_table[[#All],[Time]],ROW()+1)="","",(IF(INDEX(ch_table[[#All],[Time]],ROW()+1)&lt;ch_table[[#This Row],[Time]],INDEX(ch_table[[#All],[Time]],ROW()+1)+1,INDEX(ch_table[[#All],[Time]],ROW()+1))-ch_table[[#This Row],[Time]]))))</f>
        <v/>
      </c>
      <c r="H2476" s="4" t="str">
        <f>IF(ch_table[[#This Row],[Subject 1]]&lt;&gt;"House rose", "",SUMIF(ch_table[Day], ch_table[[#This Row],[Day]], ch_table[Duration]))</f>
        <v/>
      </c>
      <c r="I2476" s="40">
        <f ca="1">SUM(INDEX(ch_table[Duration],1):ch_table[[#This Row],[Duration]])</f>
        <v>66.844444444444505</v>
      </c>
      <c r="J2476" s="4" t="str" cm="1">
        <f t="array" ref="J24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6" s="4" t="str" cm="1">
        <f t="array" ref="K24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6" s="4" t="str">
        <f>IF(ch_table[[#This Row],[Subject 1]]&lt;&gt;"House rose", "",SUMIF(ch_table[Day], ch_table[[#This Row],[Day]], ch_table[AAT]))</f>
        <v/>
      </c>
      <c r="M2476" s="39">
        <f ca="1">SUM(INDEX(ch_table[AAT],1):ch_table[[#This Row],[AAT]])</f>
        <v>3.7361111111111143</v>
      </c>
    </row>
    <row r="2477" spans="2:13">
      <c r="B2477" s="3"/>
      <c r="G2477" s="4" t="str" cm="1">
        <f t="array" ref="G2477">IF(MIN(ROW(ch_table[[Day]:[AAT session total (cum.)]]))+ROWS(ch_table[[Day]:[AAT session total (cum.)]])-1=ROW(),"",IF(ch_table[[#This Row],[Subject 1]]="House rose","", IF(INDEX(ch_table[[#All],[Time]],ROW()+1)="","",(IF(INDEX(ch_table[[#All],[Time]],ROW()+1)&lt;ch_table[[#This Row],[Time]],INDEX(ch_table[[#All],[Time]],ROW()+1)+1,INDEX(ch_table[[#All],[Time]],ROW()+1))-ch_table[[#This Row],[Time]]))))</f>
        <v/>
      </c>
      <c r="H2477" s="4" t="str">
        <f>IF(ch_table[[#This Row],[Subject 1]]&lt;&gt;"House rose", "",SUMIF(ch_table[Day], ch_table[[#This Row],[Day]], ch_table[Duration]))</f>
        <v/>
      </c>
      <c r="I2477" s="40">
        <f ca="1">SUM(INDEX(ch_table[Duration],1):ch_table[[#This Row],[Duration]])</f>
        <v>66.844444444444505</v>
      </c>
      <c r="J2477" s="4" t="str" cm="1">
        <f t="array" ref="J24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7" s="4" t="str" cm="1">
        <f t="array" ref="K24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7" s="4" t="str">
        <f>IF(ch_table[[#This Row],[Subject 1]]&lt;&gt;"House rose", "",SUMIF(ch_table[Day], ch_table[[#This Row],[Day]], ch_table[AAT]))</f>
        <v/>
      </c>
      <c r="M2477" s="39">
        <f ca="1">SUM(INDEX(ch_table[AAT],1):ch_table[[#This Row],[AAT]])</f>
        <v>3.7361111111111143</v>
      </c>
    </row>
    <row r="2478" spans="2:13">
      <c r="B2478" s="3"/>
      <c r="G2478" s="4" t="str" cm="1">
        <f t="array" ref="G2478">IF(MIN(ROW(ch_table[[Day]:[AAT session total (cum.)]]))+ROWS(ch_table[[Day]:[AAT session total (cum.)]])-1=ROW(),"",IF(ch_table[[#This Row],[Subject 1]]="House rose","", IF(INDEX(ch_table[[#All],[Time]],ROW()+1)="","",(IF(INDEX(ch_table[[#All],[Time]],ROW()+1)&lt;ch_table[[#This Row],[Time]],INDEX(ch_table[[#All],[Time]],ROW()+1)+1,INDEX(ch_table[[#All],[Time]],ROW()+1))-ch_table[[#This Row],[Time]]))))</f>
        <v/>
      </c>
      <c r="H2478" s="4" t="str">
        <f>IF(ch_table[[#This Row],[Subject 1]]&lt;&gt;"House rose", "",SUMIF(ch_table[Day], ch_table[[#This Row],[Day]], ch_table[Duration]))</f>
        <v/>
      </c>
      <c r="I2478" s="40">
        <f ca="1">SUM(INDEX(ch_table[Duration],1):ch_table[[#This Row],[Duration]])</f>
        <v>66.844444444444505</v>
      </c>
      <c r="J2478" s="4" t="str" cm="1">
        <f t="array" ref="J24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8" s="4" t="str" cm="1">
        <f t="array" ref="K24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8" s="4" t="str">
        <f>IF(ch_table[[#This Row],[Subject 1]]&lt;&gt;"House rose", "",SUMIF(ch_table[Day], ch_table[[#This Row],[Day]], ch_table[AAT]))</f>
        <v/>
      </c>
      <c r="M2478" s="39">
        <f ca="1">SUM(INDEX(ch_table[AAT],1):ch_table[[#This Row],[AAT]])</f>
        <v>3.7361111111111143</v>
      </c>
    </row>
    <row r="2479" spans="2:13">
      <c r="B2479" s="3"/>
      <c r="G2479" s="4" t="str" cm="1">
        <f t="array" ref="G2479">IF(MIN(ROW(ch_table[[Day]:[AAT session total (cum.)]]))+ROWS(ch_table[[Day]:[AAT session total (cum.)]])-1=ROW(),"",IF(ch_table[[#This Row],[Subject 1]]="House rose","", IF(INDEX(ch_table[[#All],[Time]],ROW()+1)="","",(IF(INDEX(ch_table[[#All],[Time]],ROW()+1)&lt;ch_table[[#This Row],[Time]],INDEX(ch_table[[#All],[Time]],ROW()+1)+1,INDEX(ch_table[[#All],[Time]],ROW()+1))-ch_table[[#This Row],[Time]]))))</f>
        <v/>
      </c>
      <c r="H2479" s="4" t="str">
        <f>IF(ch_table[[#This Row],[Subject 1]]&lt;&gt;"House rose", "",SUMIF(ch_table[Day], ch_table[[#This Row],[Day]], ch_table[Duration]))</f>
        <v/>
      </c>
      <c r="I2479" s="40">
        <f ca="1">SUM(INDEX(ch_table[Duration],1):ch_table[[#This Row],[Duration]])</f>
        <v>66.844444444444505</v>
      </c>
      <c r="J2479" s="4" t="str" cm="1">
        <f t="array" ref="J24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79" s="4" t="str" cm="1">
        <f t="array" ref="K24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9" s="4" t="str">
        <f>IF(ch_table[[#This Row],[Subject 1]]&lt;&gt;"House rose", "",SUMIF(ch_table[Day], ch_table[[#This Row],[Day]], ch_table[AAT]))</f>
        <v/>
      </c>
      <c r="M2479" s="39">
        <f ca="1">SUM(INDEX(ch_table[AAT],1):ch_table[[#This Row],[AAT]])</f>
        <v>3.7361111111111143</v>
      </c>
    </row>
    <row r="2480" spans="2:13">
      <c r="B2480" s="3"/>
      <c r="G2480" s="4" t="str" cm="1">
        <f t="array" ref="G2480">IF(MIN(ROW(ch_table[[Day]:[AAT session total (cum.)]]))+ROWS(ch_table[[Day]:[AAT session total (cum.)]])-1=ROW(),"",IF(ch_table[[#This Row],[Subject 1]]="House rose","", IF(INDEX(ch_table[[#All],[Time]],ROW()+1)="","",(IF(INDEX(ch_table[[#All],[Time]],ROW()+1)&lt;ch_table[[#This Row],[Time]],INDEX(ch_table[[#All],[Time]],ROW()+1)+1,INDEX(ch_table[[#All],[Time]],ROW()+1))-ch_table[[#This Row],[Time]]))))</f>
        <v/>
      </c>
      <c r="H2480" s="4" t="str">
        <f>IF(ch_table[[#This Row],[Subject 1]]&lt;&gt;"House rose", "",SUMIF(ch_table[Day], ch_table[[#This Row],[Day]], ch_table[Duration]))</f>
        <v/>
      </c>
      <c r="I2480" s="40">
        <f ca="1">SUM(INDEX(ch_table[Duration],1):ch_table[[#This Row],[Duration]])</f>
        <v>66.844444444444505</v>
      </c>
      <c r="J2480" s="4" t="str" cm="1">
        <f t="array" ref="J24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0" s="4" t="str" cm="1">
        <f t="array" ref="K24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0" s="4" t="str">
        <f>IF(ch_table[[#This Row],[Subject 1]]&lt;&gt;"House rose", "",SUMIF(ch_table[Day], ch_table[[#This Row],[Day]], ch_table[AAT]))</f>
        <v/>
      </c>
      <c r="M2480" s="39">
        <f ca="1">SUM(INDEX(ch_table[AAT],1):ch_table[[#This Row],[AAT]])</f>
        <v>3.7361111111111143</v>
      </c>
    </row>
    <row r="2481" spans="2:13">
      <c r="B2481" s="3"/>
      <c r="G2481" s="4" t="str" cm="1">
        <f t="array" ref="G2481">IF(MIN(ROW(ch_table[[Day]:[AAT session total (cum.)]]))+ROWS(ch_table[[Day]:[AAT session total (cum.)]])-1=ROW(),"",IF(ch_table[[#This Row],[Subject 1]]="House rose","", IF(INDEX(ch_table[[#All],[Time]],ROW()+1)="","",(IF(INDEX(ch_table[[#All],[Time]],ROW()+1)&lt;ch_table[[#This Row],[Time]],INDEX(ch_table[[#All],[Time]],ROW()+1)+1,INDEX(ch_table[[#All],[Time]],ROW()+1))-ch_table[[#This Row],[Time]]))))</f>
        <v/>
      </c>
      <c r="H2481" s="4" t="str">
        <f>IF(ch_table[[#This Row],[Subject 1]]&lt;&gt;"House rose", "",SUMIF(ch_table[Day], ch_table[[#This Row],[Day]], ch_table[Duration]))</f>
        <v/>
      </c>
      <c r="I2481" s="40">
        <f ca="1">SUM(INDEX(ch_table[Duration],1):ch_table[[#This Row],[Duration]])</f>
        <v>66.844444444444505</v>
      </c>
      <c r="J2481" s="4" t="str" cm="1">
        <f t="array" ref="J24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1" s="4" t="str" cm="1">
        <f t="array" ref="K24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1" s="4" t="str">
        <f>IF(ch_table[[#This Row],[Subject 1]]&lt;&gt;"House rose", "",SUMIF(ch_table[Day], ch_table[[#This Row],[Day]], ch_table[AAT]))</f>
        <v/>
      </c>
      <c r="M2481" s="39">
        <f ca="1">SUM(INDEX(ch_table[AAT],1):ch_table[[#This Row],[AAT]])</f>
        <v>3.7361111111111143</v>
      </c>
    </row>
    <row r="2482" spans="2:13">
      <c r="B2482" s="3"/>
      <c r="G2482" s="4" t="str" cm="1">
        <f t="array" ref="G2482">IF(MIN(ROW(ch_table[[Day]:[AAT session total (cum.)]]))+ROWS(ch_table[[Day]:[AAT session total (cum.)]])-1=ROW(),"",IF(ch_table[[#This Row],[Subject 1]]="House rose","", IF(INDEX(ch_table[[#All],[Time]],ROW()+1)="","",(IF(INDEX(ch_table[[#All],[Time]],ROW()+1)&lt;ch_table[[#This Row],[Time]],INDEX(ch_table[[#All],[Time]],ROW()+1)+1,INDEX(ch_table[[#All],[Time]],ROW()+1))-ch_table[[#This Row],[Time]]))))</f>
        <v/>
      </c>
      <c r="H2482" s="4" t="str">
        <f>IF(ch_table[[#This Row],[Subject 1]]&lt;&gt;"House rose", "",SUMIF(ch_table[Day], ch_table[[#This Row],[Day]], ch_table[Duration]))</f>
        <v/>
      </c>
      <c r="I2482" s="40">
        <f ca="1">SUM(INDEX(ch_table[Duration],1):ch_table[[#This Row],[Duration]])</f>
        <v>66.844444444444505</v>
      </c>
      <c r="J2482" s="4" t="str" cm="1">
        <f t="array" ref="J24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2" s="4" t="str" cm="1">
        <f t="array" ref="K24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2" s="4" t="str">
        <f>IF(ch_table[[#This Row],[Subject 1]]&lt;&gt;"House rose", "",SUMIF(ch_table[Day], ch_table[[#This Row],[Day]], ch_table[AAT]))</f>
        <v/>
      </c>
      <c r="M2482" s="39">
        <f ca="1">SUM(INDEX(ch_table[AAT],1):ch_table[[#This Row],[AAT]])</f>
        <v>3.7361111111111143</v>
      </c>
    </row>
    <row r="2483" spans="2:13">
      <c r="B2483" s="3"/>
      <c r="G2483" s="4" t="str" cm="1">
        <f t="array" ref="G2483">IF(MIN(ROW(ch_table[[Day]:[AAT session total (cum.)]]))+ROWS(ch_table[[Day]:[AAT session total (cum.)]])-1=ROW(),"",IF(ch_table[[#This Row],[Subject 1]]="House rose","", IF(INDEX(ch_table[[#All],[Time]],ROW()+1)="","",(IF(INDEX(ch_table[[#All],[Time]],ROW()+1)&lt;ch_table[[#This Row],[Time]],INDEX(ch_table[[#All],[Time]],ROW()+1)+1,INDEX(ch_table[[#All],[Time]],ROW()+1))-ch_table[[#This Row],[Time]]))))</f>
        <v/>
      </c>
      <c r="H2483" s="4" t="str">
        <f>IF(ch_table[[#This Row],[Subject 1]]&lt;&gt;"House rose", "",SUMIF(ch_table[Day], ch_table[[#This Row],[Day]], ch_table[Duration]))</f>
        <v/>
      </c>
      <c r="I2483" s="40">
        <f ca="1">SUM(INDEX(ch_table[Duration],1):ch_table[[#This Row],[Duration]])</f>
        <v>66.844444444444505</v>
      </c>
      <c r="J2483" s="4" t="str" cm="1">
        <f t="array" ref="J24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3" s="4" t="str" cm="1">
        <f t="array" ref="K24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3" s="4" t="str">
        <f>IF(ch_table[[#This Row],[Subject 1]]&lt;&gt;"House rose", "",SUMIF(ch_table[Day], ch_table[[#This Row],[Day]], ch_table[AAT]))</f>
        <v/>
      </c>
      <c r="M2483" s="39">
        <f ca="1">SUM(INDEX(ch_table[AAT],1):ch_table[[#This Row],[AAT]])</f>
        <v>3.7361111111111143</v>
      </c>
    </row>
    <row r="2484" spans="2:13">
      <c r="B2484" s="3"/>
      <c r="G2484" s="4" t="str" cm="1">
        <f t="array" ref="G2484">IF(MIN(ROW(ch_table[[Day]:[AAT session total (cum.)]]))+ROWS(ch_table[[Day]:[AAT session total (cum.)]])-1=ROW(),"",IF(ch_table[[#This Row],[Subject 1]]="House rose","", IF(INDEX(ch_table[[#All],[Time]],ROW()+1)="","",(IF(INDEX(ch_table[[#All],[Time]],ROW()+1)&lt;ch_table[[#This Row],[Time]],INDEX(ch_table[[#All],[Time]],ROW()+1)+1,INDEX(ch_table[[#All],[Time]],ROW()+1))-ch_table[[#This Row],[Time]]))))</f>
        <v/>
      </c>
      <c r="H2484" s="4" t="str">
        <f>IF(ch_table[[#This Row],[Subject 1]]&lt;&gt;"House rose", "",SUMIF(ch_table[Day], ch_table[[#This Row],[Day]], ch_table[Duration]))</f>
        <v/>
      </c>
      <c r="I2484" s="40">
        <f ca="1">SUM(INDEX(ch_table[Duration],1):ch_table[[#This Row],[Duration]])</f>
        <v>66.844444444444505</v>
      </c>
      <c r="J2484" s="4" t="str" cm="1">
        <f t="array" ref="J24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4" s="4" t="str" cm="1">
        <f t="array" ref="K24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4" s="4" t="str">
        <f>IF(ch_table[[#This Row],[Subject 1]]&lt;&gt;"House rose", "",SUMIF(ch_table[Day], ch_table[[#This Row],[Day]], ch_table[AAT]))</f>
        <v/>
      </c>
      <c r="M2484" s="39">
        <f ca="1">SUM(INDEX(ch_table[AAT],1):ch_table[[#This Row],[AAT]])</f>
        <v>3.7361111111111143</v>
      </c>
    </row>
    <row r="2485" spans="2:13">
      <c r="B2485" s="3"/>
      <c r="G2485" s="4" t="str" cm="1">
        <f t="array" ref="G2485">IF(MIN(ROW(ch_table[[Day]:[AAT session total (cum.)]]))+ROWS(ch_table[[Day]:[AAT session total (cum.)]])-1=ROW(),"",IF(ch_table[[#This Row],[Subject 1]]="House rose","", IF(INDEX(ch_table[[#All],[Time]],ROW()+1)="","",(IF(INDEX(ch_table[[#All],[Time]],ROW()+1)&lt;ch_table[[#This Row],[Time]],INDEX(ch_table[[#All],[Time]],ROW()+1)+1,INDEX(ch_table[[#All],[Time]],ROW()+1))-ch_table[[#This Row],[Time]]))))</f>
        <v/>
      </c>
      <c r="H2485" s="4" t="str">
        <f>IF(ch_table[[#This Row],[Subject 1]]&lt;&gt;"House rose", "",SUMIF(ch_table[Day], ch_table[[#This Row],[Day]], ch_table[Duration]))</f>
        <v/>
      </c>
      <c r="I2485" s="40">
        <f ca="1">SUM(INDEX(ch_table[Duration],1):ch_table[[#This Row],[Duration]])</f>
        <v>66.844444444444505</v>
      </c>
      <c r="J2485" s="4" t="str" cm="1">
        <f t="array" ref="J24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5" s="4" t="str" cm="1">
        <f t="array" ref="K24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5" s="4" t="str">
        <f>IF(ch_table[[#This Row],[Subject 1]]&lt;&gt;"House rose", "",SUMIF(ch_table[Day], ch_table[[#This Row],[Day]], ch_table[AAT]))</f>
        <v/>
      </c>
      <c r="M2485" s="39">
        <f ca="1">SUM(INDEX(ch_table[AAT],1):ch_table[[#This Row],[AAT]])</f>
        <v>3.7361111111111143</v>
      </c>
    </row>
    <row r="2486" spans="2:13">
      <c r="B2486" s="3"/>
      <c r="G2486" s="4" t="str" cm="1">
        <f t="array" ref="G2486">IF(MIN(ROW(ch_table[[Day]:[AAT session total (cum.)]]))+ROWS(ch_table[[Day]:[AAT session total (cum.)]])-1=ROW(),"",IF(ch_table[[#This Row],[Subject 1]]="House rose","", IF(INDEX(ch_table[[#All],[Time]],ROW()+1)="","",(IF(INDEX(ch_table[[#All],[Time]],ROW()+1)&lt;ch_table[[#This Row],[Time]],INDEX(ch_table[[#All],[Time]],ROW()+1)+1,INDEX(ch_table[[#All],[Time]],ROW()+1))-ch_table[[#This Row],[Time]]))))</f>
        <v/>
      </c>
      <c r="H2486" s="4" t="str">
        <f>IF(ch_table[[#This Row],[Subject 1]]&lt;&gt;"House rose", "",SUMIF(ch_table[Day], ch_table[[#This Row],[Day]], ch_table[Duration]))</f>
        <v/>
      </c>
      <c r="I2486" s="40">
        <f ca="1">SUM(INDEX(ch_table[Duration],1):ch_table[[#This Row],[Duration]])</f>
        <v>66.844444444444505</v>
      </c>
      <c r="J2486" s="4" t="str" cm="1">
        <f t="array" ref="J24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6" s="4" t="str" cm="1">
        <f t="array" ref="K24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6" s="4" t="str">
        <f>IF(ch_table[[#This Row],[Subject 1]]&lt;&gt;"House rose", "",SUMIF(ch_table[Day], ch_table[[#This Row],[Day]], ch_table[AAT]))</f>
        <v/>
      </c>
      <c r="M2486" s="39">
        <f ca="1">SUM(INDEX(ch_table[AAT],1):ch_table[[#This Row],[AAT]])</f>
        <v>3.7361111111111143</v>
      </c>
    </row>
    <row r="2487" spans="2:13">
      <c r="B2487" s="3"/>
      <c r="G2487" s="4" t="str" cm="1">
        <f t="array" ref="G2487">IF(MIN(ROW(ch_table[[Day]:[AAT session total (cum.)]]))+ROWS(ch_table[[Day]:[AAT session total (cum.)]])-1=ROW(),"",IF(ch_table[[#This Row],[Subject 1]]="House rose","", IF(INDEX(ch_table[[#All],[Time]],ROW()+1)="","",(IF(INDEX(ch_table[[#All],[Time]],ROW()+1)&lt;ch_table[[#This Row],[Time]],INDEX(ch_table[[#All],[Time]],ROW()+1)+1,INDEX(ch_table[[#All],[Time]],ROW()+1))-ch_table[[#This Row],[Time]]))))</f>
        <v/>
      </c>
      <c r="H2487" s="4" t="str">
        <f>IF(ch_table[[#This Row],[Subject 1]]&lt;&gt;"House rose", "",SUMIF(ch_table[Day], ch_table[[#This Row],[Day]], ch_table[Duration]))</f>
        <v/>
      </c>
      <c r="I2487" s="40">
        <f ca="1">SUM(INDEX(ch_table[Duration],1):ch_table[[#This Row],[Duration]])</f>
        <v>66.844444444444505</v>
      </c>
      <c r="J2487" s="4" t="str" cm="1">
        <f t="array" ref="J24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7" s="4" t="str" cm="1">
        <f t="array" ref="K24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7" s="4" t="str">
        <f>IF(ch_table[[#This Row],[Subject 1]]&lt;&gt;"House rose", "",SUMIF(ch_table[Day], ch_table[[#This Row],[Day]], ch_table[AAT]))</f>
        <v/>
      </c>
      <c r="M2487" s="39">
        <f ca="1">SUM(INDEX(ch_table[AAT],1):ch_table[[#This Row],[AAT]])</f>
        <v>3.7361111111111143</v>
      </c>
    </row>
    <row r="2488" spans="2:13">
      <c r="B2488" s="3"/>
      <c r="G2488" s="4" t="str" cm="1">
        <f t="array" ref="G2488">IF(MIN(ROW(ch_table[[Day]:[AAT session total (cum.)]]))+ROWS(ch_table[[Day]:[AAT session total (cum.)]])-1=ROW(),"",IF(ch_table[[#This Row],[Subject 1]]="House rose","", IF(INDEX(ch_table[[#All],[Time]],ROW()+1)="","",(IF(INDEX(ch_table[[#All],[Time]],ROW()+1)&lt;ch_table[[#This Row],[Time]],INDEX(ch_table[[#All],[Time]],ROW()+1)+1,INDEX(ch_table[[#All],[Time]],ROW()+1))-ch_table[[#This Row],[Time]]))))</f>
        <v/>
      </c>
      <c r="H2488" s="4" t="str">
        <f>IF(ch_table[[#This Row],[Subject 1]]&lt;&gt;"House rose", "",SUMIF(ch_table[Day], ch_table[[#This Row],[Day]], ch_table[Duration]))</f>
        <v/>
      </c>
      <c r="I2488" s="40">
        <f ca="1">SUM(INDEX(ch_table[Duration],1):ch_table[[#This Row],[Duration]])</f>
        <v>66.844444444444505</v>
      </c>
      <c r="J2488" s="4" t="str" cm="1">
        <f t="array" ref="J24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8" s="4" t="str" cm="1">
        <f t="array" ref="K24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8" s="4" t="str">
        <f>IF(ch_table[[#This Row],[Subject 1]]&lt;&gt;"House rose", "",SUMIF(ch_table[Day], ch_table[[#This Row],[Day]], ch_table[AAT]))</f>
        <v/>
      </c>
      <c r="M2488" s="39">
        <f ca="1">SUM(INDEX(ch_table[AAT],1):ch_table[[#This Row],[AAT]])</f>
        <v>3.7361111111111143</v>
      </c>
    </row>
    <row r="2489" spans="2:13">
      <c r="B2489" s="3"/>
      <c r="G2489" s="4" t="str" cm="1">
        <f t="array" ref="G2489">IF(MIN(ROW(ch_table[[Day]:[AAT session total (cum.)]]))+ROWS(ch_table[[Day]:[AAT session total (cum.)]])-1=ROW(),"",IF(ch_table[[#This Row],[Subject 1]]="House rose","", IF(INDEX(ch_table[[#All],[Time]],ROW()+1)="","",(IF(INDEX(ch_table[[#All],[Time]],ROW()+1)&lt;ch_table[[#This Row],[Time]],INDEX(ch_table[[#All],[Time]],ROW()+1)+1,INDEX(ch_table[[#All],[Time]],ROW()+1))-ch_table[[#This Row],[Time]]))))</f>
        <v/>
      </c>
      <c r="H2489" s="4" t="str">
        <f>IF(ch_table[[#This Row],[Subject 1]]&lt;&gt;"House rose", "",SUMIF(ch_table[Day], ch_table[[#This Row],[Day]], ch_table[Duration]))</f>
        <v/>
      </c>
      <c r="I2489" s="40">
        <f ca="1">SUM(INDEX(ch_table[Duration],1):ch_table[[#This Row],[Duration]])</f>
        <v>66.844444444444505</v>
      </c>
      <c r="J2489" s="4" t="str" cm="1">
        <f t="array" ref="J24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89" s="4" t="str" cm="1">
        <f t="array" ref="K24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9" s="4" t="str">
        <f>IF(ch_table[[#This Row],[Subject 1]]&lt;&gt;"House rose", "",SUMIF(ch_table[Day], ch_table[[#This Row],[Day]], ch_table[AAT]))</f>
        <v/>
      </c>
      <c r="M2489" s="39">
        <f ca="1">SUM(INDEX(ch_table[AAT],1):ch_table[[#This Row],[AAT]])</f>
        <v>3.7361111111111143</v>
      </c>
    </row>
    <row r="2490" spans="2:13">
      <c r="B2490" s="3"/>
      <c r="G2490" s="4" t="str" cm="1">
        <f t="array" ref="G2490">IF(MIN(ROW(ch_table[[Day]:[AAT session total (cum.)]]))+ROWS(ch_table[[Day]:[AAT session total (cum.)]])-1=ROW(),"",IF(ch_table[[#This Row],[Subject 1]]="House rose","", IF(INDEX(ch_table[[#All],[Time]],ROW()+1)="","",(IF(INDEX(ch_table[[#All],[Time]],ROW()+1)&lt;ch_table[[#This Row],[Time]],INDEX(ch_table[[#All],[Time]],ROW()+1)+1,INDEX(ch_table[[#All],[Time]],ROW()+1))-ch_table[[#This Row],[Time]]))))</f>
        <v/>
      </c>
      <c r="H2490" s="4" t="str">
        <f>IF(ch_table[[#This Row],[Subject 1]]&lt;&gt;"House rose", "",SUMIF(ch_table[Day], ch_table[[#This Row],[Day]], ch_table[Duration]))</f>
        <v/>
      </c>
      <c r="I2490" s="40">
        <f ca="1">SUM(INDEX(ch_table[Duration],1):ch_table[[#This Row],[Duration]])</f>
        <v>66.844444444444505</v>
      </c>
      <c r="J2490" s="4" t="str" cm="1">
        <f t="array" ref="J24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0" s="4" t="str" cm="1">
        <f t="array" ref="K24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0" s="4" t="str">
        <f>IF(ch_table[[#This Row],[Subject 1]]&lt;&gt;"House rose", "",SUMIF(ch_table[Day], ch_table[[#This Row],[Day]], ch_table[AAT]))</f>
        <v/>
      </c>
      <c r="M2490" s="39">
        <f ca="1">SUM(INDEX(ch_table[AAT],1):ch_table[[#This Row],[AAT]])</f>
        <v>3.7361111111111143</v>
      </c>
    </row>
    <row r="2491" spans="2:13">
      <c r="B2491" s="3"/>
      <c r="G2491" s="4" t="str" cm="1">
        <f t="array" ref="G2491">IF(MIN(ROW(ch_table[[Day]:[AAT session total (cum.)]]))+ROWS(ch_table[[Day]:[AAT session total (cum.)]])-1=ROW(),"",IF(ch_table[[#This Row],[Subject 1]]="House rose","", IF(INDEX(ch_table[[#All],[Time]],ROW()+1)="","",(IF(INDEX(ch_table[[#All],[Time]],ROW()+1)&lt;ch_table[[#This Row],[Time]],INDEX(ch_table[[#All],[Time]],ROW()+1)+1,INDEX(ch_table[[#All],[Time]],ROW()+1))-ch_table[[#This Row],[Time]]))))</f>
        <v/>
      </c>
      <c r="H2491" s="4" t="str">
        <f>IF(ch_table[[#This Row],[Subject 1]]&lt;&gt;"House rose", "",SUMIF(ch_table[Day], ch_table[[#This Row],[Day]], ch_table[Duration]))</f>
        <v/>
      </c>
      <c r="I2491" s="40">
        <f ca="1">SUM(INDEX(ch_table[Duration],1):ch_table[[#This Row],[Duration]])</f>
        <v>66.844444444444505</v>
      </c>
      <c r="J2491" s="4" t="str" cm="1">
        <f t="array" ref="J24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1" s="4" t="str" cm="1">
        <f t="array" ref="K24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1" s="4" t="str">
        <f>IF(ch_table[[#This Row],[Subject 1]]&lt;&gt;"House rose", "",SUMIF(ch_table[Day], ch_table[[#This Row],[Day]], ch_table[AAT]))</f>
        <v/>
      </c>
      <c r="M2491" s="39">
        <f ca="1">SUM(INDEX(ch_table[AAT],1):ch_table[[#This Row],[AAT]])</f>
        <v>3.7361111111111143</v>
      </c>
    </row>
    <row r="2492" spans="2:13">
      <c r="B2492" s="3"/>
      <c r="G2492" s="4" t="str" cm="1">
        <f t="array" ref="G2492">IF(MIN(ROW(ch_table[[Day]:[AAT session total (cum.)]]))+ROWS(ch_table[[Day]:[AAT session total (cum.)]])-1=ROW(),"",IF(ch_table[[#This Row],[Subject 1]]="House rose","", IF(INDEX(ch_table[[#All],[Time]],ROW()+1)="","",(IF(INDEX(ch_table[[#All],[Time]],ROW()+1)&lt;ch_table[[#This Row],[Time]],INDEX(ch_table[[#All],[Time]],ROW()+1)+1,INDEX(ch_table[[#All],[Time]],ROW()+1))-ch_table[[#This Row],[Time]]))))</f>
        <v/>
      </c>
      <c r="H2492" s="4" t="str">
        <f>IF(ch_table[[#This Row],[Subject 1]]&lt;&gt;"House rose", "",SUMIF(ch_table[Day], ch_table[[#This Row],[Day]], ch_table[Duration]))</f>
        <v/>
      </c>
      <c r="I2492" s="40">
        <f ca="1">SUM(INDEX(ch_table[Duration],1):ch_table[[#This Row],[Duration]])</f>
        <v>66.844444444444505</v>
      </c>
      <c r="J2492" s="4" t="str" cm="1">
        <f t="array" ref="J24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2" s="4" t="str" cm="1">
        <f t="array" ref="K24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2" s="4" t="str">
        <f>IF(ch_table[[#This Row],[Subject 1]]&lt;&gt;"House rose", "",SUMIF(ch_table[Day], ch_table[[#This Row],[Day]], ch_table[AAT]))</f>
        <v/>
      </c>
      <c r="M2492" s="39">
        <f ca="1">SUM(INDEX(ch_table[AAT],1):ch_table[[#This Row],[AAT]])</f>
        <v>3.7361111111111143</v>
      </c>
    </row>
    <row r="2493" spans="2:13">
      <c r="B2493" s="3"/>
      <c r="G2493" s="4" t="str" cm="1">
        <f t="array" ref="G2493">IF(MIN(ROW(ch_table[[Day]:[AAT session total (cum.)]]))+ROWS(ch_table[[Day]:[AAT session total (cum.)]])-1=ROW(),"",IF(ch_table[[#This Row],[Subject 1]]="House rose","", IF(INDEX(ch_table[[#All],[Time]],ROW()+1)="","",(IF(INDEX(ch_table[[#All],[Time]],ROW()+1)&lt;ch_table[[#This Row],[Time]],INDEX(ch_table[[#All],[Time]],ROW()+1)+1,INDEX(ch_table[[#All],[Time]],ROW()+1))-ch_table[[#This Row],[Time]]))))</f>
        <v/>
      </c>
      <c r="H2493" s="4" t="str">
        <f>IF(ch_table[[#This Row],[Subject 1]]&lt;&gt;"House rose", "",SUMIF(ch_table[Day], ch_table[[#This Row],[Day]], ch_table[Duration]))</f>
        <v/>
      </c>
      <c r="I2493" s="40">
        <f ca="1">SUM(INDEX(ch_table[Duration],1):ch_table[[#This Row],[Duration]])</f>
        <v>66.844444444444505</v>
      </c>
      <c r="J2493" s="4" t="str" cm="1">
        <f t="array" ref="J24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3" s="4" t="str" cm="1">
        <f t="array" ref="K24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3" s="4" t="str">
        <f>IF(ch_table[[#This Row],[Subject 1]]&lt;&gt;"House rose", "",SUMIF(ch_table[Day], ch_table[[#This Row],[Day]], ch_table[AAT]))</f>
        <v/>
      </c>
      <c r="M2493" s="39">
        <f ca="1">SUM(INDEX(ch_table[AAT],1):ch_table[[#This Row],[AAT]])</f>
        <v>3.7361111111111143</v>
      </c>
    </row>
    <row r="2494" spans="2:13">
      <c r="B2494" s="3"/>
      <c r="G2494" s="4" t="str" cm="1">
        <f t="array" ref="G2494">IF(MIN(ROW(ch_table[[Day]:[AAT session total (cum.)]]))+ROWS(ch_table[[Day]:[AAT session total (cum.)]])-1=ROW(),"",IF(ch_table[[#This Row],[Subject 1]]="House rose","", IF(INDEX(ch_table[[#All],[Time]],ROW()+1)="","",(IF(INDEX(ch_table[[#All],[Time]],ROW()+1)&lt;ch_table[[#This Row],[Time]],INDEX(ch_table[[#All],[Time]],ROW()+1)+1,INDEX(ch_table[[#All],[Time]],ROW()+1))-ch_table[[#This Row],[Time]]))))</f>
        <v/>
      </c>
      <c r="H2494" s="4" t="str">
        <f>IF(ch_table[[#This Row],[Subject 1]]&lt;&gt;"House rose", "",SUMIF(ch_table[Day], ch_table[[#This Row],[Day]], ch_table[Duration]))</f>
        <v/>
      </c>
      <c r="I2494" s="40">
        <f ca="1">SUM(INDEX(ch_table[Duration],1):ch_table[[#This Row],[Duration]])</f>
        <v>66.844444444444505</v>
      </c>
      <c r="J2494" s="4" t="str" cm="1">
        <f t="array" ref="J24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4" s="4" t="str" cm="1">
        <f t="array" ref="K24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4" s="4" t="str">
        <f>IF(ch_table[[#This Row],[Subject 1]]&lt;&gt;"House rose", "",SUMIF(ch_table[Day], ch_table[[#This Row],[Day]], ch_table[AAT]))</f>
        <v/>
      </c>
      <c r="M2494" s="39">
        <f ca="1">SUM(INDEX(ch_table[AAT],1):ch_table[[#This Row],[AAT]])</f>
        <v>3.7361111111111143</v>
      </c>
    </row>
    <row r="2495" spans="2:13">
      <c r="B2495" s="3"/>
      <c r="G2495" s="4" t="str" cm="1">
        <f t="array" ref="G2495">IF(MIN(ROW(ch_table[[Day]:[AAT session total (cum.)]]))+ROWS(ch_table[[Day]:[AAT session total (cum.)]])-1=ROW(),"",IF(ch_table[[#This Row],[Subject 1]]="House rose","", IF(INDEX(ch_table[[#All],[Time]],ROW()+1)="","",(IF(INDEX(ch_table[[#All],[Time]],ROW()+1)&lt;ch_table[[#This Row],[Time]],INDEX(ch_table[[#All],[Time]],ROW()+1)+1,INDEX(ch_table[[#All],[Time]],ROW()+1))-ch_table[[#This Row],[Time]]))))</f>
        <v/>
      </c>
      <c r="H2495" s="4" t="str">
        <f>IF(ch_table[[#This Row],[Subject 1]]&lt;&gt;"House rose", "",SUMIF(ch_table[Day], ch_table[[#This Row],[Day]], ch_table[Duration]))</f>
        <v/>
      </c>
      <c r="I2495" s="40">
        <f ca="1">SUM(INDEX(ch_table[Duration],1):ch_table[[#This Row],[Duration]])</f>
        <v>66.844444444444505</v>
      </c>
      <c r="J2495" s="4" t="str" cm="1">
        <f t="array" ref="J24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5" s="4" t="str" cm="1">
        <f t="array" ref="K24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5" s="4" t="str">
        <f>IF(ch_table[[#This Row],[Subject 1]]&lt;&gt;"House rose", "",SUMIF(ch_table[Day], ch_table[[#This Row],[Day]], ch_table[AAT]))</f>
        <v/>
      </c>
      <c r="M2495" s="39">
        <f ca="1">SUM(INDEX(ch_table[AAT],1):ch_table[[#This Row],[AAT]])</f>
        <v>3.7361111111111143</v>
      </c>
    </row>
    <row r="2496" spans="2:13">
      <c r="B2496" s="3"/>
      <c r="G2496" s="4" t="str" cm="1">
        <f t="array" ref="G2496">IF(MIN(ROW(ch_table[[Day]:[AAT session total (cum.)]]))+ROWS(ch_table[[Day]:[AAT session total (cum.)]])-1=ROW(),"",IF(ch_table[[#This Row],[Subject 1]]="House rose","", IF(INDEX(ch_table[[#All],[Time]],ROW()+1)="","",(IF(INDEX(ch_table[[#All],[Time]],ROW()+1)&lt;ch_table[[#This Row],[Time]],INDEX(ch_table[[#All],[Time]],ROW()+1)+1,INDEX(ch_table[[#All],[Time]],ROW()+1))-ch_table[[#This Row],[Time]]))))</f>
        <v/>
      </c>
      <c r="H2496" s="4" t="str">
        <f>IF(ch_table[[#This Row],[Subject 1]]&lt;&gt;"House rose", "",SUMIF(ch_table[Day], ch_table[[#This Row],[Day]], ch_table[Duration]))</f>
        <v/>
      </c>
      <c r="I2496" s="40">
        <f ca="1">SUM(INDEX(ch_table[Duration],1):ch_table[[#This Row],[Duration]])</f>
        <v>66.844444444444505</v>
      </c>
      <c r="J2496" s="4" t="str" cm="1">
        <f t="array" ref="J24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6" s="4" t="str" cm="1">
        <f t="array" ref="K24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6" s="4" t="str">
        <f>IF(ch_table[[#This Row],[Subject 1]]&lt;&gt;"House rose", "",SUMIF(ch_table[Day], ch_table[[#This Row],[Day]], ch_table[AAT]))</f>
        <v/>
      </c>
      <c r="M2496" s="39">
        <f ca="1">SUM(INDEX(ch_table[AAT],1):ch_table[[#This Row],[AAT]])</f>
        <v>3.7361111111111143</v>
      </c>
    </row>
    <row r="2497" spans="2:13">
      <c r="B2497" s="3"/>
      <c r="G2497" s="4" t="str" cm="1">
        <f t="array" ref="G2497">IF(MIN(ROW(ch_table[[Day]:[AAT session total (cum.)]]))+ROWS(ch_table[[Day]:[AAT session total (cum.)]])-1=ROW(),"",IF(ch_table[[#This Row],[Subject 1]]="House rose","", IF(INDEX(ch_table[[#All],[Time]],ROW()+1)="","",(IF(INDEX(ch_table[[#All],[Time]],ROW()+1)&lt;ch_table[[#This Row],[Time]],INDEX(ch_table[[#All],[Time]],ROW()+1)+1,INDEX(ch_table[[#All],[Time]],ROW()+1))-ch_table[[#This Row],[Time]]))))</f>
        <v/>
      </c>
      <c r="H2497" s="4" t="str">
        <f>IF(ch_table[[#This Row],[Subject 1]]&lt;&gt;"House rose", "",SUMIF(ch_table[Day], ch_table[[#This Row],[Day]], ch_table[Duration]))</f>
        <v/>
      </c>
      <c r="I2497" s="40">
        <f ca="1">SUM(INDEX(ch_table[Duration],1):ch_table[[#This Row],[Duration]])</f>
        <v>66.844444444444505</v>
      </c>
      <c r="J2497" s="4" t="str" cm="1">
        <f t="array" ref="J24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7" s="4" t="str" cm="1">
        <f t="array" ref="K24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7" s="4" t="str">
        <f>IF(ch_table[[#This Row],[Subject 1]]&lt;&gt;"House rose", "",SUMIF(ch_table[Day], ch_table[[#This Row],[Day]], ch_table[AAT]))</f>
        <v/>
      </c>
      <c r="M2497" s="39">
        <f ca="1">SUM(INDEX(ch_table[AAT],1):ch_table[[#This Row],[AAT]])</f>
        <v>3.7361111111111143</v>
      </c>
    </row>
    <row r="2498" spans="2:13">
      <c r="B2498" s="3"/>
      <c r="G2498" s="4" t="str" cm="1">
        <f t="array" ref="G2498">IF(MIN(ROW(ch_table[[Day]:[AAT session total (cum.)]]))+ROWS(ch_table[[Day]:[AAT session total (cum.)]])-1=ROW(),"",IF(ch_table[[#This Row],[Subject 1]]="House rose","", IF(INDEX(ch_table[[#All],[Time]],ROW()+1)="","",(IF(INDEX(ch_table[[#All],[Time]],ROW()+1)&lt;ch_table[[#This Row],[Time]],INDEX(ch_table[[#All],[Time]],ROW()+1)+1,INDEX(ch_table[[#All],[Time]],ROW()+1))-ch_table[[#This Row],[Time]]))))</f>
        <v/>
      </c>
      <c r="H2498" s="4" t="str">
        <f>IF(ch_table[[#This Row],[Subject 1]]&lt;&gt;"House rose", "",SUMIF(ch_table[Day], ch_table[[#This Row],[Day]], ch_table[Duration]))</f>
        <v/>
      </c>
      <c r="I2498" s="40">
        <f ca="1">SUM(INDEX(ch_table[Duration],1):ch_table[[#This Row],[Duration]])</f>
        <v>66.844444444444505</v>
      </c>
      <c r="J2498" s="4" t="str" cm="1">
        <f t="array" ref="J24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8" s="4" t="str" cm="1">
        <f t="array" ref="K24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8" s="4" t="str">
        <f>IF(ch_table[[#This Row],[Subject 1]]&lt;&gt;"House rose", "",SUMIF(ch_table[Day], ch_table[[#This Row],[Day]], ch_table[AAT]))</f>
        <v/>
      </c>
      <c r="M2498" s="39">
        <f ca="1">SUM(INDEX(ch_table[AAT],1):ch_table[[#This Row],[AAT]])</f>
        <v>3.7361111111111143</v>
      </c>
    </row>
    <row r="2499" spans="2:13">
      <c r="B2499" s="3"/>
      <c r="G2499" s="4" t="str" cm="1">
        <f t="array" ref="G2499">IF(MIN(ROW(ch_table[[Day]:[AAT session total (cum.)]]))+ROWS(ch_table[[Day]:[AAT session total (cum.)]])-1=ROW(),"",IF(ch_table[[#This Row],[Subject 1]]="House rose","", IF(INDEX(ch_table[[#All],[Time]],ROW()+1)="","",(IF(INDEX(ch_table[[#All],[Time]],ROW()+1)&lt;ch_table[[#This Row],[Time]],INDEX(ch_table[[#All],[Time]],ROW()+1)+1,INDEX(ch_table[[#All],[Time]],ROW()+1))-ch_table[[#This Row],[Time]]))))</f>
        <v/>
      </c>
      <c r="H2499" s="4" t="str">
        <f>IF(ch_table[[#This Row],[Subject 1]]&lt;&gt;"House rose", "",SUMIF(ch_table[Day], ch_table[[#This Row],[Day]], ch_table[Duration]))</f>
        <v/>
      </c>
      <c r="I2499" s="40">
        <f ca="1">SUM(INDEX(ch_table[Duration],1):ch_table[[#This Row],[Duration]])</f>
        <v>66.844444444444505</v>
      </c>
      <c r="J2499" s="4" t="str" cm="1">
        <f t="array" ref="J24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499" s="4" t="str" cm="1">
        <f t="array" ref="K24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9" s="4" t="str">
        <f>IF(ch_table[[#This Row],[Subject 1]]&lt;&gt;"House rose", "",SUMIF(ch_table[Day], ch_table[[#This Row],[Day]], ch_table[AAT]))</f>
        <v/>
      </c>
      <c r="M2499" s="39">
        <f ca="1">SUM(INDEX(ch_table[AAT],1):ch_table[[#This Row],[AAT]])</f>
        <v>3.7361111111111143</v>
      </c>
    </row>
    <row r="2500" spans="2:13">
      <c r="B2500" s="3"/>
      <c r="G2500" s="4" t="str" cm="1">
        <f t="array" ref="G2500">IF(MIN(ROW(ch_table[[Day]:[AAT session total (cum.)]]))+ROWS(ch_table[[Day]:[AAT session total (cum.)]])-1=ROW(),"",IF(ch_table[[#This Row],[Subject 1]]="House rose","", IF(INDEX(ch_table[[#All],[Time]],ROW()+1)="","",(IF(INDEX(ch_table[[#All],[Time]],ROW()+1)&lt;ch_table[[#This Row],[Time]],INDEX(ch_table[[#All],[Time]],ROW()+1)+1,INDEX(ch_table[[#All],[Time]],ROW()+1))-ch_table[[#This Row],[Time]]))))</f>
        <v/>
      </c>
      <c r="H2500" s="4" t="str">
        <f>IF(ch_table[[#This Row],[Subject 1]]&lt;&gt;"House rose", "",SUMIF(ch_table[Day], ch_table[[#This Row],[Day]], ch_table[Duration]))</f>
        <v/>
      </c>
      <c r="I2500" s="40">
        <f ca="1">SUM(INDEX(ch_table[Duration],1):ch_table[[#This Row],[Duration]])</f>
        <v>66.844444444444505</v>
      </c>
      <c r="J2500" s="4" t="str" cm="1">
        <f t="array" ref="J25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0" s="4" t="str" cm="1">
        <f t="array" ref="K25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0" s="4" t="str">
        <f>IF(ch_table[[#This Row],[Subject 1]]&lt;&gt;"House rose", "",SUMIF(ch_table[Day], ch_table[[#This Row],[Day]], ch_table[AAT]))</f>
        <v/>
      </c>
      <c r="M2500" s="39">
        <f ca="1">SUM(INDEX(ch_table[AAT],1):ch_table[[#This Row],[AAT]])</f>
        <v>3.7361111111111143</v>
      </c>
    </row>
    <row r="2501" spans="2:13">
      <c r="B2501" s="3"/>
      <c r="G2501" s="4" t="str" cm="1">
        <f t="array" ref="G2501">IF(MIN(ROW(ch_table[[Day]:[AAT session total (cum.)]]))+ROWS(ch_table[[Day]:[AAT session total (cum.)]])-1=ROW(),"",IF(ch_table[[#This Row],[Subject 1]]="House rose","", IF(INDEX(ch_table[[#All],[Time]],ROW()+1)="","",(IF(INDEX(ch_table[[#All],[Time]],ROW()+1)&lt;ch_table[[#This Row],[Time]],INDEX(ch_table[[#All],[Time]],ROW()+1)+1,INDEX(ch_table[[#All],[Time]],ROW()+1))-ch_table[[#This Row],[Time]]))))</f>
        <v/>
      </c>
      <c r="H2501" s="4" t="str">
        <f>IF(ch_table[[#This Row],[Subject 1]]&lt;&gt;"House rose", "",SUMIF(ch_table[Day], ch_table[[#This Row],[Day]], ch_table[Duration]))</f>
        <v/>
      </c>
      <c r="I2501" s="40">
        <f ca="1">SUM(INDEX(ch_table[Duration],1):ch_table[[#This Row],[Duration]])</f>
        <v>66.844444444444505</v>
      </c>
      <c r="J2501" s="4" t="str" cm="1">
        <f t="array" ref="J25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1" s="4" t="str" cm="1">
        <f t="array" ref="K25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1" s="4" t="str">
        <f>IF(ch_table[[#This Row],[Subject 1]]&lt;&gt;"House rose", "",SUMIF(ch_table[Day], ch_table[[#This Row],[Day]], ch_table[AAT]))</f>
        <v/>
      </c>
      <c r="M2501" s="39">
        <f ca="1">SUM(INDEX(ch_table[AAT],1):ch_table[[#This Row],[AAT]])</f>
        <v>3.7361111111111143</v>
      </c>
    </row>
    <row r="2502" spans="2:13">
      <c r="B2502" s="3"/>
      <c r="G2502" s="4" t="str" cm="1">
        <f t="array" ref="G2502">IF(MIN(ROW(ch_table[[Day]:[AAT session total (cum.)]]))+ROWS(ch_table[[Day]:[AAT session total (cum.)]])-1=ROW(),"",IF(ch_table[[#This Row],[Subject 1]]="House rose","", IF(INDEX(ch_table[[#All],[Time]],ROW()+1)="","",(IF(INDEX(ch_table[[#All],[Time]],ROW()+1)&lt;ch_table[[#This Row],[Time]],INDEX(ch_table[[#All],[Time]],ROW()+1)+1,INDEX(ch_table[[#All],[Time]],ROW()+1))-ch_table[[#This Row],[Time]]))))</f>
        <v/>
      </c>
      <c r="H2502" s="4" t="str">
        <f>IF(ch_table[[#This Row],[Subject 1]]&lt;&gt;"House rose", "",SUMIF(ch_table[Day], ch_table[[#This Row],[Day]], ch_table[Duration]))</f>
        <v/>
      </c>
      <c r="I2502" s="40">
        <f ca="1">SUM(INDEX(ch_table[Duration],1):ch_table[[#This Row],[Duration]])</f>
        <v>66.844444444444505</v>
      </c>
      <c r="J2502" s="4" t="str" cm="1">
        <f t="array" ref="J25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2" s="4" t="str" cm="1">
        <f t="array" ref="K25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2" s="4" t="str">
        <f>IF(ch_table[[#This Row],[Subject 1]]&lt;&gt;"House rose", "",SUMIF(ch_table[Day], ch_table[[#This Row],[Day]], ch_table[AAT]))</f>
        <v/>
      </c>
      <c r="M2502" s="39">
        <f ca="1">SUM(INDEX(ch_table[AAT],1):ch_table[[#This Row],[AAT]])</f>
        <v>3.7361111111111143</v>
      </c>
    </row>
    <row r="2503" spans="2:13">
      <c r="B2503" s="3"/>
      <c r="G2503" s="4" t="str" cm="1">
        <f t="array" ref="G2503">IF(MIN(ROW(ch_table[[Day]:[AAT session total (cum.)]]))+ROWS(ch_table[[Day]:[AAT session total (cum.)]])-1=ROW(),"",IF(ch_table[[#This Row],[Subject 1]]="House rose","", IF(INDEX(ch_table[[#All],[Time]],ROW()+1)="","",(IF(INDEX(ch_table[[#All],[Time]],ROW()+1)&lt;ch_table[[#This Row],[Time]],INDEX(ch_table[[#All],[Time]],ROW()+1)+1,INDEX(ch_table[[#All],[Time]],ROW()+1))-ch_table[[#This Row],[Time]]))))</f>
        <v/>
      </c>
      <c r="H2503" s="4" t="str">
        <f>IF(ch_table[[#This Row],[Subject 1]]&lt;&gt;"House rose", "",SUMIF(ch_table[Day], ch_table[[#This Row],[Day]], ch_table[Duration]))</f>
        <v/>
      </c>
      <c r="I2503" s="40">
        <f ca="1">SUM(INDEX(ch_table[Duration],1):ch_table[[#This Row],[Duration]])</f>
        <v>66.844444444444505</v>
      </c>
      <c r="J2503" s="4" t="str" cm="1">
        <f t="array" ref="J25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3" s="4" t="str" cm="1">
        <f t="array" ref="K25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3" s="4" t="str">
        <f>IF(ch_table[[#This Row],[Subject 1]]&lt;&gt;"House rose", "",SUMIF(ch_table[Day], ch_table[[#This Row],[Day]], ch_table[AAT]))</f>
        <v/>
      </c>
      <c r="M2503" s="39">
        <f ca="1">SUM(INDEX(ch_table[AAT],1):ch_table[[#This Row],[AAT]])</f>
        <v>3.7361111111111143</v>
      </c>
    </row>
    <row r="2504" spans="2:13">
      <c r="B2504" s="3"/>
      <c r="G2504" s="4" t="str" cm="1">
        <f t="array" ref="G2504">IF(MIN(ROW(ch_table[[Day]:[AAT session total (cum.)]]))+ROWS(ch_table[[Day]:[AAT session total (cum.)]])-1=ROW(),"",IF(ch_table[[#This Row],[Subject 1]]="House rose","", IF(INDEX(ch_table[[#All],[Time]],ROW()+1)="","",(IF(INDEX(ch_table[[#All],[Time]],ROW()+1)&lt;ch_table[[#This Row],[Time]],INDEX(ch_table[[#All],[Time]],ROW()+1)+1,INDEX(ch_table[[#All],[Time]],ROW()+1))-ch_table[[#This Row],[Time]]))))</f>
        <v/>
      </c>
      <c r="H2504" s="4" t="str">
        <f>IF(ch_table[[#This Row],[Subject 1]]&lt;&gt;"House rose", "",SUMIF(ch_table[Day], ch_table[[#This Row],[Day]], ch_table[Duration]))</f>
        <v/>
      </c>
      <c r="I2504" s="40">
        <f ca="1">SUM(INDEX(ch_table[Duration],1):ch_table[[#This Row],[Duration]])</f>
        <v>66.844444444444505</v>
      </c>
      <c r="J2504" s="4" t="str" cm="1">
        <f t="array" ref="J25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4" s="4" t="str" cm="1">
        <f t="array" ref="K25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4" s="4" t="str">
        <f>IF(ch_table[[#This Row],[Subject 1]]&lt;&gt;"House rose", "",SUMIF(ch_table[Day], ch_table[[#This Row],[Day]], ch_table[AAT]))</f>
        <v/>
      </c>
      <c r="M2504" s="39">
        <f ca="1">SUM(INDEX(ch_table[AAT],1):ch_table[[#This Row],[AAT]])</f>
        <v>3.7361111111111143</v>
      </c>
    </row>
    <row r="2505" spans="2:13">
      <c r="B2505" s="3"/>
      <c r="G2505" s="4" t="str" cm="1">
        <f t="array" ref="G2505">IF(MIN(ROW(ch_table[[Day]:[AAT session total (cum.)]]))+ROWS(ch_table[[Day]:[AAT session total (cum.)]])-1=ROW(),"",IF(ch_table[[#This Row],[Subject 1]]="House rose","", IF(INDEX(ch_table[[#All],[Time]],ROW()+1)="","",(IF(INDEX(ch_table[[#All],[Time]],ROW()+1)&lt;ch_table[[#This Row],[Time]],INDEX(ch_table[[#All],[Time]],ROW()+1)+1,INDEX(ch_table[[#All],[Time]],ROW()+1))-ch_table[[#This Row],[Time]]))))</f>
        <v/>
      </c>
      <c r="H2505" s="4" t="str">
        <f>IF(ch_table[[#This Row],[Subject 1]]&lt;&gt;"House rose", "",SUMIF(ch_table[Day], ch_table[[#This Row],[Day]], ch_table[Duration]))</f>
        <v/>
      </c>
      <c r="I2505" s="40">
        <f ca="1">SUM(INDEX(ch_table[Duration],1):ch_table[[#This Row],[Duration]])</f>
        <v>66.844444444444505</v>
      </c>
      <c r="J2505" s="4" t="str" cm="1">
        <f t="array" ref="J25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5" s="4" t="str" cm="1">
        <f t="array" ref="K25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5" s="4" t="str">
        <f>IF(ch_table[[#This Row],[Subject 1]]&lt;&gt;"House rose", "",SUMIF(ch_table[Day], ch_table[[#This Row],[Day]], ch_table[AAT]))</f>
        <v/>
      </c>
      <c r="M2505" s="39">
        <f ca="1">SUM(INDEX(ch_table[AAT],1):ch_table[[#This Row],[AAT]])</f>
        <v>3.7361111111111143</v>
      </c>
    </row>
    <row r="2506" spans="2:13">
      <c r="B2506" s="3"/>
      <c r="G2506" s="4" t="str" cm="1">
        <f t="array" ref="G2506">IF(MIN(ROW(ch_table[[Day]:[AAT session total (cum.)]]))+ROWS(ch_table[[Day]:[AAT session total (cum.)]])-1=ROW(),"",IF(ch_table[[#This Row],[Subject 1]]="House rose","", IF(INDEX(ch_table[[#All],[Time]],ROW()+1)="","",(IF(INDEX(ch_table[[#All],[Time]],ROW()+1)&lt;ch_table[[#This Row],[Time]],INDEX(ch_table[[#All],[Time]],ROW()+1)+1,INDEX(ch_table[[#All],[Time]],ROW()+1))-ch_table[[#This Row],[Time]]))))</f>
        <v/>
      </c>
      <c r="H2506" s="4" t="str">
        <f>IF(ch_table[[#This Row],[Subject 1]]&lt;&gt;"House rose", "",SUMIF(ch_table[Day], ch_table[[#This Row],[Day]], ch_table[Duration]))</f>
        <v/>
      </c>
      <c r="I2506" s="40">
        <f ca="1">SUM(INDEX(ch_table[Duration],1):ch_table[[#This Row],[Duration]])</f>
        <v>66.844444444444505</v>
      </c>
      <c r="J2506" s="4" t="str" cm="1">
        <f t="array" ref="J25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6" s="4" t="str" cm="1">
        <f t="array" ref="K25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6" s="4" t="str">
        <f>IF(ch_table[[#This Row],[Subject 1]]&lt;&gt;"House rose", "",SUMIF(ch_table[Day], ch_table[[#This Row],[Day]], ch_table[AAT]))</f>
        <v/>
      </c>
      <c r="M2506" s="39">
        <f ca="1">SUM(INDEX(ch_table[AAT],1):ch_table[[#This Row],[AAT]])</f>
        <v>3.7361111111111143</v>
      </c>
    </row>
    <row r="2507" spans="2:13">
      <c r="B2507" s="3"/>
      <c r="G2507" s="4" t="str" cm="1">
        <f t="array" ref="G2507">IF(MIN(ROW(ch_table[[Day]:[AAT session total (cum.)]]))+ROWS(ch_table[[Day]:[AAT session total (cum.)]])-1=ROW(),"",IF(ch_table[[#This Row],[Subject 1]]="House rose","", IF(INDEX(ch_table[[#All],[Time]],ROW()+1)="","",(IF(INDEX(ch_table[[#All],[Time]],ROW()+1)&lt;ch_table[[#This Row],[Time]],INDEX(ch_table[[#All],[Time]],ROW()+1)+1,INDEX(ch_table[[#All],[Time]],ROW()+1))-ch_table[[#This Row],[Time]]))))</f>
        <v/>
      </c>
      <c r="H2507" s="4" t="str">
        <f>IF(ch_table[[#This Row],[Subject 1]]&lt;&gt;"House rose", "",SUMIF(ch_table[Day], ch_table[[#This Row],[Day]], ch_table[Duration]))</f>
        <v/>
      </c>
      <c r="I2507" s="40">
        <f ca="1">SUM(INDEX(ch_table[Duration],1):ch_table[[#This Row],[Duration]])</f>
        <v>66.844444444444505</v>
      </c>
      <c r="J2507" s="4" t="str" cm="1">
        <f t="array" ref="J25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7" s="4" t="str" cm="1">
        <f t="array" ref="K25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7" s="4" t="str">
        <f>IF(ch_table[[#This Row],[Subject 1]]&lt;&gt;"House rose", "",SUMIF(ch_table[Day], ch_table[[#This Row],[Day]], ch_table[AAT]))</f>
        <v/>
      </c>
      <c r="M2507" s="39">
        <f ca="1">SUM(INDEX(ch_table[AAT],1):ch_table[[#This Row],[AAT]])</f>
        <v>3.7361111111111143</v>
      </c>
    </row>
    <row r="2508" spans="2:13">
      <c r="B2508" s="3"/>
      <c r="G2508" s="4" t="str" cm="1">
        <f t="array" ref="G2508">IF(MIN(ROW(ch_table[[Day]:[AAT session total (cum.)]]))+ROWS(ch_table[[Day]:[AAT session total (cum.)]])-1=ROW(),"",IF(ch_table[[#This Row],[Subject 1]]="House rose","", IF(INDEX(ch_table[[#All],[Time]],ROW()+1)="","",(IF(INDEX(ch_table[[#All],[Time]],ROW()+1)&lt;ch_table[[#This Row],[Time]],INDEX(ch_table[[#All],[Time]],ROW()+1)+1,INDEX(ch_table[[#All],[Time]],ROW()+1))-ch_table[[#This Row],[Time]]))))</f>
        <v/>
      </c>
      <c r="H2508" s="4" t="str">
        <f>IF(ch_table[[#This Row],[Subject 1]]&lt;&gt;"House rose", "",SUMIF(ch_table[Day], ch_table[[#This Row],[Day]], ch_table[Duration]))</f>
        <v/>
      </c>
      <c r="I2508" s="40">
        <f ca="1">SUM(INDEX(ch_table[Duration],1):ch_table[[#This Row],[Duration]])</f>
        <v>66.844444444444505</v>
      </c>
      <c r="J2508" s="4" t="str" cm="1">
        <f t="array" ref="J25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8" s="4" t="str" cm="1">
        <f t="array" ref="K25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8" s="4" t="str">
        <f>IF(ch_table[[#This Row],[Subject 1]]&lt;&gt;"House rose", "",SUMIF(ch_table[Day], ch_table[[#This Row],[Day]], ch_table[AAT]))</f>
        <v/>
      </c>
      <c r="M2508" s="39">
        <f ca="1">SUM(INDEX(ch_table[AAT],1):ch_table[[#This Row],[AAT]])</f>
        <v>3.7361111111111143</v>
      </c>
    </row>
    <row r="2509" spans="2:13">
      <c r="B2509" s="3"/>
      <c r="G2509" s="4" t="str" cm="1">
        <f t="array" ref="G2509">IF(MIN(ROW(ch_table[[Day]:[AAT session total (cum.)]]))+ROWS(ch_table[[Day]:[AAT session total (cum.)]])-1=ROW(),"",IF(ch_table[[#This Row],[Subject 1]]="House rose","", IF(INDEX(ch_table[[#All],[Time]],ROW()+1)="","",(IF(INDEX(ch_table[[#All],[Time]],ROW()+1)&lt;ch_table[[#This Row],[Time]],INDEX(ch_table[[#All],[Time]],ROW()+1)+1,INDEX(ch_table[[#All],[Time]],ROW()+1))-ch_table[[#This Row],[Time]]))))</f>
        <v/>
      </c>
      <c r="H2509" s="4" t="str">
        <f>IF(ch_table[[#This Row],[Subject 1]]&lt;&gt;"House rose", "",SUMIF(ch_table[Day], ch_table[[#This Row],[Day]], ch_table[Duration]))</f>
        <v/>
      </c>
      <c r="I2509" s="40">
        <f ca="1">SUM(INDEX(ch_table[Duration],1):ch_table[[#This Row],[Duration]])</f>
        <v>66.844444444444505</v>
      </c>
      <c r="J2509" s="4" t="str" cm="1">
        <f t="array" ref="J25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09" s="4" t="str" cm="1">
        <f t="array" ref="K25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9" s="4" t="str">
        <f>IF(ch_table[[#This Row],[Subject 1]]&lt;&gt;"House rose", "",SUMIF(ch_table[Day], ch_table[[#This Row],[Day]], ch_table[AAT]))</f>
        <v/>
      </c>
      <c r="M2509" s="39">
        <f ca="1">SUM(INDEX(ch_table[AAT],1):ch_table[[#This Row],[AAT]])</f>
        <v>3.7361111111111143</v>
      </c>
    </row>
    <row r="2510" spans="2:13">
      <c r="B2510" s="3"/>
      <c r="G2510" s="4" t="str" cm="1">
        <f t="array" ref="G2510">IF(MIN(ROW(ch_table[[Day]:[AAT session total (cum.)]]))+ROWS(ch_table[[Day]:[AAT session total (cum.)]])-1=ROW(),"",IF(ch_table[[#This Row],[Subject 1]]="House rose","", IF(INDEX(ch_table[[#All],[Time]],ROW()+1)="","",(IF(INDEX(ch_table[[#All],[Time]],ROW()+1)&lt;ch_table[[#This Row],[Time]],INDEX(ch_table[[#All],[Time]],ROW()+1)+1,INDEX(ch_table[[#All],[Time]],ROW()+1))-ch_table[[#This Row],[Time]]))))</f>
        <v/>
      </c>
      <c r="H2510" s="4" t="str">
        <f>IF(ch_table[[#This Row],[Subject 1]]&lt;&gt;"House rose", "",SUMIF(ch_table[Day], ch_table[[#This Row],[Day]], ch_table[Duration]))</f>
        <v/>
      </c>
      <c r="I2510" s="40">
        <f ca="1">SUM(INDEX(ch_table[Duration],1):ch_table[[#This Row],[Duration]])</f>
        <v>66.844444444444505</v>
      </c>
      <c r="J2510" s="4" t="str" cm="1">
        <f t="array" ref="J25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0" s="4" t="str" cm="1">
        <f t="array" ref="K25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0" s="4" t="str">
        <f>IF(ch_table[[#This Row],[Subject 1]]&lt;&gt;"House rose", "",SUMIF(ch_table[Day], ch_table[[#This Row],[Day]], ch_table[AAT]))</f>
        <v/>
      </c>
      <c r="M2510" s="39">
        <f ca="1">SUM(INDEX(ch_table[AAT],1):ch_table[[#This Row],[AAT]])</f>
        <v>3.7361111111111143</v>
      </c>
    </row>
    <row r="2511" spans="2:13">
      <c r="B2511" s="3"/>
      <c r="G2511" s="4" t="str" cm="1">
        <f t="array" ref="G2511">IF(MIN(ROW(ch_table[[Day]:[AAT session total (cum.)]]))+ROWS(ch_table[[Day]:[AAT session total (cum.)]])-1=ROW(),"",IF(ch_table[[#This Row],[Subject 1]]="House rose","", IF(INDEX(ch_table[[#All],[Time]],ROW()+1)="","",(IF(INDEX(ch_table[[#All],[Time]],ROW()+1)&lt;ch_table[[#This Row],[Time]],INDEX(ch_table[[#All],[Time]],ROW()+1)+1,INDEX(ch_table[[#All],[Time]],ROW()+1))-ch_table[[#This Row],[Time]]))))</f>
        <v/>
      </c>
      <c r="H2511" s="4" t="str">
        <f>IF(ch_table[[#This Row],[Subject 1]]&lt;&gt;"House rose", "",SUMIF(ch_table[Day], ch_table[[#This Row],[Day]], ch_table[Duration]))</f>
        <v/>
      </c>
      <c r="I2511" s="40">
        <f ca="1">SUM(INDEX(ch_table[Duration],1):ch_table[[#This Row],[Duration]])</f>
        <v>66.844444444444505</v>
      </c>
      <c r="J2511" s="4" t="str" cm="1">
        <f t="array" ref="J25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1" s="4" t="str" cm="1">
        <f t="array" ref="K25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1" s="4" t="str">
        <f>IF(ch_table[[#This Row],[Subject 1]]&lt;&gt;"House rose", "",SUMIF(ch_table[Day], ch_table[[#This Row],[Day]], ch_table[AAT]))</f>
        <v/>
      </c>
      <c r="M2511" s="39">
        <f ca="1">SUM(INDEX(ch_table[AAT],1):ch_table[[#This Row],[AAT]])</f>
        <v>3.7361111111111143</v>
      </c>
    </row>
    <row r="2512" spans="2:13">
      <c r="B2512" s="3"/>
      <c r="G2512" s="4" t="str" cm="1">
        <f t="array" ref="G2512">IF(MIN(ROW(ch_table[[Day]:[AAT session total (cum.)]]))+ROWS(ch_table[[Day]:[AAT session total (cum.)]])-1=ROW(),"",IF(ch_table[[#This Row],[Subject 1]]="House rose","", IF(INDEX(ch_table[[#All],[Time]],ROW()+1)="","",(IF(INDEX(ch_table[[#All],[Time]],ROW()+1)&lt;ch_table[[#This Row],[Time]],INDEX(ch_table[[#All],[Time]],ROW()+1)+1,INDEX(ch_table[[#All],[Time]],ROW()+1))-ch_table[[#This Row],[Time]]))))</f>
        <v/>
      </c>
      <c r="H2512" s="4" t="str">
        <f>IF(ch_table[[#This Row],[Subject 1]]&lt;&gt;"House rose", "",SUMIF(ch_table[Day], ch_table[[#This Row],[Day]], ch_table[Duration]))</f>
        <v/>
      </c>
      <c r="I2512" s="40">
        <f ca="1">SUM(INDEX(ch_table[Duration],1):ch_table[[#This Row],[Duration]])</f>
        <v>66.844444444444505</v>
      </c>
      <c r="J2512" s="4" t="str" cm="1">
        <f t="array" ref="J25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2" s="4" t="str" cm="1">
        <f t="array" ref="K25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2" s="4" t="str">
        <f>IF(ch_table[[#This Row],[Subject 1]]&lt;&gt;"House rose", "",SUMIF(ch_table[Day], ch_table[[#This Row],[Day]], ch_table[AAT]))</f>
        <v/>
      </c>
      <c r="M2512" s="39">
        <f ca="1">SUM(INDEX(ch_table[AAT],1):ch_table[[#This Row],[AAT]])</f>
        <v>3.7361111111111143</v>
      </c>
    </row>
    <row r="2513" spans="2:13">
      <c r="B2513" s="3"/>
      <c r="G2513" s="4" t="str" cm="1">
        <f t="array" ref="G2513">IF(MIN(ROW(ch_table[[Day]:[AAT session total (cum.)]]))+ROWS(ch_table[[Day]:[AAT session total (cum.)]])-1=ROW(),"",IF(ch_table[[#This Row],[Subject 1]]="House rose","", IF(INDEX(ch_table[[#All],[Time]],ROW()+1)="","",(IF(INDEX(ch_table[[#All],[Time]],ROW()+1)&lt;ch_table[[#This Row],[Time]],INDEX(ch_table[[#All],[Time]],ROW()+1)+1,INDEX(ch_table[[#All],[Time]],ROW()+1))-ch_table[[#This Row],[Time]]))))</f>
        <v/>
      </c>
      <c r="H2513" s="4" t="str">
        <f>IF(ch_table[[#This Row],[Subject 1]]&lt;&gt;"House rose", "",SUMIF(ch_table[Day], ch_table[[#This Row],[Day]], ch_table[Duration]))</f>
        <v/>
      </c>
      <c r="I2513" s="40">
        <f ca="1">SUM(INDEX(ch_table[Duration],1):ch_table[[#This Row],[Duration]])</f>
        <v>66.844444444444505</v>
      </c>
      <c r="J2513" s="4" t="str" cm="1">
        <f t="array" ref="J25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3" s="4" t="str" cm="1">
        <f t="array" ref="K25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3" s="4" t="str">
        <f>IF(ch_table[[#This Row],[Subject 1]]&lt;&gt;"House rose", "",SUMIF(ch_table[Day], ch_table[[#This Row],[Day]], ch_table[AAT]))</f>
        <v/>
      </c>
      <c r="M2513" s="39">
        <f ca="1">SUM(INDEX(ch_table[AAT],1):ch_table[[#This Row],[AAT]])</f>
        <v>3.7361111111111143</v>
      </c>
    </row>
    <row r="2514" spans="2:13">
      <c r="B2514" s="3"/>
      <c r="G2514" s="4" t="str" cm="1">
        <f t="array" ref="G2514">IF(MIN(ROW(ch_table[[Day]:[AAT session total (cum.)]]))+ROWS(ch_table[[Day]:[AAT session total (cum.)]])-1=ROW(),"",IF(ch_table[[#This Row],[Subject 1]]="House rose","", IF(INDEX(ch_table[[#All],[Time]],ROW()+1)="","",(IF(INDEX(ch_table[[#All],[Time]],ROW()+1)&lt;ch_table[[#This Row],[Time]],INDEX(ch_table[[#All],[Time]],ROW()+1)+1,INDEX(ch_table[[#All],[Time]],ROW()+1))-ch_table[[#This Row],[Time]]))))</f>
        <v/>
      </c>
      <c r="H2514" s="4" t="str">
        <f>IF(ch_table[[#This Row],[Subject 1]]&lt;&gt;"House rose", "",SUMIF(ch_table[Day], ch_table[[#This Row],[Day]], ch_table[Duration]))</f>
        <v/>
      </c>
      <c r="I2514" s="40">
        <f ca="1">SUM(INDEX(ch_table[Duration],1):ch_table[[#This Row],[Duration]])</f>
        <v>66.844444444444505</v>
      </c>
      <c r="J2514" s="4" t="str" cm="1">
        <f t="array" ref="J25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4" s="4" t="str" cm="1">
        <f t="array" ref="K25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4" s="4" t="str">
        <f>IF(ch_table[[#This Row],[Subject 1]]&lt;&gt;"House rose", "",SUMIF(ch_table[Day], ch_table[[#This Row],[Day]], ch_table[AAT]))</f>
        <v/>
      </c>
      <c r="M2514" s="39">
        <f ca="1">SUM(INDEX(ch_table[AAT],1):ch_table[[#This Row],[AAT]])</f>
        <v>3.7361111111111143</v>
      </c>
    </row>
    <row r="2515" spans="2:13">
      <c r="B2515" s="3"/>
      <c r="G2515" s="4" t="str" cm="1">
        <f t="array" ref="G2515">IF(MIN(ROW(ch_table[[Day]:[AAT session total (cum.)]]))+ROWS(ch_table[[Day]:[AAT session total (cum.)]])-1=ROW(),"",IF(ch_table[[#This Row],[Subject 1]]="House rose","", IF(INDEX(ch_table[[#All],[Time]],ROW()+1)="","",(IF(INDEX(ch_table[[#All],[Time]],ROW()+1)&lt;ch_table[[#This Row],[Time]],INDEX(ch_table[[#All],[Time]],ROW()+1)+1,INDEX(ch_table[[#All],[Time]],ROW()+1))-ch_table[[#This Row],[Time]]))))</f>
        <v/>
      </c>
      <c r="H2515" s="4" t="str">
        <f>IF(ch_table[[#This Row],[Subject 1]]&lt;&gt;"House rose", "",SUMIF(ch_table[Day], ch_table[[#This Row],[Day]], ch_table[Duration]))</f>
        <v/>
      </c>
      <c r="I2515" s="40">
        <f ca="1">SUM(INDEX(ch_table[Duration],1):ch_table[[#This Row],[Duration]])</f>
        <v>66.844444444444505</v>
      </c>
      <c r="J2515" s="4" t="str" cm="1">
        <f t="array" ref="J25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5" s="4" t="str" cm="1">
        <f t="array" ref="K25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5" s="4" t="str">
        <f>IF(ch_table[[#This Row],[Subject 1]]&lt;&gt;"House rose", "",SUMIF(ch_table[Day], ch_table[[#This Row],[Day]], ch_table[AAT]))</f>
        <v/>
      </c>
      <c r="M2515" s="39">
        <f ca="1">SUM(INDEX(ch_table[AAT],1):ch_table[[#This Row],[AAT]])</f>
        <v>3.7361111111111143</v>
      </c>
    </row>
    <row r="2516" spans="2:13">
      <c r="B2516" s="3"/>
      <c r="G2516" s="4" t="str" cm="1">
        <f t="array" ref="G2516">IF(MIN(ROW(ch_table[[Day]:[AAT session total (cum.)]]))+ROWS(ch_table[[Day]:[AAT session total (cum.)]])-1=ROW(),"",IF(ch_table[[#This Row],[Subject 1]]="House rose","", IF(INDEX(ch_table[[#All],[Time]],ROW()+1)="","",(IF(INDEX(ch_table[[#All],[Time]],ROW()+1)&lt;ch_table[[#This Row],[Time]],INDEX(ch_table[[#All],[Time]],ROW()+1)+1,INDEX(ch_table[[#All],[Time]],ROW()+1))-ch_table[[#This Row],[Time]]))))</f>
        <v/>
      </c>
      <c r="H2516" s="4" t="str">
        <f>IF(ch_table[[#This Row],[Subject 1]]&lt;&gt;"House rose", "",SUMIF(ch_table[Day], ch_table[[#This Row],[Day]], ch_table[Duration]))</f>
        <v/>
      </c>
      <c r="I2516" s="40">
        <f ca="1">SUM(INDEX(ch_table[Duration],1):ch_table[[#This Row],[Duration]])</f>
        <v>66.844444444444505</v>
      </c>
      <c r="J2516" s="4" t="str" cm="1">
        <f t="array" ref="J25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6" s="4" t="str" cm="1">
        <f t="array" ref="K25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6" s="4" t="str">
        <f>IF(ch_table[[#This Row],[Subject 1]]&lt;&gt;"House rose", "",SUMIF(ch_table[Day], ch_table[[#This Row],[Day]], ch_table[AAT]))</f>
        <v/>
      </c>
      <c r="M2516" s="39">
        <f ca="1">SUM(INDEX(ch_table[AAT],1):ch_table[[#This Row],[AAT]])</f>
        <v>3.7361111111111143</v>
      </c>
    </row>
    <row r="2517" spans="2:13">
      <c r="B2517" s="3"/>
      <c r="G2517" s="4" t="str" cm="1">
        <f t="array" ref="G2517">IF(MIN(ROW(ch_table[[Day]:[AAT session total (cum.)]]))+ROWS(ch_table[[Day]:[AAT session total (cum.)]])-1=ROW(),"",IF(ch_table[[#This Row],[Subject 1]]="House rose","", IF(INDEX(ch_table[[#All],[Time]],ROW()+1)="","",(IF(INDEX(ch_table[[#All],[Time]],ROW()+1)&lt;ch_table[[#This Row],[Time]],INDEX(ch_table[[#All],[Time]],ROW()+1)+1,INDEX(ch_table[[#All],[Time]],ROW()+1))-ch_table[[#This Row],[Time]]))))</f>
        <v/>
      </c>
      <c r="H2517" s="4" t="str">
        <f>IF(ch_table[[#This Row],[Subject 1]]&lt;&gt;"House rose", "",SUMIF(ch_table[Day], ch_table[[#This Row],[Day]], ch_table[Duration]))</f>
        <v/>
      </c>
      <c r="I2517" s="40">
        <f ca="1">SUM(INDEX(ch_table[Duration],1):ch_table[[#This Row],[Duration]])</f>
        <v>66.844444444444505</v>
      </c>
      <c r="J2517" s="4" t="str" cm="1">
        <f t="array" ref="J25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7" s="4" t="str" cm="1">
        <f t="array" ref="K25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7" s="4" t="str">
        <f>IF(ch_table[[#This Row],[Subject 1]]&lt;&gt;"House rose", "",SUMIF(ch_table[Day], ch_table[[#This Row],[Day]], ch_table[AAT]))</f>
        <v/>
      </c>
      <c r="M2517" s="39">
        <f ca="1">SUM(INDEX(ch_table[AAT],1):ch_table[[#This Row],[AAT]])</f>
        <v>3.7361111111111143</v>
      </c>
    </row>
    <row r="2518" spans="2:13">
      <c r="B2518" s="3"/>
      <c r="G2518" s="4" t="str" cm="1">
        <f t="array" ref="G2518">IF(MIN(ROW(ch_table[[Day]:[AAT session total (cum.)]]))+ROWS(ch_table[[Day]:[AAT session total (cum.)]])-1=ROW(),"",IF(ch_table[[#This Row],[Subject 1]]="House rose","", IF(INDEX(ch_table[[#All],[Time]],ROW()+1)="","",(IF(INDEX(ch_table[[#All],[Time]],ROW()+1)&lt;ch_table[[#This Row],[Time]],INDEX(ch_table[[#All],[Time]],ROW()+1)+1,INDEX(ch_table[[#All],[Time]],ROW()+1))-ch_table[[#This Row],[Time]]))))</f>
        <v/>
      </c>
      <c r="H2518" s="4" t="str">
        <f>IF(ch_table[[#This Row],[Subject 1]]&lt;&gt;"House rose", "",SUMIF(ch_table[Day], ch_table[[#This Row],[Day]], ch_table[Duration]))</f>
        <v/>
      </c>
      <c r="I2518" s="40">
        <f ca="1">SUM(INDEX(ch_table[Duration],1):ch_table[[#This Row],[Duration]])</f>
        <v>66.844444444444505</v>
      </c>
      <c r="J2518" s="4" t="str" cm="1">
        <f t="array" ref="J25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8" s="4" t="str" cm="1">
        <f t="array" ref="K25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8" s="4" t="str">
        <f>IF(ch_table[[#This Row],[Subject 1]]&lt;&gt;"House rose", "",SUMIF(ch_table[Day], ch_table[[#This Row],[Day]], ch_table[AAT]))</f>
        <v/>
      </c>
      <c r="M2518" s="39">
        <f ca="1">SUM(INDEX(ch_table[AAT],1):ch_table[[#This Row],[AAT]])</f>
        <v>3.7361111111111143</v>
      </c>
    </row>
    <row r="2519" spans="2:13">
      <c r="B2519" s="3"/>
      <c r="G2519" s="4" t="str" cm="1">
        <f t="array" ref="G2519">IF(MIN(ROW(ch_table[[Day]:[AAT session total (cum.)]]))+ROWS(ch_table[[Day]:[AAT session total (cum.)]])-1=ROW(),"",IF(ch_table[[#This Row],[Subject 1]]="House rose","", IF(INDEX(ch_table[[#All],[Time]],ROW()+1)="","",(IF(INDEX(ch_table[[#All],[Time]],ROW()+1)&lt;ch_table[[#This Row],[Time]],INDEX(ch_table[[#All],[Time]],ROW()+1)+1,INDEX(ch_table[[#All],[Time]],ROW()+1))-ch_table[[#This Row],[Time]]))))</f>
        <v/>
      </c>
      <c r="H2519" s="4" t="str">
        <f>IF(ch_table[[#This Row],[Subject 1]]&lt;&gt;"House rose", "",SUMIF(ch_table[Day], ch_table[[#This Row],[Day]], ch_table[Duration]))</f>
        <v/>
      </c>
      <c r="I2519" s="40">
        <f ca="1">SUM(INDEX(ch_table[Duration],1):ch_table[[#This Row],[Duration]])</f>
        <v>66.844444444444505</v>
      </c>
      <c r="J2519" s="4" t="str" cm="1">
        <f t="array" ref="J25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19" s="4" t="str" cm="1">
        <f t="array" ref="K25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9" s="4" t="str">
        <f>IF(ch_table[[#This Row],[Subject 1]]&lt;&gt;"House rose", "",SUMIF(ch_table[Day], ch_table[[#This Row],[Day]], ch_table[AAT]))</f>
        <v/>
      </c>
      <c r="M2519" s="39">
        <f ca="1">SUM(INDEX(ch_table[AAT],1):ch_table[[#This Row],[AAT]])</f>
        <v>3.7361111111111143</v>
      </c>
    </row>
    <row r="2520" spans="2:13">
      <c r="B2520" s="3"/>
      <c r="G2520" s="4" t="str" cm="1">
        <f t="array" ref="G2520">IF(MIN(ROW(ch_table[[Day]:[AAT session total (cum.)]]))+ROWS(ch_table[[Day]:[AAT session total (cum.)]])-1=ROW(),"",IF(ch_table[[#This Row],[Subject 1]]="House rose","", IF(INDEX(ch_table[[#All],[Time]],ROW()+1)="","",(IF(INDEX(ch_table[[#All],[Time]],ROW()+1)&lt;ch_table[[#This Row],[Time]],INDEX(ch_table[[#All],[Time]],ROW()+1)+1,INDEX(ch_table[[#All],[Time]],ROW()+1))-ch_table[[#This Row],[Time]]))))</f>
        <v/>
      </c>
      <c r="H2520" s="4" t="str">
        <f>IF(ch_table[[#This Row],[Subject 1]]&lt;&gt;"House rose", "",SUMIF(ch_table[Day], ch_table[[#This Row],[Day]], ch_table[Duration]))</f>
        <v/>
      </c>
      <c r="I2520" s="40">
        <f ca="1">SUM(INDEX(ch_table[Duration],1):ch_table[[#This Row],[Duration]])</f>
        <v>66.844444444444505</v>
      </c>
      <c r="J2520" s="4" t="str" cm="1">
        <f t="array" ref="J25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0" s="4" t="str" cm="1">
        <f t="array" ref="K25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0" s="4" t="str">
        <f>IF(ch_table[[#This Row],[Subject 1]]&lt;&gt;"House rose", "",SUMIF(ch_table[Day], ch_table[[#This Row],[Day]], ch_table[AAT]))</f>
        <v/>
      </c>
      <c r="M2520" s="39">
        <f ca="1">SUM(INDEX(ch_table[AAT],1):ch_table[[#This Row],[AAT]])</f>
        <v>3.7361111111111143</v>
      </c>
    </row>
    <row r="2521" spans="2:13">
      <c r="B2521" s="3"/>
      <c r="G2521" s="4" t="str" cm="1">
        <f t="array" ref="G2521">IF(MIN(ROW(ch_table[[Day]:[AAT session total (cum.)]]))+ROWS(ch_table[[Day]:[AAT session total (cum.)]])-1=ROW(),"",IF(ch_table[[#This Row],[Subject 1]]="House rose","", IF(INDEX(ch_table[[#All],[Time]],ROW()+1)="","",(IF(INDEX(ch_table[[#All],[Time]],ROW()+1)&lt;ch_table[[#This Row],[Time]],INDEX(ch_table[[#All],[Time]],ROW()+1)+1,INDEX(ch_table[[#All],[Time]],ROW()+1))-ch_table[[#This Row],[Time]]))))</f>
        <v/>
      </c>
      <c r="H2521" s="4" t="str">
        <f>IF(ch_table[[#This Row],[Subject 1]]&lt;&gt;"House rose", "",SUMIF(ch_table[Day], ch_table[[#This Row],[Day]], ch_table[Duration]))</f>
        <v/>
      </c>
      <c r="I2521" s="40">
        <f ca="1">SUM(INDEX(ch_table[Duration],1):ch_table[[#This Row],[Duration]])</f>
        <v>66.844444444444505</v>
      </c>
      <c r="J2521" s="4" t="str" cm="1">
        <f t="array" ref="J25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1" s="4" t="str" cm="1">
        <f t="array" ref="K25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1" s="4" t="str">
        <f>IF(ch_table[[#This Row],[Subject 1]]&lt;&gt;"House rose", "",SUMIF(ch_table[Day], ch_table[[#This Row],[Day]], ch_table[AAT]))</f>
        <v/>
      </c>
      <c r="M2521" s="39">
        <f ca="1">SUM(INDEX(ch_table[AAT],1):ch_table[[#This Row],[AAT]])</f>
        <v>3.7361111111111143</v>
      </c>
    </row>
    <row r="2522" spans="2:13">
      <c r="B2522" s="3"/>
      <c r="G2522" s="4" t="str" cm="1">
        <f t="array" ref="G2522">IF(MIN(ROW(ch_table[[Day]:[AAT session total (cum.)]]))+ROWS(ch_table[[Day]:[AAT session total (cum.)]])-1=ROW(),"",IF(ch_table[[#This Row],[Subject 1]]="House rose","", IF(INDEX(ch_table[[#All],[Time]],ROW()+1)="","",(IF(INDEX(ch_table[[#All],[Time]],ROW()+1)&lt;ch_table[[#This Row],[Time]],INDEX(ch_table[[#All],[Time]],ROW()+1)+1,INDEX(ch_table[[#All],[Time]],ROW()+1))-ch_table[[#This Row],[Time]]))))</f>
        <v/>
      </c>
      <c r="H2522" s="4" t="str">
        <f>IF(ch_table[[#This Row],[Subject 1]]&lt;&gt;"House rose", "",SUMIF(ch_table[Day], ch_table[[#This Row],[Day]], ch_table[Duration]))</f>
        <v/>
      </c>
      <c r="I2522" s="40">
        <f ca="1">SUM(INDEX(ch_table[Duration],1):ch_table[[#This Row],[Duration]])</f>
        <v>66.844444444444505</v>
      </c>
      <c r="J2522" s="4" t="str" cm="1">
        <f t="array" ref="J25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2" s="4" t="str" cm="1">
        <f t="array" ref="K25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2" s="4" t="str">
        <f>IF(ch_table[[#This Row],[Subject 1]]&lt;&gt;"House rose", "",SUMIF(ch_table[Day], ch_table[[#This Row],[Day]], ch_table[AAT]))</f>
        <v/>
      </c>
      <c r="M2522" s="39">
        <f ca="1">SUM(INDEX(ch_table[AAT],1):ch_table[[#This Row],[AAT]])</f>
        <v>3.7361111111111143</v>
      </c>
    </row>
    <row r="2523" spans="2:13">
      <c r="B2523" s="3"/>
      <c r="G2523" s="4" t="str" cm="1">
        <f t="array" ref="G2523">IF(MIN(ROW(ch_table[[Day]:[AAT session total (cum.)]]))+ROWS(ch_table[[Day]:[AAT session total (cum.)]])-1=ROW(),"",IF(ch_table[[#This Row],[Subject 1]]="House rose","", IF(INDEX(ch_table[[#All],[Time]],ROW()+1)="","",(IF(INDEX(ch_table[[#All],[Time]],ROW()+1)&lt;ch_table[[#This Row],[Time]],INDEX(ch_table[[#All],[Time]],ROW()+1)+1,INDEX(ch_table[[#All],[Time]],ROW()+1))-ch_table[[#This Row],[Time]]))))</f>
        <v/>
      </c>
      <c r="H2523" s="4" t="str">
        <f>IF(ch_table[[#This Row],[Subject 1]]&lt;&gt;"House rose", "",SUMIF(ch_table[Day], ch_table[[#This Row],[Day]], ch_table[Duration]))</f>
        <v/>
      </c>
      <c r="I2523" s="40">
        <f ca="1">SUM(INDEX(ch_table[Duration],1):ch_table[[#This Row],[Duration]])</f>
        <v>66.844444444444505</v>
      </c>
      <c r="J2523" s="4" t="str" cm="1">
        <f t="array" ref="J25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3" s="4" t="str" cm="1">
        <f t="array" ref="K25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3" s="4" t="str">
        <f>IF(ch_table[[#This Row],[Subject 1]]&lt;&gt;"House rose", "",SUMIF(ch_table[Day], ch_table[[#This Row],[Day]], ch_table[AAT]))</f>
        <v/>
      </c>
      <c r="M2523" s="39">
        <f ca="1">SUM(INDEX(ch_table[AAT],1):ch_table[[#This Row],[AAT]])</f>
        <v>3.7361111111111143</v>
      </c>
    </row>
    <row r="2524" spans="2:13">
      <c r="B2524" s="3"/>
      <c r="G2524" s="4" t="str" cm="1">
        <f t="array" ref="G2524">IF(MIN(ROW(ch_table[[Day]:[AAT session total (cum.)]]))+ROWS(ch_table[[Day]:[AAT session total (cum.)]])-1=ROW(),"",IF(ch_table[[#This Row],[Subject 1]]="House rose","", IF(INDEX(ch_table[[#All],[Time]],ROW()+1)="","",(IF(INDEX(ch_table[[#All],[Time]],ROW()+1)&lt;ch_table[[#This Row],[Time]],INDEX(ch_table[[#All],[Time]],ROW()+1)+1,INDEX(ch_table[[#All],[Time]],ROW()+1))-ch_table[[#This Row],[Time]]))))</f>
        <v/>
      </c>
      <c r="H2524" s="4" t="str">
        <f>IF(ch_table[[#This Row],[Subject 1]]&lt;&gt;"House rose", "",SUMIF(ch_table[Day], ch_table[[#This Row],[Day]], ch_table[Duration]))</f>
        <v/>
      </c>
      <c r="I2524" s="40">
        <f ca="1">SUM(INDEX(ch_table[Duration],1):ch_table[[#This Row],[Duration]])</f>
        <v>66.844444444444505</v>
      </c>
      <c r="J2524" s="4" t="str" cm="1">
        <f t="array" ref="J25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4" s="4" t="str" cm="1">
        <f t="array" ref="K25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4" s="4" t="str">
        <f>IF(ch_table[[#This Row],[Subject 1]]&lt;&gt;"House rose", "",SUMIF(ch_table[Day], ch_table[[#This Row],[Day]], ch_table[AAT]))</f>
        <v/>
      </c>
      <c r="M2524" s="39">
        <f ca="1">SUM(INDEX(ch_table[AAT],1):ch_table[[#This Row],[AAT]])</f>
        <v>3.7361111111111143</v>
      </c>
    </row>
    <row r="2525" spans="2:13">
      <c r="B2525" s="3"/>
      <c r="G2525" s="4" t="str" cm="1">
        <f t="array" ref="G2525">IF(MIN(ROW(ch_table[[Day]:[AAT session total (cum.)]]))+ROWS(ch_table[[Day]:[AAT session total (cum.)]])-1=ROW(),"",IF(ch_table[[#This Row],[Subject 1]]="House rose","", IF(INDEX(ch_table[[#All],[Time]],ROW()+1)="","",(IF(INDEX(ch_table[[#All],[Time]],ROW()+1)&lt;ch_table[[#This Row],[Time]],INDEX(ch_table[[#All],[Time]],ROW()+1)+1,INDEX(ch_table[[#All],[Time]],ROW()+1))-ch_table[[#This Row],[Time]]))))</f>
        <v/>
      </c>
      <c r="H2525" s="4" t="str">
        <f>IF(ch_table[[#This Row],[Subject 1]]&lt;&gt;"House rose", "",SUMIF(ch_table[Day], ch_table[[#This Row],[Day]], ch_table[Duration]))</f>
        <v/>
      </c>
      <c r="I2525" s="40">
        <f ca="1">SUM(INDEX(ch_table[Duration],1):ch_table[[#This Row],[Duration]])</f>
        <v>66.844444444444505</v>
      </c>
      <c r="J2525" s="4" t="str" cm="1">
        <f t="array" ref="J25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5" s="4" t="str" cm="1">
        <f t="array" ref="K25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5" s="4" t="str">
        <f>IF(ch_table[[#This Row],[Subject 1]]&lt;&gt;"House rose", "",SUMIF(ch_table[Day], ch_table[[#This Row],[Day]], ch_table[AAT]))</f>
        <v/>
      </c>
      <c r="M2525" s="39">
        <f ca="1">SUM(INDEX(ch_table[AAT],1):ch_table[[#This Row],[AAT]])</f>
        <v>3.7361111111111143</v>
      </c>
    </row>
    <row r="2526" spans="2:13">
      <c r="B2526" s="3"/>
      <c r="G2526" s="4" t="str" cm="1">
        <f t="array" ref="G2526">IF(MIN(ROW(ch_table[[Day]:[AAT session total (cum.)]]))+ROWS(ch_table[[Day]:[AAT session total (cum.)]])-1=ROW(),"",IF(ch_table[[#This Row],[Subject 1]]="House rose","", IF(INDEX(ch_table[[#All],[Time]],ROW()+1)="","",(IF(INDEX(ch_table[[#All],[Time]],ROW()+1)&lt;ch_table[[#This Row],[Time]],INDEX(ch_table[[#All],[Time]],ROW()+1)+1,INDEX(ch_table[[#All],[Time]],ROW()+1))-ch_table[[#This Row],[Time]]))))</f>
        <v/>
      </c>
      <c r="H2526" s="4" t="str">
        <f>IF(ch_table[[#This Row],[Subject 1]]&lt;&gt;"House rose", "",SUMIF(ch_table[Day], ch_table[[#This Row],[Day]], ch_table[Duration]))</f>
        <v/>
      </c>
      <c r="I2526" s="40">
        <f ca="1">SUM(INDEX(ch_table[Duration],1):ch_table[[#This Row],[Duration]])</f>
        <v>66.844444444444505</v>
      </c>
      <c r="J2526" s="4" t="str" cm="1">
        <f t="array" ref="J25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6" s="4" t="str" cm="1">
        <f t="array" ref="K25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6" s="4" t="str">
        <f>IF(ch_table[[#This Row],[Subject 1]]&lt;&gt;"House rose", "",SUMIF(ch_table[Day], ch_table[[#This Row],[Day]], ch_table[AAT]))</f>
        <v/>
      </c>
      <c r="M2526" s="39">
        <f ca="1">SUM(INDEX(ch_table[AAT],1):ch_table[[#This Row],[AAT]])</f>
        <v>3.7361111111111143</v>
      </c>
    </row>
    <row r="2527" spans="2:13">
      <c r="B2527" s="3"/>
      <c r="G2527" s="4" t="str" cm="1">
        <f t="array" ref="G2527">IF(MIN(ROW(ch_table[[Day]:[AAT session total (cum.)]]))+ROWS(ch_table[[Day]:[AAT session total (cum.)]])-1=ROW(),"",IF(ch_table[[#This Row],[Subject 1]]="House rose","", IF(INDEX(ch_table[[#All],[Time]],ROW()+1)="","",(IF(INDEX(ch_table[[#All],[Time]],ROW()+1)&lt;ch_table[[#This Row],[Time]],INDEX(ch_table[[#All],[Time]],ROW()+1)+1,INDEX(ch_table[[#All],[Time]],ROW()+1))-ch_table[[#This Row],[Time]]))))</f>
        <v/>
      </c>
      <c r="H2527" s="4" t="str">
        <f>IF(ch_table[[#This Row],[Subject 1]]&lt;&gt;"House rose", "",SUMIF(ch_table[Day], ch_table[[#This Row],[Day]], ch_table[Duration]))</f>
        <v/>
      </c>
      <c r="I2527" s="40">
        <f ca="1">SUM(INDEX(ch_table[Duration],1):ch_table[[#This Row],[Duration]])</f>
        <v>66.844444444444505</v>
      </c>
      <c r="J2527" s="4" t="str" cm="1">
        <f t="array" ref="J25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7" s="4" t="str" cm="1">
        <f t="array" ref="K25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7" s="4" t="str">
        <f>IF(ch_table[[#This Row],[Subject 1]]&lt;&gt;"House rose", "",SUMIF(ch_table[Day], ch_table[[#This Row],[Day]], ch_table[AAT]))</f>
        <v/>
      </c>
      <c r="M2527" s="39">
        <f ca="1">SUM(INDEX(ch_table[AAT],1):ch_table[[#This Row],[AAT]])</f>
        <v>3.7361111111111143</v>
      </c>
    </row>
    <row r="2528" spans="2:13">
      <c r="B2528" s="3"/>
      <c r="G2528" s="4" t="str" cm="1">
        <f t="array" ref="G2528">IF(MIN(ROW(ch_table[[Day]:[AAT session total (cum.)]]))+ROWS(ch_table[[Day]:[AAT session total (cum.)]])-1=ROW(),"",IF(ch_table[[#This Row],[Subject 1]]="House rose","", IF(INDEX(ch_table[[#All],[Time]],ROW()+1)="","",(IF(INDEX(ch_table[[#All],[Time]],ROW()+1)&lt;ch_table[[#This Row],[Time]],INDEX(ch_table[[#All],[Time]],ROW()+1)+1,INDEX(ch_table[[#All],[Time]],ROW()+1))-ch_table[[#This Row],[Time]]))))</f>
        <v/>
      </c>
      <c r="H2528" s="4" t="str">
        <f>IF(ch_table[[#This Row],[Subject 1]]&lt;&gt;"House rose", "",SUMIF(ch_table[Day], ch_table[[#This Row],[Day]], ch_table[Duration]))</f>
        <v/>
      </c>
      <c r="I2528" s="40">
        <f ca="1">SUM(INDEX(ch_table[Duration],1):ch_table[[#This Row],[Duration]])</f>
        <v>66.844444444444505</v>
      </c>
      <c r="J2528" s="4" t="str" cm="1">
        <f t="array" ref="J25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8" s="4" t="str" cm="1">
        <f t="array" ref="K25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8" s="4" t="str">
        <f>IF(ch_table[[#This Row],[Subject 1]]&lt;&gt;"House rose", "",SUMIF(ch_table[Day], ch_table[[#This Row],[Day]], ch_table[AAT]))</f>
        <v/>
      </c>
      <c r="M2528" s="39">
        <f ca="1">SUM(INDEX(ch_table[AAT],1):ch_table[[#This Row],[AAT]])</f>
        <v>3.7361111111111143</v>
      </c>
    </row>
    <row r="2529" spans="2:13">
      <c r="B2529" s="3"/>
      <c r="G2529" s="4" t="str" cm="1">
        <f t="array" ref="G2529">IF(MIN(ROW(ch_table[[Day]:[AAT session total (cum.)]]))+ROWS(ch_table[[Day]:[AAT session total (cum.)]])-1=ROW(),"",IF(ch_table[[#This Row],[Subject 1]]="House rose","", IF(INDEX(ch_table[[#All],[Time]],ROW()+1)="","",(IF(INDEX(ch_table[[#All],[Time]],ROW()+1)&lt;ch_table[[#This Row],[Time]],INDEX(ch_table[[#All],[Time]],ROW()+1)+1,INDEX(ch_table[[#All],[Time]],ROW()+1))-ch_table[[#This Row],[Time]]))))</f>
        <v/>
      </c>
      <c r="H2529" s="4" t="str">
        <f>IF(ch_table[[#This Row],[Subject 1]]&lt;&gt;"House rose", "",SUMIF(ch_table[Day], ch_table[[#This Row],[Day]], ch_table[Duration]))</f>
        <v/>
      </c>
      <c r="I2529" s="40">
        <f ca="1">SUM(INDEX(ch_table[Duration],1):ch_table[[#This Row],[Duration]])</f>
        <v>66.844444444444505</v>
      </c>
      <c r="J2529" s="4" t="str" cm="1">
        <f t="array" ref="J25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29" s="4" t="str" cm="1">
        <f t="array" ref="K25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9" s="4" t="str">
        <f>IF(ch_table[[#This Row],[Subject 1]]&lt;&gt;"House rose", "",SUMIF(ch_table[Day], ch_table[[#This Row],[Day]], ch_table[AAT]))</f>
        <v/>
      </c>
      <c r="M2529" s="39">
        <f ca="1">SUM(INDEX(ch_table[AAT],1):ch_table[[#This Row],[AAT]])</f>
        <v>3.7361111111111143</v>
      </c>
    </row>
    <row r="2530" spans="2:13">
      <c r="B2530" s="3"/>
      <c r="G2530" s="4" t="str" cm="1">
        <f t="array" ref="G2530">IF(MIN(ROW(ch_table[[Day]:[AAT session total (cum.)]]))+ROWS(ch_table[[Day]:[AAT session total (cum.)]])-1=ROW(),"",IF(ch_table[[#This Row],[Subject 1]]="House rose","", IF(INDEX(ch_table[[#All],[Time]],ROW()+1)="","",(IF(INDEX(ch_table[[#All],[Time]],ROW()+1)&lt;ch_table[[#This Row],[Time]],INDEX(ch_table[[#All],[Time]],ROW()+1)+1,INDEX(ch_table[[#All],[Time]],ROW()+1))-ch_table[[#This Row],[Time]]))))</f>
        <v/>
      </c>
      <c r="H2530" s="4" t="str">
        <f>IF(ch_table[[#This Row],[Subject 1]]&lt;&gt;"House rose", "",SUMIF(ch_table[Day], ch_table[[#This Row],[Day]], ch_table[Duration]))</f>
        <v/>
      </c>
      <c r="I2530" s="40">
        <f ca="1">SUM(INDEX(ch_table[Duration],1):ch_table[[#This Row],[Duration]])</f>
        <v>66.844444444444505</v>
      </c>
      <c r="J2530" s="4" t="str" cm="1">
        <f t="array" ref="J25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0" s="4" t="str" cm="1">
        <f t="array" ref="K25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0" s="4" t="str">
        <f>IF(ch_table[[#This Row],[Subject 1]]&lt;&gt;"House rose", "",SUMIF(ch_table[Day], ch_table[[#This Row],[Day]], ch_table[AAT]))</f>
        <v/>
      </c>
      <c r="M2530" s="39">
        <f ca="1">SUM(INDEX(ch_table[AAT],1):ch_table[[#This Row],[AAT]])</f>
        <v>3.7361111111111143</v>
      </c>
    </row>
    <row r="2531" spans="2:13">
      <c r="B2531" s="3"/>
      <c r="G2531" s="4" t="str" cm="1">
        <f t="array" ref="G2531">IF(MIN(ROW(ch_table[[Day]:[AAT session total (cum.)]]))+ROWS(ch_table[[Day]:[AAT session total (cum.)]])-1=ROW(),"",IF(ch_table[[#This Row],[Subject 1]]="House rose","", IF(INDEX(ch_table[[#All],[Time]],ROW()+1)="","",(IF(INDEX(ch_table[[#All],[Time]],ROW()+1)&lt;ch_table[[#This Row],[Time]],INDEX(ch_table[[#All],[Time]],ROW()+1)+1,INDEX(ch_table[[#All],[Time]],ROW()+1))-ch_table[[#This Row],[Time]]))))</f>
        <v/>
      </c>
      <c r="H2531" s="4" t="str">
        <f>IF(ch_table[[#This Row],[Subject 1]]&lt;&gt;"House rose", "",SUMIF(ch_table[Day], ch_table[[#This Row],[Day]], ch_table[Duration]))</f>
        <v/>
      </c>
      <c r="I2531" s="40">
        <f ca="1">SUM(INDEX(ch_table[Duration],1):ch_table[[#This Row],[Duration]])</f>
        <v>66.844444444444505</v>
      </c>
      <c r="J2531" s="4" t="str" cm="1">
        <f t="array" ref="J25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1" s="4" t="str" cm="1">
        <f t="array" ref="K25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1" s="4" t="str">
        <f>IF(ch_table[[#This Row],[Subject 1]]&lt;&gt;"House rose", "",SUMIF(ch_table[Day], ch_table[[#This Row],[Day]], ch_table[AAT]))</f>
        <v/>
      </c>
      <c r="M2531" s="39">
        <f ca="1">SUM(INDEX(ch_table[AAT],1):ch_table[[#This Row],[AAT]])</f>
        <v>3.7361111111111143</v>
      </c>
    </row>
    <row r="2532" spans="2:13">
      <c r="B2532" s="3"/>
      <c r="G2532" s="4" t="str" cm="1">
        <f t="array" ref="G2532">IF(MIN(ROW(ch_table[[Day]:[AAT session total (cum.)]]))+ROWS(ch_table[[Day]:[AAT session total (cum.)]])-1=ROW(),"",IF(ch_table[[#This Row],[Subject 1]]="House rose","", IF(INDEX(ch_table[[#All],[Time]],ROW()+1)="","",(IF(INDEX(ch_table[[#All],[Time]],ROW()+1)&lt;ch_table[[#This Row],[Time]],INDEX(ch_table[[#All],[Time]],ROW()+1)+1,INDEX(ch_table[[#All],[Time]],ROW()+1))-ch_table[[#This Row],[Time]]))))</f>
        <v/>
      </c>
      <c r="H2532" s="4" t="str">
        <f>IF(ch_table[[#This Row],[Subject 1]]&lt;&gt;"House rose", "",SUMIF(ch_table[Day], ch_table[[#This Row],[Day]], ch_table[Duration]))</f>
        <v/>
      </c>
      <c r="I2532" s="40">
        <f ca="1">SUM(INDEX(ch_table[Duration],1):ch_table[[#This Row],[Duration]])</f>
        <v>66.844444444444505</v>
      </c>
      <c r="J2532" s="4" t="str" cm="1">
        <f t="array" ref="J25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2" s="4" t="str" cm="1">
        <f t="array" ref="K25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2" s="4" t="str">
        <f>IF(ch_table[[#This Row],[Subject 1]]&lt;&gt;"House rose", "",SUMIF(ch_table[Day], ch_table[[#This Row],[Day]], ch_table[AAT]))</f>
        <v/>
      </c>
      <c r="M2532" s="39">
        <f ca="1">SUM(INDEX(ch_table[AAT],1):ch_table[[#This Row],[AAT]])</f>
        <v>3.7361111111111143</v>
      </c>
    </row>
    <row r="2533" spans="2:13">
      <c r="B2533" s="3"/>
      <c r="G2533" s="4" t="str" cm="1">
        <f t="array" ref="G2533">IF(MIN(ROW(ch_table[[Day]:[AAT session total (cum.)]]))+ROWS(ch_table[[Day]:[AAT session total (cum.)]])-1=ROW(),"",IF(ch_table[[#This Row],[Subject 1]]="House rose","", IF(INDEX(ch_table[[#All],[Time]],ROW()+1)="","",(IF(INDEX(ch_table[[#All],[Time]],ROW()+1)&lt;ch_table[[#This Row],[Time]],INDEX(ch_table[[#All],[Time]],ROW()+1)+1,INDEX(ch_table[[#All],[Time]],ROW()+1))-ch_table[[#This Row],[Time]]))))</f>
        <v/>
      </c>
      <c r="H2533" s="4" t="str">
        <f>IF(ch_table[[#This Row],[Subject 1]]&lt;&gt;"House rose", "",SUMIF(ch_table[Day], ch_table[[#This Row],[Day]], ch_table[Duration]))</f>
        <v/>
      </c>
      <c r="I2533" s="40">
        <f ca="1">SUM(INDEX(ch_table[Duration],1):ch_table[[#This Row],[Duration]])</f>
        <v>66.844444444444505</v>
      </c>
      <c r="J2533" s="4" t="str" cm="1">
        <f t="array" ref="J25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3" s="4" t="str" cm="1">
        <f t="array" ref="K25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3" s="4" t="str">
        <f>IF(ch_table[[#This Row],[Subject 1]]&lt;&gt;"House rose", "",SUMIF(ch_table[Day], ch_table[[#This Row],[Day]], ch_table[AAT]))</f>
        <v/>
      </c>
      <c r="M2533" s="39">
        <f ca="1">SUM(INDEX(ch_table[AAT],1):ch_table[[#This Row],[AAT]])</f>
        <v>3.7361111111111143</v>
      </c>
    </row>
    <row r="2534" spans="2:13">
      <c r="B2534" s="3"/>
      <c r="G2534" s="4" t="str" cm="1">
        <f t="array" ref="G2534">IF(MIN(ROW(ch_table[[Day]:[AAT session total (cum.)]]))+ROWS(ch_table[[Day]:[AAT session total (cum.)]])-1=ROW(),"",IF(ch_table[[#This Row],[Subject 1]]="House rose","", IF(INDEX(ch_table[[#All],[Time]],ROW()+1)="","",(IF(INDEX(ch_table[[#All],[Time]],ROW()+1)&lt;ch_table[[#This Row],[Time]],INDEX(ch_table[[#All],[Time]],ROW()+1)+1,INDEX(ch_table[[#All],[Time]],ROW()+1))-ch_table[[#This Row],[Time]]))))</f>
        <v/>
      </c>
      <c r="H2534" s="4" t="str">
        <f>IF(ch_table[[#This Row],[Subject 1]]&lt;&gt;"House rose", "",SUMIF(ch_table[Day], ch_table[[#This Row],[Day]], ch_table[Duration]))</f>
        <v/>
      </c>
      <c r="I2534" s="40">
        <f ca="1">SUM(INDEX(ch_table[Duration],1):ch_table[[#This Row],[Duration]])</f>
        <v>66.844444444444505</v>
      </c>
      <c r="J2534" s="4" t="str" cm="1">
        <f t="array" ref="J25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4" s="4" t="str" cm="1">
        <f t="array" ref="K25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4" s="4" t="str">
        <f>IF(ch_table[[#This Row],[Subject 1]]&lt;&gt;"House rose", "",SUMIF(ch_table[Day], ch_table[[#This Row],[Day]], ch_table[AAT]))</f>
        <v/>
      </c>
      <c r="M2534" s="39">
        <f ca="1">SUM(INDEX(ch_table[AAT],1):ch_table[[#This Row],[AAT]])</f>
        <v>3.7361111111111143</v>
      </c>
    </row>
    <row r="2535" spans="2:13">
      <c r="B2535" s="3"/>
      <c r="G2535" s="4" t="str" cm="1">
        <f t="array" ref="G2535">IF(MIN(ROW(ch_table[[Day]:[AAT session total (cum.)]]))+ROWS(ch_table[[Day]:[AAT session total (cum.)]])-1=ROW(),"",IF(ch_table[[#This Row],[Subject 1]]="House rose","", IF(INDEX(ch_table[[#All],[Time]],ROW()+1)="","",(IF(INDEX(ch_table[[#All],[Time]],ROW()+1)&lt;ch_table[[#This Row],[Time]],INDEX(ch_table[[#All],[Time]],ROW()+1)+1,INDEX(ch_table[[#All],[Time]],ROW()+1))-ch_table[[#This Row],[Time]]))))</f>
        <v/>
      </c>
      <c r="H2535" s="4" t="str">
        <f>IF(ch_table[[#This Row],[Subject 1]]&lt;&gt;"House rose", "",SUMIF(ch_table[Day], ch_table[[#This Row],[Day]], ch_table[Duration]))</f>
        <v/>
      </c>
      <c r="I2535" s="40">
        <f ca="1">SUM(INDEX(ch_table[Duration],1):ch_table[[#This Row],[Duration]])</f>
        <v>66.844444444444505</v>
      </c>
      <c r="J2535" s="4" t="str" cm="1">
        <f t="array" ref="J25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5" s="4" t="str" cm="1">
        <f t="array" ref="K25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5" s="4" t="str">
        <f>IF(ch_table[[#This Row],[Subject 1]]&lt;&gt;"House rose", "",SUMIF(ch_table[Day], ch_table[[#This Row],[Day]], ch_table[AAT]))</f>
        <v/>
      </c>
      <c r="M2535" s="39">
        <f ca="1">SUM(INDEX(ch_table[AAT],1):ch_table[[#This Row],[AAT]])</f>
        <v>3.7361111111111143</v>
      </c>
    </row>
    <row r="2536" spans="2:13">
      <c r="B2536" s="3"/>
      <c r="G2536" s="4" t="str" cm="1">
        <f t="array" ref="G2536">IF(MIN(ROW(ch_table[[Day]:[AAT session total (cum.)]]))+ROWS(ch_table[[Day]:[AAT session total (cum.)]])-1=ROW(),"",IF(ch_table[[#This Row],[Subject 1]]="House rose","", IF(INDEX(ch_table[[#All],[Time]],ROW()+1)="","",(IF(INDEX(ch_table[[#All],[Time]],ROW()+1)&lt;ch_table[[#This Row],[Time]],INDEX(ch_table[[#All],[Time]],ROW()+1)+1,INDEX(ch_table[[#All],[Time]],ROW()+1))-ch_table[[#This Row],[Time]]))))</f>
        <v/>
      </c>
      <c r="H2536" s="4" t="str">
        <f>IF(ch_table[[#This Row],[Subject 1]]&lt;&gt;"House rose", "",SUMIF(ch_table[Day], ch_table[[#This Row],[Day]], ch_table[Duration]))</f>
        <v/>
      </c>
      <c r="I2536" s="40">
        <f ca="1">SUM(INDEX(ch_table[Duration],1):ch_table[[#This Row],[Duration]])</f>
        <v>66.844444444444505</v>
      </c>
      <c r="J2536" s="4" t="str" cm="1">
        <f t="array" ref="J25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6" s="4" t="str" cm="1">
        <f t="array" ref="K25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6" s="4" t="str">
        <f>IF(ch_table[[#This Row],[Subject 1]]&lt;&gt;"House rose", "",SUMIF(ch_table[Day], ch_table[[#This Row],[Day]], ch_table[AAT]))</f>
        <v/>
      </c>
      <c r="M2536" s="39">
        <f ca="1">SUM(INDEX(ch_table[AAT],1):ch_table[[#This Row],[AAT]])</f>
        <v>3.7361111111111143</v>
      </c>
    </row>
    <row r="2537" spans="2:13">
      <c r="B2537" s="3"/>
      <c r="G2537" s="4" t="str" cm="1">
        <f t="array" ref="G2537">IF(MIN(ROW(ch_table[[Day]:[AAT session total (cum.)]]))+ROWS(ch_table[[Day]:[AAT session total (cum.)]])-1=ROW(),"",IF(ch_table[[#This Row],[Subject 1]]="House rose","", IF(INDEX(ch_table[[#All],[Time]],ROW()+1)="","",(IF(INDEX(ch_table[[#All],[Time]],ROW()+1)&lt;ch_table[[#This Row],[Time]],INDEX(ch_table[[#All],[Time]],ROW()+1)+1,INDEX(ch_table[[#All],[Time]],ROW()+1))-ch_table[[#This Row],[Time]]))))</f>
        <v/>
      </c>
      <c r="H2537" s="4" t="str">
        <f>IF(ch_table[[#This Row],[Subject 1]]&lt;&gt;"House rose", "",SUMIF(ch_table[Day], ch_table[[#This Row],[Day]], ch_table[Duration]))</f>
        <v/>
      </c>
      <c r="I2537" s="40">
        <f ca="1">SUM(INDEX(ch_table[Duration],1):ch_table[[#This Row],[Duration]])</f>
        <v>66.844444444444505</v>
      </c>
      <c r="J2537" s="4" t="str" cm="1">
        <f t="array" ref="J25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7" s="4" t="str" cm="1">
        <f t="array" ref="K25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7" s="4" t="str">
        <f>IF(ch_table[[#This Row],[Subject 1]]&lt;&gt;"House rose", "",SUMIF(ch_table[Day], ch_table[[#This Row],[Day]], ch_table[AAT]))</f>
        <v/>
      </c>
      <c r="M2537" s="39">
        <f ca="1">SUM(INDEX(ch_table[AAT],1):ch_table[[#This Row],[AAT]])</f>
        <v>3.7361111111111143</v>
      </c>
    </row>
    <row r="2538" spans="2:13">
      <c r="B2538" s="3"/>
      <c r="G2538" s="4" t="str" cm="1">
        <f t="array" ref="G2538">IF(MIN(ROW(ch_table[[Day]:[AAT session total (cum.)]]))+ROWS(ch_table[[Day]:[AAT session total (cum.)]])-1=ROW(),"",IF(ch_table[[#This Row],[Subject 1]]="House rose","", IF(INDEX(ch_table[[#All],[Time]],ROW()+1)="","",(IF(INDEX(ch_table[[#All],[Time]],ROW()+1)&lt;ch_table[[#This Row],[Time]],INDEX(ch_table[[#All],[Time]],ROW()+1)+1,INDEX(ch_table[[#All],[Time]],ROW()+1))-ch_table[[#This Row],[Time]]))))</f>
        <v/>
      </c>
      <c r="H2538" s="4" t="str">
        <f>IF(ch_table[[#This Row],[Subject 1]]&lt;&gt;"House rose", "",SUMIF(ch_table[Day], ch_table[[#This Row],[Day]], ch_table[Duration]))</f>
        <v/>
      </c>
      <c r="I2538" s="40">
        <f ca="1">SUM(INDEX(ch_table[Duration],1):ch_table[[#This Row],[Duration]])</f>
        <v>66.844444444444505</v>
      </c>
      <c r="J2538" s="4" t="str" cm="1">
        <f t="array" ref="J25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8" s="4" t="str" cm="1">
        <f t="array" ref="K25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8" s="4" t="str">
        <f>IF(ch_table[[#This Row],[Subject 1]]&lt;&gt;"House rose", "",SUMIF(ch_table[Day], ch_table[[#This Row],[Day]], ch_table[AAT]))</f>
        <v/>
      </c>
      <c r="M2538" s="39">
        <f ca="1">SUM(INDEX(ch_table[AAT],1):ch_table[[#This Row],[AAT]])</f>
        <v>3.7361111111111143</v>
      </c>
    </row>
    <row r="2539" spans="2:13">
      <c r="B2539" s="3"/>
      <c r="G2539" s="4" t="str" cm="1">
        <f t="array" ref="G2539">IF(MIN(ROW(ch_table[[Day]:[AAT session total (cum.)]]))+ROWS(ch_table[[Day]:[AAT session total (cum.)]])-1=ROW(),"",IF(ch_table[[#This Row],[Subject 1]]="House rose","", IF(INDEX(ch_table[[#All],[Time]],ROW()+1)="","",(IF(INDEX(ch_table[[#All],[Time]],ROW()+1)&lt;ch_table[[#This Row],[Time]],INDEX(ch_table[[#All],[Time]],ROW()+1)+1,INDEX(ch_table[[#All],[Time]],ROW()+1))-ch_table[[#This Row],[Time]]))))</f>
        <v/>
      </c>
      <c r="H2539" s="4" t="str">
        <f>IF(ch_table[[#This Row],[Subject 1]]&lt;&gt;"House rose", "",SUMIF(ch_table[Day], ch_table[[#This Row],[Day]], ch_table[Duration]))</f>
        <v/>
      </c>
      <c r="I2539" s="40">
        <f ca="1">SUM(INDEX(ch_table[Duration],1):ch_table[[#This Row],[Duration]])</f>
        <v>66.844444444444505</v>
      </c>
      <c r="J2539" s="4" t="str" cm="1">
        <f t="array" ref="J25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39" s="4" t="str" cm="1">
        <f t="array" ref="K25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9" s="4" t="str">
        <f>IF(ch_table[[#This Row],[Subject 1]]&lt;&gt;"House rose", "",SUMIF(ch_table[Day], ch_table[[#This Row],[Day]], ch_table[AAT]))</f>
        <v/>
      </c>
      <c r="M2539" s="39">
        <f ca="1">SUM(INDEX(ch_table[AAT],1):ch_table[[#This Row],[AAT]])</f>
        <v>3.7361111111111143</v>
      </c>
    </row>
    <row r="2540" spans="2:13">
      <c r="B2540" s="3"/>
      <c r="G2540" s="4" t="str" cm="1">
        <f t="array" ref="G2540">IF(MIN(ROW(ch_table[[Day]:[AAT session total (cum.)]]))+ROWS(ch_table[[Day]:[AAT session total (cum.)]])-1=ROW(),"",IF(ch_table[[#This Row],[Subject 1]]="House rose","", IF(INDEX(ch_table[[#All],[Time]],ROW()+1)="","",(IF(INDEX(ch_table[[#All],[Time]],ROW()+1)&lt;ch_table[[#This Row],[Time]],INDEX(ch_table[[#All],[Time]],ROW()+1)+1,INDEX(ch_table[[#All],[Time]],ROW()+1))-ch_table[[#This Row],[Time]]))))</f>
        <v/>
      </c>
      <c r="H2540" s="4" t="str">
        <f>IF(ch_table[[#This Row],[Subject 1]]&lt;&gt;"House rose", "",SUMIF(ch_table[Day], ch_table[[#This Row],[Day]], ch_table[Duration]))</f>
        <v/>
      </c>
      <c r="I2540" s="40">
        <f ca="1">SUM(INDEX(ch_table[Duration],1):ch_table[[#This Row],[Duration]])</f>
        <v>66.844444444444505</v>
      </c>
      <c r="J2540" s="4" t="str" cm="1">
        <f t="array" ref="J25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0" s="4" t="str" cm="1">
        <f t="array" ref="K25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0" s="4" t="str">
        <f>IF(ch_table[[#This Row],[Subject 1]]&lt;&gt;"House rose", "",SUMIF(ch_table[Day], ch_table[[#This Row],[Day]], ch_table[AAT]))</f>
        <v/>
      </c>
      <c r="M2540" s="39">
        <f ca="1">SUM(INDEX(ch_table[AAT],1):ch_table[[#This Row],[AAT]])</f>
        <v>3.7361111111111143</v>
      </c>
    </row>
    <row r="2541" spans="2:13">
      <c r="B2541" s="3"/>
      <c r="G2541" s="4" t="str" cm="1">
        <f t="array" ref="G2541">IF(MIN(ROW(ch_table[[Day]:[AAT session total (cum.)]]))+ROWS(ch_table[[Day]:[AAT session total (cum.)]])-1=ROW(),"",IF(ch_table[[#This Row],[Subject 1]]="House rose","", IF(INDEX(ch_table[[#All],[Time]],ROW()+1)="","",(IF(INDEX(ch_table[[#All],[Time]],ROW()+1)&lt;ch_table[[#This Row],[Time]],INDEX(ch_table[[#All],[Time]],ROW()+1)+1,INDEX(ch_table[[#All],[Time]],ROW()+1))-ch_table[[#This Row],[Time]]))))</f>
        <v/>
      </c>
      <c r="H2541" s="4" t="str">
        <f>IF(ch_table[[#This Row],[Subject 1]]&lt;&gt;"House rose", "",SUMIF(ch_table[Day], ch_table[[#This Row],[Day]], ch_table[Duration]))</f>
        <v/>
      </c>
      <c r="I2541" s="40">
        <f ca="1">SUM(INDEX(ch_table[Duration],1):ch_table[[#This Row],[Duration]])</f>
        <v>66.844444444444505</v>
      </c>
      <c r="J2541" s="4" t="str" cm="1">
        <f t="array" ref="J25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1" s="4" t="str" cm="1">
        <f t="array" ref="K25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1" s="4" t="str">
        <f>IF(ch_table[[#This Row],[Subject 1]]&lt;&gt;"House rose", "",SUMIF(ch_table[Day], ch_table[[#This Row],[Day]], ch_table[AAT]))</f>
        <v/>
      </c>
      <c r="M2541" s="39">
        <f ca="1">SUM(INDEX(ch_table[AAT],1):ch_table[[#This Row],[AAT]])</f>
        <v>3.7361111111111143</v>
      </c>
    </row>
    <row r="2542" spans="2:13">
      <c r="B2542" s="3"/>
      <c r="G2542" s="4" t="str" cm="1">
        <f t="array" ref="G2542">IF(MIN(ROW(ch_table[[Day]:[AAT session total (cum.)]]))+ROWS(ch_table[[Day]:[AAT session total (cum.)]])-1=ROW(),"",IF(ch_table[[#This Row],[Subject 1]]="House rose","", IF(INDEX(ch_table[[#All],[Time]],ROW()+1)="","",(IF(INDEX(ch_table[[#All],[Time]],ROW()+1)&lt;ch_table[[#This Row],[Time]],INDEX(ch_table[[#All],[Time]],ROW()+1)+1,INDEX(ch_table[[#All],[Time]],ROW()+1))-ch_table[[#This Row],[Time]]))))</f>
        <v/>
      </c>
      <c r="H2542" s="4" t="str">
        <f>IF(ch_table[[#This Row],[Subject 1]]&lt;&gt;"House rose", "",SUMIF(ch_table[Day], ch_table[[#This Row],[Day]], ch_table[Duration]))</f>
        <v/>
      </c>
      <c r="I2542" s="40">
        <f ca="1">SUM(INDEX(ch_table[Duration],1):ch_table[[#This Row],[Duration]])</f>
        <v>66.844444444444505</v>
      </c>
      <c r="J2542" s="4" t="str" cm="1">
        <f t="array" ref="J25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2" s="4" t="str" cm="1">
        <f t="array" ref="K25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2" s="4" t="str">
        <f>IF(ch_table[[#This Row],[Subject 1]]&lt;&gt;"House rose", "",SUMIF(ch_table[Day], ch_table[[#This Row],[Day]], ch_table[AAT]))</f>
        <v/>
      </c>
      <c r="M2542" s="39">
        <f ca="1">SUM(INDEX(ch_table[AAT],1):ch_table[[#This Row],[AAT]])</f>
        <v>3.7361111111111143</v>
      </c>
    </row>
    <row r="2543" spans="2:13">
      <c r="B2543" s="3"/>
      <c r="G2543" s="4" t="str" cm="1">
        <f t="array" ref="G2543">IF(MIN(ROW(ch_table[[Day]:[AAT session total (cum.)]]))+ROWS(ch_table[[Day]:[AAT session total (cum.)]])-1=ROW(),"",IF(ch_table[[#This Row],[Subject 1]]="House rose","", IF(INDEX(ch_table[[#All],[Time]],ROW()+1)="","",(IF(INDEX(ch_table[[#All],[Time]],ROW()+1)&lt;ch_table[[#This Row],[Time]],INDEX(ch_table[[#All],[Time]],ROW()+1)+1,INDEX(ch_table[[#All],[Time]],ROW()+1))-ch_table[[#This Row],[Time]]))))</f>
        <v/>
      </c>
      <c r="H2543" s="4" t="str">
        <f>IF(ch_table[[#This Row],[Subject 1]]&lt;&gt;"House rose", "",SUMIF(ch_table[Day], ch_table[[#This Row],[Day]], ch_table[Duration]))</f>
        <v/>
      </c>
      <c r="I2543" s="40">
        <f ca="1">SUM(INDEX(ch_table[Duration],1):ch_table[[#This Row],[Duration]])</f>
        <v>66.844444444444505</v>
      </c>
      <c r="J2543" s="4" t="str" cm="1">
        <f t="array" ref="J25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3" s="4" t="str" cm="1">
        <f t="array" ref="K25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3" s="4" t="str">
        <f>IF(ch_table[[#This Row],[Subject 1]]&lt;&gt;"House rose", "",SUMIF(ch_table[Day], ch_table[[#This Row],[Day]], ch_table[AAT]))</f>
        <v/>
      </c>
      <c r="M2543" s="39">
        <f ca="1">SUM(INDEX(ch_table[AAT],1):ch_table[[#This Row],[AAT]])</f>
        <v>3.7361111111111143</v>
      </c>
    </row>
    <row r="2544" spans="2:13">
      <c r="B2544" s="3"/>
      <c r="G2544" s="4" t="str" cm="1">
        <f t="array" ref="G2544">IF(MIN(ROW(ch_table[[Day]:[AAT session total (cum.)]]))+ROWS(ch_table[[Day]:[AAT session total (cum.)]])-1=ROW(),"",IF(ch_table[[#This Row],[Subject 1]]="House rose","", IF(INDEX(ch_table[[#All],[Time]],ROW()+1)="","",(IF(INDEX(ch_table[[#All],[Time]],ROW()+1)&lt;ch_table[[#This Row],[Time]],INDEX(ch_table[[#All],[Time]],ROW()+1)+1,INDEX(ch_table[[#All],[Time]],ROW()+1))-ch_table[[#This Row],[Time]]))))</f>
        <v/>
      </c>
      <c r="H2544" s="4" t="str">
        <f>IF(ch_table[[#This Row],[Subject 1]]&lt;&gt;"House rose", "",SUMIF(ch_table[Day], ch_table[[#This Row],[Day]], ch_table[Duration]))</f>
        <v/>
      </c>
      <c r="I2544" s="40">
        <f ca="1">SUM(INDEX(ch_table[Duration],1):ch_table[[#This Row],[Duration]])</f>
        <v>66.844444444444505</v>
      </c>
      <c r="J2544" s="4" t="str" cm="1">
        <f t="array" ref="J25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4" s="4" t="str" cm="1">
        <f t="array" ref="K25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4" s="4" t="str">
        <f>IF(ch_table[[#This Row],[Subject 1]]&lt;&gt;"House rose", "",SUMIF(ch_table[Day], ch_table[[#This Row],[Day]], ch_table[AAT]))</f>
        <v/>
      </c>
      <c r="M2544" s="39">
        <f ca="1">SUM(INDEX(ch_table[AAT],1):ch_table[[#This Row],[AAT]])</f>
        <v>3.7361111111111143</v>
      </c>
    </row>
    <row r="2545" spans="2:13">
      <c r="B2545" s="3"/>
      <c r="G2545" s="4" t="str" cm="1">
        <f t="array" ref="G2545">IF(MIN(ROW(ch_table[[Day]:[AAT session total (cum.)]]))+ROWS(ch_table[[Day]:[AAT session total (cum.)]])-1=ROW(),"",IF(ch_table[[#This Row],[Subject 1]]="House rose","", IF(INDEX(ch_table[[#All],[Time]],ROW()+1)="","",(IF(INDEX(ch_table[[#All],[Time]],ROW()+1)&lt;ch_table[[#This Row],[Time]],INDEX(ch_table[[#All],[Time]],ROW()+1)+1,INDEX(ch_table[[#All],[Time]],ROW()+1))-ch_table[[#This Row],[Time]]))))</f>
        <v/>
      </c>
      <c r="H2545" s="4" t="str">
        <f>IF(ch_table[[#This Row],[Subject 1]]&lt;&gt;"House rose", "",SUMIF(ch_table[Day], ch_table[[#This Row],[Day]], ch_table[Duration]))</f>
        <v/>
      </c>
      <c r="I2545" s="40">
        <f ca="1">SUM(INDEX(ch_table[Duration],1):ch_table[[#This Row],[Duration]])</f>
        <v>66.844444444444505</v>
      </c>
      <c r="J2545" s="4" t="str" cm="1">
        <f t="array" ref="J25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5" s="4" t="str" cm="1">
        <f t="array" ref="K25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5" s="4" t="str">
        <f>IF(ch_table[[#This Row],[Subject 1]]&lt;&gt;"House rose", "",SUMIF(ch_table[Day], ch_table[[#This Row],[Day]], ch_table[AAT]))</f>
        <v/>
      </c>
      <c r="M2545" s="39">
        <f ca="1">SUM(INDEX(ch_table[AAT],1):ch_table[[#This Row],[AAT]])</f>
        <v>3.7361111111111143</v>
      </c>
    </row>
    <row r="2546" spans="2:13">
      <c r="B2546" s="3"/>
      <c r="G2546" s="4" t="str" cm="1">
        <f t="array" ref="G2546">IF(MIN(ROW(ch_table[[Day]:[AAT session total (cum.)]]))+ROWS(ch_table[[Day]:[AAT session total (cum.)]])-1=ROW(),"",IF(ch_table[[#This Row],[Subject 1]]="House rose","", IF(INDEX(ch_table[[#All],[Time]],ROW()+1)="","",(IF(INDEX(ch_table[[#All],[Time]],ROW()+1)&lt;ch_table[[#This Row],[Time]],INDEX(ch_table[[#All],[Time]],ROW()+1)+1,INDEX(ch_table[[#All],[Time]],ROW()+1))-ch_table[[#This Row],[Time]]))))</f>
        <v/>
      </c>
      <c r="H2546" s="4" t="str">
        <f>IF(ch_table[[#This Row],[Subject 1]]&lt;&gt;"House rose", "",SUMIF(ch_table[Day], ch_table[[#This Row],[Day]], ch_table[Duration]))</f>
        <v/>
      </c>
      <c r="I2546" s="40">
        <f ca="1">SUM(INDEX(ch_table[Duration],1):ch_table[[#This Row],[Duration]])</f>
        <v>66.844444444444505</v>
      </c>
      <c r="J2546" s="4" t="str" cm="1">
        <f t="array" ref="J25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6" s="4" t="str" cm="1">
        <f t="array" ref="K25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6" s="4" t="str">
        <f>IF(ch_table[[#This Row],[Subject 1]]&lt;&gt;"House rose", "",SUMIF(ch_table[Day], ch_table[[#This Row],[Day]], ch_table[AAT]))</f>
        <v/>
      </c>
      <c r="M2546" s="39">
        <f ca="1">SUM(INDEX(ch_table[AAT],1):ch_table[[#This Row],[AAT]])</f>
        <v>3.7361111111111143</v>
      </c>
    </row>
    <row r="2547" spans="2:13">
      <c r="B2547" s="3"/>
      <c r="G2547" s="4" t="str" cm="1">
        <f t="array" ref="G2547">IF(MIN(ROW(ch_table[[Day]:[AAT session total (cum.)]]))+ROWS(ch_table[[Day]:[AAT session total (cum.)]])-1=ROW(),"",IF(ch_table[[#This Row],[Subject 1]]="House rose","", IF(INDEX(ch_table[[#All],[Time]],ROW()+1)="","",(IF(INDEX(ch_table[[#All],[Time]],ROW()+1)&lt;ch_table[[#This Row],[Time]],INDEX(ch_table[[#All],[Time]],ROW()+1)+1,INDEX(ch_table[[#All],[Time]],ROW()+1))-ch_table[[#This Row],[Time]]))))</f>
        <v/>
      </c>
      <c r="H2547" s="4" t="str">
        <f>IF(ch_table[[#This Row],[Subject 1]]&lt;&gt;"House rose", "",SUMIF(ch_table[Day], ch_table[[#This Row],[Day]], ch_table[Duration]))</f>
        <v/>
      </c>
      <c r="I2547" s="40">
        <f ca="1">SUM(INDEX(ch_table[Duration],1):ch_table[[#This Row],[Duration]])</f>
        <v>66.844444444444505</v>
      </c>
      <c r="J2547" s="4" t="str" cm="1">
        <f t="array" ref="J25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7" s="4" t="str" cm="1">
        <f t="array" ref="K25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7" s="4" t="str">
        <f>IF(ch_table[[#This Row],[Subject 1]]&lt;&gt;"House rose", "",SUMIF(ch_table[Day], ch_table[[#This Row],[Day]], ch_table[AAT]))</f>
        <v/>
      </c>
      <c r="M2547" s="39">
        <f ca="1">SUM(INDEX(ch_table[AAT],1):ch_table[[#This Row],[AAT]])</f>
        <v>3.7361111111111143</v>
      </c>
    </row>
    <row r="2548" spans="2:13">
      <c r="B2548" s="3"/>
      <c r="G2548" s="4" t="str" cm="1">
        <f t="array" ref="G2548">IF(MIN(ROW(ch_table[[Day]:[AAT session total (cum.)]]))+ROWS(ch_table[[Day]:[AAT session total (cum.)]])-1=ROW(),"",IF(ch_table[[#This Row],[Subject 1]]="House rose","", IF(INDEX(ch_table[[#All],[Time]],ROW()+1)="","",(IF(INDEX(ch_table[[#All],[Time]],ROW()+1)&lt;ch_table[[#This Row],[Time]],INDEX(ch_table[[#All],[Time]],ROW()+1)+1,INDEX(ch_table[[#All],[Time]],ROW()+1))-ch_table[[#This Row],[Time]]))))</f>
        <v/>
      </c>
      <c r="H2548" s="4" t="str">
        <f>IF(ch_table[[#This Row],[Subject 1]]&lt;&gt;"House rose", "",SUMIF(ch_table[Day], ch_table[[#This Row],[Day]], ch_table[Duration]))</f>
        <v/>
      </c>
      <c r="I2548" s="40">
        <f ca="1">SUM(INDEX(ch_table[Duration],1):ch_table[[#This Row],[Duration]])</f>
        <v>66.844444444444505</v>
      </c>
      <c r="J2548" s="4" t="str" cm="1">
        <f t="array" ref="J25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8" s="4" t="str" cm="1">
        <f t="array" ref="K25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8" s="4" t="str">
        <f>IF(ch_table[[#This Row],[Subject 1]]&lt;&gt;"House rose", "",SUMIF(ch_table[Day], ch_table[[#This Row],[Day]], ch_table[AAT]))</f>
        <v/>
      </c>
      <c r="M2548" s="39">
        <f ca="1">SUM(INDEX(ch_table[AAT],1):ch_table[[#This Row],[AAT]])</f>
        <v>3.7361111111111143</v>
      </c>
    </row>
    <row r="2549" spans="2:13">
      <c r="B2549" s="3"/>
      <c r="G2549" s="4" t="str" cm="1">
        <f t="array" ref="G2549">IF(MIN(ROW(ch_table[[Day]:[AAT session total (cum.)]]))+ROWS(ch_table[[Day]:[AAT session total (cum.)]])-1=ROW(),"",IF(ch_table[[#This Row],[Subject 1]]="House rose","", IF(INDEX(ch_table[[#All],[Time]],ROW()+1)="","",(IF(INDEX(ch_table[[#All],[Time]],ROW()+1)&lt;ch_table[[#This Row],[Time]],INDEX(ch_table[[#All],[Time]],ROW()+1)+1,INDEX(ch_table[[#All],[Time]],ROW()+1))-ch_table[[#This Row],[Time]]))))</f>
        <v/>
      </c>
      <c r="H2549" s="4" t="str">
        <f>IF(ch_table[[#This Row],[Subject 1]]&lt;&gt;"House rose", "",SUMIF(ch_table[Day], ch_table[[#This Row],[Day]], ch_table[Duration]))</f>
        <v/>
      </c>
      <c r="I2549" s="40">
        <f ca="1">SUM(INDEX(ch_table[Duration],1):ch_table[[#This Row],[Duration]])</f>
        <v>66.844444444444505</v>
      </c>
      <c r="J2549" s="4" t="str" cm="1">
        <f t="array" ref="J25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49" s="4" t="str" cm="1">
        <f t="array" ref="K25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9" s="4" t="str">
        <f>IF(ch_table[[#This Row],[Subject 1]]&lt;&gt;"House rose", "",SUMIF(ch_table[Day], ch_table[[#This Row],[Day]], ch_table[AAT]))</f>
        <v/>
      </c>
      <c r="M2549" s="39">
        <f ca="1">SUM(INDEX(ch_table[AAT],1):ch_table[[#This Row],[AAT]])</f>
        <v>3.7361111111111143</v>
      </c>
    </row>
    <row r="2550" spans="2:13">
      <c r="B2550" s="3"/>
      <c r="G2550" s="4" t="str" cm="1">
        <f t="array" ref="G2550">IF(MIN(ROW(ch_table[[Day]:[AAT session total (cum.)]]))+ROWS(ch_table[[Day]:[AAT session total (cum.)]])-1=ROW(),"",IF(ch_table[[#This Row],[Subject 1]]="House rose","", IF(INDEX(ch_table[[#All],[Time]],ROW()+1)="","",(IF(INDEX(ch_table[[#All],[Time]],ROW()+1)&lt;ch_table[[#This Row],[Time]],INDEX(ch_table[[#All],[Time]],ROW()+1)+1,INDEX(ch_table[[#All],[Time]],ROW()+1))-ch_table[[#This Row],[Time]]))))</f>
        <v/>
      </c>
      <c r="H2550" s="4" t="str">
        <f>IF(ch_table[[#This Row],[Subject 1]]&lt;&gt;"House rose", "",SUMIF(ch_table[Day], ch_table[[#This Row],[Day]], ch_table[Duration]))</f>
        <v/>
      </c>
      <c r="I2550" s="40">
        <f ca="1">SUM(INDEX(ch_table[Duration],1):ch_table[[#This Row],[Duration]])</f>
        <v>66.844444444444505</v>
      </c>
      <c r="J2550" s="4" t="str" cm="1">
        <f t="array" ref="J25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0" s="4" t="str" cm="1">
        <f t="array" ref="K25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0" s="4" t="str">
        <f>IF(ch_table[[#This Row],[Subject 1]]&lt;&gt;"House rose", "",SUMIF(ch_table[Day], ch_table[[#This Row],[Day]], ch_table[AAT]))</f>
        <v/>
      </c>
      <c r="M2550" s="39">
        <f ca="1">SUM(INDEX(ch_table[AAT],1):ch_table[[#This Row],[AAT]])</f>
        <v>3.7361111111111143</v>
      </c>
    </row>
    <row r="2551" spans="2:13">
      <c r="B2551" s="3"/>
      <c r="G2551" s="4" t="str" cm="1">
        <f t="array" ref="G2551">IF(MIN(ROW(ch_table[[Day]:[AAT session total (cum.)]]))+ROWS(ch_table[[Day]:[AAT session total (cum.)]])-1=ROW(),"",IF(ch_table[[#This Row],[Subject 1]]="House rose","", IF(INDEX(ch_table[[#All],[Time]],ROW()+1)="","",(IF(INDEX(ch_table[[#All],[Time]],ROW()+1)&lt;ch_table[[#This Row],[Time]],INDEX(ch_table[[#All],[Time]],ROW()+1)+1,INDEX(ch_table[[#All],[Time]],ROW()+1))-ch_table[[#This Row],[Time]]))))</f>
        <v/>
      </c>
      <c r="H2551" s="4" t="str">
        <f>IF(ch_table[[#This Row],[Subject 1]]&lt;&gt;"House rose", "",SUMIF(ch_table[Day], ch_table[[#This Row],[Day]], ch_table[Duration]))</f>
        <v/>
      </c>
      <c r="I2551" s="40">
        <f ca="1">SUM(INDEX(ch_table[Duration],1):ch_table[[#This Row],[Duration]])</f>
        <v>66.844444444444505</v>
      </c>
      <c r="J2551" s="4" t="str" cm="1">
        <f t="array" ref="J25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1" s="4" t="str" cm="1">
        <f t="array" ref="K25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1" s="4" t="str">
        <f>IF(ch_table[[#This Row],[Subject 1]]&lt;&gt;"House rose", "",SUMIF(ch_table[Day], ch_table[[#This Row],[Day]], ch_table[AAT]))</f>
        <v/>
      </c>
      <c r="M2551" s="39">
        <f ca="1">SUM(INDEX(ch_table[AAT],1):ch_table[[#This Row],[AAT]])</f>
        <v>3.7361111111111143</v>
      </c>
    </row>
    <row r="2552" spans="2:13">
      <c r="B2552" s="3"/>
      <c r="G2552" s="4" t="str" cm="1">
        <f t="array" ref="G2552">IF(MIN(ROW(ch_table[[Day]:[AAT session total (cum.)]]))+ROWS(ch_table[[Day]:[AAT session total (cum.)]])-1=ROW(),"",IF(ch_table[[#This Row],[Subject 1]]="House rose","", IF(INDEX(ch_table[[#All],[Time]],ROW()+1)="","",(IF(INDEX(ch_table[[#All],[Time]],ROW()+1)&lt;ch_table[[#This Row],[Time]],INDEX(ch_table[[#All],[Time]],ROW()+1)+1,INDEX(ch_table[[#All],[Time]],ROW()+1))-ch_table[[#This Row],[Time]]))))</f>
        <v/>
      </c>
      <c r="H2552" s="4" t="str">
        <f>IF(ch_table[[#This Row],[Subject 1]]&lt;&gt;"House rose", "",SUMIF(ch_table[Day], ch_table[[#This Row],[Day]], ch_table[Duration]))</f>
        <v/>
      </c>
      <c r="I2552" s="40">
        <f ca="1">SUM(INDEX(ch_table[Duration],1):ch_table[[#This Row],[Duration]])</f>
        <v>66.844444444444505</v>
      </c>
      <c r="J2552" s="4" t="str" cm="1">
        <f t="array" ref="J25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2" s="4" t="str" cm="1">
        <f t="array" ref="K25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2" s="4" t="str">
        <f>IF(ch_table[[#This Row],[Subject 1]]&lt;&gt;"House rose", "",SUMIF(ch_table[Day], ch_table[[#This Row],[Day]], ch_table[AAT]))</f>
        <v/>
      </c>
      <c r="M2552" s="39">
        <f ca="1">SUM(INDEX(ch_table[AAT],1):ch_table[[#This Row],[AAT]])</f>
        <v>3.7361111111111143</v>
      </c>
    </row>
    <row r="2553" spans="2:13">
      <c r="B2553" s="3"/>
      <c r="G2553" s="4" t="str" cm="1">
        <f t="array" ref="G2553">IF(MIN(ROW(ch_table[[Day]:[AAT session total (cum.)]]))+ROWS(ch_table[[Day]:[AAT session total (cum.)]])-1=ROW(),"",IF(ch_table[[#This Row],[Subject 1]]="House rose","", IF(INDEX(ch_table[[#All],[Time]],ROW()+1)="","",(IF(INDEX(ch_table[[#All],[Time]],ROW()+1)&lt;ch_table[[#This Row],[Time]],INDEX(ch_table[[#All],[Time]],ROW()+1)+1,INDEX(ch_table[[#All],[Time]],ROW()+1))-ch_table[[#This Row],[Time]]))))</f>
        <v/>
      </c>
      <c r="H2553" s="4" t="str">
        <f>IF(ch_table[[#This Row],[Subject 1]]&lt;&gt;"House rose", "",SUMIF(ch_table[Day], ch_table[[#This Row],[Day]], ch_table[Duration]))</f>
        <v/>
      </c>
      <c r="I2553" s="40">
        <f ca="1">SUM(INDEX(ch_table[Duration],1):ch_table[[#This Row],[Duration]])</f>
        <v>66.844444444444505</v>
      </c>
      <c r="J2553" s="4" t="str" cm="1">
        <f t="array" ref="J25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3" s="4" t="str" cm="1">
        <f t="array" ref="K25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3" s="4" t="str">
        <f>IF(ch_table[[#This Row],[Subject 1]]&lt;&gt;"House rose", "",SUMIF(ch_table[Day], ch_table[[#This Row],[Day]], ch_table[AAT]))</f>
        <v/>
      </c>
      <c r="M2553" s="39">
        <f ca="1">SUM(INDEX(ch_table[AAT],1):ch_table[[#This Row],[AAT]])</f>
        <v>3.7361111111111143</v>
      </c>
    </row>
    <row r="2554" spans="2:13">
      <c r="B2554" s="3"/>
      <c r="G2554" s="4" t="str" cm="1">
        <f t="array" ref="G2554">IF(MIN(ROW(ch_table[[Day]:[AAT session total (cum.)]]))+ROWS(ch_table[[Day]:[AAT session total (cum.)]])-1=ROW(),"",IF(ch_table[[#This Row],[Subject 1]]="House rose","", IF(INDEX(ch_table[[#All],[Time]],ROW()+1)="","",(IF(INDEX(ch_table[[#All],[Time]],ROW()+1)&lt;ch_table[[#This Row],[Time]],INDEX(ch_table[[#All],[Time]],ROW()+1)+1,INDEX(ch_table[[#All],[Time]],ROW()+1))-ch_table[[#This Row],[Time]]))))</f>
        <v/>
      </c>
      <c r="H2554" s="4" t="str">
        <f>IF(ch_table[[#This Row],[Subject 1]]&lt;&gt;"House rose", "",SUMIF(ch_table[Day], ch_table[[#This Row],[Day]], ch_table[Duration]))</f>
        <v/>
      </c>
      <c r="I2554" s="40">
        <f ca="1">SUM(INDEX(ch_table[Duration],1):ch_table[[#This Row],[Duration]])</f>
        <v>66.844444444444505</v>
      </c>
      <c r="J2554" s="4" t="str" cm="1">
        <f t="array" ref="J25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4" s="4" t="str" cm="1">
        <f t="array" ref="K25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4" s="4" t="str">
        <f>IF(ch_table[[#This Row],[Subject 1]]&lt;&gt;"House rose", "",SUMIF(ch_table[Day], ch_table[[#This Row],[Day]], ch_table[AAT]))</f>
        <v/>
      </c>
      <c r="M2554" s="39">
        <f ca="1">SUM(INDEX(ch_table[AAT],1):ch_table[[#This Row],[AAT]])</f>
        <v>3.7361111111111143</v>
      </c>
    </row>
    <row r="2555" spans="2:13">
      <c r="B2555" s="3"/>
      <c r="G2555" s="4" t="str" cm="1">
        <f t="array" ref="G2555">IF(MIN(ROW(ch_table[[Day]:[AAT session total (cum.)]]))+ROWS(ch_table[[Day]:[AAT session total (cum.)]])-1=ROW(),"",IF(ch_table[[#This Row],[Subject 1]]="House rose","", IF(INDEX(ch_table[[#All],[Time]],ROW()+1)="","",(IF(INDEX(ch_table[[#All],[Time]],ROW()+1)&lt;ch_table[[#This Row],[Time]],INDEX(ch_table[[#All],[Time]],ROW()+1)+1,INDEX(ch_table[[#All],[Time]],ROW()+1))-ch_table[[#This Row],[Time]]))))</f>
        <v/>
      </c>
      <c r="H2555" s="4" t="str">
        <f>IF(ch_table[[#This Row],[Subject 1]]&lt;&gt;"House rose", "",SUMIF(ch_table[Day], ch_table[[#This Row],[Day]], ch_table[Duration]))</f>
        <v/>
      </c>
      <c r="I2555" s="40">
        <f ca="1">SUM(INDEX(ch_table[Duration],1):ch_table[[#This Row],[Duration]])</f>
        <v>66.844444444444505</v>
      </c>
      <c r="J2555" s="4" t="str" cm="1">
        <f t="array" ref="J25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5" s="4" t="str" cm="1">
        <f t="array" ref="K25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5" s="4" t="str">
        <f>IF(ch_table[[#This Row],[Subject 1]]&lt;&gt;"House rose", "",SUMIF(ch_table[Day], ch_table[[#This Row],[Day]], ch_table[AAT]))</f>
        <v/>
      </c>
      <c r="M2555" s="39">
        <f ca="1">SUM(INDEX(ch_table[AAT],1):ch_table[[#This Row],[AAT]])</f>
        <v>3.7361111111111143</v>
      </c>
    </row>
    <row r="2556" spans="2:13">
      <c r="B2556" s="3"/>
      <c r="G2556" s="4" t="str" cm="1">
        <f t="array" ref="G2556">IF(MIN(ROW(ch_table[[Day]:[AAT session total (cum.)]]))+ROWS(ch_table[[Day]:[AAT session total (cum.)]])-1=ROW(),"",IF(ch_table[[#This Row],[Subject 1]]="House rose","", IF(INDEX(ch_table[[#All],[Time]],ROW()+1)="","",(IF(INDEX(ch_table[[#All],[Time]],ROW()+1)&lt;ch_table[[#This Row],[Time]],INDEX(ch_table[[#All],[Time]],ROW()+1)+1,INDEX(ch_table[[#All],[Time]],ROW()+1))-ch_table[[#This Row],[Time]]))))</f>
        <v/>
      </c>
      <c r="H2556" s="4" t="str">
        <f>IF(ch_table[[#This Row],[Subject 1]]&lt;&gt;"House rose", "",SUMIF(ch_table[Day], ch_table[[#This Row],[Day]], ch_table[Duration]))</f>
        <v/>
      </c>
      <c r="I2556" s="40">
        <f ca="1">SUM(INDEX(ch_table[Duration],1):ch_table[[#This Row],[Duration]])</f>
        <v>66.844444444444505</v>
      </c>
      <c r="J2556" s="4" t="str" cm="1">
        <f t="array" ref="J25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6" s="4" t="str" cm="1">
        <f t="array" ref="K25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6" s="4" t="str">
        <f>IF(ch_table[[#This Row],[Subject 1]]&lt;&gt;"House rose", "",SUMIF(ch_table[Day], ch_table[[#This Row],[Day]], ch_table[AAT]))</f>
        <v/>
      </c>
      <c r="M2556" s="39">
        <f ca="1">SUM(INDEX(ch_table[AAT],1):ch_table[[#This Row],[AAT]])</f>
        <v>3.7361111111111143</v>
      </c>
    </row>
    <row r="2557" spans="2:13">
      <c r="B2557" s="3"/>
      <c r="G2557" s="4" t="str" cm="1">
        <f t="array" ref="G2557">IF(MIN(ROW(ch_table[[Day]:[AAT session total (cum.)]]))+ROWS(ch_table[[Day]:[AAT session total (cum.)]])-1=ROW(),"",IF(ch_table[[#This Row],[Subject 1]]="House rose","", IF(INDEX(ch_table[[#All],[Time]],ROW()+1)="","",(IF(INDEX(ch_table[[#All],[Time]],ROW()+1)&lt;ch_table[[#This Row],[Time]],INDEX(ch_table[[#All],[Time]],ROW()+1)+1,INDEX(ch_table[[#All],[Time]],ROW()+1))-ch_table[[#This Row],[Time]]))))</f>
        <v/>
      </c>
      <c r="H2557" s="4" t="str">
        <f>IF(ch_table[[#This Row],[Subject 1]]&lt;&gt;"House rose", "",SUMIF(ch_table[Day], ch_table[[#This Row],[Day]], ch_table[Duration]))</f>
        <v/>
      </c>
      <c r="I2557" s="40">
        <f ca="1">SUM(INDEX(ch_table[Duration],1):ch_table[[#This Row],[Duration]])</f>
        <v>66.844444444444505</v>
      </c>
      <c r="J2557" s="4" t="str" cm="1">
        <f t="array" ref="J25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7" s="4" t="str" cm="1">
        <f t="array" ref="K25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7" s="4" t="str">
        <f>IF(ch_table[[#This Row],[Subject 1]]&lt;&gt;"House rose", "",SUMIF(ch_table[Day], ch_table[[#This Row],[Day]], ch_table[AAT]))</f>
        <v/>
      </c>
      <c r="M2557" s="39">
        <f ca="1">SUM(INDEX(ch_table[AAT],1):ch_table[[#This Row],[AAT]])</f>
        <v>3.7361111111111143</v>
      </c>
    </row>
    <row r="2558" spans="2:13">
      <c r="B2558" s="3"/>
      <c r="G2558" s="4" t="str" cm="1">
        <f t="array" ref="G2558">IF(MIN(ROW(ch_table[[Day]:[AAT session total (cum.)]]))+ROWS(ch_table[[Day]:[AAT session total (cum.)]])-1=ROW(),"",IF(ch_table[[#This Row],[Subject 1]]="House rose","", IF(INDEX(ch_table[[#All],[Time]],ROW()+1)="","",(IF(INDEX(ch_table[[#All],[Time]],ROW()+1)&lt;ch_table[[#This Row],[Time]],INDEX(ch_table[[#All],[Time]],ROW()+1)+1,INDEX(ch_table[[#All],[Time]],ROW()+1))-ch_table[[#This Row],[Time]]))))</f>
        <v/>
      </c>
      <c r="H2558" s="4" t="str">
        <f>IF(ch_table[[#This Row],[Subject 1]]&lt;&gt;"House rose", "",SUMIF(ch_table[Day], ch_table[[#This Row],[Day]], ch_table[Duration]))</f>
        <v/>
      </c>
      <c r="I2558" s="40">
        <f ca="1">SUM(INDEX(ch_table[Duration],1):ch_table[[#This Row],[Duration]])</f>
        <v>66.844444444444505</v>
      </c>
      <c r="J2558" s="4" t="str" cm="1">
        <f t="array" ref="J25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8" s="4" t="str" cm="1">
        <f t="array" ref="K25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8" s="4" t="str">
        <f>IF(ch_table[[#This Row],[Subject 1]]&lt;&gt;"House rose", "",SUMIF(ch_table[Day], ch_table[[#This Row],[Day]], ch_table[AAT]))</f>
        <v/>
      </c>
      <c r="M2558" s="39">
        <f ca="1">SUM(INDEX(ch_table[AAT],1):ch_table[[#This Row],[AAT]])</f>
        <v>3.7361111111111143</v>
      </c>
    </row>
    <row r="2559" spans="2:13">
      <c r="B2559" s="3"/>
      <c r="G2559" s="4" t="str" cm="1">
        <f t="array" ref="G2559">IF(MIN(ROW(ch_table[[Day]:[AAT session total (cum.)]]))+ROWS(ch_table[[Day]:[AAT session total (cum.)]])-1=ROW(),"",IF(ch_table[[#This Row],[Subject 1]]="House rose","", IF(INDEX(ch_table[[#All],[Time]],ROW()+1)="","",(IF(INDEX(ch_table[[#All],[Time]],ROW()+1)&lt;ch_table[[#This Row],[Time]],INDEX(ch_table[[#All],[Time]],ROW()+1)+1,INDEX(ch_table[[#All],[Time]],ROW()+1))-ch_table[[#This Row],[Time]]))))</f>
        <v/>
      </c>
      <c r="H2559" s="4" t="str">
        <f>IF(ch_table[[#This Row],[Subject 1]]&lt;&gt;"House rose", "",SUMIF(ch_table[Day], ch_table[[#This Row],[Day]], ch_table[Duration]))</f>
        <v/>
      </c>
      <c r="I2559" s="40">
        <f ca="1">SUM(INDEX(ch_table[Duration],1):ch_table[[#This Row],[Duration]])</f>
        <v>66.844444444444505</v>
      </c>
      <c r="J2559" s="4" t="str" cm="1">
        <f t="array" ref="J25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59" s="4" t="str" cm="1">
        <f t="array" ref="K25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9" s="4" t="str">
        <f>IF(ch_table[[#This Row],[Subject 1]]&lt;&gt;"House rose", "",SUMIF(ch_table[Day], ch_table[[#This Row],[Day]], ch_table[AAT]))</f>
        <v/>
      </c>
      <c r="M2559" s="39">
        <f ca="1">SUM(INDEX(ch_table[AAT],1):ch_table[[#This Row],[AAT]])</f>
        <v>3.7361111111111143</v>
      </c>
    </row>
    <row r="2560" spans="2:13">
      <c r="B2560" s="3"/>
      <c r="G2560" s="4" t="str" cm="1">
        <f t="array" ref="G2560">IF(MIN(ROW(ch_table[[Day]:[AAT session total (cum.)]]))+ROWS(ch_table[[Day]:[AAT session total (cum.)]])-1=ROW(),"",IF(ch_table[[#This Row],[Subject 1]]="House rose","", IF(INDEX(ch_table[[#All],[Time]],ROW()+1)="","",(IF(INDEX(ch_table[[#All],[Time]],ROW()+1)&lt;ch_table[[#This Row],[Time]],INDEX(ch_table[[#All],[Time]],ROW()+1)+1,INDEX(ch_table[[#All],[Time]],ROW()+1))-ch_table[[#This Row],[Time]]))))</f>
        <v/>
      </c>
      <c r="H2560" s="4" t="str">
        <f>IF(ch_table[[#This Row],[Subject 1]]&lt;&gt;"House rose", "",SUMIF(ch_table[Day], ch_table[[#This Row],[Day]], ch_table[Duration]))</f>
        <v/>
      </c>
      <c r="I2560" s="40">
        <f ca="1">SUM(INDEX(ch_table[Duration],1):ch_table[[#This Row],[Duration]])</f>
        <v>66.844444444444505</v>
      </c>
      <c r="J2560" s="4" t="str" cm="1">
        <f t="array" ref="J25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0" s="4" t="str" cm="1">
        <f t="array" ref="K25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0" s="4" t="str">
        <f>IF(ch_table[[#This Row],[Subject 1]]&lt;&gt;"House rose", "",SUMIF(ch_table[Day], ch_table[[#This Row],[Day]], ch_table[AAT]))</f>
        <v/>
      </c>
      <c r="M2560" s="39">
        <f ca="1">SUM(INDEX(ch_table[AAT],1):ch_table[[#This Row],[AAT]])</f>
        <v>3.7361111111111143</v>
      </c>
    </row>
    <row r="2561" spans="2:13">
      <c r="B2561" s="3"/>
      <c r="G2561" s="4" t="str" cm="1">
        <f t="array" ref="G2561">IF(MIN(ROW(ch_table[[Day]:[AAT session total (cum.)]]))+ROWS(ch_table[[Day]:[AAT session total (cum.)]])-1=ROW(),"",IF(ch_table[[#This Row],[Subject 1]]="House rose","", IF(INDEX(ch_table[[#All],[Time]],ROW()+1)="","",(IF(INDEX(ch_table[[#All],[Time]],ROW()+1)&lt;ch_table[[#This Row],[Time]],INDEX(ch_table[[#All],[Time]],ROW()+1)+1,INDEX(ch_table[[#All],[Time]],ROW()+1))-ch_table[[#This Row],[Time]]))))</f>
        <v/>
      </c>
      <c r="H2561" s="4" t="str">
        <f>IF(ch_table[[#This Row],[Subject 1]]&lt;&gt;"House rose", "",SUMIF(ch_table[Day], ch_table[[#This Row],[Day]], ch_table[Duration]))</f>
        <v/>
      </c>
      <c r="I2561" s="40">
        <f ca="1">SUM(INDEX(ch_table[Duration],1):ch_table[[#This Row],[Duration]])</f>
        <v>66.844444444444505</v>
      </c>
      <c r="J2561" s="4" t="str" cm="1">
        <f t="array" ref="J25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1" s="4" t="str" cm="1">
        <f t="array" ref="K25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1" s="4" t="str">
        <f>IF(ch_table[[#This Row],[Subject 1]]&lt;&gt;"House rose", "",SUMIF(ch_table[Day], ch_table[[#This Row],[Day]], ch_table[AAT]))</f>
        <v/>
      </c>
      <c r="M2561" s="39">
        <f ca="1">SUM(INDEX(ch_table[AAT],1):ch_table[[#This Row],[AAT]])</f>
        <v>3.7361111111111143</v>
      </c>
    </row>
    <row r="2562" spans="2:13">
      <c r="B2562" s="3"/>
      <c r="G2562" s="4" t="str" cm="1">
        <f t="array" ref="G2562">IF(MIN(ROW(ch_table[[Day]:[AAT session total (cum.)]]))+ROWS(ch_table[[Day]:[AAT session total (cum.)]])-1=ROW(),"",IF(ch_table[[#This Row],[Subject 1]]="House rose","", IF(INDEX(ch_table[[#All],[Time]],ROW()+1)="","",(IF(INDEX(ch_table[[#All],[Time]],ROW()+1)&lt;ch_table[[#This Row],[Time]],INDEX(ch_table[[#All],[Time]],ROW()+1)+1,INDEX(ch_table[[#All],[Time]],ROW()+1))-ch_table[[#This Row],[Time]]))))</f>
        <v/>
      </c>
      <c r="H2562" s="4" t="str">
        <f>IF(ch_table[[#This Row],[Subject 1]]&lt;&gt;"House rose", "",SUMIF(ch_table[Day], ch_table[[#This Row],[Day]], ch_table[Duration]))</f>
        <v/>
      </c>
      <c r="I2562" s="40">
        <f ca="1">SUM(INDEX(ch_table[Duration],1):ch_table[[#This Row],[Duration]])</f>
        <v>66.844444444444505</v>
      </c>
      <c r="J2562" s="4" t="str" cm="1">
        <f t="array" ref="J25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2" s="4" t="str" cm="1">
        <f t="array" ref="K25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2" s="4" t="str">
        <f>IF(ch_table[[#This Row],[Subject 1]]&lt;&gt;"House rose", "",SUMIF(ch_table[Day], ch_table[[#This Row],[Day]], ch_table[AAT]))</f>
        <v/>
      </c>
      <c r="M2562" s="39">
        <f ca="1">SUM(INDEX(ch_table[AAT],1):ch_table[[#This Row],[AAT]])</f>
        <v>3.7361111111111143</v>
      </c>
    </row>
    <row r="2563" spans="2:13">
      <c r="B2563" s="3"/>
      <c r="G2563" s="4" t="str" cm="1">
        <f t="array" ref="G2563">IF(MIN(ROW(ch_table[[Day]:[AAT session total (cum.)]]))+ROWS(ch_table[[Day]:[AAT session total (cum.)]])-1=ROW(),"",IF(ch_table[[#This Row],[Subject 1]]="House rose","", IF(INDEX(ch_table[[#All],[Time]],ROW()+1)="","",(IF(INDEX(ch_table[[#All],[Time]],ROW()+1)&lt;ch_table[[#This Row],[Time]],INDEX(ch_table[[#All],[Time]],ROW()+1)+1,INDEX(ch_table[[#All],[Time]],ROW()+1))-ch_table[[#This Row],[Time]]))))</f>
        <v/>
      </c>
      <c r="H2563" s="4" t="str">
        <f>IF(ch_table[[#This Row],[Subject 1]]&lt;&gt;"House rose", "",SUMIF(ch_table[Day], ch_table[[#This Row],[Day]], ch_table[Duration]))</f>
        <v/>
      </c>
      <c r="I2563" s="40">
        <f ca="1">SUM(INDEX(ch_table[Duration],1):ch_table[[#This Row],[Duration]])</f>
        <v>66.844444444444505</v>
      </c>
      <c r="J2563" s="4" t="str" cm="1">
        <f t="array" ref="J25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3" s="4" t="str" cm="1">
        <f t="array" ref="K25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3" s="4" t="str">
        <f>IF(ch_table[[#This Row],[Subject 1]]&lt;&gt;"House rose", "",SUMIF(ch_table[Day], ch_table[[#This Row],[Day]], ch_table[AAT]))</f>
        <v/>
      </c>
      <c r="M2563" s="39">
        <f ca="1">SUM(INDEX(ch_table[AAT],1):ch_table[[#This Row],[AAT]])</f>
        <v>3.7361111111111143</v>
      </c>
    </row>
    <row r="2564" spans="2:13">
      <c r="B2564" s="3"/>
      <c r="G2564" s="4" t="str" cm="1">
        <f t="array" ref="G2564">IF(MIN(ROW(ch_table[[Day]:[AAT session total (cum.)]]))+ROWS(ch_table[[Day]:[AAT session total (cum.)]])-1=ROW(),"",IF(ch_table[[#This Row],[Subject 1]]="House rose","", IF(INDEX(ch_table[[#All],[Time]],ROW()+1)="","",(IF(INDEX(ch_table[[#All],[Time]],ROW()+1)&lt;ch_table[[#This Row],[Time]],INDEX(ch_table[[#All],[Time]],ROW()+1)+1,INDEX(ch_table[[#All],[Time]],ROW()+1))-ch_table[[#This Row],[Time]]))))</f>
        <v/>
      </c>
      <c r="H2564" s="4" t="str">
        <f>IF(ch_table[[#This Row],[Subject 1]]&lt;&gt;"House rose", "",SUMIF(ch_table[Day], ch_table[[#This Row],[Day]], ch_table[Duration]))</f>
        <v/>
      </c>
      <c r="I2564" s="40">
        <f ca="1">SUM(INDEX(ch_table[Duration],1):ch_table[[#This Row],[Duration]])</f>
        <v>66.844444444444505</v>
      </c>
      <c r="J2564" s="4" t="str" cm="1">
        <f t="array" ref="J25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4" s="4" t="str" cm="1">
        <f t="array" ref="K25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4" s="4" t="str">
        <f>IF(ch_table[[#This Row],[Subject 1]]&lt;&gt;"House rose", "",SUMIF(ch_table[Day], ch_table[[#This Row],[Day]], ch_table[AAT]))</f>
        <v/>
      </c>
      <c r="M2564" s="39">
        <f ca="1">SUM(INDEX(ch_table[AAT],1):ch_table[[#This Row],[AAT]])</f>
        <v>3.7361111111111143</v>
      </c>
    </row>
    <row r="2565" spans="2:13">
      <c r="B2565" s="3"/>
      <c r="G2565" s="4" t="str" cm="1">
        <f t="array" ref="G2565">IF(MIN(ROW(ch_table[[Day]:[AAT session total (cum.)]]))+ROWS(ch_table[[Day]:[AAT session total (cum.)]])-1=ROW(),"",IF(ch_table[[#This Row],[Subject 1]]="House rose","", IF(INDEX(ch_table[[#All],[Time]],ROW()+1)="","",(IF(INDEX(ch_table[[#All],[Time]],ROW()+1)&lt;ch_table[[#This Row],[Time]],INDEX(ch_table[[#All],[Time]],ROW()+1)+1,INDEX(ch_table[[#All],[Time]],ROW()+1))-ch_table[[#This Row],[Time]]))))</f>
        <v/>
      </c>
      <c r="H2565" s="4" t="str">
        <f>IF(ch_table[[#This Row],[Subject 1]]&lt;&gt;"House rose", "",SUMIF(ch_table[Day], ch_table[[#This Row],[Day]], ch_table[Duration]))</f>
        <v/>
      </c>
      <c r="I2565" s="40">
        <f ca="1">SUM(INDEX(ch_table[Duration],1):ch_table[[#This Row],[Duration]])</f>
        <v>66.844444444444505</v>
      </c>
      <c r="J2565" s="4" t="str" cm="1">
        <f t="array" ref="J25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5" s="4" t="str" cm="1">
        <f t="array" ref="K25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5" s="4" t="str">
        <f>IF(ch_table[[#This Row],[Subject 1]]&lt;&gt;"House rose", "",SUMIF(ch_table[Day], ch_table[[#This Row],[Day]], ch_table[AAT]))</f>
        <v/>
      </c>
      <c r="M2565" s="39">
        <f ca="1">SUM(INDEX(ch_table[AAT],1):ch_table[[#This Row],[AAT]])</f>
        <v>3.7361111111111143</v>
      </c>
    </row>
    <row r="2566" spans="2:13">
      <c r="B2566" s="3"/>
      <c r="G2566" s="4" t="str" cm="1">
        <f t="array" ref="G2566">IF(MIN(ROW(ch_table[[Day]:[AAT session total (cum.)]]))+ROWS(ch_table[[Day]:[AAT session total (cum.)]])-1=ROW(),"",IF(ch_table[[#This Row],[Subject 1]]="House rose","", IF(INDEX(ch_table[[#All],[Time]],ROW()+1)="","",(IF(INDEX(ch_table[[#All],[Time]],ROW()+1)&lt;ch_table[[#This Row],[Time]],INDEX(ch_table[[#All],[Time]],ROW()+1)+1,INDEX(ch_table[[#All],[Time]],ROW()+1))-ch_table[[#This Row],[Time]]))))</f>
        <v/>
      </c>
      <c r="H2566" s="4" t="str">
        <f>IF(ch_table[[#This Row],[Subject 1]]&lt;&gt;"House rose", "",SUMIF(ch_table[Day], ch_table[[#This Row],[Day]], ch_table[Duration]))</f>
        <v/>
      </c>
      <c r="I2566" s="40">
        <f ca="1">SUM(INDEX(ch_table[Duration],1):ch_table[[#This Row],[Duration]])</f>
        <v>66.844444444444505</v>
      </c>
      <c r="J2566" s="4" t="str" cm="1">
        <f t="array" ref="J25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6" s="4" t="str" cm="1">
        <f t="array" ref="K25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6" s="4" t="str">
        <f>IF(ch_table[[#This Row],[Subject 1]]&lt;&gt;"House rose", "",SUMIF(ch_table[Day], ch_table[[#This Row],[Day]], ch_table[AAT]))</f>
        <v/>
      </c>
      <c r="M2566" s="39">
        <f ca="1">SUM(INDEX(ch_table[AAT],1):ch_table[[#This Row],[AAT]])</f>
        <v>3.7361111111111143</v>
      </c>
    </row>
    <row r="2567" spans="2:13">
      <c r="B2567" s="3"/>
      <c r="G2567" s="4" t="str" cm="1">
        <f t="array" ref="G2567">IF(MIN(ROW(ch_table[[Day]:[AAT session total (cum.)]]))+ROWS(ch_table[[Day]:[AAT session total (cum.)]])-1=ROW(),"",IF(ch_table[[#This Row],[Subject 1]]="House rose","", IF(INDEX(ch_table[[#All],[Time]],ROW()+1)="","",(IF(INDEX(ch_table[[#All],[Time]],ROW()+1)&lt;ch_table[[#This Row],[Time]],INDEX(ch_table[[#All],[Time]],ROW()+1)+1,INDEX(ch_table[[#All],[Time]],ROW()+1))-ch_table[[#This Row],[Time]]))))</f>
        <v/>
      </c>
      <c r="H2567" s="4" t="str">
        <f>IF(ch_table[[#This Row],[Subject 1]]&lt;&gt;"House rose", "",SUMIF(ch_table[Day], ch_table[[#This Row],[Day]], ch_table[Duration]))</f>
        <v/>
      </c>
      <c r="I2567" s="40">
        <f ca="1">SUM(INDEX(ch_table[Duration],1):ch_table[[#This Row],[Duration]])</f>
        <v>66.844444444444505</v>
      </c>
      <c r="J2567" s="4" t="str" cm="1">
        <f t="array" ref="J25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7" s="4" t="str" cm="1">
        <f t="array" ref="K25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7" s="4" t="str">
        <f>IF(ch_table[[#This Row],[Subject 1]]&lt;&gt;"House rose", "",SUMIF(ch_table[Day], ch_table[[#This Row],[Day]], ch_table[AAT]))</f>
        <v/>
      </c>
      <c r="M2567" s="39">
        <f ca="1">SUM(INDEX(ch_table[AAT],1):ch_table[[#This Row],[AAT]])</f>
        <v>3.7361111111111143</v>
      </c>
    </row>
    <row r="2568" spans="2:13">
      <c r="B2568" s="3"/>
      <c r="G2568" s="4" t="str" cm="1">
        <f t="array" ref="G2568">IF(MIN(ROW(ch_table[[Day]:[AAT session total (cum.)]]))+ROWS(ch_table[[Day]:[AAT session total (cum.)]])-1=ROW(),"",IF(ch_table[[#This Row],[Subject 1]]="House rose","", IF(INDEX(ch_table[[#All],[Time]],ROW()+1)="","",(IF(INDEX(ch_table[[#All],[Time]],ROW()+1)&lt;ch_table[[#This Row],[Time]],INDEX(ch_table[[#All],[Time]],ROW()+1)+1,INDEX(ch_table[[#All],[Time]],ROW()+1))-ch_table[[#This Row],[Time]]))))</f>
        <v/>
      </c>
      <c r="H2568" s="4" t="str">
        <f>IF(ch_table[[#This Row],[Subject 1]]&lt;&gt;"House rose", "",SUMIF(ch_table[Day], ch_table[[#This Row],[Day]], ch_table[Duration]))</f>
        <v/>
      </c>
      <c r="I2568" s="40">
        <f ca="1">SUM(INDEX(ch_table[Duration],1):ch_table[[#This Row],[Duration]])</f>
        <v>66.844444444444505</v>
      </c>
      <c r="J2568" s="4" t="str" cm="1">
        <f t="array" ref="J25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8" s="4" t="str" cm="1">
        <f t="array" ref="K25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8" s="4" t="str">
        <f>IF(ch_table[[#This Row],[Subject 1]]&lt;&gt;"House rose", "",SUMIF(ch_table[Day], ch_table[[#This Row],[Day]], ch_table[AAT]))</f>
        <v/>
      </c>
      <c r="M2568" s="39">
        <f ca="1">SUM(INDEX(ch_table[AAT],1):ch_table[[#This Row],[AAT]])</f>
        <v>3.7361111111111143</v>
      </c>
    </row>
    <row r="2569" spans="2:13">
      <c r="B2569" s="3"/>
      <c r="G2569" s="4" t="str" cm="1">
        <f t="array" ref="G2569">IF(MIN(ROW(ch_table[[Day]:[AAT session total (cum.)]]))+ROWS(ch_table[[Day]:[AAT session total (cum.)]])-1=ROW(),"",IF(ch_table[[#This Row],[Subject 1]]="House rose","", IF(INDEX(ch_table[[#All],[Time]],ROW()+1)="","",(IF(INDEX(ch_table[[#All],[Time]],ROW()+1)&lt;ch_table[[#This Row],[Time]],INDEX(ch_table[[#All],[Time]],ROW()+1)+1,INDEX(ch_table[[#All],[Time]],ROW()+1))-ch_table[[#This Row],[Time]]))))</f>
        <v/>
      </c>
      <c r="H2569" s="4" t="str">
        <f>IF(ch_table[[#This Row],[Subject 1]]&lt;&gt;"House rose", "",SUMIF(ch_table[Day], ch_table[[#This Row],[Day]], ch_table[Duration]))</f>
        <v/>
      </c>
      <c r="I2569" s="40">
        <f ca="1">SUM(INDEX(ch_table[Duration],1):ch_table[[#This Row],[Duration]])</f>
        <v>66.844444444444505</v>
      </c>
      <c r="J2569" s="4" t="str" cm="1">
        <f t="array" ref="J25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69" s="4" t="str" cm="1">
        <f t="array" ref="K25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9" s="4" t="str">
        <f>IF(ch_table[[#This Row],[Subject 1]]&lt;&gt;"House rose", "",SUMIF(ch_table[Day], ch_table[[#This Row],[Day]], ch_table[AAT]))</f>
        <v/>
      </c>
      <c r="M2569" s="39">
        <f ca="1">SUM(INDEX(ch_table[AAT],1):ch_table[[#This Row],[AAT]])</f>
        <v>3.7361111111111143</v>
      </c>
    </row>
    <row r="2570" spans="2:13">
      <c r="B2570" s="3"/>
      <c r="G2570" s="4" t="str" cm="1">
        <f t="array" ref="G2570">IF(MIN(ROW(ch_table[[Day]:[AAT session total (cum.)]]))+ROWS(ch_table[[Day]:[AAT session total (cum.)]])-1=ROW(),"",IF(ch_table[[#This Row],[Subject 1]]="House rose","", IF(INDEX(ch_table[[#All],[Time]],ROW()+1)="","",(IF(INDEX(ch_table[[#All],[Time]],ROW()+1)&lt;ch_table[[#This Row],[Time]],INDEX(ch_table[[#All],[Time]],ROW()+1)+1,INDEX(ch_table[[#All],[Time]],ROW()+1))-ch_table[[#This Row],[Time]]))))</f>
        <v/>
      </c>
      <c r="H2570" s="4" t="str">
        <f>IF(ch_table[[#This Row],[Subject 1]]&lt;&gt;"House rose", "",SUMIF(ch_table[Day], ch_table[[#This Row],[Day]], ch_table[Duration]))</f>
        <v/>
      </c>
      <c r="I2570" s="40">
        <f ca="1">SUM(INDEX(ch_table[Duration],1):ch_table[[#This Row],[Duration]])</f>
        <v>66.844444444444505</v>
      </c>
      <c r="J2570" s="4" t="str" cm="1">
        <f t="array" ref="J25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0" s="4" t="str" cm="1">
        <f t="array" ref="K25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0" s="4" t="str">
        <f>IF(ch_table[[#This Row],[Subject 1]]&lt;&gt;"House rose", "",SUMIF(ch_table[Day], ch_table[[#This Row],[Day]], ch_table[AAT]))</f>
        <v/>
      </c>
      <c r="M2570" s="39">
        <f ca="1">SUM(INDEX(ch_table[AAT],1):ch_table[[#This Row],[AAT]])</f>
        <v>3.7361111111111143</v>
      </c>
    </row>
    <row r="2571" spans="2:13">
      <c r="B2571" s="3"/>
      <c r="G2571" s="4" t="str" cm="1">
        <f t="array" ref="G2571">IF(MIN(ROW(ch_table[[Day]:[AAT session total (cum.)]]))+ROWS(ch_table[[Day]:[AAT session total (cum.)]])-1=ROW(),"",IF(ch_table[[#This Row],[Subject 1]]="House rose","", IF(INDEX(ch_table[[#All],[Time]],ROW()+1)="","",(IF(INDEX(ch_table[[#All],[Time]],ROW()+1)&lt;ch_table[[#This Row],[Time]],INDEX(ch_table[[#All],[Time]],ROW()+1)+1,INDEX(ch_table[[#All],[Time]],ROW()+1))-ch_table[[#This Row],[Time]]))))</f>
        <v/>
      </c>
      <c r="H2571" s="4" t="str">
        <f>IF(ch_table[[#This Row],[Subject 1]]&lt;&gt;"House rose", "",SUMIF(ch_table[Day], ch_table[[#This Row],[Day]], ch_table[Duration]))</f>
        <v/>
      </c>
      <c r="I2571" s="40">
        <f ca="1">SUM(INDEX(ch_table[Duration],1):ch_table[[#This Row],[Duration]])</f>
        <v>66.844444444444505</v>
      </c>
      <c r="J2571" s="4" t="str" cm="1">
        <f t="array" ref="J25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1" s="4" t="str" cm="1">
        <f t="array" ref="K25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1" s="4" t="str">
        <f>IF(ch_table[[#This Row],[Subject 1]]&lt;&gt;"House rose", "",SUMIF(ch_table[Day], ch_table[[#This Row],[Day]], ch_table[AAT]))</f>
        <v/>
      </c>
      <c r="M2571" s="39">
        <f ca="1">SUM(INDEX(ch_table[AAT],1):ch_table[[#This Row],[AAT]])</f>
        <v>3.7361111111111143</v>
      </c>
    </row>
    <row r="2572" spans="2:13">
      <c r="B2572" s="3"/>
      <c r="G2572" s="4" t="str" cm="1">
        <f t="array" ref="G2572">IF(MIN(ROW(ch_table[[Day]:[AAT session total (cum.)]]))+ROWS(ch_table[[Day]:[AAT session total (cum.)]])-1=ROW(),"",IF(ch_table[[#This Row],[Subject 1]]="House rose","", IF(INDEX(ch_table[[#All],[Time]],ROW()+1)="","",(IF(INDEX(ch_table[[#All],[Time]],ROW()+1)&lt;ch_table[[#This Row],[Time]],INDEX(ch_table[[#All],[Time]],ROW()+1)+1,INDEX(ch_table[[#All],[Time]],ROW()+1))-ch_table[[#This Row],[Time]]))))</f>
        <v/>
      </c>
      <c r="H2572" s="4" t="str">
        <f>IF(ch_table[[#This Row],[Subject 1]]&lt;&gt;"House rose", "",SUMIF(ch_table[Day], ch_table[[#This Row],[Day]], ch_table[Duration]))</f>
        <v/>
      </c>
      <c r="I2572" s="40">
        <f ca="1">SUM(INDEX(ch_table[Duration],1):ch_table[[#This Row],[Duration]])</f>
        <v>66.844444444444505</v>
      </c>
      <c r="J2572" s="4" t="str" cm="1">
        <f t="array" ref="J25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2" s="4" t="str" cm="1">
        <f t="array" ref="K25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2" s="4" t="str">
        <f>IF(ch_table[[#This Row],[Subject 1]]&lt;&gt;"House rose", "",SUMIF(ch_table[Day], ch_table[[#This Row],[Day]], ch_table[AAT]))</f>
        <v/>
      </c>
      <c r="M2572" s="39">
        <f ca="1">SUM(INDEX(ch_table[AAT],1):ch_table[[#This Row],[AAT]])</f>
        <v>3.7361111111111143</v>
      </c>
    </row>
    <row r="2573" spans="2:13">
      <c r="B2573" s="3"/>
      <c r="G2573" s="4" t="str" cm="1">
        <f t="array" ref="G2573">IF(MIN(ROW(ch_table[[Day]:[AAT session total (cum.)]]))+ROWS(ch_table[[Day]:[AAT session total (cum.)]])-1=ROW(),"",IF(ch_table[[#This Row],[Subject 1]]="House rose","", IF(INDEX(ch_table[[#All],[Time]],ROW()+1)="","",(IF(INDEX(ch_table[[#All],[Time]],ROW()+1)&lt;ch_table[[#This Row],[Time]],INDEX(ch_table[[#All],[Time]],ROW()+1)+1,INDEX(ch_table[[#All],[Time]],ROW()+1))-ch_table[[#This Row],[Time]]))))</f>
        <v/>
      </c>
      <c r="H2573" s="4" t="str">
        <f>IF(ch_table[[#This Row],[Subject 1]]&lt;&gt;"House rose", "",SUMIF(ch_table[Day], ch_table[[#This Row],[Day]], ch_table[Duration]))</f>
        <v/>
      </c>
      <c r="I2573" s="40">
        <f ca="1">SUM(INDEX(ch_table[Duration],1):ch_table[[#This Row],[Duration]])</f>
        <v>66.844444444444505</v>
      </c>
      <c r="J2573" s="4" t="str" cm="1">
        <f t="array" ref="J25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3" s="4" t="str" cm="1">
        <f t="array" ref="K25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3" s="4" t="str">
        <f>IF(ch_table[[#This Row],[Subject 1]]&lt;&gt;"House rose", "",SUMIF(ch_table[Day], ch_table[[#This Row],[Day]], ch_table[AAT]))</f>
        <v/>
      </c>
      <c r="M2573" s="39">
        <f ca="1">SUM(INDEX(ch_table[AAT],1):ch_table[[#This Row],[AAT]])</f>
        <v>3.7361111111111143</v>
      </c>
    </row>
    <row r="2574" spans="2:13">
      <c r="B2574" s="3"/>
      <c r="G2574" s="4" t="str" cm="1">
        <f t="array" ref="G2574">IF(MIN(ROW(ch_table[[Day]:[AAT session total (cum.)]]))+ROWS(ch_table[[Day]:[AAT session total (cum.)]])-1=ROW(),"",IF(ch_table[[#This Row],[Subject 1]]="House rose","", IF(INDEX(ch_table[[#All],[Time]],ROW()+1)="","",(IF(INDEX(ch_table[[#All],[Time]],ROW()+1)&lt;ch_table[[#This Row],[Time]],INDEX(ch_table[[#All],[Time]],ROW()+1)+1,INDEX(ch_table[[#All],[Time]],ROW()+1))-ch_table[[#This Row],[Time]]))))</f>
        <v/>
      </c>
      <c r="H2574" s="4" t="str">
        <f>IF(ch_table[[#This Row],[Subject 1]]&lt;&gt;"House rose", "",SUMIF(ch_table[Day], ch_table[[#This Row],[Day]], ch_table[Duration]))</f>
        <v/>
      </c>
      <c r="I2574" s="40">
        <f ca="1">SUM(INDEX(ch_table[Duration],1):ch_table[[#This Row],[Duration]])</f>
        <v>66.844444444444505</v>
      </c>
      <c r="J2574" s="4" t="str" cm="1">
        <f t="array" ref="J25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4" s="4" t="str" cm="1">
        <f t="array" ref="K25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4" s="4" t="str">
        <f>IF(ch_table[[#This Row],[Subject 1]]&lt;&gt;"House rose", "",SUMIF(ch_table[Day], ch_table[[#This Row],[Day]], ch_table[AAT]))</f>
        <v/>
      </c>
      <c r="M2574" s="39">
        <f ca="1">SUM(INDEX(ch_table[AAT],1):ch_table[[#This Row],[AAT]])</f>
        <v>3.7361111111111143</v>
      </c>
    </row>
    <row r="2575" spans="2:13">
      <c r="B2575" s="3"/>
      <c r="G2575" s="4" t="str" cm="1">
        <f t="array" ref="G2575">IF(MIN(ROW(ch_table[[Day]:[AAT session total (cum.)]]))+ROWS(ch_table[[Day]:[AAT session total (cum.)]])-1=ROW(),"",IF(ch_table[[#This Row],[Subject 1]]="House rose","", IF(INDEX(ch_table[[#All],[Time]],ROW()+1)="","",(IF(INDEX(ch_table[[#All],[Time]],ROW()+1)&lt;ch_table[[#This Row],[Time]],INDEX(ch_table[[#All],[Time]],ROW()+1)+1,INDEX(ch_table[[#All],[Time]],ROW()+1))-ch_table[[#This Row],[Time]]))))</f>
        <v/>
      </c>
      <c r="H2575" s="4" t="str">
        <f>IF(ch_table[[#This Row],[Subject 1]]&lt;&gt;"House rose", "",SUMIF(ch_table[Day], ch_table[[#This Row],[Day]], ch_table[Duration]))</f>
        <v/>
      </c>
      <c r="I2575" s="40">
        <f ca="1">SUM(INDEX(ch_table[Duration],1):ch_table[[#This Row],[Duration]])</f>
        <v>66.844444444444505</v>
      </c>
      <c r="J2575" s="4" t="str" cm="1">
        <f t="array" ref="J25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5" s="4" t="str" cm="1">
        <f t="array" ref="K25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5" s="4" t="str">
        <f>IF(ch_table[[#This Row],[Subject 1]]&lt;&gt;"House rose", "",SUMIF(ch_table[Day], ch_table[[#This Row],[Day]], ch_table[AAT]))</f>
        <v/>
      </c>
      <c r="M2575" s="39">
        <f ca="1">SUM(INDEX(ch_table[AAT],1):ch_table[[#This Row],[AAT]])</f>
        <v>3.7361111111111143</v>
      </c>
    </row>
    <row r="2576" spans="2:13">
      <c r="B2576" s="3"/>
      <c r="G2576" s="4" t="str" cm="1">
        <f t="array" ref="G2576">IF(MIN(ROW(ch_table[[Day]:[AAT session total (cum.)]]))+ROWS(ch_table[[Day]:[AAT session total (cum.)]])-1=ROW(),"",IF(ch_table[[#This Row],[Subject 1]]="House rose","", IF(INDEX(ch_table[[#All],[Time]],ROW()+1)="","",(IF(INDEX(ch_table[[#All],[Time]],ROW()+1)&lt;ch_table[[#This Row],[Time]],INDEX(ch_table[[#All],[Time]],ROW()+1)+1,INDEX(ch_table[[#All],[Time]],ROW()+1))-ch_table[[#This Row],[Time]]))))</f>
        <v/>
      </c>
      <c r="H2576" s="4" t="str">
        <f>IF(ch_table[[#This Row],[Subject 1]]&lt;&gt;"House rose", "",SUMIF(ch_table[Day], ch_table[[#This Row],[Day]], ch_table[Duration]))</f>
        <v/>
      </c>
      <c r="I2576" s="40">
        <f ca="1">SUM(INDEX(ch_table[Duration],1):ch_table[[#This Row],[Duration]])</f>
        <v>66.844444444444505</v>
      </c>
      <c r="J2576" s="4" t="str" cm="1">
        <f t="array" ref="J25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6" s="4" t="str" cm="1">
        <f t="array" ref="K25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6" s="4" t="str">
        <f>IF(ch_table[[#This Row],[Subject 1]]&lt;&gt;"House rose", "",SUMIF(ch_table[Day], ch_table[[#This Row],[Day]], ch_table[AAT]))</f>
        <v/>
      </c>
      <c r="M2576" s="39">
        <f ca="1">SUM(INDEX(ch_table[AAT],1):ch_table[[#This Row],[AAT]])</f>
        <v>3.7361111111111143</v>
      </c>
    </row>
    <row r="2577" spans="2:13">
      <c r="B2577" s="3"/>
      <c r="G2577" s="4" t="str" cm="1">
        <f t="array" ref="G2577">IF(MIN(ROW(ch_table[[Day]:[AAT session total (cum.)]]))+ROWS(ch_table[[Day]:[AAT session total (cum.)]])-1=ROW(),"",IF(ch_table[[#This Row],[Subject 1]]="House rose","", IF(INDEX(ch_table[[#All],[Time]],ROW()+1)="","",(IF(INDEX(ch_table[[#All],[Time]],ROW()+1)&lt;ch_table[[#This Row],[Time]],INDEX(ch_table[[#All],[Time]],ROW()+1)+1,INDEX(ch_table[[#All],[Time]],ROW()+1))-ch_table[[#This Row],[Time]]))))</f>
        <v/>
      </c>
      <c r="H2577" s="4" t="str">
        <f>IF(ch_table[[#This Row],[Subject 1]]&lt;&gt;"House rose", "",SUMIF(ch_table[Day], ch_table[[#This Row],[Day]], ch_table[Duration]))</f>
        <v/>
      </c>
      <c r="I2577" s="40">
        <f ca="1">SUM(INDEX(ch_table[Duration],1):ch_table[[#This Row],[Duration]])</f>
        <v>66.844444444444505</v>
      </c>
      <c r="J2577" s="4" t="str" cm="1">
        <f t="array" ref="J25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7" s="4" t="str" cm="1">
        <f t="array" ref="K25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7" s="4" t="str">
        <f>IF(ch_table[[#This Row],[Subject 1]]&lt;&gt;"House rose", "",SUMIF(ch_table[Day], ch_table[[#This Row],[Day]], ch_table[AAT]))</f>
        <v/>
      </c>
      <c r="M2577" s="39">
        <f ca="1">SUM(INDEX(ch_table[AAT],1):ch_table[[#This Row],[AAT]])</f>
        <v>3.7361111111111143</v>
      </c>
    </row>
    <row r="2578" spans="2:13">
      <c r="B2578" s="3"/>
      <c r="G2578" s="4" t="str" cm="1">
        <f t="array" ref="G2578">IF(MIN(ROW(ch_table[[Day]:[AAT session total (cum.)]]))+ROWS(ch_table[[Day]:[AAT session total (cum.)]])-1=ROW(),"",IF(ch_table[[#This Row],[Subject 1]]="House rose","", IF(INDEX(ch_table[[#All],[Time]],ROW()+1)="","",(IF(INDEX(ch_table[[#All],[Time]],ROW()+1)&lt;ch_table[[#This Row],[Time]],INDEX(ch_table[[#All],[Time]],ROW()+1)+1,INDEX(ch_table[[#All],[Time]],ROW()+1))-ch_table[[#This Row],[Time]]))))</f>
        <v/>
      </c>
      <c r="H2578" s="4" t="str">
        <f>IF(ch_table[[#This Row],[Subject 1]]&lt;&gt;"House rose", "",SUMIF(ch_table[Day], ch_table[[#This Row],[Day]], ch_table[Duration]))</f>
        <v/>
      </c>
      <c r="I2578" s="40">
        <f ca="1">SUM(INDEX(ch_table[Duration],1):ch_table[[#This Row],[Duration]])</f>
        <v>66.844444444444505</v>
      </c>
      <c r="J2578" s="4" t="str" cm="1">
        <f t="array" ref="J25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8" s="4" t="str" cm="1">
        <f t="array" ref="K25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8" s="4" t="str">
        <f>IF(ch_table[[#This Row],[Subject 1]]&lt;&gt;"House rose", "",SUMIF(ch_table[Day], ch_table[[#This Row],[Day]], ch_table[AAT]))</f>
        <v/>
      </c>
      <c r="M2578" s="39">
        <f ca="1">SUM(INDEX(ch_table[AAT],1):ch_table[[#This Row],[AAT]])</f>
        <v>3.7361111111111143</v>
      </c>
    </row>
    <row r="2579" spans="2:13">
      <c r="B2579" s="3"/>
      <c r="G2579" s="4" t="str" cm="1">
        <f t="array" ref="G2579">IF(MIN(ROW(ch_table[[Day]:[AAT session total (cum.)]]))+ROWS(ch_table[[Day]:[AAT session total (cum.)]])-1=ROW(),"",IF(ch_table[[#This Row],[Subject 1]]="House rose","", IF(INDEX(ch_table[[#All],[Time]],ROW()+1)="","",(IF(INDEX(ch_table[[#All],[Time]],ROW()+1)&lt;ch_table[[#This Row],[Time]],INDEX(ch_table[[#All],[Time]],ROW()+1)+1,INDEX(ch_table[[#All],[Time]],ROW()+1))-ch_table[[#This Row],[Time]]))))</f>
        <v/>
      </c>
      <c r="H2579" s="4" t="str">
        <f>IF(ch_table[[#This Row],[Subject 1]]&lt;&gt;"House rose", "",SUMIF(ch_table[Day], ch_table[[#This Row],[Day]], ch_table[Duration]))</f>
        <v/>
      </c>
      <c r="I2579" s="40">
        <f ca="1">SUM(INDEX(ch_table[Duration],1):ch_table[[#This Row],[Duration]])</f>
        <v>66.844444444444505</v>
      </c>
      <c r="J2579" s="4" t="str" cm="1">
        <f t="array" ref="J25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79" s="4" t="str" cm="1">
        <f t="array" ref="K25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9" s="4" t="str">
        <f>IF(ch_table[[#This Row],[Subject 1]]&lt;&gt;"House rose", "",SUMIF(ch_table[Day], ch_table[[#This Row],[Day]], ch_table[AAT]))</f>
        <v/>
      </c>
      <c r="M2579" s="39">
        <f ca="1">SUM(INDEX(ch_table[AAT],1):ch_table[[#This Row],[AAT]])</f>
        <v>3.7361111111111143</v>
      </c>
    </row>
    <row r="2580" spans="2:13">
      <c r="B2580" s="3"/>
      <c r="G2580" s="4" t="str" cm="1">
        <f t="array" ref="G2580">IF(MIN(ROW(ch_table[[Day]:[AAT session total (cum.)]]))+ROWS(ch_table[[Day]:[AAT session total (cum.)]])-1=ROW(),"",IF(ch_table[[#This Row],[Subject 1]]="House rose","", IF(INDEX(ch_table[[#All],[Time]],ROW()+1)="","",(IF(INDEX(ch_table[[#All],[Time]],ROW()+1)&lt;ch_table[[#This Row],[Time]],INDEX(ch_table[[#All],[Time]],ROW()+1)+1,INDEX(ch_table[[#All],[Time]],ROW()+1))-ch_table[[#This Row],[Time]]))))</f>
        <v/>
      </c>
      <c r="H2580" s="4" t="str">
        <f>IF(ch_table[[#This Row],[Subject 1]]&lt;&gt;"House rose", "",SUMIF(ch_table[Day], ch_table[[#This Row],[Day]], ch_table[Duration]))</f>
        <v/>
      </c>
      <c r="I2580" s="40">
        <f ca="1">SUM(INDEX(ch_table[Duration],1):ch_table[[#This Row],[Duration]])</f>
        <v>66.844444444444505</v>
      </c>
      <c r="J2580" s="4" t="str" cm="1">
        <f t="array" ref="J25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0" s="4" t="str" cm="1">
        <f t="array" ref="K25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0" s="4" t="str">
        <f>IF(ch_table[[#This Row],[Subject 1]]&lt;&gt;"House rose", "",SUMIF(ch_table[Day], ch_table[[#This Row],[Day]], ch_table[AAT]))</f>
        <v/>
      </c>
      <c r="M2580" s="39">
        <f ca="1">SUM(INDEX(ch_table[AAT],1):ch_table[[#This Row],[AAT]])</f>
        <v>3.7361111111111143</v>
      </c>
    </row>
    <row r="2581" spans="2:13">
      <c r="B2581" s="3"/>
      <c r="G2581" s="4" t="str" cm="1">
        <f t="array" ref="G2581">IF(MIN(ROW(ch_table[[Day]:[AAT session total (cum.)]]))+ROWS(ch_table[[Day]:[AAT session total (cum.)]])-1=ROW(),"",IF(ch_table[[#This Row],[Subject 1]]="House rose","", IF(INDEX(ch_table[[#All],[Time]],ROW()+1)="","",(IF(INDEX(ch_table[[#All],[Time]],ROW()+1)&lt;ch_table[[#This Row],[Time]],INDEX(ch_table[[#All],[Time]],ROW()+1)+1,INDEX(ch_table[[#All],[Time]],ROW()+1))-ch_table[[#This Row],[Time]]))))</f>
        <v/>
      </c>
      <c r="H2581" s="4" t="str">
        <f>IF(ch_table[[#This Row],[Subject 1]]&lt;&gt;"House rose", "",SUMIF(ch_table[Day], ch_table[[#This Row],[Day]], ch_table[Duration]))</f>
        <v/>
      </c>
      <c r="I2581" s="40">
        <f ca="1">SUM(INDEX(ch_table[Duration],1):ch_table[[#This Row],[Duration]])</f>
        <v>66.844444444444505</v>
      </c>
      <c r="J2581" s="4" t="str" cm="1">
        <f t="array" ref="J25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1" s="4" t="str" cm="1">
        <f t="array" ref="K25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1" s="4" t="str">
        <f>IF(ch_table[[#This Row],[Subject 1]]&lt;&gt;"House rose", "",SUMIF(ch_table[Day], ch_table[[#This Row],[Day]], ch_table[AAT]))</f>
        <v/>
      </c>
      <c r="M2581" s="39">
        <f ca="1">SUM(INDEX(ch_table[AAT],1):ch_table[[#This Row],[AAT]])</f>
        <v>3.7361111111111143</v>
      </c>
    </row>
    <row r="2582" spans="2:13">
      <c r="B2582" s="3"/>
      <c r="G2582" s="4" t="str" cm="1">
        <f t="array" ref="G2582">IF(MIN(ROW(ch_table[[Day]:[AAT session total (cum.)]]))+ROWS(ch_table[[Day]:[AAT session total (cum.)]])-1=ROW(),"",IF(ch_table[[#This Row],[Subject 1]]="House rose","", IF(INDEX(ch_table[[#All],[Time]],ROW()+1)="","",(IF(INDEX(ch_table[[#All],[Time]],ROW()+1)&lt;ch_table[[#This Row],[Time]],INDEX(ch_table[[#All],[Time]],ROW()+1)+1,INDEX(ch_table[[#All],[Time]],ROW()+1))-ch_table[[#This Row],[Time]]))))</f>
        <v/>
      </c>
      <c r="H2582" s="4" t="str">
        <f>IF(ch_table[[#This Row],[Subject 1]]&lt;&gt;"House rose", "",SUMIF(ch_table[Day], ch_table[[#This Row],[Day]], ch_table[Duration]))</f>
        <v/>
      </c>
      <c r="I2582" s="40">
        <f ca="1">SUM(INDEX(ch_table[Duration],1):ch_table[[#This Row],[Duration]])</f>
        <v>66.844444444444505</v>
      </c>
      <c r="J2582" s="4" t="str" cm="1">
        <f t="array" ref="J25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2" s="4" t="str" cm="1">
        <f t="array" ref="K25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2" s="4" t="str">
        <f>IF(ch_table[[#This Row],[Subject 1]]&lt;&gt;"House rose", "",SUMIF(ch_table[Day], ch_table[[#This Row],[Day]], ch_table[AAT]))</f>
        <v/>
      </c>
      <c r="M2582" s="39">
        <f ca="1">SUM(INDEX(ch_table[AAT],1):ch_table[[#This Row],[AAT]])</f>
        <v>3.7361111111111143</v>
      </c>
    </row>
    <row r="2583" spans="2:13">
      <c r="B2583" s="3"/>
      <c r="G2583" s="4" t="str" cm="1">
        <f t="array" ref="G2583">IF(MIN(ROW(ch_table[[Day]:[AAT session total (cum.)]]))+ROWS(ch_table[[Day]:[AAT session total (cum.)]])-1=ROW(),"",IF(ch_table[[#This Row],[Subject 1]]="House rose","", IF(INDEX(ch_table[[#All],[Time]],ROW()+1)="","",(IF(INDEX(ch_table[[#All],[Time]],ROW()+1)&lt;ch_table[[#This Row],[Time]],INDEX(ch_table[[#All],[Time]],ROW()+1)+1,INDEX(ch_table[[#All],[Time]],ROW()+1))-ch_table[[#This Row],[Time]]))))</f>
        <v/>
      </c>
      <c r="H2583" s="4" t="str">
        <f>IF(ch_table[[#This Row],[Subject 1]]&lt;&gt;"House rose", "",SUMIF(ch_table[Day], ch_table[[#This Row],[Day]], ch_table[Duration]))</f>
        <v/>
      </c>
      <c r="I2583" s="40">
        <f ca="1">SUM(INDEX(ch_table[Duration],1):ch_table[[#This Row],[Duration]])</f>
        <v>66.844444444444505</v>
      </c>
      <c r="J2583" s="4" t="str" cm="1">
        <f t="array" ref="J25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3" s="4" t="str" cm="1">
        <f t="array" ref="K25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3" s="4" t="str">
        <f>IF(ch_table[[#This Row],[Subject 1]]&lt;&gt;"House rose", "",SUMIF(ch_table[Day], ch_table[[#This Row],[Day]], ch_table[AAT]))</f>
        <v/>
      </c>
      <c r="M2583" s="39">
        <f ca="1">SUM(INDEX(ch_table[AAT],1):ch_table[[#This Row],[AAT]])</f>
        <v>3.7361111111111143</v>
      </c>
    </row>
    <row r="2584" spans="2:13">
      <c r="B2584" s="3"/>
      <c r="G2584" s="4" t="str" cm="1">
        <f t="array" ref="G2584">IF(MIN(ROW(ch_table[[Day]:[AAT session total (cum.)]]))+ROWS(ch_table[[Day]:[AAT session total (cum.)]])-1=ROW(),"",IF(ch_table[[#This Row],[Subject 1]]="House rose","", IF(INDEX(ch_table[[#All],[Time]],ROW()+1)="","",(IF(INDEX(ch_table[[#All],[Time]],ROW()+1)&lt;ch_table[[#This Row],[Time]],INDEX(ch_table[[#All],[Time]],ROW()+1)+1,INDEX(ch_table[[#All],[Time]],ROW()+1))-ch_table[[#This Row],[Time]]))))</f>
        <v/>
      </c>
      <c r="H2584" s="4" t="str">
        <f>IF(ch_table[[#This Row],[Subject 1]]&lt;&gt;"House rose", "",SUMIF(ch_table[Day], ch_table[[#This Row],[Day]], ch_table[Duration]))</f>
        <v/>
      </c>
      <c r="I2584" s="40">
        <f ca="1">SUM(INDEX(ch_table[Duration],1):ch_table[[#This Row],[Duration]])</f>
        <v>66.844444444444505</v>
      </c>
      <c r="J2584" s="4" t="str" cm="1">
        <f t="array" ref="J25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4" s="4" t="str" cm="1">
        <f t="array" ref="K25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4" s="4" t="str">
        <f>IF(ch_table[[#This Row],[Subject 1]]&lt;&gt;"House rose", "",SUMIF(ch_table[Day], ch_table[[#This Row],[Day]], ch_table[AAT]))</f>
        <v/>
      </c>
      <c r="M2584" s="39">
        <f ca="1">SUM(INDEX(ch_table[AAT],1):ch_table[[#This Row],[AAT]])</f>
        <v>3.7361111111111143</v>
      </c>
    </row>
    <row r="2585" spans="2:13">
      <c r="B2585" s="3"/>
      <c r="G2585" s="4" t="str" cm="1">
        <f t="array" ref="G2585">IF(MIN(ROW(ch_table[[Day]:[AAT session total (cum.)]]))+ROWS(ch_table[[Day]:[AAT session total (cum.)]])-1=ROW(),"",IF(ch_table[[#This Row],[Subject 1]]="House rose","", IF(INDEX(ch_table[[#All],[Time]],ROW()+1)="","",(IF(INDEX(ch_table[[#All],[Time]],ROW()+1)&lt;ch_table[[#This Row],[Time]],INDEX(ch_table[[#All],[Time]],ROW()+1)+1,INDEX(ch_table[[#All],[Time]],ROW()+1))-ch_table[[#This Row],[Time]]))))</f>
        <v/>
      </c>
      <c r="H2585" s="4" t="str">
        <f>IF(ch_table[[#This Row],[Subject 1]]&lt;&gt;"House rose", "",SUMIF(ch_table[Day], ch_table[[#This Row],[Day]], ch_table[Duration]))</f>
        <v/>
      </c>
      <c r="I2585" s="40">
        <f ca="1">SUM(INDEX(ch_table[Duration],1):ch_table[[#This Row],[Duration]])</f>
        <v>66.844444444444505</v>
      </c>
      <c r="J2585" s="4" t="str" cm="1">
        <f t="array" ref="J25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5" s="4" t="str" cm="1">
        <f t="array" ref="K25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5" s="4" t="str">
        <f>IF(ch_table[[#This Row],[Subject 1]]&lt;&gt;"House rose", "",SUMIF(ch_table[Day], ch_table[[#This Row],[Day]], ch_table[AAT]))</f>
        <v/>
      </c>
      <c r="M2585" s="39">
        <f ca="1">SUM(INDEX(ch_table[AAT],1):ch_table[[#This Row],[AAT]])</f>
        <v>3.7361111111111143</v>
      </c>
    </row>
    <row r="2586" spans="2:13">
      <c r="B2586" s="3"/>
      <c r="G2586" s="4" t="str" cm="1">
        <f t="array" ref="G2586">IF(MIN(ROW(ch_table[[Day]:[AAT session total (cum.)]]))+ROWS(ch_table[[Day]:[AAT session total (cum.)]])-1=ROW(),"",IF(ch_table[[#This Row],[Subject 1]]="House rose","", IF(INDEX(ch_table[[#All],[Time]],ROW()+1)="","",(IF(INDEX(ch_table[[#All],[Time]],ROW()+1)&lt;ch_table[[#This Row],[Time]],INDEX(ch_table[[#All],[Time]],ROW()+1)+1,INDEX(ch_table[[#All],[Time]],ROW()+1))-ch_table[[#This Row],[Time]]))))</f>
        <v/>
      </c>
      <c r="H2586" s="4" t="str">
        <f>IF(ch_table[[#This Row],[Subject 1]]&lt;&gt;"House rose", "",SUMIF(ch_table[Day], ch_table[[#This Row],[Day]], ch_table[Duration]))</f>
        <v/>
      </c>
      <c r="I2586" s="40">
        <f ca="1">SUM(INDEX(ch_table[Duration],1):ch_table[[#This Row],[Duration]])</f>
        <v>66.844444444444505</v>
      </c>
      <c r="J2586" s="4" t="str" cm="1">
        <f t="array" ref="J25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6" s="4" t="str" cm="1">
        <f t="array" ref="K25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6" s="4" t="str">
        <f>IF(ch_table[[#This Row],[Subject 1]]&lt;&gt;"House rose", "",SUMIF(ch_table[Day], ch_table[[#This Row],[Day]], ch_table[AAT]))</f>
        <v/>
      </c>
      <c r="M2586" s="39">
        <f ca="1">SUM(INDEX(ch_table[AAT],1):ch_table[[#This Row],[AAT]])</f>
        <v>3.7361111111111143</v>
      </c>
    </row>
    <row r="2587" spans="2:13">
      <c r="B2587" s="3"/>
      <c r="G2587" s="4" t="str" cm="1">
        <f t="array" ref="G2587">IF(MIN(ROW(ch_table[[Day]:[AAT session total (cum.)]]))+ROWS(ch_table[[Day]:[AAT session total (cum.)]])-1=ROW(),"",IF(ch_table[[#This Row],[Subject 1]]="House rose","", IF(INDEX(ch_table[[#All],[Time]],ROW()+1)="","",(IF(INDEX(ch_table[[#All],[Time]],ROW()+1)&lt;ch_table[[#This Row],[Time]],INDEX(ch_table[[#All],[Time]],ROW()+1)+1,INDEX(ch_table[[#All],[Time]],ROW()+1))-ch_table[[#This Row],[Time]]))))</f>
        <v/>
      </c>
      <c r="H2587" s="4" t="str">
        <f>IF(ch_table[[#This Row],[Subject 1]]&lt;&gt;"House rose", "",SUMIF(ch_table[Day], ch_table[[#This Row],[Day]], ch_table[Duration]))</f>
        <v/>
      </c>
      <c r="I2587" s="40">
        <f ca="1">SUM(INDEX(ch_table[Duration],1):ch_table[[#This Row],[Duration]])</f>
        <v>66.844444444444505</v>
      </c>
      <c r="J2587" s="4" t="str" cm="1">
        <f t="array" ref="J25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7" s="4" t="str" cm="1">
        <f t="array" ref="K25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7" s="4" t="str">
        <f>IF(ch_table[[#This Row],[Subject 1]]&lt;&gt;"House rose", "",SUMIF(ch_table[Day], ch_table[[#This Row],[Day]], ch_table[AAT]))</f>
        <v/>
      </c>
      <c r="M2587" s="39">
        <f ca="1">SUM(INDEX(ch_table[AAT],1):ch_table[[#This Row],[AAT]])</f>
        <v>3.7361111111111143</v>
      </c>
    </row>
    <row r="2588" spans="2:13">
      <c r="B2588" s="3"/>
      <c r="G2588" s="4" t="str" cm="1">
        <f t="array" ref="G2588">IF(MIN(ROW(ch_table[[Day]:[AAT session total (cum.)]]))+ROWS(ch_table[[Day]:[AAT session total (cum.)]])-1=ROW(),"",IF(ch_table[[#This Row],[Subject 1]]="House rose","", IF(INDEX(ch_table[[#All],[Time]],ROW()+1)="","",(IF(INDEX(ch_table[[#All],[Time]],ROW()+1)&lt;ch_table[[#This Row],[Time]],INDEX(ch_table[[#All],[Time]],ROW()+1)+1,INDEX(ch_table[[#All],[Time]],ROW()+1))-ch_table[[#This Row],[Time]]))))</f>
        <v/>
      </c>
      <c r="H2588" s="4" t="str">
        <f>IF(ch_table[[#This Row],[Subject 1]]&lt;&gt;"House rose", "",SUMIF(ch_table[Day], ch_table[[#This Row],[Day]], ch_table[Duration]))</f>
        <v/>
      </c>
      <c r="I2588" s="40">
        <f ca="1">SUM(INDEX(ch_table[Duration],1):ch_table[[#This Row],[Duration]])</f>
        <v>66.844444444444505</v>
      </c>
      <c r="J2588" s="4" t="str" cm="1">
        <f t="array" ref="J25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8" s="4" t="str" cm="1">
        <f t="array" ref="K25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8" s="4" t="str">
        <f>IF(ch_table[[#This Row],[Subject 1]]&lt;&gt;"House rose", "",SUMIF(ch_table[Day], ch_table[[#This Row],[Day]], ch_table[AAT]))</f>
        <v/>
      </c>
      <c r="M2588" s="39">
        <f ca="1">SUM(INDEX(ch_table[AAT],1):ch_table[[#This Row],[AAT]])</f>
        <v>3.7361111111111143</v>
      </c>
    </row>
    <row r="2589" spans="2:13">
      <c r="B2589" s="3"/>
      <c r="G2589" s="4" t="str" cm="1">
        <f t="array" ref="G2589">IF(MIN(ROW(ch_table[[Day]:[AAT session total (cum.)]]))+ROWS(ch_table[[Day]:[AAT session total (cum.)]])-1=ROW(),"",IF(ch_table[[#This Row],[Subject 1]]="House rose","", IF(INDEX(ch_table[[#All],[Time]],ROW()+1)="","",(IF(INDEX(ch_table[[#All],[Time]],ROW()+1)&lt;ch_table[[#This Row],[Time]],INDEX(ch_table[[#All],[Time]],ROW()+1)+1,INDEX(ch_table[[#All],[Time]],ROW()+1))-ch_table[[#This Row],[Time]]))))</f>
        <v/>
      </c>
      <c r="H2589" s="4" t="str">
        <f>IF(ch_table[[#This Row],[Subject 1]]&lt;&gt;"House rose", "",SUMIF(ch_table[Day], ch_table[[#This Row],[Day]], ch_table[Duration]))</f>
        <v/>
      </c>
      <c r="I2589" s="40">
        <f ca="1">SUM(INDEX(ch_table[Duration],1):ch_table[[#This Row],[Duration]])</f>
        <v>66.844444444444505</v>
      </c>
      <c r="J2589" s="4" t="str" cm="1">
        <f t="array" ref="J25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89" s="4" t="str" cm="1">
        <f t="array" ref="K25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9" s="4" t="str">
        <f>IF(ch_table[[#This Row],[Subject 1]]&lt;&gt;"House rose", "",SUMIF(ch_table[Day], ch_table[[#This Row],[Day]], ch_table[AAT]))</f>
        <v/>
      </c>
      <c r="M2589" s="39">
        <f ca="1">SUM(INDEX(ch_table[AAT],1):ch_table[[#This Row],[AAT]])</f>
        <v>3.7361111111111143</v>
      </c>
    </row>
    <row r="2590" spans="2:13">
      <c r="B2590" s="3"/>
      <c r="G2590" s="4" t="str" cm="1">
        <f t="array" ref="G2590">IF(MIN(ROW(ch_table[[Day]:[AAT session total (cum.)]]))+ROWS(ch_table[[Day]:[AAT session total (cum.)]])-1=ROW(),"",IF(ch_table[[#This Row],[Subject 1]]="House rose","", IF(INDEX(ch_table[[#All],[Time]],ROW()+1)="","",(IF(INDEX(ch_table[[#All],[Time]],ROW()+1)&lt;ch_table[[#This Row],[Time]],INDEX(ch_table[[#All],[Time]],ROW()+1)+1,INDEX(ch_table[[#All],[Time]],ROW()+1))-ch_table[[#This Row],[Time]]))))</f>
        <v/>
      </c>
      <c r="H2590" s="4" t="str">
        <f>IF(ch_table[[#This Row],[Subject 1]]&lt;&gt;"House rose", "",SUMIF(ch_table[Day], ch_table[[#This Row],[Day]], ch_table[Duration]))</f>
        <v/>
      </c>
      <c r="I2590" s="40">
        <f ca="1">SUM(INDEX(ch_table[Duration],1):ch_table[[#This Row],[Duration]])</f>
        <v>66.844444444444505</v>
      </c>
      <c r="J2590" s="4" t="str" cm="1">
        <f t="array" ref="J25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0" s="4" t="str" cm="1">
        <f t="array" ref="K25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0" s="4" t="str">
        <f>IF(ch_table[[#This Row],[Subject 1]]&lt;&gt;"House rose", "",SUMIF(ch_table[Day], ch_table[[#This Row],[Day]], ch_table[AAT]))</f>
        <v/>
      </c>
      <c r="M2590" s="39">
        <f ca="1">SUM(INDEX(ch_table[AAT],1):ch_table[[#This Row],[AAT]])</f>
        <v>3.7361111111111143</v>
      </c>
    </row>
    <row r="2591" spans="2:13">
      <c r="B2591" s="3"/>
      <c r="G2591" s="4" t="str" cm="1">
        <f t="array" ref="G2591">IF(MIN(ROW(ch_table[[Day]:[AAT session total (cum.)]]))+ROWS(ch_table[[Day]:[AAT session total (cum.)]])-1=ROW(),"",IF(ch_table[[#This Row],[Subject 1]]="House rose","", IF(INDEX(ch_table[[#All],[Time]],ROW()+1)="","",(IF(INDEX(ch_table[[#All],[Time]],ROW()+1)&lt;ch_table[[#This Row],[Time]],INDEX(ch_table[[#All],[Time]],ROW()+1)+1,INDEX(ch_table[[#All],[Time]],ROW()+1))-ch_table[[#This Row],[Time]]))))</f>
        <v/>
      </c>
      <c r="H2591" s="4" t="str">
        <f>IF(ch_table[[#This Row],[Subject 1]]&lt;&gt;"House rose", "",SUMIF(ch_table[Day], ch_table[[#This Row],[Day]], ch_table[Duration]))</f>
        <v/>
      </c>
      <c r="I2591" s="40">
        <f ca="1">SUM(INDEX(ch_table[Duration],1):ch_table[[#This Row],[Duration]])</f>
        <v>66.844444444444505</v>
      </c>
      <c r="J2591" s="4" t="str" cm="1">
        <f t="array" ref="J25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1" s="4" t="str" cm="1">
        <f t="array" ref="K25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1" s="4" t="str">
        <f>IF(ch_table[[#This Row],[Subject 1]]&lt;&gt;"House rose", "",SUMIF(ch_table[Day], ch_table[[#This Row],[Day]], ch_table[AAT]))</f>
        <v/>
      </c>
      <c r="M2591" s="39">
        <f ca="1">SUM(INDEX(ch_table[AAT],1):ch_table[[#This Row],[AAT]])</f>
        <v>3.7361111111111143</v>
      </c>
    </row>
    <row r="2592" spans="2:13">
      <c r="B2592" s="3"/>
      <c r="G2592" s="4" t="str" cm="1">
        <f t="array" ref="G2592">IF(MIN(ROW(ch_table[[Day]:[AAT session total (cum.)]]))+ROWS(ch_table[[Day]:[AAT session total (cum.)]])-1=ROW(),"",IF(ch_table[[#This Row],[Subject 1]]="House rose","", IF(INDEX(ch_table[[#All],[Time]],ROW()+1)="","",(IF(INDEX(ch_table[[#All],[Time]],ROW()+1)&lt;ch_table[[#This Row],[Time]],INDEX(ch_table[[#All],[Time]],ROW()+1)+1,INDEX(ch_table[[#All],[Time]],ROW()+1))-ch_table[[#This Row],[Time]]))))</f>
        <v/>
      </c>
      <c r="H2592" s="4" t="str">
        <f>IF(ch_table[[#This Row],[Subject 1]]&lt;&gt;"House rose", "",SUMIF(ch_table[Day], ch_table[[#This Row],[Day]], ch_table[Duration]))</f>
        <v/>
      </c>
      <c r="I2592" s="40">
        <f ca="1">SUM(INDEX(ch_table[Duration],1):ch_table[[#This Row],[Duration]])</f>
        <v>66.844444444444505</v>
      </c>
      <c r="J2592" s="4" t="str" cm="1">
        <f t="array" ref="J25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2" s="4" t="str" cm="1">
        <f t="array" ref="K25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2" s="4" t="str">
        <f>IF(ch_table[[#This Row],[Subject 1]]&lt;&gt;"House rose", "",SUMIF(ch_table[Day], ch_table[[#This Row],[Day]], ch_table[AAT]))</f>
        <v/>
      </c>
      <c r="M2592" s="39">
        <f ca="1">SUM(INDEX(ch_table[AAT],1):ch_table[[#This Row],[AAT]])</f>
        <v>3.7361111111111143</v>
      </c>
    </row>
    <row r="2593" spans="2:13">
      <c r="B2593" s="3"/>
      <c r="G2593" s="4" t="str" cm="1">
        <f t="array" ref="G2593">IF(MIN(ROW(ch_table[[Day]:[AAT session total (cum.)]]))+ROWS(ch_table[[Day]:[AAT session total (cum.)]])-1=ROW(),"",IF(ch_table[[#This Row],[Subject 1]]="House rose","", IF(INDEX(ch_table[[#All],[Time]],ROW()+1)="","",(IF(INDEX(ch_table[[#All],[Time]],ROW()+1)&lt;ch_table[[#This Row],[Time]],INDEX(ch_table[[#All],[Time]],ROW()+1)+1,INDEX(ch_table[[#All],[Time]],ROW()+1))-ch_table[[#This Row],[Time]]))))</f>
        <v/>
      </c>
      <c r="H2593" s="4" t="str">
        <f>IF(ch_table[[#This Row],[Subject 1]]&lt;&gt;"House rose", "",SUMIF(ch_table[Day], ch_table[[#This Row],[Day]], ch_table[Duration]))</f>
        <v/>
      </c>
      <c r="I2593" s="40">
        <f ca="1">SUM(INDEX(ch_table[Duration],1):ch_table[[#This Row],[Duration]])</f>
        <v>66.844444444444505</v>
      </c>
      <c r="J2593" s="4" t="str" cm="1">
        <f t="array" ref="J25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3" s="4" t="str" cm="1">
        <f t="array" ref="K25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3" s="4" t="str">
        <f>IF(ch_table[[#This Row],[Subject 1]]&lt;&gt;"House rose", "",SUMIF(ch_table[Day], ch_table[[#This Row],[Day]], ch_table[AAT]))</f>
        <v/>
      </c>
      <c r="M2593" s="39">
        <f ca="1">SUM(INDEX(ch_table[AAT],1):ch_table[[#This Row],[AAT]])</f>
        <v>3.7361111111111143</v>
      </c>
    </row>
    <row r="2594" spans="2:13">
      <c r="B2594" s="3"/>
      <c r="G2594" s="4" t="str" cm="1">
        <f t="array" ref="G2594">IF(MIN(ROW(ch_table[[Day]:[AAT session total (cum.)]]))+ROWS(ch_table[[Day]:[AAT session total (cum.)]])-1=ROW(),"",IF(ch_table[[#This Row],[Subject 1]]="House rose","", IF(INDEX(ch_table[[#All],[Time]],ROW()+1)="","",(IF(INDEX(ch_table[[#All],[Time]],ROW()+1)&lt;ch_table[[#This Row],[Time]],INDEX(ch_table[[#All],[Time]],ROW()+1)+1,INDEX(ch_table[[#All],[Time]],ROW()+1))-ch_table[[#This Row],[Time]]))))</f>
        <v/>
      </c>
      <c r="H2594" s="4" t="str">
        <f>IF(ch_table[[#This Row],[Subject 1]]&lt;&gt;"House rose", "",SUMIF(ch_table[Day], ch_table[[#This Row],[Day]], ch_table[Duration]))</f>
        <v/>
      </c>
      <c r="I2594" s="40">
        <f ca="1">SUM(INDEX(ch_table[Duration],1):ch_table[[#This Row],[Duration]])</f>
        <v>66.844444444444505</v>
      </c>
      <c r="J2594" s="4" t="str" cm="1">
        <f t="array" ref="J25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4" s="4" t="str" cm="1">
        <f t="array" ref="K25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4" s="4" t="str">
        <f>IF(ch_table[[#This Row],[Subject 1]]&lt;&gt;"House rose", "",SUMIF(ch_table[Day], ch_table[[#This Row],[Day]], ch_table[AAT]))</f>
        <v/>
      </c>
      <c r="M2594" s="39">
        <f ca="1">SUM(INDEX(ch_table[AAT],1):ch_table[[#This Row],[AAT]])</f>
        <v>3.7361111111111143</v>
      </c>
    </row>
    <row r="2595" spans="2:13">
      <c r="B2595" s="3"/>
      <c r="G2595" s="4" t="str" cm="1">
        <f t="array" ref="G2595">IF(MIN(ROW(ch_table[[Day]:[AAT session total (cum.)]]))+ROWS(ch_table[[Day]:[AAT session total (cum.)]])-1=ROW(),"",IF(ch_table[[#This Row],[Subject 1]]="House rose","", IF(INDEX(ch_table[[#All],[Time]],ROW()+1)="","",(IF(INDEX(ch_table[[#All],[Time]],ROW()+1)&lt;ch_table[[#This Row],[Time]],INDEX(ch_table[[#All],[Time]],ROW()+1)+1,INDEX(ch_table[[#All],[Time]],ROW()+1))-ch_table[[#This Row],[Time]]))))</f>
        <v/>
      </c>
      <c r="H2595" s="4" t="str">
        <f>IF(ch_table[[#This Row],[Subject 1]]&lt;&gt;"House rose", "",SUMIF(ch_table[Day], ch_table[[#This Row],[Day]], ch_table[Duration]))</f>
        <v/>
      </c>
      <c r="I2595" s="40">
        <f ca="1">SUM(INDEX(ch_table[Duration],1):ch_table[[#This Row],[Duration]])</f>
        <v>66.844444444444505</v>
      </c>
      <c r="J2595" s="4" t="str" cm="1">
        <f t="array" ref="J25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5" s="4" t="str" cm="1">
        <f t="array" ref="K25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5" s="4" t="str">
        <f>IF(ch_table[[#This Row],[Subject 1]]&lt;&gt;"House rose", "",SUMIF(ch_table[Day], ch_table[[#This Row],[Day]], ch_table[AAT]))</f>
        <v/>
      </c>
      <c r="M2595" s="39">
        <f ca="1">SUM(INDEX(ch_table[AAT],1):ch_table[[#This Row],[AAT]])</f>
        <v>3.7361111111111143</v>
      </c>
    </row>
    <row r="2596" spans="2:13">
      <c r="B2596" s="3"/>
      <c r="G2596" s="4" t="str" cm="1">
        <f t="array" ref="G2596">IF(MIN(ROW(ch_table[[Day]:[AAT session total (cum.)]]))+ROWS(ch_table[[Day]:[AAT session total (cum.)]])-1=ROW(),"",IF(ch_table[[#This Row],[Subject 1]]="House rose","", IF(INDEX(ch_table[[#All],[Time]],ROW()+1)="","",(IF(INDEX(ch_table[[#All],[Time]],ROW()+1)&lt;ch_table[[#This Row],[Time]],INDEX(ch_table[[#All],[Time]],ROW()+1)+1,INDEX(ch_table[[#All],[Time]],ROW()+1))-ch_table[[#This Row],[Time]]))))</f>
        <v/>
      </c>
      <c r="H2596" s="4" t="str">
        <f>IF(ch_table[[#This Row],[Subject 1]]&lt;&gt;"House rose", "",SUMIF(ch_table[Day], ch_table[[#This Row],[Day]], ch_table[Duration]))</f>
        <v/>
      </c>
      <c r="I2596" s="40">
        <f ca="1">SUM(INDEX(ch_table[Duration],1):ch_table[[#This Row],[Duration]])</f>
        <v>66.844444444444505</v>
      </c>
      <c r="J2596" s="4" t="str" cm="1">
        <f t="array" ref="J25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6" s="4" t="str" cm="1">
        <f t="array" ref="K25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6" s="4" t="str">
        <f>IF(ch_table[[#This Row],[Subject 1]]&lt;&gt;"House rose", "",SUMIF(ch_table[Day], ch_table[[#This Row],[Day]], ch_table[AAT]))</f>
        <v/>
      </c>
      <c r="M2596" s="39">
        <f ca="1">SUM(INDEX(ch_table[AAT],1):ch_table[[#This Row],[AAT]])</f>
        <v>3.7361111111111143</v>
      </c>
    </row>
    <row r="2597" spans="2:13">
      <c r="B2597" s="3"/>
      <c r="G2597" s="4" t="str" cm="1">
        <f t="array" ref="G2597">IF(MIN(ROW(ch_table[[Day]:[AAT session total (cum.)]]))+ROWS(ch_table[[Day]:[AAT session total (cum.)]])-1=ROW(),"",IF(ch_table[[#This Row],[Subject 1]]="House rose","", IF(INDEX(ch_table[[#All],[Time]],ROW()+1)="","",(IF(INDEX(ch_table[[#All],[Time]],ROW()+1)&lt;ch_table[[#This Row],[Time]],INDEX(ch_table[[#All],[Time]],ROW()+1)+1,INDEX(ch_table[[#All],[Time]],ROW()+1))-ch_table[[#This Row],[Time]]))))</f>
        <v/>
      </c>
      <c r="H2597" s="4" t="str">
        <f>IF(ch_table[[#This Row],[Subject 1]]&lt;&gt;"House rose", "",SUMIF(ch_table[Day], ch_table[[#This Row],[Day]], ch_table[Duration]))</f>
        <v/>
      </c>
      <c r="I2597" s="40">
        <f ca="1">SUM(INDEX(ch_table[Duration],1):ch_table[[#This Row],[Duration]])</f>
        <v>66.844444444444505</v>
      </c>
      <c r="J2597" s="4" t="str" cm="1">
        <f t="array" ref="J25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7" s="4" t="str" cm="1">
        <f t="array" ref="K25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7" s="4" t="str">
        <f>IF(ch_table[[#This Row],[Subject 1]]&lt;&gt;"House rose", "",SUMIF(ch_table[Day], ch_table[[#This Row],[Day]], ch_table[AAT]))</f>
        <v/>
      </c>
      <c r="M2597" s="39">
        <f ca="1">SUM(INDEX(ch_table[AAT],1):ch_table[[#This Row],[AAT]])</f>
        <v>3.7361111111111143</v>
      </c>
    </row>
    <row r="2598" spans="2:13">
      <c r="B2598" s="3"/>
      <c r="G2598" s="4" t="str" cm="1">
        <f t="array" ref="G2598">IF(MIN(ROW(ch_table[[Day]:[AAT session total (cum.)]]))+ROWS(ch_table[[Day]:[AAT session total (cum.)]])-1=ROW(),"",IF(ch_table[[#This Row],[Subject 1]]="House rose","", IF(INDEX(ch_table[[#All],[Time]],ROW()+1)="","",(IF(INDEX(ch_table[[#All],[Time]],ROW()+1)&lt;ch_table[[#This Row],[Time]],INDEX(ch_table[[#All],[Time]],ROW()+1)+1,INDEX(ch_table[[#All],[Time]],ROW()+1))-ch_table[[#This Row],[Time]]))))</f>
        <v/>
      </c>
      <c r="H2598" s="4" t="str">
        <f>IF(ch_table[[#This Row],[Subject 1]]&lt;&gt;"House rose", "",SUMIF(ch_table[Day], ch_table[[#This Row],[Day]], ch_table[Duration]))</f>
        <v/>
      </c>
      <c r="I2598" s="40">
        <f ca="1">SUM(INDEX(ch_table[Duration],1):ch_table[[#This Row],[Duration]])</f>
        <v>66.844444444444505</v>
      </c>
      <c r="J2598" s="4" t="str" cm="1">
        <f t="array" ref="J25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8" s="4" t="str" cm="1">
        <f t="array" ref="K25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8" s="4" t="str">
        <f>IF(ch_table[[#This Row],[Subject 1]]&lt;&gt;"House rose", "",SUMIF(ch_table[Day], ch_table[[#This Row],[Day]], ch_table[AAT]))</f>
        <v/>
      </c>
      <c r="M2598" s="39">
        <f ca="1">SUM(INDEX(ch_table[AAT],1):ch_table[[#This Row],[AAT]])</f>
        <v>3.7361111111111143</v>
      </c>
    </row>
    <row r="2599" spans="2:13">
      <c r="B2599" s="3"/>
      <c r="G2599" s="4" t="str" cm="1">
        <f t="array" ref="G2599">IF(MIN(ROW(ch_table[[Day]:[AAT session total (cum.)]]))+ROWS(ch_table[[Day]:[AAT session total (cum.)]])-1=ROW(),"",IF(ch_table[[#This Row],[Subject 1]]="House rose","", IF(INDEX(ch_table[[#All],[Time]],ROW()+1)="","",(IF(INDEX(ch_table[[#All],[Time]],ROW()+1)&lt;ch_table[[#This Row],[Time]],INDEX(ch_table[[#All],[Time]],ROW()+1)+1,INDEX(ch_table[[#All],[Time]],ROW()+1))-ch_table[[#This Row],[Time]]))))</f>
        <v/>
      </c>
      <c r="H2599" s="4" t="str">
        <f>IF(ch_table[[#This Row],[Subject 1]]&lt;&gt;"House rose", "",SUMIF(ch_table[Day], ch_table[[#This Row],[Day]], ch_table[Duration]))</f>
        <v/>
      </c>
      <c r="I2599" s="40">
        <f ca="1">SUM(INDEX(ch_table[Duration],1):ch_table[[#This Row],[Duration]])</f>
        <v>66.844444444444505</v>
      </c>
      <c r="J2599" s="4" t="str" cm="1">
        <f t="array" ref="J25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599" s="4" t="str" cm="1">
        <f t="array" ref="K25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9" s="4" t="str">
        <f>IF(ch_table[[#This Row],[Subject 1]]&lt;&gt;"House rose", "",SUMIF(ch_table[Day], ch_table[[#This Row],[Day]], ch_table[AAT]))</f>
        <v/>
      </c>
      <c r="M2599" s="39">
        <f ca="1">SUM(INDEX(ch_table[AAT],1):ch_table[[#This Row],[AAT]])</f>
        <v>3.7361111111111143</v>
      </c>
    </row>
    <row r="2600" spans="2:13">
      <c r="B2600" s="3"/>
      <c r="G2600" s="4" t="str" cm="1">
        <f t="array" ref="G2600">IF(MIN(ROW(ch_table[[Day]:[AAT session total (cum.)]]))+ROWS(ch_table[[Day]:[AAT session total (cum.)]])-1=ROW(),"",IF(ch_table[[#This Row],[Subject 1]]="House rose","", IF(INDEX(ch_table[[#All],[Time]],ROW()+1)="","",(IF(INDEX(ch_table[[#All],[Time]],ROW()+1)&lt;ch_table[[#This Row],[Time]],INDEX(ch_table[[#All],[Time]],ROW()+1)+1,INDEX(ch_table[[#All],[Time]],ROW()+1))-ch_table[[#This Row],[Time]]))))</f>
        <v/>
      </c>
      <c r="H2600" s="4" t="str">
        <f>IF(ch_table[[#This Row],[Subject 1]]&lt;&gt;"House rose", "",SUMIF(ch_table[Day], ch_table[[#This Row],[Day]], ch_table[Duration]))</f>
        <v/>
      </c>
      <c r="I2600" s="40">
        <f ca="1">SUM(INDEX(ch_table[Duration],1):ch_table[[#This Row],[Duration]])</f>
        <v>66.844444444444505</v>
      </c>
      <c r="J2600" s="4" t="str" cm="1">
        <f t="array" ref="J26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0" s="4" t="str" cm="1">
        <f t="array" ref="K26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0" s="4" t="str">
        <f>IF(ch_table[[#This Row],[Subject 1]]&lt;&gt;"House rose", "",SUMIF(ch_table[Day], ch_table[[#This Row],[Day]], ch_table[AAT]))</f>
        <v/>
      </c>
      <c r="M2600" s="39">
        <f ca="1">SUM(INDEX(ch_table[AAT],1):ch_table[[#This Row],[AAT]])</f>
        <v>3.7361111111111143</v>
      </c>
    </row>
    <row r="2601" spans="2:13">
      <c r="B2601" s="3"/>
      <c r="G2601" s="4" t="str" cm="1">
        <f t="array" ref="G2601">IF(MIN(ROW(ch_table[[Day]:[AAT session total (cum.)]]))+ROWS(ch_table[[Day]:[AAT session total (cum.)]])-1=ROW(),"",IF(ch_table[[#This Row],[Subject 1]]="House rose","", IF(INDEX(ch_table[[#All],[Time]],ROW()+1)="","",(IF(INDEX(ch_table[[#All],[Time]],ROW()+1)&lt;ch_table[[#This Row],[Time]],INDEX(ch_table[[#All],[Time]],ROW()+1)+1,INDEX(ch_table[[#All],[Time]],ROW()+1))-ch_table[[#This Row],[Time]]))))</f>
        <v/>
      </c>
      <c r="H2601" s="4" t="str">
        <f>IF(ch_table[[#This Row],[Subject 1]]&lt;&gt;"House rose", "",SUMIF(ch_table[Day], ch_table[[#This Row],[Day]], ch_table[Duration]))</f>
        <v/>
      </c>
      <c r="I2601" s="40">
        <f ca="1">SUM(INDEX(ch_table[Duration],1):ch_table[[#This Row],[Duration]])</f>
        <v>66.844444444444505</v>
      </c>
      <c r="J2601" s="4" t="str" cm="1">
        <f t="array" ref="J26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1" s="4" t="str" cm="1">
        <f t="array" ref="K26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1" s="4" t="str">
        <f>IF(ch_table[[#This Row],[Subject 1]]&lt;&gt;"House rose", "",SUMIF(ch_table[Day], ch_table[[#This Row],[Day]], ch_table[AAT]))</f>
        <v/>
      </c>
      <c r="M2601" s="39">
        <f ca="1">SUM(INDEX(ch_table[AAT],1):ch_table[[#This Row],[AAT]])</f>
        <v>3.7361111111111143</v>
      </c>
    </row>
    <row r="2602" spans="2:13">
      <c r="B2602" s="3"/>
      <c r="G2602" s="4" t="str" cm="1">
        <f t="array" ref="G2602">IF(MIN(ROW(ch_table[[Day]:[AAT session total (cum.)]]))+ROWS(ch_table[[Day]:[AAT session total (cum.)]])-1=ROW(),"",IF(ch_table[[#This Row],[Subject 1]]="House rose","", IF(INDEX(ch_table[[#All],[Time]],ROW()+1)="","",(IF(INDEX(ch_table[[#All],[Time]],ROW()+1)&lt;ch_table[[#This Row],[Time]],INDEX(ch_table[[#All],[Time]],ROW()+1)+1,INDEX(ch_table[[#All],[Time]],ROW()+1))-ch_table[[#This Row],[Time]]))))</f>
        <v/>
      </c>
      <c r="H2602" s="4" t="str">
        <f>IF(ch_table[[#This Row],[Subject 1]]&lt;&gt;"House rose", "",SUMIF(ch_table[Day], ch_table[[#This Row],[Day]], ch_table[Duration]))</f>
        <v/>
      </c>
      <c r="I2602" s="40">
        <f ca="1">SUM(INDEX(ch_table[Duration],1):ch_table[[#This Row],[Duration]])</f>
        <v>66.844444444444505</v>
      </c>
      <c r="J2602" s="4" t="str" cm="1">
        <f t="array" ref="J26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2" s="4" t="str" cm="1">
        <f t="array" ref="K26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2" s="4" t="str">
        <f>IF(ch_table[[#This Row],[Subject 1]]&lt;&gt;"House rose", "",SUMIF(ch_table[Day], ch_table[[#This Row],[Day]], ch_table[AAT]))</f>
        <v/>
      </c>
      <c r="M2602" s="39">
        <f ca="1">SUM(INDEX(ch_table[AAT],1):ch_table[[#This Row],[AAT]])</f>
        <v>3.7361111111111143</v>
      </c>
    </row>
    <row r="2603" spans="2:13">
      <c r="B2603" s="3"/>
      <c r="G2603" s="4" t="str" cm="1">
        <f t="array" ref="G2603">IF(MIN(ROW(ch_table[[Day]:[AAT session total (cum.)]]))+ROWS(ch_table[[Day]:[AAT session total (cum.)]])-1=ROW(),"",IF(ch_table[[#This Row],[Subject 1]]="House rose","", IF(INDEX(ch_table[[#All],[Time]],ROW()+1)="","",(IF(INDEX(ch_table[[#All],[Time]],ROW()+1)&lt;ch_table[[#This Row],[Time]],INDEX(ch_table[[#All],[Time]],ROW()+1)+1,INDEX(ch_table[[#All],[Time]],ROW()+1))-ch_table[[#This Row],[Time]]))))</f>
        <v/>
      </c>
      <c r="H2603" s="4" t="str">
        <f>IF(ch_table[[#This Row],[Subject 1]]&lt;&gt;"House rose", "",SUMIF(ch_table[Day], ch_table[[#This Row],[Day]], ch_table[Duration]))</f>
        <v/>
      </c>
      <c r="I2603" s="40">
        <f ca="1">SUM(INDEX(ch_table[Duration],1):ch_table[[#This Row],[Duration]])</f>
        <v>66.844444444444505</v>
      </c>
      <c r="J2603" s="4" t="str" cm="1">
        <f t="array" ref="J26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3" s="4" t="str" cm="1">
        <f t="array" ref="K26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3" s="4" t="str">
        <f>IF(ch_table[[#This Row],[Subject 1]]&lt;&gt;"House rose", "",SUMIF(ch_table[Day], ch_table[[#This Row],[Day]], ch_table[AAT]))</f>
        <v/>
      </c>
      <c r="M2603" s="39">
        <f ca="1">SUM(INDEX(ch_table[AAT],1):ch_table[[#This Row],[AAT]])</f>
        <v>3.7361111111111143</v>
      </c>
    </row>
    <row r="2604" spans="2:13">
      <c r="B2604" s="3"/>
      <c r="G2604" s="4" t="str" cm="1">
        <f t="array" ref="G2604">IF(MIN(ROW(ch_table[[Day]:[AAT session total (cum.)]]))+ROWS(ch_table[[Day]:[AAT session total (cum.)]])-1=ROW(),"",IF(ch_table[[#This Row],[Subject 1]]="House rose","", IF(INDEX(ch_table[[#All],[Time]],ROW()+1)="","",(IF(INDEX(ch_table[[#All],[Time]],ROW()+1)&lt;ch_table[[#This Row],[Time]],INDEX(ch_table[[#All],[Time]],ROW()+1)+1,INDEX(ch_table[[#All],[Time]],ROW()+1))-ch_table[[#This Row],[Time]]))))</f>
        <v/>
      </c>
      <c r="H2604" s="4" t="str">
        <f>IF(ch_table[[#This Row],[Subject 1]]&lt;&gt;"House rose", "",SUMIF(ch_table[Day], ch_table[[#This Row],[Day]], ch_table[Duration]))</f>
        <v/>
      </c>
      <c r="I2604" s="40">
        <f ca="1">SUM(INDEX(ch_table[Duration],1):ch_table[[#This Row],[Duration]])</f>
        <v>66.844444444444505</v>
      </c>
      <c r="J2604" s="4" t="str" cm="1">
        <f t="array" ref="J26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4" s="4" t="str" cm="1">
        <f t="array" ref="K26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4" s="4" t="str">
        <f>IF(ch_table[[#This Row],[Subject 1]]&lt;&gt;"House rose", "",SUMIF(ch_table[Day], ch_table[[#This Row],[Day]], ch_table[AAT]))</f>
        <v/>
      </c>
      <c r="M2604" s="39">
        <f ca="1">SUM(INDEX(ch_table[AAT],1):ch_table[[#This Row],[AAT]])</f>
        <v>3.7361111111111143</v>
      </c>
    </row>
    <row r="2605" spans="2:13">
      <c r="B2605" s="3"/>
      <c r="G2605" s="4" t="str" cm="1">
        <f t="array" ref="G2605">IF(MIN(ROW(ch_table[[Day]:[AAT session total (cum.)]]))+ROWS(ch_table[[Day]:[AAT session total (cum.)]])-1=ROW(),"",IF(ch_table[[#This Row],[Subject 1]]="House rose","", IF(INDEX(ch_table[[#All],[Time]],ROW()+1)="","",(IF(INDEX(ch_table[[#All],[Time]],ROW()+1)&lt;ch_table[[#This Row],[Time]],INDEX(ch_table[[#All],[Time]],ROW()+1)+1,INDEX(ch_table[[#All],[Time]],ROW()+1))-ch_table[[#This Row],[Time]]))))</f>
        <v/>
      </c>
      <c r="H2605" s="4" t="str">
        <f>IF(ch_table[[#This Row],[Subject 1]]&lt;&gt;"House rose", "",SUMIF(ch_table[Day], ch_table[[#This Row],[Day]], ch_table[Duration]))</f>
        <v/>
      </c>
      <c r="I2605" s="40">
        <f ca="1">SUM(INDEX(ch_table[Duration],1):ch_table[[#This Row],[Duration]])</f>
        <v>66.844444444444505</v>
      </c>
      <c r="J2605" s="4" t="str" cm="1">
        <f t="array" ref="J26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5" s="4" t="str" cm="1">
        <f t="array" ref="K26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5" s="4" t="str">
        <f>IF(ch_table[[#This Row],[Subject 1]]&lt;&gt;"House rose", "",SUMIF(ch_table[Day], ch_table[[#This Row],[Day]], ch_table[AAT]))</f>
        <v/>
      </c>
      <c r="M2605" s="39">
        <f ca="1">SUM(INDEX(ch_table[AAT],1):ch_table[[#This Row],[AAT]])</f>
        <v>3.7361111111111143</v>
      </c>
    </row>
    <row r="2606" spans="2:13">
      <c r="B2606" s="3"/>
      <c r="G2606" s="4" t="str" cm="1">
        <f t="array" ref="G2606">IF(MIN(ROW(ch_table[[Day]:[AAT session total (cum.)]]))+ROWS(ch_table[[Day]:[AAT session total (cum.)]])-1=ROW(),"",IF(ch_table[[#This Row],[Subject 1]]="House rose","", IF(INDEX(ch_table[[#All],[Time]],ROW()+1)="","",(IF(INDEX(ch_table[[#All],[Time]],ROW()+1)&lt;ch_table[[#This Row],[Time]],INDEX(ch_table[[#All],[Time]],ROW()+1)+1,INDEX(ch_table[[#All],[Time]],ROW()+1))-ch_table[[#This Row],[Time]]))))</f>
        <v/>
      </c>
      <c r="H2606" s="4" t="str">
        <f>IF(ch_table[[#This Row],[Subject 1]]&lt;&gt;"House rose", "",SUMIF(ch_table[Day], ch_table[[#This Row],[Day]], ch_table[Duration]))</f>
        <v/>
      </c>
      <c r="I2606" s="40">
        <f ca="1">SUM(INDEX(ch_table[Duration],1):ch_table[[#This Row],[Duration]])</f>
        <v>66.844444444444505</v>
      </c>
      <c r="J2606" s="4" t="str" cm="1">
        <f t="array" ref="J26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6" s="4" t="str" cm="1">
        <f t="array" ref="K26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6" s="4" t="str">
        <f>IF(ch_table[[#This Row],[Subject 1]]&lt;&gt;"House rose", "",SUMIF(ch_table[Day], ch_table[[#This Row],[Day]], ch_table[AAT]))</f>
        <v/>
      </c>
      <c r="M2606" s="39">
        <f ca="1">SUM(INDEX(ch_table[AAT],1):ch_table[[#This Row],[AAT]])</f>
        <v>3.7361111111111143</v>
      </c>
    </row>
    <row r="2607" spans="2:13">
      <c r="B2607" s="3"/>
      <c r="G2607" s="4" t="str" cm="1">
        <f t="array" ref="G2607">IF(MIN(ROW(ch_table[[Day]:[AAT session total (cum.)]]))+ROWS(ch_table[[Day]:[AAT session total (cum.)]])-1=ROW(),"",IF(ch_table[[#This Row],[Subject 1]]="House rose","", IF(INDEX(ch_table[[#All],[Time]],ROW()+1)="","",(IF(INDEX(ch_table[[#All],[Time]],ROW()+1)&lt;ch_table[[#This Row],[Time]],INDEX(ch_table[[#All],[Time]],ROW()+1)+1,INDEX(ch_table[[#All],[Time]],ROW()+1))-ch_table[[#This Row],[Time]]))))</f>
        <v/>
      </c>
      <c r="H2607" s="4" t="str">
        <f>IF(ch_table[[#This Row],[Subject 1]]&lt;&gt;"House rose", "",SUMIF(ch_table[Day], ch_table[[#This Row],[Day]], ch_table[Duration]))</f>
        <v/>
      </c>
      <c r="I2607" s="40">
        <f ca="1">SUM(INDEX(ch_table[Duration],1):ch_table[[#This Row],[Duration]])</f>
        <v>66.844444444444505</v>
      </c>
      <c r="J2607" s="4" t="str" cm="1">
        <f t="array" ref="J26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7" s="4" t="str" cm="1">
        <f t="array" ref="K26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7" s="4" t="str">
        <f>IF(ch_table[[#This Row],[Subject 1]]&lt;&gt;"House rose", "",SUMIF(ch_table[Day], ch_table[[#This Row],[Day]], ch_table[AAT]))</f>
        <v/>
      </c>
      <c r="M2607" s="39">
        <f ca="1">SUM(INDEX(ch_table[AAT],1):ch_table[[#This Row],[AAT]])</f>
        <v>3.7361111111111143</v>
      </c>
    </row>
    <row r="2608" spans="2:13">
      <c r="B2608" s="3"/>
      <c r="G2608" s="4" t="str" cm="1">
        <f t="array" ref="G2608">IF(MIN(ROW(ch_table[[Day]:[AAT session total (cum.)]]))+ROWS(ch_table[[Day]:[AAT session total (cum.)]])-1=ROW(),"",IF(ch_table[[#This Row],[Subject 1]]="House rose","", IF(INDEX(ch_table[[#All],[Time]],ROW()+1)="","",(IF(INDEX(ch_table[[#All],[Time]],ROW()+1)&lt;ch_table[[#This Row],[Time]],INDEX(ch_table[[#All],[Time]],ROW()+1)+1,INDEX(ch_table[[#All],[Time]],ROW()+1))-ch_table[[#This Row],[Time]]))))</f>
        <v/>
      </c>
      <c r="H2608" s="4" t="str">
        <f>IF(ch_table[[#This Row],[Subject 1]]&lt;&gt;"House rose", "",SUMIF(ch_table[Day], ch_table[[#This Row],[Day]], ch_table[Duration]))</f>
        <v/>
      </c>
      <c r="I2608" s="40">
        <f ca="1">SUM(INDEX(ch_table[Duration],1):ch_table[[#This Row],[Duration]])</f>
        <v>66.844444444444505</v>
      </c>
      <c r="J2608" s="4" t="str" cm="1">
        <f t="array" ref="J26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8" s="4" t="str" cm="1">
        <f t="array" ref="K26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8" s="4" t="str">
        <f>IF(ch_table[[#This Row],[Subject 1]]&lt;&gt;"House rose", "",SUMIF(ch_table[Day], ch_table[[#This Row],[Day]], ch_table[AAT]))</f>
        <v/>
      </c>
      <c r="M2608" s="39">
        <f ca="1">SUM(INDEX(ch_table[AAT],1):ch_table[[#This Row],[AAT]])</f>
        <v>3.7361111111111143</v>
      </c>
    </row>
    <row r="2609" spans="2:13">
      <c r="B2609" s="3"/>
      <c r="G2609" s="4" t="str" cm="1">
        <f t="array" ref="G2609">IF(MIN(ROW(ch_table[[Day]:[AAT session total (cum.)]]))+ROWS(ch_table[[Day]:[AAT session total (cum.)]])-1=ROW(),"",IF(ch_table[[#This Row],[Subject 1]]="House rose","", IF(INDEX(ch_table[[#All],[Time]],ROW()+1)="","",(IF(INDEX(ch_table[[#All],[Time]],ROW()+1)&lt;ch_table[[#This Row],[Time]],INDEX(ch_table[[#All],[Time]],ROW()+1)+1,INDEX(ch_table[[#All],[Time]],ROW()+1))-ch_table[[#This Row],[Time]]))))</f>
        <v/>
      </c>
      <c r="H2609" s="4" t="str">
        <f>IF(ch_table[[#This Row],[Subject 1]]&lt;&gt;"House rose", "",SUMIF(ch_table[Day], ch_table[[#This Row],[Day]], ch_table[Duration]))</f>
        <v/>
      </c>
      <c r="I2609" s="40">
        <f ca="1">SUM(INDEX(ch_table[Duration],1):ch_table[[#This Row],[Duration]])</f>
        <v>66.844444444444505</v>
      </c>
      <c r="J2609" s="4" t="str" cm="1">
        <f t="array" ref="J26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09" s="4" t="str" cm="1">
        <f t="array" ref="K26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9" s="4" t="str">
        <f>IF(ch_table[[#This Row],[Subject 1]]&lt;&gt;"House rose", "",SUMIF(ch_table[Day], ch_table[[#This Row],[Day]], ch_table[AAT]))</f>
        <v/>
      </c>
      <c r="M2609" s="39">
        <f ca="1">SUM(INDEX(ch_table[AAT],1):ch_table[[#This Row],[AAT]])</f>
        <v>3.7361111111111143</v>
      </c>
    </row>
    <row r="2610" spans="2:13">
      <c r="B2610" s="3"/>
      <c r="G2610" s="4" t="str" cm="1">
        <f t="array" ref="G2610">IF(MIN(ROW(ch_table[[Day]:[AAT session total (cum.)]]))+ROWS(ch_table[[Day]:[AAT session total (cum.)]])-1=ROW(),"",IF(ch_table[[#This Row],[Subject 1]]="House rose","", IF(INDEX(ch_table[[#All],[Time]],ROW()+1)="","",(IF(INDEX(ch_table[[#All],[Time]],ROW()+1)&lt;ch_table[[#This Row],[Time]],INDEX(ch_table[[#All],[Time]],ROW()+1)+1,INDEX(ch_table[[#All],[Time]],ROW()+1))-ch_table[[#This Row],[Time]]))))</f>
        <v/>
      </c>
      <c r="H2610" s="4" t="str">
        <f>IF(ch_table[[#This Row],[Subject 1]]&lt;&gt;"House rose", "",SUMIF(ch_table[Day], ch_table[[#This Row],[Day]], ch_table[Duration]))</f>
        <v/>
      </c>
      <c r="I2610" s="40">
        <f ca="1">SUM(INDEX(ch_table[Duration],1):ch_table[[#This Row],[Duration]])</f>
        <v>66.844444444444505</v>
      </c>
      <c r="J2610" s="4" t="str" cm="1">
        <f t="array" ref="J26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0" s="4" t="str" cm="1">
        <f t="array" ref="K26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0" s="4" t="str">
        <f>IF(ch_table[[#This Row],[Subject 1]]&lt;&gt;"House rose", "",SUMIF(ch_table[Day], ch_table[[#This Row],[Day]], ch_table[AAT]))</f>
        <v/>
      </c>
      <c r="M2610" s="39">
        <f ca="1">SUM(INDEX(ch_table[AAT],1):ch_table[[#This Row],[AAT]])</f>
        <v>3.7361111111111143</v>
      </c>
    </row>
    <row r="2611" spans="2:13">
      <c r="B2611" s="3"/>
      <c r="G2611" s="4" t="str" cm="1">
        <f t="array" ref="G2611">IF(MIN(ROW(ch_table[[Day]:[AAT session total (cum.)]]))+ROWS(ch_table[[Day]:[AAT session total (cum.)]])-1=ROW(),"",IF(ch_table[[#This Row],[Subject 1]]="House rose","", IF(INDEX(ch_table[[#All],[Time]],ROW()+1)="","",(IF(INDEX(ch_table[[#All],[Time]],ROW()+1)&lt;ch_table[[#This Row],[Time]],INDEX(ch_table[[#All],[Time]],ROW()+1)+1,INDEX(ch_table[[#All],[Time]],ROW()+1))-ch_table[[#This Row],[Time]]))))</f>
        <v/>
      </c>
      <c r="H2611" s="4" t="str">
        <f>IF(ch_table[[#This Row],[Subject 1]]&lt;&gt;"House rose", "",SUMIF(ch_table[Day], ch_table[[#This Row],[Day]], ch_table[Duration]))</f>
        <v/>
      </c>
      <c r="I2611" s="40">
        <f ca="1">SUM(INDEX(ch_table[Duration],1):ch_table[[#This Row],[Duration]])</f>
        <v>66.844444444444505</v>
      </c>
      <c r="J2611" s="4" t="str" cm="1">
        <f t="array" ref="J26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1" s="4" t="str" cm="1">
        <f t="array" ref="K26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1" s="4" t="str">
        <f>IF(ch_table[[#This Row],[Subject 1]]&lt;&gt;"House rose", "",SUMIF(ch_table[Day], ch_table[[#This Row],[Day]], ch_table[AAT]))</f>
        <v/>
      </c>
      <c r="M2611" s="39">
        <f ca="1">SUM(INDEX(ch_table[AAT],1):ch_table[[#This Row],[AAT]])</f>
        <v>3.7361111111111143</v>
      </c>
    </row>
    <row r="2612" spans="2:13">
      <c r="B2612" s="3"/>
      <c r="G2612" s="4" t="str" cm="1">
        <f t="array" ref="G2612">IF(MIN(ROW(ch_table[[Day]:[AAT session total (cum.)]]))+ROWS(ch_table[[Day]:[AAT session total (cum.)]])-1=ROW(),"",IF(ch_table[[#This Row],[Subject 1]]="House rose","", IF(INDEX(ch_table[[#All],[Time]],ROW()+1)="","",(IF(INDEX(ch_table[[#All],[Time]],ROW()+1)&lt;ch_table[[#This Row],[Time]],INDEX(ch_table[[#All],[Time]],ROW()+1)+1,INDEX(ch_table[[#All],[Time]],ROW()+1))-ch_table[[#This Row],[Time]]))))</f>
        <v/>
      </c>
      <c r="H2612" s="4" t="str">
        <f>IF(ch_table[[#This Row],[Subject 1]]&lt;&gt;"House rose", "",SUMIF(ch_table[Day], ch_table[[#This Row],[Day]], ch_table[Duration]))</f>
        <v/>
      </c>
      <c r="I2612" s="40">
        <f ca="1">SUM(INDEX(ch_table[Duration],1):ch_table[[#This Row],[Duration]])</f>
        <v>66.844444444444505</v>
      </c>
      <c r="J2612" s="4" t="str" cm="1">
        <f t="array" ref="J26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2" s="4" t="str" cm="1">
        <f t="array" ref="K26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2" s="4" t="str">
        <f>IF(ch_table[[#This Row],[Subject 1]]&lt;&gt;"House rose", "",SUMIF(ch_table[Day], ch_table[[#This Row],[Day]], ch_table[AAT]))</f>
        <v/>
      </c>
      <c r="M2612" s="39">
        <f ca="1">SUM(INDEX(ch_table[AAT],1):ch_table[[#This Row],[AAT]])</f>
        <v>3.7361111111111143</v>
      </c>
    </row>
    <row r="2613" spans="2:13">
      <c r="B2613" s="3"/>
      <c r="G2613" s="4" t="str" cm="1">
        <f t="array" ref="G2613">IF(MIN(ROW(ch_table[[Day]:[AAT session total (cum.)]]))+ROWS(ch_table[[Day]:[AAT session total (cum.)]])-1=ROW(),"",IF(ch_table[[#This Row],[Subject 1]]="House rose","", IF(INDEX(ch_table[[#All],[Time]],ROW()+1)="","",(IF(INDEX(ch_table[[#All],[Time]],ROW()+1)&lt;ch_table[[#This Row],[Time]],INDEX(ch_table[[#All],[Time]],ROW()+1)+1,INDEX(ch_table[[#All],[Time]],ROW()+1))-ch_table[[#This Row],[Time]]))))</f>
        <v/>
      </c>
      <c r="H2613" s="4" t="str">
        <f>IF(ch_table[[#This Row],[Subject 1]]&lt;&gt;"House rose", "",SUMIF(ch_table[Day], ch_table[[#This Row],[Day]], ch_table[Duration]))</f>
        <v/>
      </c>
      <c r="I2613" s="40">
        <f ca="1">SUM(INDEX(ch_table[Duration],1):ch_table[[#This Row],[Duration]])</f>
        <v>66.844444444444505</v>
      </c>
      <c r="J2613" s="4" t="str" cm="1">
        <f t="array" ref="J26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3" s="4" t="str" cm="1">
        <f t="array" ref="K26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3" s="4" t="str">
        <f>IF(ch_table[[#This Row],[Subject 1]]&lt;&gt;"House rose", "",SUMIF(ch_table[Day], ch_table[[#This Row],[Day]], ch_table[AAT]))</f>
        <v/>
      </c>
      <c r="M2613" s="39">
        <f ca="1">SUM(INDEX(ch_table[AAT],1):ch_table[[#This Row],[AAT]])</f>
        <v>3.7361111111111143</v>
      </c>
    </row>
    <row r="2614" spans="2:13">
      <c r="B2614" s="3"/>
      <c r="G2614" s="4" t="str" cm="1">
        <f t="array" ref="G2614">IF(MIN(ROW(ch_table[[Day]:[AAT session total (cum.)]]))+ROWS(ch_table[[Day]:[AAT session total (cum.)]])-1=ROW(),"",IF(ch_table[[#This Row],[Subject 1]]="House rose","", IF(INDEX(ch_table[[#All],[Time]],ROW()+1)="","",(IF(INDEX(ch_table[[#All],[Time]],ROW()+1)&lt;ch_table[[#This Row],[Time]],INDEX(ch_table[[#All],[Time]],ROW()+1)+1,INDEX(ch_table[[#All],[Time]],ROW()+1))-ch_table[[#This Row],[Time]]))))</f>
        <v/>
      </c>
      <c r="H2614" s="4" t="str">
        <f>IF(ch_table[[#This Row],[Subject 1]]&lt;&gt;"House rose", "",SUMIF(ch_table[Day], ch_table[[#This Row],[Day]], ch_table[Duration]))</f>
        <v/>
      </c>
      <c r="I2614" s="40">
        <f ca="1">SUM(INDEX(ch_table[Duration],1):ch_table[[#This Row],[Duration]])</f>
        <v>66.844444444444505</v>
      </c>
      <c r="J2614" s="4" t="str" cm="1">
        <f t="array" ref="J26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4" s="4" t="str" cm="1">
        <f t="array" ref="K26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4" s="4" t="str">
        <f>IF(ch_table[[#This Row],[Subject 1]]&lt;&gt;"House rose", "",SUMIF(ch_table[Day], ch_table[[#This Row],[Day]], ch_table[AAT]))</f>
        <v/>
      </c>
      <c r="M2614" s="39">
        <f ca="1">SUM(INDEX(ch_table[AAT],1):ch_table[[#This Row],[AAT]])</f>
        <v>3.7361111111111143</v>
      </c>
    </row>
    <row r="2615" spans="2:13">
      <c r="B2615" s="3"/>
      <c r="G2615" s="4" t="str" cm="1">
        <f t="array" ref="G2615">IF(MIN(ROW(ch_table[[Day]:[AAT session total (cum.)]]))+ROWS(ch_table[[Day]:[AAT session total (cum.)]])-1=ROW(),"",IF(ch_table[[#This Row],[Subject 1]]="House rose","", IF(INDEX(ch_table[[#All],[Time]],ROW()+1)="","",(IF(INDEX(ch_table[[#All],[Time]],ROW()+1)&lt;ch_table[[#This Row],[Time]],INDEX(ch_table[[#All],[Time]],ROW()+1)+1,INDEX(ch_table[[#All],[Time]],ROW()+1))-ch_table[[#This Row],[Time]]))))</f>
        <v/>
      </c>
      <c r="H2615" s="4" t="str">
        <f>IF(ch_table[[#This Row],[Subject 1]]&lt;&gt;"House rose", "",SUMIF(ch_table[Day], ch_table[[#This Row],[Day]], ch_table[Duration]))</f>
        <v/>
      </c>
      <c r="I2615" s="40">
        <f ca="1">SUM(INDEX(ch_table[Duration],1):ch_table[[#This Row],[Duration]])</f>
        <v>66.844444444444505</v>
      </c>
      <c r="J2615" s="4" t="str" cm="1">
        <f t="array" ref="J26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5" s="4" t="str" cm="1">
        <f t="array" ref="K26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5" s="4" t="str">
        <f>IF(ch_table[[#This Row],[Subject 1]]&lt;&gt;"House rose", "",SUMIF(ch_table[Day], ch_table[[#This Row],[Day]], ch_table[AAT]))</f>
        <v/>
      </c>
      <c r="M2615" s="39">
        <f ca="1">SUM(INDEX(ch_table[AAT],1):ch_table[[#This Row],[AAT]])</f>
        <v>3.7361111111111143</v>
      </c>
    </row>
    <row r="2616" spans="2:13">
      <c r="B2616" s="3"/>
      <c r="G2616" s="4" t="str" cm="1">
        <f t="array" ref="G2616">IF(MIN(ROW(ch_table[[Day]:[AAT session total (cum.)]]))+ROWS(ch_table[[Day]:[AAT session total (cum.)]])-1=ROW(),"",IF(ch_table[[#This Row],[Subject 1]]="House rose","", IF(INDEX(ch_table[[#All],[Time]],ROW()+1)="","",(IF(INDEX(ch_table[[#All],[Time]],ROW()+1)&lt;ch_table[[#This Row],[Time]],INDEX(ch_table[[#All],[Time]],ROW()+1)+1,INDEX(ch_table[[#All],[Time]],ROW()+1))-ch_table[[#This Row],[Time]]))))</f>
        <v/>
      </c>
      <c r="H2616" s="4" t="str">
        <f>IF(ch_table[[#This Row],[Subject 1]]&lt;&gt;"House rose", "",SUMIF(ch_table[Day], ch_table[[#This Row],[Day]], ch_table[Duration]))</f>
        <v/>
      </c>
      <c r="I2616" s="40">
        <f ca="1">SUM(INDEX(ch_table[Duration],1):ch_table[[#This Row],[Duration]])</f>
        <v>66.844444444444505</v>
      </c>
      <c r="J2616" s="4" t="str" cm="1">
        <f t="array" ref="J26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6" s="4" t="str" cm="1">
        <f t="array" ref="K26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6" s="4" t="str">
        <f>IF(ch_table[[#This Row],[Subject 1]]&lt;&gt;"House rose", "",SUMIF(ch_table[Day], ch_table[[#This Row],[Day]], ch_table[AAT]))</f>
        <v/>
      </c>
      <c r="M2616" s="39">
        <f ca="1">SUM(INDEX(ch_table[AAT],1):ch_table[[#This Row],[AAT]])</f>
        <v>3.7361111111111143</v>
      </c>
    </row>
    <row r="2617" spans="2:13">
      <c r="B2617" s="3"/>
      <c r="G2617" s="4" t="str" cm="1">
        <f t="array" ref="G2617">IF(MIN(ROW(ch_table[[Day]:[AAT session total (cum.)]]))+ROWS(ch_table[[Day]:[AAT session total (cum.)]])-1=ROW(),"",IF(ch_table[[#This Row],[Subject 1]]="House rose","", IF(INDEX(ch_table[[#All],[Time]],ROW()+1)="","",(IF(INDEX(ch_table[[#All],[Time]],ROW()+1)&lt;ch_table[[#This Row],[Time]],INDEX(ch_table[[#All],[Time]],ROW()+1)+1,INDEX(ch_table[[#All],[Time]],ROW()+1))-ch_table[[#This Row],[Time]]))))</f>
        <v/>
      </c>
      <c r="H2617" s="4" t="str">
        <f>IF(ch_table[[#This Row],[Subject 1]]&lt;&gt;"House rose", "",SUMIF(ch_table[Day], ch_table[[#This Row],[Day]], ch_table[Duration]))</f>
        <v/>
      </c>
      <c r="I2617" s="40">
        <f ca="1">SUM(INDEX(ch_table[Duration],1):ch_table[[#This Row],[Duration]])</f>
        <v>66.844444444444505</v>
      </c>
      <c r="J2617" s="4" t="str" cm="1">
        <f t="array" ref="J26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7" s="4" t="str" cm="1">
        <f t="array" ref="K26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7" s="4" t="str">
        <f>IF(ch_table[[#This Row],[Subject 1]]&lt;&gt;"House rose", "",SUMIF(ch_table[Day], ch_table[[#This Row],[Day]], ch_table[AAT]))</f>
        <v/>
      </c>
      <c r="M2617" s="39">
        <f ca="1">SUM(INDEX(ch_table[AAT],1):ch_table[[#This Row],[AAT]])</f>
        <v>3.7361111111111143</v>
      </c>
    </row>
    <row r="2618" spans="2:13">
      <c r="B2618" s="3"/>
      <c r="G2618" s="4" t="str" cm="1">
        <f t="array" ref="G2618">IF(MIN(ROW(ch_table[[Day]:[AAT session total (cum.)]]))+ROWS(ch_table[[Day]:[AAT session total (cum.)]])-1=ROW(),"",IF(ch_table[[#This Row],[Subject 1]]="House rose","", IF(INDEX(ch_table[[#All],[Time]],ROW()+1)="","",(IF(INDEX(ch_table[[#All],[Time]],ROW()+1)&lt;ch_table[[#This Row],[Time]],INDEX(ch_table[[#All],[Time]],ROW()+1)+1,INDEX(ch_table[[#All],[Time]],ROW()+1))-ch_table[[#This Row],[Time]]))))</f>
        <v/>
      </c>
      <c r="H2618" s="4" t="str">
        <f>IF(ch_table[[#This Row],[Subject 1]]&lt;&gt;"House rose", "",SUMIF(ch_table[Day], ch_table[[#This Row],[Day]], ch_table[Duration]))</f>
        <v/>
      </c>
      <c r="I2618" s="40">
        <f ca="1">SUM(INDEX(ch_table[Duration],1):ch_table[[#This Row],[Duration]])</f>
        <v>66.844444444444505</v>
      </c>
      <c r="J2618" s="4" t="str" cm="1">
        <f t="array" ref="J26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8" s="4" t="str" cm="1">
        <f t="array" ref="K26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8" s="4" t="str">
        <f>IF(ch_table[[#This Row],[Subject 1]]&lt;&gt;"House rose", "",SUMIF(ch_table[Day], ch_table[[#This Row],[Day]], ch_table[AAT]))</f>
        <v/>
      </c>
      <c r="M2618" s="39">
        <f ca="1">SUM(INDEX(ch_table[AAT],1):ch_table[[#This Row],[AAT]])</f>
        <v>3.7361111111111143</v>
      </c>
    </row>
    <row r="2619" spans="2:13">
      <c r="B2619" s="3"/>
      <c r="G2619" s="4" t="str" cm="1">
        <f t="array" ref="G2619">IF(MIN(ROW(ch_table[[Day]:[AAT session total (cum.)]]))+ROWS(ch_table[[Day]:[AAT session total (cum.)]])-1=ROW(),"",IF(ch_table[[#This Row],[Subject 1]]="House rose","", IF(INDEX(ch_table[[#All],[Time]],ROW()+1)="","",(IF(INDEX(ch_table[[#All],[Time]],ROW()+1)&lt;ch_table[[#This Row],[Time]],INDEX(ch_table[[#All],[Time]],ROW()+1)+1,INDEX(ch_table[[#All],[Time]],ROW()+1))-ch_table[[#This Row],[Time]]))))</f>
        <v/>
      </c>
      <c r="H2619" s="4" t="str">
        <f>IF(ch_table[[#This Row],[Subject 1]]&lt;&gt;"House rose", "",SUMIF(ch_table[Day], ch_table[[#This Row],[Day]], ch_table[Duration]))</f>
        <v/>
      </c>
      <c r="I2619" s="40">
        <f ca="1">SUM(INDEX(ch_table[Duration],1):ch_table[[#This Row],[Duration]])</f>
        <v>66.844444444444505</v>
      </c>
      <c r="J2619" s="4" t="str" cm="1">
        <f t="array" ref="J26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19" s="4" t="str" cm="1">
        <f t="array" ref="K26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9" s="4" t="str">
        <f>IF(ch_table[[#This Row],[Subject 1]]&lt;&gt;"House rose", "",SUMIF(ch_table[Day], ch_table[[#This Row],[Day]], ch_table[AAT]))</f>
        <v/>
      </c>
      <c r="M2619" s="39">
        <f ca="1">SUM(INDEX(ch_table[AAT],1):ch_table[[#This Row],[AAT]])</f>
        <v>3.7361111111111143</v>
      </c>
    </row>
    <row r="2620" spans="2:13">
      <c r="B2620" s="3"/>
      <c r="G2620" s="4" t="str" cm="1">
        <f t="array" ref="G2620">IF(MIN(ROW(ch_table[[Day]:[AAT session total (cum.)]]))+ROWS(ch_table[[Day]:[AAT session total (cum.)]])-1=ROW(),"",IF(ch_table[[#This Row],[Subject 1]]="House rose","", IF(INDEX(ch_table[[#All],[Time]],ROW()+1)="","",(IF(INDEX(ch_table[[#All],[Time]],ROW()+1)&lt;ch_table[[#This Row],[Time]],INDEX(ch_table[[#All],[Time]],ROW()+1)+1,INDEX(ch_table[[#All],[Time]],ROW()+1))-ch_table[[#This Row],[Time]]))))</f>
        <v/>
      </c>
      <c r="H2620" s="4" t="str">
        <f>IF(ch_table[[#This Row],[Subject 1]]&lt;&gt;"House rose", "",SUMIF(ch_table[Day], ch_table[[#This Row],[Day]], ch_table[Duration]))</f>
        <v/>
      </c>
      <c r="I2620" s="40">
        <f ca="1">SUM(INDEX(ch_table[Duration],1):ch_table[[#This Row],[Duration]])</f>
        <v>66.844444444444505</v>
      </c>
      <c r="J2620" s="4" t="str" cm="1">
        <f t="array" ref="J26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0" s="4" t="str" cm="1">
        <f t="array" ref="K26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0" s="4" t="str">
        <f>IF(ch_table[[#This Row],[Subject 1]]&lt;&gt;"House rose", "",SUMIF(ch_table[Day], ch_table[[#This Row],[Day]], ch_table[AAT]))</f>
        <v/>
      </c>
      <c r="M2620" s="39">
        <f ca="1">SUM(INDEX(ch_table[AAT],1):ch_table[[#This Row],[AAT]])</f>
        <v>3.7361111111111143</v>
      </c>
    </row>
    <row r="2621" spans="2:13">
      <c r="B2621" s="3"/>
      <c r="G2621" s="4" t="str" cm="1">
        <f t="array" ref="G2621">IF(MIN(ROW(ch_table[[Day]:[AAT session total (cum.)]]))+ROWS(ch_table[[Day]:[AAT session total (cum.)]])-1=ROW(),"",IF(ch_table[[#This Row],[Subject 1]]="House rose","", IF(INDEX(ch_table[[#All],[Time]],ROW()+1)="","",(IF(INDEX(ch_table[[#All],[Time]],ROW()+1)&lt;ch_table[[#This Row],[Time]],INDEX(ch_table[[#All],[Time]],ROW()+1)+1,INDEX(ch_table[[#All],[Time]],ROW()+1))-ch_table[[#This Row],[Time]]))))</f>
        <v/>
      </c>
      <c r="H2621" s="4" t="str">
        <f>IF(ch_table[[#This Row],[Subject 1]]&lt;&gt;"House rose", "",SUMIF(ch_table[Day], ch_table[[#This Row],[Day]], ch_table[Duration]))</f>
        <v/>
      </c>
      <c r="I2621" s="40">
        <f ca="1">SUM(INDEX(ch_table[Duration],1):ch_table[[#This Row],[Duration]])</f>
        <v>66.844444444444505</v>
      </c>
      <c r="J2621" s="4" t="str" cm="1">
        <f t="array" ref="J26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1" s="4" t="str" cm="1">
        <f t="array" ref="K26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1" s="4" t="str">
        <f>IF(ch_table[[#This Row],[Subject 1]]&lt;&gt;"House rose", "",SUMIF(ch_table[Day], ch_table[[#This Row],[Day]], ch_table[AAT]))</f>
        <v/>
      </c>
      <c r="M2621" s="39">
        <f ca="1">SUM(INDEX(ch_table[AAT],1):ch_table[[#This Row],[AAT]])</f>
        <v>3.7361111111111143</v>
      </c>
    </row>
    <row r="2622" spans="2:13">
      <c r="B2622" s="3"/>
      <c r="G2622" s="4" t="str" cm="1">
        <f t="array" ref="G2622">IF(MIN(ROW(ch_table[[Day]:[AAT session total (cum.)]]))+ROWS(ch_table[[Day]:[AAT session total (cum.)]])-1=ROW(),"",IF(ch_table[[#This Row],[Subject 1]]="House rose","", IF(INDEX(ch_table[[#All],[Time]],ROW()+1)="","",(IF(INDEX(ch_table[[#All],[Time]],ROW()+1)&lt;ch_table[[#This Row],[Time]],INDEX(ch_table[[#All],[Time]],ROW()+1)+1,INDEX(ch_table[[#All],[Time]],ROW()+1))-ch_table[[#This Row],[Time]]))))</f>
        <v/>
      </c>
      <c r="H2622" s="4" t="str">
        <f>IF(ch_table[[#This Row],[Subject 1]]&lt;&gt;"House rose", "",SUMIF(ch_table[Day], ch_table[[#This Row],[Day]], ch_table[Duration]))</f>
        <v/>
      </c>
      <c r="I2622" s="40">
        <f ca="1">SUM(INDEX(ch_table[Duration],1):ch_table[[#This Row],[Duration]])</f>
        <v>66.844444444444505</v>
      </c>
      <c r="J2622" s="4" t="str" cm="1">
        <f t="array" ref="J26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2" s="4" t="str" cm="1">
        <f t="array" ref="K26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2" s="4" t="str">
        <f>IF(ch_table[[#This Row],[Subject 1]]&lt;&gt;"House rose", "",SUMIF(ch_table[Day], ch_table[[#This Row],[Day]], ch_table[AAT]))</f>
        <v/>
      </c>
      <c r="M2622" s="39">
        <f ca="1">SUM(INDEX(ch_table[AAT],1):ch_table[[#This Row],[AAT]])</f>
        <v>3.7361111111111143</v>
      </c>
    </row>
    <row r="2623" spans="2:13">
      <c r="B2623" s="3"/>
      <c r="G2623" s="4" t="str" cm="1">
        <f t="array" ref="G2623">IF(MIN(ROW(ch_table[[Day]:[AAT session total (cum.)]]))+ROWS(ch_table[[Day]:[AAT session total (cum.)]])-1=ROW(),"",IF(ch_table[[#This Row],[Subject 1]]="House rose","", IF(INDEX(ch_table[[#All],[Time]],ROW()+1)="","",(IF(INDEX(ch_table[[#All],[Time]],ROW()+1)&lt;ch_table[[#This Row],[Time]],INDEX(ch_table[[#All],[Time]],ROW()+1)+1,INDEX(ch_table[[#All],[Time]],ROW()+1))-ch_table[[#This Row],[Time]]))))</f>
        <v/>
      </c>
      <c r="H2623" s="4" t="str">
        <f>IF(ch_table[[#This Row],[Subject 1]]&lt;&gt;"House rose", "",SUMIF(ch_table[Day], ch_table[[#This Row],[Day]], ch_table[Duration]))</f>
        <v/>
      </c>
      <c r="I2623" s="40">
        <f ca="1">SUM(INDEX(ch_table[Duration],1):ch_table[[#This Row],[Duration]])</f>
        <v>66.844444444444505</v>
      </c>
      <c r="J2623" s="4" t="str" cm="1">
        <f t="array" ref="J26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3" s="4" t="str" cm="1">
        <f t="array" ref="K26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3" s="4" t="str">
        <f>IF(ch_table[[#This Row],[Subject 1]]&lt;&gt;"House rose", "",SUMIF(ch_table[Day], ch_table[[#This Row],[Day]], ch_table[AAT]))</f>
        <v/>
      </c>
      <c r="M2623" s="39">
        <f ca="1">SUM(INDEX(ch_table[AAT],1):ch_table[[#This Row],[AAT]])</f>
        <v>3.7361111111111143</v>
      </c>
    </row>
    <row r="2624" spans="2:13">
      <c r="B2624" s="3"/>
      <c r="G2624" s="4" t="str" cm="1">
        <f t="array" ref="G2624">IF(MIN(ROW(ch_table[[Day]:[AAT session total (cum.)]]))+ROWS(ch_table[[Day]:[AAT session total (cum.)]])-1=ROW(),"",IF(ch_table[[#This Row],[Subject 1]]="House rose","", IF(INDEX(ch_table[[#All],[Time]],ROW()+1)="","",(IF(INDEX(ch_table[[#All],[Time]],ROW()+1)&lt;ch_table[[#This Row],[Time]],INDEX(ch_table[[#All],[Time]],ROW()+1)+1,INDEX(ch_table[[#All],[Time]],ROW()+1))-ch_table[[#This Row],[Time]]))))</f>
        <v/>
      </c>
      <c r="H2624" s="4" t="str">
        <f>IF(ch_table[[#This Row],[Subject 1]]&lt;&gt;"House rose", "",SUMIF(ch_table[Day], ch_table[[#This Row],[Day]], ch_table[Duration]))</f>
        <v/>
      </c>
      <c r="I2624" s="40">
        <f ca="1">SUM(INDEX(ch_table[Duration],1):ch_table[[#This Row],[Duration]])</f>
        <v>66.844444444444505</v>
      </c>
      <c r="J2624" s="4" t="str" cm="1">
        <f t="array" ref="J26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4" s="4" t="str" cm="1">
        <f t="array" ref="K26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4" s="4" t="str">
        <f>IF(ch_table[[#This Row],[Subject 1]]&lt;&gt;"House rose", "",SUMIF(ch_table[Day], ch_table[[#This Row],[Day]], ch_table[AAT]))</f>
        <v/>
      </c>
      <c r="M2624" s="39">
        <f ca="1">SUM(INDEX(ch_table[AAT],1):ch_table[[#This Row],[AAT]])</f>
        <v>3.7361111111111143</v>
      </c>
    </row>
    <row r="2625" spans="2:13">
      <c r="B2625" s="3"/>
      <c r="G2625" s="4" t="str" cm="1">
        <f t="array" ref="G2625">IF(MIN(ROW(ch_table[[Day]:[AAT session total (cum.)]]))+ROWS(ch_table[[Day]:[AAT session total (cum.)]])-1=ROW(),"",IF(ch_table[[#This Row],[Subject 1]]="House rose","", IF(INDEX(ch_table[[#All],[Time]],ROW()+1)="","",(IF(INDEX(ch_table[[#All],[Time]],ROW()+1)&lt;ch_table[[#This Row],[Time]],INDEX(ch_table[[#All],[Time]],ROW()+1)+1,INDEX(ch_table[[#All],[Time]],ROW()+1))-ch_table[[#This Row],[Time]]))))</f>
        <v/>
      </c>
      <c r="H2625" s="4" t="str">
        <f>IF(ch_table[[#This Row],[Subject 1]]&lt;&gt;"House rose", "",SUMIF(ch_table[Day], ch_table[[#This Row],[Day]], ch_table[Duration]))</f>
        <v/>
      </c>
      <c r="I2625" s="40">
        <f ca="1">SUM(INDEX(ch_table[Duration],1):ch_table[[#This Row],[Duration]])</f>
        <v>66.844444444444505</v>
      </c>
      <c r="J2625" s="4" t="str" cm="1">
        <f t="array" ref="J26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5" s="4" t="str" cm="1">
        <f t="array" ref="K26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5" s="4" t="str">
        <f>IF(ch_table[[#This Row],[Subject 1]]&lt;&gt;"House rose", "",SUMIF(ch_table[Day], ch_table[[#This Row],[Day]], ch_table[AAT]))</f>
        <v/>
      </c>
      <c r="M2625" s="39">
        <f ca="1">SUM(INDEX(ch_table[AAT],1):ch_table[[#This Row],[AAT]])</f>
        <v>3.7361111111111143</v>
      </c>
    </row>
    <row r="2626" spans="2:13">
      <c r="B2626" s="3"/>
      <c r="G2626" s="4" t="str" cm="1">
        <f t="array" ref="G2626">IF(MIN(ROW(ch_table[[Day]:[AAT session total (cum.)]]))+ROWS(ch_table[[Day]:[AAT session total (cum.)]])-1=ROW(),"",IF(ch_table[[#This Row],[Subject 1]]="House rose","", IF(INDEX(ch_table[[#All],[Time]],ROW()+1)="","",(IF(INDEX(ch_table[[#All],[Time]],ROW()+1)&lt;ch_table[[#This Row],[Time]],INDEX(ch_table[[#All],[Time]],ROW()+1)+1,INDEX(ch_table[[#All],[Time]],ROW()+1))-ch_table[[#This Row],[Time]]))))</f>
        <v/>
      </c>
      <c r="H2626" s="4" t="str">
        <f>IF(ch_table[[#This Row],[Subject 1]]&lt;&gt;"House rose", "",SUMIF(ch_table[Day], ch_table[[#This Row],[Day]], ch_table[Duration]))</f>
        <v/>
      </c>
      <c r="I2626" s="40">
        <f ca="1">SUM(INDEX(ch_table[Duration],1):ch_table[[#This Row],[Duration]])</f>
        <v>66.844444444444505</v>
      </c>
      <c r="J2626" s="4" t="str" cm="1">
        <f t="array" ref="J26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6" s="4" t="str" cm="1">
        <f t="array" ref="K26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6" s="4" t="str">
        <f>IF(ch_table[[#This Row],[Subject 1]]&lt;&gt;"House rose", "",SUMIF(ch_table[Day], ch_table[[#This Row],[Day]], ch_table[AAT]))</f>
        <v/>
      </c>
      <c r="M2626" s="39">
        <f ca="1">SUM(INDEX(ch_table[AAT],1):ch_table[[#This Row],[AAT]])</f>
        <v>3.7361111111111143</v>
      </c>
    </row>
    <row r="2627" spans="2:13">
      <c r="B2627" s="3"/>
      <c r="G2627" s="4" t="str" cm="1">
        <f t="array" ref="G2627">IF(MIN(ROW(ch_table[[Day]:[AAT session total (cum.)]]))+ROWS(ch_table[[Day]:[AAT session total (cum.)]])-1=ROW(),"",IF(ch_table[[#This Row],[Subject 1]]="House rose","", IF(INDEX(ch_table[[#All],[Time]],ROW()+1)="","",(IF(INDEX(ch_table[[#All],[Time]],ROW()+1)&lt;ch_table[[#This Row],[Time]],INDEX(ch_table[[#All],[Time]],ROW()+1)+1,INDEX(ch_table[[#All],[Time]],ROW()+1))-ch_table[[#This Row],[Time]]))))</f>
        <v/>
      </c>
      <c r="H2627" s="4" t="str">
        <f>IF(ch_table[[#This Row],[Subject 1]]&lt;&gt;"House rose", "",SUMIF(ch_table[Day], ch_table[[#This Row],[Day]], ch_table[Duration]))</f>
        <v/>
      </c>
      <c r="I2627" s="40">
        <f ca="1">SUM(INDEX(ch_table[Duration],1):ch_table[[#This Row],[Duration]])</f>
        <v>66.844444444444505</v>
      </c>
      <c r="J2627" s="4" t="str" cm="1">
        <f t="array" ref="J26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7" s="4" t="str" cm="1">
        <f t="array" ref="K26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7" s="4" t="str">
        <f>IF(ch_table[[#This Row],[Subject 1]]&lt;&gt;"House rose", "",SUMIF(ch_table[Day], ch_table[[#This Row],[Day]], ch_table[AAT]))</f>
        <v/>
      </c>
      <c r="M2627" s="39">
        <f ca="1">SUM(INDEX(ch_table[AAT],1):ch_table[[#This Row],[AAT]])</f>
        <v>3.7361111111111143</v>
      </c>
    </row>
    <row r="2628" spans="2:13">
      <c r="B2628" s="3"/>
      <c r="G2628" s="4" t="str" cm="1">
        <f t="array" ref="G2628">IF(MIN(ROW(ch_table[[Day]:[AAT session total (cum.)]]))+ROWS(ch_table[[Day]:[AAT session total (cum.)]])-1=ROW(),"",IF(ch_table[[#This Row],[Subject 1]]="House rose","", IF(INDEX(ch_table[[#All],[Time]],ROW()+1)="","",(IF(INDEX(ch_table[[#All],[Time]],ROW()+1)&lt;ch_table[[#This Row],[Time]],INDEX(ch_table[[#All],[Time]],ROW()+1)+1,INDEX(ch_table[[#All],[Time]],ROW()+1))-ch_table[[#This Row],[Time]]))))</f>
        <v/>
      </c>
      <c r="H2628" s="4" t="str">
        <f>IF(ch_table[[#This Row],[Subject 1]]&lt;&gt;"House rose", "",SUMIF(ch_table[Day], ch_table[[#This Row],[Day]], ch_table[Duration]))</f>
        <v/>
      </c>
      <c r="I2628" s="40">
        <f ca="1">SUM(INDEX(ch_table[Duration],1):ch_table[[#This Row],[Duration]])</f>
        <v>66.844444444444505</v>
      </c>
      <c r="J2628" s="4" t="str" cm="1">
        <f t="array" ref="J26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8" s="4" t="str" cm="1">
        <f t="array" ref="K26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8" s="4" t="str">
        <f>IF(ch_table[[#This Row],[Subject 1]]&lt;&gt;"House rose", "",SUMIF(ch_table[Day], ch_table[[#This Row],[Day]], ch_table[AAT]))</f>
        <v/>
      </c>
      <c r="M2628" s="39">
        <f ca="1">SUM(INDEX(ch_table[AAT],1):ch_table[[#This Row],[AAT]])</f>
        <v>3.7361111111111143</v>
      </c>
    </row>
    <row r="2629" spans="2:13">
      <c r="B2629" s="3"/>
      <c r="G2629" s="4" t="str" cm="1">
        <f t="array" ref="G2629">IF(MIN(ROW(ch_table[[Day]:[AAT session total (cum.)]]))+ROWS(ch_table[[Day]:[AAT session total (cum.)]])-1=ROW(),"",IF(ch_table[[#This Row],[Subject 1]]="House rose","", IF(INDEX(ch_table[[#All],[Time]],ROW()+1)="","",(IF(INDEX(ch_table[[#All],[Time]],ROW()+1)&lt;ch_table[[#This Row],[Time]],INDEX(ch_table[[#All],[Time]],ROW()+1)+1,INDEX(ch_table[[#All],[Time]],ROW()+1))-ch_table[[#This Row],[Time]]))))</f>
        <v/>
      </c>
      <c r="H2629" s="4" t="str">
        <f>IF(ch_table[[#This Row],[Subject 1]]&lt;&gt;"House rose", "",SUMIF(ch_table[Day], ch_table[[#This Row],[Day]], ch_table[Duration]))</f>
        <v/>
      </c>
      <c r="I2629" s="40">
        <f ca="1">SUM(INDEX(ch_table[Duration],1):ch_table[[#This Row],[Duration]])</f>
        <v>66.844444444444505</v>
      </c>
      <c r="J2629" s="4" t="str" cm="1">
        <f t="array" ref="J26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29" s="4" t="str" cm="1">
        <f t="array" ref="K26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9" s="4" t="str">
        <f>IF(ch_table[[#This Row],[Subject 1]]&lt;&gt;"House rose", "",SUMIF(ch_table[Day], ch_table[[#This Row],[Day]], ch_table[AAT]))</f>
        <v/>
      </c>
      <c r="M2629" s="39">
        <f ca="1">SUM(INDEX(ch_table[AAT],1):ch_table[[#This Row],[AAT]])</f>
        <v>3.7361111111111143</v>
      </c>
    </row>
    <row r="2630" spans="2:13">
      <c r="B2630" s="3"/>
      <c r="G2630" s="4" t="str" cm="1">
        <f t="array" ref="G2630">IF(MIN(ROW(ch_table[[Day]:[AAT session total (cum.)]]))+ROWS(ch_table[[Day]:[AAT session total (cum.)]])-1=ROW(),"",IF(ch_table[[#This Row],[Subject 1]]="House rose","", IF(INDEX(ch_table[[#All],[Time]],ROW()+1)="","",(IF(INDEX(ch_table[[#All],[Time]],ROW()+1)&lt;ch_table[[#This Row],[Time]],INDEX(ch_table[[#All],[Time]],ROW()+1)+1,INDEX(ch_table[[#All],[Time]],ROW()+1))-ch_table[[#This Row],[Time]]))))</f>
        <v/>
      </c>
      <c r="H2630" s="4" t="str">
        <f>IF(ch_table[[#This Row],[Subject 1]]&lt;&gt;"House rose", "",SUMIF(ch_table[Day], ch_table[[#This Row],[Day]], ch_table[Duration]))</f>
        <v/>
      </c>
      <c r="I2630" s="40">
        <f ca="1">SUM(INDEX(ch_table[Duration],1):ch_table[[#This Row],[Duration]])</f>
        <v>66.844444444444505</v>
      </c>
      <c r="J2630" s="4" t="str" cm="1">
        <f t="array" ref="J26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0" s="4" t="str" cm="1">
        <f t="array" ref="K26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0" s="4" t="str">
        <f>IF(ch_table[[#This Row],[Subject 1]]&lt;&gt;"House rose", "",SUMIF(ch_table[Day], ch_table[[#This Row],[Day]], ch_table[AAT]))</f>
        <v/>
      </c>
      <c r="M2630" s="39">
        <f ca="1">SUM(INDEX(ch_table[AAT],1):ch_table[[#This Row],[AAT]])</f>
        <v>3.7361111111111143</v>
      </c>
    </row>
    <row r="2631" spans="2:13">
      <c r="B2631" s="3"/>
      <c r="G2631" s="4" t="str" cm="1">
        <f t="array" ref="G2631">IF(MIN(ROW(ch_table[[Day]:[AAT session total (cum.)]]))+ROWS(ch_table[[Day]:[AAT session total (cum.)]])-1=ROW(),"",IF(ch_table[[#This Row],[Subject 1]]="House rose","", IF(INDEX(ch_table[[#All],[Time]],ROW()+1)="","",(IF(INDEX(ch_table[[#All],[Time]],ROW()+1)&lt;ch_table[[#This Row],[Time]],INDEX(ch_table[[#All],[Time]],ROW()+1)+1,INDEX(ch_table[[#All],[Time]],ROW()+1))-ch_table[[#This Row],[Time]]))))</f>
        <v/>
      </c>
      <c r="H2631" s="4" t="str">
        <f>IF(ch_table[[#This Row],[Subject 1]]&lt;&gt;"House rose", "",SUMIF(ch_table[Day], ch_table[[#This Row],[Day]], ch_table[Duration]))</f>
        <v/>
      </c>
      <c r="I2631" s="40">
        <f ca="1">SUM(INDEX(ch_table[Duration],1):ch_table[[#This Row],[Duration]])</f>
        <v>66.844444444444505</v>
      </c>
      <c r="J2631" s="4" t="str" cm="1">
        <f t="array" ref="J26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1" s="4" t="str" cm="1">
        <f t="array" ref="K26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1" s="4" t="str">
        <f>IF(ch_table[[#This Row],[Subject 1]]&lt;&gt;"House rose", "",SUMIF(ch_table[Day], ch_table[[#This Row],[Day]], ch_table[AAT]))</f>
        <v/>
      </c>
      <c r="M2631" s="39">
        <f ca="1">SUM(INDEX(ch_table[AAT],1):ch_table[[#This Row],[AAT]])</f>
        <v>3.7361111111111143</v>
      </c>
    </row>
    <row r="2632" spans="2:13">
      <c r="B2632" s="3"/>
      <c r="G2632" s="4" t="str" cm="1">
        <f t="array" ref="G2632">IF(MIN(ROW(ch_table[[Day]:[AAT session total (cum.)]]))+ROWS(ch_table[[Day]:[AAT session total (cum.)]])-1=ROW(),"",IF(ch_table[[#This Row],[Subject 1]]="House rose","", IF(INDEX(ch_table[[#All],[Time]],ROW()+1)="","",(IF(INDEX(ch_table[[#All],[Time]],ROW()+1)&lt;ch_table[[#This Row],[Time]],INDEX(ch_table[[#All],[Time]],ROW()+1)+1,INDEX(ch_table[[#All],[Time]],ROW()+1))-ch_table[[#This Row],[Time]]))))</f>
        <v/>
      </c>
      <c r="H2632" s="4" t="str">
        <f>IF(ch_table[[#This Row],[Subject 1]]&lt;&gt;"House rose", "",SUMIF(ch_table[Day], ch_table[[#This Row],[Day]], ch_table[Duration]))</f>
        <v/>
      </c>
      <c r="I2632" s="40">
        <f ca="1">SUM(INDEX(ch_table[Duration],1):ch_table[[#This Row],[Duration]])</f>
        <v>66.844444444444505</v>
      </c>
      <c r="J2632" s="4" t="str" cm="1">
        <f t="array" ref="J26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2" s="4" t="str" cm="1">
        <f t="array" ref="K26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2" s="4" t="str">
        <f>IF(ch_table[[#This Row],[Subject 1]]&lt;&gt;"House rose", "",SUMIF(ch_table[Day], ch_table[[#This Row],[Day]], ch_table[AAT]))</f>
        <v/>
      </c>
      <c r="M2632" s="39">
        <f ca="1">SUM(INDEX(ch_table[AAT],1):ch_table[[#This Row],[AAT]])</f>
        <v>3.7361111111111143</v>
      </c>
    </row>
    <row r="2633" spans="2:13">
      <c r="B2633" s="3"/>
      <c r="G2633" s="4" t="str" cm="1">
        <f t="array" ref="G2633">IF(MIN(ROW(ch_table[[Day]:[AAT session total (cum.)]]))+ROWS(ch_table[[Day]:[AAT session total (cum.)]])-1=ROW(),"",IF(ch_table[[#This Row],[Subject 1]]="House rose","", IF(INDEX(ch_table[[#All],[Time]],ROW()+1)="","",(IF(INDEX(ch_table[[#All],[Time]],ROW()+1)&lt;ch_table[[#This Row],[Time]],INDEX(ch_table[[#All],[Time]],ROW()+1)+1,INDEX(ch_table[[#All],[Time]],ROW()+1))-ch_table[[#This Row],[Time]]))))</f>
        <v/>
      </c>
      <c r="H2633" s="4" t="str">
        <f>IF(ch_table[[#This Row],[Subject 1]]&lt;&gt;"House rose", "",SUMIF(ch_table[Day], ch_table[[#This Row],[Day]], ch_table[Duration]))</f>
        <v/>
      </c>
      <c r="I2633" s="40">
        <f ca="1">SUM(INDEX(ch_table[Duration],1):ch_table[[#This Row],[Duration]])</f>
        <v>66.844444444444505</v>
      </c>
      <c r="J2633" s="4" t="str" cm="1">
        <f t="array" ref="J26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3" s="4" t="str" cm="1">
        <f t="array" ref="K26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3" s="4" t="str">
        <f>IF(ch_table[[#This Row],[Subject 1]]&lt;&gt;"House rose", "",SUMIF(ch_table[Day], ch_table[[#This Row],[Day]], ch_table[AAT]))</f>
        <v/>
      </c>
      <c r="M2633" s="39">
        <f ca="1">SUM(INDEX(ch_table[AAT],1):ch_table[[#This Row],[AAT]])</f>
        <v>3.7361111111111143</v>
      </c>
    </row>
    <row r="2634" spans="2:13">
      <c r="B2634" s="3"/>
      <c r="G2634" s="4" t="str" cm="1">
        <f t="array" ref="G2634">IF(MIN(ROW(ch_table[[Day]:[AAT session total (cum.)]]))+ROWS(ch_table[[Day]:[AAT session total (cum.)]])-1=ROW(),"",IF(ch_table[[#This Row],[Subject 1]]="House rose","", IF(INDEX(ch_table[[#All],[Time]],ROW()+1)="","",(IF(INDEX(ch_table[[#All],[Time]],ROW()+1)&lt;ch_table[[#This Row],[Time]],INDEX(ch_table[[#All],[Time]],ROW()+1)+1,INDEX(ch_table[[#All],[Time]],ROW()+1))-ch_table[[#This Row],[Time]]))))</f>
        <v/>
      </c>
      <c r="H2634" s="4" t="str">
        <f>IF(ch_table[[#This Row],[Subject 1]]&lt;&gt;"House rose", "",SUMIF(ch_table[Day], ch_table[[#This Row],[Day]], ch_table[Duration]))</f>
        <v/>
      </c>
      <c r="I2634" s="40">
        <f ca="1">SUM(INDEX(ch_table[Duration],1):ch_table[[#This Row],[Duration]])</f>
        <v>66.844444444444505</v>
      </c>
      <c r="J2634" s="4" t="str" cm="1">
        <f t="array" ref="J26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4" s="4" t="str" cm="1">
        <f t="array" ref="K26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4" s="4" t="str">
        <f>IF(ch_table[[#This Row],[Subject 1]]&lt;&gt;"House rose", "",SUMIF(ch_table[Day], ch_table[[#This Row],[Day]], ch_table[AAT]))</f>
        <v/>
      </c>
      <c r="M2634" s="39">
        <f ca="1">SUM(INDEX(ch_table[AAT],1):ch_table[[#This Row],[AAT]])</f>
        <v>3.7361111111111143</v>
      </c>
    </row>
    <row r="2635" spans="2:13">
      <c r="B2635" s="3"/>
      <c r="G2635" s="4" t="str" cm="1">
        <f t="array" ref="G2635">IF(MIN(ROW(ch_table[[Day]:[AAT session total (cum.)]]))+ROWS(ch_table[[Day]:[AAT session total (cum.)]])-1=ROW(),"",IF(ch_table[[#This Row],[Subject 1]]="House rose","", IF(INDEX(ch_table[[#All],[Time]],ROW()+1)="","",(IF(INDEX(ch_table[[#All],[Time]],ROW()+1)&lt;ch_table[[#This Row],[Time]],INDEX(ch_table[[#All],[Time]],ROW()+1)+1,INDEX(ch_table[[#All],[Time]],ROW()+1))-ch_table[[#This Row],[Time]]))))</f>
        <v/>
      </c>
      <c r="H2635" s="4" t="str">
        <f>IF(ch_table[[#This Row],[Subject 1]]&lt;&gt;"House rose", "",SUMIF(ch_table[Day], ch_table[[#This Row],[Day]], ch_table[Duration]))</f>
        <v/>
      </c>
      <c r="I2635" s="40">
        <f ca="1">SUM(INDEX(ch_table[Duration],1):ch_table[[#This Row],[Duration]])</f>
        <v>66.844444444444505</v>
      </c>
      <c r="J2635" s="4" t="str" cm="1">
        <f t="array" ref="J26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5" s="4" t="str" cm="1">
        <f t="array" ref="K26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5" s="4" t="str">
        <f>IF(ch_table[[#This Row],[Subject 1]]&lt;&gt;"House rose", "",SUMIF(ch_table[Day], ch_table[[#This Row],[Day]], ch_table[AAT]))</f>
        <v/>
      </c>
      <c r="M2635" s="39">
        <f ca="1">SUM(INDEX(ch_table[AAT],1):ch_table[[#This Row],[AAT]])</f>
        <v>3.7361111111111143</v>
      </c>
    </row>
    <row r="2636" spans="2:13">
      <c r="B2636" s="3"/>
      <c r="G2636" s="4" t="str" cm="1">
        <f t="array" ref="G2636">IF(MIN(ROW(ch_table[[Day]:[AAT session total (cum.)]]))+ROWS(ch_table[[Day]:[AAT session total (cum.)]])-1=ROW(),"",IF(ch_table[[#This Row],[Subject 1]]="House rose","", IF(INDEX(ch_table[[#All],[Time]],ROW()+1)="","",(IF(INDEX(ch_table[[#All],[Time]],ROW()+1)&lt;ch_table[[#This Row],[Time]],INDEX(ch_table[[#All],[Time]],ROW()+1)+1,INDEX(ch_table[[#All],[Time]],ROW()+1))-ch_table[[#This Row],[Time]]))))</f>
        <v/>
      </c>
      <c r="H2636" s="4" t="str">
        <f>IF(ch_table[[#This Row],[Subject 1]]&lt;&gt;"House rose", "",SUMIF(ch_table[Day], ch_table[[#This Row],[Day]], ch_table[Duration]))</f>
        <v/>
      </c>
      <c r="I2636" s="40">
        <f ca="1">SUM(INDEX(ch_table[Duration],1):ch_table[[#This Row],[Duration]])</f>
        <v>66.844444444444505</v>
      </c>
      <c r="J2636" s="4" t="str" cm="1">
        <f t="array" ref="J26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6" s="4" t="str" cm="1">
        <f t="array" ref="K26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6" s="4" t="str">
        <f>IF(ch_table[[#This Row],[Subject 1]]&lt;&gt;"House rose", "",SUMIF(ch_table[Day], ch_table[[#This Row],[Day]], ch_table[AAT]))</f>
        <v/>
      </c>
      <c r="M2636" s="39">
        <f ca="1">SUM(INDEX(ch_table[AAT],1):ch_table[[#This Row],[AAT]])</f>
        <v>3.7361111111111143</v>
      </c>
    </row>
    <row r="2637" spans="2:13">
      <c r="B2637" s="3"/>
      <c r="G2637" s="4" t="str" cm="1">
        <f t="array" ref="G2637">IF(MIN(ROW(ch_table[[Day]:[AAT session total (cum.)]]))+ROWS(ch_table[[Day]:[AAT session total (cum.)]])-1=ROW(),"",IF(ch_table[[#This Row],[Subject 1]]="House rose","", IF(INDEX(ch_table[[#All],[Time]],ROW()+1)="","",(IF(INDEX(ch_table[[#All],[Time]],ROW()+1)&lt;ch_table[[#This Row],[Time]],INDEX(ch_table[[#All],[Time]],ROW()+1)+1,INDEX(ch_table[[#All],[Time]],ROW()+1))-ch_table[[#This Row],[Time]]))))</f>
        <v/>
      </c>
      <c r="H2637" s="4" t="str">
        <f>IF(ch_table[[#This Row],[Subject 1]]&lt;&gt;"House rose", "",SUMIF(ch_table[Day], ch_table[[#This Row],[Day]], ch_table[Duration]))</f>
        <v/>
      </c>
      <c r="I2637" s="40">
        <f ca="1">SUM(INDEX(ch_table[Duration],1):ch_table[[#This Row],[Duration]])</f>
        <v>66.844444444444505</v>
      </c>
      <c r="J2637" s="4" t="str" cm="1">
        <f t="array" ref="J26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7" s="4" t="str" cm="1">
        <f t="array" ref="K26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7" s="4" t="str">
        <f>IF(ch_table[[#This Row],[Subject 1]]&lt;&gt;"House rose", "",SUMIF(ch_table[Day], ch_table[[#This Row],[Day]], ch_table[AAT]))</f>
        <v/>
      </c>
      <c r="M2637" s="39">
        <f ca="1">SUM(INDEX(ch_table[AAT],1):ch_table[[#This Row],[AAT]])</f>
        <v>3.7361111111111143</v>
      </c>
    </row>
    <row r="2638" spans="2:13">
      <c r="B2638" s="3"/>
      <c r="G2638" s="4" t="str" cm="1">
        <f t="array" ref="G2638">IF(MIN(ROW(ch_table[[Day]:[AAT session total (cum.)]]))+ROWS(ch_table[[Day]:[AAT session total (cum.)]])-1=ROW(),"",IF(ch_table[[#This Row],[Subject 1]]="House rose","", IF(INDEX(ch_table[[#All],[Time]],ROW()+1)="","",(IF(INDEX(ch_table[[#All],[Time]],ROW()+1)&lt;ch_table[[#This Row],[Time]],INDEX(ch_table[[#All],[Time]],ROW()+1)+1,INDEX(ch_table[[#All],[Time]],ROW()+1))-ch_table[[#This Row],[Time]]))))</f>
        <v/>
      </c>
      <c r="H2638" s="4" t="str">
        <f>IF(ch_table[[#This Row],[Subject 1]]&lt;&gt;"House rose", "",SUMIF(ch_table[Day], ch_table[[#This Row],[Day]], ch_table[Duration]))</f>
        <v/>
      </c>
      <c r="I2638" s="40">
        <f ca="1">SUM(INDEX(ch_table[Duration],1):ch_table[[#This Row],[Duration]])</f>
        <v>66.844444444444505</v>
      </c>
      <c r="J2638" s="4" t="str" cm="1">
        <f t="array" ref="J26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8" s="4" t="str" cm="1">
        <f t="array" ref="K26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8" s="4" t="str">
        <f>IF(ch_table[[#This Row],[Subject 1]]&lt;&gt;"House rose", "",SUMIF(ch_table[Day], ch_table[[#This Row],[Day]], ch_table[AAT]))</f>
        <v/>
      </c>
      <c r="M2638" s="39">
        <f ca="1">SUM(INDEX(ch_table[AAT],1):ch_table[[#This Row],[AAT]])</f>
        <v>3.7361111111111143</v>
      </c>
    </row>
    <row r="2639" spans="2:13">
      <c r="B2639" s="3"/>
      <c r="G2639" s="4" t="str" cm="1">
        <f t="array" ref="G2639">IF(MIN(ROW(ch_table[[Day]:[AAT session total (cum.)]]))+ROWS(ch_table[[Day]:[AAT session total (cum.)]])-1=ROW(),"",IF(ch_table[[#This Row],[Subject 1]]="House rose","", IF(INDEX(ch_table[[#All],[Time]],ROW()+1)="","",(IF(INDEX(ch_table[[#All],[Time]],ROW()+1)&lt;ch_table[[#This Row],[Time]],INDEX(ch_table[[#All],[Time]],ROW()+1)+1,INDEX(ch_table[[#All],[Time]],ROW()+1))-ch_table[[#This Row],[Time]]))))</f>
        <v/>
      </c>
      <c r="H2639" s="4" t="str">
        <f>IF(ch_table[[#This Row],[Subject 1]]&lt;&gt;"House rose", "",SUMIF(ch_table[Day], ch_table[[#This Row],[Day]], ch_table[Duration]))</f>
        <v/>
      </c>
      <c r="I2639" s="40">
        <f ca="1">SUM(INDEX(ch_table[Duration],1):ch_table[[#This Row],[Duration]])</f>
        <v>66.844444444444505</v>
      </c>
      <c r="J2639" s="4" t="str" cm="1">
        <f t="array" ref="J26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39" s="4" t="str" cm="1">
        <f t="array" ref="K26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9" s="4" t="str">
        <f>IF(ch_table[[#This Row],[Subject 1]]&lt;&gt;"House rose", "",SUMIF(ch_table[Day], ch_table[[#This Row],[Day]], ch_table[AAT]))</f>
        <v/>
      </c>
      <c r="M2639" s="39">
        <f ca="1">SUM(INDEX(ch_table[AAT],1):ch_table[[#This Row],[AAT]])</f>
        <v>3.7361111111111143</v>
      </c>
    </row>
    <row r="2640" spans="2:13">
      <c r="B2640" s="3"/>
      <c r="G2640" s="4" t="str" cm="1">
        <f t="array" ref="G2640">IF(MIN(ROW(ch_table[[Day]:[AAT session total (cum.)]]))+ROWS(ch_table[[Day]:[AAT session total (cum.)]])-1=ROW(),"",IF(ch_table[[#This Row],[Subject 1]]="House rose","", IF(INDEX(ch_table[[#All],[Time]],ROW()+1)="","",(IF(INDEX(ch_table[[#All],[Time]],ROW()+1)&lt;ch_table[[#This Row],[Time]],INDEX(ch_table[[#All],[Time]],ROW()+1)+1,INDEX(ch_table[[#All],[Time]],ROW()+1))-ch_table[[#This Row],[Time]]))))</f>
        <v/>
      </c>
      <c r="H2640" s="4" t="str">
        <f>IF(ch_table[[#This Row],[Subject 1]]&lt;&gt;"House rose", "",SUMIF(ch_table[Day], ch_table[[#This Row],[Day]], ch_table[Duration]))</f>
        <v/>
      </c>
      <c r="I2640" s="40">
        <f ca="1">SUM(INDEX(ch_table[Duration],1):ch_table[[#This Row],[Duration]])</f>
        <v>66.844444444444505</v>
      </c>
      <c r="J2640" s="4" t="str" cm="1">
        <f t="array" ref="J26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0" s="4" t="str" cm="1">
        <f t="array" ref="K26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0" s="4" t="str">
        <f>IF(ch_table[[#This Row],[Subject 1]]&lt;&gt;"House rose", "",SUMIF(ch_table[Day], ch_table[[#This Row],[Day]], ch_table[AAT]))</f>
        <v/>
      </c>
      <c r="M2640" s="39">
        <f ca="1">SUM(INDEX(ch_table[AAT],1):ch_table[[#This Row],[AAT]])</f>
        <v>3.7361111111111143</v>
      </c>
    </row>
    <row r="2641" spans="2:13">
      <c r="B2641" s="3"/>
      <c r="G2641" s="4" t="str" cm="1">
        <f t="array" ref="G2641">IF(MIN(ROW(ch_table[[Day]:[AAT session total (cum.)]]))+ROWS(ch_table[[Day]:[AAT session total (cum.)]])-1=ROW(),"",IF(ch_table[[#This Row],[Subject 1]]="House rose","", IF(INDEX(ch_table[[#All],[Time]],ROW()+1)="","",(IF(INDEX(ch_table[[#All],[Time]],ROW()+1)&lt;ch_table[[#This Row],[Time]],INDEX(ch_table[[#All],[Time]],ROW()+1)+1,INDEX(ch_table[[#All],[Time]],ROW()+1))-ch_table[[#This Row],[Time]]))))</f>
        <v/>
      </c>
      <c r="H2641" s="4" t="str">
        <f>IF(ch_table[[#This Row],[Subject 1]]&lt;&gt;"House rose", "",SUMIF(ch_table[Day], ch_table[[#This Row],[Day]], ch_table[Duration]))</f>
        <v/>
      </c>
      <c r="I2641" s="40">
        <f ca="1">SUM(INDEX(ch_table[Duration],1):ch_table[[#This Row],[Duration]])</f>
        <v>66.844444444444505</v>
      </c>
      <c r="J2641" s="4" t="str" cm="1">
        <f t="array" ref="J26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1" s="4" t="str" cm="1">
        <f t="array" ref="K26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1" s="4" t="str">
        <f>IF(ch_table[[#This Row],[Subject 1]]&lt;&gt;"House rose", "",SUMIF(ch_table[Day], ch_table[[#This Row],[Day]], ch_table[AAT]))</f>
        <v/>
      </c>
      <c r="M2641" s="39">
        <f ca="1">SUM(INDEX(ch_table[AAT],1):ch_table[[#This Row],[AAT]])</f>
        <v>3.7361111111111143</v>
      </c>
    </row>
    <row r="2642" spans="2:13">
      <c r="B2642" s="3"/>
      <c r="G2642" s="4" t="str" cm="1">
        <f t="array" ref="G2642">IF(MIN(ROW(ch_table[[Day]:[AAT session total (cum.)]]))+ROWS(ch_table[[Day]:[AAT session total (cum.)]])-1=ROW(),"",IF(ch_table[[#This Row],[Subject 1]]="House rose","", IF(INDEX(ch_table[[#All],[Time]],ROW()+1)="","",(IF(INDEX(ch_table[[#All],[Time]],ROW()+1)&lt;ch_table[[#This Row],[Time]],INDEX(ch_table[[#All],[Time]],ROW()+1)+1,INDEX(ch_table[[#All],[Time]],ROW()+1))-ch_table[[#This Row],[Time]]))))</f>
        <v/>
      </c>
      <c r="H2642" s="4" t="str">
        <f>IF(ch_table[[#This Row],[Subject 1]]&lt;&gt;"House rose", "",SUMIF(ch_table[Day], ch_table[[#This Row],[Day]], ch_table[Duration]))</f>
        <v/>
      </c>
      <c r="I2642" s="40">
        <f ca="1">SUM(INDEX(ch_table[Duration],1):ch_table[[#This Row],[Duration]])</f>
        <v>66.844444444444505</v>
      </c>
      <c r="J2642" s="4" t="str" cm="1">
        <f t="array" ref="J26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2" s="4" t="str" cm="1">
        <f t="array" ref="K26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2" s="4" t="str">
        <f>IF(ch_table[[#This Row],[Subject 1]]&lt;&gt;"House rose", "",SUMIF(ch_table[Day], ch_table[[#This Row],[Day]], ch_table[AAT]))</f>
        <v/>
      </c>
      <c r="M2642" s="39">
        <f ca="1">SUM(INDEX(ch_table[AAT],1):ch_table[[#This Row],[AAT]])</f>
        <v>3.7361111111111143</v>
      </c>
    </row>
    <row r="2643" spans="2:13">
      <c r="B2643" s="3"/>
      <c r="G2643" s="4" t="str" cm="1">
        <f t="array" ref="G2643">IF(MIN(ROW(ch_table[[Day]:[AAT session total (cum.)]]))+ROWS(ch_table[[Day]:[AAT session total (cum.)]])-1=ROW(),"",IF(ch_table[[#This Row],[Subject 1]]="House rose","", IF(INDEX(ch_table[[#All],[Time]],ROW()+1)="","",(IF(INDEX(ch_table[[#All],[Time]],ROW()+1)&lt;ch_table[[#This Row],[Time]],INDEX(ch_table[[#All],[Time]],ROW()+1)+1,INDEX(ch_table[[#All],[Time]],ROW()+1))-ch_table[[#This Row],[Time]]))))</f>
        <v/>
      </c>
      <c r="H2643" s="4" t="str">
        <f>IF(ch_table[[#This Row],[Subject 1]]&lt;&gt;"House rose", "",SUMIF(ch_table[Day], ch_table[[#This Row],[Day]], ch_table[Duration]))</f>
        <v/>
      </c>
      <c r="I2643" s="40">
        <f ca="1">SUM(INDEX(ch_table[Duration],1):ch_table[[#This Row],[Duration]])</f>
        <v>66.844444444444505</v>
      </c>
      <c r="J2643" s="4" t="str" cm="1">
        <f t="array" ref="J26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3" s="4" t="str" cm="1">
        <f t="array" ref="K26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3" s="4" t="str">
        <f>IF(ch_table[[#This Row],[Subject 1]]&lt;&gt;"House rose", "",SUMIF(ch_table[Day], ch_table[[#This Row],[Day]], ch_table[AAT]))</f>
        <v/>
      </c>
      <c r="M2643" s="39">
        <f ca="1">SUM(INDEX(ch_table[AAT],1):ch_table[[#This Row],[AAT]])</f>
        <v>3.7361111111111143</v>
      </c>
    </row>
    <row r="2644" spans="2:13">
      <c r="B2644" s="3"/>
      <c r="G2644" s="4" t="str" cm="1">
        <f t="array" ref="G2644">IF(MIN(ROW(ch_table[[Day]:[AAT session total (cum.)]]))+ROWS(ch_table[[Day]:[AAT session total (cum.)]])-1=ROW(),"",IF(ch_table[[#This Row],[Subject 1]]="House rose","", IF(INDEX(ch_table[[#All],[Time]],ROW()+1)="","",(IF(INDEX(ch_table[[#All],[Time]],ROW()+1)&lt;ch_table[[#This Row],[Time]],INDEX(ch_table[[#All],[Time]],ROW()+1)+1,INDEX(ch_table[[#All],[Time]],ROW()+1))-ch_table[[#This Row],[Time]]))))</f>
        <v/>
      </c>
      <c r="H2644" s="4" t="str">
        <f>IF(ch_table[[#This Row],[Subject 1]]&lt;&gt;"House rose", "",SUMIF(ch_table[Day], ch_table[[#This Row],[Day]], ch_table[Duration]))</f>
        <v/>
      </c>
      <c r="I2644" s="40">
        <f ca="1">SUM(INDEX(ch_table[Duration],1):ch_table[[#This Row],[Duration]])</f>
        <v>66.844444444444505</v>
      </c>
      <c r="J2644" s="4" t="str" cm="1">
        <f t="array" ref="J26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4" s="4" t="str" cm="1">
        <f t="array" ref="K26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4" s="4" t="str">
        <f>IF(ch_table[[#This Row],[Subject 1]]&lt;&gt;"House rose", "",SUMIF(ch_table[Day], ch_table[[#This Row],[Day]], ch_table[AAT]))</f>
        <v/>
      </c>
      <c r="M2644" s="39">
        <f ca="1">SUM(INDEX(ch_table[AAT],1):ch_table[[#This Row],[AAT]])</f>
        <v>3.7361111111111143</v>
      </c>
    </row>
    <row r="2645" spans="2:13">
      <c r="B2645" s="3"/>
      <c r="G2645" s="4" t="str" cm="1">
        <f t="array" ref="G2645">IF(MIN(ROW(ch_table[[Day]:[AAT session total (cum.)]]))+ROWS(ch_table[[Day]:[AAT session total (cum.)]])-1=ROW(),"",IF(ch_table[[#This Row],[Subject 1]]="House rose","", IF(INDEX(ch_table[[#All],[Time]],ROW()+1)="","",(IF(INDEX(ch_table[[#All],[Time]],ROW()+1)&lt;ch_table[[#This Row],[Time]],INDEX(ch_table[[#All],[Time]],ROW()+1)+1,INDEX(ch_table[[#All],[Time]],ROW()+1))-ch_table[[#This Row],[Time]]))))</f>
        <v/>
      </c>
      <c r="H2645" s="4" t="str">
        <f>IF(ch_table[[#This Row],[Subject 1]]&lt;&gt;"House rose", "",SUMIF(ch_table[Day], ch_table[[#This Row],[Day]], ch_table[Duration]))</f>
        <v/>
      </c>
      <c r="I2645" s="40">
        <f ca="1">SUM(INDEX(ch_table[Duration],1):ch_table[[#This Row],[Duration]])</f>
        <v>66.844444444444505</v>
      </c>
      <c r="J2645" s="4" t="str" cm="1">
        <f t="array" ref="J26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5" s="4" t="str" cm="1">
        <f t="array" ref="K26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5" s="4" t="str">
        <f>IF(ch_table[[#This Row],[Subject 1]]&lt;&gt;"House rose", "",SUMIF(ch_table[Day], ch_table[[#This Row],[Day]], ch_table[AAT]))</f>
        <v/>
      </c>
      <c r="M2645" s="39">
        <f ca="1">SUM(INDEX(ch_table[AAT],1):ch_table[[#This Row],[AAT]])</f>
        <v>3.7361111111111143</v>
      </c>
    </row>
    <row r="2646" spans="2:13">
      <c r="B2646" s="3"/>
      <c r="G2646" s="4" t="str" cm="1">
        <f t="array" ref="G2646">IF(MIN(ROW(ch_table[[Day]:[AAT session total (cum.)]]))+ROWS(ch_table[[Day]:[AAT session total (cum.)]])-1=ROW(),"",IF(ch_table[[#This Row],[Subject 1]]="House rose","", IF(INDEX(ch_table[[#All],[Time]],ROW()+1)="","",(IF(INDEX(ch_table[[#All],[Time]],ROW()+1)&lt;ch_table[[#This Row],[Time]],INDEX(ch_table[[#All],[Time]],ROW()+1)+1,INDEX(ch_table[[#All],[Time]],ROW()+1))-ch_table[[#This Row],[Time]]))))</f>
        <v/>
      </c>
      <c r="H2646" s="4" t="str">
        <f>IF(ch_table[[#This Row],[Subject 1]]&lt;&gt;"House rose", "",SUMIF(ch_table[Day], ch_table[[#This Row],[Day]], ch_table[Duration]))</f>
        <v/>
      </c>
      <c r="I2646" s="40">
        <f ca="1">SUM(INDEX(ch_table[Duration],1):ch_table[[#This Row],[Duration]])</f>
        <v>66.844444444444505</v>
      </c>
      <c r="J2646" s="4" t="str" cm="1">
        <f t="array" ref="J26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6" s="4" t="str" cm="1">
        <f t="array" ref="K26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6" s="4" t="str">
        <f>IF(ch_table[[#This Row],[Subject 1]]&lt;&gt;"House rose", "",SUMIF(ch_table[Day], ch_table[[#This Row],[Day]], ch_table[AAT]))</f>
        <v/>
      </c>
      <c r="M2646" s="39">
        <f ca="1">SUM(INDEX(ch_table[AAT],1):ch_table[[#This Row],[AAT]])</f>
        <v>3.7361111111111143</v>
      </c>
    </row>
    <row r="2647" spans="2:13">
      <c r="B2647" s="3"/>
      <c r="G2647" s="4" t="str" cm="1">
        <f t="array" ref="G2647">IF(MIN(ROW(ch_table[[Day]:[AAT session total (cum.)]]))+ROWS(ch_table[[Day]:[AAT session total (cum.)]])-1=ROW(),"",IF(ch_table[[#This Row],[Subject 1]]="House rose","", IF(INDEX(ch_table[[#All],[Time]],ROW()+1)="","",(IF(INDEX(ch_table[[#All],[Time]],ROW()+1)&lt;ch_table[[#This Row],[Time]],INDEX(ch_table[[#All],[Time]],ROW()+1)+1,INDEX(ch_table[[#All],[Time]],ROW()+1))-ch_table[[#This Row],[Time]]))))</f>
        <v/>
      </c>
      <c r="H2647" s="4" t="str">
        <f>IF(ch_table[[#This Row],[Subject 1]]&lt;&gt;"House rose", "",SUMIF(ch_table[Day], ch_table[[#This Row],[Day]], ch_table[Duration]))</f>
        <v/>
      </c>
      <c r="I2647" s="40">
        <f ca="1">SUM(INDEX(ch_table[Duration],1):ch_table[[#This Row],[Duration]])</f>
        <v>66.844444444444505</v>
      </c>
      <c r="J2647" s="4" t="str" cm="1">
        <f t="array" ref="J26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7" s="4" t="str" cm="1">
        <f t="array" ref="K26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7" s="4" t="str">
        <f>IF(ch_table[[#This Row],[Subject 1]]&lt;&gt;"House rose", "",SUMIF(ch_table[Day], ch_table[[#This Row],[Day]], ch_table[AAT]))</f>
        <v/>
      </c>
      <c r="M2647" s="39">
        <f ca="1">SUM(INDEX(ch_table[AAT],1):ch_table[[#This Row],[AAT]])</f>
        <v>3.7361111111111143</v>
      </c>
    </row>
    <row r="2648" spans="2:13">
      <c r="B2648" s="3"/>
      <c r="G2648" s="4" t="str" cm="1">
        <f t="array" ref="G2648">IF(MIN(ROW(ch_table[[Day]:[AAT session total (cum.)]]))+ROWS(ch_table[[Day]:[AAT session total (cum.)]])-1=ROW(),"",IF(ch_table[[#This Row],[Subject 1]]="House rose","", IF(INDEX(ch_table[[#All],[Time]],ROW()+1)="","",(IF(INDEX(ch_table[[#All],[Time]],ROW()+1)&lt;ch_table[[#This Row],[Time]],INDEX(ch_table[[#All],[Time]],ROW()+1)+1,INDEX(ch_table[[#All],[Time]],ROW()+1))-ch_table[[#This Row],[Time]]))))</f>
        <v/>
      </c>
      <c r="H2648" s="4" t="str">
        <f>IF(ch_table[[#This Row],[Subject 1]]&lt;&gt;"House rose", "",SUMIF(ch_table[Day], ch_table[[#This Row],[Day]], ch_table[Duration]))</f>
        <v/>
      </c>
      <c r="I2648" s="40">
        <f ca="1">SUM(INDEX(ch_table[Duration],1):ch_table[[#This Row],[Duration]])</f>
        <v>66.844444444444505</v>
      </c>
      <c r="J2648" s="4" t="str" cm="1">
        <f t="array" ref="J26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8" s="4" t="str" cm="1">
        <f t="array" ref="K26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8" s="4" t="str">
        <f>IF(ch_table[[#This Row],[Subject 1]]&lt;&gt;"House rose", "",SUMIF(ch_table[Day], ch_table[[#This Row],[Day]], ch_table[AAT]))</f>
        <v/>
      </c>
      <c r="M2648" s="39">
        <f ca="1">SUM(INDEX(ch_table[AAT],1):ch_table[[#This Row],[AAT]])</f>
        <v>3.7361111111111143</v>
      </c>
    </row>
    <row r="2649" spans="2:13">
      <c r="B2649" s="3"/>
      <c r="G2649" s="4" t="str" cm="1">
        <f t="array" ref="G2649">IF(MIN(ROW(ch_table[[Day]:[AAT session total (cum.)]]))+ROWS(ch_table[[Day]:[AAT session total (cum.)]])-1=ROW(),"",IF(ch_table[[#This Row],[Subject 1]]="House rose","", IF(INDEX(ch_table[[#All],[Time]],ROW()+1)="","",(IF(INDEX(ch_table[[#All],[Time]],ROW()+1)&lt;ch_table[[#This Row],[Time]],INDEX(ch_table[[#All],[Time]],ROW()+1)+1,INDEX(ch_table[[#All],[Time]],ROW()+1))-ch_table[[#This Row],[Time]]))))</f>
        <v/>
      </c>
      <c r="H2649" s="4" t="str">
        <f>IF(ch_table[[#This Row],[Subject 1]]&lt;&gt;"House rose", "",SUMIF(ch_table[Day], ch_table[[#This Row],[Day]], ch_table[Duration]))</f>
        <v/>
      </c>
      <c r="I2649" s="40">
        <f ca="1">SUM(INDEX(ch_table[Duration],1):ch_table[[#This Row],[Duration]])</f>
        <v>66.844444444444505</v>
      </c>
      <c r="J2649" s="4" t="str" cm="1">
        <f t="array" ref="J26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49" s="4" t="str" cm="1">
        <f t="array" ref="K26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9" s="4" t="str">
        <f>IF(ch_table[[#This Row],[Subject 1]]&lt;&gt;"House rose", "",SUMIF(ch_table[Day], ch_table[[#This Row],[Day]], ch_table[AAT]))</f>
        <v/>
      </c>
      <c r="M2649" s="39">
        <f ca="1">SUM(INDEX(ch_table[AAT],1):ch_table[[#This Row],[AAT]])</f>
        <v>3.7361111111111143</v>
      </c>
    </row>
    <row r="2650" spans="2:13">
      <c r="B2650" s="3"/>
      <c r="G2650" s="4" t="str" cm="1">
        <f t="array" ref="G2650">IF(MIN(ROW(ch_table[[Day]:[AAT session total (cum.)]]))+ROWS(ch_table[[Day]:[AAT session total (cum.)]])-1=ROW(),"",IF(ch_table[[#This Row],[Subject 1]]="House rose","", IF(INDEX(ch_table[[#All],[Time]],ROW()+1)="","",(IF(INDEX(ch_table[[#All],[Time]],ROW()+1)&lt;ch_table[[#This Row],[Time]],INDEX(ch_table[[#All],[Time]],ROW()+1)+1,INDEX(ch_table[[#All],[Time]],ROW()+1))-ch_table[[#This Row],[Time]]))))</f>
        <v/>
      </c>
      <c r="H2650" s="4" t="str">
        <f>IF(ch_table[[#This Row],[Subject 1]]&lt;&gt;"House rose", "",SUMIF(ch_table[Day], ch_table[[#This Row],[Day]], ch_table[Duration]))</f>
        <v/>
      </c>
      <c r="I2650" s="40">
        <f ca="1">SUM(INDEX(ch_table[Duration],1):ch_table[[#This Row],[Duration]])</f>
        <v>66.844444444444505</v>
      </c>
      <c r="J2650" s="4" t="str" cm="1">
        <f t="array" ref="J26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0" s="4" t="str" cm="1">
        <f t="array" ref="K26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0" s="4" t="str">
        <f>IF(ch_table[[#This Row],[Subject 1]]&lt;&gt;"House rose", "",SUMIF(ch_table[Day], ch_table[[#This Row],[Day]], ch_table[AAT]))</f>
        <v/>
      </c>
      <c r="M2650" s="39">
        <f ca="1">SUM(INDEX(ch_table[AAT],1):ch_table[[#This Row],[AAT]])</f>
        <v>3.7361111111111143</v>
      </c>
    </row>
    <row r="2651" spans="2:13">
      <c r="B2651" s="3"/>
      <c r="G2651" s="4" t="str" cm="1">
        <f t="array" ref="G2651">IF(MIN(ROW(ch_table[[Day]:[AAT session total (cum.)]]))+ROWS(ch_table[[Day]:[AAT session total (cum.)]])-1=ROW(),"",IF(ch_table[[#This Row],[Subject 1]]="House rose","", IF(INDEX(ch_table[[#All],[Time]],ROW()+1)="","",(IF(INDEX(ch_table[[#All],[Time]],ROW()+1)&lt;ch_table[[#This Row],[Time]],INDEX(ch_table[[#All],[Time]],ROW()+1)+1,INDEX(ch_table[[#All],[Time]],ROW()+1))-ch_table[[#This Row],[Time]]))))</f>
        <v/>
      </c>
      <c r="H2651" s="4" t="str">
        <f>IF(ch_table[[#This Row],[Subject 1]]&lt;&gt;"House rose", "",SUMIF(ch_table[Day], ch_table[[#This Row],[Day]], ch_table[Duration]))</f>
        <v/>
      </c>
      <c r="I2651" s="40">
        <f ca="1">SUM(INDEX(ch_table[Duration],1):ch_table[[#This Row],[Duration]])</f>
        <v>66.844444444444505</v>
      </c>
      <c r="J2651" s="4" t="str" cm="1">
        <f t="array" ref="J26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1" s="4" t="str" cm="1">
        <f t="array" ref="K26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1" s="4" t="str">
        <f>IF(ch_table[[#This Row],[Subject 1]]&lt;&gt;"House rose", "",SUMIF(ch_table[Day], ch_table[[#This Row],[Day]], ch_table[AAT]))</f>
        <v/>
      </c>
      <c r="M2651" s="39">
        <f ca="1">SUM(INDEX(ch_table[AAT],1):ch_table[[#This Row],[AAT]])</f>
        <v>3.7361111111111143</v>
      </c>
    </row>
    <row r="2652" spans="2:13">
      <c r="B2652" s="3"/>
      <c r="G2652" s="4" t="str" cm="1">
        <f t="array" ref="G2652">IF(MIN(ROW(ch_table[[Day]:[AAT session total (cum.)]]))+ROWS(ch_table[[Day]:[AAT session total (cum.)]])-1=ROW(),"",IF(ch_table[[#This Row],[Subject 1]]="House rose","", IF(INDEX(ch_table[[#All],[Time]],ROW()+1)="","",(IF(INDEX(ch_table[[#All],[Time]],ROW()+1)&lt;ch_table[[#This Row],[Time]],INDEX(ch_table[[#All],[Time]],ROW()+1)+1,INDEX(ch_table[[#All],[Time]],ROW()+1))-ch_table[[#This Row],[Time]]))))</f>
        <v/>
      </c>
      <c r="H2652" s="4" t="str">
        <f>IF(ch_table[[#This Row],[Subject 1]]&lt;&gt;"House rose", "",SUMIF(ch_table[Day], ch_table[[#This Row],[Day]], ch_table[Duration]))</f>
        <v/>
      </c>
      <c r="I2652" s="40">
        <f ca="1">SUM(INDEX(ch_table[Duration],1):ch_table[[#This Row],[Duration]])</f>
        <v>66.844444444444505</v>
      </c>
      <c r="J2652" s="4" t="str" cm="1">
        <f t="array" ref="J26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2" s="4" t="str" cm="1">
        <f t="array" ref="K26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2" s="4" t="str">
        <f>IF(ch_table[[#This Row],[Subject 1]]&lt;&gt;"House rose", "",SUMIF(ch_table[Day], ch_table[[#This Row],[Day]], ch_table[AAT]))</f>
        <v/>
      </c>
      <c r="M2652" s="39">
        <f ca="1">SUM(INDEX(ch_table[AAT],1):ch_table[[#This Row],[AAT]])</f>
        <v>3.7361111111111143</v>
      </c>
    </row>
    <row r="2653" spans="2:13">
      <c r="B2653" s="3"/>
      <c r="G2653" s="4" t="str" cm="1">
        <f t="array" ref="G2653">IF(MIN(ROW(ch_table[[Day]:[AAT session total (cum.)]]))+ROWS(ch_table[[Day]:[AAT session total (cum.)]])-1=ROW(),"",IF(ch_table[[#This Row],[Subject 1]]="House rose","", IF(INDEX(ch_table[[#All],[Time]],ROW()+1)="","",(IF(INDEX(ch_table[[#All],[Time]],ROW()+1)&lt;ch_table[[#This Row],[Time]],INDEX(ch_table[[#All],[Time]],ROW()+1)+1,INDEX(ch_table[[#All],[Time]],ROW()+1))-ch_table[[#This Row],[Time]]))))</f>
        <v/>
      </c>
      <c r="H2653" s="4" t="str">
        <f>IF(ch_table[[#This Row],[Subject 1]]&lt;&gt;"House rose", "",SUMIF(ch_table[Day], ch_table[[#This Row],[Day]], ch_table[Duration]))</f>
        <v/>
      </c>
      <c r="I2653" s="40">
        <f ca="1">SUM(INDEX(ch_table[Duration],1):ch_table[[#This Row],[Duration]])</f>
        <v>66.844444444444505</v>
      </c>
      <c r="J2653" s="4" t="str" cm="1">
        <f t="array" ref="J26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3" s="4" t="str" cm="1">
        <f t="array" ref="K26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3" s="4" t="str">
        <f>IF(ch_table[[#This Row],[Subject 1]]&lt;&gt;"House rose", "",SUMIF(ch_table[Day], ch_table[[#This Row],[Day]], ch_table[AAT]))</f>
        <v/>
      </c>
      <c r="M2653" s="39">
        <f ca="1">SUM(INDEX(ch_table[AAT],1):ch_table[[#This Row],[AAT]])</f>
        <v>3.7361111111111143</v>
      </c>
    </row>
    <row r="2654" spans="2:13">
      <c r="B2654" s="3"/>
      <c r="G2654" s="4" t="str" cm="1">
        <f t="array" ref="G2654">IF(MIN(ROW(ch_table[[Day]:[AAT session total (cum.)]]))+ROWS(ch_table[[Day]:[AAT session total (cum.)]])-1=ROW(),"",IF(ch_table[[#This Row],[Subject 1]]="House rose","", IF(INDEX(ch_table[[#All],[Time]],ROW()+1)="","",(IF(INDEX(ch_table[[#All],[Time]],ROW()+1)&lt;ch_table[[#This Row],[Time]],INDEX(ch_table[[#All],[Time]],ROW()+1)+1,INDEX(ch_table[[#All],[Time]],ROW()+1))-ch_table[[#This Row],[Time]]))))</f>
        <v/>
      </c>
      <c r="H2654" s="4" t="str">
        <f>IF(ch_table[[#This Row],[Subject 1]]&lt;&gt;"House rose", "",SUMIF(ch_table[Day], ch_table[[#This Row],[Day]], ch_table[Duration]))</f>
        <v/>
      </c>
      <c r="I2654" s="40">
        <f ca="1">SUM(INDEX(ch_table[Duration],1):ch_table[[#This Row],[Duration]])</f>
        <v>66.844444444444505</v>
      </c>
      <c r="J2654" s="4" t="str" cm="1">
        <f t="array" ref="J26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4" s="4" t="str" cm="1">
        <f t="array" ref="K26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4" s="4" t="str">
        <f>IF(ch_table[[#This Row],[Subject 1]]&lt;&gt;"House rose", "",SUMIF(ch_table[Day], ch_table[[#This Row],[Day]], ch_table[AAT]))</f>
        <v/>
      </c>
      <c r="M2654" s="39">
        <f ca="1">SUM(INDEX(ch_table[AAT],1):ch_table[[#This Row],[AAT]])</f>
        <v>3.7361111111111143</v>
      </c>
    </row>
    <row r="2655" spans="2:13">
      <c r="B2655" s="3"/>
      <c r="G2655" s="4" t="str" cm="1">
        <f t="array" ref="G2655">IF(MIN(ROW(ch_table[[Day]:[AAT session total (cum.)]]))+ROWS(ch_table[[Day]:[AAT session total (cum.)]])-1=ROW(),"",IF(ch_table[[#This Row],[Subject 1]]="House rose","", IF(INDEX(ch_table[[#All],[Time]],ROW()+1)="","",(IF(INDEX(ch_table[[#All],[Time]],ROW()+1)&lt;ch_table[[#This Row],[Time]],INDEX(ch_table[[#All],[Time]],ROW()+1)+1,INDEX(ch_table[[#All],[Time]],ROW()+1))-ch_table[[#This Row],[Time]]))))</f>
        <v/>
      </c>
      <c r="H2655" s="4" t="str">
        <f>IF(ch_table[[#This Row],[Subject 1]]&lt;&gt;"House rose", "",SUMIF(ch_table[Day], ch_table[[#This Row],[Day]], ch_table[Duration]))</f>
        <v/>
      </c>
      <c r="I2655" s="40">
        <f ca="1">SUM(INDEX(ch_table[Duration],1):ch_table[[#This Row],[Duration]])</f>
        <v>66.844444444444505</v>
      </c>
      <c r="J2655" s="4" t="str" cm="1">
        <f t="array" ref="J26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5" s="4" t="str" cm="1">
        <f t="array" ref="K26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5" s="4" t="str">
        <f>IF(ch_table[[#This Row],[Subject 1]]&lt;&gt;"House rose", "",SUMIF(ch_table[Day], ch_table[[#This Row],[Day]], ch_table[AAT]))</f>
        <v/>
      </c>
      <c r="M2655" s="39">
        <f ca="1">SUM(INDEX(ch_table[AAT],1):ch_table[[#This Row],[AAT]])</f>
        <v>3.7361111111111143</v>
      </c>
    </row>
    <row r="2656" spans="2:13">
      <c r="B2656" s="3"/>
      <c r="G2656" s="4" t="str" cm="1">
        <f t="array" ref="G2656">IF(MIN(ROW(ch_table[[Day]:[AAT session total (cum.)]]))+ROWS(ch_table[[Day]:[AAT session total (cum.)]])-1=ROW(),"",IF(ch_table[[#This Row],[Subject 1]]="House rose","", IF(INDEX(ch_table[[#All],[Time]],ROW()+1)="","",(IF(INDEX(ch_table[[#All],[Time]],ROW()+1)&lt;ch_table[[#This Row],[Time]],INDEX(ch_table[[#All],[Time]],ROW()+1)+1,INDEX(ch_table[[#All],[Time]],ROW()+1))-ch_table[[#This Row],[Time]]))))</f>
        <v/>
      </c>
      <c r="H2656" s="4" t="str">
        <f>IF(ch_table[[#This Row],[Subject 1]]&lt;&gt;"House rose", "",SUMIF(ch_table[Day], ch_table[[#This Row],[Day]], ch_table[Duration]))</f>
        <v/>
      </c>
      <c r="I2656" s="40">
        <f ca="1">SUM(INDEX(ch_table[Duration],1):ch_table[[#This Row],[Duration]])</f>
        <v>66.844444444444505</v>
      </c>
      <c r="J2656" s="4" t="str" cm="1">
        <f t="array" ref="J26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6" s="4" t="str" cm="1">
        <f t="array" ref="K26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6" s="4" t="str">
        <f>IF(ch_table[[#This Row],[Subject 1]]&lt;&gt;"House rose", "",SUMIF(ch_table[Day], ch_table[[#This Row],[Day]], ch_table[AAT]))</f>
        <v/>
      </c>
      <c r="M2656" s="39">
        <f ca="1">SUM(INDEX(ch_table[AAT],1):ch_table[[#This Row],[AAT]])</f>
        <v>3.7361111111111143</v>
      </c>
    </row>
    <row r="2657" spans="2:13">
      <c r="B2657" s="3"/>
      <c r="G2657" s="4" t="str" cm="1">
        <f t="array" ref="G2657">IF(MIN(ROW(ch_table[[Day]:[AAT session total (cum.)]]))+ROWS(ch_table[[Day]:[AAT session total (cum.)]])-1=ROW(),"",IF(ch_table[[#This Row],[Subject 1]]="House rose","", IF(INDEX(ch_table[[#All],[Time]],ROW()+1)="","",(IF(INDEX(ch_table[[#All],[Time]],ROW()+1)&lt;ch_table[[#This Row],[Time]],INDEX(ch_table[[#All],[Time]],ROW()+1)+1,INDEX(ch_table[[#All],[Time]],ROW()+1))-ch_table[[#This Row],[Time]]))))</f>
        <v/>
      </c>
      <c r="H2657" s="4" t="str">
        <f>IF(ch_table[[#This Row],[Subject 1]]&lt;&gt;"House rose", "",SUMIF(ch_table[Day], ch_table[[#This Row],[Day]], ch_table[Duration]))</f>
        <v/>
      </c>
      <c r="I2657" s="40">
        <f ca="1">SUM(INDEX(ch_table[Duration],1):ch_table[[#This Row],[Duration]])</f>
        <v>66.844444444444505</v>
      </c>
      <c r="J2657" s="4" t="str" cm="1">
        <f t="array" ref="J26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7" s="4" t="str" cm="1">
        <f t="array" ref="K26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7" s="4" t="str">
        <f>IF(ch_table[[#This Row],[Subject 1]]&lt;&gt;"House rose", "",SUMIF(ch_table[Day], ch_table[[#This Row],[Day]], ch_table[AAT]))</f>
        <v/>
      </c>
      <c r="M2657" s="39">
        <f ca="1">SUM(INDEX(ch_table[AAT],1):ch_table[[#This Row],[AAT]])</f>
        <v>3.7361111111111143</v>
      </c>
    </row>
    <row r="2658" spans="2:13">
      <c r="B2658" s="3"/>
      <c r="G2658" s="4" t="str" cm="1">
        <f t="array" ref="G2658">IF(MIN(ROW(ch_table[[Day]:[AAT session total (cum.)]]))+ROWS(ch_table[[Day]:[AAT session total (cum.)]])-1=ROW(),"",IF(ch_table[[#This Row],[Subject 1]]="House rose","", IF(INDEX(ch_table[[#All],[Time]],ROW()+1)="","",(IF(INDEX(ch_table[[#All],[Time]],ROW()+1)&lt;ch_table[[#This Row],[Time]],INDEX(ch_table[[#All],[Time]],ROW()+1)+1,INDEX(ch_table[[#All],[Time]],ROW()+1))-ch_table[[#This Row],[Time]]))))</f>
        <v/>
      </c>
      <c r="H2658" s="4" t="str">
        <f>IF(ch_table[[#This Row],[Subject 1]]&lt;&gt;"House rose", "",SUMIF(ch_table[Day], ch_table[[#This Row],[Day]], ch_table[Duration]))</f>
        <v/>
      </c>
      <c r="I2658" s="40">
        <f ca="1">SUM(INDEX(ch_table[Duration],1):ch_table[[#This Row],[Duration]])</f>
        <v>66.844444444444505</v>
      </c>
      <c r="J2658" s="4" t="str" cm="1">
        <f t="array" ref="J26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8" s="4" t="str" cm="1">
        <f t="array" ref="K26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8" s="4" t="str">
        <f>IF(ch_table[[#This Row],[Subject 1]]&lt;&gt;"House rose", "",SUMIF(ch_table[Day], ch_table[[#This Row],[Day]], ch_table[AAT]))</f>
        <v/>
      </c>
      <c r="M2658" s="39">
        <f ca="1">SUM(INDEX(ch_table[AAT],1):ch_table[[#This Row],[AAT]])</f>
        <v>3.7361111111111143</v>
      </c>
    </row>
    <row r="2659" spans="2:13">
      <c r="B2659" s="3"/>
      <c r="G2659" s="4" t="str" cm="1">
        <f t="array" ref="G2659">IF(MIN(ROW(ch_table[[Day]:[AAT session total (cum.)]]))+ROWS(ch_table[[Day]:[AAT session total (cum.)]])-1=ROW(),"",IF(ch_table[[#This Row],[Subject 1]]="House rose","", IF(INDEX(ch_table[[#All],[Time]],ROW()+1)="","",(IF(INDEX(ch_table[[#All],[Time]],ROW()+1)&lt;ch_table[[#This Row],[Time]],INDEX(ch_table[[#All],[Time]],ROW()+1)+1,INDEX(ch_table[[#All],[Time]],ROW()+1))-ch_table[[#This Row],[Time]]))))</f>
        <v/>
      </c>
      <c r="H2659" s="4" t="str">
        <f>IF(ch_table[[#This Row],[Subject 1]]&lt;&gt;"House rose", "",SUMIF(ch_table[Day], ch_table[[#This Row],[Day]], ch_table[Duration]))</f>
        <v/>
      </c>
      <c r="I2659" s="40">
        <f ca="1">SUM(INDEX(ch_table[Duration],1):ch_table[[#This Row],[Duration]])</f>
        <v>66.844444444444505</v>
      </c>
      <c r="J2659" s="4" t="str" cm="1">
        <f t="array" ref="J26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59" s="4" t="str" cm="1">
        <f t="array" ref="K26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9" s="4" t="str">
        <f>IF(ch_table[[#This Row],[Subject 1]]&lt;&gt;"House rose", "",SUMIF(ch_table[Day], ch_table[[#This Row],[Day]], ch_table[AAT]))</f>
        <v/>
      </c>
      <c r="M2659" s="39">
        <f ca="1">SUM(INDEX(ch_table[AAT],1):ch_table[[#This Row],[AAT]])</f>
        <v>3.7361111111111143</v>
      </c>
    </row>
    <row r="2660" spans="2:13">
      <c r="B2660" s="3"/>
      <c r="G2660" s="4" t="str" cm="1">
        <f t="array" ref="G2660">IF(MIN(ROW(ch_table[[Day]:[AAT session total (cum.)]]))+ROWS(ch_table[[Day]:[AAT session total (cum.)]])-1=ROW(),"",IF(ch_table[[#This Row],[Subject 1]]="House rose","", IF(INDEX(ch_table[[#All],[Time]],ROW()+1)="","",(IF(INDEX(ch_table[[#All],[Time]],ROW()+1)&lt;ch_table[[#This Row],[Time]],INDEX(ch_table[[#All],[Time]],ROW()+1)+1,INDEX(ch_table[[#All],[Time]],ROW()+1))-ch_table[[#This Row],[Time]]))))</f>
        <v/>
      </c>
      <c r="H2660" s="4" t="str">
        <f>IF(ch_table[[#This Row],[Subject 1]]&lt;&gt;"House rose", "",SUMIF(ch_table[Day], ch_table[[#This Row],[Day]], ch_table[Duration]))</f>
        <v/>
      </c>
      <c r="I2660" s="40">
        <f ca="1">SUM(INDEX(ch_table[Duration],1):ch_table[[#This Row],[Duration]])</f>
        <v>66.844444444444505</v>
      </c>
      <c r="J2660" s="4" t="str" cm="1">
        <f t="array" ref="J26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0" s="4" t="str" cm="1">
        <f t="array" ref="K26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0" s="4" t="str">
        <f>IF(ch_table[[#This Row],[Subject 1]]&lt;&gt;"House rose", "",SUMIF(ch_table[Day], ch_table[[#This Row],[Day]], ch_table[AAT]))</f>
        <v/>
      </c>
      <c r="M2660" s="39">
        <f ca="1">SUM(INDEX(ch_table[AAT],1):ch_table[[#This Row],[AAT]])</f>
        <v>3.7361111111111143</v>
      </c>
    </row>
    <row r="2661" spans="2:13">
      <c r="B2661" s="3"/>
      <c r="G2661" s="4" t="str" cm="1">
        <f t="array" ref="G2661">IF(MIN(ROW(ch_table[[Day]:[AAT session total (cum.)]]))+ROWS(ch_table[[Day]:[AAT session total (cum.)]])-1=ROW(),"",IF(ch_table[[#This Row],[Subject 1]]="House rose","", IF(INDEX(ch_table[[#All],[Time]],ROW()+1)="","",(IF(INDEX(ch_table[[#All],[Time]],ROW()+1)&lt;ch_table[[#This Row],[Time]],INDEX(ch_table[[#All],[Time]],ROW()+1)+1,INDEX(ch_table[[#All],[Time]],ROW()+1))-ch_table[[#This Row],[Time]]))))</f>
        <v/>
      </c>
      <c r="H2661" s="4" t="str">
        <f>IF(ch_table[[#This Row],[Subject 1]]&lt;&gt;"House rose", "",SUMIF(ch_table[Day], ch_table[[#This Row],[Day]], ch_table[Duration]))</f>
        <v/>
      </c>
      <c r="I2661" s="40">
        <f ca="1">SUM(INDEX(ch_table[Duration],1):ch_table[[#This Row],[Duration]])</f>
        <v>66.844444444444505</v>
      </c>
      <c r="J2661" s="4" t="str" cm="1">
        <f t="array" ref="J26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1" s="4" t="str" cm="1">
        <f t="array" ref="K26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1" s="4" t="str">
        <f>IF(ch_table[[#This Row],[Subject 1]]&lt;&gt;"House rose", "",SUMIF(ch_table[Day], ch_table[[#This Row],[Day]], ch_table[AAT]))</f>
        <v/>
      </c>
      <c r="M2661" s="39">
        <f ca="1">SUM(INDEX(ch_table[AAT],1):ch_table[[#This Row],[AAT]])</f>
        <v>3.7361111111111143</v>
      </c>
    </row>
    <row r="2662" spans="2:13">
      <c r="B2662" s="3"/>
      <c r="G2662" s="4" t="str" cm="1">
        <f t="array" ref="G2662">IF(MIN(ROW(ch_table[[Day]:[AAT session total (cum.)]]))+ROWS(ch_table[[Day]:[AAT session total (cum.)]])-1=ROW(),"",IF(ch_table[[#This Row],[Subject 1]]="House rose","", IF(INDEX(ch_table[[#All],[Time]],ROW()+1)="","",(IF(INDEX(ch_table[[#All],[Time]],ROW()+1)&lt;ch_table[[#This Row],[Time]],INDEX(ch_table[[#All],[Time]],ROW()+1)+1,INDEX(ch_table[[#All],[Time]],ROW()+1))-ch_table[[#This Row],[Time]]))))</f>
        <v/>
      </c>
      <c r="H2662" s="4" t="str">
        <f>IF(ch_table[[#This Row],[Subject 1]]&lt;&gt;"House rose", "",SUMIF(ch_table[Day], ch_table[[#This Row],[Day]], ch_table[Duration]))</f>
        <v/>
      </c>
      <c r="I2662" s="40">
        <f ca="1">SUM(INDEX(ch_table[Duration],1):ch_table[[#This Row],[Duration]])</f>
        <v>66.844444444444505</v>
      </c>
      <c r="J2662" s="4" t="str" cm="1">
        <f t="array" ref="J26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2" s="4" t="str" cm="1">
        <f t="array" ref="K26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2" s="4" t="str">
        <f>IF(ch_table[[#This Row],[Subject 1]]&lt;&gt;"House rose", "",SUMIF(ch_table[Day], ch_table[[#This Row],[Day]], ch_table[AAT]))</f>
        <v/>
      </c>
      <c r="M2662" s="39">
        <f ca="1">SUM(INDEX(ch_table[AAT],1):ch_table[[#This Row],[AAT]])</f>
        <v>3.7361111111111143</v>
      </c>
    </row>
    <row r="2663" spans="2:13">
      <c r="B2663" s="3"/>
      <c r="G2663" s="4" t="str" cm="1">
        <f t="array" ref="G2663">IF(MIN(ROW(ch_table[[Day]:[AAT session total (cum.)]]))+ROWS(ch_table[[Day]:[AAT session total (cum.)]])-1=ROW(),"",IF(ch_table[[#This Row],[Subject 1]]="House rose","", IF(INDEX(ch_table[[#All],[Time]],ROW()+1)="","",(IF(INDEX(ch_table[[#All],[Time]],ROW()+1)&lt;ch_table[[#This Row],[Time]],INDEX(ch_table[[#All],[Time]],ROW()+1)+1,INDEX(ch_table[[#All],[Time]],ROW()+1))-ch_table[[#This Row],[Time]]))))</f>
        <v/>
      </c>
      <c r="H2663" s="4" t="str">
        <f>IF(ch_table[[#This Row],[Subject 1]]&lt;&gt;"House rose", "",SUMIF(ch_table[Day], ch_table[[#This Row],[Day]], ch_table[Duration]))</f>
        <v/>
      </c>
      <c r="I2663" s="40">
        <f ca="1">SUM(INDEX(ch_table[Duration],1):ch_table[[#This Row],[Duration]])</f>
        <v>66.844444444444505</v>
      </c>
      <c r="J2663" s="4" t="str" cm="1">
        <f t="array" ref="J26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3" s="4" t="str" cm="1">
        <f t="array" ref="K26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3" s="4" t="str">
        <f>IF(ch_table[[#This Row],[Subject 1]]&lt;&gt;"House rose", "",SUMIF(ch_table[Day], ch_table[[#This Row],[Day]], ch_table[AAT]))</f>
        <v/>
      </c>
      <c r="M2663" s="39">
        <f ca="1">SUM(INDEX(ch_table[AAT],1):ch_table[[#This Row],[AAT]])</f>
        <v>3.7361111111111143</v>
      </c>
    </row>
    <row r="2664" spans="2:13">
      <c r="B2664" s="3"/>
      <c r="G2664" s="4" t="str" cm="1">
        <f t="array" ref="G2664">IF(MIN(ROW(ch_table[[Day]:[AAT session total (cum.)]]))+ROWS(ch_table[[Day]:[AAT session total (cum.)]])-1=ROW(),"",IF(ch_table[[#This Row],[Subject 1]]="House rose","", IF(INDEX(ch_table[[#All],[Time]],ROW()+1)="","",(IF(INDEX(ch_table[[#All],[Time]],ROW()+1)&lt;ch_table[[#This Row],[Time]],INDEX(ch_table[[#All],[Time]],ROW()+1)+1,INDEX(ch_table[[#All],[Time]],ROW()+1))-ch_table[[#This Row],[Time]]))))</f>
        <v/>
      </c>
      <c r="H2664" s="4" t="str">
        <f>IF(ch_table[[#This Row],[Subject 1]]&lt;&gt;"House rose", "",SUMIF(ch_table[Day], ch_table[[#This Row],[Day]], ch_table[Duration]))</f>
        <v/>
      </c>
      <c r="I2664" s="40">
        <f ca="1">SUM(INDEX(ch_table[Duration],1):ch_table[[#This Row],[Duration]])</f>
        <v>66.844444444444505</v>
      </c>
      <c r="J2664" s="4" t="str" cm="1">
        <f t="array" ref="J26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4" s="4" t="str" cm="1">
        <f t="array" ref="K26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4" s="4" t="str">
        <f>IF(ch_table[[#This Row],[Subject 1]]&lt;&gt;"House rose", "",SUMIF(ch_table[Day], ch_table[[#This Row],[Day]], ch_table[AAT]))</f>
        <v/>
      </c>
      <c r="M2664" s="39">
        <f ca="1">SUM(INDEX(ch_table[AAT],1):ch_table[[#This Row],[AAT]])</f>
        <v>3.7361111111111143</v>
      </c>
    </row>
    <row r="2665" spans="2:13">
      <c r="B2665" s="3"/>
      <c r="G2665" s="4" t="str" cm="1">
        <f t="array" ref="G2665">IF(MIN(ROW(ch_table[[Day]:[AAT session total (cum.)]]))+ROWS(ch_table[[Day]:[AAT session total (cum.)]])-1=ROW(),"",IF(ch_table[[#This Row],[Subject 1]]="House rose","", IF(INDEX(ch_table[[#All],[Time]],ROW()+1)="","",(IF(INDEX(ch_table[[#All],[Time]],ROW()+1)&lt;ch_table[[#This Row],[Time]],INDEX(ch_table[[#All],[Time]],ROW()+1)+1,INDEX(ch_table[[#All],[Time]],ROW()+1))-ch_table[[#This Row],[Time]]))))</f>
        <v/>
      </c>
      <c r="H2665" s="4" t="str">
        <f>IF(ch_table[[#This Row],[Subject 1]]&lt;&gt;"House rose", "",SUMIF(ch_table[Day], ch_table[[#This Row],[Day]], ch_table[Duration]))</f>
        <v/>
      </c>
      <c r="I2665" s="40">
        <f ca="1">SUM(INDEX(ch_table[Duration],1):ch_table[[#This Row],[Duration]])</f>
        <v>66.844444444444505</v>
      </c>
      <c r="J2665" s="4" t="str" cm="1">
        <f t="array" ref="J26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5" s="4" t="str" cm="1">
        <f t="array" ref="K26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5" s="4" t="str">
        <f>IF(ch_table[[#This Row],[Subject 1]]&lt;&gt;"House rose", "",SUMIF(ch_table[Day], ch_table[[#This Row],[Day]], ch_table[AAT]))</f>
        <v/>
      </c>
      <c r="M2665" s="39">
        <f ca="1">SUM(INDEX(ch_table[AAT],1):ch_table[[#This Row],[AAT]])</f>
        <v>3.7361111111111143</v>
      </c>
    </row>
    <row r="2666" spans="2:13">
      <c r="B2666" s="3"/>
      <c r="G2666" s="4" t="str" cm="1">
        <f t="array" ref="G2666">IF(MIN(ROW(ch_table[[Day]:[AAT session total (cum.)]]))+ROWS(ch_table[[Day]:[AAT session total (cum.)]])-1=ROW(),"",IF(ch_table[[#This Row],[Subject 1]]="House rose","", IF(INDEX(ch_table[[#All],[Time]],ROW()+1)="","",(IF(INDEX(ch_table[[#All],[Time]],ROW()+1)&lt;ch_table[[#This Row],[Time]],INDEX(ch_table[[#All],[Time]],ROW()+1)+1,INDEX(ch_table[[#All],[Time]],ROW()+1))-ch_table[[#This Row],[Time]]))))</f>
        <v/>
      </c>
      <c r="H2666" s="4" t="str">
        <f>IF(ch_table[[#This Row],[Subject 1]]&lt;&gt;"House rose", "",SUMIF(ch_table[Day], ch_table[[#This Row],[Day]], ch_table[Duration]))</f>
        <v/>
      </c>
      <c r="I2666" s="40">
        <f ca="1">SUM(INDEX(ch_table[Duration],1):ch_table[[#This Row],[Duration]])</f>
        <v>66.844444444444505</v>
      </c>
      <c r="J2666" s="4" t="str" cm="1">
        <f t="array" ref="J26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6" s="4" t="str" cm="1">
        <f t="array" ref="K26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6" s="4" t="str">
        <f>IF(ch_table[[#This Row],[Subject 1]]&lt;&gt;"House rose", "",SUMIF(ch_table[Day], ch_table[[#This Row],[Day]], ch_table[AAT]))</f>
        <v/>
      </c>
      <c r="M2666" s="39">
        <f ca="1">SUM(INDEX(ch_table[AAT],1):ch_table[[#This Row],[AAT]])</f>
        <v>3.7361111111111143</v>
      </c>
    </row>
    <row r="2667" spans="2:13">
      <c r="B2667" s="3"/>
      <c r="G2667" s="4" t="str" cm="1">
        <f t="array" ref="G2667">IF(MIN(ROW(ch_table[[Day]:[AAT session total (cum.)]]))+ROWS(ch_table[[Day]:[AAT session total (cum.)]])-1=ROW(),"",IF(ch_table[[#This Row],[Subject 1]]="House rose","", IF(INDEX(ch_table[[#All],[Time]],ROW()+1)="","",(IF(INDEX(ch_table[[#All],[Time]],ROW()+1)&lt;ch_table[[#This Row],[Time]],INDEX(ch_table[[#All],[Time]],ROW()+1)+1,INDEX(ch_table[[#All],[Time]],ROW()+1))-ch_table[[#This Row],[Time]]))))</f>
        <v/>
      </c>
      <c r="H2667" s="4" t="str">
        <f>IF(ch_table[[#This Row],[Subject 1]]&lt;&gt;"House rose", "",SUMIF(ch_table[Day], ch_table[[#This Row],[Day]], ch_table[Duration]))</f>
        <v/>
      </c>
      <c r="I2667" s="40">
        <f ca="1">SUM(INDEX(ch_table[Duration],1):ch_table[[#This Row],[Duration]])</f>
        <v>66.844444444444505</v>
      </c>
      <c r="J2667" s="4" t="str" cm="1">
        <f t="array" ref="J26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7" s="4" t="str" cm="1">
        <f t="array" ref="K26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7" s="4" t="str">
        <f>IF(ch_table[[#This Row],[Subject 1]]&lt;&gt;"House rose", "",SUMIF(ch_table[Day], ch_table[[#This Row],[Day]], ch_table[AAT]))</f>
        <v/>
      </c>
      <c r="M2667" s="39">
        <f ca="1">SUM(INDEX(ch_table[AAT],1):ch_table[[#This Row],[AAT]])</f>
        <v>3.7361111111111143</v>
      </c>
    </row>
    <row r="2668" spans="2:13">
      <c r="B2668" s="3"/>
      <c r="G2668" s="4" t="str" cm="1">
        <f t="array" ref="G2668">IF(MIN(ROW(ch_table[[Day]:[AAT session total (cum.)]]))+ROWS(ch_table[[Day]:[AAT session total (cum.)]])-1=ROW(),"",IF(ch_table[[#This Row],[Subject 1]]="House rose","", IF(INDEX(ch_table[[#All],[Time]],ROW()+1)="","",(IF(INDEX(ch_table[[#All],[Time]],ROW()+1)&lt;ch_table[[#This Row],[Time]],INDEX(ch_table[[#All],[Time]],ROW()+1)+1,INDEX(ch_table[[#All],[Time]],ROW()+1))-ch_table[[#This Row],[Time]]))))</f>
        <v/>
      </c>
      <c r="H2668" s="4" t="str">
        <f>IF(ch_table[[#This Row],[Subject 1]]&lt;&gt;"House rose", "",SUMIF(ch_table[Day], ch_table[[#This Row],[Day]], ch_table[Duration]))</f>
        <v/>
      </c>
      <c r="I2668" s="40">
        <f ca="1">SUM(INDEX(ch_table[Duration],1):ch_table[[#This Row],[Duration]])</f>
        <v>66.844444444444505</v>
      </c>
      <c r="J2668" s="4" t="str" cm="1">
        <f t="array" ref="J26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8" s="4" t="str" cm="1">
        <f t="array" ref="K26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8" s="4" t="str">
        <f>IF(ch_table[[#This Row],[Subject 1]]&lt;&gt;"House rose", "",SUMIF(ch_table[Day], ch_table[[#This Row],[Day]], ch_table[AAT]))</f>
        <v/>
      </c>
      <c r="M2668" s="39">
        <f ca="1">SUM(INDEX(ch_table[AAT],1):ch_table[[#This Row],[AAT]])</f>
        <v>3.7361111111111143</v>
      </c>
    </row>
    <row r="2669" spans="2:13">
      <c r="B2669" s="3"/>
      <c r="G2669" s="4" t="str" cm="1">
        <f t="array" ref="G2669">IF(MIN(ROW(ch_table[[Day]:[AAT session total (cum.)]]))+ROWS(ch_table[[Day]:[AAT session total (cum.)]])-1=ROW(),"",IF(ch_table[[#This Row],[Subject 1]]="House rose","", IF(INDEX(ch_table[[#All],[Time]],ROW()+1)="","",(IF(INDEX(ch_table[[#All],[Time]],ROW()+1)&lt;ch_table[[#This Row],[Time]],INDEX(ch_table[[#All],[Time]],ROW()+1)+1,INDEX(ch_table[[#All],[Time]],ROW()+1))-ch_table[[#This Row],[Time]]))))</f>
        <v/>
      </c>
      <c r="H2669" s="4" t="str">
        <f>IF(ch_table[[#This Row],[Subject 1]]&lt;&gt;"House rose", "",SUMIF(ch_table[Day], ch_table[[#This Row],[Day]], ch_table[Duration]))</f>
        <v/>
      </c>
      <c r="I2669" s="40">
        <f ca="1">SUM(INDEX(ch_table[Duration],1):ch_table[[#This Row],[Duration]])</f>
        <v>66.844444444444505</v>
      </c>
      <c r="J2669" s="4" t="str" cm="1">
        <f t="array" ref="J26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69" s="4" t="str" cm="1">
        <f t="array" ref="K26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9" s="4" t="str">
        <f>IF(ch_table[[#This Row],[Subject 1]]&lt;&gt;"House rose", "",SUMIF(ch_table[Day], ch_table[[#This Row],[Day]], ch_table[AAT]))</f>
        <v/>
      </c>
      <c r="M2669" s="39">
        <f ca="1">SUM(INDEX(ch_table[AAT],1):ch_table[[#This Row],[AAT]])</f>
        <v>3.7361111111111143</v>
      </c>
    </row>
    <row r="2670" spans="2:13">
      <c r="B2670" s="3"/>
      <c r="G2670" s="4" t="str" cm="1">
        <f t="array" ref="G2670">IF(MIN(ROW(ch_table[[Day]:[AAT session total (cum.)]]))+ROWS(ch_table[[Day]:[AAT session total (cum.)]])-1=ROW(),"",IF(ch_table[[#This Row],[Subject 1]]="House rose","", IF(INDEX(ch_table[[#All],[Time]],ROW()+1)="","",(IF(INDEX(ch_table[[#All],[Time]],ROW()+1)&lt;ch_table[[#This Row],[Time]],INDEX(ch_table[[#All],[Time]],ROW()+1)+1,INDEX(ch_table[[#All],[Time]],ROW()+1))-ch_table[[#This Row],[Time]]))))</f>
        <v/>
      </c>
      <c r="H2670" s="4" t="str">
        <f>IF(ch_table[[#This Row],[Subject 1]]&lt;&gt;"House rose", "",SUMIF(ch_table[Day], ch_table[[#This Row],[Day]], ch_table[Duration]))</f>
        <v/>
      </c>
      <c r="I2670" s="40">
        <f ca="1">SUM(INDEX(ch_table[Duration],1):ch_table[[#This Row],[Duration]])</f>
        <v>66.844444444444505</v>
      </c>
      <c r="J2670" s="4" t="str" cm="1">
        <f t="array" ref="J26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0" s="4" t="str" cm="1">
        <f t="array" ref="K26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0" s="4" t="str">
        <f>IF(ch_table[[#This Row],[Subject 1]]&lt;&gt;"House rose", "",SUMIF(ch_table[Day], ch_table[[#This Row],[Day]], ch_table[AAT]))</f>
        <v/>
      </c>
      <c r="M2670" s="39">
        <f ca="1">SUM(INDEX(ch_table[AAT],1):ch_table[[#This Row],[AAT]])</f>
        <v>3.7361111111111143</v>
      </c>
    </row>
    <row r="2671" spans="2:13">
      <c r="B2671" s="3"/>
      <c r="G2671" s="4" t="str" cm="1">
        <f t="array" ref="G2671">IF(MIN(ROW(ch_table[[Day]:[AAT session total (cum.)]]))+ROWS(ch_table[[Day]:[AAT session total (cum.)]])-1=ROW(),"",IF(ch_table[[#This Row],[Subject 1]]="House rose","", IF(INDEX(ch_table[[#All],[Time]],ROW()+1)="","",(IF(INDEX(ch_table[[#All],[Time]],ROW()+1)&lt;ch_table[[#This Row],[Time]],INDEX(ch_table[[#All],[Time]],ROW()+1)+1,INDEX(ch_table[[#All],[Time]],ROW()+1))-ch_table[[#This Row],[Time]]))))</f>
        <v/>
      </c>
      <c r="H2671" s="4" t="str">
        <f>IF(ch_table[[#This Row],[Subject 1]]&lt;&gt;"House rose", "",SUMIF(ch_table[Day], ch_table[[#This Row],[Day]], ch_table[Duration]))</f>
        <v/>
      </c>
      <c r="I2671" s="40">
        <f ca="1">SUM(INDEX(ch_table[Duration],1):ch_table[[#This Row],[Duration]])</f>
        <v>66.844444444444505</v>
      </c>
      <c r="J2671" s="4" t="str" cm="1">
        <f t="array" ref="J26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1" s="4" t="str" cm="1">
        <f t="array" ref="K26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1" s="4" t="str">
        <f>IF(ch_table[[#This Row],[Subject 1]]&lt;&gt;"House rose", "",SUMIF(ch_table[Day], ch_table[[#This Row],[Day]], ch_table[AAT]))</f>
        <v/>
      </c>
      <c r="M2671" s="39">
        <f ca="1">SUM(INDEX(ch_table[AAT],1):ch_table[[#This Row],[AAT]])</f>
        <v>3.7361111111111143</v>
      </c>
    </row>
    <row r="2672" spans="2:13">
      <c r="B2672" s="3"/>
      <c r="G2672" s="4" t="str" cm="1">
        <f t="array" ref="G2672">IF(MIN(ROW(ch_table[[Day]:[AAT session total (cum.)]]))+ROWS(ch_table[[Day]:[AAT session total (cum.)]])-1=ROW(),"",IF(ch_table[[#This Row],[Subject 1]]="House rose","", IF(INDEX(ch_table[[#All],[Time]],ROW()+1)="","",(IF(INDEX(ch_table[[#All],[Time]],ROW()+1)&lt;ch_table[[#This Row],[Time]],INDEX(ch_table[[#All],[Time]],ROW()+1)+1,INDEX(ch_table[[#All],[Time]],ROW()+1))-ch_table[[#This Row],[Time]]))))</f>
        <v/>
      </c>
      <c r="H2672" s="4" t="str">
        <f>IF(ch_table[[#This Row],[Subject 1]]&lt;&gt;"House rose", "",SUMIF(ch_table[Day], ch_table[[#This Row],[Day]], ch_table[Duration]))</f>
        <v/>
      </c>
      <c r="I2672" s="40">
        <f ca="1">SUM(INDEX(ch_table[Duration],1):ch_table[[#This Row],[Duration]])</f>
        <v>66.844444444444505</v>
      </c>
      <c r="J2672" s="4" t="str" cm="1">
        <f t="array" ref="J26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2" s="4" t="str" cm="1">
        <f t="array" ref="K26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2" s="4" t="str">
        <f>IF(ch_table[[#This Row],[Subject 1]]&lt;&gt;"House rose", "",SUMIF(ch_table[Day], ch_table[[#This Row],[Day]], ch_table[AAT]))</f>
        <v/>
      </c>
      <c r="M2672" s="39">
        <f ca="1">SUM(INDEX(ch_table[AAT],1):ch_table[[#This Row],[AAT]])</f>
        <v>3.7361111111111143</v>
      </c>
    </row>
    <row r="2673" spans="2:13">
      <c r="B2673" s="3"/>
      <c r="G2673" s="4" t="str" cm="1">
        <f t="array" ref="G2673">IF(MIN(ROW(ch_table[[Day]:[AAT session total (cum.)]]))+ROWS(ch_table[[Day]:[AAT session total (cum.)]])-1=ROW(),"",IF(ch_table[[#This Row],[Subject 1]]="House rose","", IF(INDEX(ch_table[[#All],[Time]],ROW()+1)="","",(IF(INDEX(ch_table[[#All],[Time]],ROW()+1)&lt;ch_table[[#This Row],[Time]],INDEX(ch_table[[#All],[Time]],ROW()+1)+1,INDEX(ch_table[[#All],[Time]],ROW()+1))-ch_table[[#This Row],[Time]]))))</f>
        <v/>
      </c>
      <c r="H2673" s="4" t="str">
        <f>IF(ch_table[[#This Row],[Subject 1]]&lt;&gt;"House rose", "",SUMIF(ch_table[Day], ch_table[[#This Row],[Day]], ch_table[Duration]))</f>
        <v/>
      </c>
      <c r="I2673" s="40">
        <f ca="1">SUM(INDEX(ch_table[Duration],1):ch_table[[#This Row],[Duration]])</f>
        <v>66.844444444444505</v>
      </c>
      <c r="J2673" s="4" t="str" cm="1">
        <f t="array" ref="J26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3" s="4" t="str" cm="1">
        <f t="array" ref="K26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3" s="4" t="str">
        <f>IF(ch_table[[#This Row],[Subject 1]]&lt;&gt;"House rose", "",SUMIF(ch_table[Day], ch_table[[#This Row],[Day]], ch_table[AAT]))</f>
        <v/>
      </c>
      <c r="M2673" s="39">
        <f ca="1">SUM(INDEX(ch_table[AAT],1):ch_table[[#This Row],[AAT]])</f>
        <v>3.7361111111111143</v>
      </c>
    </row>
    <row r="2674" spans="2:13">
      <c r="B2674" s="3"/>
      <c r="G2674" s="4" t="str" cm="1">
        <f t="array" ref="G2674">IF(MIN(ROW(ch_table[[Day]:[AAT session total (cum.)]]))+ROWS(ch_table[[Day]:[AAT session total (cum.)]])-1=ROW(),"",IF(ch_table[[#This Row],[Subject 1]]="House rose","", IF(INDEX(ch_table[[#All],[Time]],ROW()+1)="","",(IF(INDEX(ch_table[[#All],[Time]],ROW()+1)&lt;ch_table[[#This Row],[Time]],INDEX(ch_table[[#All],[Time]],ROW()+1)+1,INDEX(ch_table[[#All],[Time]],ROW()+1))-ch_table[[#This Row],[Time]]))))</f>
        <v/>
      </c>
      <c r="H2674" s="4" t="str">
        <f>IF(ch_table[[#This Row],[Subject 1]]&lt;&gt;"House rose", "",SUMIF(ch_table[Day], ch_table[[#This Row],[Day]], ch_table[Duration]))</f>
        <v/>
      </c>
      <c r="I2674" s="40">
        <f ca="1">SUM(INDEX(ch_table[Duration],1):ch_table[[#This Row],[Duration]])</f>
        <v>66.844444444444505</v>
      </c>
      <c r="J2674" s="4" t="str" cm="1">
        <f t="array" ref="J26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4" s="4" t="str" cm="1">
        <f t="array" ref="K26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4" s="4" t="str">
        <f>IF(ch_table[[#This Row],[Subject 1]]&lt;&gt;"House rose", "",SUMIF(ch_table[Day], ch_table[[#This Row],[Day]], ch_table[AAT]))</f>
        <v/>
      </c>
      <c r="M2674" s="39">
        <f ca="1">SUM(INDEX(ch_table[AAT],1):ch_table[[#This Row],[AAT]])</f>
        <v>3.7361111111111143</v>
      </c>
    </row>
    <row r="2675" spans="2:13">
      <c r="B2675" s="3"/>
      <c r="G2675" s="4" t="str" cm="1">
        <f t="array" ref="G2675">IF(MIN(ROW(ch_table[[Day]:[AAT session total (cum.)]]))+ROWS(ch_table[[Day]:[AAT session total (cum.)]])-1=ROW(),"",IF(ch_table[[#This Row],[Subject 1]]="House rose","", IF(INDEX(ch_table[[#All],[Time]],ROW()+1)="","",(IF(INDEX(ch_table[[#All],[Time]],ROW()+1)&lt;ch_table[[#This Row],[Time]],INDEX(ch_table[[#All],[Time]],ROW()+1)+1,INDEX(ch_table[[#All],[Time]],ROW()+1))-ch_table[[#This Row],[Time]]))))</f>
        <v/>
      </c>
      <c r="H2675" s="4" t="str">
        <f>IF(ch_table[[#This Row],[Subject 1]]&lt;&gt;"House rose", "",SUMIF(ch_table[Day], ch_table[[#This Row],[Day]], ch_table[Duration]))</f>
        <v/>
      </c>
      <c r="I2675" s="40">
        <f ca="1">SUM(INDEX(ch_table[Duration],1):ch_table[[#This Row],[Duration]])</f>
        <v>66.844444444444505</v>
      </c>
      <c r="J2675" s="4" t="str" cm="1">
        <f t="array" ref="J26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5" s="4" t="str" cm="1">
        <f t="array" ref="K26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5" s="4" t="str">
        <f>IF(ch_table[[#This Row],[Subject 1]]&lt;&gt;"House rose", "",SUMIF(ch_table[Day], ch_table[[#This Row],[Day]], ch_table[AAT]))</f>
        <v/>
      </c>
      <c r="M2675" s="39">
        <f ca="1">SUM(INDEX(ch_table[AAT],1):ch_table[[#This Row],[AAT]])</f>
        <v>3.7361111111111143</v>
      </c>
    </row>
    <row r="2676" spans="2:13">
      <c r="B2676" s="3"/>
      <c r="G2676" s="4" t="str" cm="1">
        <f t="array" ref="G2676">IF(MIN(ROW(ch_table[[Day]:[AAT session total (cum.)]]))+ROWS(ch_table[[Day]:[AAT session total (cum.)]])-1=ROW(),"",IF(ch_table[[#This Row],[Subject 1]]="House rose","", IF(INDEX(ch_table[[#All],[Time]],ROW()+1)="","",(IF(INDEX(ch_table[[#All],[Time]],ROW()+1)&lt;ch_table[[#This Row],[Time]],INDEX(ch_table[[#All],[Time]],ROW()+1)+1,INDEX(ch_table[[#All],[Time]],ROW()+1))-ch_table[[#This Row],[Time]]))))</f>
        <v/>
      </c>
      <c r="H2676" s="4" t="str">
        <f>IF(ch_table[[#This Row],[Subject 1]]&lt;&gt;"House rose", "",SUMIF(ch_table[Day], ch_table[[#This Row],[Day]], ch_table[Duration]))</f>
        <v/>
      </c>
      <c r="I2676" s="40">
        <f ca="1">SUM(INDEX(ch_table[Duration],1):ch_table[[#This Row],[Duration]])</f>
        <v>66.844444444444505</v>
      </c>
      <c r="J2676" s="4" t="str" cm="1">
        <f t="array" ref="J26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6" s="4" t="str" cm="1">
        <f t="array" ref="K26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6" s="4" t="str">
        <f>IF(ch_table[[#This Row],[Subject 1]]&lt;&gt;"House rose", "",SUMIF(ch_table[Day], ch_table[[#This Row],[Day]], ch_table[AAT]))</f>
        <v/>
      </c>
      <c r="M2676" s="39">
        <f ca="1">SUM(INDEX(ch_table[AAT],1):ch_table[[#This Row],[AAT]])</f>
        <v>3.7361111111111143</v>
      </c>
    </row>
    <row r="2677" spans="2:13">
      <c r="B2677" s="3"/>
      <c r="G2677" s="4" t="str" cm="1">
        <f t="array" ref="G2677">IF(MIN(ROW(ch_table[[Day]:[AAT session total (cum.)]]))+ROWS(ch_table[[Day]:[AAT session total (cum.)]])-1=ROW(),"",IF(ch_table[[#This Row],[Subject 1]]="House rose","", IF(INDEX(ch_table[[#All],[Time]],ROW()+1)="","",(IF(INDEX(ch_table[[#All],[Time]],ROW()+1)&lt;ch_table[[#This Row],[Time]],INDEX(ch_table[[#All],[Time]],ROW()+1)+1,INDEX(ch_table[[#All],[Time]],ROW()+1))-ch_table[[#This Row],[Time]]))))</f>
        <v/>
      </c>
      <c r="H2677" s="4" t="str">
        <f>IF(ch_table[[#This Row],[Subject 1]]&lt;&gt;"House rose", "",SUMIF(ch_table[Day], ch_table[[#This Row],[Day]], ch_table[Duration]))</f>
        <v/>
      </c>
      <c r="I2677" s="40">
        <f ca="1">SUM(INDEX(ch_table[Duration],1):ch_table[[#This Row],[Duration]])</f>
        <v>66.844444444444505</v>
      </c>
      <c r="J2677" s="4" t="str" cm="1">
        <f t="array" ref="J26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7" s="4" t="str" cm="1">
        <f t="array" ref="K26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7" s="4" t="str">
        <f>IF(ch_table[[#This Row],[Subject 1]]&lt;&gt;"House rose", "",SUMIF(ch_table[Day], ch_table[[#This Row],[Day]], ch_table[AAT]))</f>
        <v/>
      </c>
      <c r="M2677" s="39">
        <f ca="1">SUM(INDEX(ch_table[AAT],1):ch_table[[#This Row],[AAT]])</f>
        <v>3.7361111111111143</v>
      </c>
    </row>
    <row r="2678" spans="2:13">
      <c r="B2678" s="3"/>
      <c r="G2678" s="4" t="str" cm="1">
        <f t="array" ref="G2678">IF(MIN(ROW(ch_table[[Day]:[AAT session total (cum.)]]))+ROWS(ch_table[[Day]:[AAT session total (cum.)]])-1=ROW(),"",IF(ch_table[[#This Row],[Subject 1]]="House rose","", IF(INDEX(ch_table[[#All],[Time]],ROW()+1)="","",(IF(INDEX(ch_table[[#All],[Time]],ROW()+1)&lt;ch_table[[#This Row],[Time]],INDEX(ch_table[[#All],[Time]],ROW()+1)+1,INDEX(ch_table[[#All],[Time]],ROW()+1))-ch_table[[#This Row],[Time]]))))</f>
        <v/>
      </c>
      <c r="H2678" s="4" t="str">
        <f>IF(ch_table[[#This Row],[Subject 1]]&lt;&gt;"House rose", "",SUMIF(ch_table[Day], ch_table[[#This Row],[Day]], ch_table[Duration]))</f>
        <v/>
      </c>
      <c r="I2678" s="40">
        <f ca="1">SUM(INDEX(ch_table[Duration],1):ch_table[[#This Row],[Duration]])</f>
        <v>66.844444444444505</v>
      </c>
      <c r="J2678" s="4" t="str" cm="1">
        <f t="array" ref="J26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8" s="4" t="str" cm="1">
        <f t="array" ref="K26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8" s="4" t="str">
        <f>IF(ch_table[[#This Row],[Subject 1]]&lt;&gt;"House rose", "",SUMIF(ch_table[Day], ch_table[[#This Row],[Day]], ch_table[AAT]))</f>
        <v/>
      </c>
      <c r="M2678" s="39">
        <f ca="1">SUM(INDEX(ch_table[AAT],1):ch_table[[#This Row],[AAT]])</f>
        <v>3.7361111111111143</v>
      </c>
    </row>
    <row r="2679" spans="2:13">
      <c r="B2679" s="3"/>
      <c r="G2679" s="4" t="str" cm="1">
        <f t="array" ref="G2679">IF(MIN(ROW(ch_table[[Day]:[AAT session total (cum.)]]))+ROWS(ch_table[[Day]:[AAT session total (cum.)]])-1=ROW(),"",IF(ch_table[[#This Row],[Subject 1]]="House rose","", IF(INDEX(ch_table[[#All],[Time]],ROW()+1)="","",(IF(INDEX(ch_table[[#All],[Time]],ROW()+1)&lt;ch_table[[#This Row],[Time]],INDEX(ch_table[[#All],[Time]],ROW()+1)+1,INDEX(ch_table[[#All],[Time]],ROW()+1))-ch_table[[#This Row],[Time]]))))</f>
        <v/>
      </c>
      <c r="H2679" s="4" t="str">
        <f>IF(ch_table[[#This Row],[Subject 1]]&lt;&gt;"House rose", "",SUMIF(ch_table[Day], ch_table[[#This Row],[Day]], ch_table[Duration]))</f>
        <v/>
      </c>
      <c r="I2679" s="40">
        <f ca="1">SUM(INDEX(ch_table[Duration],1):ch_table[[#This Row],[Duration]])</f>
        <v>66.844444444444505</v>
      </c>
      <c r="J2679" s="4" t="str" cm="1">
        <f t="array" ref="J26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79" s="4" t="str" cm="1">
        <f t="array" ref="K26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9" s="4" t="str">
        <f>IF(ch_table[[#This Row],[Subject 1]]&lt;&gt;"House rose", "",SUMIF(ch_table[Day], ch_table[[#This Row],[Day]], ch_table[AAT]))</f>
        <v/>
      </c>
      <c r="M2679" s="39">
        <f ca="1">SUM(INDEX(ch_table[AAT],1):ch_table[[#This Row],[AAT]])</f>
        <v>3.7361111111111143</v>
      </c>
    </row>
    <row r="2680" spans="2:13">
      <c r="B2680" s="3"/>
      <c r="G2680" s="4" t="str" cm="1">
        <f t="array" ref="G2680">IF(MIN(ROW(ch_table[[Day]:[AAT session total (cum.)]]))+ROWS(ch_table[[Day]:[AAT session total (cum.)]])-1=ROW(),"",IF(ch_table[[#This Row],[Subject 1]]="House rose","", IF(INDEX(ch_table[[#All],[Time]],ROW()+1)="","",(IF(INDEX(ch_table[[#All],[Time]],ROW()+1)&lt;ch_table[[#This Row],[Time]],INDEX(ch_table[[#All],[Time]],ROW()+1)+1,INDEX(ch_table[[#All],[Time]],ROW()+1))-ch_table[[#This Row],[Time]]))))</f>
        <v/>
      </c>
      <c r="H2680" s="4" t="str">
        <f>IF(ch_table[[#This Row],[Subject 1]]&lt;&gt;"House rose", "",SUMIF(ch_table[Day], ch_table[[#This Row],[Day]], ch_table[Duration]))</f>
        <v/>
      </c>
      <c r="I2680" s="40">
        <f ca="1">SUM(INDEX(ch_table[Duration],1):ch_table[[#This Row],[Duration]])</f>
        <v>66.844444444444505</v>
      </c>
      <c r="J2680" s="4" t="str" cm="1">
        <f t="array" ref="J26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0" s="4" t="str" cm="1">
        <f t="array" ref="K26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0" s="4" t="str">
        <f>IF(ch_table[[#This Row],[Subject 1]]&lt;&gt;"House rose", "",SUMIF(ch_table[Day], ch_table[[#This Row],[Day]], ch_table[AAT]))</f>
        <v/>
      </c>
      <c r="M2680" s="39">
        <f ca="1">SUM(INDEX(ch_table[AAT],1):ch_table[[#This Row],[AAT]])</f>
        <v>3.7361111111111143</v>
      </c>
    </row>
    <row r="2681" spans="2:13">
      <c r="B2681" s="3"/>
      <c r="G2681" s="4" t="str" cm="1">
        <f t="array" ref="G2681">IF(MIN(ROW(ch_table[[Day]:[AAT session total (cum.)]]))+ROWS(ch_table[[Day]:[AAT session total (cum.)]])-1=ROW(),"",IF(ch_table[[#This Row],[Subject 1]]="House rose","", IF(INDEX(ch_table[[#All],[Time]],ROW()+1)="","",(IF(INDEX(ch_table[[#All],[Time]],ROW()+1)&lt;ch_table[[#This Row],[Time]],INDEX(ch_table[[#All],[Time]],ROW()+1)+1,INDEX(ch_table[[#All],[Time]],ROW()+1))-ch_table[[#This Row],[Time]]))))</f>
        <v/>
      </c>
      <c r="H2681" s="4" t="str">
        <f>IF(ch_table[[#This Row],[Subject 1]]&lt;&gt;"House rose", "",SUMIF(ch_table[Day], ch_table[[#This Row],[Day]], ch_table[Duration]))</f>
        <v/>
      </c>
      <c r="I2681" s="40">
        <f ca="1">SUM(INDEX(ch_table[Duration],1):ch_table[[#This Row],[Duration]])</f>
        <v>66.844444444444505</v>
      </c>
      <c r="J2681" s="4" t="str" cm="1">
        <f t="array" ref="J26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1" s="4" t="str" cm="1">
        <f t="array" ref="K26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1" s="4" t="str">
        <f>IF(ch_table[[#This Row],[Subject 1]]&lt;&gt;"House rose", "",SUMIF(ch_table[Day], ch_table[[#This Row],[Day]], ch_table[AAT]))</f>
        <v/>
      </c>
      <c r="M2681" s="39">
        <f ca="1">SUM(INDEX(ch_table[AAT],1):ch_table[[#This Row],[AAT]])</f>
        <v>3.7361111111111143</v>
      </c>
    </row>
    <row r="2682" spans="2:13">
      <c r="B2682" s="3"/>
      <c r="G2682" s="4" t="str" cm="1">
        <f t="array" ref="G2682">IF(MIN(ROW(ch_table[[Day]:[AAT session total (cum.)]]))+ROWS(ch_table[[Day]:[AAT session total (cum.)]])-1=ROW(),"",IF(ch_table[[#This Row],[Subject 1]]="House rose","", IF(INDEX(ch_table[[#All],[Time]],ROW()+1)="","",(IF(INDEX(ch_table[[#All],[Time]],ROW()+1)&lt;ch_table[[#This Row],[Time]],INDEX(ch_table[[#All],[Time]],ROW()+1)+1,INDEX(ch_table[[#All],[Time]],ROW()+1))-ch_table[[#This Row],[Time]]))))</f>
        <v/>
      </c>
      <c r="H2682" s="4" t="str">
        <f>IF(ch_table[[#This Row],[Subject 1]]&lt;&gt;"House rose", "",SUMIF(ch_table[Day], ch_table[[#This Row],[Day]], ch_table[Duration]))</f>
        <v/>
      </c>
      <c r="I2682" s="40">
        <f ca="1">SUM(INDEX(ch_table[Duration],1):ch_table[[#This Row],[Duration]])</f>
        <v>66.844444444444505</v>
      </c>
      <c r="J2682" s="4" t="str" cm="1">
        <f t="array" ref="J26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2" s="4" t="str" cm="1">
        <f t="array" ref="K26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2" s="4" t="str">
        <f>IF(ch_table[[#This Row],[Subject 1]]&lt;&gt;"House rose", "",SUMIF(ch_table[Day], ch_table[[#This Row],[Day]], ch_table[AAT]))</f>
        <v/>
      </c>
      <c r="M2682" s="39">
        <f ca="1">SUM(INDEX(ch_table[AAT],1):ch_table[[#This Row],[AAT]])</f>
        <v>3.7361111111111143</v>
      </c>
    </row>
    <row r="2683" spans="2:13">
      <c r="B2683" s="3"/>
      <c r="G2683" s="4" t="str" cm="1">
        <f t="array" ref="G2683">IF(MIN(ROW(ch_table[[Day]:[AAT session total (cum.)]]))+ROWS(ch_table[[Day]:[AAT session total (cum.)]])-1=ROW(),"",IF(ch_table[[#This Row],[Subject 1]]="House rose","", IF(INDEX(ch_table[[#All],[Time]],ROW()+1)="","",(IF(INDEX(ch_table[[#All],[Time]],ROW()+1)&lt;ch_table[[#This Row],[Time]],INDEX(ch_table[[#All],[Time]],ROW()+1)+1,INDEX(ch_table[[#All],[Time]],ROW()+1))-ch_table[[#This Row],[Time]]))))</f>
        <v/>
      </c>
      <c r="H2683" s="4" t="str">
        <f>IF(ch_table[[#This Row],[Subject 1]]&lt;&gt;"House rose", "",SUMIF(ch_table[Day], ch_table[[#This Row],[Day]], ch_table[Duration]))</f>
        <v/>
      </c>
      <c r="I2683" s="40">
        <f ca="1">SUM(INDEX(ch_table[Duration],1):ch_table[[#This Row],[Duration]])</f>
        <v>66.844444444444505</v>
      </c>
      <c r="J2683" s="4" t="str" cm="1">
        <f t="array" ref="J26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3" s="4" t="str" cm="1">
        <f t="array" ref="K26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3" s="4" t="str">
        <f>IF(ch_table[[#This Row],[Subject 1]]&lt;&gt;"House rose", "",SUMIF(ch_table[Day], ch_table[[#This Row],[Day]], ch_table[AAT]))</f>
        <v/>
      </c>
      <c r="M2683" s="39">
        <f ca="1">SUM(INDEX(ch_table[AAT],1):ch_table[[#This Row],[AAT]])</f>
        <v>3.7361111111111143</v>
      </c>
    </row>
    <row r="2684" spans="2:13">
      <c r="B2684" s="3"/>
      <c r="G2684" s="4" t="str" cm="1">
        <f t="array" ref="G2684">IF(MIN(ROW(ch_table[[Day]:[AAT session total (cum.)]]))+ROWS(ch_table[[Day]:[AAT session total (cum.)]])-1=ROW(),"",IF(ch_table[[#This Row],[Subject 1]]="House rose","", IF(INDEX(ch_table[[#All],[Time]],ROW()+1)="","",(IF(INDEX(ch_table[[#All],[Time]],ROW()+1)&lt;ch_table[[#This Row],[Time]],INDEX(ch_table[[#All],[Time]],ROW()+1)+1,INDEX(ch_table[[#All],[Time]],ROW()+1))-ch_table[[#This Row],[Time]]))))</f>
        <v/>
      </c>
      <c r="H2684" s="4" t="str">
        <f>IF(ch_table[[#This Row],[Subject 1]]&lt;&gt;"House rose", "",SUMIF(ch_table[Day], ch_table[[#This Row],[Day]], ch_table[Duration]))</f>
        <v/>
      </c>
      <c r="I2684" s="40">
        <f ca="1">SUM(INDEX(ch_table[Duration],1):ch_table[[#This Row],[Duration]])</f>
        <v>66.844444444444505</v>
      </c>
      <c r="J2684" s="4" t="str" cm="1">
        <f t="array" ref="J26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4" s="4" t="str" cm="1">
        <f t="array" ref="K26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4" s="4" t="str">
        <f>IF(ch_table[[#This Row],[Subject 1]]&lt;&gt;"House rose", "",SUMIF(ch_table[Day], ch_table[[#This Row],[Day]], ch_table[AAT]))</f>
        <v/>
      </c>
      <c r="M2684" s="39">
        <f ca="1">SUM(INDEX(ch_table[AAT],1):ch_table[[#This Row],[AAT]])</f>
        <v>3.7361111111111143</v>
      </c>
    </row>
    <row r="2685" spans="2:13">
      <c r="B2685" s="3"/>
      <c r="G2685" s="4" t="str" cm="1">
        <f t="array" ref="G2685">IF(MIN(ROW(ch_table[[Day]:[AAT session total (cum.)]]))+ROWS(ch_table[[Day]:[AAT session total (cum.)]])-1=ROW(),"",IF(ch_table[[#This Row],[Subject 1]]="House rose","", IF(INDEX(ch_table[[#All],[Time]],ROW()+1)="","",(IF(INDEX(ch_table[[#All],[Time]],ROW()+1)&lt;ch_table[[#This Row],[Time]],INDEX(ch_table[[#All],[Time]],ROW()+1)+1,INDEX(ch_table[[#All],[Time]],ROW()+1))-ch_table[[#This Row],[Time]]))))</f>
        <v/>
      </c>
      <c r="H2685" s="4" t="str">
        <f>IF(ch_table[[#This Row],[Subject 1]]&lt;&gt;"House rose", "",SUMIF(ch_table[Day], ch_table[[#This Row],[Day]], ch_table[Duration]))</f>
        <v/>
      </c>
      <c r="I2685" s="40">
        <f ca="1">SUM(INDEX(ch_table[Duration],1):ch_table[[#This Row],[Duration]])</f>
        <v>66.844444444444505</v>
      </c>
      <c r="J2685" s="4" t="str" cm="1">
        <f t="array" ref="J26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5" s="4" t="str" cm="1">
        <f t="array" ref="K26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5" s="4" t="str">
        <f>IF(ch_table[[#This Row],[Subject 1]]&lt;&gt;"House rose", "",SUMIF(ch_table[Day], ch_table[[#This Row],[Day]], ch_table[AAT]))</f>
        <v/>
      </c>
      <c r="M2685" s="39">
        <f ca="1">SUM(INDEX(ch_table[AAT],1):ch_table[[#This Row],[AAT]])</f>
        <v>3.7361111111111143</v>
      </c>
    </row>
    <row r="2686" spans="2:13">
      <c r="B2686" s="3"/>
      <c r="G2686" s="4" t="str" cm="1">
        <f t="array" ref="G2686">IF(MIN(ROW(ch_table[[Day]:[AAT session total (cum.)]]))+ROWS(ch_table[[Day]:[AAT session total (cum.)]])-1=ROW(),"",IF(ch_table[[#This Row],[Subject 1]]="House rose","", IF(INDEX(ch_table[[#All],[Time]],ROW()+1)="","",(IF(INDEX(ch_table[[#All],[Time]],ROW()+1)&lt;ch_table[[#This Row],[Time]],INDEX(ch_table[[#All],[Time]],ROW()+1)+1,INDEX(ch_table[[#All],[Time]],ROW()+1))-ch_table[[#This Row],[Time]]))))</f>
        <v/>
      </c>
      <c r="H2686" s="4" t="str">
        <f>IF(ch_table[[#This Row],[Subject 1]]&lt;&gt;"House rose", "",SUMIF(ch_table[Day], ch_table[[#This Row],[Day]], ch_table[Duration]))</f>
        <v/>
      </c>
      <c r="I2686" s="40">
        <f ca="1">SUM(INDEX(ch_table[Duration],1):ch_table[[#This Row],[Duration]])</f>
        <v>66.844444444444505</v>
      </c>
      <c r="J2686" s="4" t="str" cm="1">
        <f t="array" ref="J26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6" s="4" t="str" cm="1">
        <f t="array" ref="K26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6" s="4" t="str">
        <f>IF(ch_table[[#This Row],[Subject 1]]&lt;&gt;"House rose", "",SUMIF(ch_table[Day], ch_table[[#This Row],[Day]], ch_table[AAT]))</f>
        <v/>
      </c>
      <c r="M2686" s="39">
        <f ca="1">SUM(INDEX(ch_table[AAT],1):ch_table[[#This Row],[AAT]])</f>
        <v>3.7361111111111143</v>
      </c>
    </row>
    <row r="2687" spans="2:13">
      <c r="B2687" s="3"/>
      <c r="G2687" s="4" t="str" cm="1">
        <f t="array" ref="G2687">IF(MIN(ROW(ch_table[[Day]:[AAT session total (cum.)]]))+ROWS(ch_table[[Day]:[AAT session total (cum.)]])-1=ROW(),"",IF(ch_table[[#This Row],[Subject 1]]="House rose","", IF(INDEX(ch_table[[#All],[Time]],ROW()+1)="","",(IF(INDEX(ch_table[[#All],[Time]],ROW()+1)&lt;ch_table[[#This Row],[Time]],INDEX(ch_table[[#All],[Time]],ROW()+1)+1,INDEX(ch_table[[#All],[Time]],ROW()+1))-ch_table[[#This Row],[Time]]))))</f>
        <v/>
      </c>
      <c r="H2687" s="4" t="str">
        <f>IF(ch_table[[#This Row],[Subject 1]]&lt;&gt;"House rose", "",SUMIF(ch_table[Day], ch_table[[#This Row],[Day]], ch_table[Duration]))</f>
        <v/>
      </c>
      <c r="I2687" s="40">
        <f ca="1">SUM(INDEX(ch_table[Duration],1):ch_table[[#This Row],[Duration]])</f>
        <v>66.844444444444505</v>
      </c>
      <c r="J2687" s="4" t="str" cm="1">
        <f t="array" ref="J26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7" s="4" t="str" cm="1">
        <f t="array" ref="K26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7" s="4" t="str">
        <f>IF(ch_table[[#This Row],[Subject 1]]&lt;&gt;"House rose", "",SUMIF(ch_table[Day], ch_table[[#This Row],[Day]], ch_table[AAT]))</f>
        <v/>
      </c>
      <c r="M2687" s="39">
        <f ca="1">SUM(INDEX(ch_table[AAT],1):ch_table[[#This Row],[AAT]])</f>
        <v>3.7361111111111143</v>
      </c>
    </row>
    <row r="2688" spans="2:13">
      <c r="B2688" s="3"/>
      <c r="G2688" s="4" t="str" cm="1">
        <f t="array" ref="G2688">IF(MIN(ROW(ch_table[[Day]:[AAT session total (cum.)]]))+ROWS(ch_table[[Day]:[AAT session total (cum.)]])-1=ROW(),"",IF(ch_table[[#This Row],[Subject 1]]="House rose","", IF(INDEX(ch_table[[#All],[Time]],ROW()+1)="","",(IF(INDEX(ch_table[[#All],[Time]],ROW()+1)&lt;ch_table[[#This Row],[Time]],INDEX(ch_table[[#All],[Time]],ROW()+1)+1,INDEX(ch_table[[#All],[Time]],ROW()+1))-ch_table[[#This Row],[Time]]))))</f>
        <v/>
      </c>
      <c r="H2688" s="4" t="str">
        <f>IF(ch_table[[#This Row],[Subject 1]]&lt;&gt;"House rose", "",SUMIF(ch_table[Day], ch_table[[#This Row],[Day]], ch_table[Duration]))</f>
        <v/>
      </c>
      <c r="I2688" s="40">
        <f ca="1">SUM(INDEX(ch_table[Duration],1):ch_table[[#This Row],[Duration]])</f>
        <v>66.844444444444505</v>
      </c>
      <c r="J2688" s="4" t="str" cm="1">
        <f t="array" ref="J26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8" s="4" t="str" cm="1">
        <f t="array" ref="K26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8" s="4" t="str">
        <f>IF(ch_table[[#This Row],[Subject 1]]&lt;&gt;"House rose", "",SUMIF(ch_table[Day], ch_table[[#This Row],[Day]], ch_table[AAT]))</f>
        <v/>
      </c>
      <c r="M2688" s="39">
        <f ca="1">SUM(INDEX(ch_table[AAT],1):ch_table[[#This Row],[AAT]])</f>
        <v>3.7361111111111143</v>
      </c>
    </row>
    <row r="2689" spans="2:13">
      <c r="B2689" s="3"/>
      <c r="G2689" s="4" t="str" cm="1">
        <f t="array" ref="G2689">IF(MIN(ROW(ch_table[[Day]:[AAT session total (cum.)]]))+ROWS(ch_table[[Day]:[AAT session total (cum.)]])-1=ROW(),"",IF(ch_table[[#This Row],[Subject 1]]="House rose","", IF(INDEX(ch_table[[#All],[Time]],ROW()+1)="","",(IF(INDEX(ch_table[[#All],[Time]],ROW()+1)&lt;ch_table[[#This Row],[Time]],INDEX(ch_table[[#All],[Time]],ROW()+1)+1,INDEX(ch_table[[#All],[Time]],ROW()+1))-ch_table[[#This Row],[Time]]))))</f>
        <v/>
      </c>
      <c r="H2689" s="4" t="str">
        <f>IF(ch_table[[#This Row],[Subject 1]]&lt;&gt;"House rose", "",SUMIF(ch_table[Day], ch_table[[#This Row],[Day]], ch_table[Duration]))</f>
        <v/>
      </c>
      <c r="I2689" s="40">
        <f ca="1">SUM(INDEX(ch_table[Duration],1):ch_table[[#This Row],[Duration]])</f>
        <v>66.844444444444505</v>
      </c>
      <c r="J2689" s="4" t="str" cm="1">
        <f t="array" ref="J26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89" s="4" t="str" cm="1">
        <f t="array" ref="K26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9" s="4" t="str">
        <f>IF(ch_table[[#This Row],[Subject 1]]&lt;&gt;"House rose", "",SUMIF(ch_table[Day], ch_table[[#This Row],[Day]], ch_table[AAT]))</f>
        <v/>
      </c>
      <c r="M2689" s="39">
        <f ca="1">SUM(INDEX(ch_table[AAT],1):ch_table[[#This Row],[AAT]])</f>
        <v>3.7361111111111143</v>
      </c>
    </row>
    <row r="2690" spans="2:13">
      <c r="B2690" s="3"/>
      <c r="G2690" s="4" t="str" cm="1">
        <f t="array" ref="G2690">IF(MIN(ROW(ch_table[[Day]:[AAT session total (cum.)]]))+ROWS(ch_table[[Day]:[AAT session total (cum.)]])-1=ROW(),"",IF(ch_table[[#This Row],[Subject 1]]="House rose","", IF(INDEX(ch_table[[#All],[Time]],ROW()+1)="","",(IF(INDEX(ch_table[[#All],[Time]],ROW()+1)&lt;ch_table[[#This Row],[Time]],INDEX(ch_table[[#All],[Time]],ROW()+1)+1,INDEX(ch_table[[#All],[Time]],ROW()+1))-ch_table[[#This Row],[Time]]))))</f>
        <v/>
      </c>
      <c r="H2690" s="4" t="str">
        <f>IF(ch_table[[#This Row],[Subject 1]]&lt;&gt;"House rose", "",SUMIF(ch_table[Day], ch_table[[#This Row],[Day]], ch_table[Duration]))</f>
        <v/>
      </c>
      <c r="I2690" s="40">
        <f ca="1">SUM(INDEX(ch_table[Duration],1):ch_table[[#This Row],[Duration]])</f>
        <v>66.844444444444505</v>
      </c>
      <c r="J2690" s="4" t="str" cm="1">
        <f t="array" ref="J26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0" s="4" t="str" cm="1">
        <f t="array" ref="K26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0" s="4" t="str">
        <f>IF(ch_table[[#This Row],[Subject 1]]&lt;&gt;"House rose", "",SUMIF(ch_table[Day], ch_table[[#This Row],[Day]], ch_table[AAT]))</f>
        <v/>
      </c>
      <c r="M2690" s="39">
        <f ca="1">SUM(INDEX(ch_table[AAT],1):ch_table[[#This Row],[AAT]])</f>
        <v>3.7361111111111143</v>
      </c>
    </row>
    <row r="2691" spans="2:13">
      <c r="B2691" s="3"/>
      <c r="G2691" s="4" t="str" cm="1">
        <f t="array" ref="G2691">IF(MIN(ROW(ch_table[[Day]:[AAT session total (cum.)]]))+ROWS(ch_table[[Day]:[AAT session total (cum.)]])-1=ROW(),"",IF(ch_table[[#This Row],[Subject 1]]="House rose","", IF(INDEX(ch_table[[#All],[Time]],ROW()+1)="","",(IF(INDEX(ch_table[[#All],[Time]],ROW()+1)&lt;ch_table[[#This Row],[Time]],INDEX(ch_table[[#All],[Time]],ROW()+1)+1,INDEX(ch_table[[#All],[Time]],ROW()+1))-ch_table[[#This Row],[Time]]))))</f>
        <v/>
      </c>
      <c r="H2691" s="4" t="str">
        <f>IF(ch_table[[#This Row],[Subject 1]]&lt;&gt;"House rose", "",SUMIF(ch_table[Day], ch_table[[#This Row],[Day]], ch_table[Duration]))</f>
        <v/>
      </c>
      <c r="I2691" s="40">
        <f ca="1">SUM(INDEX(ch_table[Duration],1):ch_table[[#This Row],[Duration]])</f>
        <v>66.844444444444505</v>
      </c>
      <c r="J2691" s="4" t="str" cm="1">
        <f t="array" ref="J26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1" s="4" t="str" cm="1">
        <f t="array" ref="K26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1" s="4" t="str">
        <f>IF(ch_table[[#This Row],[Subject 1]]&lt;&gt;"House rose", "",SUMIF(ch_table[Day], ch_table[[#This Row],[Day]], ch_table[AAT]))</f>
        <v/>
      </c>
      <c r="M2691" s="39">
        <f ca="1">SUM(INDEX(ch_table[AAT],1):ch_table[[#This Row],[AAT]])</f>
        <v>3.7361111111111143</v>
      </c>
    </row>
    <row r="2692" spans="2:13">
      <c r="B2692" s="3"/>
      <c r="G2692" s="4" t="str" cm="1">
        <f t="array" ref="G2692">IF(MIN(ROW(ch_table[[Day]:[AAT session total (cum.)]]))+ROWS(ch_table[[Day]:[AAT session total (cum.)]])-1=ROW(),"",IF(ch_table[[#This Row],[Subject 1]]="House rose","", IF(INDEX(ch_table[[#All],[Time]],ROW()+1)="","",(IF(INDEX(ch_table[[#All],[Time]],ROW()+1)&lt;ch_table[[#This Row],[Time]],INDEX(ch_table[[#All],[Time]],ROW()+1)+1,INDEX(ch_table[[#All],[Time]],ROW()+1))-ch_table[[#This Row],[Time]]))))</f>
        <v/>
      </c>
      <c r="H2692" s="4" t="str">
        <f>IF(ch_table[[#This Row],[Subject 1]]&lt;&gt;"House rose", "",SUMIF(ch_table[Day], ch_table[[#This Row],[Day]], ch_table[Duration]))</f>
        <v/>
      </c>
      <c r="I2692" s="40">
        <f ca="1">SUM(INDEX(ch_table[Duration],1):ch_table[[#This Row],[Duration]])</f>
        <v>66.844444444444505</v>
      </c>
      <c r="J2692" s="4" t="str" cm="1">
        <f t="array" ref="J26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2" s="4" t="str" cm="1">
        <f t="array" ref="K26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2" s="4" t="str">
        <f>IF(ch_table[[#This Row],[Subject 1]]&lt;&gt;"House rose", "",SUMIF(ch_table[Day], ch_table[[#This Row],[Day]], ch_table[AAT]))</f>
        <v/>
      </c>
      <c r="M2692" s="39">
        <f ca="1">SUM(INDEX(ch_table[AAT],1):ch_table[[#This Row],[AAT]])</f>
        <v>3.7361111111111143</v>
      </c>
    </row>
    <row r="2693" spans="2:13">
      <c r="B2693" s="3"/>
      <c r="G2693" s="4" t="str" cm="1">
        <f t="array" ref="G2693">IF(MIN(ROW(ch_table[[Day]:[AAT session total (cum.)]]))+ROWS(ch_table[[Day]:[AAT session total (cum.)]])-1=ROW(),"",IF(ch_table[[#This Row],[Subject 1]]="House rose","", IF(INDEX(ch_table[[#All],[Time]],ROW()+1)="","",(IF(INDEX(ch_table[[#All],[Time]],ROW()+1)&lt;ch_table[[#This Row],[Time]],INDEX(ch_table[[#All],[Time]],ROW()+1)+1,INDEX(ch_table[[#All],[Time]],ROW()+1))-ch_table[[#This Row],[Time]]))))</f>
        <v/>
      </c>
      <c r="H2693" s="4" t="str">
        <f>IF(ch_table[[#This Row],[Subject 1]]&lt;&gt;"House rose", "",SUMIF(ch_table[Day], ch_table[[#This Row],[Day]], ch_table[Duration]))</f>
        <v/>
      </c>
      <c r="I2693" s="40">
        <f ca="1">SUM(INDEX(ch_table[Duration],1):ch_table[[#This Row],[Duration]])</f>
        <v>66.844444444444505</v>
      </c>
      <c r="J2693" s="4" t="str" cm="1">
        <f t="array" ref="J26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3" s="4" t="str" cm="1">
        <f t="array" ref="K26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3" s="4" t="str">
        <f>IF(ch_table[[#This Row],[Subject 1]]&lt;&gt;"House rose", "",SUMIF(ch_table[Day], ch_table[[#This Row],[Day]], ch_table[AAT]))</f>
        <v/>
      </c>
      <c r="M2693" s="39">
        <f ca="1">SUM(INDEX(ch_table[AAT],1):ch_table[[#This Row],[AAT]])</f>
        <v>3.7361111111111143</v>
      </c>
    </row>
    <row r="2694" spans="2:13">
      <c r="B2694" s="3"/>
      <c r="G2694" s="4" t="str" cm="1">
        <f t="array" ref="G2694">IF(MIN(ROW(ch_table[[Day]:[AAT session total (cum.)]]))+ROWS(ch_table[[Day]:[AAT session total (cum.)]])-1=ROW(),"",IF(ch_table[[#This Row],[Subject 1]]="House rose","", IF(INDEX(ch_table[[#All],[Time]],ROW()+1)="","",(IF(INDEX(ch_table[[#All],[Time]],ROW()+1)&lt;ch_table[[#This Row],[Time]],INDEX(ch_table[[#All],[Time]],ROW()+1)+1,INDEX(ch_table[[#All],[Time]],ROW()+1))-ch_table[[#This Row],[Time]]))))</f>
        <v/>
      </c>
      <c r="H2694" s="4" t="str">
        <f>IF(ch_table[[#This Row],[Subject 1]]&lt;&gt;"House rose", "",SUMIF(ch_table[Day], ch_table[[#This Row],[Day]], ch_table[Duration]))</f>
        <v/>
      </c>
      <c r="I2694" s="40">
        <f ca="1">SUM(INDEX(ch_table[Duration],1):ch_table[[#This Row],[Duration]])</f>
        <v>66.844444444444505</v>
      </c>
      <c r="J2694" s="4" t="str" cm="1">
        <f t="array" ref="J26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4" s="4" t="str" cm="1">
        <f t="array" ref="K26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4" s="4" t="str">
        <f>IF(ch_table[[#This Row],[Subject 1]]&lt;&gt;"House rose", "",SUMIF(ch_table[Day], ch_table[[#This Row],[Day]], ch_table[AAT]))</f>
        <v/>
      </c>
      <c r="M2694" s="39">
        <f ca="1">SUM(INDEX(ch_table[AAT],1):ch_table[[#This Row],[AAT]])</f>
        <v>3.7361111111111143</v>
      </c>
    </row>
    <row r="2695" spans="2:13">
      <c r="B2695" s="3"/>
      <c r="G2695" s="4" t="str" cm="1">
        <f t="array" ref="G2695">IF(MIN(ROW(ch_table[[Day]:[AAT session total (cum.)]]))+ROWS(ch_table[[Day]:[AAT session total (cum.)]])-1=ROW(),"",IF(ch_table[[#This Row],[Subject 1]]="House rose","", IF(INDEX(ch_table[[#All],[Time]],ROW()+1)="","",(IF(INDEX(ch_table[[#All],[Time]],ROW()+1)&lt;ch_table[[#This Row],[Time]],INDEX(ch_table[[#All],[Time]],ROW()+1)+1,INDEX(ch_table[[#All],[Time]],ROW()+1))-ch_table[[#This Row],[Time]]))))</f>
        <v/>
      </c>
      <c r="H2695" s="4" t="str">
        <f>IF(ch_table[[#This Row],[Subject 1]]&lt;&gt;"House rose", "",SUMIF(ch_table[Day], ch_table[[#This Row],[Day]], ch_table[Duration]))</f>
        <v/>
      </c>
      <c r="I2695" s="40">
        <f ca="1">SUM(INDEX(ch_table[Duration],1):ch_table[[#This Row],[Duration]])</f>
        <v>66.844444444444505</v>
      </c>
      <c r="J2695" s="4" t="str" cm="1">
        <f t="array" ref="J26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5" s="4" t="str" cm="1">
        <f t="array" ref="K26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5" s="4" t="str">
        <f>IF(ch_table[[#This Row],[Subject 1]]&lt;&gt;"House rose", "",SUMIF(ch_table[Day], ch_table[[#This Row],[Day]], ch_table[AAT]))</f>
        <v/>
      </c>
      <c r="M2695" s="39">
        <f ca="1">SUM(INDEX(ch_table[AAT],1):ch_table[[#This Row],[AAT]])</f>
        <v>3.7361111111111143</v>
      </c>
    </row>
    <row r="2696" spans="2:13">
      <c r="B2696" s="3"/>
      <c r="G2696" s="4" t="str" cm="1">
        <f t="array" ref="G2696">IF(MIN(ROW(ch_table[[Day]:[AAT session total (cum.)]]))+ROWS(ch_table[[Day]:[AAT session total (cum.)]])-1=ROW(),"",IF(ch_table[[#This Row],[Subject 1]]="House rose","", IF(INDEX(ch_table[[#All],[Time]],ROW()+1)="","",(IF(INDEX(ch_table[[#All],[Time]],ROW()+1)&lt;ch_table[[#This Row],[Time]],INDEX(ch_table[[#All],[Time]],ROW()+1)+1,INDEX(ch_table[[#All],[Time]],ROW()+1))-ch_table[[#This Row],[Time]]))))</f>
        <v/>
      </c>
      <c r="H2696" s="4" t="str">
        <f>IF(ch_table[[#This Row],[Subject 1]]&lt;&gt;"House rose", "",SUMIF(ch_table[Day], ch_table[[#This Row],[Day]], ch_table[Duration]))</f>
        <v/>
      </c>
      <c r="I2696" s="40">
        <f ca="1">SUM(INDEX(ch_table[Duration],1):ch_table[[#This Row],[Duration]])</f>
        <v>66.844444444444505</v>
      </c>
      <c r="J2696" s="4" t="str" cm="1">
        <f t="array" ref="J26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6" s="4" t="str" cm="1">
        <f t="array" ref="K26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6" s="4" t="str">
        <f>IF(ch_table[[#This Row],[Subject 1]]&lt;&gt;"House rose", "",SUMIF(ch_table[Day], ch_table[[#This Row],[Day]], ch_table[AAT]))</f>
        <v/>
      </c>
      <c r="M2696" s="39">
        <f ca="1">SUM(INDEX(ch_table[AAT],1):ch_table[[#This Row],[AAT]])</f>
        <v>3.7361111111111143</v>
      </c>
    </row>
    <row r="2697" spans="2:13">
      <c r="B2697" s="3"/>
      <c r="G2697" s="4" t="str" cm="1">
        <f t="array" ref="G2697">IF(MIN(ROW(ch_table[[Day]:[AAT session total (cum.)]]))+ROWS(ch_table[[Day]:[AAT session total (cum.)]])-1=ROW(),"",IF(ch_table[[#This Row],[Subject 1]]="House rose","", IF(INDEX(ch_table[[#All],[Time]],ROW()+1)="","",(IF(INDEX(ch_table[[#All],[Time]],ROW()+1)&lt;ch_table[[#This Row],[Time]],INDEX(ch_table[[#All],[Time]],ROW()+1)+1,INDEX(ch_table[[#All],[Time]],ROW()+1))-ch_table[[#This Row],[Time]]))))</f>
        <v/>
      </c>
      <c r="H2697" s="4" t="str">
        <f>IF(ch_table[[#This Row],[Subject 1]]&lt;&gt;"House rose", "",SUMIF(ch_table[Day], ch_table[[#This Row],[Day]], ch_table[Duration]))</f>
        <v/>
      </c>
      <c r="I2697" s="40">
        <f ca="1">SUM(INDEX(ch_table[Duration],1):ch_table[[#This Row],[Duration]])</f>
        <v>66.844444444444505</v>
      </c>
      <c r="J2697" s="4" t="str" cm="1">
        <f t="array" ref="J26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7" s="4" t="str" cm="1">
        <f t="array" ref="K26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7" s="4" t="str">
        <f>IF(ch_table[[#This Row],[Subject 1]]&lt;&gt;"House rose", "",SUMIF(ch_table[Day], ch_table[[#This Row],[Day]], ch_table[AAT]))</f>
        <v/>
      </c>
      <c r="M2697" s="39">
        <f ca="1">SUM(INDEX(ch_table[AAT],1):ch_table[[#This Row],[AAT]])</f>
        <v>3.7361111111111143</v>
      </c>
    </row>
    <row r="2698" spans="2:13">
      <c r="B2698" s="3"/>
      <c r="G2698" s="4" t="str" cm="1">
        <f t="array" ref="G2698">IF(MIN(ROW(ch_table[[Day]:[AAT session total (cum.)]]))+ROWS(ch_table[[Day]:[AAT session total (cum.)]])-1=ROW(),"",IF(ch_table[[#This Row],[Subject 1]]="House rose","", IF(INDEX(ch_table[[#All],[Time]],ROW()+1)="","",(IF(INDEX(ch_table[[#All],[Time]],ROW()+1)&lt;ch_table[[#This Row],[Time]],INDEX(ch_table[[#All],[Time]],ROW()+1)+1,INDEX(ch_table[[#All],[Time]],ROW()+1))-ch_table[[#This Row],[Time]]))))</f>
        <v/>
      </c>
      <c r="H2698" s="4" t="str">
        <f>IF(ch_table[[#This Row],[Subject 1]]&lt;&gt;"House rose", "",SUMIF(ch_table[Day], ch_table[[#This Row],[Day]], ch_table[Duration]))</f>
        <v/>
      </c>
      <c r="I2698" s="40">
        <f ca="1">SUM(INDEX(ch_table[Duration],1):ch_table[[#This Row],[Duration]])</f>
        <v>66.844444444444505</v>
      </c>
      <c r="J2698" s="4" t="str" cm="1">
        <f t="array" ref="J26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8" s="4" t="str" cm="1">
        <f t="array" ref="K26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8" s="4" t="str">
        <f>IF(ch_table[[#This Row],[Subject 1]]&lt;&gt;"House rose", "",SUMIF(ch_table[Day], ch_table[[#This Row],[Day]], ch_table[AAT]))</f>
        <v/>
      </c>
      <c r="M2698" s="39">
        <f ca="1">SUM(INDEX(ch_table[AAT],1):ch_table[[#This Row],[AAT]])</f>
        <v>3.7361111111111143</v>
      </c>
    </row>
    <row r="2699" spans="2:13">
      <c r="B2699" s="3"/>
      <c r="G2699" s="4" t="str" cm="1">
        <f t="array" ref="G2699">IF(MIN(ROW(ch_table[[Day]:[AAT session total (cum.)]]))+ROWS(ch_table[[Day]:[AAT session total (cum.)]])-1=ROW(),"",IF(ch_table[[#This Row],[Subject 1]]="House rose","", IF(INDEX(ch_table[[#All],[Time]],ROW()+1)="","",(IF(INDEX(ch_table[[#All],[Time]],ROW()+1)&lt;ch_table[[#This Row],[Time]],INDEX(ch_table[[#All],[Time]],ROW()+1)+1,INDEX(ch_table[[#All],[Time]],ROW()+1))-ch_table[[#This Row],[Time]]))))</f>
        <v/>
      </c>
      <c r="H2699" s="4" t="str">
        <f>IF(ch_table[[#This Row],[Subject 1]]&lt;&gt;"House rose", "",SUMIF(ch_table[Day], ch_table[[#This Row],[Day]], ch_table[Duration]))</f>
        <v/>
      </c>
      <c r="I2699" s="40">
        <f ca="1">SUM(INDEX(ch_table[Duration],1):ch_table[[#This Row],[Duration]])</f>
        <v>66.844444444444505</v>
      </c>
      <c r="J2699" s="4" t="str" cm="1">
        <f t="array" ref="J26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699" s="4" t="str" cm="1">
        <f t="array" ref="K26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9" s="4" t="str">
        <f>IF(ch_table[[#This Row],[Subject 1]]&lt;&gt;"House rose", "",SUMIF(ch_table[Day], ch_table[[#This Row],[Day]], ch_table[AAT]))</f>
        <v/>
      </c>
      <c r="M2699" s="39">
        <f ca="1">SUM(INDEX(ch_table[AAT],1):ch_table[[#This Row],[AAT]])</f>
        <v>3.7361111111111143</v>
      </c>
    </row>
    <row r="2700" spans="2:13">
      <c r="B2700" s="3"/>
      <c r="G2700" s="4" t="str" cm="1">
        <f t="array" ref="G2700">IF(MIN(ROW(ch_table[[Day]:[AAT session total (cum.)]]))+ROWS(ch_table[[Day]:[AAT session total (cum.)]])-1=ROW(),"",IF(ch_table[[#This Row],[Subject 1]]="House rose","", IF(INDEX(ch_table[[#All],[Time]],ROW()+1)="","",(IF(INDEX(ch_table[[#All],[Time]],ROW()+1)&lt;ch_table[[#This Row],[Time]],INDEX(ch_table[[#All],[Time]],ROW()+1)+1,INDEX(ch_table[[#All],[Time]],ROW()+1))-ch_table[[#This Row],[Time]]))))</f>
        <v/>
      </c>
      <c r="H2700" s="4" t="str">
        <f>IF(ch_table[[#This Row],[Subject 1]]&lt;&gt;"House rose", "",SUMIF(ch_table[Day], ch_table[[#This Row],[Day]], ch_table[Duration]))</f>
        <v/>
      </c>
      <c r="I2700" s="40">
        <f ca="1">SUM(INDEX(ch_table[Duration],1):ch_table[[#This Row],[Duration]])</f>
        <v>66.844444444444505</v>
      </c>
      <c r="J2700" s="4" t="str" cm="1">
        <f t="array" ref="J27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0" s="4" t="str" cm="1">
        <f t="array" ref="K27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0" s="4" t="str">
        <f>IF(ch_table[[#This Row],[Subject 1]]&lt;&gt;"House rose", "",SUMIF(ch_table[Day], ch_table[[#This Row],[Day]], ch_table[AAT]))</f>
        <v/>
      </c>
      <c r="M2700" s="39">
        <f ca="1">SUM(INDEX(ch_table[AAT],1):ch_table[[#This Row],[AAT]])</f>
        <v>3.7361111111111143</v>
      </c>
    </row>
    <row r="2701" spans="2:13">
      <c r="B2701" s="3"/>
      <c r="G2701" s="4" t="str" cm="1">
        <f t="array" ref="G2701">IF(MIN(ROW(ch_table[[Day]:[AAT session total (cum.)]]))+ROWS(ch_table[[Day]:[AAT session total (cum.)]])-1=ROW(),"",IF(ch_table[[#This Row],[Subject 1]]="House rose","", IF(INDEX(ch_table[[#All],[Time]],ROW()+1)="","",(IF(INDEX(ch_table[[#All],[Time]],ROW()+1)&lt;ch_table[[#This Row],[Time]],INDEX(ch_table[[#All],[Time]],ROW()+1)+1,INDEX(ch_table[[#All],[Time]],ROW()+1))-ch_table[[#This Row],[Time]]))))</f>
        <v/>
      </c>
      <c r="H2701" s="4" t="str">
        <f>IF(ch_table[[#This Row],[Subject 1]]&lt;&gt;"House rose", "",SUMIF(ch_table[Day], ch_table[[#This Row],[Day]], ch_table[Duration]))</f>
        <v/>
      </c>
      <c r="I2701" s="40">
        <f ca="1">SUM(INDEX(ch_table[Duration],1):ch_table[[#This Row],[Duration]])</f>
        <v>66.844444444444505</v>
      </c>
      <c r="J2701" s="4" t="str" cm="1">
        <f t="array" ref="J27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1" s="4" t="str" cm="1">
        <f t="array" ref="K27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1" s="4" t="str">
        <f>IF(ch_table[[#This Row],[Subject 1]]&lt;&gt;"House rose", "",SUMIF(ch_table[Day], ch_table[[#This Row],[Day]], ch_table[AAT]))</f>
        <v/>
      </c>
      <c r="M2701" s="39">
        <f ca="1">SUM(INDEX(ch_table[AAT],1):ch_table[[#This Row],[AAT]])</f>
        <v>3.7361111111111143</v>
      </c>
    </row>
    <row r="2702" spans="2:13">
      <c r="B2702" s="3"/>
      <c r="G2702" s="4" t="str" cm="1">
        <f t="array" ref="G2702">IF(MIN(ROW(ch_table[[Day]:[AAT session total (cum.)]]))+ROWS(ch_table[[Day]:[AAT session total (cum.)]])-1=ROW(),"",IF(ch_table[[#This Row],[Subject 1]]="House rose","", IF(INDEX(ch_table[[#All],[Time]],ROW()+1)="","",(IF(INDEX(ch_table[[#All],[Time]],ROW()+1)&lt;ch_table[[#This Row],[Time]],INDEX(ch_table[[#All],[Time]],ROW()+1)+1,INDEX(ch_table[[#All],[Time]],ROW()+1))-ch_table[[#This Row],[Time]]))))</f>
        <v/>
      </c>
      <c r="H2702" s="4" t="str">
        <f>IF(ch_table[[#This Row],[Subject 1]]&lt;&gt;"House rose", "",SUMIF(ch_table[Day], ch_table[[#This Row],[Day]], ch_table[Duration]))</f>
        <v/>
      </c>
      <c r="I2702" s="40">
        <f ca="1">SUM(INDEX(ch_table[Duration],1):ch_table[[#This Row],[Duration]])</f>
        <v>66.844444444444505</v>
      </c>
      <c r="J2702" s="4" t="str" cm="1">
        <f t="array" ref="J27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2" s="4" t="str" cm="1">
        <f t="array" ref="K27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2" s="4" t="str">
        <f>IF(ch_table[[#This Row],[Subject 1]]&lt;&gt;"House rose", "",SUMIF(ch_table[Day], ch_table[[#This Row],[Day]], ch_table[AAT]))</f>
        <v/>
      </c>
      <c r="M2702" s="39">
        <f ca="1">SUM(INDEX(ch_table[AAT],1):ch_table[[#This Row],[AAT]])</f>
        <v>3.7361111111111143</v>
      </c>
    </row>
    <row r="2703" spans="2:13">
      <c r="B2703" s="3"/>
      <c r="G2703" s="4" t="str" cm="1">
        <f t="array" ref="G2703">IF(MIN(ROW(ch_table[[Day]:[AAT session total (cum.)]]))+ROWS(ch_table[[Day]:[AAT session total (cum.)]])-1=ROW(),"",IF(ch_table[[#This Row],[Subject 1]]="House rose","", IF(INDEX(ch_table[[#All],[Time]],ROW()+1)="","",(IF(INDEX(ch_table[[#All],[Time]],ROW()+1)&lt;ch_table[[#This Row],[Time]],INDEX(ch_table[[#All],[Time]],ROW()+1)+1,INDEX(ch_table[[#All],[Time]],ROW()+1))-ch_table[[#This Row],[Time]]))))</f>
        <v/>
      </c>
      <c r="H2703" s="4" t="str">
        <f>IF(ch_table[[#This Row],[Subject 1]]&lt;&gt;"House rose", "",SUMIF(ch_table[Day], ch_table[[#This Row],[Day]], ch_table[Duration]))</f>
        <v/>
      </c>
      <c r="I2703" s="40">
        <f ca="1">SUM(INDEX(ch_table[Duration],1):ch_table[[#This Row],[Duration]])</f>
        <v>66.844444444444505</v>
      </c>
      <c r="J2703" s="4" t="str" cm="1">
        <f t="array" ref="J27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3" s="4" t="str" cm="1">
        <f t="array" ref="K27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3" s="4" t="str">
        <f>IF(ch_table[[#This Row],[Subject 1]]&lt;&gt;"House rose", "",SUMIF(ch_table[Day], ch_table[[#This Row],[Day]], ch_table[AAT]))</f>
        <v/>
      </c>
      <c r="M2703" s="39">
        <f ca="1">SUM(INDEX(ch_table[AAT],1):ch_table[[#This Row],[AAT]])</f>
        <v>3.7361111111111143</v>
      </c>
    </row>
    <row r="2704" spans="2:13">
      <c r="B2704" s="3"/>
      <c r="G2704" s="4" t="str" cm="1">
        <f t="array" ref="G2704">IF(MIN(ROW(ch_table[[Day]:[AAT session total (cum.)]]))+ROWS(ch_table[[Day]:[AAT session total (cum.)]])-1=ROW(),"",IF(ch_table[[#This Row],[Subject 1]]="House rose","", IF(INDEX(ch_table[[#All],[Time]],ROW()+1)="","",(IF(INDEX(ch_table[[#All],[Time]],ROW()+1)&lt;ch_table[[#This Row],[Time]],INDEX(ch_table[[#All],[Time]],ROW()+1)+1,INDEX(ch_table[[#All],[Time]],ROW()+1))-ch_table[[#This Row],[Time]]))))</f>
        <v/>
      </c>
      <c r="H2704" s="4" t="str">
        <f>IF(ch_table[[#This Row],[Subject 1]]&lt;&gt;"House rose", "",SUMIF(ch_table[Day], ch_table[[#This Row],[Day]], ch_table[Duration]))</f>
        <v/>
      </c>
      <c r="I2704" s="40">
        <f ca="1">SUM(INDEX(ch_table[Duration],1):ch_table[[#This Row],[Duration]])</f>
        <v>66.844444444444505</v>
      </c>
      <c r="J2704" s="4" t="str" cm="1">
        <f t="array" ref="J27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4" s="4" t="str" cm="1">
        <f t="array" ref="K27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4" s="4" t="str">
        <f>IF(ch_table[[#This Row],[Subject 1]]&lt;&gt;"House rose", "",SUMIF(ch_table[Day], ch_table[[#This Row],[Day]], ch_table[AAT]))</f>
        <v/>
      </c>
      <c r="M2704" s="39">
        <f ca="1">SUM(INDEX(ch_table[AAT],1):ch_table[[#This Row],[AAT]])</f>
        <v>3.7361111111111143</v>
      </c>
    </row>
    <row r="2705" spans="2:13">
      <c r="B2705" s="3"/>
      <c r="G2705" s="4" t="str" cm="1">
        <f t="array" ref="G2705">IF(MIN(ROW(ch_table[[Day]:[AAT session total (cum.)]]))+ROWS(ch_table[[Day]:[AAT session total (cum.)]])-1=ROW(),"",IF(ch_table[[#This Row],[Subject 1]]="House rose","", IF(INDEX(ch_table[[#All],[Time]],ROW()+1)="","",(IF(INDEX(ch_table[[#All],[Time]],ROW()+1)&lt;ch_table[[#This Row],[Time]],INDEX(ch_table[[#All],[Time]],ROW()+1)+1,INDEX(ch_table[[#All],[Time]],ROW()+1))-ch_table[[#This Row],[Time]]))))</f>
        <v/>
      </c>
      <c r="H2705" s="4" t="str">
        <f>IF(ch_table[[#This Row],[Subject 1]]&lt;&gt;"House rose", "",SUMIF(ch_table[Day], ch_table[[#This Row],[Day]], ch_table[Duration]))</f>
        <v/>
      </c>
      <c r="I2705" s="40">
        <f ca="1">SUM(INDEX(ch_table[Duration],1):ch_table[[#This Row],[Duration]])</f>
        <v>66.844444444444505</v>
      </c>
      <c r="J2705" s="4" t="str" cm="1">
        <f t="array" ref="J27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5" s="4" t="str" cm="1">
        <f t="array" ref="K27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5" s="4" t="str">
        <f>IF(ch_table[[#This Row],[Subject 1]]&lt;&gt;"House rose", "",SUMIF(ch_table[Day], ch_table[[#This Row],[Day]], ch_table[AAT]))</f>
        <v/>
      </c>
      <c r="M2705" s="39">
        <f ca="1">SUM(INDEX(ch_table[AAT],1):ch_table[[#This Row],[AAT]])</f>
        <v>3.7361111111111143</v>
      </c>
    </row>
    <row r="2706" spans="2:13">
      <c r="B2706" s="3"/>
      <c r="G2706" s="4" t="str" cm="1">
        <f t="array" ref="G2706">IF(MIN(ROW(ch_table[[Day]:[AAT session total (cum.)]]))+ROWS(ch_table[[Day]:[AAT session total (cum.)]])-1=ROW(),"",IF(ch_table[[#This Row],[Subject 1]]="House rose","", IF(INDEX(ch_table[[#All],[Time]],ROW()+1)="","",(IF(INDEX(ch_table[[#All],[Time]],ROW()+1)&lt;ch_table[[#This Row],[Time]],INDEX(ch_table[[#All],[Time]],ROW()+1)+1,INDEX(ch_table[[#All],[Time]],ROW()+1))-ch_table[[#This Row],[Time]]))))</f>
        <v/>
      </c>
      <c r="H2706" s="4" t="str">
        <f>IF(ch_table[[#This Row],[Subject 1]]&lt;&gt;"House rose", "",SUMIF(ch_table[Day], ch_table[[#This Row],[Day]], ch_table[Duration]))</f>
        <v/>
      </c>
      <c r="I2706" s="40">
        <f ca="1">SUM(INDEX(ch_table[Duration],1):ch_table[[#This Row],[Duration]])</f>
        <v>66.844444444444505</v>
      </c>
      <c r="J2706" s="4" t="str" cm="1">
        <f t="array" ref="J27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6" s="4" t="str" cm="1">
        <f t="array" ref="K27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6" s="4" t="str">
        <f>IF(ch_table[[#This Row],[Subject 1]]&lt;&gt;"House rose", "",SUMIF(ch_table[Day], ch_table[[#This Row],[Day]], ch_table[AAT]))</f>
        <v/>
      </c>
      <c r="M2706" s="39">
        <f ca="1">SUM(INDEX(ch_table[AAT],1):ch_table[[#This Row],[AAT]])</f>
        <v>3.7361111111111143</v>
      </c>
    </row>
    <row r="2707" spans="2:13">
      <c r="B2707" s="3"/>
      <c r="G2707" s="4" t="str" cm="1">
        <f t="array" ref="G2707">IF(MIN(ROW(ch_table[[Day]:[AAT session total (cum.)]]))+ROWS(ch_table[[Day]:[AAT session total (cum.)]])-1=ROW(),"",IF(ch_table[[#This Row],[Subject 1]]="House rose","", IF(INDEX(ch_table[[#All],[Time]],ROW()+1)="","",(IF(INDEX(ch_table[[#All],[Time]],ROW()+1)&lt;ch_table[[#This Row],[Time]],INDEX(ch_table[[#All],[Time]],ROW()+1)+1,INDEX(ch_table[[#All],[Time]],ROW()+1))-ch_table[[#This Row],[Time]]))))</f>
        <v/>
      </c>
      <c r="H2707" s="4" t="str">
        <f>IF(ch_table[[#This Row],[Subject 1]]&lt;&gt;"House rose", "",SUMIF(ch_table[Day], ch_table[[#This Row],[Day]], ch_table[Duration]))</f>
        <v/>
      </c>
      <c r="I2707" s="40">
        <f ca="1">SUM(INDEX(ch_table[Duration],1):ch_table[[#This Row],[Duration]])</f>
        <v>66.844444444444505</v>
      </c>
      <c r="J2707" s="4" t="str" cm="1">
        <f t="array" ref="J27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7" s="4" t="str" cm="1">
        <f t="array" ref="K27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7" s="4" t="str">
        <f>IF(ch_table[[#This Row],[Subject 1]]&lt;&gt;"House rose", "",SUMIF(ch_table[Day], ch_table[[#This Row],[Day]], ch_table[AAT]))</f>
        <v/>
      </c>
      <c r="M2707" s="39">
        <f ca="1">SUM(INDEX(ch_table[AAT],1):ch_table[[#This Row],[AAT]])</f>
        <v>3.7361111111111143</v>
      </c>
    </row>
    <row r="2708" spans="2:13">
      <c r="B2708" s="3"/>
      <c r="G2708" s="4" t="str" cm="1">
        <f t="array" ref="G2708">IF(MIN(ROW(ch_table[[Day]:[AAT session total (cum.)]]))+ROWS(ch_table[[Day]:[AAT session total (cum.)]])-1=ROW(),"",IF(ch_table[[#This Row],[Subject 1]]="House rose","", IF(INDEX(ch_table[[#All],[Time]],ROW()+1)="","",(IF(INDEX(ch_table[[#All],[Time]],ROW()+1)&lt;ch_table[[#This Row],[Time]],INDEX(ch_table[[#All],[Time]],ROW()+1)+1,INDEX(ch_table[[#All],[Time]],ROW()+1))-ch_table[[#This Row],[Time]]))))</f>
        <v/>
      </c>
      <c r="H2708" s="4" t="str">
        <f>IF(ch_table[[#This Row],[Subject 1]]&lt;&gt;"House rose", "",SUMIF(ch_table[Day], ch_table[[#This Row],[Day]], ch_table[Duration]))</f>
        <v/>
      </c>
      <c r="I2708" s="40">
        <f ca="1">SUM(INDEX(ch_table[Duration],1):ch_table[[#This Row],[Duration]])</f>
        <v>66.844444444444505</v>
      </c>
      <c r="J2708" s="4" t="str" cm="1">
        <f t="array" ref="J27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8" s="4" t="str" cm="1">
        <f t="array" ref="K27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8" s="4" t="str">
        <f>IF(ch_table[[#This Row],[Subject 1]]&lt;&gt;"House rose", "",SUMIF(ch_table[Day], ch_table[[#This Row],[Day]], ch_table[AAT]))</f>
        <v/>
      </c>
      <c r="M2708" s="39">
        <f ca="1">SUM(INDEX(ch_table[AAT],1):ch_table[[#This Row],[AAT]])</f>
        <v>3.7361111111111143</v>
      </c>
    </row>
    <row r="2709" spans="2:13">
      <c r="B2709" s="3"/>
      <c r="G2709" s="4" t="str" cm="1">
        <f t="array" ref="G2709">IF(MIN(ROW(ch_table[[Day]:[AAT session total (cum.)]]))+ROWS(ch_table[[Day]:[AAT session total (cum.)]])-1=ROW(),"",IF(ch_table[[#This Row],[Subject 1]]="House rose","", IF(INDEX(ch_table[[#All],[Time]],ROW()+1)="","",(IF(INDEX(ch_table[[#All],[Time]],ROW()+1)&lt;ch_table[[#This Row],[Time]],INDEX(ch_table[[#All],[Time]],ROW()+1)+1,INDEX(ch_table[[#All],[Time]],ROW()+1))-ch_table[[#This Row],[Time]]))))</f>
        <v/>
      </c>
      <c r="H2709" s="4" t="str">
        <f>IF(ch_table[[#This Row],[Subject 1]]&lt;&gt;"House rose", "",SUMIF(ch_table[Day], ch_table[[#This Row],[Day]], ch_table[Duration]))</f>
        <v/>
      </c>
      <c r="I2709" s="40">
        <f ca="1">SUM(INDEX(ch_table[Duration],1):ch_table[[#This Row],[Duration]])</f>
        <v>66.844444444444505</v>
      </c>
      <c r="J2709" s="4" t="str" cm="1">
        <f t="array" ref="J27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09" s="4" t="str" cm="1">
        <f t="array" ref="K27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9" s="4" t="str">
        <f>IF(ch_table[[#This Row],[Subject 1]]&lt;&gt;"House rose", "",SUMIF(ch_table[Day], ch_table[[#This Row],[Day]], ch_table[AAT]))</f>
        <v/>
      </c>
      <c r="M2709" s="39">
        <f ca="1">SUM(INDEX(ch_table[AAT],1):ch_table[[#This Row],[AAT]])</f>
        <v>3.7361111111111143</v>
      </c>
    </row>
    <row r="2710" spans="2:13">
      <c r="B2710" s="3"/>
      <c r="G2710" s="4" t="str" cm="1">
        <f t="array" ref="G2710">IF(MIN(ROW(ch_table[[Day]:[AAT session total (cum.)]]))+ROWS(ch_table[[Day]:[AAT session total (cum.)]])-1=ROW(),"",IF(ch_table[[#This Row],[Subject 1]]="House rose","", IF(INDEX(ch_table[[#All],[Time]],ROW()+1)="","",(IF(INDEX(ch_table[[#All],[Time]],ROW()+1)&lt;ch_table[[#This Row],[Time]],INDEX(ch_table[[#All],[Time]],ROW()+1)+1,INDEX(ch_table[[#All],[Time]],ROW()+1))-ch_table[[#This Row],[Time]]))))</f>
        <v/>
      </c>
      <c r="H2710" s="4" t="str">
        <f>IF(ch_table[[#This Row],[Subject 1]]&lt;&gt;"House rose", "",SUMIF(ch_table[Day], ch_table[[#This Row],[Day]], ch_table[Duration]))</f>
        <v/>
      </c>
      <c r="I2710" s="40">
        <f ca="1">SUM(INDEX(ch_table[Duration],1):ch_table[[#This Row],[Duration]])</f>
        <v>66.844444444444505</v>
      </c>
      <c r="J2710" s="4" t="str" cm="1">
        <f t="array" ref="J27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0" s="4" t="str" cm="1">
        <f t="array" ref="K27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0" s="4" t="str">
        <f>IF(ch_table[[#This Row],[Subject 1]]&lt;&gt;"House rose", "",SUMIF(ch_table[Day], ch_table[[#This Row],[Day]], ch_table[AAT]))</f>
        <v/>
      </c>
      <c r="M2710" s="39">
        <f ca="1">SUM(INDEX(ch_table[AAT],1):ch_table[[#This Row],[AAT]])</f>
        <v>3.7361111111111143</v>
      </c>
    </row>
    <row r="2711" spans="2:13">
      <c r="B2711" s="3"/>
      <c r="G2711" s="4" t="str" cm="1">
        <f t="array" ref="G2711">IF(MIN(ROW(ch_table[[Day]:[AAT session total (cum.)]]))+ROWS(ch_table[[Day]:[AAT session total (cum.)]])-1=ROW(),"",IF(ch_table[[#This Row],[Subject 1]]="House rose","", IF(INDEX(ch_table[[#All],[Time]],ROW()+1)="","",(IF(INDEX(ch_table[[#All],[Time]],ROW()+1)&lt;ch_table[[#This Row],[Time]],INDEX(ch_table[[#All],[Time]],ROW()+1)+1,INDEX(ch_table[[#All],[Time]],ROW()+1))-ch_table[[#This Row],[Time]]))))</f>
        <v/>
      </c>
      <c r="H2711" s="4" t="str">
        <f>IF(ch_table[[#This Row],[Subject 1]]&lt;&gt;"House rose", "",SUMIF(ch_table[Day], ch_table[[#This Row],[Day]], ch_table[Duration]))</f>
        <v/>
      </c>
      <c r="I2711" s="40">
        <f ca="1">SUM(INDEX(ch_table[Duration],1):ch_table[[#This Row],[Duration]])</f>
        <v>66.844444444444505</v>
      </c>
      <c r="J2711" s="4" t="str" cm="1">
        <f t="array" ref="J27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1" s="4" t="str" cm="1">
        <f t="array" ref="K27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1" s="4" t="str">
        <f>IF(ch_table[[#This Row],[Subject 1]]&lt;&gt;"House rose", "",SUMIF(ch_table[Day], ch_table[[#This Row],[Day]], ch_table[AAT]))</f>
        <v/>
      </c>
      <c r="M2711" s="39">
        <f ca="1">SUM(INDEX(ch_table[AAT],1):ch_table[[#This Row],[AAT]])</f>
        <v>3.7361111111111143</v>
      </c>
    </row>
    <row r="2712" spans="2:13">
      <c r="B2712" s="3"/>
      <c r="G2712" s="4" t="str" cm="1">
        <f t="array" ref="G2712">IF(MIN(ROW(ch_table[[Day]:[AAT session total (cum.)]]))+ROWS(ch_table[[Day]:[AAT session total (cum.)]])-1=ROW(),"",IF(ch_table[[#This Row],[Subject 1]]="House rose","", IF(INDEX(ch_table[[#All],[Time]],ROW()+1)="","",(IF(INDEX(ch_table[[#All],[Time]],ROW()+1)&lt;ch_table[[#This Row],[Time]],INDEX(ch_table[[#All],[Time]],ROW()+1)+1,INDEX(ch_table[[#All],[Time]],ROW()+1))-ch_table[[#This Row],[Time]]))))</f>
        <v/>
      </c>
      <c r="H2712" s="4" t="str">
        <f>IF(ch_table[[#This Row],[Subject 1]]&lt;&gt;"House rose", "",SUMIF(ch_table[Day], ch_table[[#This Row],[Day]], ch_table[Duration]))</f>
        <v/>
      </c>
      <c r="I2712" s="40">
        <f ca="1">SUM(INDEX(ch_table[Duration],1):ch_table[[#This Row],[Duration]])</f>
        <v>66.844444444444505</v>
      </c>
      <c r="J2712" s="4" t="str" cm="1">
        <f t="array" ref="J27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2" s="4" t="str" cm="1">
        <f t="array" ref="K27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2" s="4" t="str">
        <f>IF(ch_table[[#This Row],[Subject 1]]&lt;&gt;"House rose", "",SUMIF(ch_table[Day], ch_table[[#This Row],[Day]], ch_table[AAT]))</f>
        <v/>
      </c>
      <c r="M2712" s="39">
        <f ca="1">SUM(INDEX(ch_table[AAT],1):ch_table[[#This Row],[AAT]])</f>
        <v>3.7361111111111143</v>
      </c>
    </row>
    <row r="2713" spans="2:13">
      <c r="B2713" s="3"/>
      <c r="G2713" s="4" t="str" cm="1">
        <f t="array" ref="G2713">IF(MIN(ROW(ch_table[[Day]:[AAT session total (cum.)]]))+ROWS(ch_table[[Day]:[AAT session total (cum.)]])-1=ROW(),"",IF(ch_table[[#This Row],[Subject 1]]="House rose","", IF(INDEX(ch_table[[#All],[Time]],ROW()+1)="","",(IF(INDEX(ch_table[[#All],[Time]],ROW()+1)&lt;ch_table[[#This Row],[Time]],INDEX(ch_table[[#All],[Time]],ROW()+1)+1,INDEX(ch_table[[#All],[Time]],ROW()+1))-ch_table[[#This Row],[Time]]))))</f>
        <v/>
      </c>
      <c r="H2713" s="4" t="str">
        <f>IF(ch_table[[#This Row],[Subject 1]]&lt;&gt;"House rose", "",SUMIF(ch_table[Day], ch_table[[#This Row],[Day]], ch_table[Duration]))</f>
        <v/>
      </c>
      <c r="I2713" s="40">
        <f ca="1">SUM(INDEX(ch_table[Duration],1):ch_table[[#This Row],[Duration]])</f>
        <v>66.844444444444505</v>
      </c>
      <c r="J2713" s="4" t="str" cm="1">
        <f t="array" ref="J27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3" s="4" t="str" cm="1">
        <f t="array" ref="K27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3" s="4" t="str">
        <f>IF(ch_table[[#This Row],[Subject 1]]&lt;&gt;"House rose", "",SUMIF(ch_table[Day], ch_table[[#This Row],[Day]], ch_table[AAT]))</f>
        <v/>
      </c>
      <c r="M2713" s="39">
        <f ca="1">SUM(INDEX(ch_table[AAT],1):ch_table[[#This Row],[AAT]])</f>
        <v>3.7361111111111143</v>
      </c>
    </row>
    <row r="2714" spans="2:13">
      <c r="B2714" s="3"/>
      <c r="G2714" s="4" t="str" cm="1">
        <f t="array" ref="G2714">IF(MIN(ROW(ch_table[[Day]:[AAT session total (cum.)]]))+ROWS(ch_table[[Day]:[AAT session total (cum.)]])-1=ROW(),"",IF(ch_table[[#This Row],[Subject 1]]="House rose","", IF(INDEX(ch_table[[#All],[Time]],ROW()+1)="","",(IF(INDEX(ch_table[[#All],[Time]],ROW()+1)&lt;ch_table[[#This Row],[Time]],INDEX(ch_table[[#All],[Time]],ROW()+1)+1,INDEX(ch_table[[#All],[Time]],ROW()+1))-ch_table[[#This Row],[Time]]))))</f>
        <v/>
      </c>
      <c r="H2714" s="4" t="str">
        <f>IF(ch_table[[#This Row],[Subject 1]]&lt;&gt;"House rose", "",SUMIF(ch_table[Day], ch_table[[#This Row],[Day]], ch_table[Duration]))</f>
        <v/>
      </c>
      <c r="I2714" s="40">
        <f ca="1">SUM(INDEX(ch_table[Duration],1):ch_table[[#This Row],[Duration]])</f>
        <v>66.844444444444505</v>
      </c>
      <c r="J2714" s="4" t="str" cm="1">
        <f t="array" ref="J27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4" s="4" t="str" cm="1">
        <f t="array" ref="K27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4" s="4" t="str">
        <f>IF(ch_table[[#This Row],[Subject 1]]&lt;&gt;"House rose", "",SUMIF(ch_table[Day], ch_table[[#This Row],[Day]], ch_table[AAT]))</f>
        <v/>
      </c>
      <c r="M2714" s="39">
        <f ca="1">SUM(INDEX(ch_table[AAT],1):ch_table[[#This Row],[AAT]])</f>
        <v>3.7361111111111143</v>
      </c>
    </row>
    <row r="2715" spans="2:13">
      <c r="B2715" s="3"/>
      <c r="G2715" s="4" t="str" cm="1">
        <f t="array" ref="G2715">IF(MIN(ROW(ch_table[[Day]:[AAT session total (cum.)]]))+ROWS(ch_table[[Day]:[AAT session total (cum.)]])-1=ROW(),"",IF(ch_table[[#This Row],[Subject 1]]="House rose","", IF(INDEX(ch_table[[#All],[Time]],ROW()+1)="","",(IF(INDEX(ch_table[[#All],[Time]],ROW()+1)&lt;ch_table[[#This Row],[Time]],INDEX(ch_table[[#All],[Time]],ROW()+1)+1,INDEX(ch_table[[#All],[Time]],ROW()+1))-ch_table[[#This Row],[Time]]))))</f>
        <v/>
      </c>
      <c r="H2715" s="4" t="str">
        <f>IF(ch_table[[#This Row],[Subject 1]]&lt;&gt;"House rose", "",SUMIF(ch_table[Day], ch_table[[#This Row],[Day]], ch_table[Duration]))</f>
        <v/>
      </c>
      <c r="I2715" s="40">
        <f ca="1">SUM(INDEX(ch_table[Duration],1):ch_table[[#This Row],[Duration]])</f>
        <v>66.844444444444505</v>
      </c>
      <c r="J2715" s="4" t="str" cm="1">
        <f t="array" ref="J27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5" s="4" t="str" cm="1">
        <f t="array" ref="K27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5" s="4" t="str">
        <f>IF(ch_table[[#This Row],[Subject 1]]&lt;&gt;"House rose", "",SUMIF(ch_table[Day], ch_table[[#This Row],[Day]], ch_table[AAT]))</f>
        <v/>
      </c>
      <c r="M2715" s="39">
        <f ca="1">SUM(INDEX(ch_table[AAT],1):ch_table[[#This Row],[AAT]])</f>
        <v>3.7361111111111143</v>
      </c>
    </row>
    <row r="2716" spans="2:13">
      <c r="B2716" s="3"/>
      <c r="G2716" s="4" t="str" cm="1">
        <f t="array" ref="G2716">IF(MIN(ROW(ch_table[[Day]:[AAT session total (cum.)]]))+ROWS(ch_table[[Day]:[AAT session total (cum.)]])-1=ROW(),"",IF(ch_table[[#This Row],[Subject 1]]="House rose","", IF(INDEX(ch_table[[#All],[Time]],ROW()+1)="","",(IF(INDEX(ch_table[[#All],[Time]],ROW()+1)&lt;ch_table[[#This Row],[Time]],INDEX(ch_table[[#All],[Time]],ROW()+1)+1,INDEX(ch_table[[#All],[Time]],ROW()+1))-ch_table[[#This Row],[Time]]))))</f>
        <v/>
      </c>
      <c r="H2716" s="4" t="str">
        <f>IF(ch_table[[#This Row],[Subject 1]]&lt;&gt;"House rose", "",SUMIF(ch_table[Day], ch_table[[#This Row],[Day]], ch_table[Duration]))</f>
        <v/>
      </c>
      <c r="I2716" s="40">
        <f ca="1">SUM(INDEX(ch_table[Duration],1):ch_table[[#This Row],[Duration]])</f>
        <v>66.844444444444505</v>
      </c>
      <c r="J2716" s="4" t="str" cm="1">
        <f t="array" ref="J27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6" s="4" t="str" cm="1">
        <f t="array" ref="K27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6" s="4" t="str">
        <f>IF(ch_table[[#This Row],[Subject 1]]&lt;&gt;"House rose", "",SUMIF(ch_table[Day], ch_table[[#This Row],[Day]], ch_table[AAT]))</f>
        <v/>
      </c>
      <c r="M2716" s="39">
        <f ca="1">SUM(INDEX(ch_table[AAT],1):ch_table[[#This Row],[AAT]])</f>
        <v>3.7361111111111143</v>
      </c>
    </row>
    <row r="2717" spans="2:13">
      <c r="B2717" s="3"/>
      <c r="G2717" s="4" t="str" cm="1">
        <f t="array" ref="G2717">IF(MIN(ROW(ch_table[[Day]:[AAT session total (cum.)]]))+ROWS(ch_table[[Day]:[AAT session total (cum.)]])-1=ROW(),"",IF(ch_table[[#This Row],[Subject 1]]="House rose","", IF(INDEX(ch_table[[#All],[Time]],ROW()+1)="","",(IF(INDEX(ch_table[[#All],[Time]],ROW()+1)&lt;ch_table[[#This Row],[Time]],INDEX(ch_table[[#All],[Time]],ROW()+1)+1,INDEX(ch_table[[#All],[Time]],ROW()+1))-ch_table[[#This Row],[Time]]))))</f>
        <v/>
      </c>
      <c r="H2717" s="4" t="str">
        <f>IF(ch_table[[#This Row],[Subject 1]]&lt;&gt;"House rose", "",SUMIF(ch_table[Day], ch_table[[#This Row],[Day]], ch_table[Duration]))</f>
        <v/>
      </c>
      <c r="I2717" s="40">
        <f ca="1">SUM(INDEX(ch_table[Duration],1):ch_table[[#This Row],[Duration]])</f>
        <v>66.844444444444505</v>
      </c>
      <c r="J2717" s="4" t="str" cm="1">
        <f t="array" ref="J27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7" s="4" t="str" cm="1">
        <f t="array" ref="K27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7" s="4" t="str">
        <f>IF(ch_table[[#This Row],[Subject 1]]&lt;&gt;"House rose", "",SUMIF(ch_table[Day], ch_table[[#This Row],[Day]], ch_table[AAT]))</f>
        <v/>
      </c>
      <c r="M2717" s="39">
        <f ca="1">SUM(INDEX(ch_table[AAT],1):ch_table[[#This Row],[AAT]])</f>
        <v>3.7361111111111143</v>
      </c>
    </row>
    <row r="2718" spans="2:13">
      <c r="B2718" s="3"/>
      <c r="G2718" s="4" t="str" cm="1">
        <f t="array" ref="G2718">IF(MIN(ROW(ch_table[[Day]:[AAT session total (cum.)]]))+ROWS(ch_table[[Day]:[AAT session total (cum.)]])-1=ROW(),"",IF(ch_table[[#This Row],[Subject 1]]="House rose","", IF(INDEX(ch_table[[#All],[Time]],ROW()+1)="","",(IF(INDEX(ch_table[[#All],[Time]],ROW()+1)&lt;ch_table[[#This Row],[Time]],INDEX(ch_table[[#All],[Time]],ROW()+1)+1,INDEX(ch_table[[#All],[Time]],ROW()+1))-ch_table[[#This Row],[Time]]))))</f>
        <v/>
      </c>
      <c r="H2718" s="4" t="str">
        <f>IF(ch_table[[#This Row],[Subject 1]]&lt;&gt;"House rose", "",SUMIF(ch_table[Day], ch_table[[#This Row],[Day]], ch_table[Duration]))</f>
        <v/>
      </c>
      <c r="I2718" s="40">
        <f ca="1">SUM(INDEX(ch_table[Duration],1):ch_table[[#This Row],[Duration]])</f>
        <v>66.844444444444505</v>
      </c>
      <c r="J2718" s="4" t="str" cm="1">
        <f t="array" ref="J27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8" s="4" t="str" cm="1">
        <f t="array" ref="K27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8" s="4" t="str">
        <f>IF(ch_table[[#This Row],[Subject 1]]&lt;&gt;"House rose", "",SUMIF(ch_table[Day], ch_table[[#This Row],[Day]], ch_table[AAT]))</f>
        <v/>
      </c>
      <c r="M2718" s="39">
        <f ca="1">SUM(INDEX(ch_table[AAT],1):ch_table[[#This Row],[AAT]])</f>
        <v>3.7361111111111143</v>
      </c>
    </row>
    <row r="2719" spans="2:13">
      <c r="B2719" s="3"/>
      <c r="G2719" s="4" t="str" cm="1">
        <f t="array" ref="G2719">IF(MIN(ROW(ch_table[[Day]:[AAT session total (cum.)]]))+ROWS(ch_table[[Day]:[AAT session total (cum.)]])-1=ROW(),"",IF(ch_table[[#This Row],[Subject 1]]="House rose","", IF(INDEX(ch_table[[#All],[Time]],ROW()+1)="","",(IF(INDEX(ch_table[[#All],[Time]],ROW()+1)&lt;ch_table[[#This Row],[Time]],INDEX(ch_table[[#All],[Time]],ROW()+1)+1,INDEX(ch_table[[#All],[Time]],ROW()+1))-ch_table[[#This Row],[Time]]))))</f>
        <v/>
      </c>
      <c r="H2719" s="4" t="str">
        <f>IF(ch_table[[#This Row],[Subject 1]]&lt;&gt;"House rose", "",SUMIF(ch_table[Day], ch_table[[#This Row],[Day]], ch_table[Duration]))</f>
        <v/>
      </c>
      <c r="I2719" s="40">
        <f ca="1">SUM(INDEX(ch_table[Duration],1):ch_table[[#This Row],[Duration]])</f>
        <v>66.844444444444505</v>
      </c>
      <c r="J2719" s="4" t="str" cm="1">
        <f t="array" ref="J27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19" s="4" t="str" cm="1">
        <f t="array" ref="K27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9" s="4" t="str">
        <f>IF(ch_table[[#This Row],[Subject 1]]&lt;&gt;"House rose", "",SUMIF(ch_table[Day], ch_table[[#This Row],[Day]], ch_table[AAT]))</f>
        <v/>
      </c>
      <c r="M2719" s="39">
        <f ca="1">SUM(INDEX(ch_table[AAT],1):ch_table[[#This Row],[AAT]])</f>
        <v>3.7361111111111143</v>
      </c>
    </row>
    <row r="2720" spans="2:13">
      <c r="B2720" s="3"/>
      <c r="G2720" s="4" t="str" cm="1">
        <f t="array" ref="G2720">IF(MIN(ROW(ch_table[[Day]:[AAT session total (cum.)]]))+ROWS(ch_table[[Day]:[AAT session total (cum.)]])-1=ROW(),"",IF(ch_table[[#This Row],[Subject 1]]="House rose","", IF(INDEX(ch_table[[#All],[Time]],ROW()+1)="","",(IF(INDEX(ch_table[[#All],[Time]],ROW()+1)&lt;ch_table[[#This Row],[Time]],INDEX(ch_table[[#All],[Time]],ROW()+1)+1,INDEX(ch_table[[#All],[Time]],ROW()+1))-ch_table[[#This Row],[Time]]))))</f>
        <v/>
      </c>
      <c r="H2720" s="4" t="str">
        <f>IF(ch_table[[#This Row],[Subject 1]]&lt;&gt;"House rose", "",SUMIF(ch_table[Day], ch_table[[#This Row],[Day]], ch_table[Duration]))</f>
        <v/>
      </c>
      <c r="I2720" s="40">
        <f ca="1">SUM(INDEX(ch_table[Duration],1):ch_table[[#This Row],[Duration]])</f>
        <v>66.844444444444505</v>
      </c>
      <c r="J2720" s="4" t="str" cm="1">
        <f t="array" ref="J27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0" s="4" t="str" cm="1">
        <f t="array" ref="K27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0" s="4" t="str">
        <f>IF(ch_table[[#This Row],[Subject 1]]&lt;&gt;"House rose", "",SUMIF(ch_table[Day], ch_table[[#This Row],[Day]], ch_table[AAT]))</f>
        <v/>
      </c>
      <c r="M2720" s="39">
        <f ca="1">SUM(INDEX(ch_table[AAT],1):ch_table[[#This Row],[AAT]])</f>
        <v>3.7361111111111143</v>
      </c>
    </row>
    <row r="2721" spans="2:13">
      <c r="B2721" s="3"/>
      <c r="G2721" s="4" t="str" cm="1">
        <f t="array" ref="G2721">IF(MIN(ROW(ch_table[[Day]:[AAT session total (cum.)]]))+ROWS(ch_table[[Day]:[AAT session total (cum.)]])-1=ROW(),"",IF(ch_table[[#This Row],[Subject 1]]="House rose","", IF(INDEX(ch_table[[#All],[Time]],ROW()+1)="","",(IF(INDEX(ch_table[[#All],[Time]],ROW()+1)&lt;ch_table[[#This Row],[Time]],INDEX(ch_table[[#All],[Time]],ROW()+1)+1,INDEX(ch_table[[#All],[Time]],ROW()+1))-ch_table[[#This Row],[Time]]))))</f>
        <v/>
      </c>
      <c r="H2721" s="4" t="str">
        <f>IF(ch_table[[#This Row],[Subject 1]]&lt;&gt;"House rose", "",SUMIF(ch_table[Day], ch_table[[#This Row],[Day]], ch_table[Duration]))</f>
        <v/>
      </c>
      <c r="I2721" s="40">
        <f ca="1">SUM(INDEX(ch_table[Duration],1):ch_table[[#This Row],[Duration]])</f>
        <v>66.844444444444505</v>
      </c>
      <c r="J2721" s="4" t="str" cm="1">
        <f t="array" ref="J27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1" s="4" t="str" cm="1">
        <f t="array" ref="K27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1" s="4" t="str">
        <f>IF(ch_table[[#This Row],[Subject 1]]&lt;&gt;"House rose", "",SUMIF(ch_table[Day], ch_table[[#This Row],[Day]], ch_table[AAT]))</f>
        <v/>
      </c>
      <c r="M2721" s="39">
        <f ca="1">SUM(INDEX(ch_table[AAT],1):ch_table[[#This Row],[AAT]])</f>
        <v>3.7361111111111143</v>
      </c>
    </row>
    <row r="2722" spans="2:13">
      <c r="B2722" s="3"/>
      <c r="G2722" s="4" t="str" cm="1">
        <f t="array" ref="G2722">IF(MIN(ROW(ch_table[[Day]:[AAT session total (cum.)]]))+ROWS(ch_table[[Day]:[AAT session total (cum.)]])-1=ROW(),"",IF(ch_table[[#This Row],[Subject 1]]="House rose","", IF(INDEX(ch_table[[#All],[Time]],ROW()+1)="","",(IF(INDEX(ch_table[[#All],[Time]],ROW()+1)&lt;ch_table[[#This Row],[Time]],INDEX(ch_table[[#All],[Time]],ROW()+1)+1,INDEX(ch_table[[#All],[Time]],ROW()+1))-ch_table[[#This Row],[Time]]))))</f>
        <v/>
      </c>
      <c r="H2722" s="4" t="str">
        <f>IF(ch_table[[#This Row],[Subject 1]]&lt;&gt;"House rose", "",SUMIF(ch_table[Day], ch_table[[#This Row],[Day]], ch_table[Duration]))</f>
        <v/>
      </c>
      <c r="I2722" s="40">
        <f ca="1">SUM(INDEX(ch_table[Duration],1):ch_table[[#This Row],[Duration]])</f>
        <v>66.844444444444505</v>
      </c>
      <c r="J2722" s="4" t="str" cm="1">
        <f t="array" ref="J27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2" s="4" t="str" cm="1">
        <f t="array" ref="K27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2" s="4" t="str">
        <f>IF(ch_table[[#This Row],[Subject 1]]&lt;&gt;"House rose", "",SUMIF(ch_table[Day], ch_table[[#This Row],[Day]], ch_table[AAT]))</f>
        <v/>
      </c>
      <c r="M2722" s="39">
        <f ca="1">SUM(INDEX(ch_table[AAT],1):ch_table[[#This Row],[AAT]])</f>
        <v>3.7361111111111143</v>
      </c>
    </row>
    <row r="2723" spans="2:13">
      <c r="B2723" s="3"/>
      <c r="G2723" s="4" t="str" cm="1">
        <f t="array" ref="G2723">IF(MIN(ROW(ch_table[[Day]:[AAT session total (cum.)]]))+ROWS(ch_table[[Day]:[AAT session total (cum.)]])-1=ROW(),"",IF(ch_table[[#This Row],[Subject 1]]="House rose","", IF(INDEX(ch_table[[#All],[Time]],ROW()+1)="","",(IF(INDEX(ch_table[[#All],[Time]],ROW()+1)&lt;ch_table[[#This Row],[Time]],INDEX(ch_table[[#All],[Time]],ROW()+1)+1,INDEX(ch_table[[#All],[Time]],ROW()+1))-ch_table[[#This Row],[Time]]))))</f>
        <v/>
      </c>
      <c r="H2723" s="4" t="str">
        <f>IF(ch_table[[#This Row],[Subject 1]]&lt;&gt;"House rose", "",SUMIF(ch_table[Day], ch_table[[#This Row],[Day]], ch_table[Duration]))</f>
        <v/>
      </c>
      <c r="I2723" s="40">
        <f ca="1">SUM(INDEX(ch_table[Duration],1):ch_table[[#This Row],[Duration]])</f>
        <v>66.844444444444505</v>
      </c>
      <c r="J2723" s="4" t="str" cm="1">
        <f t="array" ref="J27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3" s="4" t="str" cm="1">
        <f t="array" ref="K27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3" s="4" t="str">
        <f>IF(ch_table[[#This Row],[Subject 1]]&lt;&gt;"House rose", "",SUMIF(ch_table[Day], ch_table[[#This Row],[Day]], ch_table[AAT]))</f>
        <v/>
      </c>
      <c r="M2723" s="39">
        <f ca="1">SUM(INDEX(ch_table[AAT],1):ch_table[[#This Row],[AAT]])</f>
        <v>3.7361111111111143</v>
      </c>
    </row>
    <row r="2724" spans="2:13">
      <c r="B2724" s="3"/>
      <c r="G2724" s="4" t="str" cm="1">
        <f t="array" ref="G2724">IF(MIN(ROW(ch_table[[Day]:[AAT session total (cum.)]]))+ROWS(ch_table[[Day]:[AAT session total (cum.)]])-1=ROW(),"",IF(ch_table[[#This Row],[Subject 1]]="House rose","", IF(INDEX(ch_table[[#All],[Time]],ROW()+1)="","",(IF(INDEX(ch_table[[#All],[Time]],ROW()+1)&lt;ch_table[[#This Row],[Time]],INDEX(ch_table[[#All],[Time]],ROW()+1)+1,INDEX(ch_table[[#All],[Time]],ROW()+1))-ch_table[[#This Row],[Time]]))))</f>
        <v/>
      </c>
      <c r="H2724" s="4" t="str">
        <f>IF(ch_table[[#This Row],[Subject 1]]&lt;&gt;"House rose", "",SUMIF(ch_table[Day], ch_table[[#This Row],[Day]], ch_table[Duration]))</f>
        <v/>
      </c>
      <c r="I2724" s="40">
        <f ca="1">SUM(INDEX(ch_table[Duration],1):ch_table[[#This Row],[Duration]])</f>
        <v>66.844444444444505</v>
      </c>
      <c r="J2724" s="4" t="str" cm="1">
        <f t="array" ref="J27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4" s="4" t="str" cm="1">
        <f t="array" ref="K27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4" s="4" t="str">
        <f>IF(ch_table[[#This Row],[Subject 1]]&lt;&gt;"House rose", "",SUMIF(ch_table[Day], ch_table[[#This Row],[Day]], ch_table[AAT]))</f>
        <v/>
      </c>
      <c r="M2724" s="39">
        <f ca="1">SUM(INDEX(ch_table[AAT],1):ch_table[[#This Row],[AAT]])</f>
        <v>3.7361111111111143</v>
      </c>
    </row>
    <row r="2725" spans="2:13">
      <c r="B2725" s="3"/>
      <c r="G2725" s="4" t="str" cm="1">
        <f t="array" ref="G2725">IF(MIN(ROW(ch_table[[Day]:[AAT session total (cum.)]]))+ROWS(ch_table[[Day]:[AAT session total (cum.)]])-1=ROW(),"",IF(ch_table[[#This Row],[Subject 1]]="House rose","", IF(INDEX(ch_table[[#All],[Time]],ROW()+1)="","",(IF(INDEX(ch_table[[#All],[Time]],ROW()+1)&lt;ch_table[[#This Row],[Time]],INDEX(ch_table[[#All],[Time]],ROW()+1)+1,INDEX(ch_table[[#All],[Time]],ROW()+1))-ch_table[[#This Row],[Time]]))))</f>
        <v/>
      </c>
      <c r="H2725" s="4" t="str">
        <f>IF(ch_table[[#This Row],[Subject 1]]&lt;&gt;"House rose", "",SUMIF(ch_table[Day], ch_table[[#This Row],[Day]], ch_table[Duration]))</f>
        <v/>
      </c>
      <c r="I2725" s="40">
        <f ca="1">SUM(INDEX(ch_table[Duration],1):ch_table[[#This Row],[Duration]])</f>
        <v>66.844444444444505</v>
      </c>
      <c r="J2725" s="4" t="str" cm="1">
        <f t="array" ref="J27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5" s="4" t="str" cm="1">
        <f t="array" ref="K27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5" s="4" t="str">
        <f>IF(ch_table[[#This Row],[Subject 1]]&lt;&gt;"House rose", "",SUMIF(ch_table[Day], ch_table[[#This Row],[Day]], ch_table[AAT]))</f>
        <v/>
      </c>
      <c r="M2725" s="39">
        <f ca="1">SUM(INDEX(ch_table[AAT],1):ch_table[[#This Row],[AAT]])</f>
        <v>3.7361111111111143</v>
      </c>
    </row>
    <row r="2726" spans="2:13">
      <c r="B2726" s="3"/>
      <c r="G2726" s="4" t="str" cm="1">
        <f t="array" ref="G2726">IF(MIN(ROW(ch_table[[Day]:[AAT session total (cum.)]]))+ROWS(ch_table[[Day]:[AAT session total (cum.)]])-1=ROW(),"",IF(ch_table[[#This Row],[Subject 1]]="House rose","", IF(INDEX(ch_table[[#All],[Time]],ROW()+1)="","",(IF(INDEX(ch_table[[#All],[Time]],ROW()+1)&lt;ch_table[[#This Row],[Time]],INDEX(ch_table[[#All],[Time]],ROW()+1)+1,INDEX(ch_table[[#All],[Time]],ROW()+1))-ch_table[[#This Row],[Time]]))))</f>
        <v/>
      </c>
      <c r="H2726" s="4" t="str">
        <f>IF(ch_table[[#This Row],[Subject 1]]&lt;&gt;"House rose", "",SUMIF(ch_table[Day], ch_table[[#This Row],[Day]], ch_table[Duration]))</f>
        <v/>
      </c>
      <c r="I2726" s="40">
        <f ca="1">SUM(INDEX(ch_table[Duration],1):ch_table[[#This Row],[Duration]])</f>
        <v>66.844444444444505</v>
      </c>
      <c r="J2726" s="4" t="str" cm="1">
        <f t="array" ref="J27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6" s="4" t="str" cm="1">
        <f t="array" ref="K27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6" s="4" t="str">
        <f>IF(ch_table[[#This Row],[Subject 1]]&lt;&gt;"House rose", "",SUMIF(ch_table[Day], ch_table[[#This Row],[Day]], ch_table[AAT]))</f>
        <v/>
      </c>
      <c r="M2726" s="39">
        <f ca="1">SUM(INDEX(ch_table[AAT],1):ch_table[[#This Row],[AAT]])</f>
        <v>3.7361111111111143</v>
      </c>
    </row>
    <row r="2727" spans="2:13">
      <c r="B2727" s="3"/>
      <c r="G2727" s="4" t="str" cm="1">
        <f t="array" ref="G2727">IF(MIN(ROW(ch_table[[Day]:[AAT session total (cum.)]]))+ROWS(ch_table[[Day]:[AAT session total (cum.)]])-1=ROW(),"",IF(ch_table[[#This Row],[Subject 1]]="House rose","", IF(INDEX(ch_table[[#All],[Time]],ROW()+1)="","",(IF(INDEX(ch_table[[#All],[Time]],ROW()+1)&lt;ch_table[[#This Row],[Time]],INDEX(ch_table[[#All],[Time]],ROW()+1)+1,INDEX(ch_table[[#All],[Time]],ROW()+1))-ch_table[[#This Row],[Time]]))))</f>
        <v/>
      </c>
      <c r="H2727" s="4" t="str">
        <f>IF(ch_table[[#This Row],[Subject 1]]&lt;&gt;"House rose", "",SUMIF(ch_table[Day], ch_table[[#This Row],[Day]], ch_table[Duration]))</f>
        <v/>
      </c>
      <c r="I2727" s="40">
        <f ca="1">SUM(INDEX(ch_table[Duration],1):ch_table[[#This Row],[Duration]])</f>
        <v>66.844444444444505</v>
      </c>
      <c r="J2727" s="4" t="str" cm="1">
        <f t="array" ref="J27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7" s="4" t="str" cm="1">
        <f t="array" ref="K27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7" s="4" t="str">
        <f>IF(ch_table[[#This Row],[Subject 1]]&lt;&gt;"House rose", "",SUMIF(ch_table[Day], ch_table[[#This Row],[Day]], ch_table[AAT]))</f>
        <v/>
      </c>
      <c r="M2727" s="39">
        <f ca="1">SUM(INDEX(ch_table[AAT],1):ch_table[[#This Row],[AAT]])</f>
        <v>3.7361111111111143</v>
      </c>
    </row>
    <row r="2728" spans="2:13">
      <c r="B2728" s="3"/>
      <c r="G2728" s="4" t="str" cm="1">
        <f t="array" ref="G2728">IF(MIN(ROW(ch_table[[Day]:[AAT session total (cum.)]]))+ROWS(ch_table[[Day]:[AAT session total (cum.)]])-1=ROW(),"",IF(ch_table[[#This Row],[Subject 1]]="House rose","", IF(INDEX(ch_table[[#All],[Time]],ROW()+1)="","",(IF(INDEX(ch_table[[#All],[Time]],ROW()+1)&lt;ch_table[[#This Row],[Time]],INDEX(ch_table[[#All],[Time]],ROW()+1)+1,INDEX(ch_table[[#All],[Time]],ROW()+1))-ch_table[[#This Row],[Time]]))))</f>
        <v/>
      </c>
      <c r="H2728" s="4" t="str">
        <f>IF(ch_table[[#This Row],[Subject 1]]&lt;&gt;"House rose", "",SUMIF(ch_table[Day], ch_table[[#This Row],[Day]], ch_table[Duration]))</f>
        <v/>
      </c>
      <c r="I2728" s="40">
        <f ca="1">SUM(INDEX(ch_table[Duration],1):ch_table[[#This Row],[Duration]])</f>
        <v>66.844444444444505</v>
      </c>
      <c r="J2728" s="4" t="str" cm="1">
        <f t="array" ref="J27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8" s="4" t="str" cm="1">
        <f t="array" ref="K27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8" s="4" t="str">
        <f>IF(ch_table[[#This Row],[Subject 1]]&lt;&gt;"House rose", "",SUMIF(ch_table[Day], ch_table[[#This Row],[Day]], ch_table[AAT]))</f>
        <v/>
      </c>
      <c r="M2728" s="39">
        <f ca="1">SUM(INDEX(ch_table[AAT],1):ch_table[[#This Row],[AAT]])</f>
        <v>3.7361111111111143</v>
      </c>
    </row>
    <row r="2729" spans="2:13">
      <c r="B2729" s="3"/>
      <c r="G2729" s="4" t="str" cm="1">
        <f t="array" ref="G2729">IF(MIN(ROW(ch_table[[Day]:[AAT session total (cum.)]]))+ROWS(ch_table[[Day]:[AAT session total (cum.)]])-1=ROW(),"",IF(ch_table[[#This Row],[Subject 1]]="House rose","", IF(INDEX(ch_table[[#All],[Time]],ROW()+1)="","",(IF(INDEX(ch_table[[#All],[Time]],ROW()+1)&lt;ch_table[[#This Row],[Time]],INDEX(ch_table[[#All],[Time]],ROW()+1)+1,INDEX(ch_table[[#All],[Time]],ROW()+1))-ch_table[[#This Row],[Time]]))))</f>
        <v/>
      </c>
      <c r="H2729" s="4" t="str">
        <f>IF(ch_table[[#This Row],[Subject 1]]&lt;&gt;"House rose", "",SUMIF(ch_table[Day], ch_table[[#This Row],[Day]], ch_table[Duration]))</f>
        <v/>
      </c>
      <c r="I2729" s="40">
        <f ca="1">SUM(INDEX(ch_table[Duration],1):ch_table[[#This Row],[Duration]])</f>
        <v>66.844444444444505</v>
      </c>
      <c r="J2729" s="4" t="str" cm="1">
        <f t="array" ref="J27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29" s="4" t="str" cm="1">
        <f t="array" ref="K27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9" s="4" t="str">
        <f>IF(ch_table[[#This Row],[Subject 1]]&lt;&gt;"House rose", "",SUMIF(ch_table[Day], ch_table[[#This Row],[Day]], ch_table[AAT]))</f>
        <v/>
      </c>
      <c r="M2729" s="39">
        <f ca="1">SUM(INDEX(ch_table[AAT],1):ch_table[[#This Row],[AAT]])</f>
        <v>3.7361111111111143</v>
      </c>
    </row>
    <row r="2730" spans="2:13">
      <c r="B2730" s="3"/>
      <c r="G2730" s="4" t="str" cm="1">
        <f t="array" ref="G2730">IF(MIN(ROW(ch_table[[Day]:[AAT session total (cum.)]]))+ROWS(ch_table[[Day]:[AAT session total (cum.)]])-1=ROW(),"",IF(ch_table[[#This Row],[Subject 1]]="House rose","", IF(INDEX(ch_table[[#All],[Time]],ROW()+1)="","",(IF(INDEX(ch_table[[#All],[Time]],ROW()+1)&lt;ch_table[[#This Row],[Time]],INDEX(ch_table[[#All],[Time]],ROW()+1)+1,INDEX(ch_table[[#All],[Time]],ROW()+1))-ch_table[[#This Row],[Time]]))))</f>
        <v/>
      </c>
      <c r="H2730" s="4" t="str">
        <f>IF(ch_table[[#This Row],[Subject 1]]&lt;&gt;"House rose", "",SUMIF(ch_table[Day], ch_table[[#This Row],[Day]], ch_table[Duration]))</f>
        <v/>
      </c>
      <c r="I2730" s="40">
        <f ca="1">SUM(INDEX(ch_table[Duration],1):ch_table[[#This Row],[Duration]])</f>
        <v>66.844444444444505</v>
      </c>
      <c r="J2730" s="4" t="str" cm="1">
        <f t="array" ref="J27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0" s="4" t="str" cm="1">
        <f t="array" ref="K27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0" s="4" t="str">
        <f>IF(ch_table[[#This Row],[Subject 1]]&lt;&gt;"House rose", "",SUMIF(ch_table[Day], ch_table[[#This Row],[Day]], ch_table[AAT]))</f>
        <v/>
      </c>
      <c r="M2730" s="39">
        <f ca="1">SUM(INDEX(ch_table[AAT],1):ch_table[[#This Row],[AAT]])</f>
        <v>3.7361111111111143</v>
      </c>
    </row>
    <row r="2731" spans="2:13">
      <c r="B2731" s="3"/>
      <c r="G2731" s="4" t="str" cm="1">
        <f t="array" ref="G2731">IF(MIN(ROW(ch_table[[Day]:[AAT session total (cum.)]]))+ROWS(ch_table[[Day]:[AAT session total (cum.)]])-1=ROW(),"",IF(ch_table[[#This Row],[Subject 1]]="House rose","", IF(INDEX(ch_table[[#All],[Time]],ROW()+1)="","",(IF(INDEX(ch_table[[#All],[Time]],ROW()+1)&lt;ch_table[[#This Row],[Time]],INDEX(ch_table[[#All],[Time]],ROW()+1)+1,INDEX(ch_table[[#All],[Time]],ROW()+1))-ch_table[[#This Row],[Time]]))))</f>
        <v/>
      </c>
      <c r="H2731" s="4" t="str">
        <f>IF(ch_table[[#This Row],[Subject 1]]&lt;&gt;"House rose", "",SUMIF(ch_table[Day], ch_table[[#This Row],[Day]], ch_table[Duration]))</f>
        <v/>
      </c>
      <c r="I2731" s="40">
        <f ca="1">SUM(INDEX(ch_table[Duration],1):ch_table[[#This Row],[Duration]])</f>
        <v>66.844444444444505</v>
      </c>
      <c r="J2731" s="4" t="str" cm="1">
        <f t="array" ref="J27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1" s="4" t="str" cm="1">
        <f t="array" ref="K27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1" s="4" t="str">
        <f>IF(ch_table[[#This Row],[Subject 1]]&lt;&gt;"House rose", "",SUMIF(ch_table[Day], ch_table[[#This Row],[Day]], ch_table[AAT]))</f>
        <v/>
      </c>
      <c r="M2731" s="39">
        <f ca="1">SUM(INDEX(ch_table[AAT],1):ch_table[[#This Row],[AAT]])</f>
        <v>3.7361111111111143</v>
      </c>
    </row>
    <row r="2732" spans="2:13">
      <c r="B2732" s="3"/>
      <c r="G2732" s="4" t="str" cm="1">
        <f t="array" ref="G2732">IF(MIN(ROW(ch_table[[Day]:[AAT session total (cum.)]]))+ROWS(ch_table[[Day]:[AAT session total (cum.)]])-1=ROW(),"",IF(ch_table[[#This Row],[Subject 1]]="House rose","", IF(INDEX(ch_table[[#All],[Time]],ROW()+1)="","",(IF(INDEX(ch_table[[#All],[Time]],ROW()+1)&lt;ch_table[[#This Row],[Time]],INDEX(ch_table[[#All],[Time]],ROW()+1)+1,INDEX(ch_table[[#All],[Time]],ROW()+1))-ch_table[[#This Row],[Time]]))))</f>
        <v/>
      </c>
      <c r="H2732" s="4" t="str">
        <f>IF(ch_table[[#This Row],[Subject 1]]&lt;&gt;"House rose", "",SUMIF(ch_table[Day], ch_table[[#This Row],[Day]], ch_table[Duration]))</f>
        <v/>
      </c>
      <c r="I2732" s="40">
        <f ca="1">SUM(INDEX(ch_table[Duration],1):ch_table[[#This Row],[Duration]])</f>
        <v>66.844444444444505</v>
      </c>
      <c r="J2732" s="4" t="str" cm="1">
        <f t="array" ref="J27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2" s="4" t="str" cm="1">
        <f t="array" ref="K27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2" s="4" t="str">
        <f>IF(ch_table[[#This Row],[Subject 1]]&lt;&gt;"House rose", "",SUMIF(ch_table[Day], ch_table[[#This Row],[Day]], ch_table[AAT]))</f>
        <v/>
      </c>
      <c r="M2732" s="39">
        <f ca="1">SUM(INDEX(ch_table[AAT],1):ch_table[[#This Row],[AAT]])</f>
        <v>3.7361111111111143</v>
      </c>
    </row>
    <row r="2733" spans="2:13">
      <c r="B2733" s="3"/>
      <c r="G2733" s="4" t="str" cm="1">
        <f t="array" ref="G2733">IF(MIN(ROW(ch_table[[Day]:[AAT session total (cum.)]]))+ROWS(ch_table[[Day]:[AAT session total (cum.)]])-1=ROW(),"",IF(ch_table[[#This Row],[Subject 1]]="House rose","", IF(INDEX(ch_table[[#All],[Time]],ROW()+1)="","",(IF(INDEX(ch_table[[#All],[Time]],ROW()+1)&lt;ch_table[[#This Row],[Time]],INDEX(ch_table[[#All],[Time]],ROW()+1)+1,INDEX(ch_table[[#All],[Time]],ROW()+1))-ch_table[[#This Row],[Time]]))))</f>
        <v/>
      </c>
      <c r="H2733" s="4" t="str">
        <f>IF(ch_table[[#This Row],[Subject 1]]&lt;&gt;"House rose", "",SUMIF(ch_table[Day], ch_table[[#This Row],[Day]], ch_table[Duration]))</f>
        <v/>
      </c>
      <c r="I2733" s="40">
        <f ca="1">SUM(INDEX(ch_table[Duration],1):ch_table[[#This Row],[Duration]])</f>
        <v>66.844444444444505</v>
      </c>
      <c r="J2733" s="4" t="str" cm="1">
        <f t="array" ref="J27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3" s="4" t="str" cm="1">
        <f t="array" ref="K27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3" s="4" t="str">
        <f>IF(ch_table[[#This Row],[Subject 1]]&lt;&gt;"House rose", "",SUMIF(ch_table[Day], ch_table[[#This Row],[Day]], ch_table[AAT]))</f>
        <v/>
      </c>
      <c r="M2733" s="39">
        <f ca="1">SUM(INDEX(ch_table[AAT],1):ch_table[[#This Row],[AAT]])</f>
        <v>3.7361111111111143</v>
      </c>
    </row>
    <row r="2734" spans="2:13">
      <c r="B2734" s="3"/>
      <c r="G2734" s="4" t="str" cm="1">
        <f t="array" ref="G2734">IF(MIN(ROW(ch_table[[Day]:[AAT session total (cum.)]]))+ROWS(ch_table[[Day]:[AAT session total (cum.)]])-1=ROW(),"",IF(ch_table[[#This Row],[Subject 1]]="House rose","", IF(INDEX(ch_table[[#All],[Time]],ROW()+1)="","",(IF(INDEX(ch_table[[#All],[Time]],ROW()+1)&lt;ch_table[[#This Row],[Time]],INDEX(ch_table[[#All],[Time]],ROW()+1)+1,INDEX(ch_table[[#All],[Time]],ROW()+1))-ch_table[[#This Row],[Time]]))))</f>
        <v/>
      </c>
      <c r="H2734" s="4" t="str">
        <f>IF(ch_table[[#This Row],[Subject 1]]&lt;&gt;"House rose", "",SUMIF(ch_table[Day], ch_table[[#This Row],[Day]], ch_table[Duration]))</f>
        <v/>
      </c>
      <c r="I2734" s="40">
        <f ca="1">SUM(INDEX(ch_table[Duration],1):ch_table[[#This Row],[Duration]])</f>
        <v>66.844444444444505</v>
      </c>
      <c r="J2734" s="4" t="str" cm="1">
        <f t="array" ref="J27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4" s="4" t="str" cm="1">
        <f t="array" ref="K27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4" s="4" t="str">
        <f>IF(ch_table[[#This Row],[Subject 1]]&lt;&gt;"House rose", "",SUMIF(ch_table[Day], ch_table[[#This Row],[Day]], ch_table[AAT]))</f>
        <v/>
      </c>
      <c r="M2734" s="39">
        <f ca="1">SUM(INDEX(ch_table[AAT],1):ch_table[[#This Row],[AAT]])</f>
        <v>3.7361111111111143</v>
      </c>
    </row>
    <row r="2735" spans="2:13">
      <c r="B2735" s="3"/>
      <c r="G2735" s="4" t="str" cm="1">
        <f t="array" ref="G2735">IF(MIN(ROW(ch_table[[Day]:[AAT session total (cum.)]]))+ROWS(ch_table[[Day]:[AAT session total (cum.)]])-1=ROW(),"",IF(ch_table[[#This Row],[Subject 1]]="House rose","", IF(INDEX(ch_table[[#All],[Time]],ROW()+1)="","",(IF(INDEX(ch_table[[#All],[Time]],ROW()+1)&lt;ch_table[[#This Row],[Time]],INDEX(ch_table[[#All],[Time]],ROW()+1)+1,INDEX(ch_table[[#All],[Time]],ROW()+1))-ch_table[[#This Row],[Time]]))))</f>
        <v/>
      </c>
      <c r="H2735" s="4" t="str">
        <f>IF(ch_table[[#This Row],[Subject 1]]&lt;&gt;"House rose", "",SUMIF(ch_table[Day], ch_table[[#This Row],[Day]], ch_table[Duration]))</f>
        <v/>
      </c>
      <c r="I2735" s="40">
        <f ca="1">SUM(INDEX(ch_table[Duration],1):ch_table[[#This Row],[Duration]])</f>
        <v>66.844444444444505</v>
      </c>
      <c r="J2735" s="4" t="str" cm="1">
        <f t="array" ref="J27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5" s="4" t="str" cm="1">
        <f t="array" ref="K27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5" s="4" t="str">
        <f>IF(ch_table[[#This Row],[Subject 1]]&lt;&gt;"House rose", "",SUMIF(ch_table[Day], ch_table[[#This Row],[Day]], ch_table[AAT]))</f>
        <v/>
      </c>
      <c r="M2735" s="39">
        <f ca="1">SUM(INDEX(ch_table[AAT],1):ch_table[[#This Row],[AAT]])</f>
        <v>3.7361111111111143</v>
      </c>
    </row>
    <row r="2736" spans="2:13">
      <c r="B2736" s="3"/>
      <c r="G2736" s="4" t="str" cm="1">
        <f t="array" ref="G2736">IF(MIN(ROW(ch_table[[Day]:[AAT session total (cum.)]]))+ROWS(ch_table[[Day]:[AAT session total (cum.)]])-1=ROW(),"",IF(ch_table[[#This Row],[Subject 1]]="House rose","", IF(INDEX(ch_table[[#All],[Time]],ROW()+1)="","",(IF(INDEX(ch_table[[#All],[Time]],ROW()+1)&lt;ch_table[[#This Row],[Time]],INDEX(ch_table[[#All],[Time]],ROW()+1)+1,INDEX(ch_table[[#All],[Time]],ROW()+1))-ch_table[[#This Row],[Time]]))))</f>
        <v/>
      </c>
      <c r="H2736" s="4" t="str">
        <f>IF(ch_table[[#This Row],[Subject 1]]&lt;&gt;"House rose", "",SUMIF(ch_table[Day], ch_table[[#This Row],[Day]], ch_table[Duration]))</f>
        <v/>
      </c>
      <c r="I2736" s="40">
        <f ca="1">SUM(INDEX(ch_table[Duration],1):ch_table[[#This Row],[Duration]])</f>
        <v>66.844444444444505</v>
      </c>
      <c r="J2736" s="4" t="str" cm="1">
        <f t="array" ref="J27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6" s="4" t="str" cm="1">
        <f t="array" ref="K27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6" s="4" t="str">
        <f>IF(ch_table[[#This Row],[Subject 1]]&lt;&gt;"House rose", "",SUMIF(ch_table[Day], ch_table[[#This Row],[Day]], ch_table[AAT]))</f>
        <v/>
      </c>
      <c r="M2736" s="39">
        <f ca="1">SUM(INDEX(ch_table[AAT],1):ch_table[[#This Row],[AAT]])</f>
        <v>3.7361111111111143</v>
      </c>
    </row>
    <row r="2737" spans="2:13">
      <c r="B2737" s="3"/>
      <c r="G2737" s="4" t="str" cm="1">
        <f t="array" ref="G2737">IF(MIN(ROW(ch_table[[Day]:[AAT session total (cum.)]]))+ROWS(ch_table[[Day]:[AAT session total (cum.)]])-1=ROW(),"",IF(ch_table[[#This Row],[Subject 1]]="House rose","", IF(INDEX(ch_table[[#All],[Time]],ROW()+1)="","",(IF(INDEX(ch_table[[#All],[Time]],ROW()+1)&lt;ch_table[[#This Row],[Time]],INDEX(ch_table[[#All],[Time]],ROW()+1)+1,INDEX(ch_table[[#All],[Time]],ROW()+1))-ch_table[[#This Row],[Time]]))))</f>
        <v/>
      </c>
      <c r="H2737" s="4" t="str">
        <f>IF(ch_table[[#This Row],[Subject 1]]&lt;&gt;"House rose", "",SUMIF(ch_table[Day], ch_table[[#This Row],[Day]], ch_table[Duration]))</f>
        <v/>
      </c>
      <c r="I2737" s="40">
        <f ca="1">SUM(INDEX(ch_table[Duration],1):ch_table[[#This Row],[Duration]])</f>
        <v>66.844444444444505</v>
      </c>
      <c r="J2737" s="4" t="str" cm="1">
        <f t="array" ref="J27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7" s="4" t="str" cm="1">
        <f t="array" ref="K27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7" s="4" t="str">
        <f>IF(ch_table[[#This Row],[Subject 1]]&lt;&gt;"House rose", "",SUMIF(ch_table[Day], ch_table[[#This Row],[Day]], ch_table[AAT]))</f>
        <v/>
      </c>
      <c r="M2737" s="39">
        <f ca="1">SUM(INDEX(ch_table[AAT],1):ch_table[[#This Row],[AAT]])</f>
        <v>3.7361111111111143</v>
      </c>
    </row>
    <row r="2738" spans="2:13">
      <c r="B2738" s="3"/>
      <c r="G2738" s="4" t="str" cm="1">
        <f t="array" ref="G2738">IF(MIN(ROW(ch_table[[Day]:[AAT session total (cum.)]]))+ROWS(ch_table[[Day]:[AAT session total (cum.)]])-1=ROW(),"",IF(ch_table[[#This Row],[Subject 1]]="House rose","", IF(INDEX(ch_table[[#All],[Time]],ROW()+1)="","",(IF(INDEX(ch_table[[#All],[Time]],ROW()+1)&lt;ch_table[[#This Row],[Time]],INDEX(ch_table[[#All],[Time]],ROW()+1)+1,INDEX(ch_table[[#All],[Time]],ROW()+1))-ch_table[[#This Row],[Time]]))))</f>
        <v/>
      </c>
      <c r="H2738" s="4" t="str">
        <f>IF(ch_table[[#This Row],[Subject 1]]&lt;&gt;"House rose", "",SUMIF(ch_table[Day], ch_table[[#This Row],[Day]], ch_table[Duration]))</f>
        <v/>
      </c>
      <c r="I2738" s="40">
        <f ca="1">SUM(INDEX(ch_table[Duration],1):ch_table[[#This Row],[Duration]])</f>
        <v>66.844444444444505</v>
      </c>
      <c r="J2738" s="4" t="str" cm="1">
        <f t="array" ref="J27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8" s="4" t="str" cm="1">
        <f t="array" ref="K27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8" s="4" t="str">
        <f>IF(ch_table[[#This Row],[Subject 1]]&lt;&gt;"House rose", "",SUMIF(ch_table[Day], ch_table[[#This Row],[Day]], ch_table[AAT]))</f>
        <v/>
      </c>
      <c r="M2738" s="39">
        <f ca="1">SUM(INDEX(ch_table[AAT],1):ch_table[[#This Row],[AAT]])</f>
        <v>3.7361111111111143</v>
      </c>
    </row>
    <row r="2739" spans="2:13">
      <c r="B2739" s="3"/>
      <c r="G2739" s="4" t="str" cm="1">
        <f t="array" ref="G2739">IF(MIN(ROW(ch_table[[Day]:[AAT session total (cum.)]]))+ROWS(ch_table[[Day]:[AAT session total (cum.)]])-1=ROW(),"",IF(ch_table[[#This Row],[Subject 1]]="House rose","", IF(INDEX(ch_table[[#All],[Time]],ROW()+1)="","",(IF(INDEX(ch_table[[#All],[Time]],ROW()+1)&lt;ch_table[[#This Row],[Time]],INDEX(ch_table[[#All],[Time]],ROW()+1)+1,INDEX(ch_table[[#All],[Time]],ROW()+1))-ch_table[[#This Row],[Time]]))))</f>
        <v/>
      </c>
      <c r="H2739" s="4" t="str">
        <f>IF(ch_table[[#This Row],[Subject 1]]&lt;&gt;"House rose", "",SUMIF(ch_table[Day], ch_table[[#This Row],[Day]], ch_table[Duration]))</f>
        <v/>
      </c>
      <c r="I2739" s="40">
        <f ca="1">SUM(INDEX(ch_table[Duration],1):ch_table[[#This Row],[Duration]])</f>
        <v>66.844444444444505</v>
      </c>
      <c r="J2739" s="4" t="str" cm="1">
        <f t="array" ref="J27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39" s="4" t="str" cm="1">
        <f t="array" ref="K27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9" s="4" t="str">
        <f>IF(ch_table[[#This Row],[Subject 1]]&lt;&gt;"House rose", "",SUMIF(ch_table[Day], ch_table[[#This Row],[Day]], ch_table[AAT]))</f>
        <v/>
      </c>
      <c r="M2739" s="39">
        <f ca="1">SUM(INDEX(ch_table[AAT],1):ch_table[[#This Row],[AAT]])</f>
        <v>3.7361111111111143</v>
      </c>
    </row>
    <row r="2740" spans="2:13">
      <c r="B2740" s="3"/>
      <c r="G2740" s="4" t="str" cm="1">
        <f t="array" ref="G2740">IF(MIN(ROW(ch_table[[Day]:[AAT session total (cum.)]]))+ROWS(ch_table[[Day]:[AAT session total (cum.)]])-1=ROW(),"",IF(ch_table[[#This Row],[Subject 1]]="House rose","", IF(INDEX(ch_table[[#All],[Time]],ROW()+1)="","",(IF(INDEX(ch_table[[#All],[Time]],ROW()+1)&lt;ch_table[[#This Row],[Time]],INDEX(ch_table[[#All],[Time]],ROW()+1)+1,INDEX(ch_table[[#All],[Time]],ROW()+1))-ch_table[[#This Row],[Time]]))))</f>
        <v/>
      </c>
      <c r="H2740" s="4" t="str">
        <f>IF(ch_table[[#This Row],[Subject 1]]&lt;&gt;"House rose", "",SUMIF(ch_table[Day], ch_table[[#This Row],[Day]], ch_table[Duration]))</f>
        <v/>
      </c>
      <c r="I2740" s="40">
        <f ca="1">SUM(INDEX(ch_table[Duration],1):ch_table[[#This Row],[Duration]])</f>
        <v>66.844444444444505</v>
      </c>
      <c r="J2740" s="4" t="str" cm="1">
        <f t="array" ref="J27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0" s="4" t="str" cm="1">
        <f t="array" ref="K27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0" s="4" t="str">
        <f>IF(ch_table[[#This Row],[Subject 1]]&lt;&gt;"House rose", "",SUMIF(ch_table[Day], ch_table[[#This Row],[Day]], ch_table[AAT]))</f>
        <v/>
      </c>
      <c r="M2740" s="39">
        <f ca="1">SUM(INDEX(ch_table[AAT],1):ch_table[[#This Row],[AAT]])</f>
        <v>3.7361111111111143</v>
      </c>
    </row>
    <row r="2741" spans="2:13">
      <c r="B2741" s="3"/>
      <c r="G2741" s="4" t="str" cm="1">
        <f t="array" ref="G2741">IF(MIN(ROW(ch_table[[Day]:[AAT session total (cum.)]]))+ROWS(ch_table[[Day]:[AAT session total (cum.)]])-1=ROW(),"",IF(ch_table[[#This Row],[Subject 1]]="House rose","", IF(INDEX(ch_table[[#All],[Time]],ROW()+1)="","",(IF(INDEX(ch_table[[#All],[Time]],ROW()+1)&lt;ch_table[[#This Row],[Time]],INDEX(ch_table[[#All],[Time]],ROW()+1)+1,INDEX(ch_table[[#All],[Time]],ROW()+1))-ch_table[[#This Row],[Time]]))))</f>
        <v/>
      </c>
      <c r="H2741" s="4" t="str">
        <f>IF(ch_table[[#This Row],[Subject 1]]&lt;&gt;"House rose", "",SUMIF(ch_table[Day], ch_table[[#This Row],[Day]], ch_table[Duration]))</f>
        <v/>
      </c>
      <c r="I2741" s="40">
        <f ca="1">SUM(INDEX(ch_table[Duration],1):ch_table[[#This Row],[Duration]])</f>
        <v>66.844444444444505</v>
      </c>
      <c r="J2741" s="4" t="str" cm="1">
        <f t="array" ref="J27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1" s="4" t="str" cm="1">
        <f t="array" ref="K27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1" s="4" t="str">
        <f>IF(ch_table[[#This Row],[Subject 1]]&lt;&gt;"House rose", "",SUMIF(ch_table[Day], ch_table[[#This Row],[Day]], ch_table[AAT]))</f>
        <v/>
      </c>
      <c r="M2741" s="39">
        <f ca="1">SUM(INDEX(ch_table[AAT],1):ch_table[[#This Row],[AAT]])</f>
        <v>3.7361111111111143</v>
      </c>
    </row>
    <row r="2742" spans="2:13">
      <c r="B2742" s="3"/>
      <c r="G2742" s="4" t="str" cm="1">
        <f t="array" ref="G2742">IF(MIN(ROW(ch_table[[Day]:[AAT session total (cum.)]]))+ROWS(ch_table[[Day]:[AAT session total (cum.)]])-1=ROW(),"",IF(ch_table[[#This Row],[Subject 1]]="House rose","", IF(INDEX(ch_table[[#All],[Time]],ROW()+1)="","",(IF(INDEX(ch_table[[#All],[Time]],ROW()+1)&lt;ch_table[[#This Row],[Time]],INDEX(ch_table[[#All],[Time]],ROW()+1)+1,INDEX(ch_table[[#All],[Time]],ROW()+1))-ch_table[[#This Row],[Time]]))))</f>
        <v/>
      </c>
      <c r="H2742" s="4" t="str">
        <f>IF(ch_table[[#This Row],[Subject 1]]&lt;&gt;"House rose", "",SUMIF(ch_table[Day], ch_table[[#This Row],[Day]], ch_table[Duration]))</f>
        <v/>
      </c>
      <c r="I2742" s="40">
        <f ca="1">SUM(INDEX(ch_table[Duration],1):ch_table[[#This Row],[Duration]])</f>
        <v>66.844444444444505</v>
      </c>
      <c r="J2742" s="4" t="str" cm="1">
        <f t="array" ref="J27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2" s="4" t="str" cm="1">
        <f t="array" ref="K27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2" s="4" t="str">
        <f>IF(ch_table[[#This Row],[Subject 1]]&lt;&gt;"House rose", "",SUMIF(ch_table[Day], ch_table[[#This Row],[Day]], ch_table[AAT]))</f>
        <v/>
      </c>
      <c r="M2742" s="39">
        <f ca="1">SUM(INDEX(ch_table[AAT],1):ch_table[[#This Row],[AAT]])</f>
        <v>3.7361111111111143</v>
      </c>
    </row>
    <row r="2743" spans="2:13">
      <c r="B2743" s="3"/>
      <c r="G2743" s="4" t="str" cm="1">
        <f t="array" ref="G2743">IF(MIN(ROW(ch_table[[Day]:[AAT session total (cum.)]]))+ROWS(ch_table[[Day]:[AAT session total (cum.)]])-1=ROW(),"",IF(ch_table[[#This Row],[Subject 1]]="House rose","", IF(INDEX(ch_table[[#All],[Time]],ROW()+1)="","",(IF(INDEX(ch_table[[#All],[Time]],ROW()+1)&lt;ch_table[[#This Row],[Time]],INDEX(ch_table[[#All],[Time]],ROW()+1)+1,INDEX(ch_table[[#All],[Time]],ROW()+1))-ch_table[[#This Row],[Time]]))))</f>
        <v/>
      </c>
      <c r="H2743" s="4" t="str">
        <f>IF(ch_table[[#This Row],[Subject 1]]&lt;&gt;"House rose", "",SUMIF(ch_table[Day], ch_table[[#This Row],[Day]], ch_table[Duration]))</f>
        <v/>
      </c>
      <c r="I2743" s="40">
        <f ca="1">SUM(INDEX(ch_table[Duration],1):ch_table[[#This Row],[Duration]])</f>
        <v>66.844444444444505</v>
      </c>
      <c r="J2743" s="4" t="str" cm="1">
        <f t="array" ref="J27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3" s="4" t="str" cm="1">
        <f t="array" ref="K27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3" s="4" t="str">
        <f>IF(ch_table[[#This Row],[Subject 1]]&lt;&gt;"House rose", "",SUMIF(ch_table[Day], ch_table[[#This Row],[Day]], ch_table[AAT]))</f>
        <v/>
      </c>
      <c r="M2743" s="39">
        <f ca="1">SUM(INDEX(ch_table[AAT],1):ch_table[[#This Row],[AAT]])</f>
        <v>3.7361111111111143</v>
      </c>
    </row>
    <row r="2744" spans="2:13">
      <c r="B2744" s="3"/>
      <c r="G2744" s="4" t="str" cm="1">
        <f t="array" ref="G2744">IF(MIN(ROW(ch_table[[Day]:[AAT session total (cum.)]]))+ROWS(ch_table[[Day]:[AAT session total (cum.)]])-1=ROW(),"",IF(ch_table[[#This Row],[Subject 1]]="House rose","", IF(INDEX(ch_table[[#All],[Time]],ROW()+1)="","",(IF(INDEX(ch_table[[#All],[Time]],ROW()+1)&lt;ch_table[[#This Row],[Time]],INDEX(ch_table[[#All],[Time]],ROW()+1)+1,INDEX(ch_table[[#All],[Time]],ROW()+1))-ch_table[[#This Row],[Time]]))))</f>
        <v/>
      </c>
      <c r="H2744" s="4" t="str">
        <f>IF(ch_table[[#This Row],[Subject 1]]&lt;&gt;"House rose", "",SUMIF(ch_table[Day], ch_table[[#This Row],[Day]], ch_table[Duration]))</f>
        <v/>
      </c>
      <c r="I2744" s="40">
        <f ca="1">SUM(INDEX(ch_table[Duration],1):ch_table[[#This Row],[Duration]])</f>
        <v>66.844444444444505</v>
      </c>
      <c r="J2744" s="4" t="str" cm="1">
        <f t="array" ref="J27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4" s="4" t="str" cm="1">
        <f t="array" ref="K27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4" s="4" t="str">
        <f>IF(ch_table[[#This Row],[Subject 1]]&lt;&gt;"House rose", "",SUMIF(ch_table[Day], ch_table[[#This Row],[Day]], ch_table[AAT]))</f>
        <v/>
      </c>
      <c r="M2744" s="39">
        <f ca="1">SUM(INDEX(ch_table[AAT],1):ch_table[[#This Row],[AAT]])</f>
        <v>3.7361111111111143</v>
      </c>
    </row>
    <row r="2745" spans="2:13">
      <c r="B2745" s="3"/>
      <c r="G2745" s="4" t="str" cm="1">
        <f t="array" ref="G2745">IF(MIN(ROW(ch_table[[Day]:[AAT session total (cum.)]]))+ROWS(ch_table[[Day]:[AAT session total (cum.)]])-1=ROW(),"",IF(ch_table[[#This Row],[Subject 1]]="House rose","", IF(INDEX(ch_table[[#All],[Time]],ROW()+1)="","",(IF(INDEX(ch_table[[#All],[Time]],ROW()+1)&lt;ch_table[[#This Row],[Time]],INDEX(ch_table[[#All],[Time]],ROW()+1)+1,INDEX(ch_table[[#All],[Time]],ROW()+1))-ch_table[[#This Row],[Time]]))))</f>
        <v/>
      </c>
      <c r="H2745" s="4" t="str">
        <f>IF(ch_table[[#This Row],[Subject 1]]&lt;&gt;"House rose", "",SUMIF(ch_table[Day], ch_table[[#This Row],[Day]], ch_table[Duration]))</f>
        <v/>
      </c>
      <c r="I2745" s="40">
        <f ca="1">SUM(INDEX(ch_table[Duration],1):ch_table[[#This Row],[Duration]])</f>
        <v>66.844444444444505</v>
      </c>
      <c r="J2745" s="4" t="str" cm="1">
        <f t="array" ref="J27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5" s="4" t="str" cm="1">
        <f t="array" ref="K27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5" s="4" t="str">
        <f>IF(ch_table[[#This Row],[Subject 1]]&lt;&gt;"House rose", "",SUMIF(ch_table[Day], ch_table[[#This Row],[Day]], ch_table[AAT]))</f>
        <v/>
      </c>
      <c r="M2745" s="39">
        <f ca="1">SUM(INDEX(ch_table[AAT],1):ch_table[[#This Row],[AAT]])</f>
        <v>3.7361111111111143</v>
      </c>
    </row>
    <row r="2746" spans="2:13">
      <c r="B2746" s="3"/>
      <c r="G2746" s="4" t="str" cm="1">
        <f t="array" ref="G2746">IF(MIN(ROW(ch_table[[Day]:[AAT session total (cum.)]]))+ROWS(ch_table[[Day]:[AAT session total (cum.)]])-1=ROW(),"",IF(ch_table[[#This Row],[Subject 1]]="House rose","", IF(INDEX(ch_table[[#All],[Time]],ROW()+1)="","",(IF(INDEX(ch_table[[#All],[Time]],ROW()+1)&lt;ch_table[[#This Row],[Time]],INDEX(ch_table[[#All],[Time]],ROW()+1)+1,INDEX(ch_table[[#All],[Time]],ROW()+1))-ch_table[[#This Row],[Time]]))))</f>
        <v/>
      </c>
      <c r="H2746" s="4" t="str">
        <f>IF(ch_table[[#This Row],[Subject 1]]&lt;&gt;"House rose", "",SUMIF(ch_table[Day], ch_table[[#This Row],[Day]], ch_table[Duration]))</f>
        <v/>
      </c>
      <c r="I2746" s="40">
        <f ca="1">SUM(INDEX(ch_table[Duration],1):ch_table[[#This Row],[Duration]])</f>
        <v>66.844444444444505</v>
      </c>
      <c r="J2746" s="4" t="str" cm="1">
        <f t="array" ref="J27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6" s="4" t="str" cm="1">
        <f t="array" ref="K27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6" s="4" t="str">
        <f>IF(ch_table[[#This Row],[Subject 1]]&lt;&gt;"House rose", "",SUMIF(ch_table[Day], ch_table[[#This Row],[Day]], ch_table[AAT]))</f>
        <v/>
      </c>
      <c r="M2746" s="39">
        <f ca="1">SUM(INDEX(ch_table[AAT],1):ch_table[[#This Row],[AAT]])</f>
        <v>3.7361111111111143</v>
      </c>
    </row>
    <row r="2747" spans="2:13">
      <c r="B2747" s="3"/>
      <c r="G2747" s="4" t="str" cm="1">
        <f t="array" ref="G2747">IF(MIN(ROW(ch_table[[Day]:[AAT session total (cum.)]]))+ROWS(ch_table[[Day]:[AAT session total (cum.)]])-1=ROW(),"",IF(ch_table[[#This Row],[Subject 1]]="House rose","", IF(INDEX(ch_table[[#All],[Time]],ROW()+1)="","",(IF(INDEX(ch_table[[#All],[Time]],ROW()+1)&lt;ch_table[[#This Row],[Time]],INDEX(ch_table[[#All],[Time]],ROW()+1)+1,INDEX(ch_table[[#All],[Time]],ROW()+1))-ch_table[[#This Row],[Time]]))))</f>
        <v/>
      </c>
      <c r="H2747" s="4" t="str">
        <f>IF(ch_table[[#This Row],[Subject 1]]&lt;&gt;"House rose", "",SUMIF(ch_table[Day], ch_table[[#This Row],[Day]], ch_table[Duration]))</f>
        <v/>
      </c>
      <c r="I2747" s="40">
        <f ca="1">SUM(INDEX(ch_table[Duration],1):ch_table[[#This Row],[Duration]])</f>
        <v>66.844444444444505</v>
      </c>
      <c r="J2747" s="4" t="str" cm="1">
        <f t="array" ref="J27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7" s="4" t="str" cm="1">
        <f t="array" ref="K27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7" s="4" t="str">
        <f>IF(ch_table[[#This Row],[Subject 1]]&lt;&gt;"House rose", "",SUMIF(ch_table[Day], ch_table[[#This Row],[Day]], ch_table[AAT]))</f>
        <v/>
      </c>
      <c r="M2747" s="39">
        <f ca="1">SUM(INDEX(ch_table[AAT],1):ch_table[[#This Row],[AAT]])</f>
        <v>3.7361111111111143</v>
      </c>
    </row>
    <row r="2748" spans="2:13">
      <c r="B2748" s="3"/>
      <c r="G2748" s="4" t="str" cm="1">
        <f t="array" ref="G2748">IF(MIN(ROW(ch_table[[Day]:[AAT session total (cum.)]]))+ROWS(ch_table[[Day]:[AAT session total (cum.)]])-1=ROW(),"",IF(ch_table[[#This Row],[Subject 1]]="House rose","", IF(INDEX(ch_table[[#All],[Time]],ROW()+1)="","",(IF(INDEX(ch_table[[#All],[Time]],ROW()+1)&lt;ch_table[[#This Row],[Time]],INDEX(ch_table[[#All],[Time]],ROW()+1)+1,INDEX(ch_table[[#All],[Time]],ROW()+1))-ch_table[[#This Row],[Time]]))))</f>
        <v/>
      </c>
      <c r="H2748" s="4" t="str">
        <f>IF(ch_table[[#This Row],[Subject 1]]&lt;&gt;"House rose", "",SUMIF(ch_table[Day], ch_table[[#This Row],[Day]], ch_table[Duration]))</f>
        <v/>
      </c>
      <c r="I2748" s="40">
        <f ca="1">SUM(INDEX(ch_table[Duration],1):ch_table[[#This Row],[Duration]])</f>
        <v>66.844444444444505</v>
      </c>
      <c r="J2748" s="4" t="str" cm="1">
        <f t="array" ref="J27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8" s="4" t="str" cm="1">
        <f t="array" ref="K27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8" s="4" t="str">
        <f>IF(ch_table[[#This Row],[Subject 1]]&lt;&gt;"House rose", "",SUMIF(ch_table[Day], ch_table[[#This Row],[Day]], ch_table[AAT]))</f>
        <v/>
      </c>
      <c r="M2748" s="39">
        <f ca="1">SUM(INDEX(ch_table[AAT],1):ch_table[[#This Row],[AAT]])</f>
        <v>3.7361111111111143</v>
      </c>
    </row>
    <row r="2749" spans="2:13">
      <c r="B2749" s="3"/>
      <c r="G2749" s="4" t="str" cm="1">
        <f t="array" ref="G2749">IF(MIN(ROW(ch_table[[Day]:[AAT session total (cum.)]]))+ROWS(ch_table[[Day]:[AAT session total (cum.)]])-1=ROW(),"",IF(ch_table[[#This Row],[Subject 1]]="House rose","", IF(INDEX(ch_table[[#All],[Time]],ROW()+1)="","",(IF(INDEX(ch_table[[#All],[Time]],ROW()+1)&lt;ch_table[[#This Row],[Time]],INDEX(ch_table[[#All],[Time]],ROW()+1)+1,INDEX(ch_table[[#All],[Time]],ROW()+1))-ch_table[[#This Row],[Time]]))))</f>
        <v/>
      </c>
      <c r="H2749" s="4" t="str">
        <f>IF(ch_table[[#This Row],[Subject 1]]&lt;&gt;"House rose", "",SUMIF(ch_table[Day], ch_table[[#This Row],[Day]], ch_table[Duration]))</f>
        <v/>
      </c>
      <c r="I2749" s="40">
        <f ca="1">SUM(INDEX(ch_table[Duration],1):ch_table[[#This Row],[Duration]])</f>
        <v>66.844444444444505</v>
      </c>
      <c r="J2749" s="4" t="str" cm="1">
        <f t="array" ref="J27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49" s="4" t="str" cm="1">
        <f t="array" ref="K27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9" s="4" t="str">
        <f>IF(ch_table[[#This Row],[Subject 1]]&lt;&gt;"House rose", "",SUMIF(ch_table[Day], ch_table[[#This Row],[Day]], ch_table[AAT]))</f>
        <v/>
      </c>
      <c r="M2749" s="39">
        <f ca="1">SUM(INDEX(ch_table[AAT],1):ch_table[[#This Row],[AAT]])</f>
        <v>3.7361111111111143</v>
      </c>
    </row>
    <row r="2750" spans="2:13">
      <c r="B2750" s="3"/>
      <c r="G2750" s="4" t="str" cm="1">
        <f t="array" ref="G2750">IF(MIN(ROW(ch_table[[Day]:[AAT session total (cum.)]]))+ROWS(ch_table[[Day]:[AAT session total (cum.)]])-1=ROW(),"",IF(ch_table[[#This Row],[Subject 1]]="House rose","", IF(INDEX(ch_table[[#All],[Time]],ROW()+1)="","",(IF(INDEX(ch_table[[#All],[Time]],ROW()+1)&lt;ch_table[[#This Row],[Time]],INDEX(ch_table[[#All],[Time]],ROW()+1)+1,INDEX(ch_table[[#All],[Time]],ROW()+1))-ch_table[[#This Row],[Time]]))))</f>
        <v/>
      </c>
      <c r="H2750" s="4" t="str">
        <f>IF(ch_table[[#This Row],[Subject 1]]&lt;&gt;"House rose", "",SUMIF(ch_table[Day], ch_table[[#This Row],[Day]], ch_table[Duration]))</f>
        <v/>
      </c>
      <c r="I2750" s="40">
        <f ca="1">SUM(INDEX(ch_table[Duration],1):ch_table[[#This Row],[Duration]])</f>
        <v>66.844444444444505</v>
      </c>
      <c r="J2750" s="4" t="str" cm="1">
        <f t="array" ref="J27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0" s="4" t="str" cm="1">
        <f t="array" ref="K27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0" s="4" t="str">
        <f>IF(ch_table[[#This Row],[Subject 1]]&lt;&gt;"House rose", "",SUMIF(ch_table[Day], ch_table[[#This Row],[Day]], ch_table[AAT]))</f>
        <v/>
      </c>
      <c r="M2750" s="39">
        <f ca="1">SUM(INDEX(ch_table[AAT],1):ch_table[[#This Row],[AAT]])</f>
        <v>3.7361111111111143</v>
      </c>
    </row>
    <row r="2751" spans="2:13">
      <c r="B2751" s="3"/>
      <c r="G2751" s="4" t="str" cm="1">
        <f t="array" ref="G2751">IF(MIN(ROW(ch_table[[Day]:[AAT session total (cum.)]]))+ROWS(ch_table[[Day]:[AAT session total (cum.)]])-1=ROW(),"",IF(ch_table[[#This Row],[Subject 1]]="House rose","", IF(INDEX(ch_table[[#All],[Time]],ROW()+1)="","",(IF(INDEX(ch_table[[#All],[Time]],ROW()+1)&lt;ch_table[[#This Row],[Time]],INDEX(ch_table[[#All],[Time]],ROW()+1)+1,INDEX(ch_table[[#All],[Time]],ROW()+1))-ch_table[[#This Row],[Time]]))))</f>
        <v/>
      </c>
      <c r="H2751" s="4" t="str">
        <f>IF(ch_table[[#This Row],[Subject 1]]&lt;&gt;"House rose", "",SUMIF(ch_table[Day], ch_table[[#This Row],[Day]], ch_table[Duration]))</f>
        <v/>
      </c>
      <c r="I2751" s="40">
        <f ca="1">SUM(INDEX(ch_table[Duration],1):ch_table[[#This Row],[Duration]])</f>
        <v>66.844444444444505</v>
      </c>
      <c r="J2751" s="4" t="str" cm="1">
        <f t="array" ref="J27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1" s="4" t="str" cm="1">
        <f t="array" ref="K27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1" s="4" t="str">
        <f>IF(ch_table[[#This Row],[Subject 1]]&lt;&gt;"House rose", "",SUMIF(ch_table[Day], ch_table[[#This Row],[Day]], ch_table[AAT]))</f>
        <v/>
      </c>
      <c r="M2751" s="39">
        <f ca="1">SUM(INDEX(ch_table[AAT],1):ch_table[[#This Row],[AAT]])</f>
        <v>3.7361111111111143</v>
      </c>
    </row>
    <row r="2752" spans="2:13">
      <c r="B2752" s="3"/>
      <c r="G2752" s="4" t="str" cm="1">
        <f t="array" ref="G2752">IF(MIN(ROW(ch_table[[Day]:[AAT session total (cum.)]]))+ROWS(ch_table[[Day]:[AAT session total (cum.)]])-1=ROW(),"",IF(ch_table[[#This Row],[Subject 1]]="House rose","", IF(INDEX(ch_table[[#All],[Time]],ROW()+1)="","",(IF(INDEX(ch_table[[#All],[Time]],ROW()+1)&lt;ch_table[[#This Row],[Time]],INDEX(ch_table[[#All],[Time]],ROW()+1)+1,INDEX(ch_table[[#All],[Time]],ROW()+1))-ch_table[[#This Row],[Time]]))))</f>
        <v/>
      </c>
      <c r="H2752" s="4" t="str">
        <f>IF(ch_table[[#This Row],[Subject 1]]&lt;&gt;"House rose", "",SUMIF(ch_table[Day], ch_table[[#This Row],[Day]], ch_table[Duration]))</f>
        <v/>
      </c>
      <c r="I2752" s="40">
        <f ca="1">SUM(INDEX(ch_table[Duration],1):ch_table[[#This Row],[Duration]])</f>
        <v>66.844444444444505</v>
      </c>
      <c r="J2752" s="4" t="str" cm="1">
        <f t="array" ref="J27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2" s="4" t="str" cm="1">
        <f t="array" ref="K27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2" s="4" t="str">
        <f>IF(ch_table[[#This Row],[Subject 1]]&lt;&gt;"House rose", "",SUMIF(ch_table[Day], ch_table[[#This Row],[Day]], ch_table[AAT]))</f>
        <v/>
      </c>
      <c r="M2752" s="39">
        <f ca="1">SUM(INDEX(ch_table[AAT],1):ch_table[[#This Row],[AAT]])</f>
        <v>3.7361111111111143</v>
      </c>
    </row>
    <row r="2753" spans="2:13">
      <c r="B2753" s="3"/>
      <c r="G2753" s="4" t="str" cm="1">
        <f t="array" ref="G2753">IF(MIN(ROW(ch_table[[Day]:[AAT session total (cum.)]]))+ROWS(ch_table[[Day]:[AAT session total (cum.)]])-1=ROW(),"",IF(ch_table[[#This Row],[Subject 1]]="House rose","", IF(INDEX(ch_table[[#All],[Time]],ROW()+1)="","",(IF(INDEX(ch_table[[#All],[Time]],ROW()+1)&lt;ch_table[[#This Row],[Time]],INDEX(ch_table[[#All],[Time]],ROW()+1)+1,INDEX(ch_table[[#All],[Time]],ROW()+1))-ch_table[[#This Row],[Time]]))))</f>
        <v/>
      </c>
      <c r="H2753" s="4" t="str">
        <f>IF(ch_table[[#This Row],[Subject 1]]&lt;&gt;"House rose", "",SUMIF(ch_table[Day], ch_table[[#This Row],[Day]], ch_table[Duration]))</f>
        <v/>
      </c>
      <c r="I2753" s="40">
        <f ca="1">SUM(INDEX(ch_table[Duration],1):ch_table[[#This Row],[Duration]])</f>
        <v>66.844444444444505</v>
      </c>
      <c r="J2753" s="4" t="str" cm="1">
        <f t="array" ref="J27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3" s="4" t="str" cm="1">
        <f t="array" ref="K27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3" s="4" t="str">
        <f>IF(ch_table[[#This Row],[Subject 1]]&lt;&gt;"House rose", "",SUMIF(ch_table[Day], ch_table[[#This Row],[Day]], ch_table[AAT]))</f>
        <v/>
      </c>
      <c r="M2753" s="39">
        <f ca="1">SUM(INDEX(ch_table[AAT],1):ch_table[[#This Row],[AAT]])</f>
        <v>3.7361111111111143</v>
      </c>
    </row>
    <row r="2754" spans="2:13">
      <c r="B2754" s="3"/>
      <c r="G2754" s="4" t="str" cm="1">
        <f t="array" ref="G2754">IF(MIN(ROW(ch_table[[Day]:[AAT session total (cum.)]]))+ROWS(ch_table[[Day]:[AAT session total (cum.)]])-1=ROW(),"",IF(ch_table[[#This Row],[Subject 1]]="House rose","", IF(INDEX(ch_table[[#All],[Time]],ROW()+1)="","",(IF(INDEX(ch_table[[#All],[Time]],ROW()+1)&lt;ch_table[[#This Row],[Time]],INDEX(ch_table[[#All],[Time]],ROW()+1)+1,INDEX(ch_table[[#All],[Time]],ROW()+1))-ch_table[[#This Row],[Time]]))))</f>
        <v/>
      </c>
      <c r="H2754" s="4" t="str">
        <f>IF(ch_table[[#This Row],[Subject 1]]&lt;&gt;"House rose", "",SUMIF(ch_table[Day], ch_table[[#This Row],[Day]], ch_table[Duration]))</f>
        <v/>
      </c>
      <c r="I2754" s="40">
        <f ca="1">SUM(INDEX(ch_table[Duration],1):ch_table[[#This Row],[Duration]])</f>
        <v>66.844444444444505</v>
      </c>
      <c r="J2754" s="4" t="str" cm="1">
        <f t="array" ref="J27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4" s="4" t="str" cm="1">
        <f t="array" ref="K27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4" s="4" t="str">
        <f>IF(ch_table[[#This Row],[Subject 1]]&lt;&gt;"House rose", "",SUMIF(ch_table[Day], ch_table[[#This Row],[Day]], ch_table[AAT]))</f>
        <v/>
      </c>
      <c r="M2754" s="39">
        <f ca="1">SUM(INDEX(ch_table[AAT],1):ch_table[[#This Row],[AAT]])</f>
        <v>3.7361111111111143</v>
      </c>
    </row>
    <row r="2755" spans="2:13">
      <c r="B2755" s="3"/>
      <c r="G2755" s="4" t="str" cm="1">
        <f t="array" ref="G2755">IF(MIN(ROW(ch_table[[Day]:[AAT session total (cum.)]]))+ROWS(ch_table[[Day]:[AAT session total (cum.)]])-1=ROW(),"",IF(ch_table[[#This Row],[Subject 1]]="House rose","", IF(INDEX(ch_table[[#All],[Time]],ROW()+1)="","",(IF(INDEX(ch_table[[#All],[Time]],ROW()+1)&lt;ch_table[[#This Row],[Time]],INDEX(ch_table[[#All],[Time]],ROW()+1)+1,INDEX(ch_table[[#All],[Time]],ROW()+1))-ch_table[[#This Row],[Time]]))))</f>
        <v/>
      </c>
      <c r="H2755" s="4" t="str">
        <f>IF(ch_table[[#This Row],[Subject 1]]&lt;&gt;"House rose", "",SUMIF(ch_table[Day], ch_table[[#This Row],[Day]], ch_table[Duration]))</f>
        <v/>
      </c>
      <c r="I2755" s="40">
        <f ca="1">SUM(INDEX(ch_table[Duration],1):ch_table[[#This Row],[Duration]])</f>
        <v>66.844444444444505</v>
      </c>
      <c r="J2755" s="4" t="str" cm="1">
        <f t="array" ref="J27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5" s="4" t="str" cm="1">
        <f t="array" ref="K27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5" s="4" t="str">
        <f>IF(ch_table[[#This Row],[Subject 1]]&lt;&gt;"House rose", "",SUMIF(ch_table[Day], ch_table[[#This Row],[Day]], ch_table[AAT]))</f>
        <v/>
      </c>
      <c r="M2755" s="39">
        <f ca="1">SUM(INDEX(ch_table[AAT],1):ch_table[[#This Row],[AAT]])</f>
        <v>3.7361111111111143</v>
      </c>
    </row>
    <row r="2756" spans="2:13">
      <c r="B2756" s="3"/>
      <c r="G2756" s="4" t="str" cm="1">
        <f t="array" ref="G2756">IF(MIN(ROW(ch_table[[Day]:[AAT session total (cum.)]]))+ROWS(ch_table[[Day]:[AAT session total (cum.)]])-1=ROW(),"",IF(ch_table[[#This Row],[Subject 1]]="House rose","", IF(INDEX(ch_table[[#All],[Time]],ROW()+1)="","",(IF(INDEX(ch_table[[#All],[Time]],ROW()+1)&lt;ch_table[[#This Row],[Time]],INDEX(ch_table[[#All],[Time]],ROW()+1)+1,INDEX(ch_table[[#All],[Time]],ROW()+1))-ch_table[[#This Row],[Time]]))))</f>
        <v/>
      </c>
      <c r="H2756" s="4" t="str">
        <f>IF(ch_table[[#This Row],[Subject 1]]&lt;&gt;"House rose", "",SUMIF(ch_table[Day], ch_table[[#This Row],[Day]], ch_table[Duration]))</f>
        <v/>
      </c>
      <c r="I2756" s="40">
        <f ca="1">SUM(INDEX(ch_table[Duration],1):ch_table[[#This Row],[Duration]])</f>
        <v>66.844444444444505</v>
      </c>
      <c r="J2756" s="4" t="str" cm="1">
        <f t="array" ref="J27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6" s="4" t="str" cm="1">
        <f t="array" ref="K27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6" s="4" t="str">
        <f>IF(ch_table[[#This Row],[Subject 1]]&lt;&gt;"House rose", "",SUMIF(ch_table[Day], ch_table[[#This Row],[Day]], ch_table[AAT]))</f>
        <v/>
      </c>
      <c r="M2756" s="39">
        <f ca="1">SUM(INDEX(ch_table[AAT],1):ch_table[[#This Row],[AAT]])</f>
        <v>3.7361111111111143</v>
      </c>
    </row>
    <row r="2757" spans="2:13">
      <c r="B2757" s="3"/>
      <c r="G2757" s="4" t="str" cm="1">
        <f t="array" ref="G2757">IF(MIN(ROW(ch_table[[Day]:[AAT session total (cum.)]]))+ROWS(ch_table[[Day]:[AAT session total (cum.)]])-1=ROW(),"",IF(ch_table[[#This Row],[Subject 1]]="House rose","", IF(INDEX(ch_table[[#All],[Time]],ROW()+1)="","",(IF(INDEX(ch_table[[#All],[Time]],ROW()+1)&lt;ch_table[[#This Row],[Time]],INDEX(ch_table[[#All],[Time]],ROW()+1)+1,INDEX(ch_table[[#All],[Time]],ROW()+1))-ch_table[[#This Row],[Time]]))))</f>
        <v/>
      </c>
      <c r="H2757" s="4" t="str">
        <f>IF(ch_table[[#This Row],[Subject 1]]&lt;&gt;"House rose", "",SUMIF(ch_table[Day], ch_table[[#This Row],[Day]], ch_table[Duration]))</f>
        <v/>
      </c>
      <c r="I2757" s="40">
        <f ca="1">SUM(INDEX(ch_table[Duration],1):ch_table[[#This Row],[Duration]])</f>
        <v>66.844444444444505</v>
      </c>
      <c r="J2757" s="4" t="str" cm="1">
        <f t="array" ref="J27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7" s="4" t="str" cm="1">
        <f t="array" ref="K27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7" s="4" t="str">
        <f>IF(ch_table[[#This Row],[Subject 1]]&lt;&gt;"House rose", "",SUMIF(ch_table[Day], ch_table[[#This Row],[Day]], ch_table[AAT]))</f>
        <v/>
      </c>
      <c r="M2757" s="39">
        <f ca="1">SUM(INDEX(ch_table[AAT],1):ch_table[[#This Row],[AAT]])</f>
        <v>3.7361111111111143</v>
      </c>
    </row>
    <row r="2758" spans="2:13">
      <c r="B2758" s="3"/>
      <c r="G2758" s="4" t="str" cm="1">
        <f t="array" ref="G2758">IF(MIN(ROW(ch_table[[Day]:[AAT session total (cum.)]]))+ROWS(ch_table[[Day]:[AAT session total (cum.)]])-1=ROW(),"",IF(ch_table[[#This Row],[Subject 1]]="House rose","", IF(INDEX(ch_table[[#All],[Time]],ROW()+1)="","",(IF(INDEX(ch_table[[#All],[Time]],ROW()+1)&lt;ch_table[[#This Row],[Time]],INDEX(ch_table[[#All],[Time]],ROW()+1)+1,INDEX(ch_table[[#All],[Time]],ROW()+1))-ch_table[[#This Row],[Time]]))))</f>
        <v/>
      </c>
      <c r="H2758" s="4" t="str">
        <f>IF(ch_table[[#This Row],[Subject 1]]&lt;&gt;"House rose", "",SUMIF(ch_table[Day], ch_table[[#This Row],[Day]], ch_table[Duration]))</f>
        <v/>
      </c>
      <c r="I2758" s="40">
        <f ca="1">SUM(INDEX(ch_table[Duration],1):ch_table[[#This Row],[Duration]])</f>
        <v>66.844444444444505</v>
      </c>
      <c r="J2758" s="4" t="str" cm="1">
        <f t="array" ref="J27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8" s="4" t="str" cm="1">
        <f t="array" ref="K27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8" s="4" t="str">
        <f>IF(ch_table[[#This Row],[Subject 1]]&lt;&gt;"House rose", "",SUMIF(ch_table[Day], ch_table[[#This Row],[Day]], ch_table[AAT]))</f>
        <v/>
      </c>
      <c r="M2758" s="39">
        <f ca="1">SUM(INDEX(ch_table[AAT],1):ch_table[[#This Row],[AAT]])</f>
        <v>3.7361111111111143</v>
      </c>
    </row>
    <row r="2759" spans="2:13">
      <c r="B2759" s="3"/>
      <c r="G2759" s="4" t="str" cm="1">
        <f t="array" ref="G2759">IF(MIN(ROW(ch_table[[Day]:[AAT session total (cum.)]]))+ROWS(ch_table[[Day]:[AAT session total (cum.)]])-1=ROW(),"",IF(ch_table[[#This Row],[Subject 1]]="House rose","", IF(INDEX(ch_table[[#All],[Time]],ROW()+1)="","",(IF(INDEX(ch_table[[#All],[Time]],ROW()+1)&lt;ch_table[[#This Row],[Time]],INDEX(ch_table[[#All],[Time]],ROW()+1)+1,INDEX(ch_table[[#All],[Time]],ROW()+1))-ch_table[[#This Row],[Time]]))))</f>
        <v/>
      </c>
      <c r="H2759" s="4" t="str">
        <f>IF(ch_table[[#This Row],[Subject 1]]&lt;&gt;"House rose", "",SUMIF(ch_table[Day], ch_table[[#This Row],[Day]], ch_table[Duration]))</f>
        <v/>
      </c>
      <c r="I2759" s="40">
        <f ca="1">SUM(INDEX(ch_table[Duration],1):ch_table[[#This Row],[Duration]])</f>
        <v>66.844444444444505</v>
      </c>
      <c r="J2759" s="4" t="str" cm="1">
        <f t="array" ref="J27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59" s="4" t="str" cm="1">
        <f t="array" ref="K27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9" s="4" t="str">
        <f>IF(ch_table[[#This Row],[Subject 1]]&lt;&gt;"House rose", "",SUMIF(ch_table[Day], ch_table[[#This Row],[Day]], ch_table[AAT]))</f>
        <v/>
      </c>
      <c r="M2759" s="39">
        <f ca="1">SUM(INDEX(ch_table[AAT],1):ch_table[[#This Row],[AAT]])</f>
        <v>3.7361111111111143</v>
      </c>
    </row>
    <row r="2760" spans="2:13">
      <c r="B2760" s="3"/>
      <c r="G2760" s="4" t="str" cm="1">
        <f t="array" ref="G2760">IF(MIN(ROW(ch_table[[Day]:[AAT session total (cum.)]]))+ROWS(ch_table[[Day]:[AAT session total (cum.)]])-1=ROW(),"",IF(ch_table[[#This Row],[Subject 1]]="House rose","", IF(INDEX(ch_table[[#All],[Time]],ROW()+1)="","",(IF(INDEX(ch_table[[#All],[Time]],ROW()+1)&lt;ch_table[[#This Row],[Time]],INDEX(ch_table[[#All],[Time]],ROW()+1)+1,INDEX(ch_table[[#All],[Time]],ROW()+1))-ch_table[[#This Row],[Time]]))))</f>
        <v/>
      </c>
      <c r="H2760" s="4" t="str">
        <f>IF(ch_table[[#This Row],[Subject 1]]&lt;&gt;"House rose", "",SUMIF(ch_table[Day], ch_table[[#This Row],[Day]], ch_table[Duration]))</f>
        <v/>
      </c>
      <c r="I2760" s="40">
        <f ca="1">SUM(INDEX(ch_table[Duration],1):ch_table[[#This Row],[Duration]])</f>
        <v>66.844444444444505</v>
      </c>
      <c r="J2760" s="4" t="str" cm="1">
        <f t="array" ref="J27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0" s="4" t="str" cm="1">
        <f t="array" ref="K27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0" s="4" t="str">
        <f>IF(ch_table[[#This Row],[Subject 1]]&lt;&gt;"House rose", "",SUMIF(ch_table[Day], ch_table[[#This Row],[Day]], ch_table[AAT]))</f>
        <v/>
      </c>
      <c r="M2760" s="39">
        <f ca="1">SUM(INDEX(ch_table[AAT],1):ch_table[[#This Row],[AAT]])</f>
        <v>3.7361111111111143</v>
      </c>
    </row>
    <row r="2761" spans="2:13">
      <c r="B2761" s="3"/>
      <c r="G2761" s="4" t="str" cm="1">
        <f t="array" ref="G2761">IF(MIN(ROW(ch_table[[Day]:[AAT session total (cum.)]]))+ROWS(ch_table[[Day]:[AAT session total (cum.)]])-1=ROW(),"",IF(ch_table[[#This Row],[Subject 1]]="House rose","", IF(INDEX(ch_table[[#All],[Time]],ROW()+1)="","",(IF(INDEX(ch_table[[#All],[Time]],ROW()+1)&lt;ch_table[[#This Row],[Time]],INDEX(ch_table[[#All],[Time]],ROW()+1)+1,INDEX(ch_table[[#All],[Time]],ROW()+1))-ch_table[[#This Row],[Time]]))))</f>
        <v/>
      </c>
      <c r="H2761" s="4" t="str">
        <f>IF(ch_table[[#This Row],[Subject 1]]&lt;&gt;"House rose", "",SUMIF(ch_table[Day], ch_table[[#This Row],[Day]], ch_table[Duration]))</f>
        <v/>
      </c>
      <c r="I2761" s="40">
        <f ca="1">SUM(INDEX(ch_table[Duration],1):ch_table[[#This Row],[Duration]])</f>
        <v>66.844444444444505</v>
      </c>
      <c r="J2761" s="4" t="str" cm="1">
        <f t="array" ref="J27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1" s="4" t="str" cm="1">
        <f t="array" ref="K27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1" s="4" t="str">
        <f>IF(ch_table[[#This Row],[Subject 1]]&lt;&gt;"House rose", "",SUMIF(ch_table[Day], ch_table[[#This Row],[Day]], ch_table[AAT]))</f>
        <v/>
      </c>
      <c r="M2761" s="39">
        <f ca="1">SUM(INDEX(ch_table[AAT],1):ch_table[[#This Row],[AAT]])</f>
        <v>3.7361111111111143</v>
      </c>
    </row>
    <row r="2762" spans="2:13">
      <c r="B2762" s="3"/>
      <c r="G2762" s="4" t="str" cm="1">
        <f t="array" ref="G2762">IF(MIN(ROW(ch_table[[Day]:[AAT session total (cum.)]]))+ROWS(ch_table[[Day]:[AAT session total (cum.)]])-1=ROW(),"",IF(ch_table[[#This Row],[Subject 1]]="House rose","", IF(INDEX(ch_table[[#All],[Time]],ROW()+1)="","",(IF(INDEX(ch_table[[#All],[Time]],ROW()+1)&lt;ch_table[[#This Row],[Time]],INDEX(ch_table[[#All],[Time]],ROW()+1)+1,INDEX(ch_table[[#All],[Time]],ROW()+1))-ch_table[[#This Row],[Time]]))))</f>
        <v/>
      </c>
      <c r="H2762" s="4" t="str">
        <f>IF(ch_table[[#This Row],[Subject 1]]&lt;&gt;"House rose", "",SUMIF(ch_table[Day], ch_table[[#This Row],[Day]], ch_table[Duration]))</f>
        <v/>
      </c>
      <c r="I2762" s="40">
        <f ca="1">SUM(INDEX(ch_table[Duration],1):ch_table[[#This Row],[Duration]])</f>
        <v>66.844444444444505</v>
      </c>
      <c r="J2762" s="4" t="str" cm="1">
        <f t="array" ref="J27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2" s="4" t="str" cm="1">
        <f t="array" ref="K27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2" s="4" t="str">
        <f>IF(ch_table[[#This Row],[Subject 1]]&lt;&gt;"House rose", "",SUMIF(ch_table[Day], ch_table[[#This Row],[Day]], ch_table[AAT]))</f>
        <v/>
      </c>
      <c r="M2762" s="39">
        <f ca="1">SUM(INDEX(ch_table[AAT],1):ch_table[[#This Row],[AAT]])</f>
        <v>3.7361111111111143</v>
      </c>
    </row>
    <row r="2763" spans="2:13">
      <c r="B2763" s="3"/>
      <c r="G2763" s="4" t="str" cm="1">
        <f t="array" ref="G2763">IF(MIN(ROW(ch_table[[Day]:[AAT session total (cum.)]]))+ROWS(ch_table[[Day]:[AAT session total (cum.)]])-1=ROW(),"",IF(ch_table[[#This Row],[Subject 1]]="House rose","", IF(INDEX(ch_table[[#All],[Time]],ROW()+1)="","",(IF(INDEX(ch_table[[#All],[Time]],ROW()+1)&lt;ch_table[[#This Row],[Time]],INDEX(ch_table[[#All],[Time]],ROW()+1)+1,INDEX(ch_table[[#All],[Time]],ROW()+1))-ch_table[[#This Row],[Time]]))))</f>
        <v/>
      </c>
      <c r="H2763" s="4" t="str">
        <f>IF(ch_table[[#This Row],[Subject 1]]&lt;&gt;"House rose", "",SUMIF(ch_table[Day], ch_table[[#This Row],[Day]], ch_table[Duration]))</f>
        <v/>
      </c>
      <c r="I2763" s="40">
        <f ca="1">SUM(INDEX(ch_table[Duration],1):ch_table[[#This Row],[Duration]])</f>
        <v>66.844444444444505</v>
      </c>
      <c r="J2763" s="4" t="str" cm="1">
        <f t="array" ref="J27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3" s="4" t="str" cm="1">
        <f t="array" ref="K27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3" s="4" t="str">
        <f>IF(ch_table[[#This Row],[Subject 1]]&lt;&gt;"House rose", "",SUMIF(ch_table[Day], ch_table[[#This Row],[Day]], ch_table[AAT]))</f>
        <v/>
      </c>
      <c r="M2763" s="39">
        <f ca="1">SUM(INDEX(ch_table[AAT],1):ch_table[[#This Row],[AAT]])</f>
        <v>3.7361111111111143</v>
      </c>
    </row>
    <row r="2764" spans="2:13">
      <c r="B2764" s="3"/>
      <c r="G2764" s="4" t="str" cm="1">
        <f t="array" ref="G2764">IF(MIN(ROW(ch_table[[Day]:[AAT session total (cum.)]]))+ROWS(ch_table[[Day]:[AAT session total (cum.)]])-1=ROW(),"",IF(ch_table[[#This Row],[Subject 1]]="House rose","", IF(INDEX(ch_table[[#All],[Time]],ROW()+1)="","",(IF(INDEX(ch_table[[#All],[Time]],ROW()+1)&lt;ch_table[[#This Row],[Time]],INDEX(ch_table[[#All],[Time]],ROW()+1)+1,INDEX(ch_table[[#All],[Time]],ROW()+1))-ch_table[[#This Row],[Time]]))))</f>
        <v/>
      </c>
      <c r="H2764" s="4" t="str">
        <f>IF(ch_table[[#This Row],[Subject 1]]&lt;&gt;"House rose", "",SUMIF(ch_table[Day], ch_table[[#This Row],[Day]], ch_table[Duration]))</f>
        <v/>
      </c>
      <c r="I2764" s="40">
        <f ca="1">SUM(INDEX(ch_table[Duration],1):ch_table[[#This Row],[Duration]])</f>
        <v>66.844444444444505</v>
      </c>
      <c r="J2764" s="4" t="str" cm="1">
        <f t="array" ref="J27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4" s="4" t="str" cm="1">
        <f t="array" ref="K27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4" s="4" t="str">
        <f>IF(ch_table[[#This Row],[Subject 1]]&lt;&gt;"House rose", "",SUMIF(ch_table[Day], ch_table[[#This Row],[Day]], ch_table[AAT]))</f>
        <v/>
      </c>
      <c r="M2764" s="39">
        <f ca="1">SUM(INDEX(ch_table[AAT],1):ch_table[[#This Row],[AAT]])</f>
        <v>3.7361111111111143</v>
      </c>
    </row>
    <row r="2765" spans="2:13">
      <c r="B2765" s="3"/>
      <c r="G2765" s="4" t="str" cm="1">
        <f t="array" ref="G2765">IF(MIN(ROW(ch_table[[Day]:[AAT session total (cum.)]]))+ROWS(ch_table[[Day]:[AAT session total (cum.)]])-1=ROW(),"",IF(ch_table[[#This Row],[Subject 1]]="House rose","", IF(INDEX(ch_table[[#All],[Time]],ROW()+1)="","",(IF(INDEX(ch_table[[#All],[Time]],ROW()+1)&lt;ch_table[[#This Row],[Time]],INDEX(ch_table[[#All],[Time]],ROW()+1)+1,INDEX(ch_table[[#All],[Time]],ROW()+1))-ch_table[[#This Row],[Time]]))))</f>
        <v/>
      </c>
      <c r="H2765" s="4" t="str">
        <f>IF(ch_table[[#This Row],[Subject 1]]&lt;&gt;"House rose", "",SUMIF(ch_table[Day], ch_table[[#This Row],[Day]], ch_table[Duration]))</f>
        <v/>
      </c>
      <c r="I2765" s="40">
        <f ca="1">SUM(INDEX(ch_table[Duration],1):ch_table[[#This Row],[Duration]])</f>
        <v>66.844444444444505</v>
      </c>
      <c r="J2765" s="4" t="str" cm="1">
        <f t="array" ref="J27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5" s="4" t="str" cm="1">
        <f t="array" ref="K27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5" s="4" t="str">
        <f>IF(ch_table[[#This Row],[Subject 1]]&lt;&gt;"House rose", "",SUMIF(ch_table[Day], ch_table[[#This Row],[Day]], ch_table[AAT]))</f>
        <v/>
      </c>
      <c r="M2765" s="39">
        <f ca="1">SUM(INDEX(ch_table[AAT],1):ch_table[[#This Row],[AAT]])</f>
        <v>3.7361111111111143</v>
      </c>
    </row>
    <row r="2766" spans="2:13">
      <c r="B2766" s="3"/>
      <c r="G2766" s="4" t="str" cm="1">
        <f t="array" ref="G2766">IF(MIN(ROW(ch_table[[Day]:[AAT session total (cum.)]]))+ROWS(ch_table[[Day]:[AAT session total (cum.)]])-1=ROW(),"",IF(ch_table[[#This Row],[Subject 1]]="House rose","", IF(INDEX(ch_table[[#All],[Time]],ROW()+1)="","",(IF(INDEX(ch_table[[#All],[Time]],ROW()+1)&lt;ch_table[[#This Row],[Time]],INDEX(ch_table[[#All],[Time]],ROW()+1)+1,INDEX(ch_table[[#All],[Time]],ROW()+1))-ch_table[[#This Row],[Time]]))))</f>
        <v/>
      </c>
      <c r="H2766" s="4" t="str">
        <f>IF(ch_table[[#This Row],[Subject 1]]&lt;&gt;"House rose", "",SUMIF(ch_table[Day], ch_table[[#This Row],[Day]], ch_table[Duration]))</f>
        <v/>
      </c>
      <c r="I2766" s="40">
        <f ca="1">SUM(INDEX(ch_table[Duration],1):ch_table[[#This Row],[Duration]])</f>
        <v>66.844444444444505</v>
      </c>
      <c r="J2766" s="4" t="str" cm="1">
        <f t="array" ref="J27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6" s="4" t="str" cm="1">
        <f t="array" ref="K27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6" s="4" t="str">
        <f>IF(ch_table[[#This Row],[Subject 1]]&lt;&gt;"House rose", "",SUMIF(ch_table[Day], ch_table[[#This Row],[Day]], ch_table[AAT]))</f>
        <v/>
      </c>
      <c r="M2766" s="39">
        <f ca="1">SUM(INDEX(ch_table[AAT],1):ch_table[[#This Row],[AAT]])</f>
        <v>3.7361111111111143</v>
      </c>
    </row>
    <row r="2767" spans="2:13">
      <c r="B2767" s="3"/>
      <c r="G2767" s="4" t="str" cm="1">
        <f t="array" ref="G2767">IF(MIN(ROW(ch_table[[Day]:[AAT session total (cum.)]]))+ROWS(ch_table[[Day]:[AAT session total (cum.)]])-1=ROW(),"",IF(ch_table[[#This Row],[Subject 1]]="House rose","", IF(INDEX(ch_table[[#All],[Time]],ROW()+1)="","",(IF(INDEX(ch_table[[#All],[Time]],ROW()+1)&lt;ch_table[[#This Row],[Time]],INDEX(ch_table[[#All],[Time]],ROW()+1)+1,INDEX(ch_table[[#All],[Time]],ROW()+1))-ch_table[[#This Row],[Time]]))))</f>
        <v/>
      </c>
      <c r="H2767" s="4" t="str">
        <f>IF(ch_table[[#This Row],[Subject 1]]&lt;&gt;"House rose", "",SUMIF(ch_table[Day], ch_table[[#This Row],[Day]], ch_table[Duration]))</f>
        <v/>
      </c>
      <c r="I2767" s="40">
        <f ca="1">SUM(INDEX(ch_table[Duration],1):ch_table[[#This Row],[Duration]])</f>
        <v>66.844444444444505</v>
      </c>
      <c r="J2767" s="4" t="str" cm="1">
        <f t="array" ref="J27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7" s="4" t="str" cm="1">
        <f t="array" ref="K27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7" s="4" t="str">
        <f>IF(ch_table[[#This Row],[Subject 1]]&lt;&gt;"House rose", "",SUMIF(ch_table[Day], ch_table[[#This Row],[Day]], ch_table[AAT]))</f>
        <v/>
      </c>
      <c r="M2767" s="39">
        <f ca="1">SUM(INDEX(ch_table[AAT],1):ch_table[[#This Row],[AAT]])</f>
        <v>3.7361111111111143</v>
      </c>
    </row>
    <row r="2768" spans="2:13">
      <c r="B2768" s="3"/>
      <c r="G2768" s="4" t="str" cm="1">
        <f t="array" ref="G2768">IF(MIN(ROW(ch_table[[Day]:[AAT session total (cum.)]]))+ROWS(ch_table[[Day]:[AAT session total (cum.)]])-1=ROW(),"",IF(ch_table[[#This Row],[Subject 1]]="House rose","", IF(INDEX(ch_table[[#All],[Time]],ROW()+1)="","",(IF(INDEX(ch_table[[#All],[Time]],ROW()+1)&lt;ch_table[[#This Row],[Time]],INDEX(ch_table[[#All],[Time]],ROW()+1)+1,INDEX(ch_table[[#All],[Time]],ROW()+1))-ch_table[[#This Row],[Time]]))))</f>
        <v/>
      </c>
      <c r="H2768" s="4" t="str">
        <f>IF(ch_table[[#This Row],[Subject 1]]&lt;&gt;"House rose", "",SUMIF(ch_table[Day], ch_table[[#This Row],[Day]], ch_table[Duration]))</f>
        <v/>
      </c>
      <c r="I2768" s="40">
        <f ca="1">SUM(INDEX(ch_table[Duration],1):ch_table[[#This Row],[Duration]])</f>
        <v>66.844444444444505</v>
      </c>
      <c r="J2768" s="4" t="str" cm="1">
        <f t="array" ref="J27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8" s="4" t="str" cm="1">
        <f t="array" ref="K27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8" s="4" t="str">
        <f>IF(ch_table[[#This Row],[Subject 1]]&lt;&gt;"House rose", "",SUMIF(ch_table[Day], ch_table[[#This Row],[Day]], ch_table[AAT]))</f>
        <v/>
      </c>
      <c r="M2768" s="39">
        <f ca="1">SUM(INDEX(ch_table[AAT],1):ch_table[[#This Row],[AAT]])</f>
        <v>3.7361111111111143</v>
      </c>
    </row>
    <row r="2769" spans="2:13">
      <c r="B2769" s="3"/>
      <c r="G2769" s="4" t="str" cm="1">
        <f t="array" ref="G2769">IF(MIN(ROW(ch_table[[Day]:[AAT session total (cum.)]]))+ROWS(ch_table[[Day]:[AAT session total (cum.)]])-1=ROW(),"",IF(ch_table[[#This Row],[Subject 1]]="House rose","", IF(INDEX(ch_table[[#All],[Time]],ROW()+1)="","",(IF(INDEX(ch_table[[#All],[Time]],ROW()+1)&lt;ch_table[[#This Row],[Time]],INDEX(ch_table[[#All],[Time]],ROW()+1)+1,INDEX(ch_table[[#All],[Time]],ROW()+1))-ch_table[[#This Row],[Time]]))))</f>
        <v/>
      </c>
      <c r="H2769" s="4" t="str">
        <f>IF(ch_table[[#This Row],[Subject 1]]&lt;&gt;"House rose", "",SUMIF(ch_table[Day], ch_table[[#This Row],[Day]], ch_table[Duration]))</f>
        <v/>
      </c>
      <c r="I2769" s="40">
        <f ca="1">SUM(INDEX(ch_table[Duration],1):ch_table[[#This Row],[Duration]])</f>
        <v>66.844444444444505</v>
      </c>
      <c r="J2769" s="4" t="str" cm="1">
        <f t="array" ref="J27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69" s="4" t="str" cm="1">
        <f t="array" ref="K27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9" s="4" t="str">
        <f>IF(ch_table[[#This Row],[Subject 1]]&lt;&gt;"House rose", "",SUMIF(ch_table[Day], ch_table[[#This Row],[Day]], ch_table[AAT]))</f>
        <v/>
      </c>
      <c r="M2769" s="39">
        <f ca="1">SUM(INDEX(ch_table[AAT],1):ch_table[[#This Row],[AAT]])</f>
        <v>3.7361111111111143</v>
      </c>
    </row>
    <row r="2770" spans="2:13">
      <c r="B2770" s="3"/>
      <c r="G2770" s="4" t="str" cm="1">
        <f t="array" ref="G2770">IF(MIN(ROW(ch_table[[Day]:[AAT session total (cum.)]]))+ROWS(ch_table[[Day]:[AAT session total (cum.)]])-1=ROW(),"",IF(ch_table[[#This Row],[Subject 1]]="House rose","", IF(INDEX(ch_table[[#All],[Time]],ROW()+1)="","",(IF(INDEX(ch_table[[#All],[Time]],ROW()+1)&lt;ch_table[[#This Row],[Time]],INDEX(ch_table[[#All],[Time]],ROW()+1)+1,INDEX(ch_table[[#All],[Time]],ROW()+1))-ch_table[[#This Row],[Time]]))))</f>
        <v/>
      </c>
      <c r="H2770" s="4" t="str">
        <f>IF(ch_table[[#This Row],[Subject 1]]&lt;&gt;"House rose", "",SUMIF(ch_table[Day], ch_table[[#This Row],[Day]], ch_table[Duration]))</f>
        <v/>
      </c>
      <c r="I2770" s="40">
        <f ca="1">SUM(INDEX(ch_table[Duration],1):ch_table[[#This Row],[Duration]])</f>
        <v>66.844444444444505</v>
      </c>
      <c r="J2770" s="4" t="str" cm="1">
        <f t="array" ref="J27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0" s="4" t="str" cm="1">
        <f t="array" ref="K27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0" s="4" t="str">
        <f>IF(ch_table[[#This Row],[Subject 1]]&lt;&gt;"House rose", "",SUMIF(ch_table[Day], ch_table[[#This Row],[Day]], ch_table[AAT]))</f>
        <v/>
      </c>
      <c r="M2770" s="39">
        <f ca="1">SUM(INDEX(ch_table[AAT],1):ch_table[[#This Row],[AAT]])</f>
        <v>3.7361111111111143</v>
      </c>
    </row>
    <row r="2771" spans="2:13">
      <c r="B2771" s="3"/>
      <c r="G2771" s="4" t="str" cm="1">
        <f t="array" ref="G2771">IF(MIN(ROW(ch_table[[Day]:[AAT session total (cum.)]]))+ROWS(ch_table[[Day]:[AAT session total (cum.)]])-1=ROW(),"",IF(ch_table[[#This Row],[Subject 1]]="House rose","", IF(INDEX(ch_table[[#All],[Time]],ROW()+1)="","",(IF(INDEX(ch_table[[#All],[Time]],ROW()+1)&lt;ch_table[[#This Row],[Time]],INDEX(ch_table[[#All],[Time]],ROW()+1)+1,INDEX(ch_table[[#All],[Time]],ROW()+1))-ch_table[[#This Row],[Time]]))))</f>
        <v/>
      </c>
      <c r="H2771" s="4" t="str">
        <f>IF(ch_table[[#This Row],[Subject 1]]&lt;&gt;"House rose", "",SUMIF(ch_table[Day], ch_table[[#This Row],[Day]], ch_table[Duration]))</f>
        <v/>
      </c>
      <c r="I2771" s="40">
        <f ca="1">SUM(INDEX(ch_table[Duration],1):ch_table[[#This Row],[Duration]])</f>
        <v>66.844444444444505</v>
      </c>
      <c r="J2771" s="4" t="str" cm="1">
        <f t="array" ref="J27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1" s="4" t="str" cm="1">
        <f t="array" ref="K27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1" s="4" t="str">
        <f>IF(ch_table[[#This Row],[Subject 1]]&lt;&gt;"House rose", "",SUMIF(ch_table[Day], ch_table[[#This Row],[Day]], ch_table[AAT]))</f>
        <v/>
      </c>
      <c r="M2771" s="39">
        <f ca="1">SUM(INDEX(ch_table[AAT],1):ch_table[[#This Row],[AAT]])</f>
        <v>3.7361111111111143</v>
      </c>
    </row>
    <row r="2772" spans="2:13">
      <c r="B2772" s="3"/>
      <c r="G2772" s="4" t="str" cm="1">
        <f t="array" ref="G2772">IF(MIN(ROW(ch_table[[Day]:[AAT session total (cum.)]]))+ROWS(ch_table[[Day]:[AAT session total (cum.)]])-1=ROW(),"",IF(ch_table[[#This Row],[Subject 1]]="House rose","", IF(INDEX(ch_table[[#All],[Time]],ROW()+1)="","",(IF(INDEX(ch_table[[#All],[Time]],ROW()+1)&lt;ch_table[[#This Row],[Time]],INDEX(ch_table[[#All],[Time]],ROW()+1)+1,INDEX(ch_table[[#All],[Time]],ROW()+1))-ch_table[[#This Row],[Time]]))))</f>
        <v/>
      </c>
      <c r="H2772" s="4" t="str">
        <f>IF(ch_table[[#This Row],[Subject 1]]&lt;&gt;"House rose", "",SUMIF(ch_table[Day], ch_table[[#This Row],[Day]], ch_table[Duration]))</f>
        <v/>
      </c>
      <c r="I2772" s="40">
        <f ca="1">SUM(INDEX(ch_table[Duration],1):ch_table[[#This Row],[Duration]])</f>
        <v>66.844444444444505</v>
      </c>
      <c r="J2772" s="4" t="str" cm="1">
        <f t="array" ref="J27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2" s="4" t="str" cm="1">
        <f t="array" ref="K27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2" s="4" t="str">
        <f>IF(ch_table[[#This Row],[Subject 1]]&lt;&gt;"House rose", "",SUMIF(ch_table[Day], ch_table[[#This Row],[Day]], ch_table[AAT]))</f>
        <v/>
      </c>
      <c r="M2772" s="39">
        <f ca="1">SUM(INDEX(ch_table[AAT],1):ch_table[[#This Row],[AAT]])</f>
        <v>3.7361111111111143</v>
      </c>
    </row>
    <row r="2773" spans="2:13">
      <c r="B2773" s="3"/>
      <c r="G2773" s="4" t="str" cm="1">
        <f t="array" ref="G2773">IF(MIN(ROW(ch_table[[Day]:[AAT session total (cum.)]]))+ROWS(ch_table[[Day]:[AAT session total (cum.)]])-1=ROW(),"",IF(ch_table[[#This Row],[Subject 1]]="House rose","", IF(INDEX(ch_table[[#All],[Time]],ROW()+1)="","",(IF(INDEX(ch_table[[#All],[Time]],ROW()+1)&lt;ch_table[[#This Row],[Time]],INDEX(ch_table[[#All],[Time]],ROW()+1)+1,INDEX(ch_table[[#All],[Time]],ROW()+1))-ch_table[[#This Row],[Time]]))))</f>
        <v/>
      </c>
      <c r="H2773" s="4" t="str">
        <f>IF(ch_table[[#This Row],[Subject 1]]&lt;&gt;"House rose", "",SUMIF(ch_table[Day], ch_table[[#This Row],[Day]], ch_table[Duration]))</f>
        <v/>
      </c>
      <c r="I2773" s="40">
        <f ca="1">SUM(INDEX(ch_table[Duration],1):ch_table[[#This Row],[Duration]])</f>
        <v>66.844444444444505</v>
      </c>
      <c r="J2773" s="4" t="str" cm="1">
        <f t="array" ref="J27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3" s="4" t="str" cm="1">
        <f t="array" ref="K27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3" s="4" t="str">
        <f>IF(ch_table[[#This Row],[Subject 1]]&lt;&gt;"House rose", "",SUMIF(ch_table[Day], ch_table[[#This Row],[Day]], ch_table[AAT]))</f>
        <v/>
      </c>
      <c r="M2773" s="39">
        <f ca="1">SUM(INDEX(ch_table[AAT],1):ch_table[[#This Row],[AAT]])</f>
        <v>3.7361111111111143</v>
      </c>
    </row>
    <row r="2774" spans="2:13">
      <c r="B2774" s="3"/>
      <c r="G2774" s="4" t="str" cm="1">
        <f t="array" ref="G2774">IF(MIN(ROW(ch_table[[Day]:[AAT session total (cum.)]]))+ROWS(ch_table[[Day]:[AAT session total (cum.)]])-1=ROW(),"",IF(ch_table[[#This Row],[Subject 1]]="House rose","", IF(INDEX(ch_table[[#All],[Time]],ROW()+1)="","",(IF(INDEX(ch_table[[#All],[Time]],ROW()+1)&lt;ch_table[[#This Row],[Time]],INDEX(ch_table[[#All],[Time]],ROW()+1)+1,INDEX(ch_table[[#All],[Time]],ROW()+1))-ch_table[[#This Row],[Time]]))))</f>
        <v/>
      </c>
      <c r="H2774" s="4" t="str">
        <f>IF(ch_table[[#This Row],[Subject 1]]&lt;&gt;"House rose", "",SUMIF(ch_table[Day], ch_table[[#This Row],[Day]], ch_table[Duration]))</f>
        <v/>
      </c>
      <c r="I2774" s="40">
        <f ca="1">SUM(INDEX(ch_table[Duration],1):ch_table[[#This Row],[Duration]])</f>
        <v>66.844444444444505</v>
      </c>
      <c r="J2774" s="4" t="str" cm="1">
        <f t="array" ref="J27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4" s="4" t="str" cm="1">
        <f t="array" ref="K27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4" s="4" t="str">
        <f>IF(ch_table[[#This Row],[Subject 1]]&lt;&gt;"House rose", "",SUMIF(ch_table[Day], ch_table[[#This Row],[Day]], ch_table[AAT]))</f>
        <v/>
      </c>
      <c r="M2774" s="39">
        <f ca="1">SUM(INDEX(ch_table[AAT],1):ch_table[[#This Row],[AAT]])</f>
        <v>3.7361111111111143</v>
      </c>
    </row>
    <row r="2775" spans="2:13">
      <c r="B2775" s="3"/>
      <c r="G2775" s="4" t="str" cm="1">
        <f t="array" ref="G2775">IF(MIN(ROW(ch_table[[Day]:[AAT session total (cum.)]]))+ROWS(ch_table[[Day]:[AAT session total (cum.)]])-1=ROW(),"",IF(ch_table[[#This Row],[Subject 1]]="House rose","", IF(INDEX(ch_table[[#All],[Time]],ROW()+1)="","",(IF(INDEX(ch_table[[#All],[Time]],ROW()+1)&lt;ch_table[[#This Row],[Time]],INDEX(ch_table[[#All],[Time]],ROW()+1)+1,INDEX(ch_table[[#All],[Time]],ROW()+1))-ch_table[[#This Row],[Time]]))))</f>
        <v/>
      </c>
      <c r="H2775" s="4" t="str">
        <f>IF(ch_table[[#This Row],[Subject 1]]&lt;&gt;"House rose", "",SUMIF(ch_table[Day], ch_table[[#This Row],[Day]], ch_table[Duration]))</f>
        <v/>
      </c>
      <c r="I2775" s="40">
        <f ca="1">SUM(INDEX(ch_table[Duration],1):ch_table[[#This Row],[Duration]])</f>
        <v>66.844444444444505</v>
      </c>
      <c r="J2775" s="4" t="str" cm="1">
        <f t="array" ref="J27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5" s="4" t="str" cm="1">
        <f t="array" ref="K27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5" s="4" t="str">
        <f>IF(ch_table[[#This Row],[Subject 1]]&lt;&gt;"House rose", "",SUMIF(ch_table[Day], ch_table[[#This Row],[Day]], ch_table[AAT]))</f>
        <v/>
      </c>
      <c r="M2775" s="39">
        <f ca="1">SUM(INDEX(ch_table[AAT],1):ch_table[[#This Row],[AAT]])</f>
        <v>3.7361111111111143</v>
      </c>
    </row>
    <row r="2776" spans="2:13">
      <c r="B2776" s="3"/>
      <c r="G2776" s="4" t="str" cm="1">
        <f t="array" ref="G2776">IF(MIN(ROW(ch_table[[Day]:[AAT session total (cum.)]]))+ROWS(ch_table[[Day]:[AAT session total (cum.)]])-1=ROW(),"",IF(ch_table[[#This Row],[Subject 1]]="House rose","", IF(INDEX(ch_table[[#All],[Time]],ROW()+1)="","",(IF(INDEX(ch_table[[#All],[Time]],ROW()+1)&lt;ch_table[[#This Row],[Time]],INDEX(ch_table[[#All],[Time]],ROW()+1)+1,INDEX(ch_table[[#All],[Time]],ROW()+1))-ch_table[[#This Row],[Time]]))))</f>
        <v/>
      </c>
      <c r="H2776" s="4" t="str">
        <f>IF(ch_table[[#This Row],[Subject 1]]&lt;&gt;"House rose", "",SUMIF(ch_table[Day], ch_table[[#This Row],[Day]], ch_table[Duration]))</f>
        <v/>
      </c>
      <c r="I2776" s="40">
        <f ca="1">SUM(INDEX(ch_table[Duration],1):ch_table[[#This Row],[Duration]])</f>
        <v>66.844444444444505</v>
      </c>
      <c r="J2776" s="4" t="str" cm="1">
        <f t="array" ref="J27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6" s="4" t="str" cm="1">
        <f t="array" ref="K27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6" s="4" t="str">
        <f>IF(ch_table[[#This Row],[Subject 1]]&lt;&gt;"House rose", "",SUMIF(ch_table[Day], ch_table[[#This Row],[Day]], ch_table[AAT]))</f>
        <v/>
      </c>
      <c r="M2776" s="39">
        <f ca="1">SUM(INDEX(ch_table[AAT],1):ch_table[[#This Row],[AAT]])</f>
        <v>3.7361111111111143</v>
      </c>
    </row>
    <row r="2777" spans="2:13">
      <c r="B2777" s="3"/>
      <c r="G2777" s="4" t="str" cm="1">
        <f t="array" ref="G2777">IF(MIN(ROW(ch_table[[Day]:[AAT session total (cum.)]]))+ROWS(ch_table[[Day]:[AAT session total (cum.)]])-1=ROW(),"",IF(ch_table[[#This Row],[Subject 1]]="House rose","", IF(INDEX(ch_table[[#All],[Time]],ROW()+1)="","",(IF(INDEX(ch_table[[#All],[Time]],ROW()+1)&lt;ch_table[[#This Row],[Time]],INDEX(ch_table[[#All],[Time]],ROW()+1)+1,INDEX(ch_table[[#All],[Time]],ROW()+1))-ch_table[[#This Row],[Time]]))))</f>
        <v/>
      </c>
      <c r="H2777" s="4" t="str">
        <f>IF(ch_table[[#This Row],[Subject 1]]&lt;&gt;"House rose", "",SUMIF(ch_table[Day], ch_table[[#This Row],[Day]], ch_table[Duration]))</f>
        <v/>
      </c>
      <c r="I2777" s="40">
        <f ca="1">SUM(INDEX(ch_table[Duration],1):ch_table[[#This Row],[Duration]])</f>
        <v>66.844444444444505</v>
      </c>
      <c r="J2777" s="4" t="str" cm="1">
        <f t="array" ref="J27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7" s="4" t="str" cm="1">
        <f t="array" ref="K27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7" s="4" t="str">
        <f>IF(ch_table[[#This Row],[Subject 1]]&lt;&gt;"House rose", "",SUMIF(ch_table[Day], ch_table[[#This Row],[Day]], ch_table[AAT]))</f>
        <v/>
      </c>
      <c r="M2777" s="39">
        <f ca="1">SUM(INDEX(ch_table[AAT],1):ch_table[[#This Row],[AAT]])</f>
        <v>3.7361111111111143</v>
      </c>
    </row>
    <row r="2778" spans="2:13">
      <c r="B2778" s="3"/>
      <c r="G2778" s="4" t="str" cm="1">
        <f t="array" ref="G2778">IF(MIN(ROW(ch_table[[Day]:[AAT session total (cum.)]]))+ROWS(ch_table[[Day]:[AAT session total (cum.)]])-1=ROW(),"",IF(ch_table[[#This Row],[Subject 1]]="House rose","", IF(INDEX(ch_table[[#All],[Time]],ROW()+1)="","",(IF(INDEX(ch_table[[#All],[Time]],ROW()+1)&lt;ch_table[[#This Row],[Time]],INDEX(ch_table[[#All],[Time]],ROW()+1)+1,INDEX(ch_table[[#All],[Time]],ROW()+1))-ch_table[[#This Row],[Time]]))))</f>
        <v/>
      </c>
      <c r="H2778" s="4" t="str">
        <f>IF(ch_table[[#This Row],[Subject 1]]&lt;&gt;"House rose", "",SUMIF(ch_table[Day], ch_table[[#This Row],[Day]], ch_table[Duration]))</f>
        <v/>
      </c>
      <c r="I2778" s="40">
        <f ca="1">SUM(INDEX(ch_table[Duration],1):ch_table[[#This Row],[Duration]])</f>
        <v>66.844444444444505</v>
      </c>
      <c r="J2778" s="4" t="str" cm="1">
        <f t="array" ref="J27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8" s="4" t="str" cm="1">
        <f t="array" ref="K27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8" s="4" t="str">
        <f>IF(ch_table[[#This Row],[Subject 1]]&lt;&gt;"House rose", "",SUMIF(ch_table[Day], ch_table[[#This Row],[Day]], ch_table[AAT]))</f>
        <v/>
      </c>
      <c r="M2778" s="39">
        <f ca="1">SUM(INDEX(ch_table[AAT],1):ch_table[[#This Row],[AAT]])</f>
        <v>3.7361111111111143</v>
      </c>
    </row>
    <row r="2779" spans="2:13">
      <c r="B2779" s="3"/>
      <c r="G2779" s="4" t="str" cm="1">
        <f t="array" ref="G2779">IF(MIN(ROW(ch_table[[Day]:[AAT session total (cum.)]]))+ROWS(ch_table[[Day]:[AAT session total (cum.)]])-1=ROW(),"",IF(ch_table[[#This Row],[Subject 1]]="House rose","", IF(INDEX(ch_table[[#All],[Time]],ROW()+1)="","",(IF(INDEX(ch_table[[#All],[Time]],ROW()+1)&lt;ch_table[[#This Row],[Time]],INDEX(ch_table[[#All],[Time]],ROW()+1)+1,INDEX(ch_table[[#All],[Time]],ROW()+1))-ch_table[[#This Row],[Time]]))))</f>
        <v/>
      </c>
      <c r="H2779" s="4" t="str">
        <f>IF(ch_table[[#This Row],[Subject 1]]&lt;&gt;"House rose", "",SUMIF(ch_table[Day], ch_table[[#This Row],[Day]], ch_table[Duration]))</f>
        <v/>
      </c>
      <c r="I2779" s="40">
        <f ca="1">SUM(INDEX(ch_table[Duration],1):ch_table[[#This Row],[Duration]])</f>
        <v>66.844444444444505</v>
      </c>
      <c r="J2779" s="4" t="str" cm="1">
        <f t="array" ref="J27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79" s="4" t="str" cm="1">
        <f t="array" ref="K27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9" s="4" t="str">
        <f>IF(ch_table[[#This Row],[Subject 1]]&lt;&gt;"House rose", "",SUMIF(ch_table[Day], ch_table[[#This Row],[Day]], ch_table[AAT]))</f>
        <v/>
      </c>
      <c r="M2779" s="39">
        <f ca="1">SUM(INDEX(ch_table[AAT],1):ch_table[[#This Row],[AAT]])</f>
        <v>3.7361111111111143</v>
      </c>
    </row>
    <row r="2780" spans="2:13">
      <c r="B2780" s="3"/>
      <c r="G2780" s="4" t="str" cm="1">
        <f t="array" ref="G2780">IF(MIN(ROW(ch_table[[Day]:[AAT session total (cum.)]]))+ROWS(ch_table[[Day]:[AAT session total (cum.)]])-1=ROW(),"",IF(ch_table[[#This Row],[Subject 1]]="House rose","", IF(INDEX(ch_table[[#All],[Time]],ROW()+1)="","",(IF(INDEX(ch_table[[#All],[Time]],ROW()+1)&lt;ch_table[[#This Row],[Time]],INDEX(ch_table[[#All],[Time]],ROW()+1)+1,INDEX(ch_table[[#All],[Time]],ROW()+1))-ch_table[[#This Row],[Time]]))))</f>
        <v/>
      </c>
      <c r="H2780" s="4" t="str">
        <f>IF(ch_table[[#This Row],[Subject 1]]&lt;&gt;"House rose", "",SUMIF(ch_table[Day], ch_table[[#This Row],[Day]], ch_table[Duration]))</f>
        <v/>
      </c>
      <c r="I2780" s="40">
        <f ca="1">SUM(INDEX(ch_table[Duration],1):ch_table[[#This Row],[Duration]])</f>
        <v>66.844444444444505</v>
      </c>
      <c r="J2780" s="4" t="str" cm="1">
        <f t="array" ref="J27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0" s="4" t="str" cm="1">
        <f t="array" ref="K27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0" s="4" t="str">
        <f>IF(ch_table[[#This Row],[Subject 1]]&lt;&gt;"House rose", "",SUMIF(ch_table[Day], ch_table[[#This Row],[Day]], ch_table[AAT]))</f>
        <v/>
      </c>
      <c r="M2780" s="39">
        <f ca="1">SUM(INDEX(ch_table[AAT],1):ch_table[[#This Row],[AAT]])</f>
        <v>3.7361111111111143</v>
      </c>
    </row>
    <row r="2781" spans="2:13">
      <c r="B2781" s="3"/>
      <c r="G2781" s="4" t="str" cm="1">
        <f t="array" ref="G2781">IF(MIN(ROW(ch_table[[Day]:[AAT session total (cum.)]]))+ROWS(ch_table[[Day]:[AAT session total (cum.)]])-1=ROW(),"",IF(ch_table[[#This Row],[Subject 1]]="House rose","", IF(INDEX(ch_table[[#All],[Time]],ROW()+1)="","",(IF(INDEX(ch_table[[#All],[Time]],ROW()+1)&lt;ch_table[[#This Row],[Time]],INDEX(ch_table[[#All],[Time]],ROW()+1)+1,INDEX(ch_table[[#All],[Time]],ROW()+1))-ch_table[[#This Row],[Time]]))))</f>
        <v/>
      </c>
      <c r="H2781" s="4" t="str">
        <f>IF(ch_table[[#This Row],[Subject 1]]&lt;&gt;"House rose", "",SUMIF(ch_table[Day], ch_table[[#This Row],[Day]], ch_table[Duration]))</f>
        <v/>
      </c>
      <c r="I2781" s="40">
        <f ca="1">SUM(INDEX(ch_table[Duration],1):ch_table[[#This Row],[Duration]])</f>
        <v>66.844444444444505</v>
      </c>
      <c r="J2781" s="4" t="str" cm="1">
        <f t="array" ref="J27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1" s="4" t="str" cm="1">
        <f t="array" ref="K27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1" s="4" t="str">
        <f>IF(ch_table[[#This Row],[Subject 1]]&lt;&gt;"House rose", "",SUMIF(ch_table[Day], ch_table[[#This Row],[Day]], ch_table[AAT]))</f>
        <v/>
      </c>
      <c r="M2781" s="39">
        <f ca="1">SUM(INDEX(ch_table[AAT],1):ch_table[[#This Row],[AAT]])</f>
        <v>3.7361111111111143</v>
      </c>
    </row>
    <row r="2782" spans="2:13">
      <c r="B2782" s="3"/>
      <c r="G2782" s="4" t="str" cm="1">
        <f t="array" ref="G2782">IF(MIN(ROW(ch_table[[Day]:[AAT session total (cum.)]]))+ROWS(ch_table[[Day]:[AAT session total (cum.)]])-1=ROW(),"",IF(ch_table[[#This Row],[Subject 1]]="House rose","", IF(INDEX(ch_table[[#All],[Time]],ROW()+1)="","",(IF(INDEX(ch_table[[#All],[Time]],ROW()+1)&lt;ch_table[[#This Row],[Time]],INDEX(ch_table[[#All],[Time]],ROW()+1)+1,INDEX(ch_table[[#All],[Time]],ROW()+1))-ch_table[[#This Row],[Time]]))))</f>
        <v/>
      </c>
      <c r="H2782" s="4" t="str">
        <f>IF(ch_table[[#This Row],[Subject 1]]&lt;&gt;"House rose", "",SUMIF(ch_table[Day], ch_table[[#This Row],[Day]], ch_table[Duration]))</f>
        <v/>
      </c>
      <c r="I2782" s="40">
        <f ca="1">SUM(INDEX(ch_table[Duration],1):ch_table[[#This Row],[Duration]])</f>
        <v>66.844444444444505</v>
      </c>
      <c r="J2782" s="4" t="str" cm="1">
        <f t="array" ref="J27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2" s="4" t="str" cm="1">
        <f t="array" ref="K27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2" s="4" t="str">
        <f>IF(ch_table[[#This Row],[Subject 1]]&lt;&gt;"House rose", "",SUMIF(ch_table[Day], ch_table[[#This Row],[Day]], ch_table[AAT]))</f>
        <v/>
      </c>
      <c r="M2782" s="39">
        <f ca="1">SUM(INDEX(ch_table[AAT],1):ch_table[[#This Row],[AAT]])</f>
        <v>3.7361111111111143</v>
      </c>
    </row>
    <row r="2783" spans="2:13">
      <c r="B2783" s="3"/>
      <c r="G2783" s="4" t="str" cm="1">
        <f t="array" ref="G2783">IF(MIN(ROW(ch_table[[Day]:[AAT session total (cum.)]]))+ROWS(ch_table[[Day]:[AAT session total (cum.)]])-1=ROW(),"",IF(ch_table[[#This Row],[Subject 1]]="House rose","", IF(INDEX(ch_table[[#All],[Time]],ROW()+1)="","",(IF(INDEX(ch_table[[#All],[Time]],ROW()+1)&lt;ch_table[[#This Row],[Time]],INDEX(ch_table[[#All],[Time]],ROW()+1)+1,INDEX(ch_table[[#All],[Time]],ROW()+1))-ch_table[[#This Row],[Time]]))))</f>
        <v/>
      </c>
      <c r="H2783" s="4" t="str">
        <f>IF(ch_table[[#This Row],[Subject 1]]&lt;&gt;"House rose", "",SUMIF(ch_table[Day], ch_table[[#This Row],[Day]], ch_table[Duration]))</f>
        <v/>
      </c>
      <c r="I2783" s="40">
        <f ca="1">SUM(INDEX(ch_table[Duration],1):ch_table[[#This Row],[Duration]])</f>
        <v>66.844444444444505</v>
      </c>
      <c r="J2783" s="4" t="str" cm="1">
        <f t="array" ref="J27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3" s="4" t="str" cm="1">
        <f t="array" ref="K27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3" s="4" t="str">
        <f>IF(ch_table[[#This Row],[Subject 1]]&lt;&gt;"House rose", "",SUMIF(ch_table[Day], ch_table[[#This Row],[Day]], ch_table[AAT]))</f>
        <v/>
      </c>
      <c r="M2783" s="39">
        <f ca="1">SUM(INDEX(ch_table[AAT],1):ch_table[[#This Row],[AAT]])</f>
        <v>3.7361111111111143</v>
      </c>
    </row>
    <row r="2784" spans="2:13">
      <c r="B2784" s="3"/>
      <c r="G2784" s="4" t="str" cm="1">
        <f t="array" ref="G2784">IF(MIN(ROW(ch_table[[Day]:[AAT session total (cum.)]]))+ROWS(ch_table[[Day]:[AAT session total (cum.)]])-1=ROW(),"",IF(ch_table[[#This Row],[Subject 1]]="House rose","", IF(INDEX(ch_table[[#All],[Time]],ROW()+1)="","",(IF(INDEX(ch_table[[#All],[Time]],ROW()+1)&lt;ch_table[[#This Row],[Time]],INDEX(ch_table[[#All],[Time]],ROW()+1)+1,INDEX(ch_table[[#All],[Time]],ROW()+1))-ch_table[[#This Row],[Time]]))))</f>
        <v/>
      </c>
      <c r="H2784" s="4" t="str">
        <f>IF(ch_table[[#This Row],[Subject 1]]&lt;&gt;"House rose", "",SUMIF(ch_table[Day], ch_table[[#This Row],[Day]], ch_table[Duration]))</f>
        <v/>
      </c>
      <c r="I2784" s="40">
        <f ca="1">SUM(INDEX(ch_table[Duration],1):ch_table[[#This Row],[Duration]])</f>
        <v>66.844444444444505</v>
      </c>
      <c r="J2784" s="4" t="str" cm="1">
        <f t="array" ref="J27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4" s="4" t="str" cm="1">
        <f t="array" ref="K27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4" s="4" t="str">
        <f>IF(ch_table[[#This Row],[Subject 1]]&lt;&gt;"House rose", "",SUMIF(ch_table[Day], ch_table[[#This Row],[Day]], ch_table[AAT]))</f>
        <v/>
      </c>
      <c r="M2784" s="39">
        <f ca="1">SUM(INDEX(ch_table[AAT],1):ch_table[[#This Row],[AAT]])</f>
        <v>3.7361111111111143</v>
      </c>
    </row>
    <row r="2785" spans="2:13">
      <c r="B2785" s="3"/>
      <c r="G2785" s="4" t="str" cm="1">
        <f t="array" ref="G2785">IF(MIN(ROW(ch_table[[Day]:[AAT session total (cum.)]]))+ROWS(ch_table[[Day]:[AAT session total (cum.)]])-1=ROW(),"",IF(ch_table[[#This Row],[Subject 1]]="House rose","", IF(INDEX(ch_table[[#All],[Time]],ROW()+1)="","",(IF(INDEX(ch_table[[#All],[Time]],ROW()+1)&lt;ch_table[[#This Row],[Time]],INDEX(ch_table[[#All],[Time]],ROW()+1)+1,INDEX(ch_table[[#All],[Time]],ROW()+1))-ch_table[[#This Row],[Time]]))))</f>
        <v/>
      </c>
      <c r="H2785" s="4" t="str">
        <f>IF(ch_table[[#This Row],[Subject 1]]&lt;&gt;"House rose", "",SUMIF(ch_table[Day], ch_table[[#This Row],[Day]], ch_table[Duration]))</f>
        <v/>
      </c>
      <c r="I2785" s="40">
        <f ca="1">SUM(INDEX(ch_table[Duration],1):ch_table[[#This Row],[Duration]])</f>
        <v>66.844444444444505</v>
      </c>
      <c r="J2785" s="4" t="str" cm="1">
        <f t="array" ref="J27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5" s="4" t="str" cm="1">
        <f t="array" ref="K27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5" s="4" t="str">
        <f>IF(ch_table[[#This Row],[Subject 1]]&lt;&gt;"House rose", "",SUMIF(ch_table[Day], ch_table[[#This Row],[Day]], ch_table[AAT]))</f>
        <v/>
      </c>
      <c r="M2785" s="39">
        <f ca="1">SUM(INDEX(ch_table[AAT],1):ch_table[[#This Row],[AAT]])</f>
        <v>3.7361111111111143</v>
      </c>
    </row>
    <row r="2786" spans="2:13">
      <c r="B2786" s="3"/>
      <c r="G2786" s="4" t="str" cm="1">
        <f t="array" ref="G2786">IF(MIN(ROW(ch_table[[Day]:[AAT session total (cum.)]]))+ROWS(ch_table[[Day]:[AAT session total (cum.)]])-1=ROW(),"",IF(ch_table[[#This Row],[Subject 1]]="House rose","", IF(INDEX(ch_table[[#All],[Time]],ROW()+1)="","",(IF(INDEX(ch_table[[#All],[Time]],ROW()+1)&lt;ch_table[[#This Row],[Time]],INDEX(ch_table[[#All],[Time]],ROW()+1)+1,INDEX(ch_table[[#All],[Time]],ROW()+1))-ch_table[[#This Row],[Time]]))))</f>
        <v/>
      </c>
      <c r="H2786" s="4" t="str">
        <f>IF(ch_table[[#This Row],[Subject 1]]&lt;&gt;"House rose", "",SUMIF(ch_table[Day], ch_table[[#This Row],[Day]], ch_table[Duration]))</f>
        <v/>
      </c>
      <c r="I2786" s="40">
        <f ca="1">SUM(INDEX(ch_table[Duration],1):ch_table[[#This Row],[Duration]])</f>
        <v>66.844444444444505</v>
      </c>
      <c r="J2786" s="4" t="str" cm="1">
        <f t="array" ref="J27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6" s="4" t="str" cm="1">
        <f t="array" ref="K27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6" s="4" t="str">
        <f>IF(ch_table[[#This Row],[Subject 1]]&lt;&gt;"House rose", "",SUMIF(ch_table[Day], ch_table[[#This Row],[Day]], ch_table[AAT]))</f>
        <v/>
      </c>
      <c r="M2786" s="39">
        <f ca="1">SUM(INDEX(ch_table[AAT],1):ch_table[[#This Row],[AAT]])</f>
        <v>3.7361111111111143</v>
      </c>
    </row>
    <row r="2787" spans="2:13">
      <c r="B2787" s="3"/>
      <c r="G2787" s="4" t="str" cm="1">
        <f t="array" ref="G2787">IF(MIN(ROW(ch_table[[Day]:[AAT session total (cum.)]]))+ROWS(ch_table[[Day]:[AAT session total (cum.)]])-1=ROW(),"",IF(ch_table[[#This Row],[Subject 1]]="House rose","", IF(INDEX(ch_table[[#All],[Time]],ROW()+1)="","",(IF(INDEX(ch_table[[#All],[Time]],ROW()+1)&lt;ch_table[[#This Row],[Time]],INDEX(ch_table[[#All],[Time]],ROW()+1)+1,INDEX(ch_table[[#All],[Time]],ROW()+1))-ch_table[[#This Row],[Time]]))))</f>
        <v/>
      </c>
      <c r="H2787" s="4" t="str">
        <f>IF(ch_table[[#This Row],[Subject 1]]&lt;&gt;"House rose", "",SUMIF(ch_table[Day], ch_table[[#This Row],[Day]], ch_table[Duration]))</f>
        <v/>
      </c>
      <c r="I2787" s="40">
        <f ca="1">SUM(INDEX(ch_table[Duration],1):ch_table[[#This Row],[Duration]])</f>
        <v>66.844444444444505</v>
      </c>
      <c r="J2787" s="4" t="str" cm="1">
        <f t="array" ref="J27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7" s="4" t="str" cm="1">
        <f t="array" ref="K27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7" s="4" t="str">
        <f>IF(ch_table[[#This Row],[Subject 1]]&lt;&gt;"House rose", "",SUMIF(ch_table[Day], ch_table[[#This Row],[Day]], ch_table[AAT]))</f>
        <v/>
      </c>
      <c r="M2787" s="39">
        <f ca="1">SUM(INDEX(ch_table[AAT],1):ch_table[[#This Row],[AAT]])</f>
        <v>3.7361111111111143</v>
      </c>
    </row>
    <row r="2788" spans="2:13">
      <c r="B2788" s="3"/>
      <c r="G2788" s="4" t="str" cm="1">
        <f t="array" ref="G2788">IF(MIN(ROW(ch_table[[Day]:[AAT session total (cum.)]]))+ROWS(ch_table[[Day]:[AAT session total (cum.)]])-1=ROW(),"",IF(ch_table[[#This Row],[Subject 1]]="House rose","", IF(INDEX(ch_table[[#All],[Time]],ROW()+1)="","",(IF(INDEX(ch_table[[#All],[Time]],ROW()+1)&lt;ch_table[[#This Row],[Time]],INDEX(ch_table[[#All],[Time]],ROW()+1)+1,INDEX(ch_table[[#All],[Time]],ROW()+1))-ch_table[[#This Row],[Time]]))))</f>
        <v/>
      </c>
      <c r="H2788" s="4" t="str">
        <f>IF(ch_table[[#This Row],[Subject 1]]&lt;&gt;"House rose", "",SUMIF(ch_table[Day], ch_table[[#This Row],[Day]], ch_table[Duration]))</f>
        <v/>
      </c>
      <c r="I2788" s="40">
        <f ca="1">SUM(INDEX(ch_table[Duration],1):ch_table[[#This Row],[Duration]])</f>
        <v>66.844444444444505</v>
      </c>
      <c r="J2788" s="4" t="str" cm="1">
        <f t="array" ref="J27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8" s="4" t="str" cm="1">
        <f t="array" ref="K27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8" s="4" t="str">
        <f>IF(ch_table[[#This Row],[Subject 1]]&lt;&gt;"House rose", "",SUMIF(ch_table[Day], ch_table[[#This Row],[Day]], ch_table[AAT]))</f>
        <v/>
      </c>
      <c r="M2788" s="39">
        <f ca="1">SUM(INDEX(ch_table[AAT],1):ch_table[[#This Row],[AAT]])</f>
        <v>3.7361111111111143</v>
      </c>
    </row>
    <row r="2789" spans="2:13">
      <c r="B2789" s="3"/>
      <c r="G2789" s="4" t="str" cm="1">
        <f t="array" ref="G2789">IF(MIN(ROW(ch_table[[Day]:[AAT session total (cum.)]]))+ROWS(ch_table[[Day]:[AAT session total (cum.)]])-1=ROW(),"",IF(ch_table[[#This Row],[Subject 1]]="House rose","", IF(INDEX(ch_table[[#All],[Time]],ROW()+1)="","",(IF(INDEX(ch_table[[#All],[Time]],ROW()+1)&lt;ch_table[[#This Row],[Time]],INDEX(ch_table[[#All],[Time]],ROW()+1)+1,INDEX(ch_table[[#All],[Time]],ROW()+1))-ch_table[[#This Row],[Time]]))))</f>
        <v/>
      </c>
      <c r="H2789" s="4" t="str">
        <f>IF(ch_table[[#This Row],[Subject 1]]&lt;&gt;"House rose", "",SUMIF(ch_table[Day], ch_table[[#This Row],[Day]], ch_table[Duration]))</f>
        <v/>
      </c>
      <c r="I2789" s="40">
        <f ca="1">SUM(INDEX(ch_table[Duration],1):ch_table[[#This Row],[Duration]])</f>
        <v>66.844444444444505</v>
      </c>
      <c r="J2789" s="4" t="str" cm="1">
        <f t="array" ref="J27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89" s="4" t="str" cm="1">
        <f t="array" ref="K27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9" s="4" t="str">
        <f>IF(ch_table[[#This Row],[Subject 1]]&lt;&gt;"House rose", "",SUMIF(ch_table[Day], ch_table[[#This Row],[Day]], ch_table[AAT]))</f>
        <v/>
      </c>
      <c r="M2789" s="39">
        <f ca="1">SUM(INDEX(ch_table[AAT],1):ch_table[[#This Row],[AAT]])</f>
        <v>3.7361111111111143</v>
      </c>
    </row>
    <row r="2790" spans="2:13">
      <c r="B2790" s="3"/>
      <c r="G2790" s="4" t="str" cm="1">
        <f t="array" ref="G2790">IF(MIN(ROW(ch_table[[Day]:[AAT session total (cum.)]]))+ROWS(ch_table[[Day]:[AAT session total (cum.)]])-1=ROW(),"",IF(ch_table[[#This Row],[Subject 1]]="House rose","", IF(INDEX(ch_table[[#All],[Time]],ROW()+1)="","",(IF(INDEX(ch_table[[#All],[Time]],ROW()+1)&lt;ch_table[[#This Row],[Time]],INDEX(ch_table[[#All],[Time]],ROW()+1)+1,INDEX(ch_table[[#All],[Time]],ROW()+1))-ch_table[[#This Row],[Time]]))))</f>
        <v/>
      </c>
      <c r="H2790" s="4" t="str">
        <f>IF(ch_table[[#This Row],[Subject 1]]&lt;&gt;"House rose", "",SUMIF(ch_table[Day], ch_table[[#This Row],[Day]], ch_table[Duration]))</f>
        <v/>
      </c>
      <c r="I2790" s="40">
        <f ca="1">SUM(INDEX(ch_table[Duration],1):ch_table[[#This Row],[Duration]])</f>
        <v>66.844444444444505</v>
      </c>
      <c r="J2790" s="4" t="str" cm="1">
        <f t="array" ref="J27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0" s="4" t="str" cm="1">
        <f t="array" ref="K27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0" s="4" t="str">
        <f>IF(ch_table[[#This Row],[Subject 1]]&lt;&gt;"House rose", "",SUMIF(ch_table[Day], ch_table[[#This Row],[Day]], ch_table[AAT]))</f>
        <v/>
      </c>
      <c r="M2790" s="39">
        <f ca="1">SUM(INDEX(ch_table[AAT],1):ch_table[[#This Row],[AAT]])</f>
        <v>3.7361111111111143</v>
      </c>
    </row>
    <row r="2791" spans="2:13">
      <c r="B2791" s="3"/>
      <c r="G2791" s="4" t="str" cm="1">
        <f t="array" ref="G2791">IF(MIN(ROW(ch_table[[Day]:[AAT session total (cum.)]]))+ROWS(ch_table[[Day]:[AAT session total (cum.)]])-1=ROW(),"",IF(ch_table[[#This Row],[Subject 1]]="House rose","", IF(INDEX(ch_table[[#All],[Time]],ROW()+1)="","",(IF(INDEX(ch_table[[#All],[Time]],ROW()+1)&lt;ch_table[[#This Row],[Time]],INDEX(ch_table[[#All],[Time]],ROW()+1)+1,INDEX(ch_table[[#All],[Time]],ROW()+1))-ch_table[[#This Row],[Time]]))))</f>
        <v/>
      </c>
      <c r="H2791" s="4" t="str">
        <f>IF(ch_table[[#This Row],[Subject 1]]&lt;&gt;"House rose", "",SUMIF(ch_table[Day], ch_table[[#This Row],[Day]], ch_table[Duration]))</f>
        <v/>
      </c>
      <c r="I2791" s="40">
        <f ca="1">SUM(INDEX(ch_table[Duration],1):ch_table[[#This Row],[Duration]])</f>
        <v>66.844444444444505</v>
      </c>
      <c r="J2791" s="4" t="str" cm="1">
        <f t="array" ref="J27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1" s="4" t="str" cm="1">
        <f t="array" ref="K27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1" s="4" t="str">
        <f>IF(ch_table[[#This Row],[Subject 1]]&lt;&gt;"House rose", "",SUMIF(ch_table[Day], ch_table[[#This Row],[Day]], ch_table[AAT]))</f>
        <v/>
      </c>
      <c r="M2791" s="39">
        <f ca="1">SUM(INDEX(ch_table[AAT],1):ch_table[[#This Row],[AAT]])</f>
        <v>3.7361111111111143</v>
      </c>
    </row>
    <row r="2792" spans="2:13">
      <c r="B2792" s="3"/>
      <c r="G2792" s="4" t="str" cm="1">
        <f t="array" ref="G2792">IF(MIN(ROW(ch_table[[Day]:[AAT session total (cum.)]]))+ROWS(ch_table[[Day]:[AAT session total (cum.)]])-1=ROW(),"",IF(ch_table[[#This Row],[Subject 1]]="House rose","", IF(INDEX(ch_table[[#All],[Time]],ROW()+1)="","",(IF(INDEX(ch_table[[#All],[Time]],ROW()+1)&lt;ch_table[[#This Row],[Time]],INDEX(ch_table[[#All],[Time]],ROW()+1)+1,INDEX(ch_table[[#All],[Time]],ROW()+1))-ch_table[[#This Row],[Time]]))))</f>
        <v/>
      </c>
      <c r="H2792" s="4" t="str">
        <f>IF(ch_table[[#This Row],[Subject 1]]&lt;&gt;"House rose", "",SUMIF(ch_table[Day], ch_table[[#This Row],[Day]], ch_table[Duration]))</f>
        <v/>
      </c>
      <c r="I2792" s="40">
        <f ca="1">SUM(INDEX(ch_table[Duration],1):ch_table[[#This Row],[Duration]])</f>
        <v>66.844444444444505</v>
      </c>
      <c r="J2792" s="4" t="str" cm="1">
        <f t="array" ref="J27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2" s="4" t="str" cm="1">
        <f t="array" ref="K27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2" s="4" t="str">
        <f>IF(ch_table[[#This Row],[Subject 1]]&lt;&gt;"House rose", "",SUMIF(ch_table[Day], ch_table[[#This Row],[Day]], ch_table[AAT]))</f>
        <v/>
      </c>
      <c r="M2792" s="39">
        <f ca="1">SUM(INDEX(ch_table[AAT],1):ch_table[[#This Row],[AAT]])</f>
        <v>3.7361111111111143</v>
      </c>
    </row>
    <row r="2793" spans="2:13">
      <c r="B2793" s="3"/>
      <c r="G2793" s="4" t="str" cm="1">
        <f t="array" ref="G2793">IF(MIN(ROW(ch_table[[Day]:[AAT session total (cum.)]]))+ROWS(ch_table[[Day]:[AAT session total (cum.)]])-1=ROW(),"",IF(ch_table[[#This Row],[Subject 1]]="House rose","", IF(INDEX(ch_table[[#All],[Time]],ROW()+1)="","",(IF(INDEX(ch_table[[#All],[Time]],ROW()+1)&lt;ch_table[[#This Row],[Time]],INDEX(ch_table[[#All],[Time]],ROW()+1)+1,INDEX(ch_table[[#All],[Time]],ROW()+1))-ch_table[[#This Row],[Time]]))))</f>
        <v/>
      </c>
      <c r="H2793" s="4" t="str">
        <f>IF(ch_table[[#This Row],[Subject 1]]&lt;&gt;"House rose", "",SUMIF(ch_table[Day], ch_table[[#This Row],[Day]], ch_table[Duration]))</f>
        <v/>
      </c>
      <c r="I2793" s="40">
        <f ca="1">SUM(INDEX(ch_table[Duration],1):ch_table[[#This Row],[Duration]])</f>
        <v>66.844444444444505</v>
      </c>
      <c r="J2793" s="4" t="str" cm="1">
        <f t="array" ref="J27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3" s="4" t="str" cm="1">
        <f t="array" ref="K27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3" s="4" t="str">
        <f>IF(ch_table[[#This Row],[Subject 1]]&lt;&gt;"House rose", "",SUMIF(ch_table[Day], ch_table[[#This Row],[Day]], ch_table[AAT]))</f>
        <v/>
      </c>
      <c r="M2793" s="39">
        <f ca="1">SUM(INDEX(ch_table[AAT],1):ch_table[[#This Row],[AAT]])</f>
        <v>3.7361111111111143</v>
      </c>
    </row>
    <row r="2794" spans="2:13">
      <c r="B2794" s="3"/>
      <c r="G2794" s="4" t="str" cm="1">
        <f t="array" ref="G2794">IF(MIN(ROW(ch_table[[Day]:[AAT session total (cum.)]]))+ROWS(ch_table[[Day]:[AAT session total (cum.)]])-1=ROW(),"",IF(ch_table[[#This Row],[Subject 1]]="House rose","", IF(INDEX(ch_table[[#All],[Time]],ROW()+1)="","",(IF(INDEX(ch_table[[#All],[Time]],ROW()+1)&lt;ch_table[[#This Row],[Time]],INDEX(ch_table[[#All],[Time]],ROW()+1)+1,INDEX(ch_table[[#All],[Time]],ROW()+1))-ch_table[[#This Row],[Time]]))))</f>
        <v/>
      </c>
      <c r="H2794" s="4" t="str">
        <f>IF(ch_table[[#This Row],[Subject 1]]&lt;&gt;"House rose", "",SUMIF(ch_table[Day], ch_table[[#This Row],[Day]], ch_table[Duration]))</f>
        <v/>
      </c>
      <c r="I2794" s="40">
        <f ca="1">SUM(INDEX(ch_table[Duration],1):ch_table[[#This Row],[Duration]])</f>
        <v>66.844444444444505</v>
      </c>
      <c r="J2794" s="4" t="str" cm="1">
        <f t="array" ref="J27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4" s="4" t="str" cm="1">
        <f t="array" ref="K27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4" s="4" t="str">
        <f>IF(ch_table[[#This Row],[Subject 1]]&lt;&gt;"House rose", "",SUMIF(ch_table[Day], ch_table[[#This Row],[Day]], ch_table[AAT]))</f>
        <v/>
      </c>
      <c r="M2794" s="39">
        <f ca="1">SUM(INDEX(ch_table[AAT],1):ch_table[[#This Row],[AAT]])</f>
        <v>3.7361111111111143</v>
      </c>
    </row>
    <row r="2795" spans="2:13">
      <c r="B2795" s="3"/>
      <c r="G2795" s="4" t="str" cm="1">
        <f t="array" ref="G2795">IF(MIN(ROW(ch_table[[Day]:[AAT session total (cum.)]]))+ROWS(ch_table[[Day]:[AAT session total (cum.)]])-1=ROW(),"",IF(ch_table[[#This Row],[Subject 1]]="House rose","", IF(INDEX(ch_table[[#All],[Time]],ROW()+1)="","",(IF(INDEX(ch_table[[#All],[Time]],ROW()+1)&lt;ch_table[[#This Row],[Time]],INDEX(ch_table[[#All],[Time]],ROW()+1)+1,INDEX(ch_table[[#All],[Time]],ROW()+1))-ch_table[[#This Row],[Time]]))))</f>
        <v/>
      </c>
      <c r="H2795" s="4" t="str">
        <f>IF(ch_table[[#This Row],[Subject 1]]&lt;&gt;"House rose", "",SUMIF(ch_table[Day], ch_table[[#This Row],[Day]], ch_table[Duration]))</f>
        <v/>
      </c>
      <c r="I2795" s="40">
        <f ca="1">SUM(INDEX(ch_table[Duration],1):ch_table[[#This Row],[Duration]])</f>
        <v>66.844444444444505</v>
      </c>
      <c r="J2795" s="4" t="str" cm="1">
        <f t="array" ref="J27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5" s="4" t="str" cm="1">
        <f t="array" ref="K27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5" s="4" t="str">
        <f>IF(ch_table[[#This Row],[Subject 1]]&lt;&gt;"House rose", "",SUMIF(ch_table[Day], ch_table[[#This Row],[Day]], ch_table[AAT]))</f>
        <v/>
      </c>
      <c r="M2795" s="39">
        <f ca="1">SUM(INDEX(ch_table[AAT],1):ch_table[[#This Row],[AAT]])</f>
        <v>3.7361111111111143</v>
      </c>
    </row>
    <row r="2796" spans="2:13">
      <c r="B2796" s="3"/>
      <c r="G2796" s="4" t="str" cm="1">
        <f t="array" ref="G2796">IF(MIN(ROW(ch_table[[Day]:[AAT session total (cum.)]]))+ROWS(ch_table[[Day]:[AAT session total (cum.)]])-1=ROW(),"",IF(ch_table[[#This Row],[Subject 1]]="House rose","", IF(INDEX(ch_table[[#All],[Time]],ROW()+1)="","",(IF(INDEX(ch_table[[#All],[Time]],ROW()+1)&lt;ch_table[[#This Row],[Time]],INDEX(ch_table[[#All],[Time]],ROW()+1)+1,INDEX(ch_table[[#All],[Time]],ROW()+1))-ch_table[[#This Row],[Time]]))))</f>
        <v/>
      </c>
      <c r="H2796" s="4" t="str">
        <f>IF(ch_table[[#This Row],[Subject 1]]&lt;&gt;"House rose", "",SUMIF(ch_table[Day], ch_table[[#This Row],[Day]], ch_table[Duration]))</f>
        <v/>
      </c>
      <c r="I2796" s="40">
        <f ca="1">SUM(INDEX(ch_table[Duration],1):ch_table[[#This Row],[Duration]])</f>
        <v>66.844444444444505</v>
      </c>
      <c r="J2796" s="4" t="str" cm="1">
        <f t="array" ref="J27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6" s="4" t="str" cm="1">
        <f t="array" ref="K27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6" s="4" t="str">
        <f>IF(ch_table[[#This Row],[Subject 1]]&lt;&gt;"House rose", "",SUMIF(ch_table[Day], ch_table[[#This Row],[Day]], ch_table[AAT]))</f>
        <v/>
      </c>
      <c r="M2796" s="39">
        <f ca="1">SUM(INDEX(ch_table[AAT],1):ch_table[[#This Row],[AAT]])</f>
        <v>3.7361111111111143</v>
      </c>
    </row>
    <row r="2797" spans="2:13">
      <c r="B2797" s="3"/>
      <c r="G2797" s="4" t="str" cm="1">
        <f t="array" ref="G2797">IF(MIN(ROW(ch_table[[Day]:[AAT session total (cum.)]]))+ROWS(ch_table[[Day]:[AAT session total (cum.)]])-1=ROW(),"",IF(ch_table[[#This Row],[Subject 1]]="House rose","", IF(INDEX(ch_table[[#All],[Time]],ROW()+1)="","",(IF(INDEX(ch_table[[#All],[Time]],ROW()+1)&lt;ch_table[[#This Row],[Time]],INDEX(ch_table[[#All],[Time]],ROW()+1)+1,INDEX(ch_table[[#All],[Time]],ROW()+1))-ch_table[[#This Row],[Time]]))))</f>
        <v/>
      </c>
      <c r="H2797" s="4" t="str">
        <f>IF(ch_table[[#This Row],[Subject 1]]&lt;&gt;"House rose", "",SUMIF(ch_table[Day], ch_table[[#This Row],[Day]], ch_table[Duration]))</f>
        <v/>
      </c>
      <c r="I2797" s="40">
        <f ca="1">SUM(INDEX(ch_table[Duration],1):ch_table[[#This Row],[Duration]])</f>
        <v>66.844444444444505</v>
      </c>
      <c r="J2797" s="4" t="str" cm="1">
        <f t="array" ref="J27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7" s="4" t="str" cm="1">
        <f t="array" ref="K27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7" s="4" t="str">
        <f>IF(ch_table[[#This Row],[Subject 1]]&lt;&gt;"House rose", "",SUMIF(ch_table[Day], ch_table[[#This Row],[Day]], ch_table[AAT]))</f>
        <v/>
      </c>
      <c r="M2797" s="39">
        <f ca="1">SUM(INDEX(ch_table[AAT],1):ch_table[[#This Row],[AAT]])</f>
        <v>3.7361111111111143</v>
      </c>
    </row>
    <row r="2798" spans="2:13">
      <c r="B2798" s="3"/>
      <c r="G2798" s="4" t="str" cm="1">
        <f t="array" ref="G2798">IF(MIN(ROW(ch_table[[Day]:[AAT session total (cum.)]]))+ROWS(ch_table[[Day]:[AAT session total (cum.)]])-1=ROW(),"",IF(ch_table[[#This Row],[Subject 1]]="House rose","", IF(INDEX(ch_table[[#All],[Time]],ROW()+1)="","",(IF(INDEX(ch_table[[#All],[Time]],ROW()+1)&lt;ch_table[[#This Row],[Time]],INDEX(ch_table[[#All],[Time]],ROW()+1)+1,INDEX(ch_table[[#All],[Time]],ROW()+1))-ch_table[[#This Row],[Time]]))))</f>
        <v/>
      </c>
      <c r="H2798" s="4" t="str">
        <f>IF(ch_table[[#This Row],[Subject 1]]&lt;&gt;"House rose", "",SUMIF(ch_table[Day], ch_table[[#This Row],[Day]], ch_table[Duration]))</f>
        <v/>
      </c>
      <c r="I2798" s="40">
        <f ca="1">SUM(INDEX(ch_table[Duration],1):ch_table[[#This Row],[Duration]])</f>
        <v>66.844444444444505</v>
      </c>
      <c r="J2798" s="4" t="str" cm="1">
        <f t="array" ref="J27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8" s="4" t="str" cm="1">
        <f t="array" ref="K27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8" s="4" t="str">
        <f>IF(ch_table[[#This Row],[Subject 1]]&lt;&gt;"House rose", "",SUMIF(ch_table[Day], ch_table[[#This Row],[Day]], ch_table[AAT]))</f>
        <v/>
      </c>
      <c r="M2798" s="39">
        <f ca="1">SUM(INDEX(ch_table[AAT],1):ch_table[[#This Row],[AAT]])</f>
        <v>3.7361111111111143</v>
      </c>
    </row>
    <row r="2799" spans="2:13">
      <c r="B2799" s="3"/>
      <c r="G2799" s="4" t="str" cm="1">
        <f t="array" ref="G2799">IF(MIN(ROW(ch_table[[Day]:[AAT session total (cum.)]]))+ROWS(ch_table[[Day]:[AAT session total (cum.)]])-1=ROW(),"",IF(ch_table[[#This Row],[Subject 1]]="House rose","", IF(INDEX(ch_table[[#All],[Time]],ROW()+1)="","",(IF(INDEX(ch_table[[#All],[Time]],ROW()+1)&lt;ch_table[[#This Row],[Time]],INDEX(ch_table[[#All],[Time]],ROW()+1)+1,INDEX(ch_table[[#All],[Time]],ROW()+1))-ch_table[[#This Row],[Time]]))))</f>
        <v/>
      </c>
      <c r="H2799" s="4" t="str">
        <f>IF(ch_table[[#This Row],[Subject 1]]&lt;&gt;"House rose", "",SUMIF(ch_table[Day], ch_table[[#This Row],[Day]], ch_table[Duration]))</f>
        <v/>
      </c>
      <c r="I2799" s="40">
        <f ca="1">SUM(INDEX(ch_table[Duration],1):ch_table[[#This Row],[Duration]])</f>
        <v>66.844444444444505</v>
      </c>
      <c r="J2799" s="4" t="str" cm="1">
        <f t="array" ref="J27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799" s="4" t="str" cm="1">
        <f t="array" ref="K27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9" s="4" t="str">
        <f>IF(ch_table[[#This Row],[Subject 1]]&lt;&gt;"House rose", "",SUMIF(ch_table[Day], ch_table[[#This Row],[Day]], ch_table[AAT]))</f>
        <v/>
      </c>
      <c r="M2799" s="39">
        <f ca="1">SUM(INDEX(ch_table[AAT],1):ch_table[[#This Row],[AAT]])</f>
        <v>3.7361111111111143</v>
      </c>
    </row>
    <row r="2800" spans="2:13">
      <c r="B2800" s="3"/>
      <c r="G2800" s="4" t="str" cm="1">
        <f t="array" ref="G2800">IF(MIN(ROW(ch_table[[Day]:[AAT session total (cum.)]]))+ROWS(ch_table[[Day]:[AAT session total (cum.)]])-1=ROW(),"",IF(ch_table[[#This Row],[Subject 1]]="House rose","", IF(INDEX(ch_table[[#All],[Time]],ROW()+1)="","",(IF(INDEX(ch_table[[#All],[Time]],ROW()+1)&lt;ch_table[[#This Row],[Time]],INDEX(ch_table[[#All],[Time]],ROW()+1)+1,INDEX(ch_table[[#All],[Time]],ROW()+1))-ch_table[[#This Row],[Time]]))))</f>
        <v/>
      </c>
      <c r="H2800" s="4" t="str">
        <f>IF(ch_table[[#This Row],[Subject 1]]&lt;&gt;"House rose", "",SUMIF(ch_table[Day], ch_table[[#This Row],[Day]], ch_table[Duration]))</f>
        <v/>
      </c>
      <c r="I2800" s="40">
        <f ca="1">SUM(INDEX(ch_table[Duration],1):ch_table[[#This Row],[Duration]])</f>
        <v>66.844444444444505</v>
      </c>
      <c r="J2800" s="4" t="str" cm="1">
        <f t="array" ref="J28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0" s="4" t="str" cm="1">
        <f t="array" ref="K28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0" s="4" t="str">
        <f>IF(ch_table[[#This Row],[Subject 1]]&lt;&gt;"House rose", "",SUMIF(ch_table[Day], ch_table[[#This Row],[Day]], ch_table[AAT]))</f>
        <v/>
      </c>
      <c r="M2800" s="39">
        <f ca="1">SUM(INDEX(ch_table[AAT],1):ch_table[[#This Row],[AAT]])</f>
        <v>3.7361111111111143</v>
      </c>
    </row>
    <row r="2801" spans="2:13">
      <c r="B2801" s="3"/>
      <c r="G2801" s="4" t="str" cm="1">
        <f t="array" ref="G2801">IF(MIN(ROW(ch_table[[Day]:[AAT session total (cum.)]]))+ROWS(ch_table[[Day]:[AAT session total (cum.)]])-1=ROW(),"",IF(ch_table[[#This Row],[Subject 1]]="House rose","", IF(INDEX(ch_table[[#All],[Time]],ROW()+1)="","",(IF(INDEX(ch_table[[#All],[Time]],ROW()+1)&lt;ch_table[[#This Row],[Time]],INDEX(ch_table[[#All],[Time]],ROW()+1)+1,INDEX(ch_table[[#All],[Time]],ROW()+1))-ch_table[[#This Row],[Time]]))))</f>
        <v/>
      </c>
      <c r="H2801" s="4" t="str">
        <f>IF(ch_table[[#This Row],[Subject 1]]&lt;&gt;"House rose", "",SUMIF(ch_table[Day], ch_table[[#This Row],[Day]], ch_table[Duration]))</f>
        <v/>
      </c>
      <c r="I2801" s="40">
        <f ca="1">SUM(INDEX(ch_table[Duration],1):ch_table[[#This Row],[Duration]])</f>
        <v>66.844444444444505</v>
      </c>
      <c r="J2801" s="4" t="str" cm="1">
        <f t="array" ref="J28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1" s="4" t="str" cm="1">
        <f t="array" ref="K28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1" s="4" t="str">
        <f>IF(ch_table[[#This Row],[Subject 1]]&lt;&gt;"House rose", "",SUMIF(ch_table[Day], ch_table[[#This Row],[Day]], ch_table[AAT]))</f>
        <v/>
      </c>
      <c r="M2801" s="39">
        <f ca="1">SUM(INDEX(ch_table[AAT],1):ch_table[[#This Row],[AAT]])</f>
        <v>3.7361111111111143</v>
      </c>
    </row>
    <row r="2802" spans="2:13">
      <c r="B2802" s="3"/>
      <c r="G2802" s="4" t="str" cm="1">
        <f t="array" ref="G2802">IF(MIN(ROW(ch_table[[Day]:[AAT session total (cum.)]]))+ROWS(ch_table[[Day]:[AAT session total (cum.)]])-1=ROW(),"",IF(ch_table[[#This Row],[Subject 1]]="House rose","", IF(INDEX(ch_table[[#All],[Time]],ROW()+1)="","",(IF(INDEX(ch_table[[#All],[Time]],ROW()+1)&lt;ch_table[[#This Row],[Time]],INDEX(ch_table[[#All],[Time]],ROW()+1)+1,INDEX(ch_table[[#All],[Time]],ROW()+1))-ch_table[[#This Row],[Time]]))))</f>
        <v/>
      </c>
      <c r="H2802" s="4" t="str">
        <f>IF(ch_table[[#This Row],[Subject 1]]&lt;&gt;"House rose", "",SUMIF(ch_table[Day], ch_table[[#This Row],[Day]], ch_table[Duration]))</f>
        <v/>
      </c>
      <c r="I2802" s="40">
        <f ca="1">SUM(INDEX(ch_table[Duration],1):ch_table[[#This Row],[Duration]])</f>
        <v>66.844444444444505</v>
      </c>
      <c r="J2802" s="4" t="str" cm="1">
        <f t="array" ref="J28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2" s="4" t="str" cm="1">
        <f t="array" ref="K28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2" s="4" t="str">
        <f>IF(ch_table[[#This Row],[Subject 1]]&lt;&gt;"House rose", "",SUMIF(ch_table[Day], ch_table[[#This Row],[Day]], ch_table[AAT]))</f>
        <v/>
      </c>
      <c r="M2802" s="39">
        <f ca="1">SUM(INDEX(ch_table[AAT],1):ch_table[[#This Row],[AAT]])</f>
        <v>3.7361111111111143</v>
      </c>
    </row>
    <row r="2803" spans="2:13">
      <c r="B2803" s="3"/>
      <c r="G2803" s="4" t="str" cm="1">
        <f t="array" ref="G2803">IF(MIN(ROW(ch_table[[Day]:[AAT session total (cum.)]]))+ROWS(ch_table[[Day]:[AAT session total (cum.)]])-1=ROW(),"",IF(ch_table[[#This Row],[Subject 1]]="House rose","", IF(INDEX(ch_table[[#All],[Time]],ROW()+1)="","",(IF(INDEX(ch_table[[#All],[Time]],ROW()+1)&lt;ch_table[[#This Row],[Time]],INDEX(ch_table[[#All],[Time]],ROW()+1)+1,INDEX(ch_table[[#All],[Time]],ROW()+1))-ch_table[[#This Row],[Time]]))))</f>
        <v/>
      </c>
      <c r="H2803" s="4" t="str">
        <f>IF(ch_table[[#This Row],[Subject 1]]&lt;&gt;"House rose", "",SUMIF(ch_table[Day], ch_table[[#This Row],[Day]], ch_table[Duration]))</f>
        <v/>
      </c>
      <c r="I2803" s="40">
        <f ca="1">SUM(INDEX(ch_table[Duration],1):ch_table[[#This Row],[Duration]])</f>
        <v>66.844444444444505</v>
      </c>
      <c r="J2803" s="4" t="str" cm="1">
        <f t="array" ref="J28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3" s="4" t="str" cm="1">
        <f t="array" ref="K28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3" s="4" t="str">
        <f>IF(ch_table[[#This Row],[Subject 1]]&lt;&gt;"House rose", "",SUMIF(ch_table[Day], ch_table[[#This Row],[Day]], ch_table[AAT]))</f>
        <v/>
      </c>
      <c r="M2803" s="39">
        <f ca="1">SUM(INDEX(ch_table[AAT],1):ch_table[[#This Row],[AAT]])</f>
        <v>3.7361111111111143</v>
      </c>
    </row>
    <row r="2804" spans="2:13">
      <c r="B2804" s="3"/>
      <c r="G2804" s="4" t="str" cm="1">
        <f t="array" ref="G2804">IF(MIN(ROW(ch_table[[Day]:[AAT session total (cum.)]]))+ROWS(ch_table[[Day]:[AAT session total (cum.)]])-1=ROW(),"",IF(ch_table[[#This Row],[Subject 1]]="House rose","", IF(INDEX(ch_table[[#All],[Time]],ROW()+1)="","",(IF(INDEX(ch_table[[#All],[Time]],ROW()+1)&lt;ch_table[[#This Row],[Time]],INDEX(ch_table[[#All],[Time]],ROW()+1)+1,INDEX(ch_table[[#All],[Time]],ROW()+1))-ch_table[[#This Row],[Time]]))))</f>
        <v/>
      </c>
      <c r="H2804" s="4" t="str">
        <f>IF(ch_table[[#This Row],[Subject 1]]&lt;&gt;"House rose", "",SUMIF(ch_table[Day], ch_table[[#This Row],[Day]], ch_table[Duration]))</f>
        <v/>
      </c>
      <c r="I2804" s="40">
        <f ca="1">SUM(INDEX(ch_table[Duration],1):ch_table[[#This Row],[Duration]])</f>
        <v>66.844444444444505</v>
      </c>
      <c r="J2804" s="4" t="str" cm="1">
        <f t="array" ref="J28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4" s="4" t="str" cm="1">
        <f t="array" ref="K28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4" s="4" t="str">
        <f>IF(ch_table[[#This Row],[Subject 1]]&lt;&gt;"House rose", "",SUMIF(ch_table[Day], ch_table[[#This Row],[Day]], ch_table[AAT]))</f>
        <v/>
      </c>
      <c r="M2804" s="39">
        <f ca="1">SUM(INDEX(ch_table[AAT],1):ch_table[[#This Row],[AAT]])</f>
        <v>3.7361111111111143</v>
      </c>
    </row>
    <row r="2805" spans="2:13">
      <c r="B2805" s="3"/>
      <c r="G2805" s="4" t="str" cm="1">
        <f t="array" ref="G2805">IF(MIN(ROW(ch_table[[Day]:[AAT session total (cum.)]]))+ROWS(ch_table[[Day]:[AAT session total (cum.)]])-1=ROW(),"",IF(ch_table[[#This Row],[Subject 1]]="House rose","", IF(INDEX(ch_table[[#All],[Time]],ROW()+1)="","",(IF(INDEX(ch_table[[#All],[Time]],ROW()+1)&lt;ch_table[[#This Row],[Time]],INDEX(ch_table[[#All],[Time]],ROW()+1)+1,INDEX(ch_table[[#All],[Time]],ROW()+1))-ch_table[[#This Row],[Time]]))))</f>
        <v/>
      </c>
      <c r="H2805" s="4" t="str">
        <f>IF(ch_table[[#This Row],[Subject 1]]&lt;&gt;"House rose", "",SUMIF(ch_table[Day], ch_table[[#This Row],[Day]], ch_table[Duration]))</f>
        <v/>
      </c>
      <c r="I2805" s="40">
        <f ca="1">SUM(INDEX(ch_table[Duration],1):ch_table[[#This Row],[Duration]])</f>
        <v>66.844444444444505</v>
      </c>
      <c r="J2805" s="4" t="str" cm="1">
        <f t="array" ref="J28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5" s="4" t="str" cm="1">
        <f t="array" ref="K28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5" s="4" t="str">
        <f>IF(ch_table[[#This Row],[Subject 1]]&lt;&gt;"House rose", "",SUMIF(ch_table[Day], ch_table[[#This Row],[Day]], ch_table[AAT]))</f>
        <v/>
      </c>
      <c r="M2805" s="39">
        <f ca="1">SUM(INDEX(ch_table[AAT],1):ch_table[[#This Row],[AAT]])</f>
        <v>3.7361111111111143</v>
      </c>
    </row>
    <row r="2806" spans="2:13">
      <c r="B2806" s="3"/>
      <c r="G2806" s="4" t="str" cm="1">
        <f t="array" ref="G2806">IF(MIN(ROW(ch_table[[Day]:[AAT session total (cum.)]]))+ROWS(ch_table[[Day]:[AAT session total (cum.)]])-1=ROW(),"",IF(ch_table[[#This Row],[Subject 1]]="House rose","", IF(INDEX(ch_table[[#All],[Time]],ROW()+1)="","",(IF(INDEX(ch_table[[#All],[Time]],ROW()+1)&lt;ch_table[[#This Row],[Time]],INDEX(ch_table[[#All],[Time]],ROW()+1)+1,INDEX(ch_table[[#All],[Time]],ROW()+1))-ch_table[[#This Row],[Time]]))))</f>
        <v/>
      </c>
      <c r="H2806" s="4" t="str">
        <f>IF(ch_table[[#This Row],[Subject 1]]&lt;&gt;"House rose", "",SUMIF(ch_table[Day], ch_table[[#This Row],[Day]], ch_table[Duration]))</f>
        <v/>
      </c>
      <c r="I2806" s="40">
        <f ca="1">SUM(INDEX(ch_table[Duration],1):ch_table[[#This Row],[Duration]])</f>
        <v>66.844444444444505</v>
      </c>
      <c r="J2806" s="4" t="str" cm="1">
        <f t="array" ref="J28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6" s="4" t="str" cm="1">
        <f t="array" ref="K28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6" s="4" t="str">
        <f>IF(ch_table[[#This Row],[Subject 1]]&lt;&gt;"House rose", "",SUMIF(ch_table[Day], ch_table[[#This Row],[Day]], ch_table[AAT]))</f>
        <v/>
      </c>
      <c r="M2806" s="39">
        <f ca="1">SUM(INDEX(ch_table[AAT],1):ch_table[[#This Row],[AAT]])</f>
        <v>3.7361111111111143</v>
      </c>
    </row>
    <row r="2807" spans="2:13">
      <c r="B2807" s="3"/>
      <c r="G2807" s="4" t="str" cm="1">
        <f t="array" ref="G2807">IF(MIN(ROW(ch_table[[Day]:[AAT session total (cum.)]]))+ROWS(ch_table[[Day]:[AAT session total (cum.)]])-1=ROW(),"",IF(ch_table[[#This Row],[Subject 1]]="House rose","", IF(INDEX(ch_table[[#All],[Time]],ROW()+1)="","",(IF(INDEX(ch_table[[#All],[Time]],ROW()+1)&lt;ch_table[[#This Row],[Time]],INDEX(ch_table[[#All],[Time]],ROW()+1)+1,INDEX(ch_table[[#All],[Time]],ROW()+1))-ch_table[[#This Row],[Time]]))))</f>
        <v/>
      </c>
      <c r="H2807" s="4" t="str">
        <f>IF(ch_table[[#This Row],[Subject 1]]&lt;&gt;"House rose", "",SUMIF(ch_table[Day], ch_table[[#This Row],[Day]], ch_table[Duration]))</f>
        <v/>
      </c>
      <c r="I2807" s="40">
        <f ca="1">SUM(INDEX(ch_table[Duration],1):ch_table[[#This Row],[Duration]])</f>
        <v>66.844444444444505</v>
      </c>
      <c r="J2807" s="4" t="str" cm="1">
        <f t="array" ref="J28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7" s="4" t="str" cm="1">
        <f t="array" ref="K28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7" s="4" t="str">
        <f>IF(ch_table[[#This Row],[Subject 1]]&lt;&gt;"House rose", "",SUMIF(ch_table[Day], ch_table[[#This Row],[Day]], ch_table[AAT]))</f>
        <v/>
      </c>
      <c r="M2807" s="39">
        <f ca="1">SUM(INDEX(ch_table[AAT],1):ch_table[[#This Row],[AAT]])</f>
        <v>3.7361111111111143</v>
      </c>
    </row>
    <row r="2808" spans="2:13">
      <c r="B2808" s="3"/>
      <c r="G2808" s="4" t="str" cm="1">
        <f t="array" ref="G2808">IF(MIN(ROW(ch_table[[Day]:[AAT session total (cum.)]]))+ROWS(ch_table[[Day]:[AAT session total (cum.)]])-1=ROW(),"",IF(ch_table[[#This Row],[Subject 1]]="House rose","", IF(INDEX(ch_table[[#All],[Time]],ROW()+1)="","",(IF(INDEX(ch_table[[#All],[Time]],ROW()+1)&lt;ch_table[[#This Row],[Time]],INDEX(ch_table[[#All],[Time]],ROW()+1)+1,INDEX(ch_table[[#All],[Time]],ROW()+1))-ch_table[[#This Row],[Time]]))))</f>
        <v/>
      </c>
      <c r="H2808" s="4" t="str">
        <f>IF(ch_table[[#This Row],[Subject 1]]&lt;&gt;"House rose", "",SUMIF(ch_table[Day], ch_table[[#This Row],[Day]], ch_table[Duration]))</f>
        <v/>
      </c>
      <c r="I2808" s="40">
        <f ca="1">SUM(INDEX(ch_table[Duration],1):ch_table[[#This Row],[Duration]])</f>
        <v>66.844444444444505</v>
      </c>
      <c r="J2808" s="4" t="str" cm="1">
        <f t="array" ref="J28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8" s="4" t="str" cm="1">
        <f t="array" ref="K28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8" s="4" t="str">
        <f>IF(ch_table[[#This Row],[Subject 1]]&lt;&gt;"House rose", "",SUMIF(ch_table[Day], ch_table[[#This Row],[Day]], ch_table[AAT]))</f>
        <v/>
      </c>
      <c r="M2808" s="39">
        <f ca="1">SUM(INDEX(ch_table[AAT],1):ch_table[[#This Row],[AAT]])</f>
        <v>3.7361111111111143</v>
      </c>
    </row>
    <row r="2809" spans="2:13">
      <c r="B2809" s="3"/>
      <c r="G2809" s="4" t="str" cm="1">
        <f t="array" ref="G2809">IF(MIN(ROW(ch_table[[Day]:[AAT session total (cum.)]]))+ROWS(ch_table[[Day]:[AAT session total (cum.)]])-1=ROW(),"",IF(ch_table[[#This Row],[Subject 1]]="House rose","", IF(INDEX(ch_table[[#All],[Time]],ROW()+1)="","",(IF(INDEX(ch_table[[#All],[Time]],ROW()+1)&lt;ch_table[[#This Row],[Time]],INDEX(ch_table[[#All],[Time]],ROW()+1)+1,INDEX(ch_table[[#All],[Time]],ROW()+1))-ch_table[[#This Row],[Time]]))))</f>
        <v/>
      </c>
      <c r="H2809" s="4" t="str">
        <f>IF(ch_table[[#This Row],[Subject 1]]&lt;&gt;"House rose", "",SUMIF(ch_table[Day], ch_table[[#This Row],[Day]], ch_table[Duration]))</f>
        <v/>
      </c>
      <c r="I2809" s="40">
        <f ca="1">SUM(INDEX(ch_table[Duration],1):ch_table[[#This Row],[Duration]])</f>
        <v>66.844444444444505</v>
      </c>
      <c r="J2809" s="4" t="str" cm="1">
        <f t="array" ref="J28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09" s="4" t="str" cm="1">
        <f t="array" ref="K28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9" s="4" t="str">
        <f>IF(ch_table[[#This Row],[Subject 1]]&lt;&gt;"House rose", "",SUMIF(ch_table[Day], ch_table[[#This Row],[Day]], ch_table[AAT]))</f>
        <v/>
      </c>
      <c r="M2809" s="39">
        <f ca="1">SUM(INDEX(ch_table[AAT],1):ch_table[[#This Row],[AAT]])</f>
        <v>3.7361111111111143</v>
      </c>
    </row>
    <row r="2810" spans="2:13">
      <c r="B2810" s="3"/>
      <c r="G2810" s="4" t="str" cm="1">
        <f t="array" ref="G2810">IF(MIN(ROW(ch_table[[Day]:[AAT session total (cum.)]]))+ROWS(ch_table[[Day]:[AAT session total (cum.)]])-1=ROW(),"",IF(ch_table[[#This Row],[Subject 1]]="House rose","", IF(INDEX(ch_table[[#All],[Time]],ROW()+1)="","",(IF(INDEX(ch_table[[#All],[Time]],ROW()+1)&lt;ch_table[[#This Row],[Time]],INDEX(ch_table[[#All],[Time]],ROW()+1)+1,INDEX(ch_table[[#All],[Time]],ROW()+1))-ch_table[[#This Row],[Time]]))))</f>
        <v/>
      </c>
      <c r="H2810" s="4" t="str">
        <f>IF(ch_table[[#This Row],[Subject 1]]&lt;&gt;"House rose", "",SUMIF(ch_table[Day], ch_table[[#This Row],[Day]], ch_table[Duration]))</f>
        <v/>
      </c>
      <c r="I2810" s="40">
        <f ca="1">SUM(INDEX(ch_table[Duration],1):ch_table[[#This Row],[Duration]])</f>
        <v>66.844444444444505</v>
      </c>
      <c r="J2810" s="4" t="str" cm="1">
        <f t="array" ref="J28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0" s="4" t="str" cm="1">
        <f t="array" ref="K28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0" s="4" t="str">
        <f>IF(ch_table[[#This Row],[Subject 1]]&lt;&gt;"House rose", "",SUMIF(ch_table[Day], ch_table[[#This Row],[Day]], ch_table[AAT]))</f>
        <v/>
      </c>
      <c r="M2810" s="39">
        <f ca="1">SUM(INDEX(ch_table[AAT],1):ch_table[[#This Row],[AAT]])</f>
        <v>3.7361111111111143</v>
      </c>
    </row>
    <row r="2811" spans="2:13">
      <c r="B2811" s="3"/>
      <c r="G2811" s="4" t="str" cm="1">
        <f t="array" ref="G2811">IF(MIN(ROW(ch_table[[Day]:[AAT session total (cum.)]]))+ROWS(ch_table[[Day]:[AAT session total (cum.)]])-1=ROW(),"",IF(ch_table[[#This Row],[Subject 1]]="House rose","", IF(INDEX(ch_table[[#All],[Time]],ROW()+1)="","",(IF(INDEX(ch_table[[#All],[Time]],ROW()+1)&lt;ch_table[[#This Row],[Time]],INDEX(ch_table[[#All],[Time]],ROW()+1)+1,INDEX(ch_table[[#All],[Time]],ROW()+1))-ch_table[[#This Row],[Time]]))))</f>
        <v/>
      </c>
      <c r="H2811" s="4" t="str">
        <f>IF(ch_table[[#This Row],[Subject 1]]&lt;&gt;"House rose", "",SUMIF(ch_table[Day], ch_table[[#This Row],[Day]], ch_table[Duration]))</f>
        <v/>
      </c>
      <c r="I2811" s="40">
        <f ca="1">SUM(INDEX(ch_table[Duration],1):ch_table[[#This Row],[Duration]])</f>
        <v>66.844444444444505</v>
      </c>
      <c r="J2811" s="4" t="str" cm="1">
        <f t="array" ref="J28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1" s="4" t="str" cm="1">
        <f t="array" ref="K28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1" s="4" t="str">
        <f>IF(ch_table[[#This Row],[Subject 1]]&lt;&gt;"House rose", "",SUMIF(ch_table[Day], ch_table[[#This Row],[Day]], ch_table[AAT]))</f>
        <v/>
      </c>
      <c r="M2811" s="39">
        <f ca="1">SUM(INDEX(ch_table[AAT],1):ch_table[[#This Row],[AAT]])</f>
        <v>3.7361111111111143</v>
      </c>
    </row>
    <row r="2812" spans="2:13">
      <c r="B2812" s="3"/>
      <c r="G2812" s="4" t="str" cm="1">
        <f t="array" ref="G2812">IF(MIN(ROW(ch_table[[Day]:[AAT session total (cum.)]]))+ROWS(ch_table[[Day]:[AAT session total (cum.)]])-1=ROW(),"",IF(ch_table[[#This Row],[Subject 1]]="House rose","", IF(INDEX(ch_table[[#All],[Time]],ROW()+1)="","",(IF(INDEX(ch_table[[#All],[Time]],ROW()+1)&lt;ch_table[[#This Row],[Time]],INDEX(ch_table[[#All],[Time]],ROW()+1)+1,INDEX(ch_table[[#All],[Time]],ROW()+1))-ch_table[[#This Row],[Time]]))))</f>
        <v/>
      </c>
      <c r="H2812" s="4" t="str">
        <f>IF(ch_table[[#This Row],[Subject 1]]&lt;&gt;"House rose", "",SUMIF(ch_table[Day], ch_table[[#This Row],[Day]], ch_table[Duration]))</f>
        <v/>
      </c>
      <c r="I2812" s="40">
        <f ca="1">SUM(INDEX(ch_table[Duration],1):ch_table[[#This Row],[Duration]])</f>
        <v>66.844444444444505</v>
      </c>
      <c r="J2812" s="4" t="str" cm="1">
        <f t="array" ref="J28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2" s="4" t="str" cm="1">
        <f t="array" ref="K28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2" s="4" t="str">
        <f>IF(ch_table[[#This Row],[Subject 1]]&lt;&gt;"House rose", "",SUMIF(ch_table[Day], ch_table[[#This Row],[Day]], ch_table[AAT]))</f>
        <v/>
      </c>
      <c r="M2812" s="39">
        <f ca="1">SUM(INDEX(ch_table[AAT],1):ch_table[[#This Row],[AAT]])</f>
        <v>3.7361111111111143</v>
      </c>
    </row>
    <row r="2813" spans="2:13">
      <c r="B2813" s="3"/>
      <c r="G2813" s="4" t="str" cm="1">
        <f t="array" ref="G2813">IF(MIN(ROW(ch_table[[Day]:[AAT session total (cum.)]]))+ROWS(ch_table[[Day]:[AAT session total (cum.)]])-1=ROW(),"",IF(ch_table[[#This Row],[Subject 1]]="House rose","", IF(INDEX(ch_table[[#All],[Time]],ROW()+1)="","",(IF(INDEX(ch_table[[#All],[Time]],ROW()+1)&lt;ch_table[[#This Row],[Time]],INDEX(ch_table[[#All],[Time]],ROW()+1)+1,INDEX(ch_table[[#All],[Time]],ROW()+1))-ch_table[[#This Row],[Time]]))))</f>
        <v/>
      </c>
      <c r="H2813" s="4" t="str">
        <f>IF(ch_table[[#This Row],[Subject 1]]&lt;&gt;"House rose", "",SUMIF(ch_table[Day], ch_table[[#This Row],[Day]], ch_table[Duration]))</f>
        <v/>
      </c>
      <c r="I2813" s="40">
        <f ca="1">SUM(INDEX(ch_table[Duration],1):ch_table[[#This Row],[Duration]])</f>
        <v>66.844444444444505</v>
      </c>
      <c r="J2813" s="4" t="str" cm="1">
        <f t="array" ref="J28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3" s="4" t="str" cm="1">
        <f t="array" ref="K28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3" s="4" t="str">
        <f>IF(ch_table[[#This Row],[Subject 1]]&lt;&gt;"House rose", "",SUMIF(ch_table[Day], ch_table[[#This Row],[Day]], ch_table[AAT]))</f>
        <v/>
      </c>
      <c r="M2813" s="39">
        <f ca="1">SUM(INDEX(ch_table[AAT],1):ch_table[[#This Row],[AAT]])</f>
        <v>3.7361111111111143</v>
      </c>
    </row>
    <row r="2814" spans="2:13">
      <c r="B2814" s="3"/>
      <c r="G2814" s="4" t="str" cm="1">
        <f t="array" ref="G2814">IF(MIN(ROW(ch_table[[Day]:[AAT session total (cum.)]]))+ROWS(ch_table[[Day]:[AAT session total (cum.)]])-1=ROW(),"",IF(ch_table[[#This Row],[Subject 1]]="House rose","", IF(INDEX(ch_table[[#All],[Time]],ROW()+1)="","",(IF(INDEX(ch_table[[#All],[Time]],ROW()+1)&lt;ch_table[[#This Row],[Time]],INDEX(ch_table[[#All],[Time]],ROW()+1)+1,INDEX(ch_table[[#All],[Time]],ROW()+1))-ch_table[[#This Row],[Time]]))))</f>
        <v/>
      </c>
      <c r="H2814" s="4" t="str">
        <f>IF(ch_table[[#This Row],[Subject 1]]&lt;&gt;"House rose", "",SUMIF(ch_table[Day], ch_table[[#This Row],[Day]], ch_table[Duration]))</f>
        <v/>
      </c>
      <c r="I2814" s="40">
        <f ca="1">SUM(INDEX(ch_table[Duration],1):ch_table[[#This Row],[Duration]])</f>
        <v>66.844444444444505</v>
      </c>
      <c r="J2814" s="4" t="str" cm="1">
        <f t="array" ref="J28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4" s="4" t="str" cm="1">
        <f t="array" ref="K28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4" s="4" t="str">
        <f>IF(ch_table[[#This Row],[Subject 1]]&lt;&gt;"House rose", "",SUMIF(ch_table[Day], ch_table[[#This Row],[Day]], ch_table[AAT]))</f>
        <v/>
      </c>
      <c r="M2814" s="39">
        <f ca="1">SUM(INDEX(ch_table[AAT],1):ch_table[[#This Row],[AAT]])</f>
        <v>3.7361111111111143</v>
      </c>
    </row>
    <row r="2815" spans="2:13">
      <c r="B2815" s="3"/>
      <c r="G2815" s="4" t="str" cm="1">
        <f t="array" ref="G2815">IF(MIN(ROW(ch_table[[Day]:[AAT session total (cum.)]]))+ROWS(ch_table[[Day]:[AAT session total (cum.)]])-1=ROW(),"",IF(ch_table[[#This Row],[Subject 1]]="House rose","", IF(INDEX(ch_table[[#All],[Time]],ROW()+1)="","",(IF(INDEX(ch_table[[#All],[Time]],ROW()+1)&lt;ch_table[[#This Row],[Time]],INDEX(ch_table[[#All],[Time]],ROW()+1)+1,INDEX(ch_table[[#All],[Time]],ROW()+1))-ch_table[[#This Row],[Time]]))))</f>
        <v/>
      </c>
      <c r="H2815" s="4" t="str">
        <f>IF(ch_table[[#This Row],[Subject 1]]&lt;&gt;"House rose", "",SUMIF(ch_table[Day], ch_table[[#This Row],[Day]], ch_table[Duration]))</f>
        <v/>
      </c>
      <c r="I2815" s="40">
        <f ca="1">SUM(INDEX(ch_table[Duration],1):ch_table[[#This Row],[Duration]])</f>
        <v>66.844444444444505</v>
      </c>
      <c r="J2815" s="4" t="str" cm="1">
        <f t="array" ref="J28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5" s="4" t="str" cm="1">
        <f t="array" ref="K28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5" s="4" t="str">
        <f>IF(ch_table[[#This Row],[Subject 1]]&lt;&gt;"House rose", "",SUMIF(ch_table[Day], ch_table[[#This Row],[Day]], ch_table[AAT]))</f>
        <v/>
      </c>
      <c r="M2815" s="39">
        <f ca="1">SUM(INDEX(ch_table[AAT],1):ch_table[[#This Row],[AAT]])</f>
        <v>3.7361111111111143</v>
      </c>
    </row>
    <row r="2816" spans="2:13">
      <c r="B2816" s="3"/>
      <c r="G2816" s="4" t="str" cm="1">
        <f t="array" ref="G2816">IF(MIN(ROW(ch_table[[Day]:[AAT session total (cum.)]]))+ROWS(ch_table[[Day]:[AAT session total (cum.)]])-1=ROW(),"",IF(ch_table[[#This Row],[Subject 1]]="House rose","", IF(INDEX(ch_table[[#All],[Time]],ROW()+1)="","",(IF(INDEX(ch_table[[#All],[Time]],ROW()+1)&lt;ch_table[[#This Row],[Time]],INDEX(ch_table[[#All],[Time]],ROW()+1)+1,INDEX(ch_table[[#All],[Time]],ROW()+1))-ch_table[[#This Row],[Time]]))))</f>
        <v/>
      </c>
      <c r="H2816" s="4" t="str">
        <f>IF(ch_table[[#This Row],[Subject 1]]&lt;&gt;"House rose", "",SUMIF(ch_table[Day], ch_table[[#This Row],[Day]], ch_table[Duration]))</f>
        <v/>
      </c>
      <c r="I2816" s="40">
        <f ca="1">SUM(INDEX(ch_table[Duration],1):ch_table[[#This Row],[Duration]])</f>
        <v>66.844444444444505</v>
      </c>
      <c r="J2816" s="4" t="str" cm="1">
        <f t="array" ref="J28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6" s="4" t="str" cm="1">
        <f t="array" ref="K28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6" s="4" t="str">
        <f>IF(ch_table[[#This Row],[Subject 1]]&lt;&gt;"House rose", "",SUMIF(ch_table[Day], ch_table[[#This Row],[Day]], ch_table[AAT]))</f>
        <v/>
      </c>
      <c r="M2816" s="39">
        <f ca="1">SUM(INDEX(ch_table[AAT],1):ch_table[[#This Row],[AAT]])</f>
        <v>3.7361111111111143</v>
      </c>
    </row>
    <row r="2817" spans="2:13">
      <c r="B2817" s="3"/>
      <c r="G2817" s="4" t="str" cm="1">
        <f t="array" ref="G2817">IF(MIN(ROW(ch_table[[Day]:[AAT session total (cum.)]]))+ROWS(ch_table[[Day]:[AAT session total (cum.)]])-1=ROW(),"",IF(ch_table[[#This Row],[Subject 1]]="House rose","", IF(INDEX(ch_table[[#All],[Time]],ROW()+1)="","",(IF(INDEX(ch_table[[#All],[Time]],ROW()+1)&lt;ch_table[[#This Row],[Time]],INDEX(ch_table[[#All],[Time]],ROW()+1)+1,INDEX(ch_table[[#All],[Time]],ROW()+1))-ch_table[[#This Row],[Time]]))))</f>
        <v/>
      </c>
      <c r="H2817" s="4" t="str">
        <f>IF(ch_table[[#This Row],[Subject 1]]&lt;&gt;"House rose", "",SUMIF(ch_table[Day], ch_table[[#This Row],[Day]], ch_table[Duration]))</f>
        <v/>
      </c>
      <c r="I2817" s="40">
        <f ca="1">SUM(INDEX(ch_table[Duration],1):ch_table[[#This Row],[Duration]])</f>
        <v>66.844444444444505</v>
      </c>
      <c r="J2817" s="4" t="str" cm="1">
        <f t="array" ref="J28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7" s="4" t="str" cm="1">
        <f t="array" ref="K28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7" s="4" t="str">
        <f>IF(ch_table[[#This Row],[Subject 1]]&lt;&gt;"House rose", "",SUMIF(ch_table[Day], ch_table[[#This Row],[Day]], ch_table[AAT]))</f>
        <v/>
      </c>
      <c r="M2817" s="39">
        <f ca="1">SUM(INDEX(ch_table[AAT],1):ch_table[[#This Row],[AAT]])</f>
        <v>3.7361111111111143</v>
      </c>
    </row>
    <row r="2818" spans="2:13">
      <c r="B2818" s="3"/>
      <c r="G2818" s="4" t="str" cm="1">
        <f t="array" ref="G2818">IF(MIN(ROW(ch_table[[Day]:[AAT session total (cum.)]]))+ROWS(ch_table[[Day]:[AAT session total (cum.)]])-1=ROW(),"",IF(ch_table[[#This Row],[Subject 1]]="House rose","", IF(INDEX(ch_table[[#All],[Time]],ROW()+1)="","",(IF(INDEX(ch_table[[#All],[Time]],ROW()+1)&lt;ch_table[[#This Row],[Time]],INDEX(ch_table[[#All],[Time]],ROW()+1)+1,INDEX(ch_table[[#All],[Time]],ROW()+1))-ch_table[[#This Row],[Time]]))))</f>
        <v/>
      </c>
      <c r="H2818" s="4" t="str">
        <f>IF(ch_table[[#This Row],[Subject 1]]&lt;&gt;"House rose", "",SUMIF(ch_table[Day], ch_table[[#This Row],[Day]], ch_table[Duration]))</f>
        <v/>
      </c>
      <c r="I2818" s="40">
        <f ca="1">SUM(INDEX(ch_table[Duration],1):ch_table[[#This Row],[Duration]])</f>
        <v>66.844444444444505</v>
      </c>
      <c r="J2818" s="4" t="str" cm="1">
        <f t="array" ref="J28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8" s="4" t="str" cm="1">
        <f t="array" ref="K28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8" s="4" t="str">
        <f>IF(ch_table[[#This Row],[Subject 1]]&lt;&gt;"House rose", "",SUMIF(ch_table[Day], ch_table[[#This Row],[Day]], ch_table[AAT]))</f>
        <v/>
      </c>
      <c r="M2818" s="39">
        <f ca="1">SUM(INDEX(ch_table[AAT],1):ch_table[[#This Row],[AAT]])</f>
        <v>3.7361111111111143</v>
      </c>
    </row>
    <row r="2819" spans="2:13">
      <c r="B2819" s="3"/>
      <c r="G2819" s="4" t="str" cm="1">
        <f t="array" ref="G2819">IF(MIN(ROW(ch_table[[Day]:[AAT session total (cum.)]]))+ROWS(ch_table[[Day]:[AAT session total (cum.)]])-1=ROW(),"",IF(ch_table[[#This Row],[Subject 1]]="House rose","", IF(INDEX(ch_table[[#All],[Time]],ROW()+1)="","",(IF(INDEX(ch_table[[#All],[Time]],ROW()+1)&lt;ch_table[[#This Row],[Time]],INDEX(ch_table[[#All],[Time]],ROW()+1)+1,INDEX(ch_table[[#All],[Time]],ROW()+1))-ch_table[[#This Row],[Time]]))))</f>
        <v/>
      </c>
      <c r="H2819" s="4" t="str">
        <f>IF(ch_table[[#This Row],[Subject 1]]&lt;&gt;"House rose", "",SUMIF(ch_table[Day], ch_table[[#This Row],[Day]], ch_table[Duration]))</f>
        <v/>
      </c>
      <c r="I2819" s="40">
        <f ca="1">SUM(INDEX(ch_table[Duration],1):ch_table[[#This Row],[Duration]])</f>
        <v>66.844444444444505</v>
      </c>
      <c r="J2819" s="4" t="str" cm="1">
        <f t="array" ref="J28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19" s="4" t="str" cm="1">
        <f t="array" ref="K28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9" s="4" t="str">
        <f>IF(ch_table[[#This Row],[Subject 1]]&lt;&gt;"House rose", "",SUMIF(ch_table[Day], ch_table[[#This Row],[Day]], ch_table[AAT]))</f>
        <v/>
      </c>
      <c r="M2819" s="39">
        <f ca="1">SUM(INDEX(ch_table[AAT],1):ch_table[[#This Row],[AAT]])</f>
        <v>3.7361111111111143</v>
      </c>
    </row>
    <row r="2820" spans="2:13">
      <c r="B2820" s="3"/>
      <c r="G2820" s="4" t="str" cm="1">
        <f t="array" ref="G2820">IF(MIN(ROW(ch_table[[Day]:[AAT session total (cum.)]]))+ROWS(ch_table[[Day]:[AAT session total (cum.)]])-1=ROW(),"",IF(ch_table[[#This Row],[Subject 1]]="House rose","", IF(INDEX(ch_table[[#All],[Time]],ROW()+1)="","",(IF(INDEX(ch_table[[#All],[Time]],ROW()+1)&lt;ch_table[[#This Row],[Time]],INDEX(ch_table[[#All],[Time]],ROW()+1)+1,INDEX(ch_table[[#All],[Time]],ROW()+1))-ch_table[[#This Row],[Time]]))))</f>
        <v/>
      </c>
      <c r="H2820" s="4" t="str">
        <f>IF(ch_table[[#This Row],[Subject 1]]&lt;&gt;"House rose", "",SUMIF(ch_table[Day], ch_table[[#This Row],[Day]], ch_table[Duration]))</f>
        <v/>
      </c>
      <c r="I2820" s="40">
        <f ca="1">SUM(INDEX(ch_table[Duration],1):ch_table[[#This Row],[Duration]])</f>
        <v>66.844444444444505</v>
      </c>
      <c r="J2820" s="4" t="str" cm="1">
        <f t="array" ref="J28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0" s="4" t="str" cm="1">
        <f t="array" ref="K28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0" s="4" t="str">
        <f>IF(ch_table[[#This Row],[Subject 1]]&lt;&gt;"House rose", "",SUMIF(ch_table[Day], ch_table[[#This Row],[Day]], ch_table[AAT]))</f>
        <v/>
      </c>
      <c r="M2820" s="39">
        <f ca="1">SUM(INDEX(ch_table[AAT],1):ch_table[[#This Row],[AAT]])</f>
        <v>3.7361111111111143</v>
      </c>
    </row>
    <row r="2821" spans="2:13">
      <c r="B2821" s="3"/>
      <c r="G2821" s="4" t="str" cm="1">
        <f t="array" ref="G2821">IF(MIN(ROW(ch_table[[Day]:[AAT session total (cum.)]]))+ROWS(ch_table[[Day]:[AAT session total (cum.)]])-1=ROW(),"",IF(ch_table[[#This Row],[Subject 1]]="House rose","", IF(INDEX(ch_table[[#All],[Time]],ROW()+1)="","",(IF(INDEX(ch_table[[#All],[Time]],ROW()+1)&lt;ch_table[[#This Row],[Time]],INDEX(ch_table[[#All],[Time]],ROW()+1)+1,INDEX(ch_table[[#All],[Time]],ROW()+1))-ch_table[[#This Row],[Time]]))))</f>
        <v/>
      </c>
      <c r="H2821" s="4" t="str">
        <f>IF(ch_table[[#This Row],[Subject 1]]&lt;&gt;"House rose", "",SUMIF(ch_table[Day], ch_table[[#This Row],[Day]], ch_table[Duration]))</f>
        <v/>
      </c>
      <c r="I2821" s="40">
        <f ca="1">SUM(INDEX(ch_table[Duration],1):ch_table[[#This Row],[Duration]])</f>
        <v>66.844444444444505</v>
      </c>
      <c r="J2821" s="4" t="str" cm="1">
        <f t="array" ref="J28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1" s="4" t="str" cm="1">
        <f t="array" ref="K28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1" s="4" t="str">
        <f>IF(ch_table[[#This Row],[Subject 1]]&lt;&gt;"House rose", "",SUMIF(ch_table[Day], ch_table[[#This Row],[Day]], ch_table[AAT]))</f>
        <v/>
      </c>
      <c r="M2821" s="39">
        <f ca="1">SUM(INDEX(ch_table[AAT],1):ch_table[[#This Row],[AAT]])</f>
        <v>3.7361111111111143</v>
      </c>
    </row>
    <row r="2822" spans="2:13">
      <c r="B2822" s="3"/>
      <c r="G2822" s="4" t="str" cm="1">
        <f t="array" ref="G2822">IF(MIN(ROW(ch_table[[Day]:[AAT session total (cum.)]]))+ROWS(ch_table[[Day]:[AAT session total (cum.)]])-1=ROW(),"",IF(ch_table[[#This Row],[Subject 1]]="House rose","", IF(INDEX(ch_table[[#All],[Time]],ROW()+1)="","",(IF(INDEX(ch_table[[#All],[Time]],ROW()+1)&lt;ch_table[[#This Row],[Time]],INDEX(ch_table[[#All],[Time]],ROW()+1)+1,INDEX(ch_table[[#All],[Time]],ROW()+1))-ch_table[[#This Row],[Time]]))))</f>
        <v/>
      </c>
      <c r="H2822" s="4" t="str">
        <f>IF(ch_table[[#This Row],[Subject 1]]&lt;&gt;"House rose", "",SUMIF(ch_table[Day], ch_table[[#This Row],[Day]], ch_table[Duration]))</f>
        <v/>
      </c>
      <c r="I2822" s="40">
        <f ca="1">SUM(INDEX(ch_table[Duration],1):ch_table[[#This Row],[Duration]])</f>
        <v>66.844444444444505</v>
      </c>
      <c r="J2822" s="4" t="str" cm="1">
        <f t="array" ref="J28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2" s="4" t="str" cm="1">
        <f t="array" ref="K28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2" s="4" t="str">
        <f>IF(ch_table[[#This Row],[Subject 1]]&lt;&gt;"House rose", "",SUMIF(ch_table[Day], ch_table[[#This Row],[Day]], ch_table[AAT]))</f>
        <v/>
      </c>
      <c r="M2822" s="39">
        <f ca="1">SUM(INDEX(ch_table[AAT],1):ch_table[[#This Row],[AAT]])</f>
        <v>3.7361111111111143</v>
      </c>
    </row>
    <row r="2823" spans="2:13">
      <c r="B2823" s="3"/>
      <c r="G2823" s="4" t="str" cm="1">
        <f t="array" ref="G2823">IF(MIN(ROW(ch_table[[Day]:[AAT session total (cum.)]]))+ROWS(ch_table[[Day]:[AAT session total (cum.)]])-1=ROW(),"",IF(ch_table[[#This Row],[Subject 1]]="House rose","", IF(INDEX(ch_table[[#All],[Time]],ROW()+1)="","",(IF(INDEX(ch_table[[#All],[Time]],ROW()+1)&lt;ch_table[[#This Row],[Time]],INDEX(ch_table[[#All],[Time]],ROW()+1)+1,INDEX(ch_table[[#All],[Time]],ROW()+1))-ch_table[[#This Row],[Time]]))))</f>
        <v/>
      </c>
      <c r="H2823" s="4" t="str">
        <f>IF(ch_table[[#This Row],[Subject 1]]&lt;&gt;"House rose", "",SUMIF(ch_table[Day], ch_table[[#This Row],[Day]], ch_table[Duration]))</f>
        <v/>
      </c>
      <c r="I2823" s="40">
        <f ca="1">SUM(INDEX(ch_table[Duration],1):ch_table[[#This Row],[Duration]])</f>
        <v>66.844444444444505</v>
      </c>
      <c r="J2823" s="4" t="str" cm="1">
        <f t="array" ref="J28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3" s="4" t="str" cm="1">
        <f t="array" ref="K28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3" s="4" t="str">
        <f>IF(ch_table[[#This Row],[Subject 1]]&lt;&gt;"House rose", "",SUMIF(ch_table[Day], ch_table[[#This Row],[Day]], ch_table[AAT]))</f>
        <v/>
      </c>
      <c r="M2823" s="39">
        <f ca="1">SUM(INDEX(ch_table[AAT],1):ch_table[[#This Row],[AAT]])</f>
        <v>3.7361111111111143</v>
      </c>
    </row>
    <row r="2824" spans="2:13">
      <c r="B2824" s="3"/>
      <c r="G2824" s="4" t="str" cm="1">
        <f t="array" ref="G2824">IF(MIN(ROW(ch_table[[Day]:[AAT session total (cum.)]]))+ROWS(ch_table[[Day]:[AAT session total (cum.)]])-1=ROW(),"",IF(ch_table[[#This Row],[Subject 1]]="House rose","", IF(INDEX(ch_table[[#All],[Time]],ROW()+1)="","",(IF(INDEX(ch_table[[#All],[Time]],ROW()+1)&lt;ch_table[[#This Row],[Time]],INDEX(ch_table[[#All],[Time]],ROW()+1)+1,INDEX(ch_table[[#All],[Time]],ROW()+1))-ch_table[[#This Row],[Time]]))))</f>
        <v/>
      </c>
      <c r="H2824" s="4" t="str">
        <f>IF(ch_table[[#This Row],[Subject 1]]&lt;&gt;"House rose", "",SUMIF(ch_table[Day], ch_table[[#This Row],[Day]], ch_table[Duration]))</f>
        <v/>
      </c>
      <c r="I2824" s="40">
        <f ca="1">SUM(INDEX(ch_table[Duration],1):ch_table[[#This Row],[Duration]])</f>
        <v>66.844444444444505</v>
      </c>
      <c r="J2824" s="4" t="str" cm="1">
        <f t="array" ref="J28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4" s="4" t="str" cm="1">
        <f t="array" ref="K28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4" s="4" t="str">
        <f>IF(ch_table[[#This Row],[Subject 1]]&lt;&gt;"House rose", "",SUMIF(ch_table[Day], ch_table[[#This Row],[Day]], ch_table[AAT]))</f>
        <v/>
      </c>
      <c r="M2824" s="39">
        <f ca="1">SUM(INDEX(ch_table[AAT],1):ch_table[[#This Row],[AAT]])</f>
        <v>3.7361111111111143</v>
      </c>
    </row>
    <row r="2825" spans="2:13">
      <c r="B2825" s="3"/>
      <c r="G2825" s="4" t="str" cm="1">
        <f t="array" ref="G2825">IF(MIN(ROW(ch_table[[Day]:[AAT session total (cum.)]]))+ROWS(ch_table[[Day]:[AAT session total (cum.)]])-1=ROW(),"",IF(ch_table[[#This Row],[Subject 1]]="House rose","", IF(INDEX(ch_table[[#All],[Time]],ROW()+1)="","",(IF(INDEX(ch_table[[#All],[Time]],ROW()+1)&lt;ch_table[[#This Row],[Time]],INDEX(ch_table[[#All],[Time]],ROW()+1)+1,INDEX(ch_table[[#All],[Time]],ROW()+1))-ch_table[[#This Row],[Time]]))))</f>
        <v/>
      </c>
      <c r="H2825" s="4" t="str">
        <f>IF(ch_table[[#This Row],[Subject 1]]&lt;&gt;"House rose", "",SUMIF(ch_table[Day], ch_table[[#This Row],[Day]], ch_table[Duration]))</f>
        <v/>
      </c>
      <c r="I2825" s="40">
        <f ca="1">SUM(INDEX(ch_table[Duration],1):ch_table[[#This Row],[Duration]])</f>
        <v>66.844444444444505</v>
      </c>
      <c r="J2825" s="4" t="str" cm="1">
        <f t="array" ref="J28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5" s="4" t="str" cm="1">
        <f t="array" ref="K28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5" s="4" t="str">
        <f>IF(ch_table[[#This Row],[Subject 1]]&lt;&gt;"House rose", "",SUMIF(ch_table[Day], ch_table[[#This Row],[Day]], ch_table[AAT]))</f>
        <v/>
      </c>
      <c r="M2825" s="39">
        <f ca="1">SUM(INDEX(ch_table[AAT],1):ch_table[[#This Row],[AAT]])</f>
        <v>3.7361111111111143</v>
      </c>
    </row>
    <row r="2826" spans="2:13">
      <c r="B2826" s="3"/>
      <c r="G2826" s="4" t="str" cm="1">
        <f t="array" ref="G2826">IF(MIN(ROW(ch_table[[Day]:[AAT session total (cum.)]]))+ROWS(ch_table[[Day]:[AAT session total (cum.)]])-1=ROW(),"",IF(ch_table[[#This Row],[Subject 1]]="House rose","", IF(INDEX(ch_table[[#All],[Time]],ROW()+1)="","",(IF(INDEX(ch_table[[#All],[Time]],ROW()+1)&lt;ch_table[[#This Row],[Time]],INDEX(ch_table[[#All],[Time]],ROW()+1)+1,INDEX(ch_table[[#All],[Time]],ROW()+1))-ch_table[[#This Row],[Time]]))))</f>
        <v/>
      </c>
      <c r="H2826" s="4" t="str">
        <f>IF(ch_table[[#This Row],[Subject 1]]&lt;&gt;"House rose", "",SUMIF(ch_table[Day], ch_table[[#This Row],[Day]], ch_table[Duration]))</f>
        <v/>
      </c>
      <c r="I2826" s="40">
        <f ca="1">SUM(INDEX(ch_table[Duration],1):ch_table[[#This Row],[Duration]])</f>
        <v>66.844444444444505</v>
      </c>
      <c r="J2826" s="4" t="str" cm="1">
        <f t="array" ref="J28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6" s="4" t="str" cm="1">
        <f t="array" ref="K28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6" s="4" t="str">
        <f>IF(ch_table[[#This Row],[Subject 1]]&lt;&gt;"House rose", "",SUMIF(ch_table[Day], ch_table[[#This Row],[Day]], ch_table[AAT]))</f>
        <v/>
      </c>
      <c r="M2826" s="39">
        <f ca="1">SUM(INDEX(ch_table[AAT],1):ch_table[[#This Row],[AAT]])</f>
        <v>3.7361111111111143</v>
      </c>
    </row>
    <row r="2827" spans="2:13">
      <c r="B2827" s="3"/>
      <c r="G2827" s="4" t="str" cm="1">
        <f t="array" ref="G2827">IF(MIN(ROW(ch_table[[Day]:[AAT session total (cum.)]]))+ROWS(ch_table[[Day]:[AAT session total (cum.)]])-1=ROW(),"",IF(ch_table[[#This Row],[Subject 1]]="House rose","", IF(INDEX(ch_table[[#All],[Time]],ROW()+1)="","",(IF(INDEX(ch_table[[#All],[Time]],ROW()+1)&lt;ch_table[[#This Row],[Time]],INDEX(ch_table[[#All],[Time]],ROW()+1)+1,INDEX(ch_table[[#All],[Time]],ROW()+1))-ch_table[[#This Row],[Time]]))))</f>
        <v/>
      </c>
      <c r="H2827" s="4" t="str">
        <f>IF(ch_table[[#This Row],[Subject 1]]&lt;&gt;"House rose", "",SUMIF(ch_table[Day], ch_table[[#This Row],[Day]], ch_table[Duration]))</f>
        <v/>
      </c>
      <c r="I2827" s="40">
        <f ca="1">SUM(INDEX(ch_table[Duration],1):ch_table[[#This Row],[Duration]])</f>
        <v>66.844444444444505</v>
      </c>
      <c r="J2827" s="4" t="str" cm="1">
        <f t="array" ref="J28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7" s="4" t="str" cm="1">
        <f t="array" ref="K28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7" s="4" t="str">
        <f>IF(ch_table[[#This Row],[Subject 1]]&lt;&gt;"House rose", "",SUMIF(ch_table[Day], ch_table[[#This Row],[Day]], ch_table[AAT]))</f>
        <v/>
      </c>
      <c r="M2827" s="39">
        <f ca="1">SUM(INDEX(ch_table[AAT],1):ch_table[[#This Row],[AAT]])</f>
        <v>3.7361111111111143</v>
      </c>
    </row>
    <row r="2828" spans="2:13">
      <c r="B2828" s="3"/>
      <c r="G2828" s="4" t="str" cm="1">
        <f t="array" ref="G2828">IF(MIN(ROW(ch_table[[Day]:[AAT session total (cum.)]]))+ROWS(ch_table[[Day]:[AAT session total (cum.)]])-1=ROW(),"",IF(ch_table[[#This Row],[Subject 1]]="House rose","", IF(INDEX(ch_table[[#All],[Time]],ROW()+1)="","",(IF(INDEX(ch_table[[#All],[Time]],ROW()+1)&lt;ch_table[[#This Row],[Time]],INDEX(ch_table[[#All],[Time]],ROW()+1)+1,INDEX(ch_table[[#All],[Time]],ROW()+1))-ch_table[[#This Row],[Time]]))))</f>
        <v/>
      </c>
      <c r="H2828" s="4" t="str">
        <f>IF(ch_table[[#This Row],[Subject 1]]&lt;&gt;"House rose", "",SUMIF(ch_table[Day], ch_table[[#This Row],[Day]], ch_table[Duration]))</f>
        <v/>
      </c>
      <c r="I2828" s="40">
        <f ca="1">SUM(INDEX(ch_table[Duration],1):ch_table[[#This Row],[Duration]])</f>
        <v>66.844444444444505</v>
      </c>
      <c r="J2828" s="4" t="str" cm="1">
        <f t="array" ref="J28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8" s="4" t="str" cm="1">
        <f t="array" ref="K28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8" s="4" t="str">
        <f>IF(ch_table[[#This Row],[Subject 1]]&lt;&gt;"House rose", "",SUMIF(ch_table[Day], ch_table[[#This Row],[Day]], ch_table[AAT]))</f>
        <v/>
      </c>
      <c r="M2828" s="39">
        <f ca="1">SUM(INDEX(ch_table[AAT],1):ch_table[[#This Row],[AAT]])</f>
        <v>3.7361111111111143</v>
      </c>
    </row>
    <row r="2829" spans="2:13">
      <c r="B2829" s="3"/>
      <c r="G2829" s="4" t="str" cm="1">
        <f t="array" ref="G2829">IF(MIN(ROW(ch_table[[Day]:[AAT session total (cum.)]]))+ROWS(ch_table[[Day]:[AAT session total (cum.)]])-1=ROW(),"",IF(ch_table[[#This Row],[Subject 1]]="House rose","", IF(INDEX(ch_table[[#All],[Time]],ROW()+1)="","",(IF(INDEX(ch_table[[#All],[Time]],ROW()+1)&lt;ch_table[[#This Row],[Time]],INDEX(ch_table[[#All],[Time]],ROW()+1)+1,INDEX(ch_table[[#All],[Time]],ROW()+1))-ch_table[[#This Row],[Time]]))))</f>
        <v/>
      </c>
      <c r="H2829" s="4" t="str">
        <f>IF(ch_table[[#This Row],[Subject 1]]&lt;&gt;"House rose", "",SUMIF(ch_table[Day], ch_table[[#This Row],[Day]], ch_table[Duration]))</f>
        <v/>
      </c>
      <c r="I2829" s="40">
        <f ca="1">SUM(INDEX(ch_table[Duration],1):ch_table[[#This Row],[Duration]])</f>
        <v>66.844444444444505</v>
      </c>
      <c r="J2829" s="4" t="str" cm="1">
        <f t="array" ref="J28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29" s="4" t="str" cm="1">
        <f t="array" ref="K28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9" s="4" t="str">
        <f>IF(ch_table[[#This Row],[Subject 1]]&lt;&gt;"House rose", "",SUMIF(ch_table[Day], ch_table[[#This Row],[Day]], ch_table[AAT]))</f>
        <v/>
      </c>
      <c r="M2829" s="39">
        <f ca="1">SUM(INDEX(ch_table[AAT],1):ch_table[[#This Row],[AAT]])</f>
        <v>3.7361111111111143</v>
      </c>
    </row>
    <row r="2830" spans="2:13">
      <c r="B2830" s="3"/>
      <c r="G2830" s="4" t="str" cm="1">
        <f t="array" ref="G2830">IF(MIN(ROW(ch_table[[Day]:[AAT session total (cum.)]]))+ROWS(ch_table[[Day]:[AAT session total (cum.)]])-1=ROW(),"",IF(ch_table[[#This Row],[Subject 1]]="House rose","", IF(INDEX(ch_table[[#All],[Time]],ROW()+1)="","",(IF(INDEX(ch_table[[#All],[Time]],ROW()+1)&lt;ch_table[[#This Row],[Time]],INDEX(ch_table[[#All],[Time]],ROW()+1)+1,INDEX(ch_table[[#All],[Time]],ROW()+1))-ch_table[[#This Row],[Time]]))))</f>
        <v/>
      </c>
      <c r="H2830" s="4" t="str">
        <f>IF(ch_table[[#This Row],[Subject 1]]&lt;&gt;"House rose", "",SUMIF(ch_table[Day], ch_table[[#This Row],[Day]], ch_table[Duration]))</f>
        <v/>
      </c>
      <c r="I2830" s="40">
        <f ca="1">SUM(INDEX(ch_table[Duration],1):ch_table[[#This Row],[Duration]])</f>
        <v>66.844444444444505</v>
      </c>
      <c r="J2830" s="4" t="str" cm="1">
        <f t="array" ref="J28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0" s="4" t="str" cm="1">
        <f t="array" ref="K28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0" s="4" t="str">
        <f>IF(ch_table[[#This Row],[Subject 1]]&lt;&gt;"House rose", "",SUMIF(ch_table[Day], ch_table[[#This Row],[Day]], ch_table[AAT]))</f>
        <v/>
      </c>
      <c r="M2830" s="39">
        <f ca="1">SUM(INDEX(ch_table[AAT],1):ch_table[[#This Row],[AAT]])</f>
        <v>3.7361111111111143</v>
      </c>
    </row>
    <row r="2831" spans="2:13">
      <c r="B2831" s="3"/>
      <c r="G2831" s="4" t="str" cm="1">
        <f t="array" ref="G2831">IF(MIN(ROW(ch_table[[Day]:[AAT session total (cum.)]]))+ROWS(ch_table[[Day]:[AAT session total (cum.)]])-1=ROW(),"",IF(ch_table[[#This Row],[Subject 1]]="House rose","", IF(INDEX(ch_table[[#All],[Time]],ROW()+1)="","",(IF(INDEX(ch_table[[#All],[Time]],ROW()+1)&lt;ch_table[[#This Row],[Time]],INDEX(ch_table[[#All],[Time]],ROW()+1)+1,INDEX(ch_table[[#All],[Time]],ROW()+1))-ch_table[[#This Row],[Time]]))))</f>
        <v/>
      </c>
      <c r="H2831" s="4" t="str">
        <f>IF(ch_table[[#This Row],[Subject 1]]&lt;&gt;"House rose", "",SUMIF(ch_table[Day], ch_table[[#This Row],[Day]], ch_table[Duration]))</f>
        <v/>
      </c>
      <c r="I2831" s="40">
        <f ca="1">SUM(INDEX(ch_table[Duration],1):ch_table[[#This Row],[Duration]])</f>
        <v>66.844444444444505</v>
      </c>
      <c r="J2831" s="4" t="str" cm="1">
        <f t="array" ref="J28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1" s="4" t="str" cm="1">
        <f t="array" ref="K28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1" s="4" t="str">
        <f>IF(ch_table[[#This Row],[Subject 1]]&lt;&gt;"House rose", "",SUMIF(ch_table[Day], ch_table[[#This Row],[Day]], ch_table[AAT]))</f>
        <v/>
      </c>
      <c r="M2831" s="39">
        <f ca="1">SUM(INDEX(ch_table[AAT],1):ch_table[[#This Row],[AAT]])</f>
        <v>3.7361111111111143</v>
      </c>
    </row>
    <row r="2832" spans="2:13">
      <c r="B2832" s="3"/>
      <c r="G2832" s="4" t="str" cm="1">
        <f t="array" ref="G2832">IF(MIN(ROW(ch_table[[Day]:[AAT session total (cum.)]]))+ROWS(ch_table[[Day]:[AAT session total (cum.)]])-1=ROW(),"",IF(ch_table[[#This Row],[Subject 1]]="House rose","", IF(INDEX(ch_table[[#All],[Time]],ROW()+1)="","",(IF(INDEX(ch_table[[#All],[Time]],ROW()+1)&lt;ch_table[[#This Row],[Time]],INDEX(ch_table[[#All],[Time]],ROW()+1)+1,INDEX(ch_table[[#All],[Time]],ROW()+1))-ch_table[[#This Row],[Time]]))))</f>
        <v/>
      </c>
      <c r="H2832" s="4" t="str">
        <f>IF(ch_table[[#This Row],[Subject 1]]&lt;&gt;"House rose", "",SUMIF(ch_table[Day], ch_table[[#This Row],[Day]], ch_table[Duration]))</f>
        <v/>
      </c>
      <c r="I2832" s="40">
        <f ca="1">SUM(INDEX(ch_table[Duration],1):ch_table[[#This Row],[Duration]])</f>
        <v>66.844444444444505</v>
      </c>
      <c r="J2832" s="4" t="str" cm="1">
        <f t="array" ref="J28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2" s="4" t="str" cm="1">
        <f t="array" ref="K28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2" s="4" t="str">
        <f>IF(ch_table[[#This Row],[Subject 1]]&lt;&gt;"House rose", "",SUMIF(ch_table[Day], ch_table[[#This Row],[Day]], ch_table[AAT]))</f>
        <v/>
      </c>
      <c r="M2832" s="39">
        <f ca="1">SUM(INDEX(ch_table[AAT],1):ch_table[[#This Row],[AAT]])</f>
        <v>3.7361111111111143</v>
      </c>
    </row>
    <row r="2833" spans="2:13">
      <c r="B2833" s="3"/>
      <c r="G2833" s="4" t="str" cm="1">
        <f t="array" ref="G2833">IF(MIN(ROW(ch_table[[Day]:[AAT session total (cum.)]]))+ROWS(ch_table[[Day]:[AAT session total (cum.)]])-1=ROW(),"",IF(ch_table[[#This Row],[Subject 1]]="House rose","", IF(INDEX(ch_table[[#All],[Time]],ROW()+1)="","",(IF(INDEX(ch_table[[#All],[Time]],ROW()+1)&lt;ch_table[[#This Row],[Time]],INDEX(ch_table[[#All],[Time]],ROW()+1)+1,INDEX(ch_table[[#All],[Time]],ROW()+1))-ch_table[[#This Row],[Time]]))))</f>
        <v/>
      </c>
      <c r="H2833" s="4" t="str">
        <f>IF(ch_table[[#This Row],[Subject 1]]&lt;&gt;"House rose", "",SUMIF(ch_table[Day], ch_table[[#This Row],[Day]], ch_table[Duration]))</f>
        <v/>
      </c>
      <c r="I2833" s="40">
        <f ca="1">SUM(INDEX(ch_table[Duration],1):ch_table[[#This Row],[Duration]])</f>
        <v>66.844444444444505</v>
      </c>
      <c r="J2833" s="4" t="str" cm="1">
        <f t="array" ref="J28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3" s="4" t="str" cm="1">
        <f t="array" ref="K28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3" s="4" t="str">
        <f>IF(ch_table[[#This Row],[Subject 1]]&lt;&gt;"House rose", "",SUMIF(ch_table[Day], ch_table[[#This Row],[Day]], ch_table[AAT]))</f>
        <v/>
      </c>
      <c r="M2833" s="39">
        <f ca="1">SUM(INDEX(ch_table[AAT],1):ch_table[[#This Row],[AAT]])</f>
        <v>3.7361111111111143</v>
      </c>
    </row>
    <row r="2834" spans="2:13">
      <c r="B2834" s="3"/>
      <c r="G2834" s="4" t="str" cm="1">
        <f t="array" ref="G2834">IF(MIN(ROW(ch_table[[Day]:[AAT session total (cum.)]]))+ROWS(ch_table[[Day]:[AAT session total (cum.)]])-1=ROW(),"",IF(ch_table[[#This Row],[Subject 1]]="House rose","", IF(INDEX(ch_table[[#All],[Time]],ROW()+1)="","",(IF(INDEX(ch_table[[#All],[Time]],ROW()+1)&lt;ch_table[[#This Row],[Time]],INDEX(ch_table[[#All],[Time]],ROW()+1)+1,INDEX(ch_table[[#All],[Time]],ROW()+1))-ch_table[[#This Row],[Time]]))))</f>
        <v/>
      </c>
      <c r="H2834" s="4" t="str">
        <f>IF(ch_table[[#This Row],[Subject 1]]&lt;&gt;"House rose", "",SUMIF(ch_table[Day], ch_table[[#This Row],[Day]], ch_table[Duration]))</f>
        <v/>
      </c>
      <c r="I2834" s="40">
        <f ca="1">SUM(INDEX(ch_table[Duration],1):ch_table[[#This Row],[Duration]])</f>
        <v>66.844444444444505</v>
      </c>
      <c r="J2834" s="4" t="str" cm="1">
        <f t="array" ref="J28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4" s="4" t="str" cm="1">
        <f t="array" ref="K28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4" s="4" t="str">
        <f>IF(ch_table[[#This Row],[Subject 1]]&lt;&gt;"House rose", "",SUMIF(ch_table[Day], ch_table[[#This Row],[Day]], ch_table[AAT]))</f>
        <v/>
      </c>
      <c r="M2834" s="39">
        <f ca="1">SUM(INDEX(ch_table[AAT],1):ch_table[[#This Row],[AAT]])</f>
        <v>3.7361111111111143</v>
      </c>
    </row>
    <row r="2835" spans="2:13">
      <c r="B2835" s="3"/>
      <c r="G2835" s="4" t="str" cm="1">
        <f t="array" ref="G2835">IF(MIN(ROW(ch_table[[Day]:[AAT session total (cum.)]]))+ROWS(ch_table[[Day]:[AAT session total (cum.)]])-1=ROW(),"",IF(ch_table[[#This Row],[Subject 1]]="House rose","", IF(INDEX(ch_table[[#All],[Time]],ROW()+1)="","",(IF(INDEX(ch_table[[#All],[Time]],ROW()+1)&lt;ch_table[[#This Row],[Time]],INDEX(ch_table[[#All],[Time]],ROW()+1)+1,INDEX(ch_table[[#All],[Time]],ROW()+1))-ch_table[[#This Row],[Time]]))))</f>
        <v/>
      </c>
      <c r="H2835" s="4" t="str">
        <f>IF(ch_table[[#This Row],[Subject 1]]&lt;&gt;"House rose", "",SUMIF(ch_table[Day], ch_table[[#This Row],[Day]], ch_table[Duration]))</f>
        <v/>
      </c>
      <c r="I2835" s="40">
        <f ca="1">SUM(INDEX(ch_table[Duration],1):ch_table[[#This Row],[Duration]])</f>
        <v>66.844444444444505</v>
      </c>
      <c r="J2835" s="4" t="str" cm="1">
        <f t="array" ref="J28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5" s="4" t="str" cm="1">
        <f t="array" ref="K28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5" s="4" t="str">
        <f>IF(ch_table[[#This Row],[Subject 1]]&lt;&gt;"House rose", "",SUMIF(ch_table[Day], ch_table[[#This Row],[Day]], ch_table[AAT]))</f>
        <v/>
      </c>
      <c r="M2835" s="39">
        <f ca="1">SUM(INDEX(ch_table[AAT],1):ch_table[[#This Row],[AAT]])</f>
        <v>3.7361111111111143</v>
      </c>
    </row>
    <row r="2836" spans="2:13">
      <c r="B2836" s="3"/>
      <c r="G2836" s="4" t="str" cm="1">
        <f t="array" ref="G2836">IF(MIN(ROW(ch_table[[Day]:[AAT session total (cum.)]]))+ROWS(ch_table[[Day]:[AAT session total (cum.)]])-1=ROW(),"",IF(ch_table[[#This Row],[Subject 1]]="House rose","", IF(INDEX(ch_table[[#All],[Time]],ROW()+1)="","",(IF(INDEX(ch_table[[#All],[Time]],ROW()+1)&lt;ch_table[[#This Row],[Time]],INDEX(ch_table[[#All],[Time]],ROW()+1)+1,INDEX(ch_table[[#All],[Time]],ROW()+1))-ch_table[[#This Row],[Time]]))))</f>
        <v/>
      </c>
      <c r="H2836" s="4" t="str">
        <f>IF(ch_table[[#This Row],[Subject 1]]&lt;&gt;"House rose", "",SUMIF(ch_table[Day], ch_table[[#This Row],[Day]], ch_table[Duration]))</f>
        <v/>
      </c>
      <c r="I2836" s="40">
        <f ca="1">SUM(INDEX(ch_table[Duration],1):ch_table[[#This Row],[Duration]])</f>
        <v>66.844444444444505</v>
      </c>
      <c r="J2836" s="4" t="str" cm="1">
        <f t="array" ref="J28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6" s="4" t="str" cm="1">
        <f t="array" ref="K28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6" s="4" t="str">
        <f>IF(ch_table[[#This Row],[Subject 1]]&lt;&gt;"House rose", "",SUMIF(ch_table[Day], ch_table[[#This Row],[Day]], ch_table[AAT]))</f>
        <v/>
      </c>
      <c r="M2836" s="39">
        <f ca="1">SUM(INDEX(ch_table[AAT],1):ch_table[[#This Row],[AAT]])</f>
        <v>3.7361111111111143</v>
      </c>
    </row>
    <row r="2837" spans="2:13">
      <c r="B2837" s="3"/>
      <c r="G2837" s="4" t="str" cm="1">
        <f t="array" ref="G2837">IF(MIN(ROW(ch_table[[Day]:[AAT session total (cum.)]]))+ROWS(ch_table[[Day]:[AAT session total (cum.)]])-1=ROW(),"",IF(ch_table[[#This Row],[Subject 1]]="House rose","", IF(INDEX(ch_table[[#All],[Time]],ROW()+1)="","",(IF(INDEX(ch_table[[#All],[Time]],ROW()+1)&lt;ch_table[[#This Row],[Time]],INDEX(ch_table[[#All],[Time]],ROW()+1)+1,INDEX(ch_table[[#All],[Time]],ROW()+1))-ch_table[[#This Row],[Time]]))))</f>
        <v/>
      </c>
      <c r="H2837" s="4" t="str">
        <f>IF(ch_table[[#This Row],[Subject 1]]&lt;&gt;"House rose", "",SUMIF(ch_table[Day], ch_table[[#This Row],[Day]], ch_table[Duration]))</f>
        <v/>
      </c>
      <c r="I2837" s="40">
        <f ca="1">SUM(INDEX(ch_table[Duration],1):ch_table[[#This Row],[Duration]])</f>
        <v>66.844444444444505</v>
      </c>
      <c r="J2837" s="4" t="str" cm="1">
        <f t="array" ref="J28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7" s="4" t="str" cm="1">
        <f t="array" ref="K28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7" s="4" t="str">
        <f>IF(ch_table[[#This Row],[Subject 1]]&lt;&gt;"House rose", "",SUMIF(ch_table[Day], ch_table[[#This Row],[Day]], ch_table[AAT]))</f>
        <v/>
      </c>
      <c r="M2837" s="39">
        <f ca="1">SUM(INDEX(ch_table[AAT],1):ch_table[[#This Row],[AAT]])</f>
        <v>3.7361111111111143</v>
      </c>
    </row>
    <row r="2838" spans="2:13">
      <c r="B2838" s="3"/>
      <c r="G2838" s="4" t="str" cm="1">
        <f t="array" ref="G2838">IF(MIN(ROW(ch_table[[Day]:[AAT session total (cum.)]]))+ROWS(ch_table[[Day]:[AAT session total (cum.)]])-1=ROW(),"",IF(ch_table[[#This Row],[Subject 1]]="House rose","", IF(INDEX(ch_table[[#All],[Time]],ROW()+1)="","",(IF(INDEX(ch_table[[#All],[Time]],ROW()+1)&lt;ch_table[[#This Row],[Time]],INDEX(ch_table[[#All],[Time]],ROW()+1)+1,INDEX(ch_table[[#All],[Time]],ROW()+1))-ch_table[[#This Row],[Time]]))))</f>
        <v/>
      </c>
      <c r="H2838" s="4" t="str">
        <f>IF(ch_table[[#This Row],[Subject 1]]&lt;&gt;"House rose", "",SUMIF(ch_table[Day], ch_table[[#This Row],[Day]], ch_table[Duration]))</f>
        <v/>
      </c>
      <c r="I2838" s="40">
        <f ca="1">SUM(INDEX(ch_table[Duration],1):ch_table[[#This Row],[Duration]])</f>
        <v>66.844444444444505</v>
      </c>
      <c r="J2838" s="4" t="str" cm="1">
        <f t="array" ref="J28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8" s="4" t="str" cm="1">
        <f t="array" ref="K28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8" s="4" t="str">
        <f>IF(ch_table[[#This Row],[Subject 1]]&lt;&gt;"House rose", "",SUMIF(ch_table[Day], ch_table[[#This Row],[Day]], ch_table[AAT]))</f>
        <v/>
      </c>
      <c r="M2838" s="39">
        <f ca="1">SUM(INDEX(ch_table[AAT],1):ch_table[[#This Row],[AAT]])</f>
        <v>3.7361111111111143</v>
      </c>
    </row>
    <row r="2839" spans="2:13">
      <c r="B2839" s="3"/>
      <c r="G2839" s="4" t="str" cm="1">
        <f t="array" ref="G2839">IF(MIN(ROW(ch_table[[Day]:[AAT session total (cum.)]]))+ROWS(ch_table[[Day]:[AAT session total (cum.)]])-1=ROW(),"",IF(ch_table[[#This Row],[Subject 1]]="House rose","", IF(INDEX(ch_table[[#All],[Time]],ROW()+1)="","",(IF(INDEX(ch_table[[#All],[Time]],ROW()+1)&lt;ch_table[[#This Row],[Time]],INDEX(ch_table[[#All],[Time]],ROW()+1)+1,INDEX(ch_table[[#All],[Time]],ROW()+1))-ch_table[[#This Row],[Time]]))))</f>
        <v/>
      </c>
      <c r="H2839" s="4" t="str">
        <f>IF(ch_table[[#This Row],[Subject 1]]&lt;&gt;"House rose", "",SUMIF(ch_table[Day], ch_table[[#This Row],[Day]], ch_table[Duration]))</f>
        <v/>
      </c>
      <c r="I2839" s="40">
        <f ca="1">SUM(INDEX(ch_table[Duration],1):ch_table[[#This Row],[Duration]])</f>
        <v>66.844444444444505</v>
      </c>
      <c r="J2839" s="4" t="str" cm="1">
        <f t="array" ref="J28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39" s="4" t="str" cm="1">
        <f t="array" ref="K28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9" s="4" t="str">
        <f>IF(ch_table[[#This Row],[Subject 1]]&lt;&gt;"House rose", "",SUMIF(ch_table[Day], ch_table[[#This Row],[Day]], ch_table[AAT]))</f>
        <v/>
      </c>
      <c r="M2839" s="39">
        <f ca="1">SUM(INDEX(ch_table[AAT],1):ch_table[[#This Row],[AAT]])</f>
        <v>3.7361111111111143</v>
      </c>
    </row>
    <row r="2840" spans="2:13">
      <c r="B2840" s="3"/>
      <c r="G2840" s="4" t="str" cm="1">
        <f t="array" ref="G2840">IF(MIN(ROW(ch_table[[Day]:[AAT session total (cum.)]]))+ROWS(ch_table[[Day]:[AAT session total (cum.)]])-1=ROW(),"",IF(ch_table[[#This Row],[Subject 1]]="House rose","", IF(INDEX(ch_table[[#All],[Time]],ROW()+1)="","",(IF(INDEX(ch_table[[#All],[Time]],ROW()+1)&lt;ch_table[[#This Row],[Time]],INDEX(ch_table[[#All],[Time]],ROW()+1)+1,INDEX(ch_table[[#All],[Time]],ROW()+1))-ch_table[[#This Row],[Time]]))))</f>
        <v/>
      </c>
      <c r="H2840" s="4" t="str">
        <f>IF(ch_table[[#This Row],[Subject 1]]&lt;&gt;"House rose", "",SUMIF(ch_table[Day], ch_table[[#This Row],[Day]], ch_table[Duration]))</f>
        <v/>
      </c>
      <c r="I2840" s="40">
        <f ca="1">SUM(INDEX(ch_table[Duration],1):ch_table[[#This Row],[Duration]])</f>
        <v>66.844444444444505</v>
      </c>
      <c r="J2840" s="4" t="str" cm="1">
        <f t="array" ref="J28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0" s="4" t="str" cm="1">
        <f t="array" ref="K28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0" s="4" t="str">
        <f>IF(ch_table[[#This Row],[Subject 1]]&lt;&gt;"House rose", "",SUMIF(ch_table[Day], ch_table[[#This Row],[Day]], ch_table[AAT]))</f>
        <v/>
      </c>
      <c r="M2840" s="39">
        <f ca="1">SUM(INDEX(ch_table[AAT],1):ch_table[[#This Row],[AAT]])</f>
        <v>3.7361111111111143</v>
      </c>
    </row>
    <row r="2841" spans="2:13">
      <c r="B2841" s="3"/>
      <c r="G2841" s="4" t="str" cm="1">
        <f t="array" ref="G2841">IF(MIN(ROW(ch_table[[Day]:[AAT session total (cum.)]]))+ROWS(ch_table[[Day]:[AAT session total (cum.)]])-1=ROW(),"",IF(ch_table[[#This Row],[Subject 1]]="House rose","", IF(INDEX(ch_table[[#All],[Time]],ROW()+1)="","",(IF(INDEX(ch_table[[#All],[Time]],ROW()+1)&lt;ch_table[[#This Row],[Time]],INDEX(ch_table[[#All],[Time]],ROW()+1)+1,INDEX(ch_table[[#All],[Time]],ROW()+1))-ch_table[[#This Row],[Time]]))))</f>
        <v/>
      </c>
      <c r="H2841" s="4" t="str">
        <f>IF(ch_table[[#This Row],[Subject 1]]&lt;&gt;"House rose", "",SUMIF(ch_table[Day], ch_table[[#This Row],[Day]], ch_table[Duration]))</f>
        <v/>
      </c>
      <c r="I2841" s="40">
        <f ca="1">SUM(INDEX(ch_table[Duration],1):ch_table[[#This Row],[Duration]])</f>
        <v>66.844444444444505</v>
      </c>
      <c r="J2841" s="4" t="str" cm="1">
        <f t="array" ref="J28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1" s="4" t="str" cm="1">
        <f t="array" ref="K28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1" s="4" t="str">
        <f>IF(ch_table[[#This Row],[Subject 1]]&lt;&gt;"House rose", "",SUMIF(ch_table[Day], ch_table[[#This Row],[Day]], ch_table[AAT]))</f>
        <v/>
      </c>
      <c r="M2841" s="39">
        <f ca="1">SUM(INDEX(ch_table[AAT],1):ch_table[[#This Row],[AAT]])</f>
        <v>3.7361111111111143</v>
      </c>
    </row>
    <row r="2842" spans="2:13">
      <c r="B2842" s="3"/>
      <c r="G2842" s="4" t="str" cm="1">
        <f t="array" ref="G2842">IF(MIN(ROW(ch_table[[Day]:[AAT session total (cum.)]]))+ROWS(ch_table[[Day]:[AAT session total (cum.)]])-1=ROW(),"",IF(ch_table[[#This Row],[Subject 1]]="House rose","", IF(INDEX(ch_table[[#All],[Time]],ROW()+1)="","",(IF(INDEX(ch_table[[#All],[Time]],ROW()+1)&lt;ch_table[[#This Row],[Time]],INDEX(ch_table[[#All],[Time]],ROW()+1)+1,INDEX(ch_table[[#All],[Time]],ROW()+1))-ch_table[[#This Row],[Time]]))))</f>
        <v/>
      </c>
      <c r="H2842" s="4" t="str">
        <f>IF(ch_table[[#This Row],[Subject 1]]&lt;&gt;"House rose", "",SUMIF(ch_table[Day], ch_table[[#This Row],[Day]], ch_table[Duration]))</f>
        <v/>
      </c>
      <c r="I2842" s="40">
        <f ca="1">SUM(INDEX(ch_table[Duration],1):ch_table[[#This Row],[Duration]])</f>
        <v>66.844444444444505</v>
      </c>
      <c r="J2842" s="4" t="str" cm="1">
        <f t="array" ref="J28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2" s="4" t="str" cm="1">
        <f t="array" ref="K28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2" s="4" t="str">
        <f>IF(ch_table[[#This Row],[Subject 1]]&lt;&gt;"House rose", "",SUMIF(ch_table[Day], ch_table[[#This Row],[Day]], ch_table[AAT]))</f>
        <v/>
      </c>
      <c r="M2842" s="39">
        <f ca="1">SUM(INDEX(ch_table[AAT],1):ch_table[[#This Row],[AAT]])</f>
        <v>3.7361111111111143</v>
      </c>
    </row>
    <row r="2843" spans="2:13">
      <c r="B2843" s="3"/>
      <c r="G2843" s="4" t="str" cm="1">
        <f t="array" ref="G2843">IF(MIN(ROW(ch_table[[Day]:[AAT session total (cum.)]]))+ROWS(ch_table[[Day]:[AAT session total (cum.)]])-1=ROW(),"",IF(ch_table[[#This Row],[Subject 1]]="House rose","", IF(INDEX(ch_table[[#All],[Time]],ROW()+1)="","",(IF(INDEX(ch_table[[#All],[Time]],ROW()+1)&lt;ch_table[[#This Row],[Time]],INDEX(ch_table[[#All],[Time]],ROW()+1)+1,INDEX(ch_table[[#All],[Time]],ROW()+1))-ch_table[[#This Row],[Time]]))))</f>
        <v/>
      </c>
      <c r="H2843" s="4" t="str">
        <f>IF(ch_table[[#This Row],[Subject 1]]&lt;&gt;"House rose", "",SUMIF(ch_table[Day], ch_table[[#This Row],[Day]], ch_table[Duration]))</f>
        <v/>
      </c>
      <c r="I2843" s="40">
        <f ca="1">SUM(INDEX(ch_table[Duration],1):ch_table[[#This Row],[Duration]])</f>
        <v>66.844444444444505</v>
      </c>
      <c r="J2843" s="4" t="str" cm="1">
        <f t="array" ref="J28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3" s="4" t="str" cm="1">
        <f t="array" ref="K28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3" s="4" t="str">
        <f>IF(ch_table[[#This Row],[Subject 1]]&lt;&gt;"House rose", "",SUMIF(ch_table[Day], ch_table[[#This Row],[Day]], ch_table[AAT]))</f>
        <v/>
      </c>
      <c r="M2843" s="39">
        <f ca="1">SUM(INDEX(ch_table[AAT],1):ch_table[[#This Row],[AAT]])</f>
        <v>3.7361111111111143</v>
      </c>
    </row>
    <row r="2844" spans="2:13">
      <c r="B2844" s="3"/>
      <c r="G2844" s="4" t="str" cm="1">
        <f t="array" ref="G2844">IF(MIN(ROW(ch_table[[Day]:[AAT session total (cum.)]]))+ROWS(ch_table[[Day]:[AAT session total (cum.)]])-1=ROW(),"",IF(ch_table[[#This Row],[Subject 1]]="House rose","", IF(INDEX(ch_table[[#All],[Time]],ROW()+1)="","",(IF(INDEX(ch_table[[#All],[Time]],ROW()+1)&lt;ch_table[[#This Row],[Time]],INDEX(ch_table[[#All],[Time]],ROW()+1)+1,INDEX(ch_table[[#All],[Time]],ROW()+1))-ch_table[[#This Row],[Time]]))))</f>
        <v/>
      </c>
      <c r="H2844" s="4" t="str">
        <f>IF(ch_table[[#This Row],[Subject 1]]&lt;&gt;"House rose", "",SUMIF(ch_table[Day], ch_table[[#This Row],[Day]], ch_table[Duration]))</f>
        <v/>
      </c>
      <c r="I2844" s="40">
        <f ca="1">SUM(INDEX(ch_table[Duration],1):ch_table[[#This Row],[Duration]])</f>
        <v>66.844444444444505</v>
      </c>
      <c r="J2844" s="4" t="str" cm="1">
        <f t="array" ref="J28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4" s="4" t="str" cm="1">
        <f t="array" ref="K28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4" s="4" t="str">
        <f>IF(ch_table[[#This Row],[Subject 1]]&lt;&gt;"House rose", "",SUMIF(ch_table[Day], ch_table[[#This Row],[Day]], ch_table[AAT]))</f>
        <v/>
      </c>
      <c r="M2844" s="39">
        <f ca="1">SUM(INDEX(ch_table[AAT],1):ch_table[[#This Row],[AAT]])</f>
        <v>3.7361111111111143</v>
      </c>
    </row>
    <row r="2845" spans="2:13">
      <c r="B2845" s="3"/>
      <c r="G2845" s="4" t="str" cm="1">
        <f t="array" ref="G2845">IF(MIN(ROW(ch_table[[Day]:[AAT session total (cum.)]]))+ROWS(ch_table[[Day]:[AAT session total (cum.)]])-1=ROW(),"",IF(ch_table[[#This Row],[Subject 1]]="House rose","", IF(INDEX(ch_table[[#All],[Time]],ROW()+1)="","",(IF(INDEX(ch_table[[#All],[Time]],ROW()+1)&lt;ch_table[[#This Row],[Time]],INDEX(ch_table[[#All],[Time]],ROW()+1)+1,INDEX(ch_table[[#All],[Time]],ROW()+1))-ch_table[[#This Row],[Time]]))))</f>
        <v/>
      </c>
      <c r="H2845" s="4" t="str">
        <f>IF(ch_table[[#This Row],[Subject 1]]&lt;&gt;"House rose", "",SUMIF(ch_table[Day], ch_table[[#This Row],[Day]], ch_table[Duration]))</f>
        <v/>
      </c>
      <c r="I2845" s="40">
        <f ca="1">SUM(INDEX(ch_table[Duration],1):ch_table[[#This Row],[Duration]])</f>
        <v>66.844444444444505</v>
      </c>
      <c r="J2845" s="4" t="str" cm="1">
        <f t="array" ref="J28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5" s="4" t="str" cm="1">
        <f t="array" ref="K28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5" s="4" t="str">
        <f>IF(ch_table[[#This Row],[Subject 1]]&lt;&gt;"House rose", "",SUMIF(ch_table[Day], ch_table[[#This Row],[Day]], ch_table[AAT]))</f>
        <v/>
      </c>
      <c r="M2845" s="39">
        <f ca="1">SUM(INDEX(ch_table[AAT],1):ch_table[[#This Row],[AAT]])</f>
        <v>3.7361111111111143</v>
      </c>
    </row>
    <row r="2846" spans="2:13">
      <c r="B2846" s="3"/>
      <c r="G2846" s="4" t="str" cm="1">
        <f t="array" ref="G2846">IF(MIN(ROW(ch_table[[Day]:[AAT session total (cum.)]]))+ROWS(ch_table[[Day]:[AAT session total (cum.)]])-1=ROW(),"",IF(ch_table[[#This Row],[Subject 1]]="House rose","", IF(INDEX(ch_table[[#All],[Time]],ROW()+1)="","",(IF(INDEX(ch_table[[#All],[Time]],ROW()+1)&lt;ch_table[[#This Row],[Time]],INDEX(ch_table[[#All],[Time]],ROW()+1)+1,INDEX(ch_table[[#All],[Time]],ROW()+1))-ch_table[[#This Row],[Time]]))))</f>
        <v/>
      </c>
      <c r="H2846" s="4" t="str">
        <f>IF(ch_table[[#This Row],[Subject 1]]&lt;&gt;"House rose", "",SUMIF(ch_table[Day], ch_table[[#This Row],[Day]], ch_table[Duration]))</f>
        <v/>
      </c>
      <c r="I2846" s="40">
        <f ca="1">SUM(INDEX(ch_table[Duration],1):ch_table[[#This Row],[Duration]])</f>
        <v>66.844444444444505</v>
      </c>
      <c r="J2846" s="4" t="str" cm="1">
        <f t="array" ref="J28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6" s="4" t="str" cm="1">
        <f t="array" ref="K28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6" s="4" t="str">
        <f>IF(ch_table[[#This Row],[Subject 1]]&lt;&gt;"House rose", "",SUMIF(ch_table[Day], ch_table[[#This Row],[Day]], ch_table[AAT]))</f>
        <v/>
      </c>
      <c r="M2846" s="39">
        <f ca="1">SUM(INDEX(ch_table[AAT],1):ch_table[[#This Row],[AAT]])</f>
        <v>3.7361111111111143</v>
      </c>
    </row>
    <row r="2847" spans="2:13">
      <c r="B2847" s="3"/>
      <c r="G2847" s="4" t="str" cm="1">
        <f t="array" ref="G2847">IF(MIN(ROW(ch_table[[Day]:[AAT session total (cum.)]]))+ROWS(ch_table[[Day]:[AAT session total (cum.)]])-1=ROW(),"",IF(ch_table[[#This Row],[Subject 1]]="House rose","", IF(INDEX(ch_table[[#All],[Time]],ROW()+1)="","",(IF(INDEX(ch_table[[#All],[Time]],ROW()+1)&lt;ch_table[[#This Row],[Time]],INDEX(ch_table[[#All],[Time]],ROW()+1)+1,INDEX(ch_table[[#All],[Time]],ROW()+1))-ch_table[[#This Row],[Time]]))))</f>
        <v/>
      </c>
      <c r="H2847" s="4" t="str">
        <f>IF(ch_table[[#This Row],[Subject 1]]&lt;&gt;"House rose", "",SUMIF(ch_table[Day], ch_table[[#This Row],[Day]], ch_table[Duration]))</f>
        <v/>
      </c>
      <c r="I2847" s="40">
        <f ca="1">SUM(INDEX(ch_table[Duration],1):ch_table[[#This Row],[Duration]])</f>
        <v>66.844444444444505</v>
      </c>
      <c r="J2847" s="4" t="str" cm="1">
        <f t="array" ref="J28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7" s="4" t="str" cm="1">
        <f t="array" ref="K28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7" s="4" t="str">
        <f>IF(ch_table[[#This Row],[Subject 1]]&lt;&gt;"House rose", "",SUMIF(ch_table[Day], ch_table[[#This Row],[Day]], ch_table[AAT]))</f>
        <v/>
      </c>
      <c r="M2847" s="39">
        <f ca="1">SUM(INDEX(ch_table[AAT],1):ch_table[[#This Row],[AAT]])</f>
        <v>3.7361111111111143</v>
      </c>
    </row>
    <row r="2848" spans="2:13">
      <c r="B2848" s="3"/>
      <c r="G2848" s="4" t="str" cm="1">
        <f t="array" ref="G2848">IF(MIN(ROW(ch_table[[Day]:[AAT session total (cum.)]]))+ROWS(ch_table[[Day]:[AAT session total (cum.)]])-1=ROW(),"",IF(ch_table[[#This Row],[Subject 1]]="House rose","", IF(INDEX(ch_table[[#All],[Time]],ROW()+1)="","",(IF(INDEX(ch_table[[#All],[Time]],ROW()+1)&lt;ch_table[[#This Row],[Time]],INDEX(ch_table[[#All],[Time]],ROW()+1)+1,INDEX(ch_table[[#All],[Time]],ROW()+1))-ch_table[[#This Row],[Time]]))))</f>
        <v/>
      </c>
      <c r="H2848" s="4" t="str">
        <f>IF(ch_table[[#This Row],[Subject 1]]&lt;&gt;"House rose", "",SUMIF(ch_table[Day], ch_table[[#This Row],[Day]], ch_table[Duration]))</f>
        <v/>
      </c>
      <c r="I2848" s="40">
        <f ca="1">SUM(INDEX(ch_table[Duration],1):ch_table[[#This Row],[Duration]])</f>
        <v>66.844444444444505</v>
      </c>
      <c r="J2848" s="4" t="str" cm="1">
        <f t="array" ref="J28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8" s="4" t="str" cm="1">
        <f t="array" ref="K28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8" s="4" t="str">
        <f>IF(ch_table[[#This Row],[Subject 1]]&lt;&gt;"House rose", "",SUMIF(ch_table[Day], ch_table[[#This Row],[Day]], ch_table[AAT]))</f>
        <v/>
      </c>
      <c r="M2848" s="39">
        <f ca="1">SUM(INDEX(ch_table[AAT],1):ch_table[[#This Row],[AAT]])</f>
        <v>3.7361111111111143</v>
      </c>
    </row>
    <row r="2849" spans="2:13">
      <c r="B2849" s="3"/>
      <c r="G2849" s="4" t="str" cm="1">
        <f t="array" ref="G2849">IF(MIN(ROW(ch_table[[Day]:[AAT session total (cum.)]]))+ROWS(ch_table[[Day]:[AAT session total (cum.)]])-1=ROW(),"",IF(ch_table[[#This Row],[Subject 1]]="House rose","", IF(INDEX(ch_table[[#All],[Time]],ROW()+1)="","",(IF(INDEX(ch_table[[#All],[Time]],ROW()+1)&lt;ch_table[[#This Row],[Time]],INDEX(ch_table[[#All],[Time]],ROW()+1)+1,INDEX(ch_table[[#All],[Time]],ROW()+1))-ch_table[[#This Row],[Time]]))))</f>
        <v/>
      </c>
      <c r="H2849" s="4" t="str">
        <f>IF(ch_table[[#This Row],[Subject 1]]&lt;&gt;"House rose", "",SUMIF(ch_table[Day], ch_table[[#This Row],[Day]], ch_table[Duration]))</f>
        <v/>
      </c>
      <c r="I2849" s="40">
        <f ca="1">SUM(INDEX(ch_table[Duration],1):ch_table[[#This Row],[Duration]])</f>
        <v>66.844444444444505</v>
      </c>
      <c r="J2849" s="4" t="str" cm="1">
        <f t="array" ref="J28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49" s="4" t="str" cm="1">
        <f t="array" ref="K28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9" s="4" t="str">
        <f>IF(ch_table[[#This Row],[Subject 1]]&lt;&gt;"House rose", "",SUMIF(ch_table[Day], ch_table[[#This Row],[Day]], ch_table[AAT]))</f>
        <v/>
      </c>
      <c r="M2849" s="39">
        <f ca="1">SUM(INDEX(ch_table[AAT],1):ch_table[[#This Row],[AAT]])</f>
        <v>3.7361111111111143</v>
      </c>
    </row>
    <row r="2850" spans="2:13">
      <c r="B2850" s="3"/>
      <c r="G2850" s="4" t="str" cm="1">
        <f t="array" ref="G2850">IF(MIN(ROW(ch_table[[Day]:[AAT session total (cum.)]]))+ROWS(ch_table[[Day]:[AAT session total (cum.)]])-1=ROW(),"",IF(ch_table[[#This Row],[Subject 1]]="House rose","", IF(INDEX(ch_table[[#All],[Time]],ROW()+1)="","",(IF(INDEX(ch_table[[#All],[Time]],ROW()+1)&lt;ch_table[[#This Row],[Time]],INDEX(ch_table[[#All],[Time]],ROW()+1)+1,INDEX(ch_table[[#All],[Time]],ROW()+1))-ch_table[[#This Row],[Time]]))))</f>
        <v/>
      </c>
      <c r="H2850" s="4" t="str">
        <f>IF(ch_table[[#This Row],[Subject 1]]&lt;&gt;"House rose", "",SUMIF(ch_table[Day], ch_table[[#This Row],[Day]], ch_table[Duration]))</f>
        <v/>
      </c>
      <c r="I2850" s="40">
        <f ca="1">SUM(INDEX(ch_table[Duration],1):ch_table[[#This Row],[Duration]])</f>
        <v>66.844444444444505</v>
      </c>
      <c r="J2850" s="4" t="str" cm="1">
        <f t="array" ref="J28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0" s="4" t="str" cm="1">
        <f t="array" ref="K28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0" s="4" t="str">
        <f>IF(ch_table[[#This Row],[Subject 1]]&lt;&gt;"House rose", "",SUMIF(ch_table[Day], ch_table[[#This Row],[Day]], ch_table[AAT]))</f>
        <v/>
      </c>
      <c r="M2850" s="39">
        <f ca="1">SUM(INDEX(ch_table[AAT],1):ch_table[[#This Row],[AAT]])</f>
        <v>3.7361111111111143</v>
      </c>
    </row>
    <row r="2851" spans="2:13">
      <c r="B2851" s="3"/>
      <c r="G2851" s="4" t="str" cm="1">
        <f t="array" ref="G2851">IF(MIN(ROW(ch_table[[Day]:[AAT session total (cum.)]]))+ROWS(ch_table[[Day]:[AAT session total (cum.)]])-1=ROW(),"",IF(ch_table[[#This Row],[Subject 1]]="House rose","", IF(INDEX(ch_table[[#All],[Time]],ROW()+1)="","",(IF(INDEX(ch_table[[#All],[Time]],ROW()+1)&lt;ch_table[[#This Row],[Time]],INDEX(ch_table[[#All],[Time]],ROW()+1)+1,INDEX(ch_table[[#All],[Time]],ROW()+1))-ch_table[[#This Row],[Time]]))))</f>
        <v/>
      </c>
      <c r="H2851" s="4" t="str">
        <f>IF(ch_table[[#This Row],[Subject 1]]&lt;&gt;"House rose", "",SUMIF(ch_table[Day], ch_table[[#This Row],[Day]], ch_table[Duration]))</f>
        <v/>
      </c>
      <c r="I2851" s="40">
        <f ca="1">SUM(INDEX(ch_table[Duration],1):ch_table[[#This Row],[Duration]])</f>
        <v>66.844444444444505</v>
      </c>
      <c r="J2851" s="4" t="str" cm="1">
        <f t="array" ref="J28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1" s="4" t="str" cm="1">
        <f t="array" ref="K28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1" s="4" t="str">
        <f>IF(ch_table[[#This Row],[Subject 1]]&lt;&gt;"House rose", "",SUMIF(ch_table[Day], ch_table[[#This Row],[Day]], ch_table[AAT]))</f>
        <v/>
      </c>
      <c r="M2851" s="39">
        <f ca="1">SUM(INDEX(ch_table[AAT],1):ch_table[[#This Row],[AAT]])</f>
        <v>3.7361111111111143</v>
      </c>
    </row>
    <row r="2852" spans="2:13">
      <c r="B2852" s="3"/>
      <c r="G2852" s="4" t="str" cm="1">
        <f t="array" ref="G2852">IF(MIN(ROW(ch_table[[Day]:[AAT session total (cum.)]]))+ROWS(ch_table[[Day]:[AAT session total (cum.)]])-1=ROW(),"",IF(ch_table[[#This Row],[Subject 1]]="House rose","", IF(INDEX(ch_table[[#All],[Time]],ROW()+1)="","",(IF(INDEX(ch_table[[#All],[Time]],ROW()+1)&lt;ch_table[[#This Row],[Time]],INDEX(ch_table[[#All],[Time]],ROW()+1)+1,INDEX(ch_table[[#All],[Time]],ROW()+1))-ch_table[[#This Row],[Time]]))))</f>
        <v/>
      </c>
      <c r="H2852" s="4" t="str">
        <f>IF(ch_table[[#This Row],[Subject 1]]&lt;&gt;"House rose", "",SUMIF(ch_table[Day], ch_table[[#This Row],[Day]], ch_table[Duration]))</f>
        <v/>
      </c>
      <c r="I2852" s="40">
        <f ca="1">SUM(INDEX(ch_table[Duration],1):ch_table[[#This Row],[Duration]])</f>
        <v>66.844444444444505</v>
      </c>
      <c r="J2852" s="4" t="str" cm="1">
        <f t="array" ref="J28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2" s="4" t="str" cm="1">
        <f t="array" ref="K28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2" s="4" t="str">
        <f>IF(ch_table[[#This Row],[Subject 1]]&lt;&gt;"House rose", "",SUMIF(ch_table[Day], ch_table[[#This Row],[Day]], ch_table[AAT]))</f>
        <v/>
      </c>
      <c r="M2852" s="39">
        <f ca="1">SUM(INDEX(ch_table[AAT],1):ch_table[[#This Row],[AAT]])</f>
        <v>3.7361111111111143</v>
      </c>
    </row>
    <row r="2853" spans="2:13">
      <c r="B2853" s="3"/>
      <c r="G2853" s="4" t="str" cm="1">
        <f t="array" ref="G2853">IF(MIN(ROW(ch_table[[Day]:[AAT session total (cum.)]]))+ROWS(ch_table[[Day]:[AAT session total (cum.)]])-1=ROW(),"",IF(ch_table[[#This Row],[Subject 1]]="House rose","", IF(INDEX(ch_table[[#All],[Time]],ROW()+1)="","",(IF(INDEX(ch_table[[#All],[Time]],ROW()+1)&lt;ch_table[[#This Row],[Time]],INDEX(ch_table[[#All],[Time]],ROW()+1)+1,INDEX(ch_table[[#All],[Time]],ROW()+1))-ch_table[[#This Row],[Time]]))))</f>
        <v/>
      </c>
      <c r="H2853" s="4" t="str">
        <f>IF(ch_table[[#This Row],[Subject 1]]&lt;&gt;"House rose", "",SUMIF(ch_table[Day], ch_table[[#This Row],[Day]], ch_table[Duration]))</f>
        <v/>
      </c>
      <c r="I2853" s="40">
        <f ca="1">SUM(INDEX(ch_table[Duration],1):ch_table[[#This Row],[Duration]])</f>
        <v>66.844444444444505</v>
      </c>
      <c r="J2853" s="4" t="str" cm="1">
        <f t="array" ref="J28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3" s="4" t="str" cm="1">
        <f t="array" ref="K28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3" s="4" t="str">
        <f>IF(ch_table[[#This Row],[Subject 1]]&lt;&gt;"House rose", "",SUMIF(ch_table[Day], ch_table[[#This Row],[Day]], ch_table[AAT]))</f>
        <v/>
      </c>
      <c r="M2853" s="39">
        <f ca="1">SUM(INDEX(ch_table[AAT],1):ch_table[[#This Row],[AAT]])</f>
        <v>3.7361111111111143</v>
      </c>
    </row>
    <row r="2854" spans="2:13">
      <c r="B2854" s="3"/>
      <c r="G2854" s="4" t="str" cm="1">
        <f t="array" ref="G2854">IF(MIN(ROW(ch_table[[Day]:[AAT session total (cum.)]]))+ROWS(ch_table[[Day]:[AAT session total (cum.)]])-1=ROW(),"",IF(ch_table[[#This Row],[Subject 1]]="House rose","", IF(INDEX(ch_table[[#All],[Time]],ROW()+1)="","",(IF(INDEX(ch_table[[#All],[Time]],ROW()+1)&lt;ch_table[[#This Row],[Time]],INDEX(ch_table[[#All],[Time]],ROW()+1)+1,INDEX(ch_table[[#All],[Time]],ROW()+1))-ch_table[[#This Row],[Time]]))))</f>
        <v/>
      </c>
      <c r="H2854" s="4" t="str">
        <f>IF(ch_table[[#This Row],[Subject 1]]&lt;&gt;"House rose", "",SUMIF(ch_table[Day], ch_table[[#This Row],[Day]], ch_table[Duration]))</f>
        <v/>
      </c>
      <c r="I2854" s="40">
        <f ca="1">SUM(INDEX(ch_table[Duration],1):ch_table[[#This Row],[Duration]])</f>
        <v>66.844444444444505</v>
      </c>
      <c r="J2854" s="4" t="str" cm="1">
        <f t="array" ref="J28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4" s="4" t="str" cm="1">
        <f t="array" ref="K28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4" s="4" t="str">
        <f>IF(ch_table[[#This Row],[Subject 1]]&lt;&gt;"House rose", "",SUMIF(ch_table[Day], ch_table[[#This Row],[Day]], ch_table[AAT]))</f>
        <v/>
      </c>
      <c r="M2854" s="39">
        <f ca="1">SUM(INDEX(ch_table[AAT],1):ch_table[[#This Row],[AAT]])</f>
        <v>3.7361111111111143</v>
      </c>
    </row>
    <row r="2855" spans="2:13">
      <c r="B2855" s="3"/>
      <c r="G2855" s="4" t="str" cm="1">
        <f t="array" ref="G2855">IF(MIN(ROW(ch_table[[Day]:[AAT session total (cum.)]]))+ROWS(ch_table[[Day]:[AAT session total (cum.)]])-1=ROW(),"",IF(ch_table[[#This Row],[Subject 1]]="House rose","", IF(INDEX(ch_table[[#All],[Time]],ROW()+1)="","",(IF(INDEX(ch_table[[#All],[Time]],ROW()+1)&lt;ch_table[[#This Row],[Time]],INDEX(ch_table[[#All],[Time]],ROW()+1)+1,INDEX(ch_table[[#All],[Time]],ROW()+1))-ch_table[[#This Row],[Time]]))))</f>
        <v/>
      </c>
      <c r="H2855" s="4" t="str">
        <f>IF(ch_table[[#This Row],[Subject 1]]&lt;&gt;"House rose", "",SUMIF(ch_table[Day], ch_table[[#This Row],[Day]], ch_table[Duration]))</f>
        <v/>
      </c>
      <c r="I2855" s="40">
        <f ca="1">SUM(INDEX(ch_table[Duration],1):ch_table[[#This Row],[Duration]])</f>
        <v>66.844444444444505</v>
      </c>
      <c r="J2855" s="4" t="str" cm="1">
        <f t="array" ref="J28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5" s="4" t="str" cm="1">
        <f t="array" ref="K28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5" s="4" t="str">
        <f>IF(ch_table[[#This Row],[Subject 1]]&lt;&gt;"House rose", "",SUMIF(ch_table[Day], ch_table[[#This Row],[Day]], ch_table[AAT]))</f>
        <v/>
      </c>
      <c r="M2855" s="39">
        <f ca="1">SUM(INDEX(ch_table[AAT],1):ch_table[[#This Row],[AAT]])</f>
        <v>3.7361111111111143</v>
      </c>
    </row>
    <row r="2856" spans="2:13">
      <c r="B2856" s="3"/>
      <c r="G2856" s="4" t="str" cm="1">
        <f t="array" ref="G2856">IF(MIN(ROW(ch_table[[Day]:[AAT session total (cum.)]]))+ROWS(ch_table[[Day]:[AAT session total (cum.)]])-1=ROW(),"",IF(ch_table[[#This Row],[Subject 1]]="House rose","", IF(INDEX(ch_table[[#All],[Time]],ROW()+1)="","",(IF(INDEX(ch_table[[#All],[Time]],ROW()+1)&lt;ch_table[[#This Row],[Time]],INDEX(ch_table[[#All],[Time]],ROW()+1)+1,INDEX(ch_table[[#All],[Time]],ROW()+1))-ch_table[[#This Row],[Time]]))))</f>
        <v/>
      </c>
      <c r="H2856" s="4" t="str">
        <f>IF(ch_table[[#This Row],[Subject 1]]&lt;&gt;"House rose", "",SUMIF(ch_table[Day], ch_table[[#This Row],[Day]], ch_table[Duration]))</f>
        <v/>
      </c>
      <c r="I2856" s="40">
        <f ca="1">SUM(INDEX(ch_table[Duration],1):ch_table[[#This Row],[Duration]])</f>
        <v>66.844444444444505</v>
      </c>
      <c r="J2856" s="4" t="str" cm="1">
        <f t="array" ref="J28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6" s="4" t="str" cm="1">
        <f t="array" ref="K28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6" s="4" t="str">
        <f>IF(ch_table[[#This Row],[Subject 1]]&lt;&gt;"House rose", "",SUMIF(ch_table[Day], ch_table[[#This Row],[Day]], ch_table[AAT]))</f>
        <v/>
      </c>
      <c r="M2856" s="39">
        <f ca="1">SUM(INDEX(ch_table[AAT],1):ch_table[[#This Row],[AAT]])</f>
        <v>3.7361111111111143</v>
      </c>
    </row>
    <row r="2857" spans="2:13">
      <c r="B2857" s="3"/>
      <c r="G2857" s="4" t="str" cm="1">
        <f t="array" ref="G2857">IF(MIN(ROW(ch_table[[Day]:[AAT session total (cum.)]]))+ROWS(ch_table[[Day]:[AAT session total (cum.)]])-1=ROW(),"",IF(ch_table[[#This Row],[Subject 1]]="House rose","", IF(INDEX(ch_table[[#All],[Time]],ROW()+1)="","",(IF(INDEX(ch_table[[#All],[Time]],ROW()+1)&lt;ch_table[[#This Row],[Time]],INDEX(ch_table[[#All],[Time]],ROW()+1)+1,INDEX(ch_table[[#All],[Time]],ROW()+1))-ch_table[[#This Row],[Time]]))))</f>
        <v/>
      </c>
      <c r="H2857" s="4" t="str">
        <f>IF(ch_table[[#This Row],[Subject 1]]&lt;&gt;"House rose", "",SUMIF(ch_table[Day], ch_table[[#This Row],[Day]], ch_table[Duration]))</f>
        <v/>
      </c>
      <c r="I2857" s="40">
        <f ca="1">SUM(INDEX(ch_table[Duration],1):ch_table[[#This Row],[Duration]])</f>
        <v>66.844444444444505</v>
      </c>
      <c r="J2857" s="4" t="str" cm="1">
        <f t="array" ref="J28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7" s="4" t="str" cm="1">
        <f t="array" ref="K28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7" s="4" t="str">
        <f>IF(ch_table[[#This Row],[Subject 1]]&lt;&gt;"House rose", "",SUMIF(ch_table[Day], ch_table[[#This Row],[Day]], ch_table[AAT]))</f>
        <v/>
      </c>
      <c r="M2857" s="39">
        <f ca="1">SUM(INDEX(ch_table[AAT],1):ch_table[[#This Row],[AAT]])</f>
        <v>3.7361111111111143</v>
      </c>
    </row>
    <row r="2858" spans="2:13">
      <c r="B2858" s="3"/>
      <c r="G2858" s="4" t="str" cm="1">
        <f t="array" ref="G2858">IF(MIN(ROW(ch_table[[Day]:[AAT session total (cum.)]]))+ROWS(ch_table[[Day]:[AAT session total (cum.)]])-1=ROW(),"",IF(ch_table[[#This Row],[Subject 1]]="House rose","", IF(INDEX(ch_table[[#All],[Time]],ROW()+1)="","",(IF(INDEX(ch_table[[#All],[Time]],ROW()+1)&lt;ch_table[[#This Row],[Time]],INDEX(ch_table[[#All],[Time]],ROW()+1)+1,INDEX(ch_table[[#All],[Time]],ROW()+1))-ch_table[[#This Row],[Time]]))))</f>
        <v/>
      </c>
      <c r="H2858" s="4" t="str">
        <f>IF(ch_table[[#This Row],[Subject 1]]&lt;&gt;"House rose", "",SUMIF(ch_table[Day], ch_table[[#This Row],[Day]], ch_table[Duration]))</f>
        <v/>
      </c>
      <c r="I2858" s="40">
        <f ca="1">SUM(INDEX(ch_table[Duration],1):ch_table[[#This Row],[Duration]])</f>
        <v>66.844444444444505</v>
      </c>
      <c r="J2858" s="4" t="str" cm="1">
        <f t="array" ref="J28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8" s="4" t="str" cm="1">
        <f t="array" ref="K28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8" s="4" t="str">
        <f>IF(ch_table[[#This Row],[Subject 1]]&lt;&gt;"House rose", "",SUMIF(ch_table[Day], ch_table[[#This Row],[Day]], ch_table[AAT]))</f>
        <v/>
      </c>
      <c r="M2858" s="39">
        <f ca="1">SUM(INDEX(ch_table[AAT],1):ch_table[[#This Row],[AAT]])</f>
        <v>3.7361111111111143</v>
      </c>
    </row>
    <row r="2859" spans="2:13">
      <c r="B2859" s="3"/>
      <c r="G2859" s="4" t="str" cm="1">
        <f t="array" ref="G2859">IF(MIN(ROW(ch_table[[Day]:[AAT session total (cum.)]]))+ROWS(ch_table[[Day]:[AAT session total (cum.)]])-1=ROW(),"",IF(ch_table[[#This Row],[Subject 1]]="House rose","", IF(INDEX(ch_table[[#All],[Time]],ROW()+1)="","",(IF(INDEX(ch_table[[#All],[Time]],ROW()+1)&lt;ch_table[[#This Row],[Time]],INDEX(ch_table[[#All],[Time]],ROW()+1)+1,INDEX(ch_table[[#All],[Time]],ROW()+1))-ch_table[[#This Row],[Time]]))))</f>
        <v/>
      </c>
      <c r="H2859" s="4" t="str">
        <f>IF(ch_table[[#This Row],[Subject 1]]&lt;&gt;"House rose", "",SUMIF(ch_table[Day], ch_table[[#This Row],[Day]], ch_table[Duration]))</f>
        <v/>
      </c>
      <c r="I2859" s="40">
        <f ca="1">SUM(INDEX(ch_table[Duration],1):ch_table[[#This Row],[Duration]])</f>
        <v>66.844444444444505</v>
      </c>
      <c r="J2859" s="4" t="str" cm="1">
        <f t="array" ref="J28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59" s="4" t="str" cm="1">
        <f t="array" ref="K28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9" s="4" t="str">
        <f>IF(ch_table[[#This Row],[Subject 1]]&lt;&gt;"House rose", "",SUMIF(ch_table[Day], ch_table[[#This Row],[Day]], ch_table[AAT]))</f>
        <v/>
      </c>
      <c r="M2859" s="39">
        <f ca="1">SUM(INDEX(ch_table[AAT],1):ch_table[[#This Row],[AAT]])</f>
        <v>3.7361111111111143</v>
      </c>
    </row>
    <row r="2860" spans="2:13">
      <c r="B2860" s="3"/>
      <c r="G2860" s="4" t="str" cm="1">
        <f t="array" ref="G2860">IF(MIN(ROW(ch_table[[Day]:[AAT session total (cum.)]]))+ROWS(ch_table[[Day]:[AAT session total (cum.)]])-1=ROW(),"",IF(ch_table[[#This Row],[Subject 1]]="House rose","", IF(INDEX(ch_table[[#All],[Time]],ROW()+1)="","",(IF(INDEX(ch_table[[#All],[Time]],ROW()+1)&lt;ch_table[[#This Row],[Time]],INDEX(ch_table[[#All],[Time]],ROW()+1)+1,INDEX(ch_table[[#All],[Time]],ROW()+1))-ch_table[[#This Row],[Time]]))))</f>
        <v/>
      </c>
      <c r="H2860" s="4" t="str">
        <f>IF(ch_table[[#This Row],[Subject 1]]&lt;&gt;"House rose", "",SUMIF(ch_table[Day], ch_table[[#This Row],[Day]], ch_table[Duration]))</f>
        <v/>
      </c>
      <c r="I2860" s="40">
        <f ca="1">SUM(INDEX(ch_table[Duration],1):ch_table[[#This Row],[Duration]])</f>
        <v>66.844444444444505</v>
      </c>
      <c r="J2860" s="4" t="str" cm="1">
        <f t="array" ref="J28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0" s="4" t="str" cm="1">
        <f t="array" ref="K28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0" s="4" t="str">
        <f>IF(ch_table[[#This Row],[Subject 1]]&lt;&gt;"House rose", "",SUMIF(ch_table[Day], ch_table[[#This Row],[Day]], ch_table[AAT]))</f>
        <v/>
      </c>
      <c r="M2860" s="39">
        <f ca="1">SUM(INDEX(ch_table[AAT],1):ch_table[[#This Row],[AAT]])</f>
        <v>3.7361111111111143</v>
      </c>
    </row>
    <row r="2861" spans="2:13">
      <c r="B2861" s="3"/>
      <c r="G2861" s="4" t="str" cm="1">
        <f t="array" ref="G2861">IF(MIN(ROW(ch_table[[Day]:[AAT session total (cum.)]]))+ROWS(ch_table[[Day]:[AAT session total (cum.)]])-1=ROW(),"",IF(ch_table[[#This Row],[Subject 1]]="House rose","", IF(INDEX(ch_table[[#All],[Time]],ROW()+1)="","",(IF(INDEX(ch_table[[#All],[Time]],ROW()+1)&lt;ch_table[[#This Row],[Time]],INDEX(ch_table[[#All],[Time]],ROW()+1)+1,INDEX(ch_table[[#All],[Time]],ROW()+1))-ch_table[[#This Row],[Time]]))))</f>
        <v/>
      </c>
      <c r="H2861" s="4" t="str">
        <f>IF(ch_table[[#This Row],[Subject 1]]&lt;&gt;"House rose", "",SUMIF(ch_table[Day], ch_table[[#This Row],[Day]], ch_table[Duration]))</f>
        <v/>
      </c>
      <c r="I2861" s="40">
        <f ca="1">SUM(INDEX(ch_table[Duration],1):ch_table[[#This Row],[Duration]])</f>
        <v>66.844444444444505</v>
      </c>
      <c r="J2861" s="4" t="str" cm="1">
        <f t="array" ref="J28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1" s="4" t="str" cm="1">
        <f t="array" ref="K28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1" s="4" t="str">
        <f>IF(ch_table[[#This Row],[Subject 1]]&lt;&gt;"House rose", "",SUMIF(ch_table[Day], ch_table[[#This Row],[Day]], ch_table[AAT]))</f>
        <v/>
      </c>
      <c r="M2861" s="39">
        <f ca="1">SUM(INDEX(ch_table[AAT],1):ch_table[[#This Row],[AAT]])</f>
        <v>3.7361111111111143</v>
      </c>
    </row>
    <row r="2862" spans="2:13">
      <c r="B2862" s="3"/>
      <c r="G2862" s="4" t="str" cm="1">
        <f t="array" ref="G2862">IF(MIN(ROW(ch_table[[Day]:[AAT session total (cum.)]]))+ROWS(ch_table[[Day]:[AAT session total (cum.)]])-1=ROW(),"",IF(ch_table[[#This Row],[Subject 1]]="House rose","", IF(INDEX(ch_table[[#All],[Time]],ROW()+1)="","",(IF(INDEX(ch_table[[#All],[Time]],ROW()+1)&lt;ch_table[[#This Row],[Time]],INDEX(ch_table[[#All],[Time]],ROW()+1)+1,INDEX(ch_table[[#All],[Time]],ROW()+1))-ch_table[[#This Row],[Time]]))))</f>
        <v/>
      </c>
      <c r="H2862" s="4" t="str">
        <f>IF(ch_table[[#This Row],[Subject 1]]&lt;&gt;"House rose", "",SUMIF(ch_table[Day], ch_table[[#This Row],[Day]], ch_table[Duration]))</f>
        <v/>
      </c>
      <c r="I2862" s="40">
        <f ca="1">SUM(INDEX(ch_table[Duration],1):ch_table[[#This Row],[Duration]])</f>
        <v>66.844444444444505</v>
      </c>
      <c r="J2862" s="4" t="str" cm="1">
        <f t="array" ref="J28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2" s="4" t="str" cm="1">
        <f t="array" ref="K28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2" s="4" t="str">
        <f>IF(ch_table[[#This Row],[Subject 1]]&lt;&gt;"House rose", "",SUMIF(ch_table[Day], ch_table[[#This Row],[Day]], ch_table[AAT]))</f>
        <v/>
      </c>
      <c r="M2862" s="39">
        <f ca="1">SUM(INDEX(ch_table[AAT],1):ch_table[[#This Row],[AAT]])</f>
        <v>3.7361111111111143</v>
      </c>
    </row>
    <row r="2863" spans="2:13">
      <c r="B2863" s="3"/>
      <c r="G2863" s="4" t="str" cm="1">
        <f t="array" ref="G2863">IF(MIN(ROW(ch_table[[Day]:[AAT session total (cum.)]]))+ROWS(ch_table[[Day]:[AAT session total (cum.)]])-1=ROW(),"",IF(ch_table[[#This Row],[Subject 1]]="House rose","", IF(INDEX(ch_table[[#All],[Time]],ROW()+1)="","",(IF(INDEX(ch_table[[#All],[Time]],ROW()+1)&lt;ch_table[[#This Row],[Time]],INDEX(ch_table[[#All],[Time]],ROW()+1)+1,INDEX(ch_table[[#All],[Time]],ROW()+1))-ch_table[[#This Row],[Time]]))))</f>
        <v/>
      </c>
      <c r="H2863" s="4" t="str">
        <f>IF(ch_table[[#This Row],[Subject 1]]&lt;&gt;"House rose", "",SUMIF(ch_table[Day], ch_table[[#This Row],[Day]], ch_table[Duration]))</f>
        <v/>
      </c>
      <c r="I2863" s="40">
        <f ca="1">SUM(INDEX(ch_table[Duration],1):ch_table[[#This Row],[Duration]])</f>
        <v>66.844444444444505</v>
      </c>
      <c r="J2863" s="4" t="str" cm="1">
        <f t="array" ref="J28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3" s="4" t="str" cm="1">
        <f t="array" ref="K28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3" s="4" t="str">
        <f>IF(ch_table[[#This Row],[Subject 1]]&lt;&gt;"House rose", "",SUMIF(ch_table[Day], ch_table[[#This Row],[Day]], ch_table[AAT]))</f>
        <v/>
      </c>
      <c r="M2863" s="39">
        <f ca="1">SUM(INDEX(ch_table[AAT],1):ch_table[[#This Row],[AAT]])</f>
        <v>3.7361111111111143</v>
      </c>
    </row>
    <row r="2864" spans="2:13">
      <c r="B2864" s="3"/>
      <c r="G2864" s="4" t="str" cm="1">
        <f t="array" ref="G2864">IF(MIN(ROW(ch_table[[Day]:[AAT session total (cum.)]]))+ROWS(ch_table[[Day]:[AAT session total (cum.)]])-1=ROW(),"",IF(ch_table[[#This Row],[Subject 1]]="House rose","", IF(INDEX(ch_table[[#All],[Time]],ROW()+1)="","",(IF(INDEX(ch_table[[#All],[Time]],ROW()+1)&lt;ch_table[[#This Row],[Time]],INDEX(ch_table[[#All],[Time]],ROW()+1)+1,INDEX(ch_table[[#All],[Time]],ROW()+1))-ch_table[[#This Row],[Time]]))))</f>
        <v/>
      </c>
      <c r="H2864" s="4" t="str">
        <f>IF(ch_table[[#This Row],[Subject 1]]&lt;&gt;"House rose", "",SUMIF(ch_table[Day], ch_table[[#This Row],[Day]], ch_table[Duration]))</f>
        <v/>
      </c>
      <c r="I2864" s="40">
        <f ca="1">SUM(INDEX(ch_table[Duration],1):ch_table[[#This Row],[Duration]])</f>
        <v>66.844444444444505</v>
      </c>
      <c r="J2864" s="4" t="str" cm="1">
        <f t="array" ref="J28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4" s="4" t="str" cm="1">
        <f t="array" ref="K28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4" s="4" t="str">
        <f>IF(ch_table[[#This Row],[Subject 1]]&lt;&gt;"House rose", "",SUMIF(ch_table[Day], ch_table[[#This Row],[Day]], ch_table[AAT]))</f>
        <v/>
      </c>
      <c r="M2864" s="39">
        <f ca="1">SUM(INDEX(ch_table[AAT],1):ch_table[[#This Row],[AAT]])</f>
        <v>3.7361111111111143</v>
      </c>
    </row>
    <row r="2865" spans="2:13">
      <c r="B2865" s="3"/>
      <c r="G2865" s="4" t="str" cm="1">
        <f t="array" ref="G2865">IF(MIN(ROW(ch_table[[Day]:[AAT session total (cum.)]]))+ROWS(ch_table[[Day]:[AAT session total (cum.)]])-1=ROW(),"",IF(ch_table[[#This Row],[Subject 1]]="House rose","", IF(INDEX(ch_table[[#All],[Time]],ROW()+1)="","",(IF(INDEX(ch_table[[#All],[Time]],ROW()+1)&lt;ch_table[[#This Row],[Time]],INDEX(ch_table[[#All],[Time]],ROW()+1)+1,INDEX(ch_table[[#All],[Time]],ROW()+1))-ch_table[[#This Row],[Time]]))))</f>
        <v/>
      </c>
      <c r="H2865" s="4" t="str">
        <f>IF(ch_table[[#This Row],[Subject 1]]&lt;&gt;"House rose", "",SUMIF(ch_table[Day], ch_table[[#This Row],[Day]], ch_table[Duration]))</f>
        <v/>
      </c>
      <c r="I2865" s="40">
        <f ca="1">SUM(INDEX(ch_table[Duration],1):ch_table[[#This Row],[Duration]])</f>
        <v>66.844444444444505</v>
      </c>
      <c r="J2865" s="4" t="str" cm="1">
        <f t="array" ref="J28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5" s="4" t="str" cm="1">
        <f t="array" ref="K28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5" s="4" t="str">
        <f>IF(ch_table[[#This Row],[Subject 1]]&lt;&gt;"House rose", "",SUMIF(ch_table[Day], ch_table[[#This Row],[Day]], ch_table[AAT]))</f>
        <v/>
      </c>
      <c r="M2865" s="39">
        <f ca="1">SUM(INDEX(ch_table[AAT],1):ch_table[[#This Row],[AAT]])</f>
        <v>3.7361111111111143</v>
      </c>
    </row>
    <row r="2866" spans="2:13">
      <c r="B2866" s="3"/>
      <c r="G2866" s="4" t="str" cm="1">
        <f t="array" ref="G2866">IF(MIN(ROW(ch_table[[Day]:[AAT session total (cum.)]]))+ROWS(ch_table[[Day]:[AAT session total (cum.)]])-1=ROW(),"",IF(ch_table[[#This Row],[Subject 1]]="House rose","", IF(INDEX(ch_table[[#All],[Time]],ROW()+1)="","",(IF(INDEX(ch_table[[#All],[Time]],ROW()+1)&lt;ch_table[[#This Row],[Time]],INDEX(ch_table[[#All],[Time]],ROW()+1)+1,INDEX(ch_table[[#All],[Time]],ROW()+1))-ch_table[[#This Row],[Time]]))))</f>
        <v/>
      </c>
      <c r="H2866" s="4" t="str">
        <f>IF(ch_table[[#This Row],[Subject 1]]&lt;&gt;"House rose", "",SUMIF(ch_table[Day], ch_table[[#This Row],[Day]], ch_table[Duration]))</f>
        <v/>
      </c>
      <c r="I2866" s="40">
        <f ca="1">SUM(INDEX(ch_table[Duration],1):ch_table[[#This Row],[Duration]])</f>
        <v>66.844444444444505</v>
      </c>
      <c r="J2866" s="4" t="str" cm="1">
        <f t="array" ref="J28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6" s="4" t="str" cm="1">
        <f t="array" ref="K28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6" s="4" t="str">
        <f>IF(ch_table[[#This Row],[Subject 1]]&lt;&gt;"House rose", "",SUMIF(ch_table[Day], ch_table[[#This Row],[Day]], ch_table[AAT]))</f>
        <v/>
      </c>
      <c r="M2866" s="39">
        <f ca="1">SUM(INDEX(ch_table[AAT],1):ch_table[[#This Row],[AAT]])</f>
        <v>3.7361111111111143</v>
      </c>
    </row>
    <row r="2867" spans="2:13">
      <c r="B2867" s="3"/>
      <c r="G2867" s="4" t="str" cm="1">
        <f t="array" ref="G2867">IF(MIN(ROW(ch_table[[Day]:[AAT session total (cum.)]]))+ROWS(ch_table[[Day]:[AAT session total (cum.)]])-1=ROW(),"",IF(ch_table[[#This Row],[Subject 1]]="House rose","", IF(INDEX(ch_table[[#All],[Time]],ROW()+1)="","",(IF(INDEX(ch_table[[#All],[Time]],ROW()+1)&lt;ch_table[[#This Row],[Time]],INDEX(ch_table[[#All],[Time]],ROW()+1)+1,INDEX(ch_table[[#All],[Time]],ROW()+1))-ch_table[[#This Row],[Time]]))))</f>
        <v/>
      </c>
      <c r="H2867" s="4" t="str">
        <f>IF(ch_table[[#This Row],[Subject 1]]&lt;&gt;"House rose", "",SUMIF(ch_table[Day], ch_table[[#This Row],[Day]], ch_table[Duration]))</f>
        <v/>
      </c>
      <c r="I2867" s="40">
        <f ca="1">SUM(INDEX(ch_table[Duration],1):ch_table[[#This Row],[Duration]])</f>
        <v>66.844444444444505</v>
      </c>
      <c r="J2867" s="4" t="str" cm="1">
        <f t="array" ref="J28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7" s="4" t="str" cm="1">
        <f t="array" ref="K28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7" s="4" t="str">
        <f>IF(ch_table[[#This Row],[Subject 1]]&lt;&gt;"House rose", "",SUMIF(ch_table[Day], ch_table[[#This Row],[Day]], ch_table[AAT]))</f>
        <v/>
      </c>
      <c r="M2867" s="39">
        <f ca="1">SUM(INDEX(ch_table[AAT],1):ch_table[[#This Row],[AAT]])</f>
        <v>3.7361111111111143</v>
      </c>
    </row>
    <row r="2868" spans="2:13">
      <c r="B2868" s="3"/>
      <c r="G2868" s="4" t="str" cm="1">
        <f t="array" ref="G2868">IF(MIN(ROW(ch_table[[Day]:[AAT session total (cum.)]]))+ROWS(ch_table[[Day]:[AAT session total (cum.)]])-1=ROW(),"",IF(ch_table[[#This Row],[Subject 1]]="House rose","", IF(INDEX(ch_table[[#All],[Time]],ROW()+1)="","",(IF(INDEX(ch_table[[#All],[Time]],ROW()+1)&lt;ch_table[[#This Row],[Time]],INDEX(ch_table[[#All],[Time]],ROW()+1)+1,INDEX(ch_table[[#All],[Time]],ROW()+1))-ch_table[[#This Row],[Time]]))))</f>
        <v/>
      </c>
      <c r="H2868" s="4" t="str">
        <f>IF(ch_table[[#This Row],[Subject 1]]&lt;&gt;"House rose", "",SUMIF(ch_table[Day], ch_table[[#This Row],[Day]], ch_table[Duration]))</f>
        <v/>
      </c>
      <c r="I2868" s="40">
        <f ca="1">SUM(INDEX(ch_table[Duration],1):ch_table[[#This Row],[Duration]])</f>
        <v>66.844444444444505</v>
      </c>
      <c r="J2868" s="4" t="str" cm="1">
        <f t="array" ref="J28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8" s="4" t="str" cm="1">
        <f t="array" ref="K28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8" s="4" t="str">
        <f>IF(ch_table[[#This Row],[Subject 1]]&lt;&gt;"House rose", "",SUMIF(ch_table[Day], ch_table[[#This Row],[Day]], ch_table[AAT]))</f>
        <v/>
      </c>
      <c r="M2868" s="39">
        <f ca="1">SUM(INDEX(ch_table[AAT],1):ch_table[[#This Row],[AAT]])</f>
        <v>3.7361111111111143</v>
      </c>
    </row>
    <row r="2869" spans="2:13">
      <c r="B2869" s="3"/>
      <c r="G2869" s="4" t="str" cm="1">
        <f t="array" ref="G2869">IF(MIN(ROW(ch_table[[Day]:[AAT session total (cum.)]]))+ROWS(ch_table[[Day]:[AAT session total (cum.)]])-1=ROW(),"",IF(ch_table[[#This Row],[Subject 1]]="House rose","", IF(INDEX(ch_table[[#All],[Time]],ROW()+1)="","",(IF(INDEX(ch_table[[#All],[Time]],ROW()+1)&lt;ch_table[[#This Row],[Time]],INDEX(ch_table[[#All],[Time]],ROW()+1)+1,INDEX(ch_table[[#All],[Time]],ROW()+1))-ch_table[[#This Row],[Time]]))))</f>
        <v/>
      </c>
      <c r="H2869" s="4" t="str">
        <f>IF(ch_table[[#This Row],[Subject 1]]&lt;&gt;"House rose", "",SUMIF(ch_table[Day], ch_table[[#This Row],[Day]], ch_table[Duration]))</f>
        <v/>
      </c>
      <c r="I2869" s="40">
        <f ca="1">SUM(INDEX(ch_table[Duration],1):ch_table[[#This Row],[Duration]])</f>
        <v>66.844444444444505</v>
      </c>
      <c r="J2869" s="4" t="str" cm="1">
        <f t="array" ref="J28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69" s="4" t="str" cm="1">
        <f t="array" ref="K28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9" s="4" t="str">
        <f>IF(ch_table[[#This Row],[Subject 1]]&lt;&gt;"House rose", "",SUMIF(ch_table[Day], ch_table[[#This Row],[Day]], ch_table[AAT]))</f>
        <v/>
      </c>
      <c r="M2869" s="39">
        <f ca="1">SUM(INDEX(ch_table[AAT],1):ch_table[[#This Row],[AAT]])</f>
        <v>3.7361111111111143</v>
      </c>
    </row>
    <row r="2870" spans="2:13">
      <c r="B2870" s="3"/>
      <c r="G2870" s="4" t="str" cm="1">
        <f t="array" ref="G2870">IF(MIN(ROW(ch_table[[Day]:[AAT session total (cum.)]]))+ROWS(ch_table[[Day]:[AAT session total (cum.)]])-1=ROW(),"",IF(ch_table[[#This Row],[Subject 1]]="House rose","", IF(INDEX(ch_table[[#All],[Time]],ROW()+1)="","",(IF(INDEX(ch_table[[#All],[Time]],ROW()+1)&lt;ch_table[[#This Row],[Time]],INDEX(ch_table[[#All],[Time]],ROW()+1)+1,INDEX(ch_table[[#All],[Time]],ROW()+1))-ch_table[[#This Row],[Time]]))))</f>
        <v/>
      </c>
      <c r="H2870" s="4" t="str">
        <f>IF(ch_table[[#This Row],[Subject 1]]&lt;&gt;"House rose", "",SUMIF(ch_table[Day], ch_table[[#This Row],[Day]], ch_table[Duration]))</f>
        <v/>
      </c>
      <c r="I2870" s="40">
        <f ca="1">SUM(INDEX(ch_table[Duration],1):ch_table[[#This Row],[Duration]])</f>
        <v>66.844444444444505</v>
      </c>
      <c r="J2870" s="4" t="str" cm="1">
        <f t="array" ref="J28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0" s="4" t="str" cm="1">
        <f t="array" ref="K28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0" s="4" t="str">
        <f>IF(ch_table[[#This Row],[Subject 1]]&lt;&gt;"House rose", "",SUMIF(ch_table[Day], ch_table[[#This Row],[Day]], ch_table[AAT]))</f>
        <v/>
      </c>
      <c r="M2870" s="39">
        <f ca="1">SUM(INDEX(ch_table[AAT],1):ch_table[[#This Row],[AAT]])</f>
        <v>3.7361111111111143</v>
      </c>
    </row>
    <row r="2871" spans="2:13">
      <c r="B2871" s="3"/>
      <c r="G2871" s="4" t="str" cm="1">
        <f t="array" ref="G2871">IF(MIN(ROW(ch_table[[Day]:[AAT session total (cum.)]]))+ROWS(ch_table[[Day]:[AAT session total (cum.)]])-1=ROW(),"",IF(ch_table[[#This Row],[Subject 1]]="House rose","", IF(INDEX(ch_table[[#All],[Time]],ROW()+1)="","",(IF(INDEX(ch_table[[#All],[Time]],ROW()+1)&lt;ch_table[[#This Row],[Time]],INDEX(ch_table[[#All],[Time]],ROW()+1)+1,INDEX(ch_table[[#All],[Time]],ROW()+1))-ch_table[[#This Row],[Time]]))))</f>
        <v/>
      </c>
      <c r="H2871" s="4" t="str">
        <f>IF(ch_table[[#This Row],[Subject 1]]&lt;&gt;"House rose", "",SUMIF(ch_table[Day], ch_table[[#This Row],[Day]], ch_table[Duration]))</f>
        <v/>
      </c>
      <c r="I2871" s="40">
        <f ca="1">SUM(INDEX(ch_table[Duration],1):ch_table[[#This Row],[Duration]])</f>
        <v>66.844444444444505</v>
      </c>
      <c r="J2871" s="4" t="str" cm="1">
        <f t="array" ref="J28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1" s="4" t="str" cm="1">
        <f t="array" ref="K28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1" s="4" t="str">
        <f>IF(ch_table[[#This Row],[Subject 1]]&lt;&gt;"House rose", "",SUMIF(ch_table[Day], ch_table[[#This Row],[Day]], ch_table[AAT]))</f>
        <v/>
      </c>
      <c r="M2871" s="39">
        <f ca="1">SUM(INDEX(ch_table[AAT],1):ch_table[[#This Row],[AAT]])</f>
        <v>3.7361111111111143</v>
      </c>
    </row>
    <row r="2872" spans="2:13">
      <c r="B2872" s="3"/>
      <c r="G2872" s="4" t="str" cm="1">
        <f t="array" ref="G2872">IF(MIN(ROW(ch_table[[Day]:[AAT session total (cum.)]]))+ROWS(ch_table[[Day]:[AAT session total (cum.)]])-1=ROW(),"",IF(ch_table[[#This Row],[Subject 1]]="House rose","", IF(INDEX(ch_table[[#All],[Time]],ROW()+1)="","",(IF(INDEX(ch_table[[#All],[Time]],ROW()+1)&lt;ch_table[[#This Row],[Time]],INDEX(ch_table[[#All],[Time]],ROW()+1)+1,INDEX(ch_table[[#All],[Time]],ROW()+1))-ch_table[[#This Row],[Time]]))))</f>
        <v/>
      </c>
      <c r="H2872" s="4" t="str">
        <f>IF(ch_table[[#This Row],[Subject 1]]&lt;&gt;"House rose", "",SUMIF(ch_table[Day], ch_table[[#This Row],[Day]], ch_table[Duration]))</f>
        <v/>
      </c>
      <c r="I2872" s="40">
        <f ca="1">SUM(INDEX(ch_table[Duration],1):ch_table[[#This Row],[Duration]])</f>
        <v>66.844444444444505</v>
      </c>
      <c r="J2872" s="4" t="str" cm="1">
        <f t="array" ref="J28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2" s="4" t="str" cm="1">
        <f t="array" ref="K28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2" s="4" t="str">
        <f>IF(ch_table[[#This Row],[Subject 1]]&lt;&gt;"House rose", "",SUMIF(ch_table[Day], ch_table[[#This Row],[Day]], ch_table[AAT]))</f>
        <v/>
      </c>
      <c r="M2872" s="39">
        <f ca="1">SUM(INDEX(ch_table[AAT],1):ch_table[[#This Row],[AAT]])</f>
        <v>3.7361111111111143</v>
      </c>
    </row>
    <row r="2873" spans="2:13">
      <c r="B2873" s="3"/>
      <c r="G2873" s="4" t="str" cm="1">
        <f t="array" ref="G2873">IF(MIN(ROW(ch_table[[Day]:[AAT session total (cum.)]]))+ROWS(ch_table[[Day]:[AAT session total (cum.)]])-1=ROW(),"",IF(ch_table[[#This Row],[Subject 1]]="House rose","", IF(INDEX(ch_table[[#All],[Time]],ROW()+1)="","",(IF(INDEX(ch_table[[#All],[Time]],ROW()+1)&lt;ch_table[[#This Row],[Time]],INDEX(ch_table[[#All],[Time]],ROW()+1)+1,INDEX(ch_table[[#All],[Time]],ROW()+1))-ch_table[[#This Row],[Time]]))))</f>
        <v/>
      </c>
      <c r="H2873" s="4" t="str">
        <f>IF(ch_table[[#This Row],[Subject 1]]&lt;&gt;"House rose", "",SUMIF(ch_table[Day], ch_table[[#This Row],[Day]], ch_table[Duration]))</f>
        <v/>
      </c>
      <c r="I2873" s="40">
        <f ca="1">SUM(INDEX(ch_table[Duration],1):ch_table[[#This Row],[Duration]])</f>
        <v>66.844444444444505</v>
      </c>
      <c r="J2873" s="4" t="str" cm="1">
        <f t="array" ref="J28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3" s="4" t="str" cm="1">
        <f t="array" ref="K28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3" s="4" t="str">
        <f>IF(ch_table[[#This Row],[Subject 1]]&lt;&gt;"House rose", "",SUMIF(ch_table[Day], ch_table[[#This Row],[Day]], ch_table[AAT]))</f>
        <v/>
      </c>
      <c r="M2873" s="39">
        <f ca="1">SUM(INDEX(ch_table[AAT],1):ch_table[[#This Row],[AAT]])</f>
        <v>3.7361111111111143</v>
      </c>
    </row>
    <row r="2874" spans="2:13">
      <c r="B2874" s="3"/>
      <c r="G2874" s="4" t="str" cm="1">
        <f t="array" ref="G2874">IF(MIN(ROW(ch_table[[Day]:[AAT session total (cum.)]]))+ROWS(ch_table[[Day]:[AAT session total (cum.)]])-1=ROW(),"",IF(ch_table[[#This Row],[Subject 1]]="House rose","", IF(INDEX(ch_table[[#All],[Time]],ROW()+1)="","",(IF(INDEX(ch_table[[#All],[Time]],ROW()+1)&lt;ch_table[[#This Row],[Time]],INDEX(ch_table[[#All],[Time]],ROW()+1)+1,INDEX(ch_table[[#All],[Time]],ROW()+1))-ch_table[[#This Row],[Time]]))))</f>
        <v/>
      </c>
      <c r="H2874" s="4" t="str">
        <f>IF(ch_table[[#This Row],[Subject 1]]&lt;&gt;"House rose", "",SUMIF(ch_table[Day], ch_table[[#This Row],[Day]], ch_table[Duration]))</f>
        <v/>
      </c>
      <c r="I2874" s="40">
        <f ca="1">SUM(INDEX(ch_table[Duration],1):ch_table[[#This Row],[Duration]])</f>
        <v>66.844444444444505</v>
      </c>
      <c r="J2874" s="4" t="str" cm="1">
        <f t="array" ref="J28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4" s="4" t="str" cm="1">
        <f t="array" ref="K28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4" s="4" t="str">
        <f>IF(ch_table[[#This Row],[Subject 1]]&lt;&gt;"House rose", "",SUMIF(ch_table[Day], ch_table[[#This Row],[Day]], ch_table[AAT]))</f>
        <v/>
      </c>
      <c r="M2874" s="39">
        <f ca="1">SUM(INDEX(ch_table[AAT],1):ch_table[[#This Row],[AAT]])</f>
        <v>3.7361111111111143</v>
      </c>
    </row>
    <row r="2875" spans="2:13">
      <c r="B2875" s="3"/>
      <c r="G2875" s="4" t="str" cm="1">
        <f t="array" ref="G2875">IF(MIN(ROW(ch_table[[Day]:[AAT session total (cum.)]]))+ROWS(ch_table[[Day]:[AAT session total (cum.)]])-1=ROW(),"",IF(ch_table[[#This Row],[Subject 1]]="House rose","", IF(INDEX(ch_table[[#All],[Time]],ROW()+1)="","",(IF(INDEX(ch_table[[#All],[Time]],ROW()+1)&lt;ch_table[[#This Row],[Time]],INDEX(ch_table[[#All],[Time]],ROW()+1)+1,INDEX(ch_table[[#All],[Time]],ROW()+1))-ch_table[[#This Row],[Time]]))))</f>
        <v/>
      </c>
      <c r="H2875" s="4" t="str">
        <f>IF(ch_table[[#This Row],[Subject 1]]&lt;&gt;"House rose", "",SUMIF(ch_table[Day], ch_table[[#This Row],[Day]], ch_table[Duration]))</f>
        <v/>
      </c>
      <c r="I2875" s="40">
        <f ca="1">SUM(INDEX(ch_table[Duration],1):ch_table[[#This Row],[Duration]])</f>
        <v>66.844444444444505</v>
      </c>
      <c r="J2875" s="4" t="str" cm="1">
        <f t="array" ref="J28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5" s="4" t="str" cm="1">
        <f t="array" ref="K28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5" s="4" t="str">
        <f>IF(ch_table[[#This Row],[Subject 1]]&lt;&gt;"House rose", "",SUMIF(ch_table[Day], ch_table[[#This Row],[Day]], ch_table[AAT]))</f>
        <v/>
      </c>
      <c r="M2875" s="39">
        <f ca="1">SUM(INDEX(ch_table[AAT],1):ch_table[[#This Row],[AAT]])</f>
        <v>3.7361111111111143</v>
      </c>
    </row>
    <row r="2876" spans="2:13">
      <c r="B2876" s="3"/>
      <c r="G2876" s="4" t="str" cm="1">
        <f t="array" ref="G2876">IF(MIN(ROW(ch_table[[Day]:[AAT session total (cum.)]]))+ROWS(ch_table[[Day]:[AAT session total (cum.)]])-1=ROW(),"",IF(ch_table[[#This Row],[Subject 1]]="House rose","", IF(INDEX(ch_table[[#All],[Time]],ROW()+1)="","",(IF(INDEX(ch_table[[#All],[Time]],ROW()+1)&lt;ch_table[[#This Row],[Time]],INDEX(ch_table[[#All],[Time]],ROW()+1)+1,INDEX(ch_table[[#All],[Time]],ROW()+1))-ch_table[[#This Row],[Time]]))))</f>
        <v/>
      </c>
      <c r="H2876" s="4" t="str">
        <f>IF(ch_table[[#This Row],[Subject 1]]&lt;&gt;"House rose", "",SUMIF(ch_table[Day], ch_table[[#This Row],[Day]], ch_table[Duration]))</f>
        <v/>
      </c>
      <c r="I2876" s="40">
        <f ca="1">SUM(INDEX(ch_table[Duration],1):ch_table[[#This Row],[Duration]])</f>
        <v>66.844444444444505</v>
      </c>
      <c r="J2876" s="4" t="str" cm="1">
        <f t="array" ref="J28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6" s="4" t="str" cm="1">
        <f t="array" ref="K28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6" s="4" t="str">
        <f>IF(ch_table[[#This Row],[Subject 1]]&lt;&gt;"House rose", "",SUMIF(ch_table[Day], ch_table[[#This Row],[Day]], ch_table[AAT]))</f>
        <v/>
      </c>
      <c r="M2876" s="39">
        <f ca="1">SUM(INDEX(ch_table[AAT],1):ch_table[[#This Row],[AAT]])</f>
        <v>3.7361111111111143</v>
      </c>
    </row>
    <row r="2877" spans="2:13">
      <c r="B2877" s="3"/>
      <c r="G2877" s="4" t="str" cm="1">
        <f t="array" ref="G2877">IF(MIN(ROW(ch_table[[Day]:[AAT session total (cum.)]]))+ROWS(ch_table[[Day]:[AAT session total (cum.)]])-1=ROW(),"",IF(ch_table[[#This Row],[Subject 1]]="House rose","", IF(INDEX(ch_table[[#All],[Time]],ROW()+1)="","",(IF(INDEX(ch_table[[#All],[Time]],ROW()+1)&lt;ch_table[[#This Row],[Time]],INDEX(ch_table[[#All],[Time]],ROW()+1)+1,INDEX(ch_table[[#All],[Time]],ROW()+1))-ch_table[[#This Row],[Time]]))))</f>
        <v/>
      </c>
      <c r="H2877" s="4" t="str">
        <f>IF(ch_table[[#This Row],[Subject 1]]&lt;&gt;"House rose", "",SUMIF(ch_table[Day], ch_table[[#This Row],[Day]], ch_table[Duration]))</f>
        <v/>
      </c>
      <c r="I2877" s="40">
        <f ca="1">SUM(INDEX(ch_table[Duration],1):ch_table[[#This Row],[Duration]])</f>
        <v>66.844444444444505</v>
      </c>
      <c r="J2877" s="4" t="str" cm="1">
        <f t="array" ref="J28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7" s="4" t="str" cm="1">
        <f t="array" ref="K28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7" s="4" t="str">
        <f>IF(ch_table[[#This Row],[Subject 1]]&lt;&gt;"House rose", "",SUMIF(ch_table[Day], ch_table[[#This Row],[Day]], ch_table[AAT]))</f>
        <v/>
      </c>
      <c r="M2877" s="39">
        <f ca="1">SUM(INDEX(ch_table[AAT],1):ch_table[[#This Row],[AAT]])</f>
        <v>3.7361111111111143</v>
      </c>
    </row>
    <row r="2878" spans="2:13">
      <c r="B2878" s="3"/>
      <c r="G2878" s="4" t="str" cm="1">
        <f t="array" ref="G2878">IF(MIN(ROW(ch_table[[Day]:[AAT session total (cum.)]]))+ROWS(ch_table[[Day]:[AAT session total (cum.)]])-1=ROW(),"",IF(ch_table[[#This Row],[Subject 1]]="House rose","", IF(INDEX(ch_table[[#All],[Time]],ROW()+1)="","",(IF(INDEX(ch_table[[#All],[Time]],ROW()+1)&lt;ch_table[[#This Row],[Time]],INDEX(ch_table[[#All],[Time]],ROW()+1)+1,INDEX(ch_table[[#All],[Time]],ROW()+1))-ch_table[[#This Row],[Time]]))))</f>
        <v/>
      </c>
      <c r="H2878" s="4" t="str">
        <f>IF(ch_table[[#This Row],[Subject 1]]&lt;&gt;"House rose", "",SUMIF(ch_table[Day], ch_table[[#This Row],[Day]], ch_table[Duration]))</f>
        <v/>
      </c>
      <c r="I2878" s="40">
        <f ca="1">SUM(INDEX(ch_table[Duration],1):ch_table[[#This Row],[Duration]])</f>
        <v>66.844444444444505</v>
      </c>
      <c r="J2878" s="4" t="str" cm="1">
        <f t="array" ref="J28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8" s="4" t="str" cm="1">
        <f t="array" ref="K28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8" s="4" t="str">
        <f>IF(ch_table[[#This Row],[Subject 1]]&lt;&gt;"House rose", "",SUMIF(ch_table[Day], ch_table[[#This Row],[Day]], ch_table[AAT]))</f>
        <v/>
      </c>
      <c r="M2878" s="39">
        <f ca="1">SUM(INDEX(ch_table[AAT],1):ch_table[[#This Row],[AAT]])</f>
        <v>3.7361111111111143</v>
      </c>
    </row>
    <row r="2879" spans="2:13">
      <c r="B2879" s="3"/>
      <c r="G2879" s="4" t="str" cm="1">
        <f t="array" ref="G2879">IF(MIN(ROW(ch_table[[Day]:[AAT session total (cum.)]]))+ROWS(ch_table[[Day]:[AAT session total (cum.)]])-1=ROW(),"",IF(ch_table[[#This Row],[Subject 1]]="House rose","", IF(INDEX(ch_table[[#All],[Time]],ROW()+1)="","",(IF(INDEX(ch_table[[#All],[Time]],ROW()+1)&lt;ch_table[[#This Row],[Time]],INDEX(ch_table[[#All],[Time]],ROW()+1)+1,INDEX(ch_table[[#All],[Time]],ROW()+1))-ch_table[[#This Row],[Time]]))))</f>
        <v/>
      </c>
      <c r="H2879" s="4" t="str">
        <f>IF(ch_table[[#This Row],[Subject 1]]&lt;&gt;"House rose", "",SUMIF(ch_table[Day], ch_table[[#This Row],[Day]], ch_table[Duration]))</f>
        <v/>
      </c>
      <c r="I2879" s="40">
        <f ca="1">SUM(INDEX(ch_table[Duration],1):ch_table[[#This Row],[Duration]])</f>
        <v>66.844444444444505</v>
      </c>
      <c r="J2879" s="4" t="str" cm="1">
        <f t="array" ref="J28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79" s="4" t="str" cm="1">
        <f t="array" ref="K28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9" s="4" t="str">
        <f>IF(ch_table[[#This Row],[Subject 1]]&lt;&gt;"House rose", "",SUMIF(ch_table[Day], ch_table[[#This Row],[Day]], ch_table[AAT]))</f>
        <v/>
      </c>
      <c r="M2879" s="39">
        <f ca="1">SUM(INDEX(ch_table[AAT],1):ch_table[[#This Row],[AAT]])</f>
        <v>3.7361111111111143</v>
      </c>
    </row>
    <row r="2880" spans="2:13">
      <c r="B2880" s="3"/>
      <c r="G2880" s="4" t="str" cm="1">
        <f t="array" ref="G2880">IF(MIN(ROW(ch_table[[Day]:[AAT session total (cum.)]]))+ROWS(ch_table[[Day]:[AAT session total (cum.)]])-1=ROW(),"",IF(ch_table[[#This Row],[Subject 1]]="House rose","", IF(INDEX(ch_table[[#All],[Time]],ROW()+1)="","",(IF(INDEX(ch_table[[#All],[Time]],ROW()+1)&lt;ch_table[[#This Row],[Time]],INDEX(ch_table[[#All],[Time]],ROW()+1)+1,INDEX(ch_table[[#All],[Time]],ROW()+1))-ch_table[[#This Row],[Time]]))))</f>
        <v/>
      </c>
      <c r="H2880" s="4" t="str">
        <f>IF(ch_table[[#This Row],[Subject 1]]&lt;&gt;"House rose", "",SUMIF(ch_table[Day], ch_table[[#This Row],[Day]], ch_table[Duration]))</f>
        <v/>
      </c>
      <c r="I2880" s="40">
        <f ca="1">SUM(INDEX(ch_table[Duration],1):ch_table[[#This Row],[Duration]])</f>
        <v>66.844444444444505</v>
      </c>
      <c r="J2880" s="4" t="str" cm="1">
        <f t="array" ref="J28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0" s="4" t="str" cm="1">
        <f t="array" ref="K28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0" s="4" t="str">
        <f>IF(ch_table[[#This Row],[Subject 1]]&lt;&gt;"House rose", "",SUMIF(ch_table[Day], ch_table[[#This Row],[Day]], ch_table[AAT]))</f>
        <v/>
      </c>
      <c r="M2880" s="39">
        <f ca="1">SUM(INDEX(ch_table[AAT],1):ch_table[[#This Row],[AAT]])</f>
        <v>3.7361111111111143</v>
      </c>
    </row>
    <row r="2881" spans="2:13">
      <c r="B2881" s="3"/>
      <c r="G2881" s="4" t="str" cm="1">
        <f t="array" ref="G2881">IF(MIN(ROW(ch_table[[Day]:[AAT session total (cum.)]]))+ROWS(ch_table[[Day]:[AAT session total (cum.)]])-1=ROW(),"",IF(ch_table[[#This Row],[Subject 1]]="House rose","", IF(INDEX(ch_table[[#All],[Time]],ROW()+1)="","",(IF(INDEX(ch_table[[#All],[Time]],ROW()+1)&lt;ch_table[[#This Row],[Time]],INDEX(ch_table[[#All],[Time]],ROW()+1)+1,INDEX(ch_table[[#All],[Time]],ROW()+1))-ch_table[[#This Row],[Time]]))))</f>
        <v/>
      </c>
      <c r="H2881" s="4" t="str">
        <f>IF(ch_table[[#This Row],[Subject 1]]&lt;&gt;"House rose", "",SUMIF(ch_table[Day], ch_table[[#This Row],[Day]], ch_table[Duration]))</f>
        <v/>
      </c>
      <c r="I2881" s="40">
        <f ca="1">SUM(INDEX(ch_table[Duration],1):ch_table[[#This Row],[Duration]])</f>
        <v>66.844444444444505</v>
      </c>
      <c r="J2881" s="4" t="str" cm="1">
        <f t="array" ref="J28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1" s="4" t="str" cm="1">
        <f t="array" ref="K28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1" s="4" t="str">
        <f>IF(ch_table[[#This Row],[Subject 1]]&lt;&gt;"House rose", "",SUMIF(ch_table[Day], ch_table[[#This Row],[Day]], ch_table[AAT]))</f>
        <v/>
      </c>
      <c r="M2881" s="39">
        <f ca="1">SUM(INDEX(ch_table[AAT],1):ch_table[[#This Row],[AAT]])</f>
        <v>3.7361111111111143</v>
      </c>
    </row>
    <row r="2882" spans="2:13">
      <c r="B2882" s="3"/>
      <c r="G2882" s="4" t="str" cm="1">
        <f t="array" ref="G2882">IF(MIN(ROW(ch_table[[Day]:[AAT session total (cum.)]]))+ROWS(ch_table[[Day]:[AAT session total (cum.)]])-1=ROW(),"",IF(ch_table[[#This Row],[Subject 1]]="House rose","", IF(INDEX(ch_table[[#All],[Time]],ROW()+1)="","",(IF(INDEX(ch_table[[#All],[Time]],ROW()+1)&lt;ch_table[[#This Row],[Time]],INDEX(ch_table[[#All],[Time]],ROW()+1)+1,INDEX(ch_table[[#All],[Time]],ROW()+1))-ch_table[[#This Row],[Time]]))))</f>
        <v/>
      </c>
      <c r="H2882" s="4" t="str">
        <f>IF(ch_table[[#This Row],[Subject 1]]&lt;&gt;"House rose", "",SUMIF(ch_table[Day], ch_table[[#This Row],[Day]], ch_table[Duration]))</f>
        <v/>
      </c>
      <c r="I2882" s="40">
        <f ca="1">SUM(INDEX(ch_table[Duration],1):ch_table[[#This Row],[Duration]])</f>
        <v>66.844444444444505</v>
      </c>
      <c r="J2882" s="4" t="str" cm="1">
        <f t="array" ref="J28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2" s="4" t="str" cm="1">
        <f t="array" ref="K28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2" s="4" t="str">
        <f>IF(ch_table[[#This Row],[Subject 1]]&lt;&gt;"House rose", "",SUMIF(ch_table[Day], ch_table[[#This Row],[Day]], ch_table[AAT]))</f>
        <v/>
      </c>
      <c r="M2882" s="39">
        <f ca="1">SUM(INDEX(ch_table[AAT],1):ch_table[[#This Row],[AAT]])</f>
        <v>3.7361111111111143</v>
      </c>
    </row>
    <row r="2883" spans="2:13">
      <c r="B2883" s="3"/>
      <c r="G2883" s="4" t="str" cm="1">
        <f t="array" ref="G2883">IF(MIN(ROW(ch_table[[Day]:[AAT session total (cum.)]]))+ROWS(ch_table[[Day]:[AAT session total (cum.)]])-1=ROW(),"",IF(ch_table[[#This Row],[Subject 1]]="House rose","", IF(INDEX(ch_table[[#All],[Time]],ROW()+1)="","",(IF(INDEX(ch_table[[#All],[Time]],ROW()+1)&lt;ch_table[[#This Row],[Time]],INDEX(ch_table[[#All],[Time]],ROW()+1)+1,INDEX(ch_table[[#All],[Time]],ROW()+1))-ch_table[[#This Row],[Time]]))))</f>
        <v/>
      </c>
      <c r="H2883" s="4" t="str">
        <f>IF(ch_table[[#This Row],[Subject 1]]&lt;&gt;"House rose", "",SUMIF(ch_table[Day], ch_table[[#This Row],[Day]], ch_table[Duration]))</f>
        <v/>
      </c>
      <c r="I2883" s="40">
        <f ca="1">SUM(INDEX(ch_table[Duration],1):ch_table[[#This Row],[Duration]])</f>
        <v>66.844444444444505</v>
      </c>
      <c r="J2883" s="4" t="str" cm="1">
        <f t="array" ref="J28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3" s="4" t="str" cm="1">
        <f t="array" ref="K28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3" s="4" t="str">
        <f>IF(ch_table[[#This Row],[Subject 1]]&lt;&gt;"House rose", "",SUMIF(ch_table[Day], ch_table[[#This Row],[Day]], ch_table[AAT]))</f>
        <v/>
      </c>
      <c r="M2883" s="39">
        <f ca="1">SUM(INDEX(ch_table[AAT],1):ch_table[[#This Row],[AAT]])</f>
        <v>3.7361111111111143</v>
      </c>
    </row>
    <row r="2884" spans="2:13">
      <c r="B2884" s="3"/>
      <c r="G2884" s="4" t="str" cm="1">
        <f t="array" ref="G2884">IF(MIN(ROW(ch_table[[Day]:[AAT session total (cum.)]]))+ROWS(ch_table[[Day]:[AAT session total (cum.)]])-1=ROW(),"",IF(ch_table[[#This Row],[Subject 1]]="House rose","", IF(INDEX(ch_table[[#All],[Time]],ROW()+1)="","",(IF(INDEX(ch_table[[#All],[Time]],ROW()+1)&lt;ch_table[[#This Row],[Time]],INDEX(ch_table[[#All],[Time]],ROW()+1)+1,INDEX(ch_table[[#All],[Time]],ROW()+1))-ch_table[[#This Row],[Time]]))))</f>
        <v/>
      </c>
      <c r="H2884" s="4" t="str">
        <f>IF(ch_table[[#This Row],[Subject 1]]&lt;&gt;"House rose", "",SUMIF(ch_table[Day], ch_table[[#This Row],[Day]], ch_table[Duration]))</f>
        <v/>
      </c>
      <c r="I2884" s="40">
        <f ca="1">SUM(INDEX(ch_table[Duration],1):ch_table[[#This Row],[Duration]])</f>
        <v>66.844444444444505</v>
      </c>
      <c r="J2884" s="4" t="str" cm="1">
        <f t="array" ref="J28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4" s="4" t="str" cm="1">
        <f t="array" ref="K28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4" s="4" t="str">
        <f>IF(ch_table[[#This Row],[Subject 1]]&lt;&gt;"House rose", "",SUMIF(ch_table[Day], ch_table[[#This Row],[Day]], ch_table[AAT]))</f>
        <v/>
      </c>
      <c r="M2884" s="39">
        <f ca="1">SUM(INDEX(ch_table[AAT],1):ch_table[[#This Row],[AAT]])</f>
        <v>3.7361111111111143</v>
      </c>
    </row>
    <row r="2885" spans="2:13">
      <c r="B2885" s="3"/>
      <c r="G2885" s="4" t="str" cm="1">
        <f t="array" ref="G2885">IF(MIN(ROW(ch_table[[Day]:[AAT session total (cum.)]]))+ROWS(ch_table[[Day]:[AAT session total (cum.)]])-1=ROW(),"",IF(ch_table[[#This Row],[Subject 1]]="House rose","", IF(INDEX(ch_table[[#All],[Time]],ROW()+1)="","",(IF(INDEX(ch_table[[#All],[Time]],ROW()+1)&lt;ch_table[[#This Row],[Time]],INDEX(ch_table[[#All],[Time]],ROW()+1)+1,INDEX(ch_table[[#All],[Time]],ROW()+1))-ch_table[[#This Row],[Time]]))))</f>
        <v/>
      </c>
      <c r="H2885" s="4" t="str">
        <f>IF(ch_table[[#This Row],[Subject 1]]&lt;&gt;"House rose", "",SUMIF(ch_table[Day], ch_table[[#This Row],[Day]], ch_table[Duration]))</f>
        <v/>
      </c>
      <c r="I2885" s="40">
        <f ca="1">SUM(INDEX(ch_table[Duration],1):ch_table[[#This Row],[Duration]])</f>
        <v>66.844444444444505</v>
      </c>
      <c r="J2885" s="4" t="str" cm="1">
        <f t="array" ref="J28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5" s="4" t="str" cm="1">
        <f t="array" ref="K28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5" s="4" t="str">
        <f>IF(ch_table[[#This Row],[Subject 1]]&lt;&gt;"House rose", "",SUMIF(ch_table[Day], ch_table[[#This Row],[Day]], ch_table[AAT]))</f>
        <v/>
      </c>
      <c r="M2885" s="39">
        <f ca="1">SUM(INDEX(ch_table[AAT],1):ch_table[[#This Row],[AAT]])</f>
        <v>3.7361111111111143</v>
      </c>
    </row>
    <row r="2886" spans="2:13">
      <c r="B2886" s="3"/>
      <c r="G2886" s="4" t="str" cm="1">
        <f t="array" ref="G2886">IF(MIN(ROW(ch_table[[Day]:[AAT session total (cum.)]]))+ROWS(ch_table[[Day]:[AAT session total (cum.)]])-1=ROW(),"",IF(ch_table[[#This Row],[Subject 1]]="House rose","", IF(INDEX(ch_table[[#All],[Time]],ROW()+1)="","",(IF(INDEX(ch_table[[#All],[Time]],ROW()+1)&lt;ch_table[[#This Row],[Time]],INDEX(ch_table[[#All],[Time]],ROW()+1)+1,INDEX(ch_table[[#All],[Time]],ROW()+1))-ch_table[[#This Row],[Time]]))))</f>
        <v/>
      </c>
      <c r="H2886" s="4" t="str">
        <f>IF(ch_table[[#This Row],[Subject 1]]&lt;&gt;"House rose", "",SUMIF(ch_table[Day], ch_table[[#This Row],[Day]], ch_table[Duration]))</f>
        <v/>
      </c>
      <c r="I2886" s="40">
        <f ca="1">SUM(INDEX(ch_table[Duration],1):ch_table[[#This Row],[Duration]])</f>
        <v>66.844444444444505</v>
      </c>
      <c r="J2886" s="4" t="str" cm="1">
        <f t="array" ref="J28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6" s="4" t="str" cm="1">
        <f t="array" ref="K28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6" s="4" t="str">
        <f>IF(ch_table[[#This Row],[Subject 1]]&lt;&gt;"House rose", "",SUMIF(ch_table[Day], ch_table[[#This Row],[Day]], ch_table[AAT]))</f>
        <v/>
      </c>
      <c r="M2886" s="39">
        <f ca="1">SUM(INDEX(ch_table[AAT],1):ch_table[[#This Row],[AAT]])</f>
        <v>3.7361111111111143</v>
      </c>
    </row>
    <row r="2887" spans="2:13">
      <c r="B2887" s="3"/>
      <c r="G2887" s="4" t="str" cm="1">
        <f t="array" ref="G2887">IF(MIN(ROW(ch_table[[Day]:[AAT session total (cum.)]]))+ROWS(ch_table[[Day]:[AAT session total (cum.)]])-1=ROW(),"",IF(ch_table[[#This Row],[Subject 1]]="House rose","", IF(INDEX(ch_table[[#All],[Time]],ROW()+1)="","",(IF(INDEX(ch_table[[#All],[Time]],ROW()+1)&lt;ch_table[[#This Row],[Time]],INDEX(ch_table[[#All],[Time]],ROW()+1)+1,INDEX(ch_table[[#All],[Time]],ROW()+1))-ch_table[[#This Row],[Time]]))))</f>
        <v/>
      </c>
      <c r="H2887" s="4" t="str">
        <f>IF(ch_table[[#This Row],[Subject 1]]&lt;&gt;"House rose", "",SUMIF(ch_table[Day], ch_table[[#This Row],[Day]], ch_table[Duration]))</f>
        <v/>
      </c>
      <c r="I2887" s="40">
        <f ca="1">SUM(INDEX(ch_table[Duration],1):ch_table[[#This Row],[Duration]])</f>
        <v>66.844444444444505</v>
      </c>
      <c r="J2887" s="4" t="str" cm="1">
        <f t="array" ref="J28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7" s="4" t="str" cm="1">
        <f t="array" ref="K28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7" s="4" t="str">
        <f>IF(ch_table[[#This Row],[Subject 1]]&lt;&gt;"House rose", "",SUMIF(ch_table[Day], ch_table[[#This Row],[Day]], ch_table[AAT]))</f>
        <v/>
      </c>
      <c r="M2887" s="39">
        <f ca="1">SUM(INDEX(ch_table[AAT],1):ch_table[[#This Row],[AAT]])</f>
        <v>3.7361111111111143</v>
      </c>
    </row>
    <row r="2888" spans="2:13">
      <c r="B2888" s="3"/>
      <c r="G2888" s="4" t="str" cm="1">
        <f t="array" ref="G2888">IF(MIN(ROW(ch_table[[Day]:[AAT session total (cum.)]]))+ROWS(ch_table[[Day]:[AAT session total (cum.)]])-1=ROW(),"",IF(ch_table[[#This Row],[Subject 1]]="House rose","", IF(INDEX(ch_table[[#All],[Time]],ROW()+1)="","",(IF(INDEX(ch_table[[#All],[Time]],ROW()+1)&lt;ch_table[[#This Row],[Time]],INDEX(ch_table[[#All],[Time]],ROW()+1)+1,INDEX(ch_table[[#All],[Time]],ROW()+1))-ch_table[[#This Row],[Time]]))))</f>
        <v/>
      </c>
      <c r="H2888" s="4" t="str">
        <f>IF(ch_table[[#This Row],[Subject 1]]&lt;&gt;"House rose", "",SUMIF(ch_table[Day], ch_table[[#This Row],[Day]], ch_table[Duration]))</f>
        <v/>
      </c>
      <c r="I2888" s="40">
        <f ca="1">SUM(INDEX(ch_table[Duration],1):ch_table[[#This Row],[Duration]])</f>
        <v>66.844444444444505</v>
      </c>
      <c r="J2888" s="4" t="str" cm="1">
        <f t="array" ref="J28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8" s="4" t="str" cm="1">
        <f t="array" ref="K28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8" s="4" t="str">
        <f>IF(ch_table[[#This Row],[Subject 1]]&lt;&gt;"House rose", "",SUMIF(ch_table[Day], ch_table[[#This Row],[Day]], ch_table[AAT]))</f>
        <v/>
      </c>
      <c r="M2888" s="39">
        <f ca="1">SUM(INDEX(ch_table[AAT],1):ch_table[[#This Row],[AAT]])</f>
        <v>3.7361111111111143</v>
      </c>
    </row>
    <row r="2889" spans="2:13">
      <c r="B2889" s="3"/>
      <c r="G2889" s="4" t="str" cm="1">
        <f t="array" ref="G2889">IF(MIN(ROW(ch_table[[Day]:[AAT session total (cum.)]]))+ROWS(ch_table[[Day]:[AAT session total (cum.)]])-1=ROW(),"",IF(ch_table[[#This Row],[Subject 1]]="House rose","", IF(INDEX(ch_table[[#All],[Time]],ROW()+1)="","",(IF(INDEX(ch_table[[#All],[Time]],ROW()+1)&lt;ch_table[[#This Row],[Time]],INDEX(ch_table[[#All],[Time]],ROW()+1)+1,INDEX(ch_table[[#All],[Time]],ROW()+1))-ch_table[[#This Row],[Time]]))))</f>
        <v/>
      </c>
      <c r="H2889" s="4" t="str">
        <f>IF(ch_table[[#This Row],[Subject 1]]&lt;&gt;"House rose", "",SUMIF(ch_table[Day], ch_table[[#This Row],[Day]], ch_table[Duration]))</f>
        <v/>
      </c>
      <c r="I2889" s="40">
        <f ca="1">SUM(INDEX(ch_table[Duration],1):ch_table[[#This Row],[Duration]])</f>
        <v>66.844444444444505</v>
      </c>
      <c r="J2889" s="4" t="str" cm="1">
        <f t="array" ref="J28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89" s="4" t="str" cm="1">
        <f t="array" ref="K28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9" s="4" t="str">
        <f>IF(ch_table[[#This Row],[Subject 1]]&lt;&gt;"House rose", "",SUMIF(ch_table[Day], ch_table[[#This Row],[Day]], ch_table[AAT]))</f>
        <v/>
      </c>
      <c r="M2889" s="39">
        <f ca="1">SUM(INDEX(ch_table[AAT],1):ch_table[[#This Row],[AAT]])</f>
        <v>3.7361111111111143</v>
      </c>
    </row>
    <row r="2890" spans="2:13">
      <c r="B2890" s="3"/>
      <c r="G2890" s="4" t="str" cm="1">
        <f t="array" ref="G2890">IF(MIN(ROW(ch_table[[Day]:[AAT session total (cum.)]]))+ROWS(ch_table[[Day]:[AAT session total (cum.)]])-1=ROW(),"",IF(ch_table[[#This Row],[Subject 1]]="House rose","", IF(INDEX(ch_table[[#All],[Time]],ROW()+1)="","",(IF(INDEX(ch_table[[#All],[Time]],ROW()+1)&lt;ch_table[[#This Row],[Time]],INDEX(ch_table[[#All],[Time]],ROW()+1)+1,INDEX(ch_table[[#All],[Time]],ROW()+1))-ch_table[[#This Row],[Time]]))))</f>
        <v/>
      </c>
      <c r="H2890" s="4" t="str">
        <f>IF(ch_table[[#This Row],[Subject 1]]&lt;&gt;"House rose", "",SUMIF(ch_table[Day], ch_table[[#This Row],[Day]], ch_table[Duration]))</f>
        <v/>
      </c>
      <c r="I2890" s="40">
        <f ca="1">SUM(INDEX(ch_table[Duration],1):ch_table[[#This Row],[Duration]])</f>
        <v>66.844444444444505</v>
      </c>
      <c r="J2890" s="4" t="str" cm="1">
        <f t="array" ref="J28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0" s="4" t="str" cm="1">
        <f t="array" ref="K28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0" s="4" t="str">
        <f>IF(ch_table[[#This Row],[Subject 1]]&lt;&gt;"House rose", "",SUMIF(ch_table[Day], ch_table[[#This Row],[Day]], ch_table[AAT]))</f>
        <v/>
      </c>
      <c r="M2890" s="39">
        <f ca="1">SUM(INDEX(ch_table[AAT],1):ch_table[[#This Row],[AAT]])</f>
        <v>3.7361111111111143</v>
      </c>
    </row>
    <row r="2891" spans="2:13">
      <c r="B2891" s="3"/>
      <c r="G2891" s="4" t="str" cm="1">
        <f t="array" ref="G2891">IF(MIN(ROW(ch_table[[Day]:[AAT session total (cum.)]]))+ROWS(ch_table[[Day]:[AAT session total (cum.)]])-1=ROW(),"",IF(ch_table[[#This Row],[Subject 1]]="House rose","", IF(INDEX(ch_table[[#All],[Time]],ROW()+1)="","",(IF(INDEX(ch_table[[#All],[Time]],ROW()+1)&lt;ch_table[[#This Row],[Time]],INDEX(ch_table[[#All],[Time]],ROW()+1)+1,INDEX(ch_table[[#All],[Time]],ROW()+1))-ch_table[[#This Row],[Time]]))))</f>
        <v/>
      </c>
      <c r="H2891" s="4" t="str">
        <f>IF(ch_table[[#This Row],[Subject 1]]&lt;&gt;"House rose", "",SUMIF(ch_table[Day], ch_table[[#This Row],[Day]], ch_table[Duration]))</f>
        <v/>
      </c>
      <c r="I2891" s="40">
        <f ca="1">SUM(INDEX(ch_table[Duration],1):ch_table[[#This Row],[Duration]])</f>
        <v>66.844444444444505</v>
      </c>
      <c r="J2891" s="4" t="str" cm="1">
        <f t="array" ref="J28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1" s="4" t="str" cm="1">
        <f t="array" ref="K28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1" s="4" t="str">
        <f>IF(ch_table[[#This Row],[Subject 1]]&lt;&gt;"House rose", "",SUMIF(ch_table[Day], ch_table[[#This Row],[Day]], ch_table[AAT]))</f>
        <v/>
      </c>
      <c r="M2891" s="39">
        <f ca="1">SUM(INDEX(ch_table[AAT],1):ch_table[[#This Row],[AAT]])</f>
        <v>3.7361111111111143</v>
      </c>
    </row>
    <row r="2892" spans="2:13">
      <c r="B2892" s="3"/>
      <c r="G2892" s="4" t="str" cm="1">
        <f t="array" ref="G2892">IF(MIN(ROW(ch_table[[Day]:[AAT session total (cum.)]]))+ROWS(ch_table[[Day]:[AAT session total (cum.)]])-1=ROW(),"",IF(ch_table[[#This Row],[Subject 1]]="House rose","", IF(INDEX(ch_table[[#All],[Time]],ROW()+1)="","",(IF(INDEX(ch_table[[#All],[Time]],ROW()+1)&lt;ch_table[[#This Row],[Time]],INDEX(ch_table[[#All],[Time]],ROW()+1)+1,INDEX(ch_table[[#All],[Time]],ROW()+1))-ch_table[[#This Row],[Time]]))))</f>
        <v/>
      </c>
      <c r="H2892" s="4" t="str">
        <f>IF(ch_table[[#This Row],[Subject 1]]&lt;&gt;"House rose", "",SUMIF(ch_table[Day], ch_table[[#This Row],[Day]], ch_table[Duration]))</f>
        <v/>
      </c>
      <c r="I2892" s="40">
        <f ca="1">SUM(INDEX(ch_table[Duration],1):ch_table[[#This Row],[Duration]])</f>
        <v>66.844444444444505</v>
      </c>
      <c r="J2892" s="4" t="str" cm="1">
        <f t="array" ref="J28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2" s="4" t="str" cm="1">
        <f t="array" ref="K28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2" s="4" t="str">
        <f>IF(ch_table[[#This Row],[Subject 1]]&lt;&gt;"House rose", "",SUMIF(ch_table[Day], ch_table[[#This Row],[Day]], ch_table[AAT]))</f>
        <v/>
      </c>
      <c r="M2892" s="39">
        <f ca="1">SUM(INDEX(ch_table[AAT],1):ch_table[[#This Row],[AAT]])</f>
        <v>3.7361111111111143</v>
      </c>
    </row>
    <row r="2893" spans="2:13">
      <c r="B2893" s="3"/>
      <c r="G2893" s="4" t="str" cm="1">
        <f t="array" ref="G2893">IF(MIN(ROW(ch_table[[Day]:[AAT session total (cum.)]]))+ROWS(ch_table[[Day]:[AAT session total (cum.)]])-1=ROW(),"",IF(ch_table[[#This Row],[Subject 1]]="House rose","", IF(INDEX(ch_table[[#All],[Time]],ROW()+1)="","",(IF(INDEX(ch_table[[#All],[Time]],ROW()+1)&lt;ch_table[[#This Row],[Time]],INDEX(ch_table[[#All],[Time]],ROW()+1)+1,INDEX(ch_table[[#All],[Time]],ROW()+1))-ch_table[[#This Row],[Time]]))))</f>
        <v/>
      </c>
      <c r="H2893" s="4" t="str">
        <f>IF(ch_table[[#This Row],[Subject 1]]&lt;&gt;"House rose", "",SUMIF(ch_table[Day], ch_table[[#This Row],[Day]], ch_table[Duration]))</f>
        <v/>
      </c>
      <c r="I2893" s="40">
        <f ca="1">SUM(INDEX(ch_table[Duration],1):ch_table[[#This Row],[Duration]])</f>
        <v>66.844444444444505</v>
      </c>
      <c r="J2893" s="4" t="str" cm="1">
        <f t="array" ref="J28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3" s="4" t="str" cm="1">
        <f t="array" ref="K28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3" s="4" t="str">
        <f>IF(ch_table[[#This Row],[Subject 1]]&lt;&gt;"House rose", "",SUMIF(ch_table[Day], ch_table[[#This Row],[Day]], ch_table[AAT]))</f>
        <v/>
      </c>
      <c r="M2893" s="39">
        <f ca="1">SUM(INDEX(ch_table[AAT],1):ch_table[[#This Row],[AAT]])</f>
        <v>3.7361111111111143</v>
      </c>
    </row>
    <row r="2894" spans="2:13">
      <c r="B2894" s="3"/>
      <c r="G2894" s="4" t="str" cm="1">
        <f t="array" ref="G2894">IF(MIN(ROW(ch_table[[Day]:[AAT session total (cum.)]]))+ROWS(ch_table[[Day]:[AAT session total (cum.)]])-1=ROW(),"",IF(ch_table[[#This Row],[Subject 1]]="House rose","", IF(INDEX(ch_table[[#All],[Time]],ROW()+1)="","",(IF(INDEX(ch_table[[#All],[Time]],ROW()+1)&lt;ch_table[[#This Row],[Time]],INDEX(ch_table[[#All],[Time]],ROW()+1)+1,INDEX(ch_table[[#All],[Time]],ROW()+1))-ch_table[[#This Row],[Time]]))))</f>
        <v/>
      </c>
      <c r="H2894" s="4" t="str">
        <f>IF(ch_table[[#This Row],[Subject 1]]&lt;&gt;"House rose", "",SUMIF(ch_table[Day], ch_table[[#This Row],[Day]], ch_table[Duration]))</f>
        <v/>
      </c>
      <c r="I2894" s="40">
        <f ca="1">SUM(INDEX(ch_table[Duration],1):ch_table[[#This Row],[Duration]])</f>
        <v>66.844444444444505</v>
      </c>
      <c r="J2894" s="4" t="str" cm="1">
        <f t="array" ref="J28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4" s="4" t="str" cm="1">
        <f t="array" ref="K28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4" s="4" t="str">
        <f>IF(ch_table[[#This Row],[Subject 1]]&lt;&gt;"House rose", "",SUMIF(ch_table[Day], ch_table[[#This Row],[Day]], ch_table[AAT]))</f>
        <v/>
      </c>
      <c r="M2894" s="39">
        <f ca="1">SUM(INDEX(ch_table[AAT],1):ch_table[[#This Row],[AAT]])</f>
        <v>3.7361111111111143</v>
      </c>
    </row>
    <row r="2895" spans="2:13">
      <c r="B2895" s="3"/>
      <c r="G2895" s="4" t="str" cm="1">
        <f t="array" ref="G2895">IF(MIN(ROW(ch_table[[Day]:[AAT session total (cum.)]]))+ROWS(ch_table[[Day]:[AAT session total (cum.)]])-1=ROW(),"",IF(ch_table[[#This Row],[Subject 1]]="House rose","", IF(INDEX(ch_table[[#All],[Time]],ROW()+1)="","",(IF(INDEX(ch_table[[#All],[Time]],ROW()+1)&lt;ch_table[[#This Row],[Time]],INDEX(ch_table[[#All],[Time]],ROW()+1)+1,INDEX(ch_table[[#All],[Time]],ROW()+1))-ch_table[[#This Row],[Time]]))))</f>
        <v/>
      </c>
      <c r="H2895" s="4" t="str">
        <f>IF(ch_table[[#This Row],[Subject 1]]&lt;&gt;"House rose", "",SUMIF(ch_table[Day], ch_table[[#This Row],[Day]], ch_table[Duration]))</f>
        <v/>
      </c>
      <c r="I2895" s="40">
        <f ca="1">SUM(INDEX(ch_table[Duration],1):ch_table[[#This Row],[Duration]])</f>
        <v>66.844444444444505</v>
      </c>
      <c r="J2895" s="4" t="str" cm="1">
        <f t="array" ref="J28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5" s="4" t="str" cm="1">
        <f t="array" ref="K28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5" s="4" t="str">
        <f>IF(ch_table[[#This Row],[Subject 1]]&lt;&gt;"House rose", "",SUMIF(ch_table[Day], ch_table[[#This Row],[Day]], ch_table[AAT]))</f>
        <v/>
      </c>
      <c r="M2895" s="39">
        <f ca="1">SUM(INDEX(ch_table[AAT],1):ch_table[[#This Row],[AAT]])</f>
        <v>3.7361111111111143</v>
      </c>
    </row>
    <row r="2896" spans="2:13">
      <c r="B2896" s="3"/>
      <c r="G2896" s="4" t="str" cm="1">
        <f t="array" ref="G2896">IF(MIN(ROW(ch_table[[Day]:[AAT session total (cum.)]]))+ROWS(ch_table[[Day]:[AAT session total (cum.)]])-1=ROW(),"",IF(ch_table[[#This Row],[Subject 1]]="House rose","", IF(INDEX(ch_table[[#All],[Time]],ROW()+1)="","",(IF(INDEX(ch_table[[#All],[Time]],ROW()+1)&lt;ch_table[[#This Row],[Time]],INDEX(ch_table[[#All],[Time]],ROW()+1)+1,INDEX(ch_table[[#All],[Time]],ROW()+1))-ch_table[[#This Row],[Time]]))))</f>
        <v/>
      </c>
      <c r="H2896" s="4" t="str">
        <f>IF(ch_table[[#This Row],[Subject 1]]&lt;&gt;"House rose", "",SUMIF(ch_table[Day], ch_table[[#This Row],[Day]], ch_table[Duration]))</f>
        <v/>
      </c>
      <c r="I2896" s="40">
        <f ca="1">SUM(INDEX(ch_table[Duration],1):ch_table[[#This Row],[Duration]])</f>
        <v>66.844444444444505</v>
      </c>
      <c r="J2896" s="4" t="str" cm="1">
        <f t="array" ref="J28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6" s="4" t="str" cm="1">
        <f t="array" ref="K28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6" s="4" t="str">
        <f>IF(ch_table[[#This Row],[Subject 1]]&lt;&gt;"House rose", "",SUMIF(ch_table[Day], ch_table[[#This Row],[Day]], ch_table[AAT]))</f>
        <v/>
      </c>
      <c r="M2896" s="39">
        <f ca="1">SUM(INDEX(ch_table[AAT],1):ch_table[[#This Row],[AAT]])</f>
        <v>3.7361111111111143</v>
      </c>
    </row>
    <row r="2897" spans="2:13">
      <c r="B2897" s="3"/>
      <c r="G2897" s="4" t="str" cm="1">
        <f t="array" ref="G2897">IF(MIN(ROW(ch_table[[Day]:[AAT session total (cum.)]]))+ROWS(ch_table[[Day]:[AAT session total (cum.)]])-1=ROW(),"",IF(ch_table[[#This Row],[Subject 1]]="House rose","", IF(INDEX(ch_table[[#All],[Time]],ROW()+1)="","",(IF(INDEX(ch_table[[#All],[Time]],ROW()+1)&lt;ch_table[[#This Row],[Time]],INDEX(ch_table[[#All],[Time]],ROW()+1)+1,INDEX(ch_table[[#All],[Time]],ROW()+1))-ch_table[[#This Row],[Time]]))))</f>
        <v/>
      </c>
      <c r="H2897" s="4" t="str">
        <f>IF(ch_table[[#This Row],[Subject 1]]&lt;&gt;"House rose", "",SUMIF(ch_table[Day], ch_table[[#This Row],[Day]], ch_table[Duration]))</f>
        <v/>
      </c>
      <c r="I2897" s="40">
        <f ca="1">SUM(INDEX(ch_table[Duration],1):ch_table[[#This Row],[Duration]])</f>
        <v>66.844444444444505</v>
      </c>
      <c r="J2897" s="4" t="str" cm="1">
        <f t="array" ref="J28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7" s="4" t="str" cm="1">
        <f t="array" ref="K28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7" s="4" t="str">
        <f>IF(ch_table[[#This Row],[Subject 1]]&lt;&gt;"House rose", "",SUMIF(ch_table[Day], ch_table[[#This Row],[Day]], ch_table[AAT]))</f>
        <v/>
      </c>
      <c r="M2897" s="39">
        <f ca="1">SUM(INDEX(ch_table[AAT],1):ch_table[[#This Row],[AAT]])</f>
        <v>3.7361111111111143</v>
      </c>
    </row>
    <row r="2898" spans="2:13">
      <c r="B2898" s="3"/>
      <c r="G2898" s="4" t="str" cm="1">
        <f t="array" ref="G2898">IF(MIN(ROW(ch_table[[Day]:[AAT session total (cum.)]]))+ROWS(ch_table[[Day]:[AAT session total (cum.)]])-1=ROW(),"",IF(ch_table[[#This Row],[Subject 1]]="House rose","", IF(INDEX(ch_table[[#All],[Time]],ROW()+1)="","",(IF(INDEX(ch_table[[#All],[Time]],ROW()+1)&lt;ch_table[[#This Row],[Time]],INDEX(ch_table[[#All],[Time]],ROW()+1)+1,INDEX(ch_table[[#All],[Time]],ROW()+1))-ch_table[[#This Row],[Time]]))))</f>
        <v/>
      </c>
      <c r="H2898" s="4" t="str">
        <f>IF(ch_table[[#This Row],[Subject 1]]&lt;&gt;"House rose", "",SUMIF(ch_table[Day], ch_table[[#This Row],[Day]], ch_table[Duration]))</f>
        <v/>
      </c>
      <c r="I2898" s="40">
        <f ca="1">SUM(INDEX(ch_table[Duration],1):ch_table[[#This Row],[Duration]])</f>
        <v>66.844444444444505</v>
      </c>
      <c r="J2898" s="4" t="str" cm="1">
        <f t="array" ref="J28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8" s="4" t="str" cm="1">
        <f t="array" ref="K28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8" s="4" t="str">
        <f>IF(ch_table[[#This Row],[Subject 1]]&lt;&gt;"House rose", "",SUMIF(ch_table[Day], ch_table[[#This Row],[Day]], ch_table[AAT]))</f>
        <v/>
      </c>
      <c r="M2898" s="39">
        <f ca="1">SUM(INDEX(ch_table[AAT],1):ch_table[[#This Row],[AAT]])</f>
        <v>3.7361111111111143</v>
      </c>
    </row>
    <row r="2899" spans="2:13">
      <c r="B2899" s="3"/>
      <c r="G2899" s="4" t="str" cm="1">
        <f t="array" ref="G2899">IF(MIN(ROW(ch_table[[Day]:[AAT session total (cum.)]]))+ROWS(ch_table[[Day]:[AAT session total (cum.)]])-1=ROW(),"",IF(ch_table[[#This Row],[Subject 1]]="House rose","", IF(INDEX(ch_table[[#All],[Time]],ROW()+1)="","",(IF(INDEX(ch_table[[#All],[Time]],ROW()+1)&lt;ch_table[[#This Row],[Time]],INDEX(ch_table[[#All],[Time]],ROW()+1)+1,INDEX(ch_table[[#All],[Time]],ROW()+1))-ch_table[[#This Row],[Time]]))))</f>
        <v/>
      </c>
      <c r="H2899" s="4" t="str">
        <f>IF(ch_table[[#This Row],[Subject 1]]&lt;&gt;"House rose", "",SUMIF(ch_table[Day], ch_table[[#This Row],[Day]], ch_table[Duration]))</f>
        <v/>
      </c>
      <c r="I2899" s="40">
        <f ca="1">SUM(INDEX(ch_table[Duration],1):ch_table[[#This Row],[Duration]])</f>
        <v>66.844444444444505</v>
      </c>
      <c r="J2899" s="4" t="str" cm="1">
        <f t="array" ref="J28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899" s="4" t="str" cm="1">
        <f t="array" ref="K28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9" s="4" t="str">
        <f>IF(ch_table[[#This Row],[Subject 1]]&lt;&gt;"House rose", "",SUMIF(ch_table[Day], ch_table[[#This Row],[Day]], ch_table[AAT]))</f>
        <v/>
      </c>
      <c r="M2899" s="39">
        <f ca="1">SUM(INDEX(ch_table[AAT],1):ch_table[[#This Row],[AAT]])</f>
        <v>3.7361111111111143</v>
      </c>
    </row>
    <row r="2900" spans="2:13">
      <c r="B2900" s="3"/>
      <c r="G2900" s="4" t="str" cm="1">
        <f t="array" ref="G2900">IF(MIN(ROW(ch_table[[Day]:[AAT session total (cum.)]]))+ROWS(ch_table[[Day]:[AAT session total (cum.)]])-1=ROW(),"",IF(ch_table[[#This Row],[Subject 1]]="House rose","", IF(INDEX(ch_table[[#All],[Time]],ROW()+1)="","",(IF(INDEX(ch_table[[#All],[Time]],ROW()+1)&lt;ch_table[[#This Row],[Time]],INDEX(ch_table[[#All],[Time]],ROW()+1)+1,INDEX(ch_table[[#All],[Time]],ROW()+1))-ch_table[[#This Row],[Time]]))))</f>
        <v/>
      </c>
      <c r="H2900" s="4" t="str">
        <f>IF(ch_table[[#This Row],[Subject 1]]&lt;&gt;"House rose", "",SUMIF(ch_table[Day], ch_table[[#This Row],[Day]], ch_table[Duration]))</f>
        <v/>
      </c>
      <c r="I2900" s="40">
        <f ca="1">SUM(INDEX(ch_table[Duration],1):ch_table[[#This Row],[Duration]])</f>
        <v>66.844444444444505</v>
      </c>
      <c r="J2900" s="4" t="str" cm="1">
        <f t="array" ref="J29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0" s="4" t="str" cm="1">
        <f t="array" ref="K29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0" s="4" t="str">
        <f>IF(ch_table[[#This Row],[Subject 1]]&lt;&gt;"House rose", "",SUMIF(ch_table[Day], ch_table[[#This Row],[Day]], ch_table[AAT]))</f>
        <v/>
      </c>
      <c r="M2900" s="39">
        <f ca="1">SUM(INDEX(ch_table[AAT],1):ch_table[[#This Row],[AAT]])</f>
        <v>3.7361111111111143</v>
      </c>
    </row>
    <row r="2901" spans="2:13">
      <c r="B2901" s="3"/>
      <c r="G2901" s="4" t="str" cm="1">
        <f t="array" ref="G2901">IF(MIN(ROW(ch_table[[Day]:[AAT session total (cum.)]]))+ROWS(ch_table[[Day]:[AAT session total (cum.)]])-1=ROW(),"",IF(ch_table[[#This Row],[Subject 1]]="House rose","", IF(INDEX(ch_table[[#All],[Time]],ROW()+1)="","",(IF(INDEX(ch_table[[#All],[Time]],ROW()+1)&lt;ch_table[[#This Row],[Time]],INDEX(ch_table[[#All],[Time]],ROW()+1)+1,INDEX(ch_table[[#All],[Time]],ROW()+1))-ch_table[[#This Row],[Time]]))))</f>
        <v/>
      </c>
      <c r="H2901" s="4" t="str">
        <f>IF(ch_table[[#This Row],[Subject 1]]&lt;&gt;"House rose", "",SUMIF(ch_table[Day], ch_table[[#This Row],[Day]], ch_table[Duration]))</f>
        <v/>
      </c>
      <c r="I2901" s="40">
        <f ca="1">SUM(INDEX(ch_table[Duration],1):ch_table[[#This Row],[Duration]])</f>
        <v>66.844444444444505</v>
      </c>
      <c r="J2901" s="4" t="str" cm="1">
        <f t="array" ref="J29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1" s="4" t="str" cm="1">
        <f t="array" ref="K29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1" s="4" t="str">
        <f>IF(ch_table[[#This Row],[Subject 1]]&lt;&gt;"House rose", "",SUMIF(ch_table[Day], ch_table[[#This Row],[Day]], ch_table[AAT]))</f>
        <v/>
      </c>
      <c r="M2901" s="39">
        <f ca="1">SUM(INDEX(ch_table[AAT],1):ch_table[[#This Row],[AAT]])</f>
        <v>3.7361111111111143</v>
      </c>
    </row>
    <row r="2902" spans="2:13">
      <c r="B2902" s="3"/>
      <c r="G2902" s="4" t="str" cm="1">
        <f t="array" ref="G2902">IF(MIN(ROW(ch_table[[Day]:[AAT session total (cum.)]]))+ROWS(ch_table[[Day]:[AAT session total (cum.)]])-1=ROW(),"",IF(ch_table[[#This Row],[Subject 1]]="House rose","", IF(INDEX(ch_table[[#All],[Time]],ROW()+1)="","",(IF(INDEX(ch_table[[#All],[Time]],ROW()+1)&lt;ch_table[[#This Row],[Time]],INDEX(ch_table[[#All],[Time]],ROW()+1)+1,INDEX(ch_table[[#All],[Time]],ROW()+1))-ch_table[[#This Row],[Time]]))))</f>
        <v/>
      </c>
      <c r="H2902" s="4" t="str">
        <f>IF(ch_table[[#This Row],[Subject 1]]&lt;&gt;"House rose", "",SUMIF(ch_table[Day], ch_table[[#This Row],[Day]], ch_table[Duration]))</f>
        <v/>
      </c>
      <c r="I2902" s="40">
        <f ca="1">SUM(INDEX(ch_table[Duration],1):ch_table[[#This Row],[Duration]])</f>
        <v>66.844444444444505</v>
      </c>
      <c r="J2902" s="4" t="str" cm="1">
        <f t="array" ref="J29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2" s="4" t="str" cm="1">
        <f t="array" ref="K29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2" s="4" t="str">
        <f>IF(ch_table[[#This Row],[Subject 1]]&lt;&gt;"House rose", "",SUMIF(ch_table[Day], ch_table[[#This Row],[Day]], ch_table[AAT]))</f>
        <v/>
      </c>
      <c r="M2902" s="39">
        <f ca="1">SUM(INDEX(ch_table[AAT],1):ch_table[[#This Row],[AAT]])</f>
        <v>3.7361111111111143</v>
      </c>
    </row>
    <row r="2903" spans="2:13">
      <c r="B2903" s="3"/>
      <c r="G2903" s="4" t="str" cm="1">
        <f t="array" ref="G2903">IF(MIN(ROW(ch_table[[Day]:[AAT session total (cum.)]]))+ROWS(ch_table[[Day]:[AAT session total (cum.)]])-1=ROW(),"",IF(ch_table[[#This Row],[Subject 1]]="House rose","", IF(INDEX(ch_table[[#All],[Time]],ROW()+1)="","",(IF(INDEX(ch_table[[#All],[Time]],ROW()+1)&lt;ch_table[[#This Row],[Time]],INDEX(ch_table[[#All],[Time]],ROW()+1)+1,INDEX(ch_table[[#All],[Time]],ROW()+1))-ch_table[[#This Row],[Time]]))))</f>
        <v/>
      </c>
      <c r="H2903" s="4" t="str">
        <f>IF(ch_table[[#This Row],[Subject 1]]&lt;&gt;"House rose", "",SUMIF(ch_table[Day], ch_table[[#This Row],[Day]], ch_table[Duration]))</f>
        <v/>
      </c>
      <c r="I2903" s="40">
        <f ca="1">SUM(INDEX(ch_table[Duration],1):ch_table[[#This Row],[Duration]])</f>
        <v>66.844444444444505</v>
      </c>
      <c r="J2903" s="4" t="str" cm="1">
        <f t="array" ref="J29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3" s="4" t="str" cm="1">
        <f t="array" ref="K29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3" s="4" t="str">
        <f>IF(ch_table[[#This Row],[Subject 1]]&lt;&gt;"House rose", "",SUMIF(ch_table[Day], ch_table[[#This Row],[Day]], ch_table[AAT]))</f>
        <v/>
      </c>
      <c r="M2903" s="39">
        <f ca="1">SUM(INDEX(ch_table[AAT],1):ch_table[[#This Row],[AAT]])</f>
        <v>3.7361111111111143</v>
      </c>
    </row>
    <row r="2904" spans="2:13">
      <c r="B2904" s="3"/>
      <c r="G2904" s="4" t="str" cm="1">
        <f t="array" ref="G2904">IF(MIN(ROW(ch_table[[Day]:[AAT session total (cum.)]]))+ROWS(ch_table[[Day]:[AAT session total (cum.)]])-1=ROW(),"",IF(ch_table[[#This Row],[Subject 1]]="House rose","", IF(INDEX(ch_table[[#All],[Time]],ROW()+1)="","",(IF(INDEX(ch_table[[#All],[Time]],ROW()+1)&lt;ch_table[[#This Row],[Time]],INDEX(ch_table[[#All],[Time]],ROW()+1)+1,INDEX(ch_table[[#All],[Time]],ROW()+1))-ch_table[[#This Row],[Time]]))))</f>
        <v/>
      </c>
      <c r="H2904" s="4" t="str">
        <f>IF(ch_table[[#This Row],[Subject 1]]&lt;&gt;"House rose", "",SUMIF(ch_table[Day], ch_table[[#This Row],[Day]], ch_table[Duration]))</f>
        <v/>
      </c>
      <c r="I2904" s="40">
        <f ca="1">SUM(INDEX(ch_table[Duration],1):ch_table[[#This Row],[Duration]])</f>
        <v>66.844444444444505</v>
      </c>
      <c r="J2904" s="4" t="str" cm="1">
        <f t="array" ref="J29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4" s="4" t="str" cm="1">
        <f t="array" ref="K29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4" s="4" t="str">
        <f>IF(ch_table[[#This Row],[Subject 1]]&lt;&gt;"House rose", "",SUMIF(ch_table[Day], ch_table[[#This Row],[Day]], ch_table[AAT]))</f>
        <v/>
      </c>
      <c r="M2904" s="39">
        <f ca="1">SUM(INDEX(ch_table[AAT],1):ch_table[[#This Row],[AAT]])</f>
        <v>3.7361111111111143</v>
      </c>
    </row>
    <row r="2905" spans="2:13">
      <c r="B2905" s="3"/>
      <c r="G2905" s="4" t="str" cm="1">
        <f t="array" ref="G2905">IF(MIN(ROW(ch_table[[Day]:[AAT session total (cum.)]]))+ROWS(ch_table[[Day]:[AAT session total (cum.)]])-1=ROW(),"",IF(ch_table[[#This Row],[Subject 1]]="House rose","", IF(INDEX(ch_table[[#All],[Time]],ROW()+1)="","",(IF(INDEX(ch_table[[#All],[Time]],ROW()+1)&lt;ch_table[[#This Row],[Time]],INDEX(ch_table[[#All],[Time]],ROW()+1)+1,INDEX(ch_table[[#All],[Time]],ROW()+1))-ch_table[[#This Row],[Time]]))))</f>
        <v/>
      </c>
      <c r="H2905" s="4" t="str">
        <f>IF(ch_table[[#This Row],[Subject 1]]&lt;&gt;"House rose", "",SUMIF(ch_table[Day], ch_table[[#This Row],[Day]], ch_table[Duration]))</f>
        <v/>
      </c>
      <c r="I2905" s="40">
        <f ca="1">SUM(INDEX(ch_table[Duration],1):ch_table[[#This Row],[Duration]])</f>
        <v>66.844444444444505</v>
      </c>
      <c r="J2905" s="4" t="str" cm="1">
        <f t="array" ref="J29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5" s="4" t="str" cm="1">
        <f t="array" ref="K29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5" s="4" t="str">
        <f>IF(ch_table[[#This Row],[Subject 1]]&lt;&gt;"House rose", "",SUMIF(ch_table[Day], ch_table[[#This Row],[Day]], ch_table[AAT]))</f>
        <v/>
      </c>
      <c r="M2905" s="39">
        <f ca="1">SUM(INDEX(ch_table[AAT],1):ch_table[[#This Row],[AAT]])</f>
        <v>3.7361111111111143</v>
      </c>
    </row>
    <row r="2906" spans="2:13">
      <c r="B2906" s="3"/>
      <c r="G2906" s="4" t="str" cm="1">
        <f t="array" ref="G2906">IF(MIN(ROW(ch_table[[Day]:[AAT session total (cum.)]]))+ROWS(ch_table[[Day]:[AAT session total (cum.)]])-1=ROW(),"",IF(ch_table[[#This Row],[Subject 1]]="House rose","", IF(INDEX(ch_table[[#All],[Time]],ROW()+1)="","",(IF(INDEX(ch_table[[#All],[Time]],ROW()+1)&lt;ch_table[[#This Row],[Time]],INDEX(ch_table[[#All],[Time]],ROW()+1)+1,INDEX(ch_table[[#All],[Time]],ROW()+1))-ch_table[[#This Row],[Time]]))))</f>
        <v/>
      </c>
      <c r="H2906" s="4" t="str">
        <f>IF(ch_table[[#This Row],[Subject 1]]&lt;&gt;"House rose", "",SUMIF(ch_table[Day], ch_table[[#This Row],[Day]], ch_table[Duration]))</f>
        <v/>
      </c>
      <c r="I2906" s="40">
        <f ca="1">SUM(INDEX(ch_table[Duration],1):ch_table[[#This Row],[Duration]])</f>
        <v>66.844444444444505</v>
      </c>
      <c r="J2906" s="4" t="str" cm="1">
        <f t="array" ref="J29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6" s="4" t="str" cm="1">
        <f t="array" ref="K29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6" s="4" t="str">
        <f>IF(ch_table[[#This Row],[Subject 1]]&lt;&gt;"House rose", "",SUMIF(ch_table[Day], ch_table[[#This Row],[Day]], ch_table[AAT]))</f>
        <v/>
      </c>
      <c r="M2906" s="39">
        <f ca="1">SUM(INDEX(ch_table[AAT],1):ch_table[[#This Row],[AAT]])</f>
        <v>3.7361111111111143</v>
      </c>
    </row>
    <row r="2907" spans="2:13">
      <c r="B2907" s="3"/>
      <c r="G2907" s="4" t="str" cm="1">
        <f t="array" ref="G2907">IF(MIN(ROW(ch_table[[Day]:[AAT session total (cum.)]]))+ROWS(ch_table[[Day]:[AAT session total (cum.)]])-1=ROW(),"",IF(ch_table[[#This Row],[Subject 1]]="House rose","", IF(INDEX(ch_table[[#All],[Time]],ROW()+1)="","",(IF(INDEX(ch_table[[#All],[Time]],ROW()+1)&lt;ch_table[[#This Row],[Time]],INDEX(ch_table[[#All],[Time]],ROW()+1)+1,INDEX(ch_table[[#All],[Time]],ROW()+1))-ch_table[[#This Row],[Time]]))))</f>
        <v/>
      </c>
      <c r="H2907" s="4" t="str">
        <f>IF(ch_table[[#This Row],[Subject 1]]&lt;&gt;"House rose", "",SUMIF(ch_table[Day], ch_table[[#This Row],[Day]], ch_table[Duration]))</f>
        <v/>
      </c>
      <c r="I2907" s="40">
        <f ca="1">SUM(INDEX(ch_table[Duration],1):ch_table[[#This Row],[Duration]])</f>
        <v>66.844444444444505</v>
      </c>
      <c r="J2907" s="4" t="str" cm="1">
        <f t="array" ref="J29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7" s="4" t="str" cm="1">
        <f t="array" ref="K29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7" s="4" t="str">
        <f>IF(ch_table[[#This Row],[Subject 1]]&lt;&gt;"House rose", "",SUMIF(ch_table[Day], ch_table[[#This Row],[Day]], ch_table[AAT]))</f>
        <v/>
      </c>
      <c r="M2907" s="39">
        <f ca="1">SUM(INDEX(ch_table[AAT],1):ch_table[[#This Row],[AAT]])</f>
        <v>3.7361111111111143</v>
      </c>
    </row>
    <row r="2908" spans="2:13">
      <c r="B2908" s="3"/>
      <c r="G2908" s="4" t="str" cm="1">
        <f t="array" ref="G2908">IF(MIN(ROW(ch_table[[Day]:[AAT session total (cum.)]]))+ROWS(ch_table[[Day]:[AAT session total (cum.)]])-1=ROW(),"",IF(ch_table[[#This Row],[Subject 1]]="House rose","", IF(INDEX(ch_table[[#All],[Time]],ROW()+1)="","",(IF(INDEX(ch_table[[#All],[Time]],ROW()+1)&lt;ch_table[[#This Row],[Time]],INDEX(ch_table[[#All],[Time]],ROW()+1)+1,INDEX(ch_table[[#All],[Time]],ROW()+1))-ch_table[[#This Row],[Time]]))))</f>
        <v/>
      </c>
      <c r="H2908" s="4" t="str">
        <f>IF(ch_table[[#This Row],[Subject 1]]&lt;&gt;"House rose", "",SUMIF(ch_table[Day], ch_table[[#This Row],[Day]], ch_table[Duration]))</f>
        <v/>
      </c>
      <c r="I2908" s="40">
        <f ca="1">SUM(INDEX(ch_table[Duration],1):ch_table[[#This Row],[Duration]])</f>
        <v>66.844444444444505</v>
      </c>
      <c r="J2908" s="4" t="str" cm="1">
        <f t="array" ref="J29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8" s="4" t="str" cm="1">
        <f t="array" ref="K29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8" s="4" t="str">
        <f>IF(ch_table[[#This Row],[Subject 1]]&lt;&gt;"House rose", "",SUMIF(ch_table[Day], ch_table[[#This Row],[Day]], ch_table[AAT]))</f>
        <v/>
      </c>
      <c r="M2908" s="39">
        <f ca="1">SUM(INDEX(ch_table[AAT],1):ch_table[[#This Row],[AAT]])</f>
        <v>3.7361111111111143</v>
      </c>
    </row>
    <row r="2909" spans="2:13">
      <c r="B2909" s="3"/>
      <c r="G2909" s="4" t="str" cm="1">
        <f t="array" ref="G2909">IF(MIN(ROW(ch_table[[Day]:[AAT session total (cum.)]]))+ROWS(ch_table[[Day]:[AAT session total (cum.)]])-1=ROW(),"",IF(ch_table[[#This Row],[Subject 1]]="House rose","", IF(INDEX(ch_table[[#All],[Time]],ROW()+1)="","",(IF(INDEX(ch_table[[#All],[Time]],ROW()+1)&lt;ch_table[[#This Row],[Time]],INDEX(ch_table[[#All],[Time]],ROW()+1)+1,INDEX(ch_table[[#All],[Time]],ROW()+1))-ch_table[[#This Row],[Time]]))))</f>
        <v/>
      </c>
      <c r="H2909" s="4" t="str">
        <f>IF(ch_table[[#This Row],[Subject 1]]&lt;&gt;"House rose", "",SUMIF(ch_table[Day], ch_table[[#This Row],[Day]], ch_table[Duration]))</f>
        <v/>
      </c>
      <c r="I2909" s="40">
        <f ca="1">SUM(INDEX(ch_table[Duration],1):ch_table[[#This Row],[Duration]])</f>
        <v>66.844444444444505</v>
      </c>
      <c r="J2909" s="4" t="str" cm="1">
        <f t="array" ref="J29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09" s="4" t="str" cm="1">
        <f t="array" ref="K29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9" s="4" t="str">
        <f>IF(ch_table[[#This Row],[Subject 1]]&lt;&gt;"House rose", "",SUMIF(ch_table[Day], ch_table[[#This Row],[Day]], ch_table[AAT]))</f>
        <v/>
      </c>
      <c r="M2909" s="39">
        <f ca="1">SUM(INDEX(ch_table[AAT],1):ch_table[[#This Row],[AAT]])</f>
        <v>3.7361111111111143</v>
      </c>
    </row>
    <row r="2910" spans="2:13">
      <c r="B2910" s="3"/>
      <c r="G2910" s="4" t="str" cm="1">
        <f t="array" ref="G2910">IF(MIN(ROW(ch_table[[Day]:[AAT session total (cum.)]]))+ROWS(ch_table[[Day]:[AAT session total (cum.)]])-1=ROW(),"",IF(ch_table[[#This Row],[Subject 1]]="House rose","", IF(INDEX(ch_table[[#All],[Time]],ROW()+1)="","",(IF(INDEX(ch_table[[#All],[Time]],ROW()+1)&lt;ch_table[[#This Row],[Time]],INDEX(ch_table[[#All],[Time]],ROW()+1)+1,INDEX(ch_table[[#All],[Time]],ROW()+1))-ch_table[[#This Row],[Time]]))))</f>
        <v/>
      </c>
      <c r="H2910" s="4" t="str">
        <f>IF(ch_table[[#This Row],[Subject 1]]&lt;&gt;"House rose", "",SUMIF(ch_table[Day], ch_table[[#This Row],[Day]], ch_table[Duration]))</f>
        <v/>
      </c>
      <c r="I2910" s="40">
        <f ca="1">SUM(INDEX(ch_table[Duration],1):ch_table[[#This Row],[Duration]])</f>
        <v>66.844444444444505</v>
      </c>
      <c r="J2910" s="4" t="str" cm="1">
        <f t="array" ref="J29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0" s="4" t="str" cm="1">
        <f t="array" ref="K29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0" s="4" t="str">
        <f>IF(ch_table[[#This Row],[Subject 1]]&lt;&gt;"House rose", "",SUMIF(ch_table[Day], ch_table[[#This Row],[Day]], ch_table[AAT]))</f>
        <v/>
      </c>
      <c r="M2910" s="39">
        <f ca="1">SUM(INDEX(ch_table[AAT],1):ch_table[[#This Row],[AAT]])</f>
        <v>3.7361111111111143</v>
      </c>
    </row>
    <row r="2911" spans="2:13">
      <c r="B2911" s="3"/>
      <c r="G2911" s="4" t="str" cm="1">
        <f t="array" ref="G2911">IF(MIN(ROW(ch_table[[Day]:[AAT session total (cum.)]]))+ROWS(ch_table[[Day]:[AAT session total (cum.)]])-1=ROW(),"",IF(ch_table[[#This Row],[Subject 1]]="House rose","", IF(INDEX(ch_table[[#All],[Time]],ROW()+1)="","",(IF(INDEX(ch_table[[#All],[Time]],ROW()+1)&lt;ch_table[[#This Row],[Time]],INDEX(ch_table[[#All],[Time]],ROW()+1)+1,INDEX(ch_table[[#All],[Time]],ROW()+1))-ch_table[[#This Row],[Time]]))))</f>
        <v/>
      </c>
      <c r="H2911" s="4" t="str">
        <f>IF(ch_table[[#This Row],[Subject 1]]&lt;&gt;"House rose", "",SUMIF(ch_table[Day], ch_table[[#This Row],[Day]], ch_table[Duration]))</f>
        <v/>
      </c>
      <c r="I2911" s="40">
        <f ca="1">SUM(INDEX(ch_table[Duration],1):ch_table[[#This Row],[Duration]])</f>
        <v>66.844444444444505</v>
      </c>
      <c r="J2911" s="4" t="str" cm="1">
        <f t="array" ref="J29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1" s="4" t="str" cm="1">
        <f t="array" ref="K29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1" s="4" t="str">
        <f>IF(ch_table[[#This Row],[Subject 1]]&lt;&gt;"House rose", "",SUMIF(ch_table[Day], ch_table[[#This Row],[Day]], ch_table[AAT]))</f>
        <v/>
      </c>
      <c r="M2911" s="39">
        <f ca="1">SUM(INDEX(ch_table[AAT],1):ch_table[[#This Row],[AAT]])</f>
        <v>3.7361111111111143</v>
      </c>
    </row>
    <row r="2912" spans="2:13">
      <c r="B2912" s="3"/>
      <c r="G2912" s="4" t="str" cm="1">
        <f t="array" ref="G2912">IF(MIN(ROW(ch_table[[Day]:[AAT session total (cum.)]]))+ROWS(ch_table[[Day]:[AAT session total (cum.)]])-1=ROW(),"",IF(ch_table[[#This Row],[Subject 1]]="House rose","", IF(INDEX(ch_table[[#All],[Time]],ROW()+1)="","",(IF(INDEX(ch_table[[#All],[Time]],ROW()+1)&lt;ch_table[[#This Row],[Time]],INDEX(ch_table[[#All],[Time]],ROW()+1)+1,INDEX(ch_table[[#All],[Time]],ROW()+1))-ch_table[[#This Row],[Time]]))))</f>
        <v/>
      </c>
      <c r="H2912" s="4" t="str">
        <f>IF(ch_table[[#This Row],[Subject 1]]&lt;&gt;"House rose", "",SUMIF(ch_table[Day], ch_table[[#This Row],[Day]], ch_table[Duration]))</f>
        <v/>
      </c>
      <c r="I2912" s="40">
        <f ca="1">SUM(INDEX(ch_table[Duration],1):ch_table[[#This Row],[Duration]])</f>
        <v>66.844444444444505</v>
      </c>
      <c r="J2912" s="4" t="str" cm="1">
        <f t="array" ref="J29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2" s="4" t="str" cm="1">
        <f t="array" ref="K29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2" s="4" t="str">
        <f>IF(ch_table[[#This Row],[Subject 1]]&lt;&gt;"House rose", "",SUMIF(ch_table[Day], ch_table[[#This Row],[Day]], ch_table[AAT]))</f>
        <v/>
      </c>
      <c r="M2912" s="39">
        <f ca="1">SUM(INDEX(ch_table[AAT],1):ch_table[[#This Row],[AAT]])</f>
        <v>3.7361111111111143</v>
      </c>
    </row>
    <row r="2913" spans="2:13">
      <c r="B2913" s="3"/>
      <c r="G2913" s="4" t="str" cm="1">
        <f t="array" ref="G2913">IF(MIN(ROW(ch_table[[Day]:[AAT session total (cum.)]]))+ROWS(ch_table[[Day]:[AAT session total (cum.)]])-1=ROW(),"",IF(ch_table[[#This Row],[Subject 1]]="House rose","", IF(INDEX(ch_table[[#All],[Time]],ROW()+1)="","",(IF(INDEX(ch_table[[#All],[Time]],ROW()+1)&lt;ch_table[[#This Row],[Time]],INDEX(ch_table[[#All],[Time]],ROW()+1)+1,INDEX(ch_table[[#All],[Time]],ROW()+1))-ch_table[[#This Row],[Time]]))))</f>
        <v/>
      </c>
      <c r="H2913" s="4" t="str">
        <f>IF(ch_table[[#This Row],[Subject 1]]&lt;&gt;"House rose", "",SUMIF(ch_table[Day], ch_table[[#This Row],[Day]], ch_table[Duration]))</f>
        <v/>
      </c>
      <c r="I2913" s="40">
        <f ca="1">SUM(INDEX(ch_table[Duration],1):ch_table[[#This Row],[Duration]])</f>
        <v>66.844444444444505</v>
      </c>
      <c r="J2913" s="4" t="str" cm="1">
        <f t="array" ref="J29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3" s="4" t="str" cm="1">
        <f t="array" ref="K29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3" s="4" t="str">
        <f>IF(ch_table[[#This Row],[Subject 1]]&lt;&gt;"House rose", "",SUMIF(ch_table[Day], ch_table[[#This Row],[Day]], ch_table[AAT]))</f>
        <v/>
      </c>
      <c r="M2913" s="39">
        <f ca="1">SUM(INDEX(ch_table[AAT],1):ch_table[[#This Row],[AAT]])</f>
        <v>3.7361111111111143</v>
      </c>
    </row>
    <row r="2914" spans="2:13">
      <c r="B2914" s="3"/>
      <c r="G2914" s="4" t="str" cm="1">
        <f t="array" ref="G2914">IF(MIN(ROW(ch_table[[Day]:[AAT session total (cum.)]]))+ROWS(ch_table[[Day]:[AAT session total (cum.)]])-1=ROW(),"",IF(ch_table[[#This Row],[Subject 1]]="House rose","", IF(INDEX(ch_table[[#All],[Time]],ROW()+1)="","",(IF(INDEX(ch_table[[#All],[Time]],ROW()+1)&lt;ch_table[[#This Row],[Time]],INDEX(ch_table[[#All],[Time]],ROW()+1)+1,INDEX(ch_table[[#All],[Time]],ROW()+1))-ch_table[[#This Row],[Time]]))))</f>
        <v/>
      </c>
      <c r="H2914" s="4" t="str">
        <f>IF(ch_table[[#This Row],[Subject 1]]&lt;&gt;"House rose", "",SUMIF(ch_table[Day], ch_table[[#This Row],[Day]], ch_table[Duration]))</f>
        <v/>
      </c>
      <c r="I2914" s="40">
        <f ca="1">SUM(INDEX(ch_table[Duration],1):ch_table[[#This Row],[Duration]])</f>
        <v>66.844444444444505</v>
      </c>
      <c r="J2914" s="4" t="str" cm="1">
        <f t="array" ref="J29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4" s="4" t="str" cm="1">
        <f t="array" ref="K29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4" s="4" t="str">
        <f>IF(ch_table[[#This Row],[Subject 1]]&lt;&gt;"House rose", "",SUMIF(ch_table[Day], ch_table[[#This Row],[Day]], ch_table[AAT]))</f>
        <v/>
      </c>
      <c r="M2914" s="39">
        <f ca="1">SUM(INDEX(ch_table[AAT],1):ch_table[[#This Row],[AAT]])</f>
        <v>3.7361111111111143</v>
      </c>
    </row>
    <row r="2915" spans="2:13">
      <c r="B2915" s="3"/>
      <c r="G2915" s="4" t="str" cm="1">
        <f t="array" ref="G2915">IF(MIN(ROW(ch_table[[Day]:[AAT session total (cum.)]]))+ROWS(ch_table[[Day]:[AAT session total (cum.)]])-1=ROW(),"",IF(ch_table[[#This Row],[Subject 1]]="House rose","", IF(INDEX(ch_table[[#All],[Time]],ROW()+1)="","",(IF(INDEX(ch_table[[#All],[Time]],ROW()+1)&lt;ch_table[[#This Row],[Time]],INDEX(ch_table[[#All],[Time]],ROW()+1)+1,INDEX(ch_table[[#All],[Time]],ROW()+1))-ch_table[[#This Row],[Time]]))))</f>
        <v/>
      </c>
      <c r="H2915" s="4" t="str">
        <f>IF(ch_table[[#This Row],[Subject 1]]&lt;&gt;"House rose", "",SUMIF(ch_table[Day], ch_table[[#This Row],[Day]], ch_table[Duration]))</f>
        <v/>
      </c>
      <c r="I2915" s="40">
        <f ca="1">SUM(INDEX(ch_table[Duration],1):ch_table[[#This Row],[Duration]])</f>
        <v>66.844444444444505</v>
      </c>
      <c r="J2915" s="4" t="str" cm="1">
        <f t="array" ref="J29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5" s="4" t="str" cm="1">
        <f t="array" ref="K29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5" s="4" t="str">
        <f>IF(ch_table[[#This Row],[Subject 1]]&lt;&gt;"House rose", "",SUMIF(ch_table[Day], ch_table[[#This Row],[Day]], ch_table[AAT]))</f>
        <v/>
      </c>
      <c r="M2915" s="39">
        <f ca="1">SUM(INDEX(ch_table[AAT],1):ch_table[[#This Row],[AAT]])</f>
        <v>3.7361111111111143</v>
      </c>
    </row>
    <row r="2916" spans="2:13">
      <c r="B2916" s="3"/>
      <c r="G2916" s="4" t="str" cm="1">
        <f t="array" ref="G2916">IF(MIN(ROW(ch_table[[Day]:[AAT session total (cum.)]]))+ROWS(ch_table[[Day]:[AAT session total (cum.)]])-1=ROW(),"",IF(ch_table[[#This Row],[Subject 1]]="House rose","", IF(INDEX(ch_table[[#All],[Time]],ROW()+1)="","",(IF(INDEX(ch_table[[#All],[Time]],ROW()+1)&lt;ch_table[[#This Row],[Time]],INDEX(ch_table[[#All],[Time]],ROW()+1)+1,INDEX(ch_table[[#All],[Time]],ROW()+1))-ch_table[[#This Row],[Time]]))))</f>
        <v/>
      </c>
      <c r="H2916" s="4" t="str">
        <f>IF(ch_table[[#This Row],[Subject 1]]&lt;&gt;"House rose", "",SUMIF(ch_table[Day], ch_table[[#This Row],[Day]], ch_table[Duration]))</f>
        <v/>
      </c>
      <c r="I2916" s="40">
        <f ca="1">SUM(INDEX(ch_table[Duration],1):ch_table[[#This Row],[Duration]])</f>
        <v>66.844444444444505</v>
      </c>
      <c r="J2916" s="4" t="str" cm="1">
        <f t="array" ref="J29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6" s="4" t="str" cm="1">
        <f t="array" ref="K29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6" s="4" t="str">
        <f>IF(ch_table[[#This Row],[Subject 1]]&lt;&gt;"House rose", "",SUMIF(ch_table[Day], ch_table[[#This Row],[Day]], ch_table[AAT]))</f>
        <v/>
      </c>
      <c r="M2916" s="39">
        <f ca="1">SUM(INDEX(ch_table[AAT],1):ch_table[[#This Row],[AAT]])</f>
        <v>3.7361111111111143</v>
      </c>
    </row>
    <row r="2917" spans="2:13">
      <c r="B2917" s="3"/>
      <c r="G2917" s="4" t="str" cm="1">
        <f t="array" ref="G2917">IF(MIN(ROW(ch_table[[Day]:[AAT session total (cum.)]]))+ROWS(ch_table[[Day]:[AAT session total (cum.)]])-1=ROW(),"",IF(ch_table[[#This Row],[Subject 1]]="House rose","", IF(INDEX(ch_table[[#All],[Time]],ROW()+1)="","",(IF(INDEX(ch_table[[#All],[Time]],ROW()+1)&lt;ch_table[[#This Row],[Time]],INDEX(ch_table[[#All],[Time]],ROW()+1)+1,INDEX(ch_table[[#All],[Time]],ROW()+1))-ch_table[[#This Row],[Time]]))))</f>
        <v/>
      </c>
      <c r="H2917" s="4" t="str">
        <f>IF(ch_table[[#This Row],[Subject 1]]&lt;&gt;"House rose", "",SUMIF(ch_table[Day], ch_table[[#This Row],[Day]], ch_table[Duration]))</f>
        <v/>
      </c>
      <c r="I2917" s="40">
        <f ca="1">SUM(INDEX(ch_table[Duration],1):ch_table[[#This Row],[Duration]])</f>
        <v>66.844444444444505</v>
      </c>
      <c r="J2917" s="4" t="str" cm="1">
        <f t="array" ref="J29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7" s="4" t="str" cm="1">
        <f t="array" ref="K29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7" s="4" t="str">
        <f>IF(ch_table[[#This Row],[Subject 1]]&lt;&gt;"House rose", "",SUMIF(ch_table[Day], ch_table[[#This Row],[Day]], ch_table[AAT]))</f>
        <v/>
      </c>
      <c r="M2917" s="39">
        <f ca="1">SUM(INDEX(ch_table[AAT],1):ch_table[[#This Row],[AAT]])</f>
        <v>3.7361111111111143</v>
      </c>
    </row>
    <row r="2918" spans="2:13">
      <c r="B2918" s="3"/>
      <c r="G2918" s="4" t="str" cm="1">
        <f t="array" ref="G2918">IF(MIN(ROW(ch_table[[Day]:[AAT session total (cum.)]]))+ROWS(ch_table[[Day]:[AAT session total (cum.)]])-1=ROW(),"",IF(ch_table[[#This Row],[Subject 1]]="House rose","", IF(INDEX(ch_table[[#All],[Time]],ROW()+1)="","",(IF(INDEX(ch_table[[#All],[Time]],ROW()+1)&lt;ch_table[[#This Row],[Time]],INDEX(ch_table[[#All],[Time]],ROW()+1)+1,INDEX(ch_table[[#All],[Time]],ROW()+1))-ch_table[[#This Row],[Time]]))))</f>
        <v/>
      </c>
      <c r="H2918" s="4" t="str">
        <f>IF(ch_table[[#This Row],[Subject 1]]&lt;&gt;"House rose", "",SUMIF(ch_table[Day], ch_table[[#This Row],[Day]], ch_table[Duration]))</f>
        <v/>
      </c>
      <c r="I2918" s="40">
        <f ca="1">SUM(INDEX(ch_table[Duration],1):ch_table[[#This Row],[Duration]])</f>
        <v>66.844444444444505</v>
      </c>
      <c r="J2918" s="4" t="str" cm="1">
        <f t="array" ref="J29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8" s="4" t="str" cm="1">
        <f t="array" ref="K29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8" s="4" t="str">
        <f>IF(ch_table[[#This Row],[Subject 1]]&lt;&gt;"House rose", "",SUMIF(ch_table[Day], ch_table[[#This Row],[Day]], ch_table[AAT]))</f>
        <v/>
      </c>
      <c r="M2918" s="39">
        <f ca="1">SUM(INDEX(ch_table[AAT],1):ch_table[[#This Row],[AAT]])</f>
        <v>3.7361111111111143</v>
      </c>
    </row>
    <row r="2919" spans="2:13">
      <c r="B2919" s="3"/>
      <c r="G2919" s="4" t="str" cm="1">
        <f t="array" ref="G2919">IF(MIN(ROW(ch_table[[Day]:[AAT session total (cum.)]]))+ROWS(ch_table[[Day]:[AAT session total (cum.)]])-1=ROW(),"",IF(ch_table[[#This Row],[Subject 1]]="House rose","", IF(INDEX(ch_table[[#All],[Time]],ROW()+1)="","",(IF(INDEX(ch_table[[#All],[Time]],ROW()+1)&lt;ch_table[[#This Row],[Time]],INDEX(ch_table[[#All],[Time]],ROW()+1)+1,INDEX(ch_table[[#All],[Time]],ROW()+1))-ch_table[[#This Row],[Time]]))))</f>
        <v/>
      </c>
      <c r="H2919" s="4" t="str">
        <f>IF(ch_table[[#This Row],[Subject 1]]&lt;&gt;"House rose", "",SUMIF(ch_table[Day], ch_table[[#This Row],[Day]], ch_table[Duration]))</f>
        <v/>
      </c>
      <c r="I2919" s="40">
        <f ca="1">SUM(INDEX(ch_table[Duration],1):ch_table[[#This Row],[Duration]])</f>
        <v>66.844444444444505</v>
      </c>
      <c r="J2919" s="4" t="str" cm="1">
        <f t="array" ref="J29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19" s="4" t="str" cm="1">
        <f t="array" ref="K29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9" s="4" t="str">
        <f>IF(ch_table[[#This Row],[Subject 1]]&lt;&gt;"House rose", "",SUMIF(ch_table[Day], ch_table[[#This Row],[Day]], ch_table[AAT]))</f>
        <v/>
      </c>
      <c r="M2919" s="39">
        <f ca="1">SUM(INDEX(ch_table[AAT],1):ch_table[[#This Row],[AAT]])</f>
        <v>3.7361111111111143</v>
      </c>
    </row>
    <row r="2920" spans="2:13">
      <c r="B2920" s="3"/>
      <c r="G2920" s="4" t="str" cm="1">
        <f t="array" ref="G2920">IF(MIN(ROW(ch_table[[Day]:[AAT session total (cum.)]]))+ROWS(ch_table[[Day]:[AAT session total (cum.)]])-1=ROW(),"",IF(ch_table[[#This Row],[Subject 1]]="House rose","", IF(INDEX(ch_table[[#All],[Time]],ROW()+1)="","",(IF(INDEX(ch_table[[#All],[Time]],ROW()+1)&lt;ch_table[[#This Row],[Time]],INDEX(ch_table[[#All],[Time]],ROW()+1)+1,INDEX(ch_table[[#All],[Time]],ROW()+1))-ch_table[[#This Row],[Time]]))))</f>
        <v/>
      </c>
      <c r="H2920" s="4" t="str">
        <f>IF(ch_table[[#This Row],[Subject 1]]&lt;&gt;"House rose", "",SUMIF(ch_table[Day], ch_table[[#This Row],[Day]], ch_table[Duration]))</f>
        <v/>
      </c>
      <c r="I2920" s="40">
        <f ca="1">SUM(INDEX(ch_table[Duration],1):ch_table[[#This Row],[Duration]])</f>
        <v>66.844444444444505</v>
      </c>
      <c r="J2920" s="4" t="str" cm="1">
        <f t="array" ref="J29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0" s="4" t="str" cm="1">
        <f t="array" ref="K29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0" s="4" t="str">
        <f>IF(ch_table[[#This Row],[Subject 1]]&lt;&gt;"House rose", "",SUMIF(ch_table[Day], ch_table[[#This Row],[Day]], ch_table[AAT]))</f>
        <v/>
      </c>
      <c r="M2920" s="39">
        <f ca="1">SUM(INDEX(ch_table[AAT],1):ch_table[[#This Row],[AAT]])</f>
        <v>3.7361111111111143</v>
      </c>
    </row>
    <row r="2921" spans="2:13">
      <c r="B2921" s="3"/>
      <c r="G2921" s="4" t="str" cm="1">
        <f t="array" ref="G2921">IF(MIN(ROW(ch_table[[Day]:[AAT session total (cum.)]]))+ROWS(ch_table[[Day]:[AAT session total (cum.)]])-1=ROW(),"",IF(ch_table[[#This Row],[Subject 1]]="House rose","", IF(INDEX(ch_table[[#All],[Time]],ROW()+1)="","",(IF(INDEX(ch_table[[#All],[Time]],ROW()+1)&lt;ch_table[[#This Row],[Time]],INDEX(ch_table[[#All],[Time]],ROW()+1)+1,INDEX(ch_table[[#All],[Time]],ROW()+1))-ch_table[[#This Row],[Time]]))))</f>
        <v/>
      </c>
      <c r="H2921" s="4" t="str">
        <f>IF(ch_table[[#This Row],[Subject 1]]&lt;&gt;"House rose", "",SUMIF(ch_table[Day], ch_table[[#This Row],[Day]], ch_table[Duration]))</f>
        <v/>
      </c>
      <c r="I2921" s="40">
        <f ca="1">SUM(INDEX(ch_table[Duration],1):ch_table[[#This Row],[Duration]])</f>
        <v>66.844444444444505</v>
      </c>
      <c r="J2921" s="4" t="str" cm="1">
        <f t="array" ref="J29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1" s="4" t="str" cm="1">
        <f t="array" ref="K29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1" s="4" t="str">
        <f>IF(ch_table[[#This Row],[Subject 1]]&lt;&gt;"House rose", "",SUMIF(ch_table[Day], ch_table[[#This Row],[Day]], ch_table[AAT]))</f>
        <v/>
      </c>
      <c r="M2921" s="39">
        <f ca="1">SUM(INDEX(ch_table[AAT],1):ch_table[[#This Row],[AAT]])</f>
        <v>3.7361111111111143</v>
      </c>
    </row>
    <row r="2922" spans="2:13">
      <c r="B2922" s="3"/>
      <c r="G2922" s="4" t="str" cm="1">
        <f t="array" ref="G2922">IF(MIN(ROW(ch_table[[Day]:[AAT session total (cum.)]]))+ROWS(ch_table[[Day]:[AAT session total (cum.)]])-1=ROW(),"",IF(ch_table[[#This Row],[Subject 1]]="House rose","", IF(INDEX(ch_table[[#All],[Time]],ROW()+1)="","",(IF(INDEX(ch_table[[#All],[Time]],ROW()+1)&lt;ch_table[[#This Row],[Time]],INDEX(ch_table[[#All],[Time]],ROW()+1)+1,INDEX(ch_table[[#All],[Time]],ROW()+1))-ch_table[[#This Row],[Time]]))))</f>
        <v/>
      </c>
      <c r="H2922" s="4" t="str">
        <f>IF(ch_table[[#This Row],[Subject 1]]&lt;&gt;"House rose", "",SUMIF(ch_table[Day], ch_table[[#This Row],[Day]], ch_table[Duration]))</f>
        <v/>
      </c>
      <c r="I2922" s="40">
        <f ca="1">SUM(INDEX(ch_table[Duration],1):ch_table[[#This Row],[Duration]])</f>
        <v>66.844444444444505</v>
      </c>
      <c r="J2922" s="4" t="str" cm="1">
        <f t="array" ref="J29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2" s="4" t="str" cm="1">
        <f t="array" ref="K29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2" s="4" t="str">
        <f>IF(ch_table[[#This Row],[Subject 1]]&lt;&gt;"House rose", "",SUMIF(ch_table[Day], ch_table[[#This Row],[Day]], ch_table[AAT]))</f>
        <v/>
      </c>
      <c r="M2922" s="39">
        <f ca="1">SUM(INDEX(ch_table[AAT],1):ch_table[[#This Row],[AAT]])</f>
        <v>3.7361111111111143</v>
      </c>
    </row>
    <row r="2923" spans="2:13">
      <c r="B2923" s="3"/>
      <c r="G2923" s="4" t="str" cm="1">
        <f t="array" ref="G2923">IF(MIN(ROW(ch_table[[Day]:[AAT session total (cum.)]]))+ROWS(ch_table[[Day]:[AAT session total (cum.)]])-1=ROW(),"",IF(ch_table[[#This Row],[Subject 1]]="House rose","", IF(INDEX(ch_table[[#All],[Time]],ROW()+1)="","",(IF(INDEX(ch_table[[#All],[Time]],ROW()+1)&lt;ch_table[[#This Row],[Time]],INDEX(ch_table[[#All],[Time]],ROW()+1)+1,INDEX(ch_table[[#All],[Time]],ROW()+1))-ch_table[[#This Row],[Time]]))))</f>
        <v/>
      </c>
      <c r="H2923" s="4" t="str">
        <f>IF(ch_table[[#This Row],[Subject 1]]&lt;&gt;"House rose", "",SUMIF(ch_table[Day], ch_table[[#This Row],[Day]], ch_table[Duration]))</f>
        <v/>
      </c>
      <c r="I2923" s="40">
        <f ca="1">SUM(INDEX(ch_table[Duration],1):ch_table[[#This Row],[Duration]])</f>
        <v>66.844444444444505</v>
      </c>
      <c r="J2923" s="4" t="str" cm="1">
        <f t="array" ref="J29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3" s="4" t="str" cm="1">
        <f t="array" ref="K29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3" s="4" t="str">
        <f>IF(ch_table[[#This Row],[Subject 1]]&lt;&gt;"House rose", "",SUMIF(ch_table[Day], ch_table[[#This Row],[Day]], ch_table[AAT]))</f>
        <v/>
      </c>
      <c r="M2923" s="39">
        <f ca="1">SUM(INDEX(ch_table[AAT],1):ch_table[[#This Row],[AAT]])</f>
        <v>3.7361111111111143</v>
      </c>
    </row>
    <row r="2924" spans="2:13">
      <c r="B2924" s="3"/>
      <c r="G2924" s="4" t="str" cm="1">
        <f t="array" ref="G2924">IF(MIN(ROW(ch_table[[Day]:[AAT session total (cum.)]]))+ROWS(ch_table[[Day]:[AAT session total (cum.)]])-1=ROW(),"",IF(ch_table[[#This Row],[Subject 1]]="House rose","", IF(INDEX(ch_table[[#All],[Time]],ROW()+1)="","",(IF(INDEX(ch_table[[#All],[Time]],ROW()+1)&lt;ch_table[[#This Row],[Time]],INDEX(ch_table[[#All],[Time]],ROW()+1)+1,INDEX(ch_table[[#All],[Time]],ROW()+1))-ch_table[[#This Row],[Time]]))))</f>
        <v/>
      </c>
      <c r="H2924" s="4" t="str">
        <f>IF(ch_table[[#This Row],[Subject 1]]&lt;&gt;"House rose", "",SUMIF(ch_table[Day], ch_table[[#This Row],[Day]], ch_table[Duration]))</f>
        <v/>
      </c>
      <c r="I2924" s="40">
        <f ca="1">SUM(INDEX(ch_table[Duration],1):ch_table[[#This Row],[Duration]])</f>
        <v>66.844444444444505</v>
      </c>
      <c r="J2924" s="4" t="str" cm="1">
        <f t="array" ref="J29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4" s="4" t="str" cm="1">
        <f t="array" ref="K29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4" s="4" t="str">
        <f>IF(ch_table[[#This Row],[Subject 1]]&lt;&gt;"House rose", "",SUMIF(ch_table[Day], ch_table[[#This Row],[Day]], ch_table[AAT]))</f>
        <v/>
      </c>
      <c r="M2924" s="39">
        <f ca="1">SUM(INDEX(ch_table[AAT],1):ch_table[[#This Row],[AAT]])</f>
        <v>3.7361111111111143</v>
      </c>
    </row>
    <row r="2925" spans="2:13">
      <c r="B2925" s="3"/>
      <c r="G2925" s="4" t="str" cm="1">
        <f t="array" ref="G2925">IF(MIN(ROW(ch_table[[Day]:[AAT session total (cum.)]]))+ROWS(ch_table[[Day]:[AAT session total (cum.)]])-1=ROW(),"",IF(ch_table[[#This Row],[Subject 1]]="House rose","", IF(INDEX(ch_table[[#All],[Time]],ROW()+1)="","",(IF(INDEX(ch_table[[#All],[Time]],ROW()+1)&lt;ch_table[[#This Row],[Time]],INDEX(ch_table[[#All],[Time]],ROW()+1)+1,INDEX(ch_table[[#All],[Time]],ROW()+1))-ch_table[[#This Row],[Time]]))))</f>
        <v/>
      </c>
      <c r="H2925" s="4" t="str">
        <f>IF(ch_table[[#This Row],[Subject 1]]&lt;&gt;"House rose", "",SUMIF(ch_table[Day], ch_table[[#This Row],[Day]], ch_table[Duration]))</f>
        <v/>
      </c>
      <c r="I2925" s="40">
        <f ca="1">SUM(INDEX(ch_table[Duration],1):ch_table[[#This Row],[Duration]])</f>
        <v>66.844444444444505</v>
      </c>
      <c r="J2925" s="4" t="str" cm="1">
        <f t="array" ref="J29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5" s="4" t="str" cm="1">
        <f t="array" ref="K29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5" s="4" t="str">
        <f>IF(ch_table[[#This Row],[Subject 1]]&lt;&gt;"House rose", "",SUMIF(ch_table[Day], ch_table[[#This Row],[Day]], ch_table[AAT]))</f>
        <v/>
      </c>
      <c r="M2925" s="39">
        <f ca="1">SUM(INDEX(ch_table[AAT],1):ch_table[[#This Row],[AAT]])</f>
        <v>3.7361111111111143</v>
      </c>
    </row>
    <row r="2926" spans="2:13">
      <c r="B2926" s="3"/>
      <c r="G2926" s="4" t="str" cm="1">
        <f t="array" ref="G2926">IF(MIN(ROW(ch_table[[Day]:[AAT session total (cum.)]]))+ROWS(ch_table[[Day]:[AAT session total (cum.)]])-1=ROW(),"",IF(ch_table[[#This Row],[Subject 1]]="House rose","", IF(INDEX(ch_table[[#All],[Time]],ROW()+1)="","",(IF(INDEX(ch_table[[#All],[Time]],ROW()+1)&lt;ch_table[[#This Row],[Time]],INDEX(ch_table[[#All],[Time]],ROW()+1)+1,INDEX(ch_table[[#All],[Time]],ROW()+1))-ch_table[[#This Row],[Time]]))))</f>
        <v/>
      </c>
      <c r="H2926" s="4" t="str">
        <f>IF(ch_table[[#This Row],[Subject 1]]&lt;&gt;"House rose", "",SUMIF(ch_table[Day], ch_table[[#This Row],[Day]], ch_table[Duration]))</f>
        <v/>
      </c>
      <c r="I2926" s="40">
        <f ca="1">SUM(INDEX(ch_table[Duration],1):ch_table[[#This Row],[Duration]])</f>
        <v>66.844444444444505</v>
      </c>
      <c r="J2926" s="4" t="str" cm="1">
        <f t="array" ref="J29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6" s="4" t="str" cm="1">
        <f t="array" ref="K29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6" s="4" t="str">
        <f>IF(ch_table[[#This Row],[Subject 1]]&lt;&gt;"House rose", "",SUMIF(ch_table[Day], ch_table[[#This Row],[Day]], ch_table[AAT]))</f>
        <v/>
      </c>
      <c r="M2926" s="39">
        <f ca="1">SUM(INDEX(ch_table[AAT],1):ch_table[[#This Row],[AAT]])</f>
        <v>3.7361111111111143</v>
      </c>
    </row>
    <row r="2927" spans="2:13">
      <c r="B2927" s="3"/>
      <c r="G2927" s="4" t="str" cm="1">
        <f t="array" ref="G2927">IF(MIN(ROW(ch_table[[Day]:[AAT session total (cum.)]]))+ROWS(ch_table[[Day]:[AAT session total (cum.)]])-1=ROW(),"",IF(ch_table[[#This Row],[Subject 1]]="House rose","", IF(INDEX(ch_table[[#All],[Time]],ROW()+1)="","",(IF(INDEX(ch_table[[#All],[Time]],ROW()+1)&lt;ch_table[[#This Row],[Time]],INDEX(ch_table[[#All],[Time]],ROW()+1)+1,INDEX(ch_table[[#All],[Time]],ROW()+1))-ch_table[[#This Row],[Time]]))))</f>
        <v/>
      </c>
      <c r="H2927" s="4" t="str">
        <f>IF(ch_table[[#This Row],[Subject 1]]&lt;&gt;"House rose", "",SUMIF(ch_table[Day], ch_table[[#This Row],[Day]], ch_table[Duration]))</f>
        <v/>
      </c>
      <c r="I2927" s="40">
        <f ca="1">SUM(INDEX(ch_table[Duration],1):ch_table[[#This Row],[Duration]])</f>
        <v>66.844444444444505</v>
      </c>
      <c r="J2927" s="4" t="str" cm="1">
        <f t="array" ref="J29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7" s="4" t="str" cm="1">
        <f t="array" ref="K29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7" s="4" t="str">
        <f>IF(ch_table[[#This Row],[Subject 1]]&lt;&gt;"House rose", "",SUMIF(ch_table[Day], ch_table[[#This Row],[Day]], ch_table[AAT]))</f>
        <v/>
      </c>
      <c r="M2927" s="39">
        <f ca="1">SUM(INDEX(ch_table[AAT],1):ch_table[[#This Row],[AAT]])</f>
        <v>3.7361111111111143</v>
      </c>
    </row>
    <row r="2928" spans="2:13">
      <c r="B2928" s="3"/>
      <c r="G2928" s="4" t="str" cm="1">
        <f t="array" ref="G2928">IF(MIN(ROW(ch_table[[Day]:[AAT session total (cum.)]]))+ROWS(ch_table[[Day]:[AAT session total (cum.)]])-1=ROW(),"",IF(ch_table[[#This Row],[Subject 1]]="House rose","", IF(INDEX(ch_table[[#All],[Time]],ROW()+1)="","",(IF(INDEX(ch_table[[#All],[Time]],ROW()+1)&lt;ch_table[[#This Row],[Time]],INDEX(ch_table[[#All],[Time]],ROW()+1)+1,INDEX(ch_table[[#All],[Time]],ROW()+1))-ch_table[[#This Row],[Time]]))))</f>
        <v/>
      </c>
      <c r="H2928" s="4" t="str">
        <f>IF(ch_table[[#This Row],[Subject 1]]&lt;&gt;"House rose", "",SUMIF(ch_table[Day], ch_table[[#This Row],[Day]], ch_table[Duration]))</f>
        <v/>
      </c>
      <c r="I2928" s="40">
        <f ca="1">SUM(INDEX(ch_table[Duration],1):ch_table[[#This Row],[Duration]])</f>
        <v>66.844444444444505</v>
      </c>
      <c r="J2928" s="4" t="str" cm="1">
        <f t="array" ref="J29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8" s="4" t="str" cm="1">
        <f t="array" ref="K29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8" s="4" t="str">
        <f>IF(ch_table[[#This Row],[Subject 1]]&lt;&gt;"House rose", "",SUMIF(ch_table[Day], ch_table[[#This Row],[Day]], ch_table[AAT]))</f>
        <v/>
      </c>
      <c r="M2928" s="39">
        <f ca="1">SUM(INDEX(ch_table[AAT],1):ch_table[[#This Row],[AAT]])</f>
        <v>3.7361111111111143</v>
      </c>
    </row>
    <row r="2929" spans="2:13">
      <c r="B2929" s="3"/>
      <c r="G2929" s="4" t="str" cm="1">
        <f t="array" ref="G2929">IF(MIN(ROW(ch_table[[Day]:[AAT session total (cum.)]]))+ROWS(ch_table[[Day]:[AAT session total (cum.)]])-1=ROW(),"",IF(ch_table[[#This Row],[Subject 1]]="House rose","", IF(INDEX(ch_table[[#All],[Time]],ROW()+1)="","",(IF(INDEX(ch_table[[#All],[Time]],ROW()+1)&lt;ch_table[[#This Row],[Time]],INDEX(ch_table[[#All],[Time]],ROW()+1)+1,INDEX(ch_table[[#All],[Time]],ROW()+1))-ch_table[[#This Row],[Time]]))))</f>
        <v/>
      </c>
      <c r="H2929" s="4" t="str">
        <f>IF(ch_table[[#This Row],[Subject 1]]&lt;&gt;"House rose", "",SUMIF(ch_table[Day], ch_table[[#This Row],[Day]], ch_table[Duration]))</f>
        <v/>
      </c>
      <c r="I2929" s="40">
        <f ca="1">SUM(INDEX(ch_table[Duration],1):ch_table[[#This Row],[Duration]])</f>
        <v>66.844444444444505</v>
      </c>
      <c r="J2929" s="4" t="str" cm="1">
        <f t="array" ref="J29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29" s="4" t="str" cm="1">
        <f t="array" ref="K29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9" s="4" t="str">
        <f>IF(ch_table[[#This Row],[Subject 1]]&lt;&gt;"House rose", "",SUMIF(ch_table[Day], ch_table[[#This Row],[Day]], ch_table[AAT]))</f>
        <v/>
      </c>
      <c r="M2929" s="39">
        <f ca="1">SUM(INDEX(ch_table[AAT],1):ch_table[[#This Row],[AAT]])</f>
        <v>3.7361111111111143</v>
      </c>
    </row>
    <row r="2930" spans="2:13">
      <c r="B2930" s="3"/>
      <c r="G2930" s="4" t="str" cm="1">
        <f t="array" ref="G2930">IF(MIN(ROW(ch_table[[Day]:[AAT session total (cum.)]]))+ROWS(ch_table[[Day]:[AAT session total (cum.)]])-1=ROW(),"",IF(ch_table[[#This Row],[Subject 1]]="House rose","", IF(INDEX(ch_table[[#All],[Time]],ROW()+1)="","",(IF(INDEX(ch_table[[#All],[Time]],ROW()+1)&lt;ch_table[[#This Row],[Time]],INDEX(ch_table[[#All],[Time]],ROW()+1)+1,INDEX(ch_table[[#All],[Time]],ROW()+1))-ch_table[[#This Row],[Time]]))))</f>
        <v/>
      </c>
      <c r="H2930" s="4" t="str">
        <f>IF(ch_table[[#This Row],[Subject 1]]&lt;&gt;"House rose", "",SUMIF(ch_table[Day], ch_table[[#This Row],[Day]], ch_table[Duration]))</f>
        <v/>
      </c>
      <c r="I2930" s="40">
        <f ca="1">SUM(INDEX(ch_table[Duration],1):ch_table[[#This Row],[Duration]])</f>
        <v>66.844444444444505</v>
      </c>
      <c r="J2930" s="4" t="str" cm="1">
        <f t="array" ref="J29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0" s="4" t="str" cm="1">
        <f t="array" ref="K29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0" s="4" t="str">
        <f>IF(ch_table[[#This Row],[Subject 1]]&lt;&gt;"House rose", "",SUMIF(ch_table[Day], ch_table[[#This Row],[Day]], ch_table[AAT]))</f>
        <v/>
      </c>
      <c r="M2930" s="39">
        <f ca="1">SUM(INDEX(ch_table[AAT],1):ch_table[[#This Row],[AAT]])</f>
        <v>3.7361111111111143</v>
      </c>
    </row>
    <row r="2931" spans="2:13">
      <c r="B2931" s="3"/>
      <c r="G2931" s="4" t="str" cm="1">
        <f t="array" ref="G2931">IF(MIN(ROW(ch_table[[Day]:[AAT session total (cum.)]]))+ROWS(ch_table[[Day]:[AAT session total (cum.)]])-1=ROW(),"",IF(ch_table[[#This Row],[Subject 1]]="House rose","", IF(INDEX(ch_table[[#All],[Time]],ROW()+1)="","",(IF(INDEX(ch_table[[#All],[Time]],ROW()+1)&lt;ch_table[[#This Row],[Time]],INDEX(ch_table[[#All],[Time]],ROW()+1)+1,INDEX(ch_table[[#All],[Time]],ROW()+1))-ch_table[[#This Row],[Time]]))))</f>
        <v/>
      </c>
      <c r="H2931" s="4" t="str">
        <f>IF(ch_table[[#This Row],[Subject 1]]&lt;&gt;"House rose", "",SUMIF(ch_table[Day], ch_table[[#This Row],[Day]], ch_table[Duration]))</f>
        <v/>
      </c>
      <c r="I2931" s="40">
        <f ca="1">SUM(INDEX(ch_table[Duration],1):ch_table[[#This Row],[Duration]])</f>
        <v>66.844444444444505</v>
      </c>
      <c r="J2931" s="4" t="str" cm="1">
        <f t="array" ref="J29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1" s="4" t="str" cm="1">
        <f t="array" ref="K29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1" s="4" t="str">
        <f>IF(ch_table[[#This Row],[Subject 1]]&lt;&gt;"House rose", "",SUMIF(ch_table[Day], ch_table[[#This Row],[Day]], ch_table[AAT]))</f>
        <v/>
      </c>
      <c r="M2931" s="39">
        <f ca="1">SUM(INDEX(ch_table[AAT],1):ch_table[[#This Row],[AAT]])</f>
        <v>3.7361111111111143</v>
      </c>
    </row>
    <row r="2932" spans="2:13">
      <c r="B2932" s="3"/>
      <c r="G2932" s="4" t="str" cm="1">
        <f t="array" ref="G2932">IF(MIN(ROW(ch_table[[Day]:[AAT session total (cum.)]]))+ROWS(ch_table[[Day]:[AAT session total (cum.)]])-1=ROW(),"",IF(ch_table[[#This Row],[Subject 1]]="House rose","", IF(INDEX(ch_table[[#All],[Time]],ROW()+1)="","",(IF(INDEX(ch_table[[#All],[Time]],ROW()+1)&lt;ch_table[[#This Row],[Time]],INDEX(ch_table[[#All],[Time]],ROW()+1)+1,INDEX(ch_table[[#All],[Time]],ROW()+1))-ch_table[[#This Row],[Time]]))))</f>
        <v/>
      </c>
      <c r="H2932" s="4" t="str">
        <f>IF(ch_table[[#This Row],[Subject 1]]&lt;&gt;"House rose", "",SUMIF(ch_table[Day], ch_table[[#This Row],[Day]], ch_table[Duration]))</f>
        <v/>
      </c>
      <c r="I2932" s="40">
        <f ca="1">SUM(INDEX(ch_table[Duration],1):ch_table[[#This Row],[Duration]])</f>
        <v>66.844444444444505</v>
      </c>
      <c r="J2932" s="4" t="str" cm="1">
        <f t="array" ref="J29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2" s="4" t="str" cm="1">
        <f t="array" ref="K29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2" s="4" t="str">
        <f>IF(ch_table[[#This Row],[Subject 1]]&lt;&gt;"House rose", "",SUMIF(ch_table[Day], ch_table[[#This Row],[Day]], ch_table[AAT]))</f>
        <v/>
      </c>
      <c r="M2932" s="39">
        <f ca="1">SUM(INDEX(ch_table[AAT],1):ch_table[[#This Row],[AAT]])</f>
        <v>3.7361111111111143</v>
      </c>
    </row>
    <row r="2933" spans="2:13">
      <c r="B2933" s="3"/>
      <c r="G2933" s="4" t="str" cm="1">
        <f t="array" ref="G2933">IF(MIN(ROW(ch_table[[Day]:[AAT session total (cum.)]]))+ROWS(ch_table[[Day]:[AAT session total (cum.)]])-1=ROW(),"",IF(ch_table[[#This Row],[Subject 1]]="House rose","", IF(INDEX(ch_table[[#All],[Time]],ROW()+1)="","",(IF(INDEX(ch_table[[#All],[Time]],ROW()+1)&lt;ch_table[[#This Row],[Time]],INDEX(ch_table[[#All],[Time]],ROW()+1)+1,INDEX(ch_table[[#All],[Time]],ROW()+1))-ch_table[[#This Row],[Time]]))))</f>
        <v/>
      </c>
      <c r="H2933" s="4" t="str">
        <f>IF(ch_table[[#This Row],[Subject 1]]&lt;&gt;"House rose", "",SUMIF(ch_table[Day], ch_table[[#This Row],[Day]], ch_table[Duration]))</f>
        <v/>
      </c>
      <c r="I2933" s="40">
        <f ca="1">SUM(INDEX(ch_table[Duration],1):ch_table[[#This Row],[Duration]])</f>
        <v>66.844444444444505</v>
      </c>
      <c r="J2933" s="4" t="str" cm="1">
        <f t="array" ref="J29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3" s="4" t="str" cm="1">
        <f t="array" ref="K29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3" s="4" t="str">
        <f>IF(ch_table[[#This Row],[Subject 1]]&lt;&gt;"House rose", "",SUMIF(ch_table[Day], ch_table[[#This Row],[Day]], ch_table[AAT]))</f>
        <v/>
      </c>
      <c r="M2933" s="39">
        <f ca="1">SUM(INDEX(ch_table[AAT],1):ch_table[[#This Row],[AAT]])</f>
        <v>3.7361111111111143</v>
      </c>
    </row>
    <row r="2934" spans="2:13">
      <c r="B2934" s="3"/>
      <c r="G2934" s="4" t="str" cm="1">
        <f t="array" ref="G2934">IF(MIN(ROW(ch_table[[Day]:[AAT session total (cum.)]]))+ROWS(ch_table[[Day]:[AAT session total (cum.)]])-1=ROW(),"",IF(ch_table[[#This Row],[Subject 1]]="House rose","", IF(INDEX(ch_table[[#All],[Time]],ROW()+1)="","",(IF(INDEX(ch_table[[#All],[Time]],ROW()+1)&lt;ch_table[[#This Row],[Time]],INDEX(ch_table[[#All],[Time]],ROW()+1)+1,INDEX(ch_table[[#All],[Time]],ROW()+1))-ch_table[[#This Row],[Time]]))))</f>
        <v/>
      </c>
      <c r="H2934" s="4" t="str">
        <f>IF(ch_table[[#This Row],[Subject 1]]&lt;&gt;"House rose", "",SUMIF(ch_table[Day], ch_table[[#This Row],[Day]], ch_table[Duration]))</f>
        <v/>
      </c>
      <c r="I2934" s="40">
        <f ca="1">SUM(INDEX(ch_table[Duration],1):ch_table[[#This Row],[Duration]])</f>
        <v>66.844444444444505</v>
      </c>
      <c r="J2934" s="4" t="str" cm="1">
        <f t="array" ref="J29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4" s="4" t="str" cm="1">
        <f t="array" ref="K29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4" s="4" t="str">
        <f>IF(ch_table[[#This Row],[Subject 1]]&lt;&gt;"House rose", "",SUMIF(ch_table[Day], ch_table[[#This Row],[Day]], ch_table[AAT]))</f>
        <v/>
      </c>
      <c r="M2934" s="39">
        <f ca="1">SUM(INDEX(ch_table[AAT],1):ch_table[[#This Row],[AAT]])</f>
        <v>3.7361111111111143</v>
      </c>
    </row>
    <row r="2935" spans="2:13">
      <c r="B2935" s="3"/>
      <c r="G2935" s="4" t="str" cm="1">
        <f t="array" ref="G2935">IF(MIN(ROW(ch_table[[Day]:[AAT session total (cum.)]]))+ROWS(ch_table[[Day]:[AAT session total (cum.)]])-1=ROW(),"",IF(ch_table[[#This Row],[Subject 1]]="House rose","", IF(INDEX(ch_table[[#All],[Time]],ROW()+1)="","",(IF(INDEX(ch_table[[#All],[Time]],ROW()+1)&lt;ch_table[[#This Row],[Time]],INDEX(ch_table[[#All],[Time]],ROW()+1)+1,INDEX(ch_table[[#All],[Time]],ROW()+1))-ch_table[[#This Row],[Time]]))))</f>
        <v/>
      </c>
      <c r="H2935" s="4" t="str">
        <f>IF(ch_table[[#This Row],[Subject 1]]&lt;&gt;"House rose", "",SUMIF(ch_table[Day], ch_table[[#This Row],[Day]], ch_table[Duration]))</f>
        <v/>
      </c>
      <c r="I2935" s="40">
        <f ca="1">SUM(INDEX(ch_table[Duration],1):ch_table[[#This Row],[Duration]])</f>
        <v>66.844444444444505</v>
      </c>
      <c r="J2935" s="4" t="str" cm="1">
        <f t="array" ref="J29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5" s="4" t="str" cm="1">
        <f t="array" ref="K29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5" s="4" t="str">
        <f>IF(ch_table[[#This Row],[Subject 1]]&lt;&gt;"House rose", "",SUMIF(ch_table[Day], ch_table[[#This Row],[Day]], ch_table[AAT]))</f>
        <v/>
      </c>
      <c r="M2935" s="39">
        <f ca="1">SUM(INDEX(ch_table[AAT],1):ch_table[[#This Row],[AAT]])</f>
        <v>3.7361111111111143</v>
      </c>
    </row>
    <row r="2936" spans="2:13">
      <c r="B2936" s="3"/>
      <c r="G2936" s="4" t="str" cm="1">
        <f t="array" ref="G2936">IF(MIN(ROW(ch_table[[Day]:[AAT session total (cum.)]]))+ROWS(ch_table[[Day]:[AAT session total (cum.)]])-1=ROW(),"",IF(ch_table[[#This Row],[Subject 1]]="House rose","", IF(INDEX(ch_table[[#All],[Time]],ROW()+1)="","",(IF(INDEX(ch_table[[#All],[Time]],ROW()+1)&lt;ch_table[[#This Row],[Time]],INDEX(ch_table[[#All],[Time]],ROW()+1)+1,INDEX(ch_table[[#All],[Time]],ROW()+1))-ch_table[[#This Row],[Time]]))))</f>
        <v/>
      </c>
      <c r="H2936" s="4" t="str">
        <f>IF(ch_table[[#This Row],[Subject 1]]&lt;&gt;"House rose", "",SUMIF(ch_table[Day], ch_table[[#This Row],[Day]], ch_table[Duration]))</f>
        <v/>
      </c>
      <c r="I2936" s="40">
        <f ca="1">SUM(INDEX(ch_table[Duration],1):ch_table[[#This Row],[Duration]])</f>
        <v>66.844444444444505</v>
      </c>
      <c r="J2936" s="4" t="str" cm="1">
        <f t="array" ref="J29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6" s="4" t="str" cm="1">
        <f t="array" ref="K29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6" s="4" t="str">
        <f>IF(ch_table[[#This Row],[Subject 1]]&lt;&gt;"House rose", "",SUMIF(ch_table[Day], ch_table[[#This Row],[Day]], ch_table[AAT]))</f>
        <v/>
      </c>
      <c r="M2936" s="39">
        <f ca="1">SUM(INDEX(ch_table[AAT],1):ch_table[[#This Row],[AAT]])</f>
        <v>3.7361111111111143</v>
      </c>
    </row>
    <row r="2937" spans="2:13">
      <c r="B2937" s="3"/>
      <c r="G2937" s="4" t="str" cm="1">
        <f t="array" ref="G2937">IF(MIN(ROW(ch_table[[Day]:[AAT session total (cum.)]]))+ROWS(ch_table[[Day]:[AAT session total (cum.)]])-1=ROW(),"",IF(ch_table[[#This Row],[Subject 1]]="House rose","", IF(INDEX(ch_table[[#All],[Time]],ROW()+1)="","",(IF(INDEX(ch_table[[#All],[Time]],ROW()+1)&lt;ch_table[[#This Row],[Time]],INDEX(ch_table[[#All],[Time]],ROW()+1)+1,INDEX(ch_table[[#All],[Time]],ROW()+1))-ch_table[[#This Row],[Time]]))))</f>
        <v/>
      </c>
      <c r="H2937" s="4" t="str">
        <f>IF(ch_table[[#This Row],[Subject 1]]&lt;&gt;"House rose", "",SUMIF(ch_table[Day], ch_table[[#This Row],[Day]], ch_table[Duration]))</f>
        <v/>
      </c>
      <c r="I2937" s="40">
        <f ca="1">SUM(INDEX(ch_table[Duration],1):ch_table[[#This Row],[Duration]])</f>
        <v>66.844444444444505</v>
      </c>
      <c r="J2937" s="4" t="str" cm="1">
        <f t="array" ref="J29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7" s="4" t="str" cm="1">
        <f t="array" ref="K29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7" s="4" t="str">
        <f>IF(ch_table[[#This Row],[Subject 1]]&lt;&gt;"House rose", "",SUMIF(ch_table[Day], ch_table[[#This Row],[Day]], ch_table[AAT]))</f>
        <v/>
      </c>
      <c r="M2937" s="39">
        <f ca="1">SUM(INDEX(ch_table[AAT],1):ch_table[[#This Row],[AAT]])</f>
        <v>3.7361111111111143</v>
      </c>
    </row>
    <row r="2938" spans="2:13">
      <c r="B2938" s="3"/>
      <c r="G2938" s="4" t="str" cm="1">
        <f t="array" ref="G2938">IF(MIN(ROW(ch_table[[Day]:[AAT session total (cum.)]]))+ROWS(ch_table[[Day]:[AAT session total (cum.)]])-1=ROW(),"",IF(ch_table[[#This Row],[Subject 1]]="House rose","", IF(INDEX(ch_table[[#All],[Time]],ROW()+1)="","",(IF(INDEX(ch_table[[#All],[Time]],ROW()+1)&lt;ch_table[[#This Row],[Time]],INDEX(ch_table[[#All],[Time]],ROW()+1)+1,INDEX(ch_table[[#All],[Time]],ROW()+1))-ch_table[[#This Row],[Time]]))))</f>
        <v/>
      </c>
      <c r="H2938" s="4" t="str">
        <f>IF(ch_table[[#This Row],[Subject 1]]&lt;&gt;"House rose", "",SUMIF(ch_table[Day], ch_table[[#This Row],[Day]], ch_table[Duration]))</f>
        <v/>
      </c>
      <c r="I2938" s="40">
        <f ca="1">SUM(INDEX(ch_table[Duration],1):ch_table[[#This Row],[Duration]])</f>
        <v>66.844444444444505</v>
      </c>
      <c r="J2938" s="4" t="str" cm="1">
        <f t="array" ref="J29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8" s="4" t="str" cm="1">
        <f t="array" ref="K29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8" s="4" t="str">
        <f>IF(ch_table[[#This Row],[Subject 1]]&lt;&gt;"House rose", "",SUMIF(ch_table[Day], ch_table[[#This Row],[Day]], ch_table[AAT]))</f>
        <v/>
      </c>
      <c r="M2938" s="39">
        <f ca="1">SUM(INDEX(ch_table[AAT],1):ch_table[[#This Row],[AAT]])</f>
        <v>3.7361111111111143</v>
      </c>
    </row>
    <row r="2939" spans="2:13">
      <c r="B2939" s="3"/>
      <c r="G2939" s="4" t="str" cm="1">
        <f t="array" ref="G2939">IF(MIN(ROW(ch_table[[Day]:[AAT session total (cum.)]]))+ROWS(ch_table[[Day]:[AAT session total (cum.)]])-1=ROW(),"",IF(ch_table[[#This Row],[Subject 1]]="House rose","", IF(INDEX(ch_table[[#All],[Time]],ROW()+1)="","",(IF(INDEX(ch_table[[#All],[Time]],ROW()+1)&lt;ch_table[[#This Row],[Time]],INDEX(ch_table[[#All],[Time]],ROW()+1)+1,INDEX(ch_table[[#All],[Time]],ROW()+1))-ch_table[[#This Row],[Time]]))))</f>
        <v/>
      </c>
      <c r="H2939" s="4" t="str">
        <f>IF(ch_table[[#This Row],[Subject 1]]&lt;&gt;"House rose", "",SUMIF(ch_table[Day], ch_table[[#This Row],[Day]], ch_table[Duration]))</f>
        <v/>
      </c>
      <c r="I2939" s="40">
        <f ca="1">SUM(INDEX(ch_table[Duration],1):ch_table[[#This Row],[Duration]])</f>
        <v>66.844444444444505</v>
      </c>
      <c r="J2939" s="4" t="str" cm="1">
        <f t="array" ref="J29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39" s="4" t="str" cm="1">
        <f t="array" ref="K29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9" s="4" t="str">
        <f>IF(ch_table[[#This Row],[Subject 1]]&lt;&gt;"House rose", "",SUMIF(ch_table[Day], ch_table[[#This Row],[Day]], ch_table[AAT]))</f>
        <v/>
      </c>
      <c r="M2939" s="39">
        <f ca="1">SUM(INDEX(ch_table[AAT],1):ch_table[[#This Row],[AAT]])</f>
        <v>3.7361111111111143</v>
      </c>
    </row>
    <row r="2940" spans="2:13">
      <c r="B2940" s="3"/>
      <c r="G2940" s="4" t="str" cm="1">
        <f t="array" ref="G2940">IF(MIN(ROW(ch_table[[Day]:[AAT session total (cum.)]]))+ROWS(ch_table[[Day]:[AAT session total (cum.)]])-1=ROW(),"",IF(ch_table[[#This Row],[Subject 1]]="House rose","", IF(INDEX(ch_table[[#All],[Time]],ROW()+1)="","",(IF(INDEX(ch_table[[#All],[Time]],ROW()+1)&lt;ch_table[[#This Row],[Time]],INDEX(ch_table[[#All],[Time]],ROW()+1)+1,INDEX(ch_table[[#All],[Time]],ROW()+1))-ch_table[[#This Row],[Time]]))))</f>
        <v/>
      </c>
      <c r="H2940" s="4" t="str">
        <f>IF(ch_table[[#This Row],[Subject 1]]&lt;&gt;"House rose", "",SUMIF(ch_table[Day], ch_table[[#This Row],[Day]], ch_table[Duration]))</f>
        <v/>
      </c>
      <c r="I2940" s="40">
        <f ca="1">SUM(INDEX(ch_table[Duration],1):ch_table[[#This Row],[Duration]])</f>
        <v>66.844444444444505</v>
      </c>
      <c r="J2940" s="4" t="str" cm="1">
        <f t="array" ref="J29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0" s="4" t="str" cm="1">
        <f t="array" ref="K29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0" s="4" t="str">
        <f>IF(ch_table[[#This Row],[Subject 1]]&lt;&gt;"House rose", "",SUMIF(ch_table[Day], ch_table[[#This Row],[Day]], ch_table[AAT]))</f>
        <v/>
      </c>
      <c r="M2940" s="39">
        <f ca="1">SUM(INDEX(ch_table[AAT],1):ch_table[[#This Row],[AAT]])</f>
        <v>3.7361111111111143</v>
      </c>
    </row>
    <row r="2941" spans="2:13">
      <c r="B2941" s="3"/>
      <c r="G2941" s="4" t="str" cm="1">
        <f t="array" ref="G2941">IF(MIN(ROW(ch_table[[Day]:[AAT session total (cum.)]]))+ROWS(ch_table[[Day]:[AAT session total (cum.)]])-1=ROW(),"",IF(ch_table[[#This Row],[Subject 1]]="House rose","", IF(INDEX(ch_table[[#All],[Time]],ROW()+1)="","",(IF(INDEX(ch_table[[#All],[Time]],ROW()+1)&lt;ch_table[[#This Row],[Time]],INDEX(ch_table[[#All],[Time]],ROW()+1)+1,INDEX(ch_table[[#All],[Time]],ROW()+1))-ch_table[[#This Row],[Time]]))))</f>
        <v/>
      </c>
      <c r="H2941" s="4" t="str">
        <f>IF(ch_table[[#This Row],[Subject 1]]&lt;&gt;"House rose", "",SUMIF(ch_table[Day], ch_table[[#This Row],[Day]], ch_table[Duration]))</f>
        <v/>
      </c>
      <c r="I2941" s="40">
        <f ca="1">SUM(INDEX(ch_table[Duration],1):ch_table[[#This Row],[Duration]])</f>
        <v>66.844444444444505</v>
      </c>
      <c r="J2941" s="4" t="str" cm="1">
        <f t="array" ref="J29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1" s="4" t="str" cm="1">
        <f t="array" ref="K29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1" s="4" t="str">
        <f>IF(ch_table[[#This Row],[Subject 1]]&lt;&gt;"House rose", "",SUMIF(ch_table[Day], ch_table[[#This Row],[Day]], ch_table[AAT]))</f>
        <v/>
      </c>
      <c r="M2941" s="39">
        <f ca="1">SUM(INDEX(ch_table[AAT],1):ch_table[[#This Row],[AAT]])</f>
        <v>3.7361111111111143</v>
      </c>
    </row>
    <row r="2942" spans="2:13">
      <c r="B2942" s="3"/>
      <c r="G2942" s="4" t="str" cm="1">
        <f t="array" ref="G2942">IF(MIN(ROW(ch_table[[Day]:[AAT session total (cum.)]]))+ROWS(ch_table[[Day]:[AAT session total (cum.)]])-1=ROW(),"",IF(ch_table[[#This Row],[Subject 1]]="House rose","", IF(INDEX(ch_table[[#All],[Time]],ROW()+1)="","",(IF(INDEX(ch_table[[#All],[Time]],ROW()+1)&lt;ch_table[[#This Row],[Time]],INDEX(ch_table[[#All],[Time]],ROW()+1)+1,INDEX(ch_table[[#All],[Time]],ROW()+1))-ch_table[[#This Row],[Time]]))))</f>
        <v/>
      </c>
      <c r="H2942" s="4" t="str">
        <f>IF(ch_table[[#This Row],[Subject 1]]&lt;&gt;"House rose", "",SUMIF(ch_table[Day], ch_table[[#This Row],[Day]], ch_table[Duration]))</f>
        <v/>
      </c>
      <c r="I2942" s="40">
        <f ca="1">SUM(INDEX(ch_table[Duration],1):ch_table[[#This Row],[Duration]])</f>
        <v>66.844444444444505</v>
      </c>
      <c r="J2942" s="4" t="str" cm="1">
        <f t="array" ref="J29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2" s="4" t="str" cm="1">
        <f t="array" ref="K29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2" s="4" t="str">
        <f>IF(ch_table[[#This Row],[Subject 1]]&lt;&gt;"House rose", "",SUMIF(ch_table[Day], ch_table[[#This Row],[Day]], ch_table[AAT]))</f>
        <v/>
      </c>
      <c r="M2942" s="39">
        <f ca="1">SUM(INDEX(ch_table[AAT],1):ch_table[[#This Row],[AAT]])</f>
        <v>3.7361111111111143</v>
      </c>
    </row>
    <row r="2943" spans="2:13">
      <c r="B2943" s="3"/>
      <c r="G2943" s="4" t="str" cm="1">
        <f t="array" ref="G2943">IF(MIN(ROW(ch_table[[Day]:[AAT session total (cum.)]]))+ROWS(ch_table[[Day]:[AAT session total (cum.)]])-1=ROW(),"",IF(ch_table[[#This Row],[Subject 1]]="House rose","", IF(INDEX(ch_table[[#All],[Time]],ROW()+1)="","",(IF(INDEX(ch_table[[#All],[Time]],ROW()+1)&lt;ch_table[[#This Row],[Time]],INDEX(ch_table[[#All],[Time]],ROW()+1)+1,INDEX(ch_table[[#All],[Time]],ROW()+1))-ch_table[[#This Row],[Time]]))))</f>
        <v/>
      </c>
      <c r="H2943" s="4" t="str">
        <f>IF(ch_table[[#This Row],[Subject 1]]&lt;&gt;"House rose", "",SUMIF(ch_table[Day], ch_table[[#This Row],[Day]], ch_table[Duration]))</f>
        <v/>
      </c>
      <c r="I2943" s="40">
        <f ca="1">SUM(INDEX(ch_table[Duration],1):ch_table[[#This Row],[Duration]])</f>
        <v>66.844444444444505</v>
      </c>
      <c r="J2943" s="4" t="str" cm="1">
        <f t="array" ref="J29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3" s="4" t="str" cm="1">
        <f t="array" ref="K29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3" s="4" t="str">
        <f>IF(ch_table[[#This Row],[Subject 1]]&lt;&gt;"House rose", "",SUMIF(ch_table[Day], ch_table[[#This Row],[Day]], ch_table[AAT]))</f>
        <v/>
      </c>
      <c r="M2943" s="39">
        <f ca="1">SUM(INDEX(ch_table[AAT],1):ch_table[[#This Row],[AAT]])</f>
        <v>3.7361111111111143</v>
      </c>
    </row>
    <row r="2944" spans="2:13">
      <c r="B2944" s="3"/>
      <c r="G2944" s="4" t="str" cm="1">
        <f t="array" ref="G2944">IF(MIN(ROW(ch_table[[Day]:[AAT session total (cum.)]]))+ROWS(ch_table[[Day]:[AAT session total (cum.)]])-1=ROW(),"",IF(ch_table[[#This Row],[Subject 1]]="House rose","", IF(INDEX(ch_table[[#All],[Time]],ROW()+1)="","",(IF(INDEX(ch_table[[#All],[Time]],ROW()+1)&lt;ch_table[[#This Row],[Time]],INDEX(ch_table[[#All],[Time]],ROW()+1)+1,INDEX(ch_table[[#All],[Time]],ROW()+1))-ch_table[[#This Row],[Time]]))))</f>
        <v/>
      </c>
      <c r="H2944" s="4" t="str">
        <f>IF(ch_table[[#This Row],[Subject 1]]&lt;&gt;"House rose", "",SUMIF(ch_table[Day], ch_table[[#This Row],[Day]], ch_table[Duration]))</f>
        <v/>
      </c>
      <c r="I2944" s="40">
        <f ca="1">SUM(INDEX(ch_table[Duration],1):ch_table[[#This Row],[Duration]])</f>
        <v>66.844444444444505</v>
      </c>
      <c r="J2944" s="4" t="str" cm="1">
        <f t="array" ref="J29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4" s="4" t="str" cm="1">
        <f t="array" ref="K29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4" s="4" t="str">
        <f>IF(ch_table[[#This Row],[Subject 1]]&lt;&gt;"House rose", "",SUMIF(ch_table[Day], ch_table[[#This Row],[Day]], ch_table[AAT]))</f>
        <v/>
      </c>
      <c r="M2944" s="39">
        <f ca="1">SUM(INDEX(ch_table[AAT],1):ch_table[[#This Row],[AAT]])</f>
        <v>3.7361111111111143</v>
      </c>
    </row>
    <row r="2945" spans="2:13">
      <c r="B2945" s="3"/>
      <c r="G2945" s="4" t="str" cm="1">
        <f t="array" ref="G2945">IF(MIN(ROW(ch_table[[Day]:[AAT session total (cum.)]]))+ROWS(ch_table[[Day]:[AAT session total (cum.)]])-1=ROW(),"",IF(ch_table[[#This Row],[Subject 1]]="House rose","", IF(INDEX(ch_table[[#All],[Time]],ROW()+1)="","",(IF(INDEX(ch_table[[#All],[Time]],ROW()+1)&lt;ch_table[[#This Row],[Time]],INDEX(ch_table[[#All],[Time]],ROW()+1)+1,INDEX(ch_table[[#All],[Time]],ROW()+1))-ch_table[[#This Row],[Time]]))))</f>
        <v/>
      </c>
      <c r="H2945" s="4" t="str">
        <f>IF(ch_table[[#This Row],[Subject 1]]&lt;&gt;"House rose", "",SUMIF(ch_table[Day], ch_table[[#This Row],[Day]], ch_table[Duration]))</f>
        <v/>
      </c>
      <c r="I2945" s="40">
        <f ca="1">SUM(INDEX(ch_table[Duration],1):ch_table[[#This Row],[Duration]])</f>
        <v>66.844444444444505</v>
      </c>
      <c r="J2945" s="4" t="str" cm="1">
        <f t="array" ref="J29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5" s="4" t="str" cm="1">
        <f t="array" ref="K29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5" s="4" t="str">
        <f>IF(ch_table[[#This Row],[Subject 1]]&lt;&gt;"House rose", "",SUMIF(ch_table[Day], ch_table[[#This Row],[Day]], ch_table[AAT]))</f>
        <v/>
      </c>
      <c r="M2945" s="39">
        <f ca="1">SUM(INDEX(ch_table[AAT],1):ch_table[[#This Row],[AAT]])</f>
        <v>3.7361111111111143</v>
      </c>
    </row>
    <row r="2946" spans="2:13">
      <c r="B2946" s="3"/>
      <c r="G2946" s="4" t="str" cm="1">
        <f t="array" ref="G2946">IF(MIN(ROW(ch_table[[Day]:[AAT session total (cum.)]]))+ROWS(ch_table[[Day]:[AAT session total (cum.)]])-1=ROW(),"",IF(ch_table[[#This Row],[Subject 1]]="House rose","", IF(INDEX(ch_table[[#All],[Time]],ROW()+1)="","",(IF(INDEX(ch_table[[#All],[Time]],ROW()+1)&lt;ch_table[[#This Row],[Time]],INDEX(ch_table[[#All],[Time]],ROW()+1)+1,INDEX(ch_table[[#All],[Time]],ROW()+1))-ch_table[[#This Row],[Time]]))))</f>
        <v/>
      </c>
      <c r="H2946" s="4" t="str">
        <f>IF(ch_table[[#This Row],[Subject 1]]&lt;&gt;"House rose", "",SUMIF(ch_table[Day], ch_table[[#This Row],[Day]], ch_table[Duration]))</f>
        <v/>
      </c>
      <c r="I2946" s="40">
        <f ca="1">SUM(INDEX(ch_table[Duration],1):ch_table[[#This Row],[Duration]])</f>
        <v>66.844444444444505</v>
      </c>
      <c r="J2946" s="4" t="str" cm="1">
        <f t="array" ref="J29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6" s="4" t="str" cm="1">
        <f t="array" ref="K29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6" s="4" t="str">
        <f>IF(ch_table[[#This Row],[Subject 1]]&lt;&gt;"House rose", "",SUMIF(ch_table[Day], ch_table[[#This Row],[Day]], ch_table[AAT]))</f>
        <v/>
      </c>
      <c r="M2946" s="39">
        <f ca="1">SUM(INDEX(ch_table[AAT],1):ch_table[[#This Row],[AAT]])</f>
        <v>3.7361111111111143</v>
      </c>
    </row>
    <row r="2947" spans="2:13">
      <c r="B2947" s="3"/>
      <c r="G2947" s="4" t="str" cm="1">
        <f t="array" ref="G2947">IF(MIN(ROW(ch_table[[Day]:[AAT session total (cum.)]]))+ROWS(ch_table[[Day]:[AAT session total (cum.)]])-1=ROW(),"",IF(ch_table[[#This Row],[Subject 1]]="House rose","", IF(INDEX(ch_table[[#All],[Time]],ROW()+1)="","",(IF(INDEX(ch_table[[#All],[Time]],ROW()+1)&lt;ch_table[[#This Row],[Time]],INDEX(ch_table[[#All],[Time]],ROW()+1)+1,INDEX(ch_table[[#All],[Time]],ROW()+1))-ch_table[[#This Row],[Time]]))))</f>
        <v/>
      </c>
      <c r="H2947" s="4" t="str">
        <f>IF(ch_table[[#This Row],[Subject 1]]&lt;&gt;"House rose", "",SUMIF(ch_table[Day], ch_table[[#This Row],[Day]], ch_table[Duration]))</f>
        <v/>
      </c>
      <c r="I2947" s="40">
        <f ca="1">SUM(INDEX(ch_table[Duration],1):ch_table[[#This Row],[Duration]])</f>
        <v>66.844444444444505</v>
      </c>
      <c r="J2947" s="4" t="str" cm="1">
        <f t="array" ref="J29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7" s="4" t="str" cm="1">
        <f t="array" ref="K29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7" s="4" t="str">
        <f>IF(ch_table[[#This Row],[Subject 1]]&lt;&gt;"House rose", "",SUMIF(ch_table[Day], ch_table[[#This Row],[Day]], ch_table[AAT]))</f>
        <v/>
      </c>
      <c r="M2947" s="39">
        <f ca="1">SUM(INDEX(ch_table[AAT],1):ch_table[[#This Row],[AAT]])</f>
        <v>3.7361111111111143</v>
      </c>
    </row>
    <row r="2948" spans="2:13">
      <c r="B2948" s="3"/>
      <c r="G2948" s="4" t="str" cm="1">
        <f t="array" ref="G2948">IF(MIN(ROW(ch_table[[Day]:[AAT session total (cum.)]]))+ROWS(ch_table[[Day]:[AAT session total (cum.)]])-1=ROW(),"",IF(ch_table[[#This Row],[Subject 1]]="House rose","", IF(INDEX(ch_table[[#All],[Time]],ROW()+1)="","",(IF(INDEX(ch_table[[#All],[Time]],ROW()+1)&lt;ch_table[[#This Row],[Time]],INDEX(ch_table[[#All],[Time]],ROW()+1)+1,INDEX(ch_table[[#All],[Time]],ROW()+1))-ch_table[[#This Row],[Time]]))))</f>
        <v/>
      </c>
      <c r="H2948" s="4" t="str">
        <f>IF(ch_table[[#This Row],[Subject 1]]&lt;&gt;"House rose", "",SUMIF(ch_table[Day], ch_table[[#This Row],[Day]], ch_table[Duration]))</f>
        <v/>
      </c>
      <c r="I2948" s="40">
        <f ca="1">SUM(INDEX(ch_table[Duration],1):ch_table[[#This Row],[Duration]])</f>
        <v>66.844444444444505</v>
      </c>
      <c r="J2948" s="4" t="str" cm="1">
        <f t="array" ref="J29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8" s="4" t="str" cm="1">
        <f t="array" ref="K29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8" s="4" t="str">
        <f>IF(ch_table[[#This Row],[Subject 1]]&lt;&gt;"House rose", "",SUMIF(ch_table[Day], ch_table[[#This Row],[Day]], ch_table[AAT]))</f>
        <v/>
      </c>
      <c r="M2948" s="39">
        <f ca="1">SUM(INDEX(ch_table[AAT],1):ch_table[[#This Row],[AAT]])</f>
        <v>3.7361111111111143</v>
      </c>
    </row>
    <row r="2949" spans="2:13">
      <c r="B2949" s="3"/>
      <c r="G2949" s="4" t="str" cm="1">
        <f t="array" ref="G2949">IF(MIN(ROW(ch_table[[Day]:[AAT session total (cum.)]]))+ROWS(ch_table[[Day]:[AAT session total (cum.)]])-1=ROW(),"",IF(ch_table[[#This Row],[Subject 1]]="House rose","", IF(INDEX(ch_table[[#All],[Time]],ROW()+1)="","",(IF(INDEX(ch_table[[#All],[Time]],ROW()+1)&lt;ch_table[[#This Row],[Time]],INDEX(ch_table[[#All],[Time]],ROW()+1)+1,INDEX(ch_table[[#All],[Time]],ROW()+1))-ch_table[[#This Row],[Time]]))))</f>
        <v/>
      </c>
      <c r="H2949" s="4" t="str">
        <f>IF(ch_table[[#This Row],[Subject 1]]&lt;&gt;"House rose", "",SUMIF(ch_table[Day], ch_table[[#This Row],[Day]], ch_table[Duration]))</f>
        <v/>
      </c>
      <c r="I2949" s="40">
        <f ca="1">SUM(INDEX(ch_table[Duration],1):ch_table[[#This Row],[Duration]])</f>
        <v>66.844444444444505</v>
      </c>
      <c r="J2949" s="4" t="str" cm="1">
        <f t="array" ref="J29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49" s="4" t="str" cm="1">
        <f t="array" ref="K29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9" s="4" t="str">
        <f>IF(ch_table[[#This Row],[Subject 1]]&lt;&gt;"House rose", "",SUMIF(ch_table[Day], ch_table[[#This Row],[Day]], ch_table[AAT]))</f>
        <v/>
      </c>
      <c r="M2949" s="39">
        <f ca="1">SUM(INDEX(ch_table[AAT],1):ch_table[[#This Row],[AAT]])</f>
        <v>3.7361111111111143</v>
      </c>
    </row>
    <row r="2950" spans="2:13">
      <c r="B2950" s="3"/>
      <c r="G2950" s="4" t="str" cm="1">
        <f t="array" ref="G2950">IF(MIN(ROW(ch_table[[Day]:[AAT session total (cum.)]]))+ROWS(ch_table[[Day]:[AAT session total (cum.)]])-1=ROW(),"",IF(ch_table[[#This Row],[Subject 1]]="House rose","", IF(INDEX(ch_table[[#All],[Time]],ROW()+1)="","",(IF(INDEX(ch_table[[#All],[Time]],ROW()+1)&lt;ch_table[[#This Row],[Time]],INDEX(ch_table[[#All],[Time]],ROW()+1)+1,INDEX(ch_table[[#All],[Time]],ROW()+1))-ch_table[[#This Row],[Time]]))))</f>
        <v/>
      </c>
      <c r="H2950" s="4" t="str">
        <f>IF(ch_table[[#This Row],[Subject 1]]&lt;&gt;"House rose", "",SUMIF(ch_table[Day], ch_table[[#This Row],[Day]], ch_table[Duration]))</f>
        <v/>
      </c>
      <c r="I2950" s="40">
        <f ca="1">SUM(INDEX(ch_table[Duration],1):ch_table[[#This Row],[Duration]])</f>
        <v>66.844444444444505</v>
      </c>
      <c r="J2950" s="4" t="str" cm="1">
        <f t="array" ref="J29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0" s="4" t="str" cm="1">
        <f t="array" ref="K29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0" s="4" t="str">
        <f>IF(ch_table[[#This Row],[Subject 1]]&lt;&gt;"House rose", "",SUMIF(ch_table[Day], ch_table[[#This Row],[Day]], ch_table[AAT]))</f>
        <v/>
      </c>
      <c r="M2950" s="39">
        <f ca="1">SUM(INDEX(ch_table[AAT],1):ch_table[[#This Row],[AAT]])</f>
        <v>3.7361111111111143</v>
      </c>
    </row>
    <row r="2951" spans="2:13">
      <c r="B2951" s="3"/>
      <c r="G2951" s="4" t="str" cm="1">
        <f t="array" ref="G2951">IF(MIN(ROW(ch_table[[Day]:[AAT session total (cum.)]]))+ROWS(ch_table[[Day]:[AAT session total (cum.)]])-1=ROW(),"",IF(ch_table[[#This Row],[Subject 1]]="House rose","", IF(INDEX(ch_table[[#All],[Time]],ROW()+1)="","",(IF(INDEX(ch_table[[#All],[Time]],ROW()+1)&lt;ch_table[[#This Row],[Time]],INDEX(ch_table[[#All],[Time]],ROW()+1)+1,INDEX(ch_table[[#All],[Time]],ROW()+1))-ch_table[[#This Row],[Time]]))))</f>
        <v/>
      </c>
      <c r="H2951" s="4" t="str">
        <f>IF(ch_table[[#This Row],[Subject 1]]&lt;&gt;"House rose", "",SUMIF(ch_table[Day], ch_table[[#This Row],[Day]], ch_table[Duration]))</f>
        <v/>
      </c>
      <c r="I2951" s="40">
        <f ca="1">SUM(INDEX(ch_table[Duration],1):ch_table[[#This Row],[Duration]])</f>
        <v>66.844444444444505</v>
      </c>
      <c r="J2951" s="4" t="str" cm="1">
        <f t="array" ref="J29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1" s="4" t="str" cm="1">
        <f t="array" ref="K29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1" s="4" t="str">
        <f>IF(ch_table[[#This Row],[Subject 1]]&lt;&gt;"House rose", "",SUMIF(ch_table[Day], ch_table[[#This Row],[Day]], ch_table[AAT]))</f>
        <v/>
      </c>
      <c r="M2951" s="39">
        <f ca="1">SUM(INDEX(ch_table[AAT],1):ch_table[[#This Row],[AAT]])</f>
        <v>3.7361111111111143</v>
      </c>
    </row>
    <row r="2952" spans="2:13">
      <c r="B2952" s="3"/>
      <c r="G2952" s="4" t="str" cm="1">
        <f t="array" ref="G2952">IF(MIN(ROW(ch_table[[Day]:[AAT session total (cum.)]]))+ROWS(ch_table[[Day]:[AAT session total (cum.)]])-1=ROW(),"",IF(ch_table[[#This Row],[Subject 1]]="House rose","", IF(INDEX(ch_table[[#All],[Time]],ROW()+1)="","",(IF(INDEX(ch_table[[#All],[Time]],ROW()+1)&lt;ch_table[[#This Row],[Time]],INDEX(ch_table[[#All],[Time]],ROW()+1)+1,INDEX(ch_table[[#All],[Time]],ROW()+1))-ch_table[[#This Row],[Time]]))))</f>
        <v/>
      </c>
      <c r="H2952" s="4" t="str">
        <f>IF(ch_table[[#This Row],[Subject 1]]&lt;&gt;"House rose", "",SUMIF(ch_table[Day], ch_table[[#This Row],[Day]], ch_table[Duration]))</f>
        <v/>
      </c>
      <c r="I2952" s="40">
        <f ca="1">SUM(INDEX(ch_table[Duration],1):ch_table[[#This Row],[Duration]])</f>
        <v>66.844444444444505</v>
      </c>
      <c r="J2952" s="4" t="str" cm="1">
        <f t="array" ref="J29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2" s="4" t="str" cm="1">
        <f t="array" ref="K29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2" s="4" t="str">
        <f>IF(ch_table[[#This Row],[Subject 1]]&lt;&gt;"House rose", "",SUMIF(ch_table[Day], ch_table[[#This Row],[Day]], ch_table[AAT]))</f>
        <v/>
      </c>
      <c r="M2952" s="39">
        <f ca="1">SUM(INDEX(ch_table[AAT],1):ch_table[[#This Row],[AAT]])</f>
        <v>3.7361111111111143</v>
      </c>
    </row>
    <row r="2953" spans="2:13">
      <c r="B2953" s="3"/>
      <c r="G2953" s="4" t="str" cm="1">
        <f t="array" ref="G2953">IF(MIN(ROW(ch_table[[Day]:[AAT session total (cum.)]]))+ROWS(ch_table[[Day]:[AAT session total (cum.)]])-1=ROW(),"",IF(ch_table[[#This Row],[Subject 1]]="House rose","", IF(INDEX(ch_table[[#All],[Time]],ROW()+1)="","",(IF(INDEX(ch_table[[#All],[Time]],ROW()+1)&lt;ch_table[[#This Row],[Time]],INDEX(ch_table[[#All],[Time]],ROW()+1)+1,INDEX(ch_table[[#All],[Time]],ROW()+1))-ch_table[[#This Row],[Time]]))))</f>
        <v/>
      </c>
      <c r="H2953" s="4" t="str">
        <f>IF(ch_table[[#This Row],[Subject 1]]&lt;&gt;"House rose", "",SUMIF(ch_table[Day], ch_table[[#This Row],[Day]], ch_table[Duration]))</f>
        <v/>
      </c>
      <c r="I2953" s="40">
        <f ca="1">SUM(INDEX(ch_table[Duration],1):ch_table[[#This Row],[Duration]])</f>
        <v>66.844444444444505</v>
      </c>
      <c r="J2953" s="4" t="str" cm="1">
        <f t="array" ref="J29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3" s="4" t="str" cm="1">
        <f t="array" ref="K29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3" s="4" t="str">
        <f>IF(ch_table[[#This Row],[Subject 1]]&lt;&gt;"House rose", "",SUMIF(ch_table[Day], ch_table[[#This Row],[Day]], ch_table[AAT]))</f>
        <v/>
      </c>
      <c r="M2953" s="39">
        <f ca="1">SUM(INDEX(ch_table[AAT],1):ch_table[[#This Row],[AAT]])</f>
        <v>3.7361111111111143</v>
      </c>
    </row>
    <row r="2954" spans="2:13">
      <c r="B2954" s="3"/>
      <c r="G2954" s="4" t="str" cm="1">
        <f t="array" ref="G2954">IF(MIN(ROW(ch_table[[Day]:[AAT session total (cum.)]]))+ROWS(ch_table[[Day]:[AAT session total (cum.)]])-1=ROW(),"",IF(ch_table[[#This Row],[Subject 1]]="House rose","", IF(INDEX(ch_table[[#All],[Time]],ROW()+1)="","",(IF(INDEX(ch_table[[#All],[Time]],ROW()+1)&lt;ch_table[[#This Row],[Time]],INDEX(ch_table[[#All],[Time]],ROW()+1)+1,INDEX(ch_table[[#All],[Time]],ROW()+1))-ch_table[[#This Row],[Time]]))))</f>
        <v/>
      </c>
      <c r="H2954" s="4" t="str">
        <f>IF(ch_table[[#This Row],[Subject 1]]&lt;&gt;"House rose", "",SUMIF(ch_table[Day], ch_table[[#This Row],[Day]], ch_table[Duration]))</f>
        <v/>
      </c>
      <c r="I2954" s="40">
        <f ca="1">SUM(INDEX(ch_table[Duration],1):ch_table[[#This Row],[Duration]])</f>
        <v>66.844444444444505</v>
      </c>
      <c r="J2954" s="4" t="str" cm="1">
        <f t="array" ref="J29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4" s="4" t="str" cm="1">
        <f t="array" ref="K29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4" s="4" t="str">
        <f>IF(ch_table[[#This Row],[Subject 1]]&lt;&gt;"House rose", "",SUMIF(ch_table[Day], ch_table[[#This Row],[Day]], ch_table[AAT]))</f>
        <v/>
      </c>
      <c r="M2954" s="39">
        <f ca="1">SUM(INDEX(ch_table[AAT],1):ch_table[[#This Row],[AAT]])</f>
        <v>3.7361111111111143</v>
      </c>
    </row>
    <row r="2955" spans="2:13">
      <c r="B2955" s="3"/>
      <c r="G2955" s="4" t="str" cm="1">
        <f t="array" ref="G2955">IF(MIN(ROW(ch_table[[Day]:[AAT session total (cum.)]]))+ROWS(ch_table[[Day]:[AAT session total (cum.)]])-1=ROW(),"",IF(ch_table[[#This Row],[Subject 1]]="House rose","", IF(INDEX(ch_table[[#All],[Time]],ROW()+1)="","",(IF(INDEX(ch_table[[#All],[Time]],ROW()+1)&lt;ch_table[[#This Row],[Time]],INDEX(ch_table[[#All],[Time]],ROW()+1)+1,INDEX(ch_table[[#All],[Time]],ROW()+1))-ch_table[[#This Row],[Time]]))))</f>
        <v/>
      </c>
      <c r="H2955" s="4" t="str">
        <f>IF(ch_table[[#This Row],[Subject 1]]&lt;&gt;"House rose", "",SUMIF(ch_table[Day], ch_table[[#This Row],[Day]], ch_table[Duration]))</f>
        <v/>
      </c>
      <c r="I2955" s="40">
        <f ca="1">SUM(INDEX(ch_table[Duration],1):ch_table[[#This Row],[Duration]])</f>
        <v>66.844444444444505</v>
      </c>
      <c r="J2955" s="4" t="str" cm="1">
        <f t="array" ref="J29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5" s="4" t="str" cm="1">
        <f t="array" ref="K29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5" s="4" t="str">
        <f>IF(ch_table[[#This Row],[Subject 1]]&lt;&gt;"House rose", "",SUMIF(ch_table[Day], ch_table[[#This Row],[Day]], ch_table[AAT]))</f>
        <v/>
      </c>
      <c r="M2955" s="39">
        <f ca="1">SUM(INDEX(ch_table[AAT],1):ch_table[[#This Row],[AAT]])</f>
        <v>3.7361111111111143</v>
      </c>
    </row>
    <row r="2956" spans="2:13">
      <c r="B2956" s="3"/>
      <c r="G2956" s="4" t="str" cm="1">
        <f t="array" ref="G2956">IF(MIN(ROW(ch_table[[Day]:[AAT session total (cum.)]]))+ROWS(ch_table[[Day]:[AAT session total (cum.)]])-1=ROW(),"",IF(ch_table[[#This Row],[Subject 1]]="House rose","", IF(INDEX(ch_table[[#All],[Time]],ROW()+1)="","",(IF(INDEX(ch_table[[#All],[Time]],ROW()+1)&lt;ch_table[[#This Row],[Time]],INDEX(ch_table[[#All],[Time]],ROW()+1)+1,INDEX(ch_table[[#All],[Time]],ROW()+1))-ch_table[[#This Row],[Time]]))))</f>
        <v/>
      </c>
      <c r="H2956" s="4" t="str">
        <f>IF(ch_table[[#This Row],[Subject 1]]&lt;&gt;"House rose", "",SUMIF(ch_table[Day], ch_table[[#This Row],[Day]], ch_table[Duration]))</f>
        <v/>
      </c>
      <c r="I2956" s="40">
        <f ca="1">SUM(INDEX(ch_table[Duration],1):ch_table[[#This Row],[Duration]])</f>
        <v>66.844444444444505</v>
      </c>
      <c r="J2956" s="4" t="str" cm="1">
        <f t="array" ref="J29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6" s="4" t="str" cm="1">
        <f t="array" ref="K29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6" s="4" t="str">
        <f>IF(ch_table[[#This Row],[Subject 1]]&lt;&gt;"House rose", "",SUMIF(ch_table[Day], ch_table[[#This Row],[Day]], ch_table[AAT]))</f>
        <v/>
      </c>
      <c r="M2956" s="39">
        <f ca="1">SUM(INDEX(ch_table[AAT],1):ch_table[[#This Row],[AAT]])</f>
        <v>3.7361111111111143</v>
      </c>
    </row>
    <row r="2957" spans="2:13">
      <c r="B2957" s="3"/>
      <c r="G2957" s="4" t="str" cm="1">
        <f t="array" ref="G2957">IF(MIN(ROW(ch_table[[Day]:[AAT session total (cum.)]]))+ROWS(ch_table[[Day]:[AAT session total (cum.)]])-1=ROW(),"",IF(ch_table[[#This Row],[Subject 1]]="House rose","", IF(INDEX(ch_table[[#All],[Time]],ROW()+1)="","",(IF(INDEX(ch_table[[#All],[Time]],ROW()+1)&lt;ch_table[[#This Row],[Time]],INDEX(ch_table[[#All],[Time]],ROW()+1)+1,INDEX(ch_table[[#All],[Time]],ROW()+1))-ch_table[[#This Row],[Time]]))))</f>
        <v/>
      </c>
      <c r="H2957" s="4" t="str">
        <f>IF(ch_table[[#This Row],[Subject 1]]&lt;&gt;"House rose", "",SUMIF(ch_table[Day], ch_table[[#This Row],[Day]], ch_table[Duration]))</f>
        <v/>
      </c>
      <c r="I2957" s="40">
        <f ca="1">SUM(INDEX(ch_table[Duration],1):ch_table[[#This Row],[Duration]])</f>
        <v>66.844444444444505</v>
      </c>
      <c r="J2957" s="4" t="str" cm="1">
        <f t="array" ref="J29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7" s="4" t="str" cm="1">
        <f t="array" ref="K29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7" s="4" t="str">
        <f>IF(ch_table[[#This Row],[Subject 1]]&lt;&gt;"House rose", "",SUMIF(ch_table[Day], ch_table[[#This Row],[Day]], ch_table[AAT]))</f>
        <v/>
      </c>
      <c r="M2957" s="39">
        <f ca="1">SUM(INDEX(ch_table[AAT],1):ch_table[[#This Row],[AAT]])</f>
        <v>3.7361111111111143</v>
      </c>
    </row>
    <row r="2958" spans="2:13">
      <c r="B2958" s="3"/>
      <c r="G2958" s="4" t="str" cm="1">
        <f t="array" ref="G2958">IF(MIN(ROW(ch_table[[Day]:[AAT session total (cum.)]]))+ROWS(ch_table[[Day]:[AAT session total (cum.)]])-1=ROW(),"",IF(ch_table[[#This Row],[Subject 1]]="House rose","", IF(INDEX(ch_table[[#All],[Time]],ROW()+1)="","",(IF(INDEX(ch_table[[#All],[Time]],ROW()+1)&lt;ch_table[[#This Row],[Time]],INDEX(ch_table[[#All],[Time]],ROW()+1)+1,INDEX(ch_table[[#All],[Time]],ROW()+1))-ch_table[[#This Row],[Time]]))))</f>
        <v/>
      </c>
      <c r="H2958" s="4" t="str">
        <f>IF(ch_table[[#This Row],[Subject 1]]&lt;&gt;"House rose", "",SUMIF(ch_table[Day], ch_table[[#This Row],[Day]], ch_table[Duration]))</f>
        <v/>
      </c>
      <c r="I2958" s="40">
        <f ca="1">SUM(INDEX(ch_table[Duration],1):ch_table[[#This Row],[Duration]])</f>
        <v>66.844444444444505</v>
      </c>
      <c r="J2958" s="4" t="str" cm="1">
        <f t="array" ref="J29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8" s="4" t="str" cm="1">
        <f t="array" ref="K29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8" s="4" t="str">
        <f>IF(ch_table[[#This Row],[Subject 1]]&lt;&gt;"House rose", "",SUMIF(ch_table[Day], ch_table[[#This Row],[Day]], ch_table[AAT]))</f>
        <v/>
      </c>
      <c r="M2958" s="39">
        <f ca="1">SUM(INDEX(ch_table[AAT],1):ch_table[[#This Row],[AAT]])</f>
        <v>3.7361111111111143</v>
      </c>
    </row>
    <row r="2959" spans="2:13">
      <c r="B2959" s="3"/>
      <c r="G2959" s="4" t="str" cm="1">
        <f t="array" ref="G2959">IF(MIN(ROW(ch_table[[Day]:[AAT session total (cum.)]]))+ROWS(ch_table[[Day]:[AAT session total (cum.)]])-1=ROW(),"",IF(ch_table[[#This Row],[Subject 1]]="House rose","", IF(INDEX(ch_table[[#All],[Time]],ROW()+1)="","",(IF(INDEX(ch_table[[#All],[Time]],ROW()+1)&lt;ch_table[[#This Row],[Time]],INDEX(ch_table[[#All],[Time]],ROW()+1)+1,INDEX(ch_table[[#All],[Time]],ROW()+1))-ch_table[[#This Row],[Time]]))))</f>
        <v/>
      </c>
      <c r="H2959" s="4" t="str">
        <f>IF(ch_table[[#This Row],[Subject 1]]&lt;&gt;"House rose", "",SUMIF(ch_table[Day], ch_table[[#This Row],[Day]], ch_table[Duration]))</f>
        <v/>
      </c>
      <c r="I2959" s="40">
        <f ca="1">SUM(INDEX(ch_table[Duration],1):ch_table[[#This Row],[Duration]])</f>
        <v>66.844444444444505</v>
      </c>
      <c r="J2959" s="4" t="str" cm="1">
        <f t="array" ref="J29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59" s="4" t="str" cm="1">
        <f t="array" ref="K29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9" s="4" t="str">
        <f>IF(ch_table[[#This Row],[Subject 1]]&lt;&gt;"House rose", "",SUMIF(ch_table[Day], ch_table[[#This Row],[Day]], ch_table[AAT]))</f>
        <v/>
      </c>
      <c r="M2959" s="39">
        <f ca="1">SUM(INDEX(ch_table[AAT],1):ch_table[[#This Row],[AAT]])</f>
        <v>3.7361111111111143</v>
      </c>
    </row>
    <row r="2960" spans="2:13">
      <c r="B2960" s="3"/>
      <c r="G2960" s="4" t="str" cm="1">
        <f t="array" ref="G2960">IF(MIN(ROW(ch_table[[Day]:[AAT session total (cum.)]]))+ROWS(ch_table[[Day]:[AAT session total (cum.)]])-1=ROW(),"",IF(ch_table[[#This Row],[Subject 1]]="House rose","", IF(INDEX(ch_table[[#All],[Time]],ROW()+1)="","",(IF(INDEX(ch_table[[#All],[Time]],ROW()+1)&lt;ch_table[[#This Row],[Time]],INDEX(ch_table[[#All],[Time]],ROW()+1)+1,INDEX(ch_table[[#All],[Time]],ROW()+1))-ch_table[[#This Row],[Time]]))))</f>
        <v/>
      </c>
      <c r="H2960" s="4" t="str">
        <f>IF(ch_table[[#This Row],[Subject 1]]&lt;&gt;"House rose", "",SUMIF(ch_table[Day], ch_table[[#This Row],[Day]], ch_table[Duration]))</f>
        <v/>
      </c>
      <c r="I2960" s="40">
        <f ca="1">SUM(INDEX(ch_table[Duration],1):ch_table[[#This Row],[Duration]])</f>
        <v>66.844444444444505</v>
      </c>
      <c r="J2960" s="4" t="str" cm="1">
        <f t="array" ref="J29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0" s="4" t="str" cm="1">
        <f t="array" ref="K29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0" s="4" t="str">
        <f>IF(ch_table[[#This Row],[Subject 1]]&lt;&gt;"House rose", "",SUMIF(ch_table[Day], ch_table[[#This Row],[Day]], ch_table[AAT]))</f>
        <v/>
      </c>
      <c r="M2960" s="39">
        <f ca="1">SUM(INDEX(ch_table[AAT],1):ch_table[[#This Row],[AAT]])</f>
        <v>3.7361111111111143</v>
      </c>
    </row>
    <row r="2961" spans="2:13">
      <c r="B2961" s="3"/>
      <c r="G2961" s="4" t="str" cm="1">
        <f t="array" ref="G2961">IF(MIN(ROW(ch_table[[Day]:[AAT session total (cum.)]]))+ROWS(ch_table[[Day]:[AAT session total (cum.)]])-1=ROW(),"",IF(ch_table[[#This Row],[Subject 1]]="House rose","", IF(INDEX(ch_table[[#All],[Time]],ROW()+1)="","",(IF(INDEX(ch_table[[#All],[Time]],ROW()+1)&lt;ch_table[[#This Row],[Time]],INDEX(ch_table[[#All],[Time]],ROW()+1)+1,INDEX(ch_table[[#All],[Time]],ROW()+1))-ch_table[[#This Row],[Time]]))))</f>
        <v/>
      </c>
      <c r="H2961" s="4" t="str">
        <f>IF(ch_table[[#This Row],[Subject 1]]&lt;&gt;"House rose", "",SUMIF(ch_table[Day], ch_table[[#This Row],[Day]], ch_table[Duration]))</f>
        <v/>
      </c>
      <c r="I2961" s="40">
        <f ca="1">SUM(INDEX(ch_table[Duration],1):ch_table[[#This Row],[Duration]])</f>
        <v>66.844444444444505</v>
      </c>
      <c r="J2961" s="4" t="str" cm="1">
        <f t="array" ref="J29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1" s="4" t="str" cm="1">
        <f t="array" ref="K29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1" s="4" t="str">
        <f>IF(ch_table[[#This Row],[Subject 1]]&lt;&gt;"House rose", "",SUMIF(ch_table[Day], ch_table[[#This Row],[Day]], ch_table[AAT]))</f>
        <v/>
      </c>
      <c r="M2961" s="39">
        <f ca="1">SUM(INDEX(ch_table[AAT],1):ch_table[[#This Row],[AAT]])</f>
        <v>3.7361111111111143</v>
      </c>
    </row>
    <row r="2962" spans="2:13">
      <c r="B2962" s="3"/>
      <c r="G2962" s="4" t="str" cm="1">
        <f t="array" ref="G2962">IF(MIN(ROW(ch_table[[Day]:[AAT session total (cum.)]]))+ROWS(ch_table[[Day]:[AAT session total (cum.)]])-1=ROW(),"",IF(ch_table[[#This Row],[Subject 1]]="House rose","", IF(INDEX(ch_table[[#All],[Time]],ROW()+1)="","",(IF(INDEX(ch_table[[#All],[Time]],ROW()+1)&lt;ch_table[[#This Row],[Time]],INDEX(ch_table[[#All],[Time]],ROW()+1)+1,INDEX(ch_table[[#All],[Time]],ROW()+1))-ch_table[[#This Row],[Time]]))))</f>
        <v/>
      </c>
      <c r="H2962" s="4" t="str">
        <f>IF(ch_table[[#This Row],[Subject 1]]&lt;&gt;"House rose", "",SUMIF(ch_table[Day], ch_table[[#This Row],[Day]], ch_table[Duration]))</f>
        <v/>
      </c>
      <c r="I2962" s="40">
        <f ca="1">SUM(INDEX(ch_table[Duration],1):ch_table[[#This Row],[Duration]])</f>
        <v>66.844444444444505</v>
      </c>
      <c r="J2962" s="4" t="str" cm="1">
        <f t="array" ref="J29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2" s="4" t="str" cm="1">
        <f t="array" ref="K29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2" s="4" t="str">
        <f>IF(ch_table[[#This Row],[Subject 1]]&lt;&gt;"House rose", "",SUMIF(ch_table[Day], ch_table[[#This Row],[Day]], ch_table[AAT]))</f>
        <v/>
      </c>
      <c r="M2962" s="39">
        <f ca="1">SUM(INDEX(ch_table[AAT],1):ch_table[[#This Row],[AAT]])</f>
        <v>3.7361111111111143</v>
      </c>
    </row>
    <row r="2963" spans="2:13">
      <c r="B2963" s="3"/>
      <c r="G2963" s="4" t="str" cm="1">
        <f t="array" ref="G2963">IF(MIN(ROW(ch_table[[Day]:[AAT session total (cum.)]]))+ROWS(ch_table[[Day]:[AAT session total (cum.)]])-1=ROW(),"",IF(ch_table[[#This Row],[Subject 1]]="House rose","", IF(INDEX(ch_table[[#All],[Time]],ROW()+1)="","",(IF(INDEX(ch_table[[#All],[Time]],ROW()+1)&lt;ch_table[[#This Row],[Time]],INDEX(ch_table[[#All],[Time]],ROW()+1)+1,INDEX(ch_table[[#All],[Time]],ROW()+1))-ch_table[[#This Row],[Time]]))))</f>
        <v/>
      </c>
      <c r="H2963" s="4" t="str">
        <f>IF(ch_table[[#This Row],[Subject 1]]&lt;&gt;"House rose", "",SUMIF(ch_table[Day], ch_table[[#This Row],[Day]], ch_table[Duration]))</f>
        <v/>
      </c>
      <c r="I2963" s="40">
        <f ca="1">SUM(INDEX(ch_table[Duration],1):ch_table[[#This Row],[Duration]])</f>
        <v>66.844444444444505</v>
      </c>
      <c r="J2963" s="4" t="str" cm="1">
        <f t="array" ref="J29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3" s="4" t="str" cm="1">
        <f t="array" ref="K29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3" s="4" t="str">
        <f>IF(ch_table[[#This Row],[Subject 1]]&lt;&gt;"House rose", "",SUMIF(ch_table[Day], ch_table[[#This Row],[Day]], ch_table[AAT]))</f>
        <v/>
      </c>
      <c r="M2963" s="39">
        <f ca="1">SUM(INDEX(ch_table[AAT],1):ch_table[[#This Row],[AAT]])</f>
        <v>3.7361111111111143</v>
      </c>
    </row>
    <row r="2964" spans="2:13">
      <c r="B2964" s="3"/>
      <c r="G2964" s="4" t="str" cm="1">
        <f t="array" ref="G2964">IF(MIN(ROW(ch_table[[Day]:[AAT session total (cum.)]]))+ROWS(ch_table[[Day]:[AAT session total (cum.)]])-1=ROW(),"",IF(ch_table[[#This Row],[Subject 1]]="House rose","", IF(INDEX(ch_table[[#All],[Time]],ROW()+1)="","",(IF(INDEX(ch_table[[#All],[Time]],ROW()+1)&lt;ch_table[[#This Row],[Time]],INDEX(ch_table[[#All],[Time]],ROW()+1)+1,INDEX(ch_table[[#All],[Time]],ROW()+1))-ch_table[[#This Row],[Time]]))))</f>
        <v/>
      </c>
      <c r="H2964" s="4" t="str">
        <f>IF(ch_table[[#This Row],[Subject 1]]&lt;&gt;"House rose", "",SUMIF(ch_table[Day], ch_table[[#This Row],[Day]], ch_table[Duration]))</f>
        <v/>
      </c>
      <c r="I2964" s="40">
        <f ca="1">SUM(INDEX(ch_table[Duration],1):ch_table[[#This Row],[Duration]])</f>
        <v>66.844444444444505</v>
      </c>
      <c r="J2964" s="4" t="str" cm="1">
        <f t="array" ref="J29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4" s="4" t="str" cm="1">
        <f t="array" ref="K29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4" s="4" t="str">
        <f>IF(ch_table[[#This Row],[Subject 1]]&lt;&gt;"House rose", "",SUMIF(ch_table[Day], ch_table[[#This Row],[Day]], ch_table[AAT]))</f>
        <v/>
      </c>
      <c r="M2964" s="39">
        <f ca="1">SUM(INDEX(ch_table[AAT],1):ch_table[[#This Row],[AAT]])</f>
        <v>3.7361111111111143</v>
      </c>
    </row>
    <row r="2965" spans="2:13">
      <c r="B2965" s="3"/>
      <c r="G2965" s="4" t="str" cm="1">
        <f t="array" ref="G2965">IF(MIN(ROW(ch_table[[Day]:[AAT session total (cum.)]]))+ROWS(ch_table[[Day]:[AAT session total (cum.)]])-1=ROW(),"",IF(ch_table[[#This Row],[Subject 1]]="House rose","", IF(INDEX(ch_table[[#All],[Time]],ROW()+1)="","",(IF(INDEX(ch_table[[#All],[Time]],ROW()+1)&lt;ch_table[[#This Row],[Time]],INDEX(ch_table[[#All],[Time]],ROW()+1)+1,INDEX(ch_table[[#All],[Time]],ROW()+1))-ch_table[[#This Row],[Time]]))))</f>
        <v/>
      </c>
      <c r="H2965" s="4" t="str">
        <f>IF(ch_table[[#This Row],[Subject 1]]&lt;&gt;"House rose", "",SUMIF(ch_table[Day], ch_table[[#This Row],[Day]], ch_table[Duration]))</f>
        <v/>
      </c>
      <c r="I2965" s="40">
        <f ca="1">SUM(INDEX(ch_table[Duration],1):ch_table[[#This Row],[Duration]])</f>
        <v>66.844444444444505</v>
      </c>
      <c r="J2965" s="4" t="str" cm="1">
        <f t="array" ref="J29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5" s="4" t="str" cm="1">
        <f t="array" ref="K29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5" s="4" t="str">
        <f>IF(ch_table[[#This Row],[Subject 1]]&lt;&gt;"House rose", "",SUMIF(ch_table[Day], ch_table[[#This Row],[Day]], ch_table[AAT]))</f>
        <v/>
      </c>
      <c r="M2965" s="39">
        <f ca="1">SUM(INDEX(ch_table[AAT],1):ch_table[[#This Row],[AAT]])</f>
        <v>3.7361111111111143</v>
      </c>
    </row>
    <row r="2966" spans="2:13">
      <c r="B2966" s="3"/>
      <c r="G2966" s="4" t="str" cm="1">
        <f t="array" ref="G2966">IF(MIN(ROW(ch_table[[Day]:[AAT session total (cum.)]]))+ROWS(ch_table[[Day]:[AAT session total (cum.)]])-1=ROW(),"",IF(ch_table[[#This Row],[Subject 1]]="House rose","", IF(INDEX(ch_table[[#All],[Time]],ROW()+1)="","",(IF(INDEX(ch_table[[#All],[Time]],ROW()+1)&lt;ch_table[[#This Row],[Time]],INDEX(ch_table[[#All],[Time]],ROW()+1)+1,INDEX(ch_table[[#All],[Time]],ROW()+1))-ch_table[[#This Row],[Time]]))))</f>
        <v/>
      </c>
      <c r="H2966" s="4" t="str">
        <f>IF(ch_table[[#This Row],[Subject 1]]&lt;&gt;"House rose", "",SUMIF(ch_table[Day], ch_table[[#This Row],[Day]], ch_table[Duration]))</f>
        <v/>
      </c>
      <c r="I2966" s="40">
        <f ca="1">SUM(INDEX(ch_table[Duration],1):ch_table[[#This Row],[Duration]])</f>
        <v>66.844444444444505</v>
      </c>
      <c r="J2966" s="4" t="str" cm="1">
        <f t="array" ref="J29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6" s="4" t="str" cm="1">
        <f t="array" ref="K29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6" s="4" t="str">
        <f>IF(ch_table[[#This Row],[Subject 1]]&lt;&gt;"House rose", "",SUMIF(ch_table[Day], ch_table[[#This Row],[Day]], ch_table[AAT]))</f>
        <v/>
      </c>
      <c r="M2966" s="39">
        <f ca="1">SUM(INDEX(ch_table[AAT],1):ch_table[[#This Row],[AAT]])</f>
        <v>3.7361111111111143</v>
      </c>
    </row>
    <row r="2967" spans="2:13">
      <c r="B2967" s="3"/>
      <c r="G2967" s="4" t="str" cm="1">
        <f t="array" ref="G2967">IF(MIN(ROW(ch_table[[Day]:[AAT session total (cum.)]]))+ROWS(ch_table[[Day]:[AAT session total (cum.)]])-1=ROW(),"",IF(ch_table[[#This Row],[Subject 1]]="House rose","", IF(INDEX(ch_table[[#All],[Time]],ROW()+1)="","",(IF(INDEX(ch_table[[#All],[Time]],ROW()+1)&lt;ch_table[[#This Row],[Time]],INDEX(ch_table[[#All],[Time]],ROW()+1)+1,INDEX(ch_table[[#All],[Time]],ROW()+1))-ch_table[[#This Row],[Time]]))))</f>
        <v/>
      </c>
      <c r="H2967" s="4" t="str">
        <f>IF(ch_table[[#This Row],[Subject 1]]&lt;&gt;"House rose", "",SUMIF(ch_table[Day], ch_table[[#This Row],[Day]], ch_table[Duration]))</f>
        <v/>
      </c>
      <c r="I2967" s="40">
        <f ca="1">SUM(INDEX(ch_table[Duration],1):ch_table[[#This Row],[Duration]])</f>
        <v>66.844444444444505</v>
      </c>
      <c r="J2967" s="4" t="str" cm="1">
        <f t="array" ref="J29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7" s="4" t="str" cm="1">
        <f t="array" ref="K29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7" s="4" t="str">
        <f>IF(ch_table[[#This Row],[Subject 1]]&lt;&gt;"House rose", "",SUMIF(ch_table[Day], ch_table[[#This Row],[Day]], ch_table[AAT]))</f>
        <v/>
      </c>
      <c r="M2967" s="39">
        <f ca="1">SUM(INDEX(ch_table[AAT],1):ch_table[[#This Row],[AAT]])</f>
        <v>3.7361111111111143</v>
      </c>
    </row>
    <row r="2968" spans="2:13">
      <c r="B2968" s="3"/>
      <c r="G2968" s="4" t="str" cm="1">
        <f t="array" ref="G2968">IF(MIN(ROW(ch_table[[Day]:[AAT session total (cum.)]]))+ROWS(ch_table[[Day]:[AAT session total (cum.)]])-1=ROW(),"",IF(ch_table[[#This Row],[Subject 1]]="House rose","", IF(INDEX(ch_table[[#All],[Time]],ROW()+1)="","",(IF(INDEX(ch_table[[#All],[Time]],ROW()+1)&lt;ch_table[[#This Row],[Time]],INDEX(ch_table[[#All],[Time]],ROW()+1)+1,INDEX(ch_table[[#All],[Time]],ROW()+1))-ch_table[[#This Row],[Time]]))))</f>
        <v/>
      </c>
      <c r="H2968" s="4" t="str">
        <f>IF(ch_table[[#This Row],[Subject 1]]&lt;&gt;"House rose", "",SUMIF(ch_table[Day], ch_table[[#This Row],[Day]], ch_table[Duration]))</f>
        <v/>
      </c>
      <c r="I2968" s="40">
        <f ca="1">SUM(INDEX(ch_table[Duration],1):ch_table[[#This Row],[Duration]])</f>
        <v>66.844444444444505</v>
      </c>
      <c r="J2968" s="4" t="str" cm="1">
        <f t="array" ref="J29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8" s="4" t="str" cm="1">
        <f t="array" ref="K29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8" s="4" t="str">
        <f>IF(ch_table[[#This Row],[Subject 1]]&lt;&gt;"House rose", "",SUMIF(ch_table[Day], ch_table[[#This Row],[Day]], ch_table[AAT]))</f>
        <v/>
      </c>
      <c r="M2968" s="39">
        <f ca="1">SUM(INDEX(ch_table[AAT],1):ch_table[[#This Row],[AAT]])</f>
        <v>3.7361111111111143</v>
      </c>
    </row>
    <row r="2969" spans="2:13">
      <c r="B2969" s="3"/>
      <c r="G2969" s="4" t="str" cm="1">
        <f t="array" ref="G2969">IF(MIN(ROW(ch_table[[Day]:[AAT session total (cum.)]]))+ROWS(ch_table[[Day]:[AAT session total (cum.)]])-1=ROW(),"",IF(ch_table[[#This Row],[Subject 1]]="House rose","", IF(INDEX(ch_table[[#All],[Time]],ROW()+1)="","",(IF(INDEX(ch_table[[#All],[Time]],ROW()+1)&lt;ch_table[[#This Row],[Time]],INDEX(ch_table[[#All],[Time]],ROW()+1)+1,INDEX(ch_table[[#All],[Time]],ROW()+1))-ch_table[[#This Row],[Time]]))))</f>
        <v/>
      </c>
      <c r="H2969" s="4" t="str">
        <f>IF(ch_table[[#This Row],[Subject 1]]&lt;&gt;"House rose", "",SUMIF(ch_table[Day], ch_table[[#This Row],[Day]], ch_table[Duration]))</f>
        <v/>
      </c>
      <c r="I2969" s="40">
        <f ca="1">SUM(INDEX(ch_table[Duration],1):ch_table[[#This Row],[Duration]])</f>
        <v>66.844444444444505</v>
      </c>
      <c r="J2969" s="4" t="str" cm="1">
        <f t="array" ref="J29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69" s="4" t="str" cm="1">
        <f t="array" ref="K29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9" s="4" t="str">
        <f>IF(ch_table[[#This Row],[Subject 1]]&lt;&gt;"House rose", "",SUMIF(ch_table[Day], ch_table[[#This Row],[Day]], ch_table[AAT]))</f>
        <v/>
      </c>
      <c r="M2969" s="39">
        <f ca="1">SUM(INDEX(ch_table[AAT],1):ch_table[[#This Row],[AAT]])</f>
        <v>3.7361111111111143</v>
      </c>
    </row>
    <row r="2970" spans="2:13">
      <c r="B2970" s="3"/>
      <c r="G2970" s="4" t="str" cm="1">
        <f t="array" ref="G2970">IF(MIN(ROW(ch_table[[Day]:[AAT session total (cum.)]]))+ROWS(ch_table[[Day]:[AAT session total (cum.)]])-1=ROW(),"",IF(ch_table[[#This Row],[Subject 1]]="House rose","", IF(INDEX(ch_table[[#All],[Time]],ROW()+1)="","",(IF(INDEX(ch_table[[#All],[Time]],ROW()+1)&lt;ch_table[[#This Row],[Time]],INDEX(ch_table[[#All],[Time]],ROW()+1)+1,INDEX(ch_table[[#All],[Time]],ROW()+1))-ch_table[[#This Row],[Time]]))))</f>
        <v/>
      </c>
      <c r="H2970" s="4" t="str">
        <f>IF(ch_table[[#This Row],[Subject 1]]&lt;&gt;"House rose", "",SUMIF(ch_table[Day], ch_table[[#This Row],[Day]], ch_table[Duration]))</f>
        <v/>
      </c>
      <c r="I2970" s="40">
        <f ca="1">SUM(INDEX(ch_table[Duration],1):ch_table[[#This Row],[Duration]])</f>
        <v>66.844444444444505</v>
      </c>
      <c r="J2970" s="4" t="str" cm="1">
        <f t="array" ref="J29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0" s="4" t="str" cm="1">
        <f t="array" ref="K29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0" s="4" t="str">
        <f>IF(ch_table[[#This Row],[Subject 1]]&lt;&gt;"House rose", "",SUMIF(ch_table[Day], ch_table[[#This Row],[Day]], ch_table[AAT]))</f>
        <v/>
      </c>
      <c r="M2970" s="39">
        <f ca="1">SUM(INDEX(ch_table[AAT],1):ch_table[[#This Row],[AAT]])</f>
        <v>3.7361111111111143</v>
      </c>
    </row>
    <row r="2971" spans="2:13">
      <c r="B2971" s="3"/>
      <c r="G2971" s="4" t="str" cm="1">
        <f t="array" ref="G2971">IF(MIN(ROW(ch_table[[Day]:[AAT session total (cum.)]]))+ROWS(ch_table[[Day]:[AAT session total (cum.)]])-1=ROW(),"",IF(ch_table[[#This Row],[Subject 1]]="House rose","", IF(INDEX(ch_table[[#All],[Time]],ROW()+1)="","",(IF(INDEX(ch_table[[#All],[Time]],ROW()+1)&lt;ch_table[[#This Row],[Time]],INDEX(ch_table[[#All],[Time]],ROW()+1)+1,INDEX(ch_table[[#All],[Time]],ROW()+1))-ch_table[[#This Row],[Time]]))))</f>
        <v/>
      </c>
      <c r="H2971" s="4" t="str">
        <f>IF(ch_table[[#This Row],[Subject 1]]&lt;&gt;"House rose", "",SUMIF(ch_table[Day], ch_table[[#This Row],[Day]], ch_table[Duration]))</f>
        <v/>
      </c>
      <c r="I2971" s="40">
        <f ca="1">SUM(INDEX(ch_table[Duration],1):ch_table[[#This Row],[Duration]])</f>
        <v>66.844444444444505</v>
      </c>
      <c r="J2971" s="4" t="str" cm="1">
        <f t="array" ref="J29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1" s="4" t="str" cm="1">
        <f t="array" ref="K29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1" s="4" t="str">
        <f>IF(ch_table[[#This Row],[Subject 1]]&lt;&gt;"House rose", "",SUMIF(ch_table[Day], ch_table[[#This Row],[Day]], ch_table[AAT]))</f>
        <v/>
      </c>
      <c r="M2971" s="39">
        <f ca="1">SUM(INDEX(ch_table[AAT],1):ch_table[[#This Row],[AAT]])</f>
        <v>3.7361111111111143</v>
      </c>
    </row>
    <row r="2972" spans="2:13">
      <c r="B2972" s="3"/>
      <c r="G2972" s="4" t="str" cm="1">
        <f t="array" ref="G2972">IF(MIN(ROW(ch_table[[Day]:[AAT session total (cum.)]]))+ROWS(ch_table[[Day]:[AAT session total (cum.)]])-1=ROW(),"",IF(ch_table[[#This Row],[Subject 1]]="House rose","", IF(INDEX(ch_table[[#All],[Time]],ROW()+1)="","",(IF(INDEX(ch_table[[#All],[Time]],ROW()+1)&lt;ch_table[[#This Row],[Time]],INDEX(ch_table[[#All],[Time]],ROW()+1)+1,INDEX(ch_table[[#All],[Time]],ROW()+1))-ch_table[[#This Row],[Time]]))))</f>
        <v/>
      </c>
      <c r="H2972" s="4" t="str">
        <f>IF(ch_table[[#This Row],[Subject 1]]&lt;&gt;"House rose", "",SUMIF(ch_table[Day], ch_table[[#This Row],[Day]], ch_table[Duration]))</f>
        <v/>
      </c>
      <c r="I2972" s="40">
        <f ca="1">SUM(INDEX(ch_table[Duration],1):ch_table[[#This Row],[Duration]])</f>
        <v>66.844444444444505</v>
      </c>
      <c r="J2972" s="4" t="str" cm="1">
        <f t="array" ref="J29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2" s="4" t="str" cm="1">
        <f t="array" ref="K29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2" s="4" t="str">
        <f>IF(ch_table[[#This Row],[Subject 1]]&lt;&gt;"House rose", "",SUMIF(ch_table[Day], ch_table[[#This Row],[Day]], ch_table[AAT]))</f>
        <v/>
      </c>
      <c r="M2972" s="39">
        <f ca="1">SUM(INDEX(ch_table[AAT],1):ch_table[[#This Row],[AAT]])</f>
        <v>3.7361111111111143</v>
      </c>
    </row>
    <row r="2973" spans="2:13">
      <c r="B2973" s="3"/>
      <c r="G2973" s="4" t="str" cm="1">
        <f t="array" ref="G2973">IF(MIN(ROW(ch_table[[Day]:[AAT session total (cum.)]]))+ROWS(ch_table[[Day]:[AAT session total (cum.)]])-1=ROW(),"",IF(ch_table[[#This Row],[Subject 1]]="House rose","", IF(INDEX(ch_table[[#All],[Time]],ROW()+1)="","",(IF(INDEX(ch_table[[#All],[Time]],ROW()+1)&lt;ch_table[[#This Row],[Time]],INDEX(ch_table[[#All],[Time]],ROW()+1)+1,INDEX(ch_table[[#All],[Time]],ROW()+1))-ch_table[[#This Row],[Time]]))))</f>
        <v/>
      </c>
      <c r="H2973" s="4" t="str">
        <f>IF(ch_table[[#This Row],[Subject 1]]&lt;&gt;"House rose", "",SUMIF(ch_table[Day], ch_table[[#This Row],[Day]], ch_table[Duration]))</f>
        <v/>
      </c>
      <c r="I2973" s="40">
        <f ca="1">SUM(INDEX(ch_table[Duration],1):ch_table[[#This Row],[Duration]])</f>
        <v>66.844444444444505</v>
      </c>
      <c r="J2973" s="4" t="str" cm="1">
        <f t="array" ref="J29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3" s="4" t="str" cm="1">
        <f t="array" ref="K29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3" s="4" t="str">
        <f>IF(ch_table[[#This Row],[Subject 1]]&lt;&gt;"House rose", "",SUMIF(ch_table[Day], ch_table[[#This Row],[Day]], ch_table[AAT]))</f>
        <v/>
      </c>
      <c r="M2973" s="39">
        <f ca="1">SUM(INDEX(ch_table[AAT],1):ch_table[[#This Row],[AAT]])</f>
        <v>3.7361111111111143</v>
      </c>
    </row>
    <row r="2974" spans="2:13">
      <c r="B2974" s="3"/>
      <c r="G2974" s="4" t="str" cm="1">
        <f t="array" ref="G2974">IF(MIN(ROW(ch_table[[Day]:[AAT session total (cum.)]]))+ROWS(ch_table[[Day]:[AAT session total (cum.)]])-1=ROW(),"",IF(ch_table[[#This Row],[Subject 1]]="House rose","", IF(INDEX(ch_table[[#All],[Time]],ROW()+1)="","",(IF(INDEX(ch_table[[#All],[Time]],ROW()+1)&lt;ch_table[[#This Row],[Time]],INDEX(ch_table[[#All],[Time]],ROW()+1)+1,INDEX(ch_table[[#All],[Time]],ROW()+1))-ch_table[[#This Row],[Time]]))))</f>
        <v/>
      </c>
      <c r="H2974" s="4" t="str">
        <f>IF(ch_table[[#This Row],[Subject 1]]&lt;&gt;"House rose", "",SUMIF(ch_table[Day], ch_table[[#This Row],[Day]], ch_table[Duration]))</f>
        <v/>
      </c>
      <c r="I2974" s="40">
        <f ca="1">SUM(INDEX(ch_table[Duration],1):ch_table[[#This Row],[Duration]])</f>
        <v>66.844444444444505</v>
      </c>
      <c r="J2974" s="4" t="str" cm="1">
        <f t="array" ref="J29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4" s="4" t="str" cm="1">
        <f t="array" ref="K29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4" s="4" t="str">
        <f>IF(ch_table[[#This Row],[Subject 1]]&lt;&gt;"House rose", "",SUMIF(ch_table[Day], ch_table[[#This Row],[Day]], ch_table[AAT]))</f>
        <v/>
      </c>
      <c r="M2974" s="39">
        <f ca="1">SUM(INDEX(ch_table[AAT],1):ch_table[[#This Row],[AAT]])</f>
        <v>3.7361111111111143</v>
      </c>
    </row>
    <row r="2975" spans="2:13">
      <c r="B2975" s="3"/>
      <c r="G2975" s="4" t="str" cm="1">
        <f t="array" ref="G2975">IF(MIN(ROW(ch_table[[Day]:[AAT session total (cum.)]]))+ROWS(ch_table[[Day]:[AAT session total (cum.)]])-1=ROW(),"",IF(ch_table[[#This Row],[Subject 1]]="House rose","", IF(INDEX(ch_table[[#All],[Time]],ROW()+1)="","",(IF(INDEX(ch_table[[#All],[Time]],ROW()+1)&lt;ch_table[[#This Row],[Time]],INDEX(ch_table[[#All],[Time]],ROW()+1)+1,INDEX(ch_table[[#All],[Time]],ROW()+1))-ch_table[[#This Row],[Time]]))))</f>
        <v/>
      </c>
      <c r="H2975" s="4" t="str">
        <f>IF(ch_table[[#This Row],[Subject 1]]&lt;&gt;"House rose", "",SUMIF(ch_table[Day], ch_table[[#This Row],[Day]], ch_table[Duration]))</f>
        <v/>
      </c>
      <c r="I2975" s="40">
        <f ca="1">SUM(INDEX(ch_table[Duration],1):ch_table[[#This Row],[Duration]])</f>
        <v>66.844444444444505</v>
      </c>
      <c r="J2975" s="4" t="str" cm="1">
        <f t="array" ref="J29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5" s="4" t="str" cm="1">
        <f t="array" ref="K29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5" s="4" t="str">
        <f>IF(ch_table[[#This Row],[Subject 1]]&lt;&gt;"House rose", "",SUMIF(ch_table[Day], ch_table[[#This Row],[Day]], ch_table[AAT]))</f>
        <v/>
      </c>
      <c r="M2975" s="39">
        <f ca="1">SUM(INDEX(ch_table[AAT],1):ch_table[[#This Row],[AAT]])</f>
        <v>3.7361111111111143</v>
      </c>
    </row>
    <row r="2976" spans="2:13">
      <c r="B2976" s="3"/>
      <c r="G2976" s="4" t="str" cm="1">
        <f t="array" ref="G2976">IF(MIN(ROW(ch_table[[Day]:[AAT session total (cum.)]]))+ROWS(ch_table[[Day]:[AAT session total (cum.)]])-1=ROW(),"",IF(ch_table[[#This Row],[Subject 1]]="House rose","", IF(INDEX(ch_table[[#All],[Time]],ROW()+1)="","",(IF(INDEX(ch_table[[#All],[Time]],ROW()+1)&lt;ch_table[[#This Row],[Time]],INDEX(ch_table[[#All],[Time]],ROW()+1)+1,INDEX(ch_table[[#All],[Time]],ROW()+1))-ch_table[[#This Row],[Time]]))))</f>
        <v/>
      </c>
      <c r="H2976" s="4" t="str">
        <f>IF(ch_table[[#This Row],[Subject 1]]&lt;&gt;"House rose", "",SUMIF(ch_table[Day], ch_table[[#This Row],[Day]], ch_table[Duration]))</f>
        <v/>
      </c>
      <c r="I2976" s="40">
        <f ca="1">SUM(INDEX(ch_table[Duration],1):ch_table[[#This Row],[Duration]])</f>
        <v>66.844444444444505</v>
      </c>
      <c r="J2976" s="4" t="str" cm="1">
        <f t="array" ref="J29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6" s="4" t="str" cm="1">
        <f t="array" ref="K29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6" s="4" t="str">
        <f>IF(ch_table[[#This Row],[Subject 1]]&lt;&gt;"House rose", "",SUMIF(ch_table[Day], ch_table[[#This Row],[Day]], ch_table[AAT]))</f>
        <v/>
      </c>
      <c r="M2976" s="39">
        <f ca="1">SUM(INDEX(ch_table[AAT],1):ch_table[[#This Row],[AAT]])</f>
        <v>3.7361111111111143</v>
      </c>
    </row>
    <row r="2977" spans="2:13">
      <c r="B2977" s="3"/>
      <c r="G2977" s="4" t="str" cm="1">
        <f t="array" ref="G2977">IF(MIN(ROW(ch_table[[Day]:[AAT session total (cum.)]]))+ROWS(ch_table[[Day]:[AAT session total (cum.)]])-1=ROW(),"",IF(ch_table[[#This Row],[Subject 1]]="House rose","", IF(INDEX(ch_table[[#All],[Time]],ROW()+1)="","",(IF(INDEX(ch_table[[#All],[Time]],ROW()+1)&lt;ch_table[[#This Row],[Time]],INDEX(ch_table[[#All],[Time]],ROW()+1)+1,INDEX(ch_table[[#All],[Time]],ROW()+1))-ch_table[[#This Row],[Time]]))))</f>
        <v/>
      </c>
      <c r="H2977" s="4" t="str">
        <f>IF(ch_table[[#This Row],[Subject 1]]&lt;&gt;"House rose", "",SUMIF(ch_table[Day], ch_table[[#This Row],[Day]], ch_table[Duration]))</f>
        <v/>
      </c>
      <c r="I2977" s="40">
        <f ca="1">SUM(INDEX(ch_table[Duration],1):ch_table[[#This Row],[Duration]])</f>
        <v>66.844444444444505</v>
      </c>
      <c r="J2977" s="4" t="str" cm="1">
        <f t="array" ref="J29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7" s="4" t="str" cm="1">
        <f t="array" ref="K29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7" s="4" t="str">
        <f>IF(ch_table[[#This Row],[Subject 1]]&lt;&gt;"House rose", "",SUMIF(ch_table[Day], ch_table[[#This Row],[Day]], ch_table[AAT]))</f>
        <v/>
      </c>
      <c r="M2977" s="39">
        <f ca="1">SUM(INDEX(ch_table[AAT],1):ch_table[[#This Row],[AAT]])</f>
        <v>3.7361111111111143</v>
      </c>
    </row>
    <row r="2978" spans="2:13">
      <c r="B2978" s="3"/>
      <c r="G2978" s="4" t="str" cm="1">
        <f t="array" ref="G2978">IF(MIN(ROW(ch_table[[Day]:[AAT session total (cum.)]]))+ROWS(ch_table[[Day]:[AAT session total (cum.)]])-1=ROW(),"",IF(ch_table[[#This Row],[Subject 1]]="House rose","", IF(INDEX(ch_table[[#All],[Time]],ROW()+1)="","",(IF(INDEX(ch_table[[#All],[Time]],ROW()+1)&lt;ch_table[[#This Row],[Time]],INDEX(ch_table[[#All],[Time]],ROW()+1)+1,INDEX(ch_table[[#All],[Time]],ROW()+1))-ch_table[[#This Row],[Time]]))))</f>
        <v/>
      </c>
      <c r="H2978" s="4" t="str">
        <f>IF(ch_table[[#This Row],[Subject 1]]&lt;&gt;"House rose", "",SUMIF(ch_table[Day], ch_table[[#This Row],[Day]], ch_table[Duration]))</f>
        <v/>
      </c>
      <c r="I2978" s="40">
        <f ca="1">SUM(INDEX(ch_table[Duration],1):ch_table[[#This Row],[Duration]])</f>
        <v>66.844444444444505</v>
      </c>
      <c r="J2978" s="4" t="str" cm="1">
        <f t="array" ref="J29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8" s="4" t="str" cm="1">
        <f t="array" ref="K29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8" s="4" t="str">
        <f>IF(ch_table[[#This Row],[Subject 1]]&lt;&gt;"House rose", "",SUMIF(ch_table[Day], ch_table[[#This Row],[Day]], ch_table[AAT]))</f>
        <v/>
      </c>
      <c r="M2978" s="39">
        <f ca="1">SUM(INDEX(ch_table[AAT],1):ch_table[[#This Row],[AAT]])</f>
        <v>3.7361111111111143</v>
      </c>
    </row>
    <row r="2979" spans="2:13">
      <c r="B2979" s="3"/>
      <c r="G2979" s="4" t="str" cm="1">
        <f t="array" ref="G2979">IF(MIN(ROW(ch_table[[Day]:[AAT session total (cum.)]]))+ROWS(ch_table[[Day]:[AAT session total (cum.)]])-1=ROW(),"",IF(ch_table[[#This Row],[Subject 1]]="House rose","", IF(INDEX(ch_table[[#All],[Time]],ROW()+1)="","",(IF(INDEX(ch_table[[#All],[Time]],ROW()+1)&lt;ch_table[[#This Row],[Time]],INDEX(ch_table[[#All],[Time]],ROW()+1)+1,INDEX(ch_table[[#All],[Time]],ROW()+1))-ch_table[[#This Row],[Time]]))))</f>
        <v/>
      </c>
      <c r="H2979" s="4" t="str">
        <f>IF(ch_table[[#This Row],[Subject 1]]&lt;&gt;"House rose", "",SUMIF(ch_table[Day], ch_table[[#This Row],[Day]], ch_table[Duration]))</f>
        <v/>
      </c>
      <c r="I2979" s="40">
        <f ca="1">SUM(INDEX(ch_table[Duration],1):ch_table[[#This Row],[Duration]])</f>
        <v>66.844444444444505</v>
      </c>
      <c r="J2979" s="4" t="str" cm="1">
        <f t="array" ref="J29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79" s="4" t="str" cm="1">
        <f t="array" ref="K29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9" s="4" t="str">
        <f>IF(ch_table[[#This Row],[Subject 1]]&lt;&gt;"House rose", "",SUMIF(ch_table[Day], ch_table[[#This Row],[Day]], ch_table[AAT]))</f>
        <v/>
      </c>
      <c r="M2979" s="39">
        <f ca="1">SUM(INDEX(ch_table[AAT],1):ch_table[[#This Row],[AAT]])</f>
        <v>3.7361111111111143</v>
      </c>
    </row>
    <row r="2980" spans="2:13">
      <c r="B2980" s="3"/>
      <c r="G2980" s="4" t="str" cm="1">
        <f t="array" ref="G2980">IF(MIN(ROW(ch_table[[Day]:[AAT session total (cum.)]]))+ROWS(ch_table[[Day]:[AAT session total (cum.)]])-1=ROW(),"",IF(ch_table[[#This Row],[Subject 1]]="House rose","", IF(INDEX(ch_table[[#All],[Time]],ROW()+1)="","",(IF(INDEX(ch_table[[#All],[Time]],ROW()+1)&lt;ch_table[[#This Row],[Time]],INDEX(ch_table[[#All],[Time]],ROW()+1)+1,INDEX(ch_table[[#All],[Time]],ROW()+1))-ch_table[[#This Row],[Time]]))))</f>
        <v/>
      </c>
      <c r="H2980" s="4" t="str">
        <f>IF(ch_table[[#This Row],[Subject 1]]&lt;&gt;"House rose", "",SUMIF(ch_table[Day], ch_table[[#This Row],[Day]], ch_table[Duration]))</f>
        <v/>
      </c>
      <c r="I2980" s="40">
        <f ca="1">SUM(INDEX(ch_table[Duration],1):ch_table[[#This Row],[Duration]])</f>
        <v>66.844444444444505</v>
      </c>
      <c r="J2980" s="4" t="str" cm="1">
        <f t="array" ref="J29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0" s="4" t="str" cm="1">
        <f t="array" ref="K29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0" s="4" t="str">
        <f>IF(ch_table[[#This Row],[Subject 1]]&lt;&gt;"House rose", "",SUMIF(ch_table[Day], ch_table[[#This Row],[Day]], ch_table[AAT]))</f>
        <v/>
      </c>
      <c r="M2980" s="39">
        <f ca="1">SUM(INDEX(ch_table[AAT],1):ch_table[[#This Row],[AAT]])</f>
        <v>3.7361111111111143</v>
      </c>
    </row>
    <row r="2981" spans="2:13">
      <c r="B2981" s="3"/>
      <c r="G2981" s="4" t="str" cm="1">
        <f t="array" ref="G2981">IF(MIN(ROW(ch_table[[Day]:[AAT session total (cum.)]]))+ROWS(ch_table[[Day]:[AAT session total (cum.)]])-1=ROW(),"",IF(ch_table[[#This Row],[Subject 1]]="House rose","", IF(INDEX(ch_table[[#All],[Time]],ROW()+1)="","",(IF(INDEX(ch_table[[#All],[Time]],ROW()+1)&lt;ch_table[[#This Row],[Time]],INDEX(ch_table[[#All],[Time]],ROW()+1)+1,INDEX(ch_table[[#All],[Time]],ROW()+1))-ch_table[[#This Row],[Time]]))))</f>
        <v/>
      </c>
      <c r="H2981" s="4" t="str">
        <f>IF(ch_table[[#This Row],[Subject 1]]&lt;&gt;"House rose", "",SUMIF(ch_table[Day], ch_table[[#This Row],[Day]], ch_table[Duration]))</f>
        <v/>
      </c>
      <c r="I2981" s="40">
        <f ca="1">SUM(INDEX(ch_table[Duration],1):ch_table[[#This Row],[Duration]])</f>
        <v>66.844444444444505</v>
      </c>
      <c r="J2981" s="4" t="str" cm="1">
        <f t="array" ref="J29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1" s="4" t="str" cm="1">
        <f t="array" ref="K29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1" s="4" t="str">
        <f>IF(ch_table[[#This Row],[Subject 1]]&lt;&gt;"House rose", "",SUMIF(ch_table[Day], ch_table[[#This Row],[Day]], ch_table[AAT]))</f>
        <v/>
      </c>
      <c r="M2981" s="39">
        <f ca="1">SUM(INDEX(ch_table[AAT],1):ch_table[[#This Row],[AAT]])</f>
        <v>3.7361111111111143</v>
      </c>
    </row>
    <row r="2982" spans="2:13">
      <c r="B2982" s="3"/>
      <c r="G2982" s="4" t="str" cm="1">
        <f t="array" ref="G2982">IF(MIN(ROW(ch_table[[Day]:[AAT session total (cum.)]]))+ROWS(ch_table[[Day]:[AAT session total (cum.)]])-1=ROW(),"",IF(ch_table[[#This Row],[Subject 1]]="House rose","", IF(INDEX(ch_table[[#All],[Time]],ROW()+1)="","",(IF(INDEX(ch_table[[#All],[Time]],ROW()+1)&lt;ch_table[[#This Row],[Time]],INDEX(ch_table[[#All],[Time]],ROW()+1)+1,INDEX(ch_table[[#All],[Time]],ROW()+1))-ch_table[[#This Row],[Time]]))))</f>
        <v/>
      </c>
      <c r="H2982" s="4" t="str">
        <f>IF(ch_table[[#This Row],[Subject 1]]&lt;&gt;"House rose", "",SUMIF(ch_table[Day], ch_table[[#This Row],[Day]], ch_table[Duration]))</f>
        <v/>
      </c>
      <c r="I2982" s="40">
        <f ca="1">SUM(INDEX(ch_table[Duration],1):ch_table[[#This Row],[Duration]])</f>
        <v>66.844444444444505</v>
      </c>
      <c r="J2982" s="4" t="str" cm="1">
        <f t="array" ref="J29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2" s="4" t="str" cm="1">
        <f t="array" ref="K29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2" s="4" t="str">
        <f>IF(ch_table[[#This Row],[Subject 1]]&lt;&gt;"House rose", "",SUMIF(ch_table[Day], ch_table[[#This Row],[Day]], ch_table[AAT]))</f>
        <v/>
      </c>
      <c r="M2982" s="39">
        <f ca="1">SUM(INDEX(ch_table[AAT],1):ch_table[[#This Row],[AAT]])</f>
        <v>3.7361111111111143</v>
      </c>
    </row>
    <row r="2983" spans="2:13">
      <c r="B2983" s="3"/>
      <c r="G2983" s="4" t="str" cm="1">
        <f t="array" ref="G2983">IF(MIN(ROW(ch_table[[Day]:[AAT session total (cum.)]]))+ROWS(ch_table[[Day]:[AAT session total (cum.)]])-1=ROW(),"",IF(ch_table[[#This Row],[Subject 1]]="House rose","", IF(INDEX(ch_table[[#All],[Time]],ROW()+1)="","",(IF(INDEX(ch_table[[#All],[Time]],ROW()+1)&lt;ch_table[[#This Row],[Time]],INDEX(ch_table[[#All],[Time]],ROW()+1)+1,INDEX(ch_table[[#All],[Time]],ROW()+1))-ch_table[[#This Row],[Time]]))))</f>
        <v/>
      </c>
      <c r="H2983" s="4" t="str">
        <f>IF(ch_table[[#This Row],[Subject 1]]&lt;&gt;"House rose", "",SUMIF(ch_table[Day], ch_table[[#This Row],[Day]], ch_table[Duration]))</f>
        <v/>
      </c>
      <c r="I2983" s="40">
        <f ca="1">SUM(INDEX(ch_table[Duration],1):ch_table[[#This Row],[Duration]])</f>
        <v>66.844444444444505</v>
      </c>
      <c r="J2983" s="4" t="str" cm="1">
        <f t="array" ref="J29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3" s="4" t="str" cm="1">
        <f t="array" ref="K29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3" s="4" t="str">
        <f>IF(ch_table[[#This Row],[Subject 1]]&lt;&gt;"House rose", "",SUMIF(ch_table[Day], ch_table[[#This Row],[Day]], ch_table[AAT]))</f>
        <v/>
      </c>
      <c r="M2983" s="39">
        <f ca="1">SUM(INDEX(ch_table[AAT],1):ch_table[[#This Row],[AAT]])</f>
        <v>3.7361111111111143</v>
      </c>
    </row>
    <row r="2984" spans="2:13">
      <c r="B2984" s="3"/>
      <c r="G2984" s="4" t="str" cm="1">
        <f t="array" ref="G2984">IF(MIN(ROW(ch_table[[Day]:[AAT session total (cum.)]]))+ROWS(ch_table[[Day]:[AAT session total (cum.)]])-1=ROW(),"",IF(ch_table[[#This Row],[Subject 1]]="House rose","", IF(INDEX(ch_table[[#All],[Time]],ROW()+1)="","",(IF(INDEX(ch_table[[#All],[Time]],ROW()+1)&lt;ch_table[[#This Row],[Time]],INDEX(ch_table[[#All],[Time]],ROW()+1)+1,INDEX(ch_table[[#All],[Time]],ROW()+1))-ch_table[[#This Row],[Time]]))))</f>
        <v/>
      </c>
      <c r="H2984" s="4" t="str">
        <f>IF(ch_table[[#This Row],[Subject 1]]&lt;&gt;"House rose", "",SUMIF(ch_table[Day], ch_table[[#This Row],[Day]], ch_table[Duration]))</f>
        <v/>
      </c>
      <c r="I2984" s="40">
        <f ca="1">SUM(INDEX(ch_table[Duration],1):ch_table[[#This Row],[Duration]])</f>
        <v>66.844444444444505</v>
      </c>
      <c r="J2984" s="4" t="str" cm="1">
        <f t="array" ref="J29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4" s="4" t="str" cm="1">
        <f t="array" ref="K29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4" s="4" t="str">
        <f>IF(ch_table[[#This Row],[Subject 1]]&lt;&gt;"House rose", "",SUMIF(ch_table[Day], ch_table[[#This Row],[Day]], ch_table[AAT]))</f>
        <v/>
      </c>
      <c r="M2984" s="39">
        <f ca="1">SUM(INDEX(ch_table[AAT],1):ch_table[[#This Row],[AAT]])</f>
        <v>3.7361111111111143</v>
      </c>
    </row>
    <row r="2985" spans="2:13">
      <c r="B2985" s="3"/>
      <c r="G2985" s="4" t="str" cm="1">
        <f t="array" ref="G2985">IF(MIN(ROW(ch_table[[Day]:[AAT session total (cum.)]]))+ROWS(ch_table[[Day]:[AAT session total (cum.)]])-1=ROW(),"",IF(ch_table[[#This Row],[Subject 1]]="House rose","", IF(INDEX(ch_table[[#All],[Time]],ROW()+1)="","",(IF(INDEX(ch_table[[#All],[Time]],ROW()+1)&lt;ch_table[[#This Row],[Time]],INDEX(ch_table[[#All],[Time]],ROW()+1)+1,INDEX(ch_table[[#All],[Time]],ROW()+1))-ch_table[[#This Row],[Time]]))))</f>
        <v/>
      </c>
      <c r="H2985" s="4" t="str">
        <f>IF(ch_table[[#This Row],[Subject 1]]&lt;&gt;"House rose", "",SUMIF(ch_table[Day], ch_table[[#This Row],[Day]], ch_table[Duration]))</f>
        <v/>
      </c>
      <c r="I2985" s="40">
        <f ca="1">SUM(INDEX(ch_table[Duration],1):ch_table[[#This Row],[Duration]])</f>
        <v>66.844444444444505</v>
      </c>
      <c r="J2985" s="4" t="str" cm="1">
        <f t="array" ref="J29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5" s="4" t="str" cm="1">
        <f t="array" ref="K29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5" s="4" t="str">
        <f>IF(ch_table[[#This Row],[Subject 1]]&lt;&gt;"House rose", "",SUMIF(ch_table[Day], ch_table[[#This Row],[Day]], ch_table[AAT]))</f>
        <v/>
      </c>
      <c r="M2985" s="39">
        <f ca="1">SUM(INDEX(ch_table[AAT],1):ch_table[[#This Row],[AAT]])</f>
        <v>3.7361111111111143</v>
      </c>
    </row>
    <row r="2986" spans="2:13">
      <c r="B2986" s="3"/>
      <c r="G2986" s="4" t="str" cm="1">
        <f t="array" ref="G2986">IF(MIN(ROW(ch_table[[Day]:[AAT session total (cum.)]]))+ROWS(ch_table[[Day]:[AAT session total (cum.)]])-1=ROW(),"",IF(ch_table[[#This Row],[Subject 1]]="House rose","", IF(INDEX(ch_table[[#All],[Time]],ROW()+1)="","",(IF(INDEX(ch_table[[#All],[Time]],ROW()+1)&lt;ch_table[[#This Row],[Time]],INDEX(ch_table[[#All],[Time]],ROW()+1)+1,INDEX(ch_table[[#All],[Time]],ROW()+1))-ch_table[[#This Row],[Time]]))))</f>
        <v/>
      </c>
      <c r="H2986" s="4" t="str">
        <f>IF(ch_table[[#This Row],[Subject 1]]&lt;&gt;"House rose", "",SUMIF(ch_table[Day], ch_table[[#This Row],[Day]], ch_table[Duration]))</f>
        <v/>
      </c>
      <c r="I2986" s="40">
        <f ca="1">SUM(INDEX(ch_table[Duration],1):ch_table[[#This Row],[Duration]])</f>
        <v>66.844444444444505</v>
      </c>
      <c r="J2986" s="4" t="str" cm="1">
        <f t="array" ref="J29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6" s="4" t="str" cm="1">
        <f t="array" ref="K29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6" s="4" t="str">
        <f>IF(ch_table[[#This Row],[Subject 1]]&lt;&gt;"House rose", "",SUMIF(ch_table[Day], ch_table[[#This Row],[Day]], ch_table[AAT]))</f>
        <v/>
      </c>
      <c r="M2986" s="39">
        <f ca="1">SUM(INDEX(ch_table[AAT],1):ch_table[[#This Row],[AAT]])</f>
        <v>3.7361111111111143</v>
      </c>
    </row>
    <row r="2987" spans="2:13">
      <c r="B2987" s="3"/>
      <c r="G2987" s="4" t="str" cm="1">
        <f t="array" ref="G2987">IF(MIN(ROW(ch_table[[Day]:[AAT session total (cum.)]]))+ROWS(ch_table[[Day]:[AAT session total (cum.)]])-1=ROW(),"",IF(ch_table[[#This Row],[Subject 1]]="House rose","", IF(INDEX(ch_table[[#All],[Time]],ROW()+1)="","",(IF(INDEX(ch_table[[#All],[Time]],ROW()+1)&lt;ch_table[[#This Row],[Time]],INDEX(ch_table[[#All],[Time]],ROW()+1)+1,INDEX(ch_table[[#All],[Time]],ROW()+1))-ch_table[[#This Row],[Time]]))))</f>
        <v/>
      </c>
      <c r="H2987" s="4" t="str">
        <f>IF(ch_table[[#This Row],[Subject 1]]&lt;&gt;"House rose", "",SUMIF(ch_table[Day], ch_table[[#This Row],[Day]], ch_table[Duration]))</f>
        <v/>
      </c>
      <c r="I2987" s="40">
        <f ca="1">SUM(INDEX(ch_table[Duration],1):ch_table[[#This Row],[Duration]])</f>
        <v>66.844444444444505</v>
      </c>
      <c r="J2987" s="4" t="str" cm="1">
        <f t="array" ref="J29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7" s="4" t="str" cm="1">
        <f t="array" ref="K29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7" s="4" t="str">
        <f>IF(ch_table[[#This Row],[Subject 1]]&lt;&gt;"House rose", "",SUMIF(ch_table[Day], ch_table[[#This Row],[Day]], ch_table[AAT]))</f>
        <v/>
      </c>
      <c r="M2987" s="39">
        <f ca="1">SUM(INDEX(ch_table[AAT],1):ch_table[[#This Row],[AAT]])</f>
        <v>3.7361111111111143</v>
      </c>
    </row>
    <row r="2988" spans="2:13">
      <c r="B2988" s="3"/>
      <c r="G2988" s="4" t="str" cm="1">
        <f t="array" ref="G2988">IF(MIN(ROW(ch_table[[Day]:[AAT session total (cum.)]]))+ROWS(ch_table[[Day]:[AAT session total (cum.)]])-1=ROW(),"",IF(ch_table[[#This Row],[Subject 1]]="House rose","", IF(INDEX(ch_table[[#All],[Time]],ROW()+1)="","",(IF(INDEX(ch_table[[#All],[Time]],ROW()+1)&lt;ch_table[[#This Row],[Time]],INDEX(ch_table[[#All],[Time]],ROW()+1)+1,INDEX(ch_table[[#All],[Time]],ROW()+1))-ch_table[[#This Row],[Time]]))))</f>
        <v/>
      </c>
      <c r="H2988" s="4" t="str">
        <f>IF(ch_table[[#This Row],[Subject 1]]&lt;&gt;"House rose", "",SUMIF(ch_table[Day], ch_table[[#This Row],[Day]], ch_table[Duration]))</f>
        <v/>
      </c>
      <c r="I2988" s="40">
        <f ca="1">SUM(INDEX(ch_table[Duration],1):ch_table[[#This Row],[Duration]])</f>
        <v>66.844444444444505</v>
      </c>
      <c r="J2988" s="4" t="str" cm="1">
        <f t="array" ref="J29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8" s="4" t="str" cm="1">
        <f t="array" ref="K29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8" s="4" t="str">
        <f>IF(ch_table[[#This Row],[Subject 1]]&lt;&gt;"House rose", "",SUMIF(ch_table[Day], ch_table[[#This Row],[Day]], ch_table[AAT]))</f>
        <v/>
      </c>
      <c r="M2988" s="39">
        <f ca="1">SUM(INDEX(ch_table[AAT],1):ch_table[[#This Row],[AAT]])</f>
        <v>3.7361111111111143</v>
      </c>
    </row>
    <row r="2989" spans="2:13">
      <c r="B2989" s="3"/>
      <c r="G2989" s="4" t="str" cm="1">
        <f t="array" ref="G2989">IF(MIN(ROW(ch_table[[Day]:[AAT session total (cum.)]]))+ROWS(ch_table[[Day]:[AAT session total (cum.)]])-1=ROW(),"",IF(ch_table[[#This Row],[Subject 1]]="House rose","", IF(INDEX(ch_table[[#All],[Time]],ROW()+1)="","",(IF(INDEX(ch_table[[#All],[Time]],ROW()+1)&lt;ch_table[[#This Row],[Time]],INDEX(ch_table[[#All],[Time]],ROW()+1)+1,INDEX(ch_table[[#All],[Time]],ROW()+1))-ch_table[[#This Row],[Time]]))))</f>
        <v/>
      </c>
      <c r="H2989" s="4" t="str">
        <f>IF(ch_table[[#This Row],[Subject 1]]&lt;&gt;"House rose", "",SUMIF(ch_table[Day], ch_table[[#This Row],[Day]], ch_table[Duration]))</f>
        <v/>
      </c>
      <c r="I2989" s="40">
        <f ca="1">SUM(INDEX(ch_table[Duration],1):ch_table[[#This Row],[Duration]])</f>
        <v>66.844444444444505</v>
      </c>
      <c r="J2989" s="4" t="str" cm="1">
        <f t="array" ref="J29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89" s="4" t="str" cm="1">
        <f t="array" ref="K29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9" s="4" t="str">
        <f>IF(ch_table[[#This Row],[Subject 1]]&lt;&gt;"House rose", "",SUMIF(ch_table[Day], ch_table[[#This Row],[Day]], ch_table[AAT]))</f>
        <v/>
      </c>
      <c r="M2989" s="39">
        <f ca="1">SUM(INDEX(ch_table[AAT],1):ch_table[[#This Row],[AAT]])</f>
        <v>3.7361111111111143</v>
      </c>
    </row>
    <row r="2990" spans="2:13">
      <c r="B2990" s="3"/>
      <c r="G2990" s="4" t="str" cm="1">
        <f t="array" ref="G2990">IF(MIN(ROW(ch_table[[Day]:[AAT session total (cum.)]]))+ROWS(ch_table[[Day]:[AAT session total (cum.)]])-1=ROW(),"",IF(ch_table[[#This Row],[Subject 1]]="House rose","", IF(INDEX(ch_table[[#All],[Time]],ROW()+1)="","",(IF(INDEX(ch_table[[#All],[Time]],ROW()+1)&lt;ch_table[[#This Row],[Time]],INDEX(ch_table[[#All],[Time]],ROW()+1)+1,INDEX(ch_table[[#All],[Time]],ROW()+1))-ch_table[[#This Row],[Time]]))))</f>
        <v/>
      </c>
      <c r="H2990" s="4" t="str">
        <f>IF(ch_table[[#This Row],[Subject 1]]&lt;&gt;"House rose", "",SUMIF(ch_table[Day], ch_table[[#This Row],[Day]], ch_table[Duration]))</f>
        <v/>
      </c>
      <c r="I2990" s="40">
        <f ca="1">SUM(INDEX(ch_table[Duration],1):ch_table[[#This Row],[Duration]])</f>
        <v>66.844444444444505</v>
      </c>
      <c r="J2990" s="4" t="str" cm="1">
        <f t="array" ref="J29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0" s="4" t="str" cm="1">
        <f t="array" ref="K29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0" s="4" t="str">
        <f>IF(ch_table[[#This Row],[Subject 1]]&lt;&gt;"House rose", "",SUMIF(ch_table[Day], ch_table[[#This Row],[Day]], ch_table[AAT]))</f>
        <v/>
      </c>
      <c r="M2990" s="39">
        <f ca="1">SUM(INDEX(ch_table[AAT],1):ch_table[[#This Row],[AAT]])</f>
        <v>3.7361111111111143</v>
      </c>
    </row>
    <row r="2991" spans="2:13">
      <c r="B2991" s="3"/>
      <c r="G2991" s="4" t="str" cm="1">
        <f t="array" ref="G2991">IF(MIN(ROW(ch_table[[Day]:[AAT session total (cum.)]]))+ROWS(ch_table[[Day]:[AAT session total (cum.)]])-1=ROW(),"",IF(ch_table[[#This Row],[Subject 1]]="House rose","", IF(INDEX(ch_table[[#All],[Time]],ROW()+1)="","",(IF(INDEX(ch_table[[#All],[Time]],ROW()+1)&lt;ch_table[[#This Row],[Time]],INDEX(ch_table[[#All],[Time]],ROW()+1)+1,INDEX(ch_table[[#All],[Time]],ROW()+1))-ch_table[[#This Row],[Time]]))))</f>
        <v/>
      </c>
      <c r="H2991" s="4" t="str">
        <f>IF(ch_table[[#This Row],[Subject 1]]&lt;&gt;"House rose", "",SUMIF(ch_table[Day], ch_table[[#This Row],[Day]], ch_table[Duration]))</f>
        <v/>
      </c>
      <c r="I2991" s="40">
        <f ca="1">SUM(INDEX(ch_table[Duration],1):ch_table[[#This Row],[Duration]])</f>
        <v>66.844444444444505</v>
      </c>
      <c r="J2991" s="4" t="str" cm="1">
        <f t="array" ref="J29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1" s="4" t="str" cm="1">
        <f t="array" ref="K29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1" s="4" t="str">
        <f>IF(ch_table[[#This Row],[Subject 1]]&lt;&gt;"House rose", "",SUMIF(ch_table[Day], ch_table[[#This Row],[Day]], ch_table[AAT]))</f>
        <v/>
      </c>
      <c r="M2991" s="39">
        <f ca="1">SUM(INDEX(ch_table[AAT],1):ch_table[[#This Row],[AAT]])</f>
        <v>3.7361111111111143</v>
      </c>
    </row>
    <row r="2992" spans="2:13">
      <c r="B2992" s="3"/>
      <c r="G2992" s="4" t="str" cm="1">
        <f t="array" ref="G2992">IF(MIN(ROW(ch_table[[Day]:[AAT session total (cum.)]]))+ROWS(ch_table[[Day]:[AAT session total (cum.)]])-1=ROW(),"",IF(ch_table[[#This Row],[Subject 1]]="House rose","", IF(INDEX(ch_table[[#All],[Time]],ROW()+1)="","",(IF(INDEX(ch_table[[#All],[Time]],ROW()+1)&lt;ch_table[[#This Row],[Time]],INDEX(ch_table[[#All],[Time]],ROW()+1)+1,INDEX(ch_table[[#All],[Time]],ROW()+1))-ch_table[[#This Row],[Time]]))))</f>
        <v/>
      </c>
      <c r="H2992" s="4" t="str">
        <f>IF(ch_table[[#This Row],[Subject 1]]&lt;&gt;"House rose", "",SUMIF(ch_table[Day], ch_table[[#This Row],[Day]], ch_table[Duration]))</f>
        <v/>
      </c>
      <c r="I2992" s="40">
        <f ca="1">SUM(INDEX(ch_table[Duration],1):ch_table[[#This Row],[Duration]])</f>
        <v>66.844444444444505</v>
      </c>
      <c r="J2992" s="4" t="str" cm="1">
        <f t="array" ref="J29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2" s="4" t="str" cm="1">
        <f t="array" ref="K29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2" s="4" t="str">
        <f>IF(ch_table[[#This Row],[Subject 1]]&lt;&gt;"House rose", "",SUMIF(ch_table[Day], ch_table[[#This Row],[Day]], ch_table[AAT]))</f>
        <v/>
      </c>
      <c r="M2992" s="39">
        <f ca="1">SUM(INDEX(ch_table[AAT],1):ch_table[[#This Row],[AAT]])</f>
        <v>3.7361111111111143</v>
      </c>
    </row>
    <row r="2993" spans="2:13">
      <c r="B2993" s="3"/>
      <c r="G2993" s="4" t="str" cm="1">
        <f t="array" ref="G2993">IF(MIN(ROW(ch_table[[Day]:[AAT session total (cum.)]]))+ROWS(ch_table[[Day]:[AAT session total (cum.)]])-1=ROW(),"",IF(ch_table[[#This Row],[Subject 1]]="House rose","", IF(INDEX(ch_table[[#All],[Time]],ROW()+1)="","",(IF(INDEX(ch_table[[#All],[Time]],ROW()+1)&lt;ch_table[[#This Row],[Time]],INDEX(ch_table[[#All],[Time]],ROW()+1)+1,INDEX(ch_table[[#All],[Time]],ROW()+1))-ch_table[[#This Row],[Time]]))))</f>
        <v/>
      </c>
      <c r="H2993" s="4" t="str">
        <f>IF(ch_table[[#This Row],[Subject 1]]&lt;&gt;"House rose", "",SUMIF(ch_table[Day], ch_table[[#This Row],[Day]], ch_table[Duration]))</f>
        <v/>
      </c>
      <c r="I2993" s="40">
        <f ca="1">SUM(INDEX(ch_table[Duration],1):ch_table[[#This Row],[Duration]])</f>
        <v>66.844444444444505</v>
      </c>
      <c r="J2993" s="4" t="str" cm="1">
        <f t="array" ref="J29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3" s="4" t="str" cm="1">
        <f t="array" ref="K29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3" s="4" t="str">
        <f>IF(ch_table[[#This Row],[Subject 1]]&lt;&gt;"House rose", "",SUMIF(ch_table[Day], ch_table[[#This Row],[Day]], ch_table[AAT]))</f>
        <v/>
      </c>
      <c r="M2993" s="39">
        <f ca="1">SUM(INDEX(ch_table[AAT],1):ch_table[[#This Row],[AAT]])</f>
        <v>3.7361111111111143</v>
      </c>
    </row>
    <row r="2994" spans="2:13">
      <c r="B2994" s="3"/>
      <c r="G2994" s="4" t="str" cm="1">
        <f t="array" ref="G2994">IF(MIN(ROW(ch_table[[Day]:[AAT session total (cum.)]]))+ROWS(ch_table[[Day]:[AAT session total (cum.)]])-1=ROW(),"",IF(ch_table[[#This Row],[Subject 1]]="House rose","", IF(INDEX(ch_table[[#All],[Time]],ROW()+1)="","",(IF(INDEX(ch_table[[#All],[Time]],ROW()+1)&lt;ch_table[[#This Row],[Time]],INDEX(ch_table[[#All],[Time]],ROW()+1)+1,INDEX(ch_table[[#All],[Time]],ROW()+1))-ch_table[[#This Row],[Time]]))))</f>
        <v/>
      </c>
      <c r="H2994" s="4" t="str">
        <f>IF(ch_table[[#This Row],[Subject 1]]&lt;&gt;"House rose", "",SUMIF(ch_table[Day], ch_table[[#This Row],[Day]], ch_table[Duration]))</f>
        <v/>
      </c>
      <c r="I2994" s="40">
        <f ca="1">SUM(INDEX(ch_table[Duration],1):ch_table[[#This Row],[Duration]])</f>
        <v>66.844444444444505</v>
      </c>
      <c r="J2994" s="4" t="str" cm="1">
        <f t="array" ref="J29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4" s="4" t="str" cm="1">
        <f t="array" ref="K29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4" s="4" t="str">
        <f>IF(ch_table[[#This Row],[Subject 1]]&lt;&gt;"House rose", "",SUMIF(ch_table[Day], ch_table[[#This Row],[Day]], ch_table[AAT]))</f>
        <v/>
      </c>
      <c r="M2994" s="39">
        <f ca="1">SUM(INDEX(ch_table[AAT],1):ch_table[[#This Row],[AAT]])</f>
        <v>3.7361111111111143</v>
      </c>
    </row>
    <row r="2995" spans="2:13">
      <c r="B2995" s="3"/>
      <c r="G2995" s="4" t="str" cm="1">
        <f t="array" ref="G2995">IF(MIN(ROW(ch_table[[Day]:[AAT session total (cum.)]]))+ROWS(ch_table[[Day]:[AAT session total (cum.)]])-1=ROW(),"",IF(ch_table[[#This Row],[Subject 1]]="House rose","", IF(INDEX(ch_table[[#All],[Time]],ROW()+1)="","",(IF(INDEX(ch_table[[#All],[Time]],ROW()+1)&lt;ch_table[[#This Row],[Time]],INDEX(ch_table[[#All],[Time]],ROW()+1)+1,INDEX(ch_table[[#All],[Time]],ROW()+1))-ch_table[[#This Row],[Time]]))))</f>
        <v/>
      </c>
      <c r="H2995" s="4" t="str">
        <f>IF(ch_table[[#This Row],[Subject 1]]&lt;&gt;"House rose", "",SUMIF(ch_table[Day], ch_table[[#This Row],[Day]], ch_table[Duration]))</f>
        <v/>
      </c>
      <c r="I2995" s="40">
        <f ca="1">SUM(INDEX(ch_table[Duration],1):ch_table[[#This Row],[Duration]])</f>
        <v>66.844444444444505</v>
      </c>
      <c r="J2995" s="4" t="str" cm="1">
        <f t="array" ref="J29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5" s="4" t="str" cm="1">
        <f t="array" ref="K29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5" s="4" t="str">
        <f>IF(ch_table[[#This Row],[Subject 1]]&lt;&gt;"House rose", "",SUMIF(ch_table[Day], ch_table[[#This Row],[Day]], ch_table[AAT]))</f>
        <v/>
      </c>
      <c r="M2995" s="39">
        <f ca="1">SUM(INDEX(ch_table[AAT],1):ch_table[[#This Row],[AAT]])</f>
        <v>3.7361111111111143</v>
      </c>
    </row>
    <row r="2996" spans="2:13">
      <c r="B2996" s="3"/>
      <c r="G2996" s="4" t="str" cm="1">
        <f t="array" ref="G2996">IF(MIN(ROW(ch_table[[Day]:[AAT session total (cum.)]]))+ROWS(ch_table[[Day]:[AAT session total (cum.)]])-1=ROW(),"",IF(ch_table[[#This Row],[Subject 1]]="House rose","", IF(INDEX(ch_table[[#All],[Time]],ROW()+1)="","",(IF(INDEX(ch_table[[#All],[Time]],ROW()+1)&lt;ch_table[[#This Row],[Time]],INDEX(ch_table[[#All],[Time]],ROW()+1)+1,INDEX(ch_table[[#All],[Time]],ROW()+1))-ch_table[[#This Row],[Time]]))))</f>
        <v/>
      </c>
      <c r="H2996" s="4" t="str">
        <f>IF(ch_table[[#This Row],[Subject 1]]&lt;&gt;"House rose", "",SUMIF(ch_table[Day], ch_table[[#This Row],[Day]], ch_table[Duration]))</f>
        <v/>
      </c>
      <c r="I2996" s="40">
        <f ca="1">SUM(INDEX(ch_table[Duration],1):ch_table[[#This Row],[Duration]])</f>
        <v>66.844444444444505</v>
      </c>
      <c r="J2996" s="4" t="str" cm="1">
        <f t="array" ref="J29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6" s="4" t="str" cm="1">
        <f t="array" ref="K29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6" s="4" t="str">
        <f>IF(ch_table[[#This Row],[Subject 1]]&lt;&gt;"House rose", "",SUMIF(ch_table[Day], ch_table[[#This Row],[Day]], ch_table[AAT]))</f>
        <v/>
      </c>
      <c r="M2996" s="39">
        <f ca="1">SUM(INDEX(ch_table[AAT],1):ch_table[[#This Row],[AAT]])</f>
        <v>3.7361111111111143</v>
      </c>
    </row>
    <row r="2997" spans="2:13">
      <c r="B2997" s="3"/>
      <c r="G2997" s="4" t="str" cm="1">
        <f t="array" ref="G2997">IF(MIN(ROW(ch_table[[Day]:[AAT session total (cum.)]]))+ROWS(ch_table[[Day]:[AAT session total (cum.)]])-1=ROW(),"",IF(ch_table[[#This Row],[Subject 1]]="House rose","", IF(INDEX(ch_table[[#All],[Time]],ROW()+1)="","",(IF(INDEX(ch_table[[#All],[Time]],ROW()+1)&lt;ch_table[[#This Row],[Time]],INDEX(ch_table[[#All],[Time]],ROW()+1)+1,INDEX(ch_table[[#All],[Time]],ROW()+1))-ch_table[[#This Row],[Time]]))))</f>
        <v/>
      </c>
      <c r="H2997" s="4" t="str">
        <f>IF(ch_table[[#This Row],[Subject 1]]&lt;&gt;"House rose", "",SUMIF(ch_table[Day], ch_table[[#This Row],[Day]], ch_table[Duration]))</f>
        <v/>
      </c>
      <c r="I2997" s="40">
        <f ca="1">SUM(INDEX(ch_table[Duration],1):ch_table[[#This Row],[Duration]])</f>
        <v>66.844444444444505</v>
      </c>
      <c r="J2997" s="4" t="str" cm="1">
        <f t="array" ref="J29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7" s="4" t="str" cm="1">
        <f t="array" ref="K29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7" s="4" t="str">
        <f>IF(ch_table[[#This Row],[Subject 1]]&lt;&gt;"House rose", "",SUMIF(ch_table[Day], ch_table[[#This Row],[Day]], ch_table[AAT]))</f>
        <v/>
      </c>
      <c r="M2997" s="39">
        <f ca="1">SUM(INDEX(ch_table[AAT],1):ch_table[[#This Row],[AAT]])</f>
        <v>3.7361111111111143</v>
      </c>
    </row>
    <row r="2998" spans="2:13">
      <c r="B2998" s="3"/>
      <c r="G2998" s="4" t="str" cm="1">
        <f t="array" ref="G2998">IF(MIN(ROW(ch_table[[Day]:[AAT session total (cum.)]]))+ROWS(ch_table[[Day]:[AAT session total (cum.)]])-1=ROW(),"",IF(ch_table[[#This Row],[Subject 1]]="House rose","", IF(INDEX(ch_table[[#All],[Time]],ROW()+1)="","",(IF(INDEX(ch_table[[#All],[Time]],ROW()+1)&lt;ch_table[[#This Row],[Time]],INDEX(ch_table[[#All],[Time]],ROW()+1)+1,INDEX(ch_table[[#All],[Time]],ROW()+1))-ch_table[[#This Row],[Time]]))))</f>
        <v/>
      </c>
      <c r="H2998" s="4" t="str">
        <f>IF(ch_table[[#This Row],[Subject 1]]&lt;&gt;"House rose", "",SUMIF(ch_table[Day], ch_table[[#This Row],[Day]], ch_table[Duration]))</f>
        <v/>
      </c>
      <c r="I2998" s="40">
        <f ca="1">SUM(INDEX(ch_table[Duration],1):ch_table[[#This Row],[Duration]])</f>
        <v>66.844444444444505</v>
      </c>
      <c r="J2998" s="4" t="str" cm="1">
        <f t="array" ref="J29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8" s="4" t="str" cm="1">
        <f t="array" ref="K29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8" s="4" t="str">
        <f>IF(ch_table[[#This Row],[Subject 1]]&lt;&gt;"House rose", "",SUMIF(ch_table[Day], ch_table[[#This Row],[Day]], ch_table[AAT]))</f>
        <v/>
      </c>
      <c r="M2998" s="39">
        <f ca="1">SUM(INDEX(ch_table[AAT],1):ch_table[[#This Row],[AAT]])</f>
        <v>3.7361111111111143</v>
      </c>
    </row>
    <row r="2999" spans="2:13">
      <c r="B2999" s="3"/>
      <c r="G2999" s="4" t="str" cm="1">
        <f t="array" ref="G2999">IF(MIN(ROW(ch_table[[Day]:[AAT session total (cum.)]]))+ROWS(ch_table[[Day]:[AAT session total (cum.)]])-1=ROW(),"",IF(ch_table[[#This Row],[Subject 1]]="House rose","", IF(INDEX(ch_table[[#All],[Time]],ROW()+1)="","",(IF(INDEX(ch_table[[#All],[Time]],ROW()+1)&lt;ch_table[[#This Row],[Time]],INDEX(ch_table[[#All],[Time]],ROW()+1)+1,INDEX(ch_table[[#All],[Time]],ROW()+1))-ch_table[[#This Row],[Time]]))))</f>
        <v/>
      </c>
      <c r="H2999" s="4" t="str">
        <f>IF(ch_table[[#This Row],[Subject 1]]&lt;&gt;"House rose", "",SUMIF(ch_table[Day], ch_table[[#This Row],[Day]], ch_table[Duration]))</f>
        <v/>
      </c>
      <c r="I2999" s="40">
        <f ca="1">SUM(INDEX(ch_table[Duration],1):ch_table[[#This Row],[Duration]])</f>
        <v>66.844444444444505</v>
      </c>
      <c r="J2999" s="4" t="str" cm="1">
        <f t="array" ref="J29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999" s="4" t="str" cm="1">
        <f t="array" ref="K29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9" s="4" t="str">
        <f>IF(ch_table[[#This Row],[Subject 1]]&lt;&gt;"House rose", "",SUMIF(ch_table[Day], ch_table[[#This Row],[Day]], ch_table[AAT]))</f>
        <v/>
      </c>
      <c r="M2999" s="39">
        <f ca="1">SUM(INDEX(ch_table[AAT],1):ch_table[[#This Row],[AAT]])</f>
        <v>3.7361111111111143</v>
      </c>
    </row>
    <row r="3000" spans="2:13">
      <c r="B3000" s="3"/>
      <c r="G3000" s="4" t="str" cm="1">
        <f t="array" ref="G3000">IF(MIN(ROW(ch_table[[Day]:[AAT session total (cum.)]]))+ROWS(ch_table[[Day]:[AAT session total (cum.)]])-1=ROW(),"",IF(ch_table[[#This Row],[Subject 1]]="House rose","", IF(INDEX(ch_table[[#All],[Time]],ROW()+1)="","",(IF(INDEX(ch_table[[#All],[Time]],ROW()+1)&lt;ch_table[[#This Row],[Time]],INDEX(ch_table[[#All],[Time]],ROW()+1)+1,INDEX(ch_table[[#All],[Time]],ROW()+1))-ch_table[[#This Row],[Time]]))))</f>
        <v/>
      </c>
      <c r="H3000" s="4" t="str">
        <f>IF(ch_table[[#This Row],[Subject 1]]&lt;&gt;"House rose", "",SUMIF(ch_table[Day], ch_table[[#This Row],[Day]], ch_table[Duration]))</f>
        <v/>
      </c>
      <c r="I3000" s="40">
        <f ca="1">SUM(INDEX(ch_table[Duration],1):ch_table[[#This Row],[Duration]])</f>
        <v>66.844444444444505</v>
      </c>
      <c r="J3000" s="4" t="str" cm="1">
        <f t="array" ref="J30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0" s="4" t="str" cm="1">
        <f t="array" ref="K30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0" s="4" t="str">
        <f>IF(ch_table[[#This Row],[Subject 1]]&lt;&gt;"House rose", "",SUMIF(ch_table[Day], ch_table[[#This Row],[Day]], ch_table[AAT]))</f>
        <v/>
      </c>
      <c r="M3000" s="39">
        <f ca="1">SUM(INDEX(ch_table[AAT],1):ch_table[[#This Row],[AAT]])</f>
        <v>3.7361111111111143</v>
      </c>
    </row>
    <row r="3001" spans="2:13">
      <c r="B3001" s="3"/>
      <c r="G3001" s="4" t="str" cm="1">
        <f t="array" ref="G3001">IF(MIN(ROW(ch_table[[Day]:[AAT session total (cum.)]]))+ROWS(ch_table[[Day]:[AAT session total (cum.)]])-1=ROW(),"",IF(ch_table[[#This Row],[Subject 1]]="House rose","", IF(INDEX(ch_table[[#All],[Time]],ROW()+1)="","",(IF(INDEX(ch_table[[#All],[Time]],ROW()+1)&lt;ch_table[[#This Row],[Time]],INDEX(ch_table[[#All],[Time]],ROW()+1)+1,INDEX(ch_table[[#All],[Time]],ROW()+1))-ch_table[[#This Row],[Time]]))))</f>
        <v/>
      </c>
      <c r="H3001" s="4" t="str">
        <f>IF(ch_table[[#This Row],[Subject 1]]&lt;&gt;"House rose", "",SUMIF(ch_table[Day], ch_table[[#This Row],[Day]], ch_table[Duration]))</f>
        <v/>
      </c>
      <c r="I3001" s="40">
        <f ca="1">SUM(INDEX(ch_table[Duration],1):ch_table[[#This Row],[Duration]])</f>
        <v>66.844444444444505</v>
      </c>
      <c r="J3001" s="4" t="str" cm="1">
        <f t="array" ref="J30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1" s="4" t="str" cm="1">
        <f t="array" ref="K30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1" s="4" t="str">
        <f>IF(ch_table[[#This Row],[Subject 1]]&lt;&gt;"House rose", "",SUMIF(ch_table[Day], ch_table[[#This Row],[Day]], ch_table[AAT]))</f>
        <v/>
      </c>
      <c r="M3001" s="39">
        <f ca="1">SUM(INDEX(ch_table[AAT],1):ch_table[[#This Row],[AAT]])</f>
        <v>3.7361111111111143</v>
      </c>
    </row>
    <row r="3002" spans="2:13">
      <c r="B3002" s="3"/>
      <c r="G3002" s="4" t="str" cm="1">
        <f t="array" ref="G3002">IF(MIN(ROW(ch_table[[Day]:[AAT session total (cum.)]]))+ROWS(ch_table[[Day]:[AAT session total (cum.)]])-1=ROW(),"",IF(ch_table[[#This Row],[Subject 1]]="House rose","", IF(INDEX(ch_table[[#All],[Time]],ROW()+1)="","",(IF(INDEX(ch_table[[#All],[Time]],ROW()+1)&lt;ch_table[[#This Row],[Time]],INDEX(ch_table[[#All],[Time]],ROW()+1)+1,INDEX(ch_table[[#All],[Time]],ROW()+1))-ch_table[[#This Row],[Time]]))))</f>
        <v/>
      </c>
      <c r="H3002" s="4" t="str">
        <f>IF(ch_table[[#This Row],[Subject 1]]&lt;&gt;"House rose", "",SUMIF(ch_table[Day], ch_table[[#This Row],[Day]], ch_table[Duration]))</f>
        <v/>
      </c>
      <c r="I3002" s="40">
        <f ca="1">SUM(INDEX(ch_table[Duration],1):ch_table[[#This Row],[Duration]])</f>
        <v>66.844444444444505</v>
      </c>
      <c r="J3002" s="4" t="str" cm="1">
        <f t="array" ref="J30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2" s="4" t="str" cm="1">
        <f t="array" ref="K30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2" s="4" t="str">
        <f>IF(ch_table[[#This Row],[Subject 1]]&lt;&gt;"House rose", "",SUMIF(ch_table[Day], ch_table[[#This Row],[Day]], ch_table[AAT]))</f>
        <v/>
      </c>
      <c r="M3002" s="39">
        <f ca="1">SUM(INDEX(ch_table[AAT],1):ch_table[[#This Row],[AAT]])</f>
        <v>3.7361111111111143</v>
      </c>
    </row>
    <row r="3003" spans="2:13">
      <c r="B3003" s="3"/>
      <c r="G3003" s="4" t="str" cm="1">
        <f t="array" ref="G3003">IF(MIN(ROW(ch_table[[Day]:[AAT session total (cum.)]]))+ROWS(ch_table[[Day]:[AAT session total (cum.)]])-1=ROW(),"",IF(ch_table[[#This Row],[Subject 1]]="House rose","", IF(INDEX(ch_table[[#All],[Time]],ROW()+1)="","",(IF(INDEX(ch_table[[#All],[Time]],ROW()+1)&lt;ch_table[[#This Row],[Time]],INDEX(ch_table[[#All],[Time]],ROW()+1)+1,INDEX(ch_table[[#All],[Time]],ROW()+1))-ch_table[[#This Row],[Time]]))))</f>
        <v/>
      </c>
      <c r="H3003" s="4" t="str">
        <f>IF(ch_table[[#This Row],[Subject 1]]&lt;&gt;"House rose", "",SUMIF(ch_table[Day], ch_table[[#This Row],[Day]], ch_table[Duration]))</f>
        <v/>
      </c>
      <c r="I3003" s="40">
        <f ca="1">SUM(INDEX(ch_table[Duration],1):ch_table[[#This Row],[Duration]])</f>
        <v>66.844444444444505</v>
      </c>
      <c r="J3003" s="4" t="str" cm="1">
        <f t="array" ref="J30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3" s="4" t="str" cm="1">
        <f t="array" ref="K30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3" s="4" t="str">
        <f>IF(ch_table[[#This Row],[Subject 1]]&lt;&gt;"House rose", "",SUMIF(ch_table[Day], ch_table[[#This Row],[Day]], ch_table[AAT]))</f>
        <v/>
      </c>
      <c r="M3003" s="39">
        <f ca="1">SUM(INDEX(ch_table[AAT],1):ch_table[[#This Row],[AAT]])</f>
        <v>3.7361111111111143</v>
      </c>
    </row>
    <row r="3004" spans="2:13">
      <c r="B3004" s="3"/>
      <c r="G3004" s="4" t="str" cm="1">
        <f t="array" ref="G3004">IF(MIN(ROW(ch_table[[Day]:[AAT session total (cum.)]]))+ROWS(ch_table[[Day]:[AAT session total (cum.)]])-1=ROW(),"",IF(ch_table[[#This Row],[Subject 1]]="House rose","", IF(INDEX(ch_table[[#All],[Time]],ROW()+1)="","",(IF(INDEX(ch_table[[#All],[Time]],ROW()+1)&lt;ch_table[[#This Row],[Time]],INDEX(ch_table[[#All],[Time]],ROW()+1)+1,INDEX(ch_table[[#All],[Time]],ROW()+1))-ch_table[[#This Row],[Time]]))))</f>
        <v/>
      </c>
      <c r="H3004" s="4" t="str">
        <f>IF(ch_table[[#This Row],[Subject 1]]&lt;&gt;"House rose", "",SUMIF(ch_table[Day], ch_table[[#This Row],[Day]], ch_table[Duration]))</f>
        <v/>
      </c>
      <c r="I3004" s="40">
        <f ca="1">SUM(INDEX(ch_table[Duration],1):ch_table[[#This Row],[Duration]])</f>
        <v>66.844444444444505</v>
      </c>
      <c r="J3004" s="4" t="str" cm="1">
        <f t="array" ref="J30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4" s="4" t="str" cm="1">
        <f t="array" ref="K30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4" s="4" t="str">
        <f>IF(ch_table[[#This Row],[Subject 1]]&lt;&gt;"House rose", "",SUMIF(ch_table[Day], ch_table[[#This Row],[Day]], ch_table[AAT]))</f>
        <v/>
      </c>
      <c r="M3004" s="39">
        <f ca="1">SUM(INDEX(ch_table[AAT],1):ch_table[[#This Row],[AAT]])</f>
        <v>3.7361111111111143</v>
      </c>
    </row>
    <row r="3005" spans="2:13">
      <c r="B3005" s="3"/>
      <c r="G3005" s="4" t="str" cm="1">
        <f t="array" ref="G3005">IF(MIN(ROW(ch_table[[Day]:[AAT session total (cum.)]]))+ROWS(ch_table[[Day]:[AAT session total (cum.)]])-1=ROW(),"",IF(ch_table[[#This Row],[Subject 1]]="House rose","", IF(INDEX(ch_table[[#All],[Time]],ROW()+1)="","",(IF(INDEX(ch_table[[#All],[Time]],ROW()+1)&lt;ch_table[[#This Row],[Time]],INDEX(ch_table[[#All],[Time]],ROW()+1)+1,INDEX(ch_table[[#All],[Time]],ROW()+1))-ch_table[[#This Row],[Time]]))))</f>
        <v/>
      </c>
      <c r="H3005" s="4" t="str">
        <f>IF(ch_table[[#This Row],[Subject 1]]&lt;&gt;"House rose", "",SUMIF(ch_table[Day], ch_table[[#This Row],[Day]], ch_table[Duration]))</f>
        <v/>
      </c>
      <c r="I3005" s="40">
        <f ca="1">SUM(INDEX(ch_table[Duration],1):ch_table[[#This Row],[Duration]])</f>
        <v>66.844444444444505</v>
      </c>
      <c r="J3005" s="4" t="str" cm="1">
        <f t="array" ref="J30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5" s="4" t="str" cm="1">
        <f t="array" ref="K30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5" s="4" t="str">
        <f>IF(ch_table[[#This Row],[Subject 1]]&lt;&gt;"House rose", "",SUMIF(ch_table[Day], ch_table[[#This Row],[Day]], ch_table[AAT]))</f>
        <v/>
      </c>
      <c r="M3005" s="39">
        <f ca="1">SUM(INDEX(ch_table[AAT],1):ch_table[[#This Row],[AAT]])</f>
        <v>3.7361111111111143</v>
      </c>
    </row>
    <row r="3006" spans="2:13">
      <c r="B3006" s="3"/>
      <c r="G3006" s="4" t="str" cm="1">
        <f t="array" ref="G3006">IF(MIN(ROW(ch_table[[Day]:[AAT session total (cum.)]]))+ROWS(ch_table[[Day]:[AAT session total (cum.)]])-1=ROW(),"",IF(ch_table[[#This Row],[Subject 1]]="House rose","", IF(INDEX(ch_table[[#All],[Time]],ROW()+1)="","",(IF(INDEX(ch_table[[#All],[Time]],ROW()+1)&lt;ch_table[[#This Row],[Time]],INDEX(ch_table[[#All],[Time]],ROW()+1)+1,INDEX(ch_table[[#All],[Time]],ROW()+1))-ch_table[[#This Row],[Time]]))))</f>
        <v/>
      </c>
      <c r="H3006" s="4" t="str">
        <f>IF(ch_table[[#This Row],[Subject 1]]&lt;&gt;"House rose", "",SUMIF(ch_table[Day], ch_table[[#This Row],[Day]], ch_table[Duration]))</f>
        <v/>
      </c>
      <c r="I3006" s="40">
        <f ca="1">SUM(INDEX(ch_table[Duration],1):ch_table[[#This Row],[Duration]])</f>
        <v>66.844444444444505</v>
      </c>
      <c r="J3006" s="4" t="str" cm="1">
        <f t="array" ref="J30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6" s="4" t="str" cm="1">
        <f t="array" ref="K30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6" s="4" t="str">
        <f>IF(ch_table[[#This Row],[Subject 1]]&lt;&gt;"House rose", "",SUMIF(ch_table[Day], ch_table[[#This Row],[Day]], ch_table[AAT]))</f>
        <v/>
      </c>
      <c r="M3006" s="39">
        <f ca="1">SUM(INDEX(ch_table[AAT],1):ch_table[[#This Row],[AAT]])</f>
        <v>3.7361111111111143</v>
      </c>
    </row>
    <row r="3007" spans="2:13">
      <c r="B3007" s="3"/>
      <c r="G3007" s="4" t="str" cm="1">
        <f t="array" ref="G3007">IF(MIN(ROW(ch_table[[Day]:[AAT session total (cum.)]]))+ROWS(ch_table[[Day]:[AAT session total (cum.)]])-1=ROW(),"",IF(ch_table[[#This Row],[Subject 1]]="House rose","", IF(INDEX(ch_table[[#All],[Time]],ROW()+1)="","",(IF(INDEX(ch_table[[#All],[Time]],ROW()+1)&lt;ch_table[[#This Row],[Time]],INDEX(ch_table[[#All],[Time]],ROW()+1)+1,INDEX(ch_table[[#All],[Time]],ROW()+1))-ch_table[[#This Row],[Time]]))))</f>
        <v/>
      </c>
      <c r="H3007" s="4" t="str">
        <f>IF(ch_table[[#This Row],[Subject 1]]&lt;&gt;"House rose", "",SUMIF(ch_table[Day], ch_table[[#This Row],[Day]], ch_table[Duration]))</f>
        <v/>
      </c>
      <c r="I3007" s="40">
        <f ca="1">SUM(INDEX(ch_table[Duration],1):ch_table[[#This Row],[Duration]])</f>
        <v>66.844444444444505</v>
      </c>
      <c r="J3007" s="4" t="str" cm="1">
        <f t="array" ref="J30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7" s="4" t="str" cm="1">
        <f t="array" ref="K30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7" s="4" t="str">
        <f>IF(ch_table[[#This Row],[Subject 1]]&lt;&gt;"House rose", "",SUMIF(ch_table[Day], ch_table[[#This Row],[Day]], ch_table[AAT]))</f>
        <v/>
      </c>
      <c r="M3007" s="39">
        <f ca="1">SUM(INDEX(ch_table[AAT],1):ch_table[[#This Row],[AAT]])</f>
        <v>3.7361111111111143</v>
      </c>
    </row>
    <row r="3008" spans="2:13">
      <c r="B3008" s="3"/>
      <c r="G3008" s="4" t="str" cm="1">
        <f t="array" ref="G3008">IF(MIN(ROW(ch_table[[Day]:[AAT session total (cum.)]]))+ROWS(ch_table[[Day]:[AAT session total (cum.)]])-1=ROW(),"",IF(ch_table[[#This Row],[Subject 1]]="House rose","", IF(INDEX(ch_table[[#All],[Time]],ROW()+1)="","",(IF(INDEX(ch_table[[#All],[Time]],ROW()+1)&lt;ch_table[[#This Row],[Time]],INDEX(ch_table[[#All],[Time]],ROW()+1)+1,INDEX(ch_table[[#All],[Time]],ROW()+1))-ch_table[[#This Row],[Time]]))))</f>
        <v/>
      </c>
      <c r="H3008" s="4" t="str">
        <f>IF(ch_table[[#This Row],[Subject 1]]&lt;&gt;"House rose", "",SUMIF(ch_table[Day], ch_table[[#This Row],[Day]], ch_table[Duration]))</f>
        <v/>
      </c>
      <c r="I3008" s="40">
        <f ca="1">SUM(INDEX(ch_table[Duration],1):ch_table[[#This Row],[Duration]])</f>
        <v>66.844444444444505</v>
      </c>
      <c r="J3008" s="4" t="str" cm="1">
        <f t="array" ref="J30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8" s="4" t="str" cm="1">
        <f t="array" ref="K30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8" s="4" t="str">
        <f>IF(ch_table[[#This Row],[Subject 1]]&lt;&gt;"House rose", "",SUMIF(ch_table[Day], ch_table[[#This Row],[Day]], ch_table[AAT]))</f>
        <v/>
      </c>
      <c r="M3008" s="39">
        <f ca="1">SUM(INDEX(ch_table[AAT],1):ch_table[[#This Row],[AAT]])</f>
        <v>3.7361111111111143</v>
      </c>
    </row>
    <row r="3009" spans="2:13">
      <c r="B3009" s="3"/>
      <c r="G3009" s="4" t="str" cm="1">
        <f t="array" ref="G3009">IF(MIN(ROW(ch_table[[Day]:[AAT session total (cum.)]]))+ROWS(ch_table[[Day]:[AAT session total (cum.)]])-1=ROW(),"",IF(ch_table[[#This Row],[Subject 1]]="House rose","", IF(INDEX(ch_table[[#All],[Time]],ROW()+1)="","",(IF(INDEX(ch_table[[#All],[Time]],ROW()+1)&lt;ch_table[[#This Row],[Time]],INDEX(ch_table[[#All],[Time]],ROW()+1)+1,INDEX(ch_table[[#All],[Time]],ROW()+1))-ch_table[[#This Row],[Time]]))))</f>
        <v/>
      </c>
      <c r="H3009" s="4" t="str">
        <f>IF(ch_table[[#This Row],[Subject 1]]&lt;&gt;"House rose", "",SUMIF(ch_table[Day], ch_table[[#This Row],[Day]], ch_table[Duration]))</f>
        <v/>
      </c>
      <c r="I3009" s="40">
        <f ca="1">SUM(INDEX(ch_table[Duration],1):ch_table[[#This Row],[Duration]])</f>
        <v>66.844444444444505</v>
      </c>
      <c r="J3009" s="4" t="str" cm="1">
        <f t="array" ref="J30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09" s="4" t="str" cm="1">
        <f t="array" ref="K30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9" s="4" t="str">
        <f>IF(ch_table[[#This Row],[Subject 1]]&lt;&gt;"House rose", "",SUMIF(ch_table[Day], ch_table[[#This Row],[Day]], ch_table[AAT]))</f>
        <v/>
      </c>
      <c r="M3009" s="39">
        <f ca="1">SUM(INDEX(ch_table[AAT],1):ch_table[[#This Row],[AAT]])</f>
        <v>3.7361111111111143</v>
      </c>
    </row>
    <row r="3010" spans="2:13">
      <c r="B3010" s="3"/>
      <c r="G3010" s="4" t="str" cm="1">
        <f t="array" ref="G3010">IF(MIN(ROW(ch_table[[Day]:[AAT session total (cum.)]]))+ROWS(ch_table[[Day]:[AAT session total (cum.)]])-1=ROW(),"",IF(ch_table[[#This Row],[Subject 1]]="House rose","", IF(INDEX(ch_table[[#All],[Time]],ROW()+1)="","",(IF(INDEX(ch_table[[#All],[Time]],ROW()+1)&lt;ch_table[[#This Row],[Time]],INDEX(ch_table[[#All],[Time]],ROW()+1)+1,INDEX(ch_table[[#All],[Time]],ROW()+1))-ch_table[[#This Row],[Time]]))))</f>
        <v/>
      </c>
      <c r="H3010" s="4" t="str">
        <f>IF(ch_table[[#This Row],[Subject 1]]&lt;&gt;"House rose", "",SUMIF(ch_table[Day], ch_table[[#This Row],[Day]], ch_table[Duration]))</f>
        <v/>
      </c>
      <c r="I3010" s="40">
        <f ca="1">SUM(INDEX(ch_table[Duration],1):ch_table[[#This Row],[Duration]])</f>
        <v>66.844444444444505</v>
      </c>
      <c r="J3010" s="4" t="str" cm="1">
        <f t="array" ref="J30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0" s="4" t="str" cm="1">
        <f t="array" ref="K30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0" s="4" t="str">
        <f>IF(ch_table[[#This Row],[Subject 1]]&lt;&gt;"House rose", "",SUMIF(ch_table[Day], ch_table[[#This Row],[Day]], ch_table[AAT]))</f>
        <v/>
      </c>
      <c r="M3010" s="39">
        <f ca="1">SUM(INDEX(ch_table[AAT],1):ch_table[[#This Row],[AAT]])</f>
        <v>3.7361111111111143</v>
      </c>
    </row>
    <row r="3011" spans="2:13">
      <c r="B3011" s="3"/>
      <c r="G3011" s="4" t="str" cm="1">
        <f t="array" ref="G3011">IF(MIN(ROW(ch_table[[Day]:[AAT session total (cum.)]]))+ROWS(ch_table[[Day]:[AAT session total (cum.)]])-1=ROW(),"",IF(ch_table[[#This Row],[Subject 1]]="House rose","", IF(INDEX(ch_table[[#All],[Time]],ROW()+1)="","",(IF(INDEX(ch_table[[#All],[Time]],ROW()+1)&lt;ch_table[[#This Row],[Time]],INDEX(ch_table[[#All],[Time]],ROW()+1)+1,INDEX(ch_table[[#All],[Time]],ROW()+1))-ch_table[[#This Row],[Time]]))))</f>
        <v/>
      </c>
      <c r="H3011" s="4" t="str">
        <f>IF(ch_table[[#This Row],[Subject 1]]&lt;&gt;"House rose", "",SUMIF(ch_table[Day], ch_table[[#This Row],[Day]], ch_table[Duration]))</f>
        <v/>
      </c>
      <c r="I3011" s="40">
        <f ca="1">SUM(INDEX(ch_table[Duration],1):ch_table[[#This Row],[Duration]])</f>
        <v>66.844444444444505</v>
      </c>
      <c r="J3011" s="4" t="str" cm="1">
        <f t="array" ref="J30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1" s="4" t="str" cm="1">
        <f t="array" ref="K30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1" s="4" t="str">
        <f>IF(ch_table[[#This Row],[Subject 1]]&lt;&gt;"House rose", "",SUMIF(ch_table[Day], ch_table[[#This Row],[Day]], ch_table[AAT]))</f>
        <v/>
      </c>
      <c r="M3011" s="39">
        <f ca="1">SUM(INDEX(ch_table[AAT],1):ch_table[[#This Row],[AAT]])</f>
        <v>3.7361111111111143</v>
      </c>
    </row>
    <row r="3012" spans="2:13">
      <c r="B3012" s="3"/>
      <c r="G3012" s="4" t="str" cm="1">
        <f t="array" ref="G3012">IF(MIN(ROW(ch_table[[Day]:[AAT session total (cum.)]]))+ROWS(ch_table[[Day]:[AAT session total (cum.)]])-1=ROW(),"",IF(ch_table[[#This Row],[Subject 1]]="House rose","", IF(INDEX(ch_table[[#All],[Time]],ROW()+1)="","",(IF(INDEX(ch_table[[#All],[Time]],ROW()+1)&lt;ch_table[[#This Row],[Time]],INDEX(ch_table[[#All],[Time]],ROW()+1)+1,INDEX(ch_table[[#All],[Time]],ROW()+1))-ch_table[[#This Row],[Time]]))))</f>
        <v/>
      </c>
      <c r="H3012" s="4" t="str">
        <f>IF(ch_table[[#This Row],[Subject 1]]&lt;&gt;"House rose", "",SUMIF(ch_table[Day], ch_table[[#This Row],[Day]], ch_table[Duration]))</f>
        <v/>
      </c>
      <c r="I3012" s="40">
        <f ca="1">SUM(INDEX(ch_table[Duration],1):ch_table[[#This Row],[Duration]])</f>
        <v>66.844444444444505</v>
      </c>
      <c r="J3012" s="4" t="str" cm="1">
        <f t="array" ref="J30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2" s="4" t="str" cm="1">
        <f t="array" ref="K30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2" s="4" t="str">
        <f>IF(ch_table[[#This Row],[Subject 1]]&lt;&gt;"House rose", "",SUMIF(ch_table[Day], ch_table[[#This Row],[Day]], ch_table[AAT]))</f>
        <v/>
      </c>
      <c r="M3012" s="39">
        <f ca="1">SUM(INDEX(ch_table[AAT],1):ch_table[[#This Row],[AAT]])</f>
        <v>3.7361111111111143</v>
      </c>
    </row>
    <row r="3013" spans="2:13">
      <c r="B3013" s="3"/>
      <c r="G3013" s="4" t="str" cm="1">
        <f t="array" ref="G3013">IF(MIN(ROW(ch_table[[Day]:[AAT session total (cum.)]]))+ROWS(ch_table[[Day]:[AAT session total (cum.)]])-1=ROW(),"",IF(ch_table[[#This Row],[Subject 1]]="House rose","", IF(INDEX(ch_table[[#All],[Time]],ROW()+1)="","",(IF(INDEX(ch_table[[#All],[Time]],ROW()+1)&lt;ch_table[[#This Row],[Time]],INDEX(ch_table[[#All],[Time]],ROW()+1)+1,INDEX(ch_table[[#All],[Time]],ROW()+1))-ch_table[[#This Row],[Time]]))))</f>
        <v/>
      </c>
      <c r="H3013" s="4" t="str">
        <f>IF(ch_table[[#This Row],[Subject 1]]&lt;&gt;"House rose", "",SUMIF(ch_table[Day], ch_table[[#This Row],[Day]], ch_table[Duration]))</f>
        <v/>
      </c>
      <c r="I3013" s="40">
        <f ca="1">SUM(INDEX(ch_table[Duration],1):ch_table[[#This Row],[Duration]])</f>
        <v>66.844444444444505</v>
      </c>
      <c r="J3013" s="4" t="str" cm="1">
        <f t="array" ref="J30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3" s="4" t="str" cm="1">
        <f t="array" ref="K30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3" s="4" t="str">
        <f>IF(ch_table[[#This Row],[Subject 1]]&lt;&gt;"House rose", "",SUMIF(ch_table[Day], ch_table[[#This Row],[Day]], ch_table[AAT]))</f>
        <v/>
      </c>
      <c r="M3013" s="39">
        <f ca="1">SUM(INDEX(ch_table[AAT],1):ch_table[[#This Row],[AAT]])</f>
        <v>3.7361111111111143</v>
      </c>
    </row>
    <row r="3014" spans="2:13">
      <c r="B3014" s="3"/>
      <c r="G3014" s="4" t="str" cm="1">
        <f t="array" ref="G3014">IF(MIN(ROW(ch_table[[Day]:[AAT session total (cum.)]]))+ROWS(ch_table[[Day]:[AAT session total (cum.)]])-1=ROW(),"",IF(ch_table[[#This Row],[Subject 1]]="House rose","", IF(INDEX(ch_table[[#All],[Time]],ROW()+1)="","",(IF(INDEX(ch_table[[#All],[Time]],ROW()+1)&lt;ch_table[[#This Row],[Time]],INDEX(ch_table[[#All],[Time]],ROW()+1)+1,INDEX(ch_table[[#All],[Time]],ROW()+1))-ch_table[[#This Row],[Time]]))))</f>
        <v/>
      </c>
      <c r="H3014" s="4" t="str">
        <f>IF(ch_table[[#This Row],[Subject 1]]&lt;&gt;"House rose", "",SUMIF(ch_table[Day], ch_table[[#This Row],[Day]], ch_table[Duration]))</f>
        <v/>
      </c>
      <c r="I3014" s="40">
        <f ca="1">SUM(INDEX(ch_table[Duration],1):ch_table[[#This Row],[Duration]])</f>
        <v>66.844444444444505</v>
      </c>
      <c r="J3014" s="4" t="str" cm="1">
        <f t="array" ref="J30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4" s="4" t="str" cm="1">
        <f t="array" ref="K30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4" s="4" t="str">
        <f>IF(ch_table[[#This Row],[Subject 1]]&lt;&gt;"House rose", "",SUMIF(ch_table[Day], ch_table[[#This Row],[Day]], ch_table[AAT]))</f>
        <v/>
      </c>
      <c r="M3014" s="39">
        <f ca="1">SUM(INDEX(ch_table[AAT],1):ch_table[[#This Row],[AAT]])</f>
        <v>3.7361111111111143</v>
      </c>
    </row>
    <row r="3015" spans="2:13">
      <c r="B3015" s="3"/>
      <c r="G3015" s="4" t="str" cm="1">
        <f t="array" ref="G3015">IF(MIN(ROW(ch_table[[Day]:[AAT session total (cum.)]]))+ROWS(ch_table[[Day]:[AAT session total (cum.)]])-1=ROW(),"",IF(ch_table[[#This Row],[Subject 1]]="House rose","", IF(INDEX(ch_table[[#All],[Time]],ROW()+1)="","",(IF(INDEX(ch_table[[#All],[Time]],ROW()+1)&lt;ch_table[[#This Row],[Time]],INDEX(ch_table[[#All],[Time]],ROW()+1)+1,INDEX(ch_table[[#All],[Time]],ROW()+1))-ch_table[[#This Row],[Time]]))))</f>
        <v/>
      </c>
      <c r="H3015" s="4" t="str">
        <f>IF(ch_table[[#This Row],[Subject 1]]&lt;&gt;"House rose", "",SUMIF(ch_table[Day], ch_table[[#This Row],[Day]], ch_table[Duration]))</f>
        <v/>
      </c>
      <c r="I3015" s="40">
        <f ca="1">SUM(INDEX(ch_table[Duration],1):ch_table[[#This Row],[Duration]])</f>
        <v>66.844444444444505</v>
      </c>
      <c r="J3015" s="4" t="str" cm="1">
        <f t="array" ref="J30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5" s="4" t="str" cm="1">
        <f t="array" ref="K30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5" s="4" t="str">
        <f>IF(ch_table[[#This Row],[Subject 1]]&lt;&gt;"House rose", "",SUMIF(ch_table[Day], ch_table[[#This Row],[Day]], ch_table[AAT]))</f>
        <v/>
      </c>
      <c r="M3015" s="39">
        <f ca="1">SUM(INDEX(ch_table[AAT],1):ch_table[[#This Row],[AAT]])</f>
        <v>3.7361111111111143</v>
      </c>
    </row>
    <row r="3016" spans="2:13">
      <c r="B3016" s="3"/>
      <c r="G3016" s="4" t="str" cm="1">
        <f t="array" ref="G3016">IF(MIN(ROW(ch_table[[Day]:[AAT session total (cum.)]]))+ROWS(ch_table[[Day]:[AAT session total (cum.)]])-1=ROW(),"",IF(ch_table[[#This Row],[Subject 1]]="House rose","", IF(INDEX(ch_table[[#All],[Time]],ROW()+1)="","",(IF(INDEX(ch_table[[#All],[Time]],ROW()+1)&lt;ch_table[[#This Row],[Time]],INDEX(ch_table[[#All],[Time]],ROW()+1)+1,INDEX(ch_table[[#All],[Time]],ROW()+1))-ch_table[[#This Row],[Time]]))))</f>
        <v/>
      </c>
      <c r="H3016" s="4" t="str">
        <f>IF(ch_table[[#This Row],[Subject 1]]&lt;&gt;"House rose", "",SUMIF(ch_table[Day], ch_table[[#This Row],[Day]], ch_table[Duration]))</f>
        <v/>
      </c>
      <c r="I3016" s="40">
        <f ca="1">SUM(INDEX(ch_table[Duration],1):ch_table[[#This Row],[Duration]])</f>
        <v>66.844444444444505</v>
      </c>
      <c r="J3016" s="4" t="str" cm="1">
        <f t="array" ref="J30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6" s="4" t="str" cm="1">
        <f t="array" ref="K30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6" s="4" t="str">
        <f>IF(ch_table[[#This Row],[Subject 1]]&lt;&gt;"House rose", "",SUMIF(ch_table[Day], ch_table[[#This Row],[Day]], ch_table[AAT]))</f>
        <v/>
      </c>
      <c r="M3016" s="39">
        <f ca="1">SUM(INDEX(ch_table[AAT],1):ch_table[[#This Row],[AAT]])</f>
        <v>3.7361111111111143</v>
      </c>
    </row>
    <row r="3017" spans="2:13">
      <c r="B3017" s="3"/>
      <c r="G3017" s="4" t="str" cm="1">
        <f t="array" ref="G3017">IF(MIN(ROW(ch_table[[Day]:[AAT session total (cum.)]]))+ROWS(ch_table[[Day]:[AAT session total (cum.)]])-1=ROW(),"",IF(ch_table[[#This Row],[Subject 1]]="House rose","", IF(INDEX(ch_table[[#All],[Time]],ROW()+1)="","",(IF(INDEX(ch_table[[#All],[Time]],ROW()+1)&lt;ch_table[[#This Row],[Time]],INDEX(ch_table[[#All],[Time]],ROW()+1)+1,INDEX(ch_table[[#All],[Time]],ROW()+1))-ch_table[[#This Row],[Time]]))))</f>
        <v/>
      </c>
      <c r="H3017" s="4" t="str">
        <f>IF(ch_table[[#This Row],[Subject 1]]&lt;&gt;"House rose", "",SUMIF(ch_table[Day], ch_table[[#This Row],[Day]], ch_table[Duration]))</f>
        <v/>
      </c>
      <c r="I3017" s="40">
        <f ca="1">SUM(INDEX(ch_table[Duration],1):ch_table[[#This Row],[Duration]])</f>
        <v>66.844444444444505</v>
      </c>
      <c r="J3017" s="4" t="str" cm="1">
        <f t="array" ref="J30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7" s="4" t="str" cm="1">
        <f t="array" ref="K30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7" s="4" t="str">
        <f>IF(ch_table[[#This Row],[Subject 1]]&lt;&gt;"House rose", "",SUMIF(ch_table[Day], ch_table[[#This Row],[Day]], ch_table[AAT]))</f>
        <v/>
      </c>
      <c r="M3017" s="39">
        <f ca="1">SUM(INDEX(ch_table[AAT],1):ch_table[[#This Row],[AAT]])</f>
        <v>3.7361111111111143</v>
      </c>
    </row>
    <row r="3018" spans="2:13">
      <c r="B3018" s="3"/>
      <c r="G3018" s="4" t="str" cm="1">
        <f t="array" ref="G3018">IF(MIN(ROW(ch_table[[Day]:[AAT session total (cum.)]]))+ROWS(ch_table[[Day]:[AAT session total (cum.)]])-1=ROW(),"",IF(ch_table[[#This Row],[Subject 1]]="House rose","", IF(INDEX(ch_table[[#All],[Time]],ROW()+1)="","",(IF(INDEX(ch_table[[#All],[Time]],ROW()+1)&lt;ch_table[[#This Row],[Time]],INDEX(ch_table[[#All],[Time]],ROW()+1)+1,INDEX(ch_table[[#All],[Time]],ROW()+1))-ch_table[[#This Row],[Time]]))))</f>
        <v/>
      </c>
      <c r="H3018" s="4" t="str">
        <f>IF(ch_table[[#This Row],[Subject 1]]&lt;&gt;"House rose", "",SUMIF(ch_table[Day], ch_table[[#This Row],[Day]], ch_table[Duration]))</f>
        <v/>
      </c>
      <c r="I3018" s="40">
        <f ca="1">SUM(INDEX(ch_table[Duration],1):ch_table[[#This Row],[Duration]])</f>
        <v>66.844444444444505</v>
      </c>
      <c r="J3018" s="4" t="str" cm="1">
        <f t="array" ref="J30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8" s="4" t="str" cm="1">
        <f t="array" ref="K30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8" s="4" t="str">
        <f>IF(ch_table[[#This Row],[Subject 1]]&lt;&gt;"House rose", "",SUMIF(ch_table[Day], ch_table[[#This Row],[Day]], ch_table[AAT]))</f>
        <v/>
      </c>
      <c r="M3018" s="39">
        <f ca="1">SUM(INDEX(ch_table[AAT],1):ch_table[[#This Row],[AAT]])</f>
        <v>3.7361111111111143</v>
      </c>
    </row>
    <row r="3019" spans="2:13">
      <c r="B3019" s="3"/>
      <c r="G3019" s="4" t="str" cm="1">
        <f t="array" ref="G3019">IF(MIN(ROW(ch_table[[Day]:[AAT session total (cum.)]]))+ROWS(ch_table[[Day]:[AAT session total (cum.)]])-1=ROW(),"",IF(ch_table[[#This Row],[Subject 1]]="House rose","", IF(INDEX(ch_table[[#All],[Time]],ROW()+1)="","",(IF(INDEX(ch_table[[#All],[Time]],ROW()+1)&lt;ch_table[[#This Row],[Time]],INDEX(ch_table[[#All],[Time]],ROW()+1)+1,INDEX(ch_table[[#All],[Time]],ROW()+1))-ch_table[[#This Row],[Time]]))))</f>
        <v/>
      </c>
      <c r="H3019" s="4" t="str">
        <f>IF(ch_table[[#This Row],[Subject 1]]&lt;&gt;"House rose", "",SUMIF(ch_table[Day], ch_table[[#This Row],[Day]], ch_table[Duration]))</f>
        <v/>
      </c>
      <c r="I3019" s="40">
        <f ca="1">SUM(INDEX(ch_table[Duration],1):ch_table[[#This Row],[Duration]])</f>
        <v>66.844444444444505</v>
      </c>
      <c r="J3019" s="4" t="str" cm="1">
        <f t="array" ref="J30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19" s="4" t="str" cm="1">
        <f t="array" ref="K30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9" s="4" t="str">
        <f>IF(ch_table[[#This Row],[Subject 1]]&lt;&gt;"House rose", "",SUMIF(ch_table[Day], ch_table[[#This Row],[Day]], ch_table[AAT]))</f>
        <v/>
      </c>
      <c r="M3019" s="39">
        <f ca="1">SUM(INDEX(ch_table[AAT],1):ch_table[[#This Row],[AAT]])</f>
        <v>3.7361111111111143</v>
      </c>
    </row>
    <row r="3020" spans="2:13">
      <c r="B3020" s="3"/>
      <c r="G3020" s="4" t="str" cm="1">
        <f t="array" ref="G3020">IF(MIN(ROW(ch_table[[Day]:[AAT session total (cum.)]]))+ROWS(ch_table[[Day]:[AAT session total (cum.)]])-1=ROW(),"",IF(ch_table[[#This Row],[Subject 1]]="House rose","", IF(INDEX(ch_table[[#All],[Time]],ROW()+1)="","",(IF(INDEX(ch_table[[#All],[Time]],ROW()+1)&lt;ch_table[[#This Row],[Time]],INDEX(ch_table[[#All],[Time]],ROW()+1)+1,INDEX(ch_table[[#All],[Time]],ROW()+1))-ch_table[[#This Row],[Time]]))))</f>
        <v/>
      </c>
      <c r="H3020" s="4" t="str">
        <f>IF(ch_table[[#This Row],[Subject 1]]&lt;&gt;"House rose", "",SUMIF(ch_table[Day], ch_table[[#This Row],[Day]], ch_table[Duration]))</f>
        <v/>
      </c>
      <c r="I3020" s="40">
        <f ca="1">SUM(INDEX(ch_table[Duration],1):ch_table[[#This Row],[Duration]])</f>
        <v>66.844444444444505</v>
      </c>
      <c r="J3020" s="4" t="str" cm="1">
        <f t="array" ref="J30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0" s="4" t="str" cm="1">
        <f t="array" ref="K30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0" s="4" t="str">
        <f>IF(ch_table[[#This Row],[Subject 1]]&lt;&gt;"House rose", "",SUMIF(ch_table[Day], ch_table[[#This Row],[Day]], ch_table[AAT]))</f>
        <v/>
      </c>
      <c r="M3020" s="39">
        <f ca="1">SUM(INDEX(ch_table[AAT],1):ch_table[[#This Row],[AAT]])</f>
        <v>3.7361111111111143</v>
      </c>
    </row>
    <row r="3021" spans="2:13">
      <c r="B3021" s="3"/>
      <c r="G3021" s="4" t="str" cm="1">
        <f t="array" ref="G3021">IF(MIN(ROW(ch_table[[Day]:[AAT session total (cum.)]]))+ROWS(ch_table[[Day]:[AAT session total (cum.)]])-1=ROW(),"",IF(ch_table[[#This Row],[Subject 1]]="House rose","", IF(INDEX(ch_table[[#All],[Time]],ROW()+1)="","",(IF(INDEX(ch_table[[#All],[Time]],ROW()+1)&lt;ch_table[[#This Row],[Time]],INDEX(ch_table[[#All],[Time]],ROW()+1)+1,INDEX(ch_table[[#All],[Time]],ROW()+1))-ch_table[[#This Row],[Time]]))))</f>
        <v/>
      </c>
      <c r="H3021" s="4" t="str">
        <f>IF(ch_table[[#This Row],[Subject 1]]&lt;&gt;"House rose", "",SUMIF(ch_table[Day], ch_table[[#This Row],[Day]], ch_table[Duration]))</f>
        <v/>
      </c>
      <c r="I3021" s="40">
        <f ca="1">SUM(INDEX(ch_table[Duration],1):ch_table[[#This Row],[Duration]])</f>
        <v>66.844444444444505</v>
      </c>
      <c r="J3021" s="4" t="str" cm="1">
        <f t="array" ref="J30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1" s="4" t="str" cm="1">
        <f t="array" ref="K30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1" s="4" t="str">
        <f>IF(ch_table[[#This Row],[Subject 1]]&lt;&gt;"House rose", "",SUMIF(ch_table[Day], ch_table[[#This Row],[Day]], ch_table[AAT]))</f>
        <v/>
      </c>
      <c r="M3021" s="39">
        <f ca="1">SUM(INDEX(ch_table[AAT],1):ch_table[[#This Row],[AAT]])</f>
        <v>3.7361111111111143</v>
      </c>
    </row>
    <row r="3022" spans="2:13">
      <c r="B3022" s="3"/>
      <c r="G3022" s="4" t="str" cm="1">
        <f t="array" ref="G3022">IF(MIN(ROW(ch_table[[Day]:[AAT session total (cum.)]]))+ROWS(ch_table[[Day]:[AAT session total (cum.)]])-1=ROW(),"",IF(ch_table[[#This Row],[Subject 1]]="House rose","", IF(INDEX(ch_table[[#All],[Time]],ROW()+1)="","",(IF(INDEX(ch_table[[#All],[Time]],ROW()+1)&lt;ch_table[[#This Row],[Time]],INDEX(ch_table[[#All],[Time]],ROW()+1)+1,INDEX(ch_table[[#All],[Time]],ROW()+1))-ch_table[[#This Row],[Time]]))))</f>
        <v/>
      </c>
      <c r="H3022" s="4" t="str">
        <f>IF(ch_table[[#This Row],[Subject 1]]&lt;&gt;"House rose", "",SUMIF(ch_table[Day], ch_table[[#This Row],[Day]], ch_table[Duration]))</f>
        <v/>
      </c>
      <c r="I3022" s="40">
        <f ca="1">SUM(INDEX(ch_table[Duration],1):ch_table[[#This Row],[Duration]])</f>
        <v>66.844444444444505</v>
      </c>
      <c r="J3022" s="4" t="str" cm="1">
        <f t="array" ref="J30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2" s="4" t="str" cm="1">
        <f t="array" ref="K30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2" s="4" t="str">
        <f>IF(ch_table[[#This Row],[Subject 1]]&lt;&gt;"House rose", "",SUMIF(ch_table[Day], ch_table[[#This Row],[Day]], ch_table[AAT]))</f>
        <v/>
      </c>
      <c r="M3022" s="39">
        <f ca="1">SUM(INDEX(ch_table[AAT],1):ch_table[[#This Row],[AAT]])</f>
        <v>3.7361111111111143</v>
      </c>
    </row>
    <row r="3023" spans="2:13">
      <c r="B3023" s="3"/>
      <c r="G3023" s="4" t="str" cm="1">
        <f t="array" ref="G3023">IF(MIN(ROW(ch_table[[Day]:[AAT session total (cum.)]]))+ROWS(ch_table[[Day]:[AAT session total (cum.)]])-1=ROW(),"",IF(ch_table[[#This Row],[Subject 1]]="House rose","", IF(INDEX(ch_table[[#All],[Time]],ROW()+1)="","",(IF(INDEX(ch_table[[#All],[Time]],ROW()+1)&lt;ch_table[[#This Row],[Time]],INDEX(ch_table[[#All],[Time]],ROW()+1)+1,INDEX(ch_table[[#All],[Time]],ROW()+1))-ch_table[[#This Row],[Time]]))))</f>
        <v/>
      </c>
      <c r="H3023" s="4" t="str">
        <f>IF(ch_table[[#This Row],[Subject 1]]&lt;&gt;"House rose", "",SUMIF(ch_table[Day], ch_table[[#This Row],[Day]], ch_table[Duration]))</f>
        <v/>
      </c>
      <c r="I3023" s="40">
        <f ca="1">SUM(INDEX(ch_table[Duration],1):ch_table[[#This Row],[Duration]])</f>
        <v>66.844444444444505</v>
      </c>
      <c r="J3023" s="4" t="str" cm="1">
        <f t="array" ref="J30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3" s="4" t="str" cm="1">
        <f t="array" ref="K30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3" s="4" t="str">
        <f>IF(ch_table[[#This Row],[Subject 1]]&lt;&gt;"House rose", "",SUMIF(ch_table[Day], ch_table[[#This Row],[Day]], ch_table[AAT]))</f>
        <v/>
      </c>
      <c r="M3023" s="39">
        <f ca="1">SUM(INDEX(ch_table[AAT],1):ch_table[[#This Row],[AAT]])</f>
        <v>3.7361111111111143</v>
      </c>
    </row>
    <row r="3024" spans="2:13">
      <c r="B3024" s="3"/>
      <c r="G3024" s="4" t="str" cm="1">
        <f t="array" ref="G3024">IF(MIN(ROW(ch_table[[Day]:[AAT session total (cum.)]]))+ROWS(ch_table[[Day]:[AAT session total (cum.)]])-1=ROW(),"",IF(ch_table[[#This Row],[Subject 1]]="House rose","", IF(INDEX(ch_table[[#All],[Time]],ROW()+1)="","",(IF(INDEX(ch_table[[#All],[Time]],ROW()+1)&lt;ch_table[[#This Row],[Time]],INDEX(ch_table[[#All],[Time]],ROW()+1)+1,INDEX(ch_table[[#All],[Time]],ROW()+1))-ch_table[[#This Row],[Time]]))))</f>
        <v/>
      </c>
      <c r="H3024" s="4" t="str">
        <f>IF(ch_table[[#This Row],[Subject 1]]&lt;&gt;"House rose", "",SUMIF(ch_table[Day], ch_table[[#This Row],[Day]], ch_table[Duration]))</f>
        <v/>
      </c>
      <c r="I3024" s="40">
        <f ca="1">SUM(INDEX(ch_table[Duration],1):ch_table[[#This Row],[Duration]])</f>
        <v>66.844444444444505</v>
      </c>
      <c r="J3024" s="4" t="str" cm="1">
        <f t="array" ref="J30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4" s="4" t="str" cm="1">
        <f t="array" ref="K30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4" s="4" t="str">
        <f>IF(ch_table[[#This Row],[Subject 1]]&lt;&gt;"House rose", "",SUMIF(ch_table[Day], ch_table[[#This Row],[Day]], ch_table[AAT]))</f>
        <v/>
      </c>
      <c r="M3024" s="39">
        <f ca="1">SUM(INDEX(ch_table[AAT],1):ch_table[[#This Row],[AAT]])</f>
        <v>3.7361111111111143</v>
      </c>
    </row>
    <row r="3025" spans="2:13">
      <c r="B3025" s="3"/>
      <c r="G3025" s="4" t="str" cm="1">
        <f t="array" ref="G3025">IF(MIN(ROW(ch_table[[Day]:[AAT session total (cum.)]]))+ROWS(ch_table[[Day]:[AAT session total (cum.)]])-1=ROW(),"",IF(ch_table[[#This Row],[Subject 1]]="House rose","", IF(INDEX(ch_table[[#All],[Time]],ROW()+1)="","",(IF(INDEX(ch_table[[#All],[Time]],ROW()+1)&lt;ch_table[[#This Row],[Time]],INDEX(ch_table[[#All],[Time]],ROW()+1)+1,INDEX(ch_table[[#All],[Time]],ROW()+1))-ch_table[[#This Row],[Time]]))))</f>
        <v/>
      </c>
      <c r="H3025" s="4" t="str">
        <f>IF(ch_table[[#This Row],[Subject 1]]&lt;&gt;"House rose", "",SUMIF(ch_table[Day], ch_table[[#This Row],[Day]], ch_table[Duration]))</f>
        <v/>
      </c>
      <c r="I3025" s="40">
        <f ca="1">SUM(INDEX(ch_table[Duration],1):ch_table[[#This Row],[Duration]])</f>
        <v>66.844444444444505</v>
      </c>
      <c r="J3025" s="4" t="str" cm="1">
        <f t="array" ref="J30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5" s="4" t="str" cm="1">
        <f t="array" ref="K30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5" s="4" t="str">
        <f>IF(ch_table[[#This Row],[Subject 1]]&lt;&gt;"House rose", "",SUMIF(ch_table[Day], ch_table[[#This Row],[Day]], ch_table[AAT]))</f>
        <v/>
      </c>
      <c r="M3025" s="39">
        <f ca="1">SUM(INDEX(ch_table[AAT],1):ch_table[[#This Row],[AAT]])</f>
        <v>3.7361111111111143</v>
      </c>
    </row>
    <row r="3026" spans="2:13">
      <c r="B3026" s="3"/>
      <c r="G3026" s="4" t="str" cm="1">
        <f t="array" ref="G3026">IF(MIN(ROW(ch_table[[Day]:[AAT session total (cum.)]]))+ROWS(ch_table[[Day]:[AAT session total (cum.)]])-1=ROW(),"",IF(ch_table[[#This Row],[Subject 1]]="House rose","", IF(INDEX(ch_table[[#All],[Time]],ROW()+1)="","",(IF(INDEX(ch_table[[#All],[Time]],ROW()+1)&lt;ch_table[[#This Row],[Time]],INDEX(ch_table[[#All],[Time]],ROW()+1)+1,INDEX(ch_table[[#All],[Time]],ROW()+1))-ch_table[[#This Row],[Time]]))))</f>
        <v/>
      </c>
      <c r="H3026" s="4" t="str">
        <f>IF(ch_table[[#This Row],[Subject 1]]&lt;&gt;"House rose", "",SUMIF(ch_table[Day], ch_table[[#This Row],[Day]], ch_table[Duration]))</f>
        <v/>
      </c>
      <c r="I3026" s="40">
        <f ca="1">SUM(INDEX(ch_table[Duration],1):ch_table[[#This Row],[Duration]])</f>
        <v>66.844444444444505</v>
      </c>
      <c r="J3026" s="4" t="str" cm="1">
        <f t="array" ref="J30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6" s="4" t="str" cm="1">
        <f t="array" ref="K30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6" s="4" t="str">
        <f>IF(ch_table[[#This Row],[Subject 1]]&lt;&gt;"House rose", "",SUMIF(ch_table[Day], ch_table[[#This Row],[Day]], ch_table[AAT]))</f>
        <v/>
      </c>
      <c r="M3026" s="39">
        <f ca="1">SUM(INDEX(ch_table[AAT],1):ch_table[[#This Row],[AAT]])</f>
        <v>3.7361111111111143</v>
      </c>
    </row>
    <row r="3027" spans="2:13">
      <c r="B3027" s="3"/>
      <c r="G3027" s="4" t="str" cm="1">
        <f t="array" ref="G3027">IF(MIN(ROW(ch_table[[Day]:[AAT session total (cum.)]]))+ROWS(ch_table[[Day]:[AAT session total (cum.)]])-1=ROW(),"",IF(ch_table[[#This Row],[Subject 1]]="House rose","", IF(INDEX(ch_table[[#All],[Time]],ROW()+1)="","",(IF(INDEX(ch_table[[#All],[Time]],ROW()+1)&lt;ch_table[[#This Row],[Time]],INDEX(ch_table[[#All],[Time]],ROW()+1)+1,INDEX(ch_table[[#All],[Time]],ROW()+1))-ch_table[[#This Row],[Time]]))))</f>
        <v/>
      </c>
      <c r="H3027" s="4" t="str">
        <f>IF(ch_table[[#This Row],[Subject 1]]&lt;&gt;"House rose", "",SUMIF(ch_table[Day], ch_table[[#This Row],[Day]], ch_table[Duration]))</f>
        <v/>
      </c>
      <c r="I3027" s="40">
        <f ca="1">SUM(INDEX(ch_table[Duration],1):ch_table[[#This Row],[Duration]])</f>
        <v>66.844444444444505</v>
      </c>
      <c r="J3027" s="4" t="str" cm="1">
        <f t="array" ref="J30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7" s="4" t="str" cm="1">
        <f t="array" ref="K30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7" s="4" t="str">
        <f>IF(ch_table[[#This Row],[Subject 1]]&lt;&gt;"House rose", "",SUMIF(ch_table[Day], ch_table[[#This Row],[Day]], ch_table[AAT]))</f>
        <v/>
      </c>
      <c r="M3027" s="39">
        <f ca="1">SUM(INDEX(ch_table[AAT],1):ch_table[[#This Row],[AAT]])</f>
        <v>3.7361111111111143</v>
      </c>
    </row>
    <row r="3028" spans="2:13">
      <c r="B3028" s="3"/>
      <c r="G3028" s="4" t="str" cm="1">
        <f t="array" ref="G3028">IF(MIN(ROW(ch_table[[Day]:[AAT session total (cum.)]]))+ROWS(ch_table[[Day]:[AAT session total (cum.)]])-1=ROW(),"",IF(ch_table[[#This Row],[Subject 1]]="House rose","", IF(INDEX(ch_table[[#All],[Time]],ROW()+1)="","",(IF(INDEX(ch_table[[#All],[Time]],ROW()+1)&lt;ch_table[[#This Row],[Time]],INDEX(ch_table[[#All],[Time]],ROW()+1)+1,INDEX(ch_table[[#All],[Time]],ROW()+1))-ch_table[[#This Row],[Time]]))))</f>
        <v/>
      </c>
      <c r="H3028" s="4" t="str">
        <f>IF(ch_table[[#This Row],[Subject 1]]&lt;&gt;"House rose", "",SUMIF(ch_table[Day], ch_table[[#This Row],[Day]], ch_table[Duration]))</f>
        <v/>
      </c>
      <c r="I3028" s="40">
        <f ca="1">SUM(INDEX(ch_table[Duration],1):ch_table[[#This Row],[Duration]])</f>
        <v>66.844444444444505</v>
      </c>
      <c r="J3028" s="4" t="str" cm="1">
        <f t="array" ref="J30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8" s="4" t="str" cm="1">
        <f t="array" ref="K30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8" s="4" t="str">
        <f>IF(ch_table[[#This Row],[Subject 1]]&lt;&gt;"House rose", "",SUMIF(ch_table[Day], ch_table[[#This Row],[Day]], ch_table[AAT]))</f>
        <v/>
      </c>
      <c r="M3028" s="39">
        <f ca="1">SUM(INDEX(ch_table[AAT],1):ch_table[[#This Row],[AAT]])</f>
        <v>3.7361111111111143</v>
      </c>
    </row>
    <row r="3029" spans="2:13">
      <c r="B3029" s="3"/>
      <c r="G3029" s="4" t="str" cm="1">
        <f t="array" ref="G3029">IF(MIN(ROW(ch_table[[Day]:[AAT session total (cum.)]]))+ROWS(ch_table[[Day]:[AAT session total (cum.)]])-1=ROW(),"",IF(ch_table[[#This Row],[Subject 1]]="House rose","", IF(INDEX(ch_table[[#All],[Time]],ROW()+1)="","",(IF(INDEX(ch_table[[#All],[Time]],ROW()+1)&lt;ch_table[[#This Row],[Time]],INDEX(ch_table[[#All],[Time]],ROW()+1)+1,INDEX(ch_table[[#All],[Time]],ROW()+1))-ch_table[[#This Row],[Time]]))))</f>
        <v/>
      </c>
      <c r="H3029" s="4" t="str">
        <f>IF(ch_table[[#This Row],[Subject 1]]&lt;&gt;"House rose", "",SUMIF(ch_table[Day], ch_table[[#This Row],[Day]], ch_table[Duration]))</f>
        <v/>
      </c>
      <c r="I3029" s="40">
        <f ca="1">SUM(INDEX(ch_table[Duration],1):ch_table[[#This Row],[Duration]])</f>
        <v>66.844444444444505</v>
      </c>
      <c r="J3029" s="4" t="str" cm="1">
        <f t="array" ref="J30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29" s="4" t="str" cm="1">
        <f t="array" ref="K30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9" s="4" t="str">
        <f>IF(ch_table[[#This Row],[Subject 1]]&lt;&gt;"House rose", "",SUMIF(ch_table[Day], ch_table[[#This Row],[Day]], ch_table[AAT]))</f>
        <v/>
      </c>
      <c r="M3029" s="39">
        <f ca="1">SUM(INDEX(ch_table[AAT],1):ch_table[[#This Row],[AAT]])</f>
        <v>3.7361111111111143</v>
      </c>
    </row>
    <row r="3030" spans="2:13">
      <c r="B3030" s="3"/>
      <c r="G3030" s="4" t="str" cm="1">
        <f t="array" ref="G3030">IF(MIN(ROW(ch_table[[Day]:[AAT session total (cum.)]]))+ROWS(ch_table[[Day]:[AAT session total (cum.)]])-1=ROW(),"",IF(ch_table[[#This Row],[Subject 1]]="House rose","", IF(INDEX(ch_table[[#All],[Time]],ROW()+1)="","",(IF(INDEX(ch_table[[#All],[Time]],ROW()+1)&lt;ch_table[[#This Row],[Time]],INDEX(ch_table[[#All],[Time]],ROW()+1)+1,INDEX(ch_table[[#All],[Time]],ROW()+1))-ch_table[[#This Row],[Time]]))))</f>
        <v/>
      </c>
      <c r="H3030" s="4" t="str">
        <f>IF(ch_table[[#This Row],[Subject 1]]&lt;&gt;"House rose", "",SUMIF(ch_table[Day], ch_table[[#This Row],[Day]], ch_table[Duration]))</f>
        <v/>
      </c>
      <c r="I3030" s="40">
        <f ca="1">SUM(INDEX(ch_table[Duration],1):ch_table[[#This Row],[Duration]])</f>
        <v>66.844444444444505</v>
      </c>
      <c r="J3030" s="4" t="str" cm="1">
        <f t="array" ref="J30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0" s="4" t="str" cm="1">
        <f t="array" ref="K30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0" s="4" t="str">
        <f>IF(ch_table[[#This Row],[Subject 1]]&lt;&gt;"House rose", "",SUMIF(ch_table[Day], ch_table[[#This Row],[Day]], ch_table[AAT]))</f>
        <v/>
      </c>
      <c r="M3030" s="39">
        <f ca="1">SUM(INDEX(ch_table[AAT],1):ch_table[[#This Row],[AAT]])</f>
        <v>3.7361111111111143</v>
      </c>
    </row>
    <row r="3031" spans="2:13">
      <c r="B3031" s="3"/>
      <c r="G3031" s="4" t="str" cm="1">
        <f t="array" ref="G3031">IF(MIN(ROW(ch_table[[Day]:[AAT session total (cum.)]]))+ROWS(ch_table[[Day]:[AAT session total (cum.)]])-1=ROW(),"",IF(ch_table[[#This Row],[Subject 1]]="House rose","", IF(INDEX(ch_table[[#All],[Time]],ROW()+1)="","",(IF(INDEX(ch_table[[#All],[Time]],ROW()+1)&lt;ch_table[[#This Row],[Time]],INDEX(ch_table[[#All],[Time]],ROW()+1)+1,INDEX(ch_table[[#All],[Time]],ROW()+1))-ch_table[[#This Row],[Time]]))))</f>
        <v/>
      </c>
      <c r="H3031" s="4" t="str">
        <f>IF(ch_table[[#This Row],[Subject 1]]&lt;&gt;"House rose", "",SUMIF(ch_table[Day], ch_table[[#This Row],[Day]], ch_table[Duration]))</f>
        <v/>
      </c>
      <c r="I3031" s="40">
        <f ca="1">SUM(INDEX(ch_table[Duration],1):ch_table[[#This Row],[Duration]])</f>
        <v>66.844444444444505</v>
      </c>
      <c r="J3031" s="4" t="str" cm="1">
        <f t="array" ref="J30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1" s="4" t="str" cm="1">
        <f t="array" ref="K30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1" s="4" t="str">
        <f>IF(ch_table[[#This Row],[Subject 1]]&lt;&gt;"House rose", "",SUMIF(ch_table[Day], ch_table[[#This Row],[Day]], ch_table[AAT]))</f>
        <v/>
      </c>
      <c r="M3031" s="39">
        <f ca="1">SUM(INDEX(ch_table[AAT],1):ch_table[[#This Row],[AAT]])</f>
        <v>3.7361111111111143</v>
      </c>
    </row>
    <row r="3032" spans="2:13">
      <c r="B3032" s="3"/>
      <c r="G3032" s="4" t="str" cm="1">
        <f t="array" ref="G3032">IF(MIN(ROW(ch_table[[Day]:[AAT session total (cum.)]]))+ROWS(ch_table[[Day]:[AAT session total (cum.)]])-1=ROW(),"",IF(ch_table[[#This Row],[Subject 1]]="House rose","", IF(INDEX(ch_table[[#All],[Time]],ROW()+1)="","",(IF(INDEX(ch_table[[#All],[Time]],ROW()+1)&lt;ch_table[[#This Row],[Time]],INDEX(ch_table[[#All],[Time]],ROW()+1)+1,INDEX(ch_table[[#All],[Time]],ROW()+1))-ch_table[[#This Row],[Time]]))))</f>
        <v/>
      </c>
      <c r="H3032" s="4" t="str">
        <f>IF(ch_table[[#This Row],[Subject 1]]&lt;&gt;"House rose", "",SUMIF(ch_table[Day], ch_table[[#This Row],[Day]], ch_table[Duration]))</f>
        <v/>
      </c>
      <c r="I3032" s="40">
        <f ca="1">SUM(INDEX(ch_table[Duration],1):ch_table[[#This Row],[Duration]])</f>
        <v>66.844444444444505</v>
      </c>
      <c r="J3032" s="4" t="str" cm="1">
        <f t="array" ref="J30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2" s="4" t="str" cm="1">
        <f t="array" ref="K30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2" s="4" t="str">
        <f>IF(ch_table[[#This Row],[Subject 1]]&lt;&gt;"House rose", "",SUMIF(ch_table[Day], ch_table[[#This Row],[Day]], ch_table[AAT]))</f>
        <v/>
      </c>
      <c r="M3032" s="39">
        <f ca="1">SUM(INDEX(ch_table[AAT],1):ch_table[[#This Row],[AAT]])</f>
        <v>3.7361111111111143</v>
      </c>
    </row>
    <row r="3033" spans="2:13">
      <c r="B3033" s="3"/>
      <c r="G3033" s="4" t="str" cm="1">
        <f t="array" ref="G3033">IF(MIN(ROW(ch_table[[Day]:[AAT session total (cum.)]]))+ROWS(ch_table[[Day]:[AAT session total (cum.)]])-1=ROW(),"",IF(ch_table[[#This Row],[Subject 1]]="House rose","", IF(INDEX(ch_table[[#All],[Time]],ROW()+1)="","",(IF(INDEX(ch_table[[#All],[Time]],ROW()+1)&lt;ch_table[[#This Row],[Time]],INDEX(ch_table[[#All],[Time]],ROW()+1)+1,INDEX(ch_table[[#All],[Time]],ROW()+1))-ch_table[[#This Row],[Time]]))))</f>
        <v/>
      </c>
      <c r="H3033" s="4" t="str">
        <f>IF(ch_table[[#This Row],[Subject 1]]&lt;&gt;"House rose", "",SUMIF(ch_table[Day], ch_table[[#This Row],[Day]], ch_table[Duration]))</f>
        <v/>
      </c>
      <c r="I3033" s="40">
        <f ca="1">SUM(INDEX(ch_table[Duration],1):ch_table[[#This Row],[Duration]])</f>
        <v>66.844444444444505</v>
      </c>
      <c r="J3033" s="4" t="str" cm="1">
        <f t="array" ref="J30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3" s="4" t="str" cm="1">
        <f t="array" ref="K30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3" s="4" t="str">
        <f>IF(ch_table[[#This Row],[Subject 1]]&lt;&gt;"House rose", "",SUMIF(ch_table[Day], ch_table[[#This Row],[Day]], ch_table[AAT]))</f>
        <v/>
      </c>
      <c r="M3033" s="39">
        <f ca="1">SUM(INDEX(ch_table[AAT],1):ch_table[[#This Row],[AAT]])</f>
        <v>3.7361111111111143</v>
      </c>
    </row>
    <row r="3034" spans="2:13">
      <c r="B3034" s="3"/>
      <c r="G3034" s="4" t="str" cm="1">
        <f t="array" ref="G3034">IF(MIN(ROW(ch_table[[Day]:[AAT session total (cum.)]]))+ROWS(ch_table[[Day]:[AAT session total (cum.)]])-1=ROW(),"",IF(ch_table[[#This Row],[Subject 1]]="House rose","", IF(INDEX(ch_table[[#All],[Time]],ROW()+1)="","",(IF(INDEX(ch_table[[#All],[Time]],ROW()+1)&lt;ch_table[[#This Row],[Time]],INDEX(ch_table[[#All],[Time]],ROW()+1)+1,INDEX(ch_table[[#All],[Time]],ROW()+1))-ch_table[[#This Row],[Time]]))))</f>
        <v/>
      </c>
      <c r="H3034" s="4" t="str">
        <f>IF(ch_table[[#This Row],[Subject 1]]&lt;&gt;"House rose", "",SUMIF(ch_table[Day], ch_table[[#This Row],[Day]], ch_table[Duration]))</f>
        <v/>
      </c>
      <c r="I3034" s="40">
        <f ca="1">SUM(INDEX(ch_table[Duration],1):ch_table[[#This Row],[Duration]])</f>
        <v>66.844444444444505</v>
      </c>
      <c r="J3034" s="4" t="str" cm="1">
        <f t="array" ref="J30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4" s="4" t="str" cm="1">
        <f t="array" ref="K30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4" s="4" t="str">
        <f>IF(ch_table[[#This Row],[Subject 1]]&lt;&gt;"House rose", "",SUMIF(ch_table[Day], ch_table[[#This Row],[Day]], ch_table[AAT]))</f>
        <v/>
      </c>
      <c r="M3034" s="39">
        <f ca="1">SUM(INDEX(ch_table[AAT],1):ch_table[[#This Row],[AAT]])</f>
        <v>3.7361111111111143</v>
      </c>
    </row>
    <row r="3035" spans="2:13">
      <c r="B3035" s="3"/>
      <c r="G3035" s="4" t="str" cm="1">
        <f t="array" ref="G3035">IF(MIN(ROW(ch_table[[Day]:[AAT session total (cum.)]]))+ROWS(ch_table[[Day]:[AAT session total (cum.)]])-1=ROW(),"",IF(ch_table[[#This Row],[Subject 1]]="House rose","", IF(INDEX(ch_table[[#All],[Time]],ROW()+1)="","",(IF(INDEX(ch_table[[#All],[Time]],ROW()+1)&lt;ch_table[[#This Row],[Time]],INDEX(ch_table[[#All],[Time]],ROW()+1)+1,INDEX(ch_table[[#All],[Time]],ROW()+1))-ch_table[[#This Row],[Time]]))))</f>
        <v/>
      </c>
      <c r="H3035" s="4" t="str">
        <f>IF(ch_table[[#This Row],[Subject 1]]&lt;&gt;"House rose", "",SUMIF(ch_table[Day], ch_table[[#This Row],[Day]], ch_table[Duration]))</f>
        <v/>
      </c>
      <c r="I3035" s="40">
        <f ca="1">SUM(INDEX(ch_table[Duration],1):ch_table[[#This Row],[Duration]])</f>
        <v>66.844444444444505</v>
      </c>
      <c r="J3035" s="4" t="str" cm="1">
        <f t="array" ref="J30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5" s="4" t="str" cm="1">
        <f t="array" ref="K30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5" s="4" t="str">
        <f>IF(ch_table[[#This Row],[Subject 1]]&lt;&gt;"House rose", "",SUMIF(ch_table[Day], ch_table[[#This Row],[Day]], ch_table[AAT]))</f>
        <v/>
      </c>
      <c r="M3035" s="39">
        <f ca="1">SUM(INDEX(ch_table[AAT],1):ch_table[[#This Row],[AAT]])</f>
        <v>3.7361111111111143</v>
      </c>
    </row>
    <row r="3036" spans="2:13">
      <c r="B3036" s="3"/>
      <c r="G3036" s="4" t="str" cm="1">
        <f t="array" ref="G3036">IF(MIN(ROW(ch_table[[Day]:[AAT session total (cum.)]]))+ROWS(ch_table[[Day]:[AAT session total (cum.)]])-1=ROW(),"",IF(ch_table[[#This Row],[Subject 1]]="House rose","", IF(INDEX(ch_table[[#All],[Time]],ROW()+1)="","",(IF(INDEX(ch_table[[#All],[Time]],ROW()+1)&lt;ch_table[[#This Row],[Time]],INDEX(ch_table[[#All],[Time]],ROW()+1)+1,INDEX(ch_table[[#All],[Time]],ROW()+1))-ch_table[[#This Row],[Time]]))))</f>
        <v/>
      </c>
      <c r="H3036" s="4" t="str">
        <f>IF(ch_table[[#This Row],[Subject 1]]&lt;&gt;"House rose", "",SUMIF(ch_table[Day], ch_table[[#This Row],[Day]], ch_table[Duration]))</f>
        <v/>
      </c>
      <c r="I3036" s="40">
        <f ca="1">SUM(INDEX(ch_table[Duration],1):ch_table[[#This Row],[Duration]])</f>
        <v>66.844444444444505</v>
      </c>
      <c r="J3036" s="4" t="str" cm="1">
        <f t="array" ref="J30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6" s="4" t="str" cm="1">
        <f t="array" ref="K30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6" s="4" t="str">
        <f>IF(ch_table[[#This Row],[Subject 1]]&lt;&gt;"House rose", "",SUMIF(ch_table[Day], ch_table[[#This Row],[Day]], ch_table[AAT]))</f>
        <v/>
      </c>
      <c r="M3036" s="39">
        <f ca="1">SUM(INDEX(ch_table[AAT],1):ch_table[[#This Row],[AAT]])</f>
        <v>3.7361111111111143</v>
      </c>
    </row>
    <row r="3037" spans="2:13">
      <c r="B3037" s="3"/>
      <c r="G3037" s="4" t="str" cm="1">
        <f t="array" ref="G3037">IF(MIN(ROW(ch_table[[Day]:[AAT session total (cum.)]]))+ROWS(ch_table[[Day]:[AAT session total (cum.)]])-1=ROW(),"",IF(ch_table[[#This Row],[Subject 1]]="House rose","", IF(INDEX(ch_table[[#All],[Time]],ROW()+1)="","",(IF(INDEX(ch_table[[#All],[Time]],ROW()+1)&lt;ch_table[[#This Row],[Time]],INDEX(ch_table[[#All],[Time]],ROW()+1)+1,INDEX(ch_table[[#All],[Time]],ROW()+1))-ch_table[[#This Row],[Time]]))))</f>
        <v/>
      </c>
      <c r="H3037" s="4" t="str">
        <f>IF(ch_table[[#This Row],[Subject 1]]&lt;&gt;"House rose", "",SUMIF(ch_table[Day], ch_table[[#This Row],[Day]], ch_table[Duration]))</f>
        <v/>
      </c>
      <c r="I3037" s="40">
        <f ca="1">SUM(INDEX(ch_table[Duration],1):ch_table[[#This Row],[Duration]])</f>
        <v>66.844444444444505</v>
      </c>
      <c r="J3037" s="4" t="str" cm="1">
        <f t="array" ref="J30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7" s="4" t="str" cm="1">
        <f t="array" ref="K30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7" s="4" t="str">
        <f>IF(ch_table[[#This Row],[Subject 1]]&lt;&gt;"House rose", "",SUMIF(ch_table[Day], ch_table[[#This Row],[Day]], ch_table[AAT]))</f>
        <v/>
      </c>
      <c r="M3037" s="39">
        <f ca="1">SUM(INDEX(ch_table[AAT],1):ch_table[[#This Row],[AAT]])</f>
        <v>3.7361111111111143</v>
      </c>
    </row>
    <row r="3038" spans="2:13">
      <c r="B3038" s="3"/>
      <c r="G3038" s="4" t="str" cm="1">
        <f t="array" ref="G3038">IF(MIN(ROW(ch_table[[Day]:[AAT session total (cum.)]]))+ROWS(ch_table[[Day]:[AAT session total (cum.)]])-1=ROW(),"",IF(ch_table[[#This Row],[Subject 1]]="House rose","", IF(INDEX(ch_table[[#All],[Time]],ROW()+1)="","",(IF(INDEX(ch_table[[#All],[Time]],ROW()+1)&lt;ch_table[[#This Row],[Time]],INDEX(ch_table[[#All],[Time]],ROW()+1)+1,INDEX(ch_table[[#All],[Time]],ROW()+1))-ch_table[[#This Row],[Time]]))))</f>
        <v/>
      </c>
      <c r="H3038" s="4" t="str">
        <f>IF(ch_table[[#This Row],[Subject 1]]&lt;&gt;"House rose", "",SUMIF(ch_table[Day], ch_table[[#This Row],[Day]], ch_table[Duration]))</f>
        <v/>
      </c>
      <c r="I3038" s="40">
        <f ca="1">SUM(INDEX(ch_table[Duration],1):ch_table[[#This Row],[Duration]])</f>
        <v>66.844444444444505</v>
      </c>
      <c r="J3038" s="4" t="str" cm="1">
        <f t="array" ref="J30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8" s="4" t="str" cm="1">
        <f t="array" ref="K30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8" s="4" t="str">
        <f>IF(ch_table[[#This Row],[Subject 1]]&lt;&gt;"House rose", "",SUMIF(ch_table[Day], ch_table[[#This Row],[Day]], ch_table[AAT]))</f>
        <v/>
      </c>
      <c r="M3038" s="39">
        <f ca="1">SUM(INDEX(ch_table[AAT],1):ch_table[[#This Row],[AAT]])</f>
        <v>3.7361111111111143</v>
      </c>
    </row>
    <row r="3039" spans="2:13">
      <c r="B3039" s="3"/>
      <c r="G3039" s="4" t="str" cm="1">
        <f t="array" ref="G3039">IF(MIN(ROW(ch_table[[Day]:[AAT session total (cum.)]]))+ROWS(ch_table[[Day]:[AAT session total (cum.)]])-1=ROW(),"",IF(ch_table[[#This Row],[Subject 1]]="House rose","", IF(INDEX(ch_table[[#All],[Time]],ROW()+1)="","",(IF(INDEX(ch_table[[#All],[Time]],ROW()+1)&lt;ch_table[[#This Row],[Time]],INDEX(ch_table[[#All],[Time]],ROW()+1)+1,INDEX(ch_table[[#All],[Time]],ROW()+1))-ch_table[[#This Row],[Time]]))))</f>
        <v/>
      </c>
      <c r="H3039" s="4" t="str">
        <f>IF(ch_table[[#This Row],[Subject 1]]&lt;&gt;"House rose", "",SUMIF(ch_table[Day], ch_table[[#This Row],[Day]], ch_table[Duration]))</f>
        <v/>
      </c>
      <c r="I3039" s="40">
        <f ca="1">SUM(INDEX(ch_table[Duration],1):ch_table[[#This Row],[Duration]])</f>
        <v>66.844444444444505</v>
      </c>
      <c r="J3039" s="4" t="str" cm="1">
        <f t="array" ref="J30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39" s="4" t="str" cm="1">
        <f t="array" ref="K30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9" s="4" t="str">
        <f>IF(ch_table[[#This Row],[Subject 1]]&lt;&gt;"House rose", "",SUMIF(ch_table[Day], ch_table[[#This Row],[Day]], ch_table[AAT]))</f>
        <v/>
      </c>
      <c r="M3039" s="39">
        <f ca="1">SUM(INDEX(ch_table[AAT],1):ch_table[[#This Row],[AAT]])</f>
        <v>3.7361111111111143</v>
      </c>
    </row>
    <row r="3040" spans="2:13">
      <c r="B3040" s="3"/>
      <c r="G3040" s="4" t="str" cm="1">
        <f t="array" ref="G3040">IF(MIN(ROW(ch_table[[Day]:[AAT session total (cum.)]]))+ROWS(ch_table[[Day]:[AAT session total (cum.)]])-1=ROW(),"",IF(ch_table[[#This Row],[Subject 1]]="House rose","", IF(INDEX(ch_table[[#All],[Time]],ROW()+1)="","",(IF(INDEX(ch_table[[#All],[Time]],ROW()+1)&lt;ch_table[[#This Row],[Time]],INDEX(ch_table[[#All],[Time]],ROW()+1)+1,INDEX(ch_table[[#All],[Time]],ROW()+1))-ch_table[[#This Row],[Time]]))))</f>
        <v/>
      </c>
      <c r="H3040" s="4" t="str">
        <f>IF(ch_table[[#This Row],[Subject 1]]&lt;&gt;"House rose", "",SUMIF(ch_table[Day], ch_table[[#This Row],[Day]], ch_table[Duration]))</f>
        <v/>
      </c>
      <c r="I3040" s="40">
        <f ca="1">SUM(INDEX(ch_table[Duration],1):ch_table[[#This Row],[Duration]])</f>
        <v>66.844444444444505</v>
      </c>
      <c r="J3040" s="4" t="str" cm="1">
        <f t="array" ref="J30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0" s="4" t="str" cm="1">
        <f t="array" ref="K30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0" s="4" t="str">
        <f>IF(ch_table[[#This Row],[Subject 1]]&lt;&gt;"House rose", "",SUMIF(ch_table[Day], ch_table[[#This Row],[Day]], ch_table[AAT]))</f>
        <v/>
      </c>
      <c r="M3040" s="39">
        <f ca="1">SUM(INDEX(ch_table[AAT],1):ch_table[[#This Row],[AAT]])</f>
        <v>3.7361111111111143</v>
      </c>
    </row>
    <row r="3041" spans="2:13">
      <c r="B3041" s="3"/>
      <c r="G3041" s="4" t="str" cm="1">
        <f t="array" ref="G3041">IF(MIN(ROW(ch_table[[Day]:[AAT session total (cum.)]]))+ROWS(ch_table[[Day]:[AAT session total (cum.)]])-1=ROW(),"",IF(ch_table[[#This Row],[Subject 1]]="House rose","", IF(INDEX(ch_table[[#All],[Time]],ROW()+1)="","",(IF(INDEX(ch_table[[#All],[Time]],ROW()+1)&lt;ch_table[[#This Row],[Time]],INDEX(ch_table[[#All],[Time]],ROW()+1)+1,INDEX(ch_table[[#All],[Time]],ROW()+1))-ch_table[[#This Row],[Time]]))))</f>
        <v/>
      </c>
      <c r="H3041" s="4" t="str">
        <f>IF(ch_table[[#This Row],[Subject 1]]&lt;&gt;"House rose", "",SUMIF(ch_table[Day], ch_table[[#This Row],[Day]], ch_table[Duration]))</f>
        <v/>
      </c>
      <c r="I3041" s="40">
        <f ca="1">SUM(INDEX(ch_table[Duration],1):ch_table[[#This Row],[Duration]])</f>
        <v>66.844444444444505</v>
      </c>
      <c r="J3041" s="4" t="str" cm="1">
        <f t="array" ref="J30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1" s="4" t="str" cm="1">
        <f t="array" ref="K30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1" s="4" t="str">
        <f>IF(ch_table[[#This Row],[Subject 1]]&lt;&gt;"House rose", "",SUMIF(ch_table[Day], ch_table[[#This Row],[Day]], ch_table[AAT]))</f>
        <v/>
      </c>
      <c r="M3041" s="39">
        <f ca="1">SUM(INDEX(ch_table[AAT],1):ch_table[[#This Row],[AAT]])</f>
        <v>3.7361111111111143</v>
      </c>
    </row>
    <row r="3042" spans="2:13">
      <c r="B3042" s="3"/>
      <c r="G3042" s="4" t="str" cm="1">
        <f t="array" ref="G3042">IF(MIN(ROW(ch_table[[Day]:[AAT session total (cum.)]]))+ROWS(ch_table[[Day]:[AAT session total (cum.)]])-1=ROW(),"",IF(ch_table[[#This Row],[Subject 1]]="House rose","", IF(INDEX(ch_table[[#All],[Time]],ROW()+1)="","",(IF(INDEX(ch_table[[#All],[Time]],ROW()+1)&lt;ch_table[[#This Row],[Time]],INDEX(ch_table[[#All],[Time]],ROW()+1)+1,INDEX(ch_table[[#All],[Time]],ROW()+1))-ch_table[[#This Row],[Time]]))))</f>
        <v/>
      </c>
      <c r="H3042" s="4" t="str">
        <f>IF(ch_table[[#This Row],[Subject 1]]&lt;&gt;"House rose", "",SUMIF(ch_table[Day], ch_table[[#This Row],[Day]], ch_table[Duration]))</f>
        <v/>
      </c>
      <c r="I3042" s="40">
        <f ca="1">SUM(INDEX(ch_table[Duration],1):ch_table[[#This Row],[Duration]])</f>
        <v>66.844444444444505</v>
      </c>
      <c r="J3042" s="4" t="str" cm="1">
        <f t="array" ref="J30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2" s="4" t="str" cm="1">
        <f t="array" ref="K30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2" s="4" t="str">
        <f>IF(ch_table[[#This Row],[Subject 1]]&lt;&gt;"House rose", "",SUMIF(ch_table[Day], ch_table[[#This Row],[Day]], ch_table[AAT]))</f>
        <v/>
      </c>
      <c r="M3042" s="39">
        <f ca="1">SUM(INDEX(ch_table[AAT],1):ch_table[[#This Row],[AAT]])</f>
        <v>3.7361111111111143</v>
      </c>
    </row>
    <row r="3043" spans="2:13">
      <c r="B3043" s="3"/>
      <c r="G3043" s="4" t="str" cm="1">
        <f t="array" ref="G3043">IF(MIN(ROW(ch_table[[Day]:[AAT session total (cum.)]]))+ROWS(ch_table[[Day]:[AAT session total (cum.)]])-1=ROW(),"",IF(ch_table[[#This Row],[Subject 1]]="House rose","", IF(INDEX(ch_table[[#All],[Time]],ROW()+1)="","",(IF(INDEX(ch_table[[#All],[Time]],ROW()+1)&lt;ch_table[[#This Row],[Time]],INDEX(ch_table[[#All],[Time]],ROW()+1)+1,INDEX(ch_table[[#All],[Time]],ROW()+1))-ch_table[[#This Row],[Time]]))))</f>
        <v/>
      </c>
      <c r="H3043" s="4" t="str">
        <f>IF(ch_table[[#This Row],[Subject 1]]&lt;&gt;"House rose", "",SUMIF(ch_table[Day], ch_table[[#This Row],[Day]], ch_table[Duration]))</f>
        <v/>
      </c>
      <c r="I3043" s="40">
        <f ca="1">SUM(INDEX(ch_table[Duration],1):ch_table[[#This Row],[Duration]])</f>
        <v>66.844444444444505</v>
      </c>
      <c r="J3043" s="4" t="str" cm="1">
        <f t="array" ref="J30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3" s="4" t="str" cm="1">
        <f t="array" ref="K30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3" s="4" t="str">
        <f>IF(ch_table[[#This Row],[Subject 1]]&lt;&gt;"House rose", "",SUMIF(ch_table[Day], ch_table[[#This Row],[Day]], ch_table[AAT]))</f>
        <v/>
      </c>
      <c r="M3043" s="39">
        <f ca="1">SUM(INDEX(ch_table[AAT],1):ch_table[[#This Row],[AAT]])</f>
        <v>3.7361111111111143</v>
      </c>
    </row>
    <row r="3044" spans="2:13">
      <c r="B3044" s="3"/>
      <c r="G3044" s="4" t="str" cm="1">
        <f t="array" ref="G3044">IF(MIN(ROW(ch_table[[Day]:[AAT session total (cum.)]]))+ROWS(ch_table[[Day]:[AAT session total (cum.)]])-1=ROW(),"",IF(ch_table[[#This Row],[Subject 1]]="House rose","", IF(INDEX(ch_table[[#All],[Time]],ROW()+1)="","",(IF(INDEX(ch_table[[#All],[Time]],ROW()+1)&lt;ch_table[[#This Row],[Time]],INDEX(ch_table[[#All],[Time]],ROW()+1)+1,INDEX(ch_table[[#All],[Time]],ROW()+1))-ch_table[[#This Row],[Time]]))))</f>
        <v/>
      </c>
      <c r="H3044" s="4" t="str">
        <f>IF(ch_table[[#This Row],[Subject 1]]&lt;&gt;"House rose", "",SUMIF(ch_table[Day], ch_table[[#This Row],[Day]], ch_table[Duration]))</f>
        <v/>
      </c>
      <c r="I3044" s="40">
        <f ca="1">SUM(INDEX(ch_table[Duration],1):ch_table[[#This Row],[Duration]])</f>
        <v>66.844444444444505</v>
      </c>
      <c r="J3044" s="4" t="str" cm="1">
        <f t="array" ref="J30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4" s="4" t="str" cm="1">
        <f t="array" ref="K30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4" s="4" t="str">
        <f>IF(ch_table[[#This Row],[Subject 1]]&lt;&gt;"House rose", "",SUMIF(ch_table[Day], ch_table[[#This Row],[Day]], ch_table[AAT]))</f>
        <v/>
      </c>
      <c r="M3044" s="39">
        <f ca="1">SUM(INDEX(ch_table[AAT],1):ch_table[[#This Row],[AAT]])</f>
        <v>3.7361111111111143</v>
      </c>
    </row>
    <row r="3045" spans="2:13">
      <c r="B3045" s="3"/>
      <c r="G3045" s="4" t="str" cm="1">
        <f t="array" ref="G3045">IF(MIN(ROW(ch_table[[Day]:[AAT session total (cum.)]]))+ROWS(ch_table[[Day]:[AAT session total (cum.)]])-1=ROW(),"",IF(ch_table[[#This Row],[Subject 1]]="House rose","", IF(INDEX(ch_table[[#All],[Time]],ROW()+1)="","",(IF(INDEX(ch_table[[#All],[Time]],ROW()+1)&lt;ch_table[[#This Row],[Time]],INDEX(ch_table[[#All],[Time]],ROW()+1)+1,INDEX(ch_table[[#All],[Time]],ROW()+1))-ch_table[[#This Row],[Time]]))))</f>
        <v/>
      </c>
      <c r="H3045" s="4" t="str">
        <f>IF(ch_table[[#This Row],[Subject 1]]&lt;&gt;"House rose", "",SUMIF(ch_table[Day], ch_table[[#This Row],[Day]], ch_table[Duration]))</f>
        <v/>
      </c>
      <c r="I3045" s="40">
        <f ca="1">SUM(INDEX(ch_table[Duration],1):ch_table[[#This Row],[Duration]])</f>
        <v>66.844444444444505</v>
      </c>
      <c r="J3045" s="4" t="str" cm="1">
        <f t="array" ref="J30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5" s="4" t="str" cm="1">
        <f t="array" ref="K30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5" s="4" t="str">
        <f>IF(ch_table[[#This Row],[Subject 1]]&lt;&gt;"House rose", "",SUMIF(ch_table[Day], ch_table[[#This Row],[Day]], ch_table[AAT]))</f>
        <v/>
      </c>
      <c r="M3045" s="39">
        <f ca="1">SUM(INDEX(ch_table[AAT],1):ch_table[[#This Row],[AAT]])</f>
        <v>3.7361111111111143</v>
      </c>
    </row>
    <row r="3046" spans="2:13">
      <c r="B3046" s="3"/>
      <c r="G3046" s="4" t="str" cm="1">
        <f t="array" ref="G3046">IF(MIN(ROW(ch_table[[Day]:[AAT session total (cum.)]]))+ROWS(ch_table[[Day]:[AAT session total (cum.)]])-1=ROW(),"",IF(ch_table[[#This Row],[Subject 1]]="House rose","", IF(INDEX(ch_table[[#All],[Time]],ROW()+1)="","",(IF(INDEX(ch_table[[#All],[Time]],ROW()+1)&lt;ch_table[[#This Row],[Time]],INDEX(ch_table[[#All],[Time]],ROW()+1)+1,INDEX(ch_table[[#All],[Time]],ROW()+1))-ch_table[[#This Row],[Time]]))))</f>
        <v/>
      </c>
      <c r="H3046" s="4" t="str">
        <f>IF(ch_table[[#This Row],[Subject 1]]&lt;&gt;"House rose", "",SUMIF(ch_table[Day], ch_table[[#This Row],[Day]], ch_table[Duration]))</f>
        <v/>
      </c>
      <c r="I3046" s="40">
        <f ca="1">SUM(INDEX(ch_table[Duration],1):ch_table[[#This Row],[Duration]])</f>
        <v>66.844444444444505</v>
      </c>
      <c r="J3046" s="4" t="str" cm="1">
        <f t="array" ref="J30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6" s="4" t="str" cm="1">
        <f t="array" ref="K30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6" s="4" t="str">
        <f>IF(ch_table[[#This Row],[Subject 1]]&lt;&gt;"House rose", "",SUMIF(ch_table[Day], ch_table[[#This Row],[Day]], ch_table[AAT]))</f>
        <v/>
      </c>
      <c r="M3046" s="39">
        <f ca="1">SUM(INDEX(ch_table[AAT],1):ch_table[[#This Row],[AAT]])</f>
        <v>3.7361111111111143</v>
      </c>
    </row>
    <row r="3047" spans="2:13">
      <c r="B3047" s="3"/>
      <c r="G3047" s="4" t="str" cm="1">
        <f t="array" ref="G3047">IF(MIN(ROW(ch_table[[Day]:[AAT session total (cum.)]]))+ROWS(ch_table[[Day]:[AAT session total (cum.)]])-1=ROW(),"",IF(ch_table[[#This Row],[Subject 1]]="House rose","", IF(INDEX(ch_table[[#All],[Time]],ROW()+1)="","",(IF(INDEX(ch_table[[#All],[Time]],ROW()+1)&lt;ch_table[[#This Row],[Time]],INDEX(ch_table[[#All],[Time]],ROW()+1)+1,INDEX(ch_table[[#All],[Time]],ROW()+1))-ch_table[[#This Row],[Time]]))))</f>
        <v/>
      </c>
      <c r="H3047" s="4" t="str">
        <f>IF(ch_table[[#This Row],[Subject 1]]&lt;&gt;"House rose", "",SUMIF(ch_table[Day], ch_table[[#This Row],[Day]], ch_table[Duration]))</f>
        <v/>
      </c>
      <c r="I3047" s="40">
        <f ca="1">SUM(INDEX(ch_table[Duration],1):ch_table[[#This Row],[Duration]])</f>
        <v>66.844444444444505</v>
      </c>
      <c r="J3047" s="4" t="str" cm="1">
        <f t="array" ref="J30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7" s="4" t="str" cm="1">
        <f t="array" ref="K30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7" s="4" t="str">
        <f>IF(ch_table[[#This Row],[Subject 1]]&lt;&gt;"House rose", "",SUMIF(ch_table[Day], ch_table[[#This Row],[Day]], ch_table[AAT]))</f>
        <v/>
      </c>
      <c r="M3047" s="39">
        <f ca="1">SUM(INDEX(ch_table[AAT],1):ch_table[[#This Row],[AAT]])</f>
        <v>3.7361111111111143</v>
      </c>
    </row>
    <row r="3048" spans="2:13">
      <c r="B3048" s="3"/>
      <c r="G3048" s="4" t="str" cm="1">
        <f t="array" ref="G3048">IF(MIN(ROW(ch_table[[Day]:[AAT session total (cum.)]]))+ROWS(ch_table[[Day]:[AAT session total (cum.)]])-1=ROW(),"",IF(ch_table[[#This Row],[Subject 1]]="House rose","", IF(INDEX(ch_table[[#All],[Time]],ROW()+1)="","",(IF(INDEX(ch_table[[#All],[Time]],ROW()+1)&lt;ch_table[[#This Row],[Time]],INDEX(ch_table[[#All],[Time]],ROW()+1)+1,INDEX(ch_table[[#All],[Time]],ROW()+1))-ch_table[[#This Row],[Time]]))))</f>
        <v/>
      </c>
      <c r="H3048" s="4" t="str">
        <f>IF(ch_table[[#This Row],[Subject 1]]&lt;&gt;"House rose", "",SUMIF(ch_table[Day], ch_table[[#This Row],[Day]], ch_table[Duration]))</f>
        <v/>
      </c>
      <c r="I3048" s="40">
        <f ca="1">SUM(INDEX(ch_table[Duration],1):ch_table[[#This Row],[Duration]])</f>
        <v>66.844444444444505</v>
      </c>
      <c r="J3048" s="4" t="str" cm="1">
        <f t="array" ref="J30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8" s="4" t="str" cm="1">
        <f t="array" ref="K30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8" s="4" t="str">
        <f>IF(ch_table[[#This Row],[Subject 1]]&lt;&gt;"House rose", "",SUMIF(ch_table[Day], ch_table[[#This Row],[Day]], ch_table[AAT]))</f>
        <v/>
      </c>
      <c r="M3048" s="39">
        <f ca="1">SUM(INDEX(ch_table[AAT],1):ch_table[[#This Row],[AAT]])</f>
        <v>3.7361111111111143</v>
      </c>
    </row>
    <row r="3049" spans="2:13">
      <c r="B3049" s="3"/>
      <c r="G3049" s="4" t="str" cm="1">
        <f t="array" ref="G3049">IF(MIN(ROW(ch_table[[Day]:[AAT session total (cum.)]]))+ROWS(ch_table[[Day]:[AAT session total (cum.)]])-1=ROW(),"",IF(ch_table[[#This Row],[Subject 1]]="House rose","", IF(INDEX(ch_table[[#All],[Time]],ROW()+1)="","",(IF(INDEX(ch_table[[#All],[Time]],ROW()+1)&lt;ch_table[[#This Row],[Time]],INDEX(ch_table[[#All],[Time]],ROW()+1)+1,INDEX(ch_table[[#All],[Time]],ROW()+1))-ch_table[[#This Row],[Time]]))))</f>
        <v/>
      </c>
      <c r="H3049" s="4" t="str">
        <f>IF(ch_table[[#This Row],[Subject 1]]&lt;&gt;"House rose", "",SUMIF(ch_table[Day], ch_table[[#This Row],[Day]], ch_table[Duration]))</f>
        <v/>
      </c>
      <c r="I3049" s="40">
        <f ca="1">SUM(INDEX(ch_table[Duration],1):ch_table[[#This Row],[Duration]])</f>
        <v>66.844444444444505</v>
      </c>
      <c r="J3049" s="4" t="str" cm="1">
        <f t="array" ref="J30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49" s="4" t="str" cm="1">
        <f t="array" ref="K30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9" s="4" t="str">
        <f>IF(ch_table[[#This Row],[Subject 1]]&lt;&gt;"House rose", "",SUMIF(ch_table[Day], ch_table[[#This Row],[Day]], ch_table[AAT]))</f>
        <v/>
      </c>
      <c r="M3049" s="39">
        <f ca="1">SUM(INDEX(ch_table[AAT],1):ch_table[[#This Row],[AAT]])</f>
        <v>3.7361111111111143</v>
      </c>
    </row>
    <row r="3050" spans="2:13">
      <c r="B3050" s="3"/>
      <c r="G3050" s="4" t="str" cm="1">
        <f t="array" ref="G3050">IF(MIN(ROW(ch_table[[Day]:[AAT session total (cum.)]]))+ROWS(ch_table[[Day]:[AAT session total (cum.)]])-1=ROW(),"",IF(ch_table[[#This Row],[Subject 1]]="House rose","", IF(INDEX(ch_table[[#All],[Time]],ROW()+1)="","",(IF(INDEX(ch_table[[#All],[Time]],ROW()+1)&lt;ch_table[[#This Row],[Time]],INDEX(ch_table[[#All],[Time]],ROW()+1)+1,INDEX(ch_table[[#All],[Time]],ROW()+1))-ch_table[[#This Row],[Time]]))))</f>
        <v/>
      </c>
      <c r="H3050" s="4" t="str">
        <f>IF(ch_table[[#This Row],[Subject 1]]&lt;&gt;"House rose", "",SUMIF(ch_table[Day], ch_table[[#This Row],[Day]], ch_table[Duration]))</f>
        <v/>
      </c>
      <c r="I3050" s="40">
        <f ca="1">SUM(INDEX(ch_table[Duration],1):ch_table[[#This Row],[Duration]])</f>
        <v>66.844444444444505</v>
      </c>
      <c r="J3050" s="4" t="str" cm="1">
        <f t="array" ref="J30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0" s="4" t="str" cm="1">
        <f t="array" ref="K30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0" s="4" t="str">
        <f>IF(ch_table[[#This Row],[Subject 1]]&lt;&gt;"House rose", "",SUMIF(ch_table[Day], ch_table[[#This Row],[Day]], ch_table[AAT]))</f>
        <v/>
      </c>
      <c r="M3050" s="39">
        <f ca="1">SUM(INDEX(ch_table[AAT],1):ch_table[[#This Row],[AAT]])</f>
        <v>3.7361111111111143</v>
      </c>
    </row>
    <row r="3051" spans="2:13">
      <c r="B3051" s="3"/>
      <c r="G3051" s="4" t="str" cm="1">
        <f t="array" ref="G3051">IF(MIN(ROW(ch_table[[Day]:[AAT session total (cum.)]]))+ROWS(ch_table[[Day]:[AAT session total (cum.)]])-1=ROW(),"",IF(ch_table[[#This Row],[Subject 1]]="House rose","", IF(INDEX(ch_table[[#All],[Time]],ROW()+1)="","",(IF(INDEX(ch_table[[#All],[Time]],ROW()+1)&lt;ch_table[[#This Row],[Time]],INDEX(ch_table[[#All],[Time]],ROW()+1)+1,INDEX(ch_table[[#All],[Time]],ROW()+1))-ch_table[[#This Row],[Time]]))))</f>
        <v/>
      </c>
      <c r="H3051" s="4" t="str">
        <f>IF(ch_table[[#This Row],[Subject 1]]&lt;&gt;"House rose", "",SUMIF(ch_table[Day], ch_table[[#This Row],[Day]], ch_table[Duration]))</f>
        <v/>
      </c>
      <c r="I3051" s="40">
        <f ca="1">SUM(INDEX(ch_table[Duration],1):ch_table[[#This Row],[Duration]])</f>
        <v>66.844444444444505</v>
      </c>
      <c r="J3051" s="4" t="str" cm="1">
        <f t="array" ref="J30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1" s="4" t="str" cm="1">
        <f t="array" ref="K30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1" s="4" t="str">
        <f>IF(ch_table[[#This Row],[Subject 1]]&lt;&gt;"House rose", "",SUMIF(ch_table[Day], ch_table[[#This Row],[Day]], ch_table[AAT]))</f>
        <v/>
      </c>
      <c r="M3051" s="39">
        <f ca="1">SUM(INDEX(ch_table[AAT],1):ch_table[[#This Row],[AAT]])</f>
        <v>3.7361111111111143</v>
      </c>
    </row>
    <row r="3052" spans="2:13">
      <c r="B3052" s="3"/>
      <c r="G3052" s="4" t="str" cm="1">
        <f t="array" ref="G3052">IF(MIN(ROW(ch_table[[Day]:[AAT session total (cum.)]]))+ROWS(ch_table[[Day]:[AAT session total (cum.)]])-1=ROW(),"",IF(ch_table[[#This Row],[Subject 1]]="House rose","", IF(INDEX(ch_table[[#All],[Time]],ROW()+1)="","",(IF(INDEX(ch_table[[#All],[Time]],ROW()+1)&lt;ch_table[[#This Row],[Time]],INDEX(ch_table[[#All],[Time]],ROW()+1)+1,INDEX(ch_table[[#All],[Time]],ROW()+1))-ch_table[[#This Row],[Time]]))))</f>
        <v/>
      </c>
      <c r="H3052" s="4" t="str">
        <f>IF(ch_table[[#This Row],[Subject 1]]&lt;&gt;"House rose", "",SUMIF(ch_table[Day], ch_table[[#This Row],[Day]], ch_table[Duration]))</f>
        <v/>
      </c>
      <c r="I3052" s="40">
        <f ca="1">SUM(INDEX(ch_table[Duration],1):ch_table[[#This Row],[Duration]])</f>
        <v>66.844444444444505</v>
      </c>
      <c r="J3052" s="4" t="str" cm="1">
        <f t="array" ref="J30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2" s="4" t="str" cm="1">
        <f t="array" ref="K30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2" s="4" t="str">
        <f>IF(ch_table[[#This Row],[Subject 1]]&lt;&gt;"House rose", "",SUMIF(ch_table[Day], ch_table[[#This Row],[Day]], ch_table[AAT]))</f>
        <v/>
      </c>
      <c r="M3052" s="39">
        <f ca="1">SUM(INDEX(ch_table[AAT],1):ch_table[[#This Row],[AAT]])</f>
        <v>3.7361111111111143</v>
      </c>
    </row>
    <row r="3053" spans="2:13">
      <c r="B3053" s="3"/>
      <c r="G3053" s="4" t="str" cm="1">
        <f t="array" ref="G3053">IF(MIN(ROW(ch_table[[Day]:[AAT session total (cum.)]]))+ROWS(ch_table[[Day]:[AAT session total (cum.)]])-1=ROW(),"",IF(ch_table[[#This Row],[Subject 1]]="House rose","", IF(INDEX(ch_table[[#All],[Time]],ROW()+1)="","",(IF(INDEX(ch_table[[#All],[Time]],ROW()+1)&lt;ch_table[[#This Row],[Time]],INDEX(ch_table[[#All],[Time]],ROW()+1)+1,INDEX(ch_table[[#All],[Time]],ROW()+1))-ch_table[[#This Row],[Time]]))))</f>
        <v/>
      </c>
      <c r="H3053" s="4" t="str">
        <f>IF(ch_table[[#This Row],[Subject 1]]&lt;&gt;"House rose", "",SUMIF(ch_table[Day], ch_table[[#This Row],[Day]], ch_table[Duration]))</f>
        <v/>
      </c>
      <c r="I3053" s="40">
        <f ca="1">SUM(INDEX(ch_table[Duration],1):ch_table[[#This Row],[Duration]])</f>
        <v>66.844444444444505</v>
      </c>
      <c r="J3053" s="4" t="str" cm="1">
        <f t="array" ref="J30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3" s="4" t="str" cm="1">
        <f t="array" ref="K30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3" s="4" t="str">
        <f>IF(ch_table[[#This Row],[Subject 1]]&lt;&gt;"House rose", "",SUMIF(ch_table[Day], ch_table[[#This Row],[Day]], ch_table[AAT]))</f>
        <v/>
      </c>
      <c r="M3053" s="39">
        <f ca="1">SUM(INDEX(ch_table[AAT],1):ch_table[[#This Row],[AAT]])</f>
        <v>3.7361111111111143</v>
      </c>
    </row>
    <row r="3054" spans="2:13">
      <c r="B3054" s="3"/>
      <c r="G3054" s="4" t="str" cm="1">
        <f t="array" ref="G3054">IF(MIN(ROW(ch_table[[Day]:[AAT session total (cum.)]]))+ROWS(ch_table[[Day]:[AAT session total (cum.)]])-1=ROW(),"",IF(ch_table[[#This Row],[Subject 1]]="House rose","", IF(INDEX(ch_table[[#All],[Time]],ROW()+1)="","",(IF(INDEX(ch_table[[#All],[Time]],ROW()+1)&lt;ch_table[[#This Row],[Time]],INDEX(ch_table[[#All],[Time]],ROW()+1)+1,INDEX(ch_table[[#All],[Time]],ROW()+1))-ch_table[[#This Row],[Time]]))))</f>
        <v/>
      </c>
      <c r="H3054" s="4" t="str">
        <f>IF(ch_table[[#This Row],[Subject 1]]&lt;&gt;"House rose", "",SUMIF(ch_table[Day], ch_table[[#This Row],[Day]], ch_table[Duration]))</f>
        <v/>
      </c>
      <c r="I3054" s="40">
        <f ca="1">SUM(INDEX(ch_table[Duration],1):ch_table[[#This Row],[Duration]])</f>
        <v>66.844444444444505</v>
      </c>
      <c r="J3054" s="4" t="str" cm="1">
        <f t="array" ref="J30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4" s="4" t="str" cm="1">
        <f t="array" ref="K30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4" s="4" t="str">
        <f>IF(ch_table[[#This Row],[Subject 1]]&lt;&gt;"House rose", "",SUMIF(ch_table[Day], ch_table[[#This Row],[Day]], ch_table[AAT]))</f>
        <v/>
      </c>
      <c r="M3054" s="39">
        <f ca="1">SUM(INDEX(ch_table[AAT],1):ch_table[[#This Row],[AAT]])</f>
        <v>3.7361111111111143</v>
      </c>
    </row>
    <row r="3055" spans="2:13">
      <c r="B3055" s="3"/>
      <c r="G3055" s="4" t="str" cm="1">
        <f t="array" ref="G3055">IF(MIN(ROW(ch_table[[Day]:[AAT session total (cum.)]]))+ROWS(ch_table[[Day]:[AAT session total (cum.)]])-1=ROW(),"",IF(ch_table[[#This Row],[Subject 1]]="House rose","", IF(INDEX(ch_table[[#All],[Time]],ROW()+1)="","",(IF(INDEX(ch_table[[#All],[Time]],ROW()+1)&lt;ch_table[[#This Row],[Time]],INDEX(ch_table[[#All],[Time]],ROW()+1)+1,INDEX(ch_table[[#All],[Time]],ROW()+1))-ch_table[[#This Row],[Time]]))))</f>
        <v/>
      </c>
      <c r="H3055" s="4" t="str">
        <f>IF(ch_table[[#This Row],[Subject 1]]&lt;&gt;"House rose", "",SUMIF(ch_table[Day], ch_table[[#This Row],[Day]], ch_table[Duration]))</f>
        <v/>
      </c>
      <c r="I3055" s="40">
        <f ca="1">SUM(INDEX(ch_table[Duration],1):ch_table[[#This Row],[Duration]])</f>
        <v>66.844444444444505</v>
      </c>
      <c r="J3055" s="4" t="str" cm="1">
        <f t="array" ref="J30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5" s="4" t="str" cm="1">
        <f t="array" ref="K30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5" s="4" t="str">
        <f>IF(ch_table[[#This Row],[Subject 1]]&lt;&gt;"House rose", "",SUMIF(ch_table[Day], ch_table[[#This Row],[Day]], ch_table[AAT]))</f>
        <v/>
      </c>
      <c r="M3055" s="39">
        <f ca="1">SUM(INDEX(ch_table[AAT],1):ch_table[[#This Row],[AAT]])</f>
        <v>3.7361111111111143</v>
      </c>
    </row>
    <row r="3056" spans="2:13">
      <c r="B3056" s="3"/>
      <c r="G3056" s="4" t="str" cm="1">
        <f t="array" ref="G3056">IF(MIN(ROW(ch_table[[Day]:[AAT session total (cum.)]]))+ROWS(ch_table[[Day]:[AAT session total (cum.)]])-1=ROW(),"",IF(ch_table[[#This Row],[Subject 1]]="House rose","", IF(INDEX(ch_table[[#All],[Time]],ROW()+1)="","",(IF(INDEX(ch_table[[#All],[Time]],ROW()+1)&lt;ch_table[[#This Row],[Time]],INDEX(ch_table[[#All],[Time]],ROW()+1)+1,INDEX(ch_table[[#All],[Time]],ROW()+1))-ch_table[[#This Row],[Time]]))))</f>
        <v/>
      </c>
      <c r="H3056" s="4" t="str">
        <f>IF(ch_table[[#This Row],[Subject 1]]&lt;&gt;"House rose", "",SUMIF(ch_table[Day], ch_table[[#This Row],[Day]], ch_table[Duration]))</f>
        <v/>
      </c>
      <c r="I3056" s="40">
        <f ca="1">SUM(INDEX(ch_table[Duration],1):ch_table[[#This Row],[Duration]])</f>
        <v>66.844444444444505</v>
      </c>
      <c r="J3056" s="4" t="str" cm="1">
        <f t="array" ref="J30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6" s="4" t="str" cm="1">
        <f t="array" ref="K30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6" s="4" t="str">
        <f>IF(ch_table[[#This Row],[Subject 1]]&lt;&gt;"House rose", "",SUMIF(ch_table[Day], ch_table[[#This Row],[Day]], ch_table[AAT]))</f>
        <v/>
      </c>
      <c r="M3056" s="39">
        <f ca="1">SUM(INDEX(ch_table[AAT],1):ch_table[[#This Row],[AAT]])</f>
        <v>3.7361111111111143</v>
      </c>
    </row>
    <row r="3057" spans="2:13">
      <c r="B3057" s="3"/>
      <c r="G3057" s="4" t="str" cm="1">
        <f t="array" ref="G3057">IF(MIN(ROW(ch_table[[Day]:[AAT session total (cum.)]]))+ROWS(ch_table[[Day]:[AAT session total (cum.)]])-1=ROW(),"",IF(ch_table[[#This Row],[Subject 1]]="House rose","", IF(INDEX(ch_table[[#All],[Time]],ROW()+1)="","",(IF(INDEX(ch_table[[#All],[Time]],ROW()+1)&lt;ch_table[[#This Row],[Time]],INDEX(ch_table[[#All],[Time]],ROW()+1)+1,INDEX(ch_table[[#All],[Time]],ROW()+1))-ch_table[[#This Row],[Time]]))))</f>
        <v/>
      </c>
      <c r="H3057" s="4" t="str">
        <f>IF(ch_table[[#This Row],[Subject 1]]&lt;&gt;"House rose", "",SUMIF(ch_table[Day], ch_table[[#This Row],[Day]], ch_table[Duration]))</f>
        <v/>
      </c>
      <c r="I3057" s="40">
        <f ca="1">SUM(INDEX(ch_table[Duration],1):ch_table[[#This Row],[Duration]])</f>
        <v>66.844444444444505</v>
      </c>
      <c r="J3057" s="4" t="str" cm="1">
        <f t="array" ref="J30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7" s="4" t="str" cm="1">
        <f t="array" ref="K30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7" s="4" t="str">
        <f>IF(ch_table[[#This Row],[Subject 1]]&lt;&gt;"House rose", "",SUMIF(ch_table[Day], ch_table[[#This Row],[Day]], ch_table[AAT]))</f>
        <v/>
      </c>
      <c r="M3057" s="39">
        <f ca="1">SUM(INDEX(ch_table[AAT],1):ch_table[[#This Row],[AAT]])</f>
        <v>3.7361111111111143</v>
      </c>
    </row>
    <row r="3058" spans="2:13">
      <c r="B3058" s="3"/>
      <c r="G3058" s="4" t="str" cm="1">
        <f t="array" ref="G3058">IF(MIN(ROW(ch_table[[Day]:[AAT session total (cum.)]]))+ROWS(ch_table[[Day]:[AAT session total (cum.)]])-1=ROW(),"",IF(ch_table[[#This Row],[Subject 1]]="House rose","", IF(INDEX(ch_table[[#All],[Time]],ROW()+1)="","",(IF(INDEX(ch_table[[#All],[Time]],ROW()+1)&lt;ch_table[[#This Row],[Time]],INDEX(ch_table[[#All],[Time]],ROW()+1)+1,INDEX(ch_table[[#All],[Time]],ROW()+1))-ch_table[[#This Row],[Time]]))))</f>
        <v/>
      </c>
      <c r="H3058" s="4" t="str">
        <f>IF(ch_table[[#This Row],[Subject 1]]&lt;&gt;"House rose", "",SUMIF(ch_table[Day], ch_table[[#This Row],[Day]], ch_table[Duration]))</f>
        <v/>
      </c>
      <c r="I3058" s="40">
        <f ca="1">SUM(INDEX(ch_table[Duration],1):ch_table[[#This Row],[Duration]])</f>
        <v>66.844444444444505</v>
      </c>
      <c r="J3058" s="4" t="str" cm="1">
        <f t="array" ref="J30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8" s="4" t="str" cm="1">
        <f t="array" ref="K30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8" s="4" t="str">
        <f>IF(ch_table[[#This Row],[Subject 1]]&lt;&gt;"House rose", "",SUMIF(ch_table[Day], ch_table[[#This Row],[Day]], ch_table[AAT]))</f>
        <v/>
      </c>
      <c r="M3058" s="39">
        <f ca="1">SUM(INDEX(ch_table[AAT],1):ch_table[[#This Row],[AAT]])</f>
        <v>3.7361111111111143</v>
      </c>
    </row>
    <row r="3059" spans="2:13">
      <c r="B3059" s="3"/>
      <c r="G3059" s="4" t="str" cm="1">
        <f t="array" ref="G3059">IF(MIN(ROW(ch_table[[Day]:[AAT session total (cum.)]]))+ROWS(ch_table[[Day]:[AAT session total (cum.)]])-1=ROW(),"",IF(ch_table[[#This Row],[Subject 1]]="House rose","", IF(INDEX(ch_table[[#All],[Time]],ROW()+1)="","",(IF(INDEX(ch_table[[#All],[Time]],ROW()+1)&lt;ch_table[[#This Row],[Time]],INDEX(ch_table[[#All],[Time]],ROW()+1)+1,INDEX(ch_table[[#All],[Time]],ROW()+1))-ch_table[[#This Row],[Time]]))))</f>
        <v/>
      </c>
      <c r="H3059" s="4" t="str">
        <f>IF(ch_table[[#This Row],[Subject 1]]&lt;&gt;"House rose", "",SUMIF(ch_table[Day], ch_table[[#This Row],[Day]], ch_table[Duration]))</f>
        <v/>
      </c>
      <c r="I3059" s="40">
        <f ca="1">SUM(INDEX(ch_table[Duration],1):ch_table[[#This Row],[Duration]])</f>
        <v>66.844444444444505</v>
      </c>
      <c r="J3059" s="4" t="str" cm="1">
        <f t="array" ref="J30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59" s="4" t="str" cm="1">
        <f t="array" ref="K30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9" s="4" t="str">
        <f>IF(ch_table[[#This Row],[Subject 1]]&lt;&gt;"House rose", "",SUMIF(ch_table[Day], ch_table[[#This Row],[Day]], ch_table[AAT]))</f>
        <v/>
      </c>
      <c r="M3059" s="39">
        <f ca="1">SUM(INDEX(ch_table[AAT],1):ch_table[[#This Row],[AAT]])</f>
        <v>3.7361111111111143</v>
      </c>
    </row>
    <row r="3060" spans="2:13">
      <c r="B3060" s="3"/>
      <c r="G3060" s="4" t="str" cm="1">
        <f t="array" ref="G3060">IF(MIN(ROW(ch_table[[Day]:[AAT session total (cum.)]]))+ROWS(ch_table[[Day]:[AAT session total (cum.)]])-1=ROW(),"",IF(ch_table[[#This Row],[Subject 1]]="House rose","", IF(INDEX(ch_table[[#All],[Time]],ROW()+1)="","",(IF(INDEX(ch_table[[#All],[Time]],ROW()+1)&lt;ch_table[[#This Row],[Time]],INDEX(ch_table[[#All],[Time]],ROW()+1)+1,INDEX(ch_table[[#All],[Time]],ROW()+1))-ch_table[[#This Row],[Time]]))))</f>
        <v/>
      </c>
      <c r="H3060" s="4" t="str">
        <f>IF(ch_table[[#This Row],[Subject 1]]&lt;&gt;"House rose", "",SUMIF(ch_table[Day], ch_table[[#This Row],[Day]], ch_table[Duration]))</f>
        <v/>
      </c>
      <c r="I3060" s="40">
        <f ca="1">SUM(INDEX(ch_table[Duration],1):ch_table[[#This Row],[Duration]])</f>
        <v>66.844444444444505</v>
      </c>
      <c r="J3060" s="4" t="str" cm="1">
        <f t="array" ref="J30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0" s="4" t="str" cm="1">
        <f t="array" ref="K30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0" s="4" t="str">
        <f>IF(ch_table[[#This Row],[Subject 1]]&lt;&gt;"House rose", "",SUMIF(ch_table[Day], ch_table[[#This Row],[Day]], ch_table[AAT]))</f>
        <v/>
      </c>
      <c r="M3060" s="39">
        <f ca="1">SUM(INDEX(ch_table[AAT],1):ch_table[[#This Row],[AAT]])</f>
        <v>3.7361111111111143</v>
      </c>
    </row>
    <row r="3061" spans="2:13">
      <c r="B3061" s="3"/>
      <c r="G3061" s="4" t="str" cm="1">
        <f t="array" ref="G3061">IF(MIN(ROW(ch_table[[Day]:[AAT session total (cum.)]]))+ROWS(ch_table[[Day]:[AAT session total (cum.)]])-1=ROW(),"",IF(ch_table[[#This Row],[Subject 1]]="House rose","", IF(INDEX(ch_table[[#All],[Time]],ROW()+1)="","",(IF(INDEX(ch_table[[#All],[Time]],ROW()+1)&lt;ch_table[[#This Row],[Time]],INDEX(ch_table[[#All],[Time]],ROW()+1)+1,INDEX(ch_table[[#All],[Time]],ROW()+1))-ch_table[[#This Row],[Time]]))))</f>
        <v/>
      </c>
      <c r="H3061" s="4" t="str">
        <f>IF(ch_table[[#This Row],[Subject 1]]&lt;&gt;"House rose", "",SUMIF(ch_table[Day], ch_table[[#This Row],[Day]], ch_table[Duration]))</f>
        <v/>
      </c>
      <c r="I3061" s="40">
        <f ca="1">SUM(INDEX(ch_table[Duration],1):ch_table[[#This Row],[Duration]])</f>
        <v>66.844444444444505</v>
      </c>
      <c r="J3061" s="4" t="str" cm="1">
        <f t="array" ref="J30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1" s="4" t="str" cm="1">
        <f t="array" ref="K30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1" s="4" t="str">
        <f>IF(ch_table[[#This Row],[Subject 1]]&lt;&gt;"House rose", "",SUMIF(ch_table[Day], ch_table[[#This Row],[Day]], ch_table[AAT]))</f>
        <v/>
      </c>
      <c r="M3061" s="39">
        <f ca="1">SUM(INDEX(ch_table[AAT],1):ch_table[[#This Row],[AAT]])</f>
        <v>3.7361111111111143</v>
      </c>
    </row>
    <row r="3062" spans="2:13">
      <c r="B3062" s="3"/>
      <c r="G3062" s="4" t="str" cm="1">
        <f t="array" ref="G3062">IF(MIN(ROW(ch_table[[Day]:[AAT session total (cum.)]]))+ROWS(ch_table[[Day]:[AAT session total (cum.)]])-1=ROW(),"",IF(ch_table[[#This Row],[Subject 1]]="House rose","", IF(INDEX(ch_table[[#All],[Time]],ROW()+1)="","",(IF(INDEX(ch_table[[#All],[Time]],ROW()+1)&lt;ch_table[[#This Row],[Time]],INDEX(ch_table[[#All],[Time]],ROW()+1)+1,INDEX(ch_table[[#All],[Time]],ROW()+1))-ch_table[[#This Row],[Time]]))))</f>
        <v/>
      </c>
      <c r="H3062" s="4" t="str">
        <f>IF(ch_table[[#This Row],[Subject 1]]&lt;&gt;"House rose", "",SUMIF(ch_table[Day], ch_table[[#This Row],[Day]], ch_table[Duration]))</f>
        <v/>
      </c>
      <c r="I3062" s="40">
        <f ca="1">SUM(INDEX(ch_table[Duration],1):ch_table[[#This Row],[Duration]])</f>
        <v>66.844444444444505</v>
      </c>
      <c r="J3062" s="4" t="str" cm="1">
        <f t="array" ref="J30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2" s="4" t="str" cm="1">
        <f t="array" ref="K30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2" s="4" t="str">
        <f>IF(ch_table[[#This Row],[Subject 1]]&lt;&gt;"House rose", "",SUMIF(ch_table[Day], ch_table[[#This Row],[Day]], ch_table[AAT]))</f>
        <v/>
      </c>
      <c r="M3062" s="39">
        <f ca="1">SUM(INDEX(ch_table[AAT],1):ch_table[[#This Row],[AAT]])</f>
        <v>3.7361111111111143</v>
      </c>
    </row>
    <row r="3063" spans="2:13">
      <c r="B3063" s="3"/>
      <c r="G3063" s="4" t="str" cm="1">
        <f t="array" ref="G3063">IF(MIN(ROW(ch_table[[Day]:[AAT session total (cum.)]]))+ROWS(ch_table[[Day]:[AAT session total (cum.)]])-1=ROW(),"",IF(ch_table[[#This Row],[Subject 1]]="House rose","", IF(INDEX(ch_table[[#All],[Time]],ROW()+1)="","",(IF(INDEX(ch_table[[#All],[Time]],ROW()+1)&lt;ch_table[[#This Row],[Time]],INDEX(ch_table[[#All],[Time]],ROW()+1)+1,INDEX(ch_table[[#All],[Time]],ROW()+1))-ch_table[[#This Row],[Time]]))))</f>
        <v/>
      </c>
      <c r="H3063" s="4" t="str">
        <f>IF(ch_table[[#This Row],[Subject 1]]&lt;&gt;"House rose", "",SUMIF(ch_table[Day], ch_table[[#This Row],[Day]], ch_table[Duration]))</f>
        <v/>
      </c>
      <c r="I3063" s="40">
        <f ca="1">SUM(INDEX(ch_table[Duration],1):ch_table[[#This Row],[Duration]])</f>
        <v>66.844444444444505</v>
      </c>
      <c r="J3063" s="4" t="str" cm="1">
        <f t="array" ref="J30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3" s="4" t="str" cm="1">
        <f t="array" ref="K30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3" s="4" t="str">
        <f>IF(ch_table[[#This Row],[Subject 1]]&lt;&gt;"House rose", "",SUMIF(ch_table[Day], ch_table[[#This Row],[Day]], ch_table[AAT]))</f>
        <v/>
      </c>
      <c r="M3063" s="39">
        <f ca="1">SUM(INDEX(ch_table[AAT],1):ch_table[[#This Row],[AAT]])</f>
        <v>3.7361111111111143</v>
      </c>
    </row>
    <row r="3064" spans="2:13">
      <c r="B3064" s="3"/>
      <c r="G3064" s="4" t="str" cm="1">
        <f t="array" ref="G3064">IF(MIN(ROW(ch_table[[Day]:[AAT session total (cum.)]]))+ROWS(ch_table[[Day]:[AAT session total (cum.)]])-1=ROW(),"",IF(ch_table[[#This Row],[Subject 1]]="House rose","", IF(INDEX(ch_table[[#All],[Time]],ROW()+1)="","",(IF(INDEX(ch_table[[#All],[Time]],ROW()+1)&lt;ch_table[[#This Row],[Time]],INDEX(ch_table[[#All],[Time]],ROW()+1)+1,INDEX(ch_table[[#All],[Time]],ROW()+1))-ch_table[[#This Row],[Time]]))))</f>
        <v/>
      </c>
      <c r="H3064" s="4" t="str">
        <f>IF(ch_table[[#This Row],[Subject 1]]&lt;&gt;"House rose", "",SUMIF(ch_table[Day], ch_table[[#This Row],[Day]], ch_table[Duration]))</f>
        <v/>
      </c>
      <c r="I3064" s="40">
        <f ca="1">SUM(INDEX(ch_table[Duration],1):ch_table[[#This Row],[Duration]])</f>
        <v>66.844444444444505</v>
      </c>
      <c r="J3064" s="4" t="str" cm="1">
        <f t="array" ref="J30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4" s="4" t="str" cm="1">
        <f t="array" ref="K30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4" s="4" t="str">
        <f>IF(ch_table[[#This Row],[Subject 1]]&lt;&gt;"House rose", "",SUMIF(ch_table[Day], ch_table[[#This Row],[Day]], ch_table[AAT]))</f>
        <v/>
      </c>
      <c r="M3064" s="39">
        <f ca="1">SUM(INDEX(ch_table[AAT],1):ch_table[[#This Row],[AAT]])</f>
        <v>3.7361111111111143</v>
      </c>
    </row>
    <row r="3065" spans="2:13">
      <c r="B3065" s="3"/>
      <c r="G3065" s="4" t="str" cm="1">
        <f t="array" ref="G3065">IF(MIN(ROW(ch_table[[Day]:[AAT session total (cum.)]]))+ROWS(ch_table[[Day]:[AAT session total (cum.)]])-1=ROW(),"",IF(ch_table[[#This Row],[Subject 1]]="House rose","", IF(INDEX(ch_table[[#All],[Time]],ROW()+1)="","",(IF(INDEX(ch_table[[#All],[Time]],ROW()+1)&lt;ch_table[[#This Row],[Time]],INDEX(ch_table[[#All],[Time]],ROW()+1)+1,INDEX(ch_table[[#All],[Time]],ROW()+1))-ch_table[[#This Row],[Time]]))))</f>
        <v/>
      </c>
      <c r="H3065" s="4" t="str">
        <f>IF(ch_table[[#This Row],[Subject 1]]&lt;&gt;"House rose", "",SUMIF(ch_table[Day], ch_table[[#This Row],[Day]], ch_table[Duration]))</f>
        <v/>
      </c>
      <c r="I3065" s="40">
        <f ca="1">SUM(INDEX(ch_table[Duration],1):ch_table[[#This Row],[Duration]])</f>
        <v>66.844444444444505</v>
      </c>
      <c r="J3065" s="4" t="str" cm="1">
        <f t="array" ref="J30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5" s="4" t="str" cm="1">
        <f t="array" ref="K30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5" s="4" t="str">
        <f>IF(ch_table[[#This Row],[Subject 1]]&lt;&gt;"House rose", "",SUMIF(ch_table[Day], ch_table[[#This Row],[Day]], ch_table[AAT]))</f>
        <v/>
      </c>
      <c r="M3065" s="39">
        <f ca="1">SUM(INDEX(ch_table[AAT],1):ch_table[[#This Row],[AAT]])</f>
        <v>3.7361111111111143</v>
      </c>
    </row>
    <row r="3066" spans="2:13">
      <c r="B3066" s="3"/>
      <c r="G3066" s="4" t="str" cm="1">
        <f t="array" ref="G3066">IF(MIN(ROW(ch_table[[Day]:[AAT session total (cum.)]]))+ROWS(ch_table[[Day]:[AAT session total (cum.)]])-1=ROW(),"",IF(ch_table[[#This Row],[Subject 1]]="House rose","", IF(INDEX(ch_table[[#All],[Time]],ROW()+1)="","",(IF(INDEX(ch_table[[#All],[Time]],ROW()+1)&lt;ch_table[[#This Row],[Time]],INDEX(ch_table[[#All],[Time]],ROW()+1)+1,INDEX(ch_table[[#All],[Time]],ROW()+1))-ch_table[[#This Row],[Time]]))))</f>
        <v/>
      </c>
      <c r="H3066" s="4" t="str">
        <f>IF(ch_table[[#This Row],[Subject 1]]&lt;&gt;"House rose", "",SUMIF(ch_table[Day], ch_table[[#This Row],[Day]], ch_table[Duration]))</f>
        <v/>
      </c>
      <c r="I3066" s="40">
        <f ca="1">SUM(INDEX(ch_table[Duration],1):ch_table[[#This Row],[Duration]])</f>
        <v>66.844444444444505</v>
      </c>
      <c r="J3066" s="4" t="str" cm="1">
        <f t="array" ref="J30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6" s="4" t="str" cm="1">
        <f t="array" ref="K30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6" s="4" t="str">
        <f>IF(ch_table[[#This Row],[Subject 1]]&lt;&gt;"House rose", "",SUMIF(ch_table[Day], ch_table[[#This Row],[Day]], ch_table[AAT]))</f>
        <v/>
      </c>
      <c r="M3066" s="39">
        <f ca="1">SUM(INDEX(ch_table[AAT],1):ch_table[[#This Row],[AAT]])</f>
        <v>3.7361111111111143</v>
      </c>
    </row>
    <row r="3067" spans="2:13">
      <c r="B3067" s="3"/>
      <c r="G3067" s="4" t="str" cm="1">
        <f t="array" ref="G3067">IF(MIN(ROW(ch_table[[Day]:[AAT session total (cum.)]]))+ROWS(ch_table[[Day]:[AAT session total (cum.)]])-1=ROW(),"",IF(ch_table[[#This Row],[Subject 1]]="House rose","", IF(INDEX(ch_table[[#All],[Time]],ROW()+1)="","",(IF(INDEX(ch_table[[#All],[Time]],ROW()+1)&lt;ch_table[[#This Row],[Time]],INDEX(ch_table[[#All],[Time]],ROW()+1)+1,INDEX(ch_table[[#All],[Time]],ROW()+1))-ch_table[[#This Row],[Time]]))))</f>
        <v/>
      </c>
      <c r="H3067" s="4" t="str">
        <f>IF(ch_table[[#This Row],[Subject 1]]&lt;&gt;"House rose", "",SUMIF(ch_table[Day], ch_table[[#This Row],[Day]], ch_table[Duration]))</f>
        <v/>
      </c>
      <c r="I3067" s="40">
        <f ca="1">SUM(INDEX(ch_table[Duration],1):ch_table[[#This Row],[Duration]])</f>
        <v>66.844444444444505</v>
      </c>
      <c r="J3067" s="4" t="str" cm="1">
        <f t="array" ref="J30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7" s="4" t="str" cm="1">
        <f t="array" ref="K30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7" s="4" t="str">
        <f>IF(ch_table[[#This Row],[Subject 1]]&lt;&gt;"House rose", "",SUMIF(ch_table[Day], ch_table[[#This Row],[Day]], ch_table[AAT]))</f>
        <v/>
      </c>
      <c r="M3067" s="39">
        <f ca="1">SUM(INDEX(ch_table[AAT],1):ch_table[[#This Row],[AAT]])</f>
        <v>3.7361111111111143</v>
      </c>
    </row>
    <row r="3068" spans="2:13">
      <c r="B3068" s="3"/>
      <c r="G3068" s="4" t="str" cm="1">
        <f t="array" ref="G3068">IF(MIN(ROW(ch_table[[Day]:[AAT session total (cum.)]]))+ROWS(ch_table[[Day]:[AAT session total (cum.)]])-1=ROW(),"",IF(ch_table[[#This Row],[Subject 1]]="House rose","", IF(INDEX(ch_table[[#All],[Time]],ROW()+1)="","",(IF(INDEX(ch_table[[#All],[Time]],ROW()+1)&lt;ch_table[[#This Row],[Time]],INDEX(ch_table[[#All],[Time]],ROW()+1)+1,INDEX(ch_table[[#All],[Time]],ROW()+1))-ch_table[[#This Row],[Time]]))))</f>
        <v/>
      </c>
      <c r="H3068" s="4" t="str">
        <f>IF(ch_table[[#This Row],[Subject 1]]&lt;&gt;"House rose", "",SUMIF(ch_table[Day], ch_table[[#This Row],[Day]], ch_table[Duration]))</f>
        <v/>
      </c>
      <c r="I3068" s="40">
        <f ca="1">SUM(INDEX(ch_table[Duration],1):ch_table[[#This Row],[Duration]])</f>
        <v>66.844444444444505</v>
      </c>
      <c r="J3068" s="4" t="str" cm="1">
        <f t="array" ref="J30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8" s="4" t="str" cm="1">
        <f t="array" ref="K30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8" s="4" t="str">
        <f>IF(ch_table[[#This Row],[Subject 1]]&lt;&gt;"House rose", "",SUMIF(ch_table[Day], ch_table[[#This Row],[Day]], ch_table[AAT]))</f>
        <v/>
      </c>
      <c r="M3068" s="39">
        <f ca="1">SUM(INDEX(ch_table[AAT],1):ch_table[[#This Row],[AAT]])</f>
        <v>3.7361111111111143</v>
      </c>
    </row>
    <row r="3069" spans="2:13">
      <c r="B3069" s="3"/>
      <c r="G3069" s="4" t="str" cm="1">
        <f t="array" ref="G3069">IF(MIN(ROW(ch_table[[Day]:[AAT session total (cum.)]]))+ROWS(ch_table[[Day]:[AAT session total (cum.)]])-1=ROW(),"",IF(ch_table[[#This Row],[Subject 1]]="House rose","", IF(INDEX(ch_table[[#All],[Time]],ROW()+1)="","",(IF(INDEX(ch_table[[#All],[Time]],ROW()+1)&lt;ch_table[[#This Row],[Time]],INDEX(ch_table[[#All],[Time]],ROW()+1)+1,INDEX(ch_table[[#All],[Time]],ROW()+1))-ch_table[[#This Row],[Time]]))))</f>
        <v/>
      </c>
      <c r="H3069" s="4" t="str">
        <f>IF(ch_table[[#This Row],[Subject 1]]&lt;&gt;"House rose", "",SUMIF(ch_table[Day], ch_table[[#This Row],[Day]], ch_table[Duration]))</f>
        <v/>
      </c>
      <c r="I3069" s="40">
        <f ca="1">SUM(INDEX(ch_table[Duration],1):ch_table[[#This Row],[Duration]])</f>
        <v>66.844444444444505</v>
      </c>
      <c r="J3069" s="4" t="str" cm="1">
        <f t="array" ref="J30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69" s="4" t="str" cm="1">
        <f t="array" ref="K30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9" s="4" t="str">
        <f>IF(ch_table[[#This Row],[Subject 1]]&lt;&gt;"House rose", "",SUMIF(ch_table[Day], ch_table[[#This Row],[Day]], ch_table[AAT]))</f>
        <v/>
      </c>
      <c r="M3069" s="39">
        <f ca="1">SUM(INDEX(ch_table[AAT],1):ch_table[[#This Row],[AAT]])</f>
        <v>3.7361111111111143</v>
      </c>
    </row>
    <row r="3070" spans="2:13">
      <c r="B3070" s="3"/>
      <c r="G3070" s="4" t="str" cm="1">
        <f t="array" ref="G3070">IF(MIN(ROW(ch_table[[Day]:[AAT session total (cum.)]]))+ROWS(ch_table[[Day]:[AAT session total (cum.)]])-1=ROW(),"",IF(ch_table[[#This Row],[Subject 1]]="House rose","", IF(INDEX(ch_table[[#All],[Time]],ROW()+1)="","",(IF(INDEX(ch_table[[#All],[Time]],ROW()+1)&lt;ch_table[[#This Row],[Time]],INDEX(ch_table[[#All],[Time]],ROW()+1)+1,INDEX(ch_table[[#All],[Time]],ROW()+1))-ch_table[[#This Row],[Time]]))))</f>
        <v/>
      </c>
      <c r="H3070" s="4" t="str">
        <f>IF(ch_table[[#This Row],[Subject 1]]&lt;&gt;"House rose", "",SUMIF(ch_table[Day], ch_table[[#This Row],[Day]], ch_table[Duration]))</f>
        <v/>
      </c>
      <c r="I3070" s="40">
        <f ca="1">SUM(INDEX(ch_table[Duration],1):ch_table[[#This Row],[Duration]])</f>
        <v>66.844444444444505</v>
      </c>
      <c r="J3070" s="4" t="str" cm="1">
        <f t="array" ref="J30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0" s="4" t="str" cm="1">
        <f t="array" ref="K30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0" s="4" t="str">
        <f>IF(ch_table[[#This Row],[Subject 1]]&lt;&gt;"House rose", "",SUMIF(ch_table[Day], ch_table[[#This Row],[Day]], ch_table[AAT]))</f>
        <v/>
      </c>
      <c r="M3070" s="39">
        <f ca="1">SUM(INDEX(ch_table[AAT],1):ch_table[[#This Row],[AAT]])</f>
        <v>3.7361111111111143</v>
      </c>
    </row>
    <row r="3071" spans="2:13">
      <c r="B3071" s="3"/>
      <c r="G3071" s="4" t="str" cm="1">
        <f t="array" ref="G3071">IF(MIN(ROW(ch_table[[Day]:[AAT session total (cum.)]]))+ROWS(ch_table[[Day]:[AAT session total (cum.)]])-1=ROW(),"",IF(ch_table[[#This Row],[Subject 1]]="House rose","", IF(INDEX(ch_table[[#All],[Time]],ROW()+1)="","",(IF(INDEX(ch_table[[#All],[Time]],ROW()+1)&lt;ch_table[[#This Row],[Time]],INDEX(ch_table[[#All],[Time]],ROW()+1)+1,INDEX(ch_table[[#All],[Time]],ROW()+1))-ch_table[[#This Row],[Time]]))))</f>
        <v/>
      </c>
      <c r="H3071" s="4" t="str">
        <f>IF(ch_table[[#This Row],[Subject 1]]&lt;&gt;"House rose", "",SUMIF(ch_table[Day], ch_table[[#This Row],[Day]], ch_table[Duration]))</f>
        <v/>
      </c>
      <c r="I3071" s="40">
        <f ca="1">SUM(INDEX(ch_table[Duration],1):ch_table[[#This Row],[Duration]])</f>
        <v>66.844444444444505</v>
      </c>
      <c r="J3071" s="4" t="str" cm="1">
        <f t="array" ref="J30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1" s="4" t="str" cm="1">
        <f t="array" ref="K30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1" s="4" t="str">
        <f>IF(ch_table[[#This Row],[Subject 1]]&lt;&gt;"House rose", "",SUMIF(ch_table[Day], ch_table[[#This Row],[Day]], ch_table[AAT]))</f>
        <v/>
      </c>
      <c r="M3071" s="39">
        <f ca="1">SUM(INDEX(ch_table[AAT],1):ch_table[[#This Row],[AAT]])</f>
        <v>3.7361111111111143</v>
      </c>
    </row>
    <row r="3072" spans="2:13">
      <c r="B3072" s="3"/>
      <c r="G3072" s="4" t="str" cm="1">
        <f t="array" ref="G3072">IF(MIN(ROW(ch_table[[Day]:[AAT session total (cum.)]]))+ROWS(ch_table[[Day]:[AAT session total (cum.)]])-1=ROW(),"",IF(ch_table[[#This Row],[Subject 1]]="House rose","", IF(INDEX(ch_table[[#All],[Time]],ROW()+1)="","",(IF(INDEX(ch_table[[#All],[Time]],ROW()+1)&lt;ch_table[[#This Row],[Time]],INDEX(ch_table[[#All],[Time]],ROW()+1)+1,INDEX(ch_table[[#All],[Time]],ROW()+1))-ch_table[[#This Row],[Time]]))))</f>
        <v/>
      </c>
      <c r="H3072" s="4" t="str">
        <f>IF(ch_table[[#This Row],[Subject 1]]&lt;&gt;"House rose", "",SUMIF(ch_table[Day], ch_table[[#This Row],[Day]], ch_table[Duration]))</f>
        <v/>
      </c>
      <c r="I3072" s="40">
        <f ca="1">SUM(INDEX(ch_table[Duration],1):ch_table[[#This Row],[Duration]])</f>
        <v>66.844444444444505</v>
      </c>
      <c r="J3072" s="4" t="str" cm="1">
        <f t="array" ref="J30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2" s="4" t="str" cm="1">
        <f t="array" ref="K30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2" s="4" t="str">
        <f>IF(ch_table[[#This Row],[Subject 1]]&lt;&gt;"House rose", "",SUMIF(ch_table[Day], ch_table[[#This Row],[Day]], ch_table[AAT]))</f>
        <v/>
      </c>
      <c r="M3072" s="39">
        <f ca="1">SUM(INDEX(ch_table[AAT],1):ch_table[[#This Row],[AAT]])</f>
        <v>3.7361111111111143</v>
      </c>
    </row>
    <row r="3073" spans="2:13">
      <c r="B3073" s="3"/>
      <c r="G3073" s="4" t="str" cm="1">
        <f t="array" ref="G3073">IF(MIN(ROW(ch_table[[Day]:[AAT session total (cum.)]]))+ROWS(ch_table[[Day]:[AAT session total (cum.)]])-1=ROW(),"",IF(ch_table[[#This Row],[Subject 1]]="House rose","", IF(INDEX(ch_table[[#All],[Time]],ROW()+1)="","",(IF(INDEX(ch_table[[#All],[Time]],ROW()+1)&lt;ch_table[[#This Row],[Time]],INDEX(ch_table[[#All],[Time]],ROW()+1)+1,INDEX(ch_table[[#All],[Time]],ROW()+1))-ch_table[[#This Row],[Time]]))))</f>
        <v/>
      </c>
      <c r="H3073" s="4" t="str">
        <f>IF(ch_table[[#This Row],[Subject 1]]&lt;&gt;"House rose", "",SUMIF(ch_table[Day], ch_table[[#This Row],[Day]], ch_table[Duration]))</f>
        <v/>
      </c>
      <c r="I3073" s="40">
        <f ca="1">SUM(INDEX(ch_table[Duration],1):ch_table[[#This Row],[Duration]])</f>
        <v>66.844444444444505</v>
      </c>
      <c r="J3073" s="4" t="str" cm="1">
        <f t="array" ref="J30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3" s="4" t="str" cm="1">
        <f t="array" ref="K30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3" s="4" t="str">
        <f>IF(ch_table[[#This Row],[Subject 1]]&lt;&gt;"House rose", "",SUMIF(ch_table[Day], ch_table[[#This Row],[Day]], ch_table[AAT]))</f>
        <v/>
      </c>
      <c r="M3073" s="39">
        <f ca="1">SUM(INDEX(ch_table[AAT],1):ch_table[[#This Row],[AAT]])</f>
        <v>3.7361111111111143</v>
      </c>
    </row>
    <row r="3074" spans="2:13">
      <c r="B3074" s="3"/>
      <c r="G3074" s="4" t="str" cm="1">
        <f t="array" ref="G3074">IF(MIN(ROW(ch_table[[Day]:[AAT session total (cum.)]]))+ROWS(ch_table[[Day]:[AAT session total (cum.)]])-1=ROW(),"",IF(ch_table[[#This Row],[Subject 1]]="House rose","", IF(INDEX(ch_table[[#All],[Time]],ROW()+1)="","",(IF(INDEX(ch_table[[#All],[Time]],ROW()+1)&lt;ch_table[[#This Row],[Time]],INDEX(ch_table[[#All],[Time]],ROW()+1)+1,INDEX(ch_table[[#All],[Time]],ROW()+1))-ch_table[[#This Row],[Time]]))))</f>
        <v/>
      </c>
      <c r="H3074" s="4" t="str">
        <f>IF(ch_table[[#This Row],[Subject 1]]&lt;&gt;"House rose", "",SUMIF(ch_table[Day], ch_table[[#This Row],[Day]], ch_table[Duration]))</f>
        <v/>
      </c>
      <c r="I3074" s="40">
        <f ca="1">SUM(INDEX(ch_table[Duration],1):ch_table[[#This Row],[Duration]])</f>
        <v>66.844444444444505</v>
      </c>
      <c r="J3074" s="4" t="str" cm="1">
        <f t="array" ref="J30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4" s="4" t="str" cm="1">
        <f t="array" ref="K30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4" s="4" t="str">
        <f>IF(ch_table[[#This Row],[Subject 1]]&lt;&gt;"House rose", "",SUMIF(ch_table[Day], ch_table[[#This Row],[Day]], ch_table[AAT]))</f>
        <v/>
      </c>
      <c r="M3074" s="39">
        <f ca="1">SUM(INDEX(ch_table[AAT],1):ch_table[[#This Row],[AAT]])</f>
        <v>3.7361111111111143</v>
      </c>
    </row>
    <row r="3075" spans="2:13">
      <c r="B3075" s="3"/>
      <c r="G3075" s="4" t="str" cm="1">
        <f t="array" ref="G3075">IF(MIN(ROW(ch_table[[Day]:[AAT session total (cum.)]]))+ROWS(ch_table[[Day]:[AAT session total (cum.)]])-1=ROW(),"",IF(ch_table[[#This Row],[Subject 1]]="House rose","", IF(INDEX(ch_table[[#All],[Time]],ROW()+1)="","",(IF(INDEX(ch_table[[#All],[Time]],ROW()+1)&lt;ch_table[[#This Row],[Time]],INDEX(ch_table[[#All],[Time]],ROW()+1)+1,INDEX(ch_table[[#All],[Time]],ROW()+1))-ch_table[[#This Row],[Time]]))))</f>
        <v/>
      </c>
      <c r="H3075" s="4" t="str">
        <f>IF(ch_table[[#This Row],[Subject 1]]&lt;&gt;"House rose", "",SUMIF(ch_table[Day], ch_table[[#This Row],[Day]], ch_table[Duration]))</f>
        <v/>
      </c>
      <c r="I3075" s="40">
        <f ca="1">SUM(INDEX(ch_table[Duration],1):ch_table[[#This Row],[Duration]])</f>
        <v>66.844444444444505</v>
      </c>
      <c r="J3075" s="4" t="str" cm="1">
        <f t="array" ref="J30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5" s="4" t="str" cm="1">
        <f t="array" ref="K30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5" s="4" t="str">
        <f>IF(ch_table[[#This Row],[Subject 1]]&lt;&gt;"House rose", "",SUMIF(ch_table[Day], ch_table[[#This Row],[Day]], ch_table[AAT]))</f>
        <v/>
      </c>
      <c r="M3075" s="39">
        <f ca="1">SUM(INDEX(ch_table[AAT],1):ch_table[[#This Row],[AAT]])</f>
        <v>3.7361111111111143</v>
      </c>
    </row>
    <row r="3076" spans="2:13">
      <c r="B3076" s="3"/>
      <c r="G3076" s="4" t="str" cm="1">
        <f t="array" ref="G3076">IF(MIN(ROW(ch_table[[Day]:[AAT session total (cum.)]]))+ROWS(ch_table[[Day]:[AAT session total (cum.)]])-1=ROW(),"",IF(ch_table[[#This Row],[Subject 1]]="House rose","", IF(INDEX(ch_table[[#All],[Time]],ROW()+1)="","",(IF(INDEX(ch_table[[#All],[Time]],ROW()+1)&lt;ch_table[[#This Row],[Time]],INDEX(ch_table[[#All],[Time]],ROW()+1)+1,INDEX(ch_table[[#All],[Time]],ROW()+1))-ch_table[[#This Row],[Time]]))))</f>
        <v/>
      </c>
      <c r="H3076" s="4" t="str">
        <f>IF(ch_table[[#This Row],[Subject 1]]&lt;&gt;"House rose", "",SUMIF(ch_table[Day], ch_table[[#This Row],[Day]], ch_table[Duration]))</f>
        <v/>
      </c>
      <c r="I3076" s="40">
        <f ca="1">SUM(INDEX(ch_table[Duration],1):ch_table[[#This Row],[Duration]])</f>
        <v>66.844444444444505</v>
      </c>
      <c r="J3076" s="4" t="str" cm="1">
        <f t="array" ref="J30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6" s="4" t="str" cm="1">
        <f t="array" ref="K30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6" s="4" t="str">
        <f>IF(ch_table[[#This Row],[Subject 1]]&lt;&gt;"House rose", "",SUMIF(ch_table[Day], ch_table[[#This Row],[Day]], ch_table[AAT]))</f>
        <v/>
      </c>
      <c r="M3076" s="39">
        <f ca="1">SUM(INDEX(ch_table[AAT],1):ch_table[[#This Row],[AAT]])</f>
        <v>3.7361111111111143</v>
      </c>
    </row>
    <row r="3077" spans="2:13">
      <c r="B3077" s="3"/>
      <c r="G3077" s="4" t="str" cm="1">
        <f t="array" ref="G3077">IF(MIN(ROW(ch_table[[Day]:[AAT session total (cum.)]]))+ROWS(ch_table[[Day]:[AAT session total (cum.)]])-1=ROW(),"",IF(ch_table[[#This Row],[Subject 1]]="House rose","", IF(INDEX(ch_table[[#All],[Time]],ROW()+1)="","",(IF(INDEX(ch_table[[#All],[Time]],ROW()+1)&lt;ch_table[[#This Row],[Time]],INDEX(ch_table[[#All],[Time]],ROW()+1)+1,INDEX(ch_table[[#All],[Time]],ROW()+1))-ch_table[[#This Row],[Time]]))))</f>
        <v/>
      </c>
      <c r="H3077" s="4" t="str">
        <f>IF(ch_table[[#This Row],[Subject 1]]&lt;&gt;"House rose", "",SUMIF(ch_table[Day], ch_table[[#This Row],[Day]], ch_table[Duration]))</f>
        <v/>
      </c>
      <c r="I3077" s="40">
        <f ca="1">SUM(INDEX(ch_table[Duration],1):ch_table[[#This Row],[Duration]])</f>
        <v>66.844444444444505</v>
      </c>
      <c r="J3077" s="4" t="str" cm="1">
        <f t="array" ref="J30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7" s="4" t="str" cm="1">
        <f t="array" ref="K30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7" s="4" t="str">
        <f>IF(ch_table[[#This Row],[Subject 1]]&lt;&gt;"House rose", "",SUMIF(ch_table[Day], ch_table[[#This Row],[Day]], ch_table[AAT]))</f>
        <v/>
      </c>
      <c r="M3077" s="39">
        <f ca="1">SUM(INDEX(ch_table[AAT],1):ch_table[[#This Row],[AAT]])</f>
        <v>3.7361111111111143</v>
      </c>
    </row>
    <row r="3078" spans="2:13">
      <c r="B3078" s="3"/>
      <c r="G3078" s="4" t="str" cm="1">
        <f t="array" ref="G3078">IF(MIN(ROW(ch_table[[Day]:[AAT session total (cum.)]]))+ROWS(ch_table[[Day]:[AAT session total (cum.)]])-1=ROW(),"",IF(ch_table[[#This Row],[Subject 1]]="House rose","", IF(INDEX(ch_table[[#All],[Time]],ROW()+1)="","",(IF(INDEX(ch_table[[#All],[Time]],ROW()+1)&lt;ch_table[[#This Row],[Time]],INDEX(ch_table[[#All],[Time]],ROW()+1)+1,INDEX(ch_table[[#All],[Time]],ROW()+1))-ch_table[[#This Row],[Time]]))))</f>
        <v/>
      </c>
      <c r="H3078" s="4" t="str">
        <f>IF(ch_table[[#This Row],[Subject 1]]&lt;&gt;"House rose", "",SUMIF(ch_table[Day], ch_table[[#This Row],[Day]], ch_table[Duration]))</f>
        <v/>
      </c>
      <c r="I3078" s="40">
        <f ca="1">SUM(INDEX(ch_table[Duration],1):ch_table[[#This Row],[Duration]])</f>
        <v>66.844444444444505</v>
      </c>
      <c r="J3078" s="4" t="str" cm="1">
        <f t="array" ref="J30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8" s="4" t="str" cm="1">
        <f t="array" ref="K30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8" s="4" t="str">
        <f>IF(ch_table[[#This Row],[Subject 1]]&lt;&gt;"House rose", "",SUMIF(ch_table[Day], ch_table[[#This Row],[Day]], ch_table[AAT]))</f>
        <v/>
      </c>
      <c r="M3078" s="39">
        <f ca="1">SUM(INDEX(ch_table[AAT],1):ch_table[[#This Row],[AAT]])</f>
        <v>3.7361111111111143</v>
      </c>
    </row>
    <row r="3079" spans="2:13">
      <c r="B3079" s="3"/>
      <c r="G3079" s="4" t="str" cm="1">
        <f t="array" ref="G3079">IF(MIN(ROW(ch_table[[Day]:[AAT session total (cum.)]]))+ROWS(ch_table[[Day]:[AAT session total (cum.)]])-1=ROW(),"",IF(ch_table[[#This Row],[Subject 1]]="House rose","", IF(INDEX(ch_table[[#All],[Time]],ROW()+1)="","",(IF(INDEX(ch_table[[#All],[Time]],ROW()+1)&lt;ch_table[[#This Row],[Time]],INDEX(ch_table[[#All],[Time]],ROW()+1)+1,INDEX(ch_table[[#All],[Time]],ROW()+1))-ch_table[[#This Row],[Time]]))))</f>
        <v/>
      </c>
      <c r="H3079" s="4" t="str">
        <f>IF(ch_table[[#This Row],[Subject 1]]&lt;&gt;"House rose", "",SUMIF(ch_table[Day], ch_table[[#This Row],[Day]], ch_table[Duration]))</f>
        <v/>
      </c>
      <c r="I3079" s="40">
        <f ca="1">SUM(INDEX(ch_table[Duration],1):ch_table[[#This Row],[Duration]])</f>
        <v>66.844444444444505</v>
      </c>
      <c r="J3079" s="4" t="str" cm="1">
        <f t="array" ref="J30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79" s="4" t="str" cm="1">
        <f t="array" ref="K30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9" s="4" t="str">
        <f>IF(ch_table[[#This Row],[Subject 1]]&lt;&gt;"House rose", "",SUMIF(ch_table[Day], ch_table[[#This Row],[Day]], ch_table[AAT]))</f>
        <v/>
      </c>
      <c r="M3079" s="39">
        <f ca="1">SUM(INDEX(ch_table[AAT],1):ch_table[[#This Row],[AAT]])</f>
        <v>3.7361111111111143</v>
      </c>
    </row>
    <row r="3080" spans="2:13">
      <c r="B3080" s="3"/>
      <c r="G3080" s="4" t="str" cm="1">
        <f t="array" ref="G3080">IF(MIN(ROW(ch_table[[Day]:[AAT session total (cum.)]]))+ROWS(ch_table[[Day]:[AAT session total (cum.)]])-1=ROW(),"",IF(ch_table[[#This Row],[Subject 1]]="House rose","", IF(INDEX(ch_table[[#All],[Time]],ROW()+1)="","",(IF(INDEX(ch_table[[#All],[Time]],ROW()+1)&lt;ch_table[[#This Row],[Time]],INDEX(ch_table[[#All],[Time]],ROW()+1)+1,INDEX(ch_table[[#All],[Time]],ROW()+1))-ch_table[[#This Row],[Time]]))))</f>
        <v/>
      </c>
      <c r="H3080" s="4" t="str">
        <f>IF(ch_table[[#This Row],[Subject 1]]&lt;&gt;"House rose", "",SUMIF(ch_table[Day], ch_table[[#This Row],[Day]], ch_table[Duration]))</f>
        <v/>
      </c>
      <c r="I3080" s="40">
        <f ca="1">SUM(INDEX(ch_table[Duration],1):ch_table[[#This Row],[Duration]])</f>
        <v>66.844444444444505</v>
      </c>
      <c r="J3080" s="4" t="str" cm="1">
        <f t="array" ref="J30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0" s="4" t="str" cm="1">
        <f t="array" ref="K30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0" s="4" t="str">
        <f>IF(ch_table[[#This Row],[Subject 1]]&lt;&gt;"House rose", "",SUMIF(ch_table[Day], ch_table[[#This Row],[Day]], ch_table[AAT]))</f>
        <v/>
      </c>
      <c r="M3080" s="39">
        <f ca="1">SUM(INDEX(ch_table[AAT],1):ch_table[[#This Row],[AAT]])</f>
        <v>3.7361111111111143</v>
      </c>
    </row>
    <row r="3081" spans="2:13">
      <c r="B3081" s="3"/>
      <c r="G3081" s="4" t="str" cm="1">
        <f t="array" ref="G3081">IF(MIN(ROW(ch_table[[Day]:[AAT session total (cum.)]]))+ROWS(ch_table[[Day]:[AAT session total (cum.)]])-1=ROW(),"",IF(ch_table[[#This Row],[Subject 1]]="House rose","", IF(INDEX(ch_table[[#All],[Time]],ROW()+1)="","",(IF(INDEX(ch_table[[#All],[Time]],ROW()+1)&lt;ch_table[[#This Row],[Time]],INDEX(ch_table[[#All],[Time]],ROW()+1)+1,INDEX(ch_table[[#All],[Time]],ROW()+1))-ch_table[[#This Row],[Time]]))))</f>
        <v/>
      </c>
      <c r="H3081" s="4" t="str">
        <f>IF(ch_table[[#This Row],[Subject 1]]&lt;&gt;"House rose", "",SUMIF(ch_table[Day], ch_table[[#This Row],[Day]], ch_table[Duration]))</f>
        <v/>
      </c>
      <c r="I3081" s="40">
        <f ca="1">SUM(INDEX(ch_table[Duration],1):ch_table[[#This Row],[Duration]])</f>
        <v>66.844444444444505</v>
      </c>
      <c r="J3081" s="4" t="str" cm="1">
        <f t="array" ref="J30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1" s="4" t="str" cm="1">
        <f t="array" ref="K30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1" s="4" t="str">
        <f>IF(ch_table[[#This Row],[Subject 1]]&lt;&gt;"House rose", "",SUMIF(ch_table[Day], ch_table[[#This Row],[Day]], ch_table[AAT]))</f>
        <v/>
      </c>
      <c r="M3081" s="39">
        <f ca="1">SUM(INDEX(ch_table[AAT],1):ch_table[[#This Row],[AAT]])</f>
        <v>3.7361111111111143</v>
      </c>
    </row>
    <row r="3082" spans="2:13">
      <c r="B3082" s="3"/>
      <c r="G3082" s="4" t="str" cm="1">
        <f t="array" ref="G3082">IF(MIN(ROW(ch_table[[Day]:[AAT session total (cum.)]]))+ROWS(ch_table[[Day]:[AAT session total (cum.)]])-1=ROW(),"",IF(ch_table[[#This Row],[Subject 1]]="House rose","", IF(INDEX(ch_table[[#All],[Time]],ROW()+1)="","",(IF(INDEX(ch_table[[#All],[Time]],ROW()+1)&lt;ch_table[[#This Row],[Time]],INDEX(ch_table[[#All],[Time]],ROW()+1)+1,INDEX(ch_table[[#All],[Time]],ROW()+1))-ch_table[[#This Row],[Time]]))))</f>
        <v/>
      </c>
      <c r="H3082" s="4" t="str">
        <f>IF(ch_table[[#This Row],[Subject 1]]&lt;&gt;"House rose", "",SUMIF(ch_table[Day], ch_table[[#This Row],[Day]], ch_table[Duration]))</f>
        <v/>
      </c>
      <c r="I3082" s="40">
        <f ca="1">SUM(INDEX(ch_table[Duration],1):ch_table[[#This Row],[Duration]])</f>
        <v>66.844444444444505</v>
      </c>
      <c r="J3082" s="4" t="str" cm="1">
        <f t="array" ref="J30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2" s="4" t="str" cm="1">
        <f t="array" ref="K30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2" s="4" t="str">
        <f>IF(ch_table[[#This Row],[Subject 1]]&lt;&gt;"House rose", "",SUMIF(ch_table[Day], ch_table[[#This Row],[Day]], ch_table[AAT]))</f>
        <v/>
      </c>
      <c r="M3082" s="39">
        <f ca="1">SUM(INDEX(ch_table[AAT],1):ch_table[[#This Row],[AAT]])</f>
        <v>3.7361111111111143</v>
      </c>
    </row>
    <row r="3083" spans="2:13">
      <c r="B3083" s="3"/>
      <c r="G3083" s="4" t="str" cm="1">
        <f t="array" ref="G3083">IF(MIN(ROW(ch_table[[Day]:[AAT session total (cum.)]]))+ROWS(ch_table[[Day]:[AAT session total (cum.)]])-1=ROW(),"",IF(ch_table[[#This Row],[Subject 1]]="House rose","", IF(INDEX(ch_table[[#All],[Time]],ROW()+1)="","",(IF(INDEX(ch_table[[#All],[Time]],ROW()+1)&lt;ch_table[[#This Row],[Time]],INDEX(ch_table[[#All],[Time]],ROW()+1)+1,INDEX(ch_table[[#All],[Time]],ROW()+1))-ch_table[[#This Row],[Time]]))))</f>
        <v/>
      </c>
      <c r="H3083" s="4" t="str">
        <f>IF(ch_table[[#This Row],[Subject 1]]&lt;&gt;"House rose", "",SUMIF(ch_table[Day], ch_table[[#This Row],[Day]], ch_table[Duration]))</f>
        <v/>
      </c>
      <c r="I3083" s="40">
        <f ca="1">SUM(INDEX(ch_table[Duration],1):ch_table[[#This Row],[Duration]])</f>
        <v>66.844444444444505</v>
      </c>
      <c r="J3083" s="4" t="str" cm="1">
        <f t="array" ref="J30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3" s="4" t="str" cm="1">
        <f t="array" ref="K30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3" s="4" t="str">
        <f>IF(ch_table[[#This Row],[Subject 1]]&lt;&gt;"House rose", "",SUMIF(ch_table[Day], ch_table[[#This Row],[Day]], ch_table[AAT]))</f>
        <v/>
      </c>
      <c r="M3083" s="39">
        <f ca="1">SUM(INDEX(ch_table[AAT],1):ch_table[[#This Row],[AAT]])</f>
        <v>3.7361111111111143</v>
      </c>
    </row>
    <row r="3084" spans="2:13">
      <c r="B3084" s="3"/>
      <c r="G3084" s="4" t="str" cm="1">
        <f t="array" ref="G3084">IF(MIN(ROW(ch_table[[Day]:[AAT session total (cum.)]]))+ROWS(ch_table[[Day]:[AAT session total (cum.)]])-1=ROW(),"",IF(ch_table[[#This Row],[Subject 1]]="House rose","", IF(INDEX(ch_table[[#All],[Time]],ROW()+1)="","",(IF(INDEX(ch_table[[#All],[Time]],ROW()+1)&lt;ch_table[[#This Row],[Time]],INDEX(ch_table[[#All],[Time]],ROW()+1)+1,INDEX(ch_table[[#All],[Time]],ROW()+1))-ch_table[[#This Row],[Time]]))))</f>
        <v/>
      </c>
      <c r="H3084" s="4" t="str">
        <f>IF(ch_table[[#This Row],[Subject 1]]&lt;&gt;"House rose", "",SUMIF(ch_table[Day], ch_table[[#This Row],[Day]], ch_table[Duration]))</f>
        <v/>
      </c>
      <c r="I3084" s="40">
        <f ca="1">SUM(INDEX(ch_table[Duration],1):ch_table[[#This Row],[Duration]])</f>
        <v>66.844444444444505</v>
      </c>
      <c r="J3084" s="4" t="str" cm="1">
        <f t="array" ref="J30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4" s="4" t="str" cm="1">
        <f t="array" ref="K30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4" s="4" t="str">
        <f>IF(ch_table[[#This Row],[Subject 1]]&lt;&gt;"House rose", "",SUMIF(ch_table[Day], ch_table[[#This Row],[Day]], ch_table[AAT]))</f>
        <v/>
      </c>
      <c r="M3084" s="39">
        <f ca="1">SUM(INDEX(ch_table[AAT],1):ch_table[[#This Row],[AAT]])</f>
        <v>3.7361111111111143</v>
      </c>
    </row>
    <row r="3085" spans="2:13">
      <c r="B3085" s="3"/>
      <c r="G3085" s="4" t="str" cm="1">
        <f t="array" ref="G3085">IF(MIN(ROW(ch_table[[Day]:[AAT session total (cum.)]]))+ROWS(ch_table[[Day]:[AAT session total (cum.)]])-1=ROW(),"",IF(ch_table[[#This Row],[Subject 1]]="House rose","", IF(INDEX(ch_table[[#All],[Time]],ROW()+1)="","",(IF(INDEX(ch_table[[#All],[Time]],ROW()+1)&lt;ch_table[[#This Row],[Time]],INDEX(ch_table[[#All],[Time]],ROW()+1)+1,INDEX(ch_table[[#All],[Time]],ROW()+1))-ch_table[[#This Row],[Time]]))))</f>
        <v/>
      </c>
      <c r="H3085" s="4" t="str">
        <f>IF(ch_table[[#This Row],[Subject 1]]&lt;&gt;"House rose", "",SUMIF(ch_table[Day], ch_table[[#This Row],[Day]], ch_table[Duration]))</f>
        <v/>
      </c>
      <c r="I3085" s="40">
        <f ca="1">SUM(INDEX(ch_table[Duration],1):ch_table[[#This Row],[Duration]])</f>
        <v>66.844444444444505</v>
      </c>
      <c r="J3085" s="4" t="str" cm="1">
        <f t="array" ref="J30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5" s="4" t="str" cm="1">
        <f t="array" ref="K30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5" s="4" t="str">
        <f>IF(ch_table[[#This Row],[Subject 1]]&lt;&gt;"House rose", "",SUMIF(ch_table[Day], ch_table[[#This Row],[Day]], ch_table[AAT]))</f>
        <v/>
      </c>
      <c r="M3085" s="39">
        <f ca="1">SUM(INDEX(ch_table[AAT],1):ch_table[[#This Row],[AAT]])</f>
        <v>3.7361111111111143</v>
      </c>
    </row>
    <row r="3086" spans="2:13">
      <c r="B3086" s="3"/>
      <c r="G3086" s="4" t="str" cm="1">
        <f t="array" ref="G3086">IF(MIN(ROW(ch_table[[Day]:[AAT session total (cum.)]]))+ROWS(ch_table[[Day]:[AAT session total (cum.)]])-1=ROW(),"",IF(ch_table[[#This Row],[Subject 1]]="House rose","", IF(INDEX(ch_table[[#All],[Time]],ROW()+1)="","",(IF(INDEX(ch_table[[#All],[Time]],ROW()+1)&lt;ch_table[[#This Row],[Time]],INDEX(ch_table[[#All],[Time]],ROW()+1)+1,INDEX(ch_table[[#All],[Time]],ROW()+1))-ch_table[[#This Row],[Time]]))))</f>
        <v/>
      </c>
      <c r="H3086" s="4" t="str">
        <f>IF(ch_table[[#This Row],[Subject 1]]&lt;&gt;"House rose", "",SUMIF(ch_table[Day], ch_table[[#This Row],[Day]], ch_table[Duration]))</f>
        <v/>
      </c>
      <c r="I3086" s="40">
        <f ca="1">SUM(INDEX(ch_table[Duration],1):ch_table[[#This Row],[Duration]])</f>
        <v>66.844444444444505</v>
      </c>
      <c r="J3086" s="4" t="str" cm="1">
        <f t="array" ref="J30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6" s="4" t="str" cm="1">
        <f t="array" ref="K30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6" s="4" t="str">
        <f>IF(ch_table[[#This Row],[Subject 1]]&lt;&gt;"House rose", "",SUMIF(ch_table[Day], ch_table[[#This Row],[Day]], ch_table[AAT]))</f>
        <v/>
      </c>
      <c r="M3086" s="39">
        <f ca="1">SUM(INDEX(ch_table[AAT],1):ch_table[[#This Row],[AAT]])</f>
        <v>3.7361111111111143</v>
      </c>
    </row>
    <row r="3087" spans="2:13">
      <c r="B3087" s="3"/>
      <c r="G3087" s="4" t="str" cm="1">
        <f t="array" ref="G3087">IF(MIN(ROW(ch_table[[Day]:[AAT session total (cum.)]]))+ROWS(ch_table[[Day]:[AAT session total (cum.)]])-1=ROW(),"",IF(ch_table[[#This Row],[Subject 1]]="House rose","", IF(INDEX(ch_table[[#All],[Time]],ROW()+1)="","",(IF(INDEX(ch_table[[#All],[Time]],ROW()+1)&lt;ch_table[[#This Row],[Time]],INDEX(ch_table[[#All],[Time]],ROW()+1)+1,INDEX(ch_table[[#All],[Time]],ROW()+1))-ch_table[[#This Row],[Time]]))))</f>
        <v/>
      </c>
      <c r="H3087" s="4" t="str">
        <f>IF(ch_table[[#This Row],[Subject 1]]&lt;&gt;"House rose", "",SUMIF(ch_table[Day], ch_table[[#This Row],[Day]], ch_table[Duration]))</f>
        <v/>
      </c>
      <c r="I3087" s="40">
        <f ca="1">SUM(INDEX(ch_table[Duration],1):ch_table[[#This Row],[Duration]])</f>
        <v>66.844444444444505</v>
      </c>
      <c r="J3087" s="4" t="str" cm="1">
        <f t="array" ref="J30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7" s="4" t="str" cm="1">
        <f t="array" ref="K30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7" s="4" t="str">
        <f>IF(ch_table[[#This Row],[Subject 1]]&lt;&gt;"House rose", "",SUMIF(ch_table[Day], ch_table[[#This Row],[Day]], ch_table[AAT]))</f>
        <v/>
      </c>
      <c r="M3087" s="39">
        <f ca="1">SUM(INDEX(ch_table[AAT],1):ch_table[[#This Row],[AAT]])</f>
        <v>3.7361111111111143</v>
      </c>
    </row>
    <row r="3088" spans="2:13">
      <c r="B3088" s="3"/>
      <c r="G3088" s="4" t="str" cm="1">
        <f t="array" ref="G3088">IF(MIN(ROW(ch_table[[Day]:[AAT session total (cum.)]]))+ROWS(ch_table[[Day]:[AAT session total (cum.)]])-1=ROW(),"",IF(ch_table[[#This Row],[Subject 1]]="House rose","", IF(INDEX(ch_table[[#All],[Time]],ROW()+1)="","",(IF(INDEX(ch_table[[#All],[Time]],ROW()+1)&lt;ch_table[[#This Row],[Time]],INDEX(ch_table[[#All],[Time]],ROW()+1)+1,INDEX(ch_table[[#All],[Time]],ROW()+1))-ch_table[[#This Row],[Time]]))))</f>
        <v/>
      </c>
      <c r="H3088" s="4" t="str">
        <f>IF(ch_table[[#This Row],[Subject 1]]&lt;&gt;"House rose", "",SUMIF(ch_table[Day], ch_table[[#This Row],[Day]], ch_table[Duration]))</f>
        <v/>
      </c>
      <c r="I3088" s="40">
        <f ca="1">SUM(INDEX(ch_table[Duration],1):ch_table[[#This Row],[Duration]])</f>
        <v>66.844444444444505</v>
      </c>
      <c r="J3088" s="4" t="str" cm="1">
        <f t="array" ref="J30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8" s="4" t="str" cm="1">
        <f t="array" ref="K30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8" s="4" t="str">
        <f>IF(ch_table[[#This Row],[Subject 1]]&lt;&gt;"House rose", "",SUMIF(ch_table[Day], ch_table[[#This Row],[Day]], ch_table[AAT]))</f>
        <v/>
      </c>
      <c r="M3088" s="39">
        <f ca="1">SUM(INDEX(ch_table[AAT],1):ch_table[[#This Row],[AAT]])</f>
        <v>3.7361111111111143</v>
      </c>
    </row>
    <row r="3089" spans="2:13">
      <c r="B3089" s="3"/>
      <c r="G3089" s="4" t="str" cm="1">
        <f t="array" ref="G3089">IF(MIN(ROW(ch_table[[Day]:[AAT session total (cum.)]]))+ROWS(ch_table[[Day]:[AAT session total (cum.)]])-1=ROW(),"",IF(ch_table[[#This Row],[Subject 1]]="House rose","", IF(INDEX(ch_table[[#All],[Time]],ROW()+1)="","",(IF(INDEX(ch_table[[#All],[Time]],ROW()+1)&lt;ch_table[[#This Row],[Time]],INDEX(ch_table[[#All],[Time]],ROW()+1)+1,INDEX(ch_table[[#All],[Time]],ROW()+1))-ch_table[[#This Row],[Time]]))))</f>
        <v/>
      </c>
      <c r="H3089" s="4" t="str">
        <f>IF(ch_table[[#This Row],[Subject 1]]&lt;&gt;"House rose", "",SUMIF(ch_table[Day], ch_table[[#This Row],[Day]], ch_table[Duration]))</f>
        <v/>
      </c>
      <c r="I3089" s="40">
        <f ca="1">SUM(INDEX(ch_table[Duration],1):ch_table[[#This Row],[Duration]])</f>
        <v>66.844444444444505</v>
      </c>
      <c r="J3089" s="4" t="str" cm="1">
        <f t="array" ref="J30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89" s="4" t="str" cm="1">
        <f t="array" ref="K30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9" s="4" t="str">
        <f>IF(ch_table[[#This Row],[Subject 1]]&lt;&gt;"House rose", "",SUMIF(ch_table[Day], ch_table[[#This Row],[Day]], ch_table[AAT]))</f>
        <v/>
      </c>
      <c r="M3089" s="39">
        <f ca="1">SUM(INDEX(ch_table[AAT],1):ch_table[[#This Row],[AAT]])</f>
        <v>3.7361111111111143</v>
      </c>
    </row>
    <row r="3090" spans="2:13">
      <c r="B3090" s="3"/>
      <c r="G3090" s="4" t="str" cm="1">
        <f t="array" ref="G3090">IF(MIN(ROW(ch_table[[Day]:[AAT session total (cum.)]]))+ROWS(ch_table[[Day]:[AAT session total (cum.)]])-1=ROW(),"",IF(ch_table[[#This Row],[Subject 1]]="House rose","", IF(INDEX(ch_table[[#All],[Time]],ROW()+1)="","",(IF(INDEX(ch_table[[#All],[Time]],ROW()+1)&lt;ch_table[[#This Row],[Time]],INDEX(ch_table[[#All],[Time]],ROW()+1)+1,INDEX(ch_table[[#All],[Time]],ROW()+1))-ch_table[[#This Row],[Time]]))))</f>
        <v/>
      </c>
      <c r="H3090" s="4" t="str">
        <f>IF(ch_table[[#This Row],[Subject 1]]&lt;&gt;"House rose", "",SUMIF(ch_table[Day], ch_table[[#This Row],[Day]], ch_table[Duration]))</f>
        <v/>
      </c>
      <c r="I3090" s="40">
        <f ca="1">SUM(INDEX(ch_table[Duration],1):ch_table[[#This Row],[Duration]])</f>
        <v>66.844444444444505</v>
      </c>
      <c r="J3090" s="4" t="str" cm="1">
        <f t="array" ref="J30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0" s="4" t="str" cm="1">
        <f t="array" ref="K30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0" s="4" t="str">
        <f>IF(ch_table[[#This Row],[Subject 1]]&lt;&gt;"House rose", "",SUMIF(ch_table[Day], ch_table[[#This Row],[Day]], ch_table[AAT]))</f>
        <v/>
      </c>
      <c r="M3090" s="39">
        <f ca="1">SUM(INDEX(ch_table[AAT],1):ch_table[[#This Row],[AAT]])</f>
        <v>3.7361111111111143</v>
      </c>
    </row>
    <row r="3091" spans="2:13">
      <c r="B3091" s="3"/>
      <c r="G3091" s="4" t="str" cm="1">
        <f t="array" ref="G3091">IF(MIN(ROW(ch_table[[Day]:[AAT session total (cum.)]]))+ROWS(ch_table[[Day]:[AAT session total (cum.)]])-1=ROW(),"",IF(ch_table[[#This Row],[Subject 1]]="House rose","", IF(INDEX(ch_table[[#All],[Time]],ROW()+1)="","",(IF(INDEX(ch_table[[#All],[Time]],ROW()+1)&lt;ch_table[[#This Row],[Time]],INDEX(ch_table[[#All],[Time]],ROW()+1)+1,INDEX(ch_table[[#All],[Time]],ROW()+1))-ch_table[[#This Row],[Time]]))))</f>
        <v/>
      </c>
      <c r="H3091" s="4" t="str">
        <f>IF(ch_table[[#This Row],[Subject 1]]&lt;&gt;"House rose", "",SUMIF(ch_table[Day], ch_table[[#This Row],[Day]], ch_table[Duration]))</f>
        <v/>
      </c>
      <c r="I3091" s="40">
        <f ca="1">SUM(INDEX(ch_table[Duration],1):ch_table[[#This Row],[Duration]])</f>
        <v>66.844444444444505</v>
      </c>
      <c r="J3091" s="4" t="str" cm="1">
        <f t="array" ref="J30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1" s="4" t="str" cm="1">
        <f t="array" ref="K30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1" s="4" t="str">
        <f>IF(ch_table[[#This Row],[Subject 1]]&lt;&gt;"House rose", "",SUMIF(ch_table[Day], ch_table[[#This Row],[Day]], ch_table[AAT]))</f>
        <v/>
      </c>
      <c r="M3091" s="39">
        <f ca="1">SUM(INDEX(ch_table[AAT],1):ch_table[[#This Row],[AAT]])</f>
        <v>3.7361111111111143</v>
      </c>
    </row>
    <row r="3092" spans="2:13">
      <c r="B3092" s="3"/>
      <c r="G3092" s="4" t="str" cm="1">
        <f t="array" ref="G3092">IF(MIN(ROW(ch_table[[Day]:[AAT session total (cum.)]]))+ROWS(ch_table[[Day]:[AAT session total (cum.)]])-1=ROW(),"",IF(ch_table[[#This Row],[Subject 1]]="House rose","", IF(INDEX(ch_table[[#All],[Time]],ROW()+1)="","",(IF(INDEX(ch_table[[#All],[Time]],ROW()+1)&lt;ch_table[[#This Row],[Time]],INDEX(ch_table[[#All],[Time]],ROW()+1)+1,INDEX(ch_table[[#All],[Time]],ROW()+1))-ch_table[[#This Row],[Time]]))))</f>
        <v/>
      </c>
      <c r="H3092" s="4" t="str">
        <f>IF(ch_table[[#This Row],[Subject 1]]&lt;&gt;"House rose", "",SUMIF(ch_table[Day], ch_table[[#This Row],[Day]], ch_table[Duration]))</f>
        <v/>
      </c>
      <c r="I3092" s="40">
        <f ca="1">SUM(INDEX(ch_table[Duration],1):ch_table[[#This Row],[Duration]])</f>
        <v>66.844444444444505</v>
      </c>
      <c r="J3092" s="4" t="str" cm="1">
        <f t="array" ref="J30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2" s="4" t="str" cm="1">
        <f t="array" ref="K30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2" s="4" t="str">
        <f>IF(ch_table[[#This Row],[Subject 1]]&lt;&gt;"House rose", "",SUMIF(ch_table[Day], ch_table[[#This Row],[Day]], ch_table[AAT]))</f>
        <v/>
      </c>
      <c r="M3092" s="39">
        <f ca="1">SUM(INDEX(ch_table[AAT],1):ch_table[[#This Row],[AAT]])</f>
        <v>3.7361111111111143</v>
      </c>
    </row>
    <row r="3093" spans="2:13">
      <c r="B3093" s="3"/>
      <c r="G3093" s="4" t="str" cm="1">
        <f t="array" ref="G3093">IF(MIN(ROW(ch_table[[Day]:[AAT session total (cum.)]]))+ROWS(ch_table[[Day]:[AAT session total (cum.)]])-1=ROW(),"",IF(ch_table[[#This Row],[Subject 1]]="House rose","", IF(INDEX(ch_table[[#All],[Time]],ROW()+1)="","",(IF(INDEX(ch_table[[#All],[Time]],ROW()+1)&lt;ch_table[[#This Row],[Time]],INDEX(ch_table[[#All],[Time]],ROW()+1)+1,INDEX(ch_table[[#All],[Time]],ROW()+1))-ch_table[[#This Row],[Time]]))))</f>
        <v/>
      </c>
      <c r="H3093" s="4" t="str">
        <f>IF(ch_table[[#This Row],[Subject 1]]&lt;&gt;"House rose", "",SUMIF(ch_table[Day], ch_table[[#This Row],[Day]], ch_table[Duration]))</f>
        <v/>
      </c>
      <c r="I3093" s="40">
        <f ca="1">SUM(INDEX(ch_table[Duration],1):ch_table[[#This Row],[Duration]])</f>
        <v>66.844444444444505</v>
      </c>
      <c r="J3093" s="4" t="str" cm="1">
        <f t="array" ref="J30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3" s="4" t="str" cm="1">
        <f t="array" ref="K30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3" s="4" t="str">
        <f>IF(ch_table[[#This Row],[Subject 1]]&lt;&gt;"House rose", "",SUMIF(ch_table[Day], ch_table[[#This Row],[Day]], ch_table[AAT]))</f>
        <v/>
      </c>
      <c r="M3093" s="39">
        <f ca="1">SUM(INDEX(ch_table[AAT],1):ch_table[[#This Row],[AAT]])</f>
        <v>3.7361111111111143</v>
      </c>
    </row>
    <row r="3094" spans="2:13">
      <c r="B3094" s="3"/>
      <c r="G3094" s="4" t="str" cm="1">
        <f t="array" ref="G3094">IF(MIN(ROW(ch_table[[Day]:[AAT session total (cum.)]]))+ROWS(ch_table[[Day]:[AAT session total (cum.)]])-1=ROW(),"",IF(ch_table[[#This Row],[Subject 1]]="House rose","", IF(INDEX(ch_table[[#All],[Time]],ROW()+1)="","",(IF(INDEX(ch_table[[#All],[Time]],ROW()+1)&lt;ch_table[[#This Row],[Time]],INDEX(ch_table[[#All],[Time]],ROW()+1)+1,INDEX(ch_table[[#All],[Time]],ROW()+1))-ch_table[[#This Row],[Time]]))))</f>
        <v/>
      </c>
      <c r="H3094" s="4" t="str">
        <f>IF(ch_table[[#This Row],[Subject 1]]&lt;&gt;"House rose", "",SUMIF(ch_table[Day], ch_table[[#This Row],[Day]], ch_table[Duration]))</f>
        <v/>
      </c>
      <c r="I3094" s="40">
        <f ca="1">SUM(INDEX(ch_table[Duration],1):ch_table[[#This Row],[Duration]])</f>
        <v>66.844444444444505</v>
      </c>
      <c r="J3094" s="4" t="str" cm="1">
        <f t="array" ref="J30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4" s="4" t="str" cm="1">
        <f t="array" ref="K30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4" s="4" t="str">
        <f>IF(ch_table[[#This Row],[Subject 1]]&lt;&gt;"House rose", "",SUMIF(ch_table[Day], ch_table[[#This Row],[Day]], ch_table[AAT]))</f>
        <v/>
      </c>
      <c r="M3094" s="39">
        <f ca="1">SUM(INDEX(ch_table[AAT],1):ch_table[[#This Row],[AAT]])</f>
        <v>3.7361111111111143</v>
      </c>
    </row>
    <row r="3095" spans="2:13">
      <c r="B3095" s="3"/>
      <c r="G3095" s="4" t="str" cm="1">
        <f t="array" ref="G3095">IF(MIN(ROW(ch_table[[Day]:[AAT session total (cum.)]]))+ROWS(ch_table[[Day]:[AAT session total (cum.)]])-1=ROW(),"",IF(ch_table[[#This Row],[Subject 1]]="House rose","", IF(INDEX(ch_table[[#All],[Time]],ROW()+1)="","",(IF(INDEX(ch_table[[#All],[Time]],ROW()+1)&lt;ch_table[[#This Row],[Time]],INDEX(ch_table[[#All],[Time]],ROW()+1)+1,INDEX(ch_table[[#All],[Time]],ROW()+1))-ch_table[[#This Row],[Time]]))))</f>
        <v/>
      </c>
      <c r="H3095" s="4" t="str">
        <f>IF(ch_table[[#This Row],[Subject 1]]&lt;&gt;"House rose", "",SUMIF(ch_table[Day], ch_table[[#This Row],[Day]], ch_table[Duration]))</f>
        <v/>
      </c>
      <c r="I3095" s="40">
        <f ca="1">SUM(INDEX(ch_table[Duration],1):ch_table[[#This Row],[Duration]])</f>
        <v>66.844444444444505</v>
      </c>
      <c r="J3095" s="4" t="str" cm="1">
        <f t="array" ref="J30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5" s="4" t="str" cm="1">
        <f t="array" ref="K30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5" s="4" t="str">
        <f>IF(ch_table[[#This Row],[Subject 1]]&lt;&gt;"House rose", "",SUMIF(ch_table[Day], ch_table[[#This Row],[Day]], ch_table[AAT]))</f>
        <v/>
      </c>
      <c r="M3095" s="39">
        <f ca="1">SUM(INDEX(ch_table[AAT],1):ch_table[[#This Row],[AAT]])</f>
        <v>3.7361111111111143</v>
      </c>
    </row>
    <row r="3096" spans="2:13">
      <c r="B3096" s="3"/>
      <c r="G3096" s="4" t="str" cm="1">
        <f t="array" ref="G3096">IF(MIN(ROW(ch_table[[Day]:[AAT session total (cum.)]]))+ROWS(ch_table[[Day]:[AAT session total (cum.)]])-1=ROW(),"",IF(ch_table[[#This Row],[Subject 1]]="House rose","", IF(INDEX(ch_table[[#All],[Time]],ROW()+1)="","",(IF(INDEX(ch_table[[#All],[Time]],ROW()+1)&lt;ch_table[[#This Row],[Time]],INDEX(ch_table[[#All],[Time]],ROW()+1)+1,INDEX(ch_table[[#All],[Time]],ROW()+1))-ch_table[[#This Row],[Time]]))))</f>
        <v/>
      </c>
      <c r="H3096" s="4" t="str">
        <f>IF(ch_table[[#This Row],[Subject 1]]&lt;&gt;"House rose", "",SUMIF(ch_table[Day], ch_table[[#This Row],[Day]], ch_table[Duration]))</f>
        <v/>
      </c>
      <c r="I3096" s="40">
        <f ca="1">SUM(INDEX(ch_table[Duration],1):ch_table[[#This Row],[Duration]])</f>
        <v>66.844444444444505</v>
      </c>
      <c r="J3096" s="4" t="str" cm="1">
        <f t="array" ref="J30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6" s="4" t="str" cm="1">
        <f t="array" ref="K30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6" s="4" t="str">
        <f>IF(ch_table[[#This Row],[Subject 1]]&lt;&gt;"House rose", "",SUMIF(ch_table[Day], ch_table[[#This Row],[Day]], ch_table[AAT]))</f>
        <v/>
      </c>
      <c r="M3096" s="39">
        <f ca="1">SUM(INDEX(ch_table[AAT],1):ch_table[[#This Row],[AAT]])</f>
        <v>3.7361111111111143</v>
      </c>
    </row>
    <row r="3097" spans="2:13">
      <c r="B3097" s="3"/>
      <c r="G3097" s="4" t="str" cm="1">
        <f t="array" ref="G3097">IF(MIN(ROW(ch_table[[Day]:[AAT session total (cum.)]]))+ROWS(ch_table[[Day]:[AAT session total (cum.)]])-1=ROW(),"",IF(ch_table[[#This Row],[Subject 1]]="House rose","", IF(INDEX(ch_table[[#All],[Time]],ROW()+1)="","",(IF(INDEX(ch_table[[#All],[Time]],ROW()+1)&lt;ch_table[[#This Row],[Time]],INDEX(ch_table[[#All],[Time]],ROW()+1)+1,INDEX(ch_table[[#All],[Time]],ROW()+1))-ch_table[[#This Row],[Time]]))))</f>
        <v/>
      </c>
      <c r="H3097" s="4" t="str">
        <f>IF(ch_table[[#This Row],[Subject 1]]&lt;&gt;"House rose", "",SUMIF(ch_table[Day], ch_table[[#This Row],[Day]], ch_table[Duration]))</f>
        <v/>
      </c>
      <c r="I3097" s="40">
        <f ca="1">SUM(INDEX(ch_table[Duration],1):ch_table[[#This Row],[Duration]])</f>
        <v>66.844444444444505</v>
      </c>
      <c r="J3097" s="4" t="str" cm="1">
        <f t="array" ref="J30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7" s="4" t="str" cm="1">
        <f t="array" ref="K30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7" s="4" t="str">
        <f>IF(ch_table[[#This Row],[Subject 1]]&lt;&gt;"House rose", "",SUMIF(ch_table[Day], ch_table[[#This Row],[Day]], ch_table[AAT]))</f>
        <v/>
      </c>
      <c r="M3097" s="39">
        <f ca="1">SUM(INDEX(ch_table[AAT],1):ch_table[[#This Row],[AAT]])</f>
        <v>3.7361111111111143</v>
      </c>
    </row>
    <row r="3098" spans="2:13">
      <c r="B3098" s="3"/>
      <c r="G3098" s="4" t="str" cm="1">
        <f t="array" ref="G3098">IF(MIN(ROW(ch_table[[Day]:[AAT session total (cum.)]]))+ROWS(ch_table[[Day]:[AAT session total (cum.)]])-1=ROW(),"",IF(ch_table[[#This Row],[Subject 1]]="House rose","", IF(INDEX(ch_table[[#All],[Time]],ROW()+1)="","",(IF(INDEX(ch_table[[#All],[Time]],ROW()+1)&lt;ch_table[[#This Row],[Time]],INDEX(ch_table[[#All],[Time]],ROW()+1)+1,INDEX(ch_table[[#All],[Time]],ROW()+1))-ch_table[[#This Row],[Time]]))))</f>
        <v/>
      </c>
      <c r="H3098" s="4" t="str">
        <f>IF(ch_table[[#This Row],[Subject 1]]&lt;&gt;"House rose", "",SUMIF(ch_table[Day], ch_table[[#This Row],[Day]], ch_table[Duration]))</f>
        <v/>
      </c>
      <c r="I3098" s="40">
        <f ca="1">SUM(INDEX(ch_table[Duration],1):ch_table[[#This Row],[Duration]])</f>
        <v>66.844444444444505</v>
      </c>
      <c r="J3098" s="4" t="str" cm="1">
        <f t="array" ref="J30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8" s="4" t="str" cm="1">
        <f t="array" ref="K30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8" s="4" t="str">
        <f>IF(ch_table[[#This Row],[Subject 1]]&lt;&gt;"House rose", "",SUMIF(ch_table[Day], ch_table[[#This Row],[Day]], ch_table[AAT]))</f>
        <v/>
      </c>
      <c r="M3098" s="39">
        <f ca="1">SUM(INDEX(ch_table[AAT],1):ch_table[[#This Row],[AAT]])</f>
        <v>3.7361111111111143</v>
      </c>
    </row>
    <row r="3099" spans="2:13">
      <c r="B3099" s="3"/>
      <c r="G3099" s="4" t="str" cm="1">
        <f t="array" ref="G3099">IF(MIN(ROW(ch_table[[Day]:[AAT session total (cum.)]]))+ROWS(ch_table[[Day]:[AAT session total (cum.)]])-1=ROW(),"",IF(ch_table[[#This Row],[Subject 1]]="House rose","", IF(INDEX(ch_table[[#All],[Time]],ROW()+1)="","",(IF(INDEX(ch_table[[#All],[Time]],ROW()+1)&lt;ch_table[[#This Row],[Time]],INDEX(ch_table[[#All],[Time]],ROW()+1)+1,INDEX(ch_table[[#All],[Time]],ROW()+1))-ch_table[[#This Row],[Time]]))))</f>
        <v/>
      </c>
      <c r="H3099" s="4" t="str">
        <f>IF(ch_table[[#This Row],[Subject 1]]&lt;&gt;"House rose", "",SUMIF(ch_table[Day], ch_table[[#This Row],[Day]], ch_table[Duration]))</f>
        <v/>
      </c>
      <c r="I3099" s="40">
        <f ca="1">SUM(INDEX(ch_table[Duration],1):ch_table[[#This Row],[Duration]])</f>
        <v>66.844444444444505</v>
      </c>
      <c r="J3099" s="4" t="str" cm="1">
        <f t="array" ref="J30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099" s="4" t="str" cm="1">
        <f t="array" ref="K30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9" s="4" t="str">
        <f>IF(ch_table[[#This Row],[Subject 1]]&lt;&gt;"House rose", "",SUMIF(ch_table[Day], ch_table[[#This Row],[Day]], ch_table[AAT]))</f>
        <v/>
      </c>
      <c r="M3099" s="39">
        <f ca="1">SUM(INDEX(ch_table[AAT],1):ch_table[[#This Row],[AAT]])</f>
        <v>3.7361111111111143</v>
      </c>
    </row>
    <row r="3100" spans="2:13">
      <c r="B3100" s="3"/>
      <c r="G3100" s="4" t="str" cm="1">
        <f t="array" ref="G3100">IF(MIN(ROW(ch_table[[Day]:[AAT session total (cum.)]]))+ROWS(ch_table[[Day]:[AAT session total (cum.)]])-1=ROW(),"",IF(ch_table[[#This Row],[Subject 1]]="House rose","", IF(INDEX(ch_table[[#All],[Time]],ROW()+1)="","",(IF(INDEX(ch_table[[#All],[Time]],ROW()+1)&lt;ch_table[[#This Row],[Time]],INDEX(ch_table[[#All],[Time]],ROW()+1)+1,INDEX(ch_table[[#All],[Time]],ROW()+1))-ch_table[[#This Row],[Time]]))))</f>
        <v/>
      </c>
      <c r="H3100" s="4" t="str">
        <f>IF(ch_table[[#This Row],[Subject 1]]&lt;&gt;"House rose", "",SUMIF(ch_table[Day], ch_table[[#This Row],[Day]], ch_table[Duration]))</f>
        <v/>
      </c>
      <c r="I3100" s="40">
        <f ca="1">SUM(INDEX(ch_table[Duration],1):ch_table[[#This Row],[Duration]])</f>
        <v>66.844444444444505</v>
      </c>
      <c r="J3100" s="4" t="str" cm="1">
        <f t="array" ref="J3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0" s="4" t="str" cm="1">
        <f t="array" ref="K3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0" s="4" t="str">
        <f>IF(ch_table[[#This Row],[Subject 1]]&lt;&gt;"House rose", "",SUMIF(ch_table[Day], ch_table[[#This Row],[Day]], ch_table[AAT]))</f>
        <v/>
      </c>
      <c r="M3100" s="39">
        <f ca="1">SUM(INDEX(ch_table[AAT],1):ch_table[[#This Row],[AAT]])</f>
        <v>3.7361111111111143</v>
      </c>
    </row>
    <row r="3101" spans="2:13">
      <c r="B3101" s="3"/>
      <c r="G3101" s="4" t="str" cm="1">
        <f t="array" ref="G3101">IF(MIN(ROW(ch_table[[Day]:[AAT session total (cum.)]]))+ROWS(ch_table[[Day]:[AAT session total (cum.)]])-1=ROW(),"",IF(ch_table[[#This Row],[Subject 1]]="House rose","", IF(INDEX(ch_table[[#All],[Time]],ROW()+1)="","",(IF(INDEX(ch_table[[#All],[Time]],ROW()+1)&lt;ch_table[[#This Row],[Time]],INDEX(ch_table[[#All],[Time]],ROW()+1)+1,INDEX(ch_table[[#All],[Time]],ROW()+1))-ch_table[[#This Row],[Time]]))))</f>
        <v/>
      </c>
      <c r="H3101" s="4" t="str">
        <f>IF(ch_table[[#This Row],[Subject 1]]&lt;&gt;"House rose", "",SUMIF(ch_table[Day], ch_table[[#This Row],[Day]], ch_table[Duration]))</f>
        <v/>
      </c>
      <c r="I3101" s="40">
        <f ca="1">SUM(INDEX(ch_table[Duration],1):ch_table[[#This Row],[Duration]])</f>
        <v>66.844444444444505</v>
      </c>
      <c r="J3101" s="4" t="str" cm="1">
        <f t="array" ref="J3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1" s="4" t="str" cm="1">
        <f t="array" ref="K3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1" s="4" t="str">
        <f>IF(ch_table[[#This Row],[Subject 1]]&lt;&gt;"House rose", "",SUMIF(ch_table[Day], ch_table[[#This Row],[Day]], ch_table[AAT]))</f>
        <v/>
      </c>
      <c r="M3101" s="39">
        <f ca="1">SUM(INDEX(ch_table[AAT],1):ch_table[[#This Row],[AAT]])</f>
        <v>3.7361111111111143</v>
      </c>
    </row>
    <row r="3102" spans="2:13">
      <c r="B3102" s="3"/>
      <c r="G3102" s="4" t="str" cm="1">
        <f t="array" ref="G3102">IF(MIN(ROW(ch_table[[Day]:[AAT session total (cum.)]]))+ROWS(ch_table[[Day]:[AAT session total (cum.)]])-1=ROW(),"",IF(ch_table[[#This Row],[Subject 1]]="House rose","", IF(INDEX(ch_table[[#All],[Time]],ROW()+1)="","",(IF(INDEX(ch_table[[#All],[Time]],ROW()+1)&lt;ch_table[[#This Row],[Time]],INDEX(ch_table[[#All],[Time]],ROW()+1)+1,INDEX(ch_table[[#All],[Time]],ROW()+1))-ch_table[[#This Row],[Time]]))))</f>
        <v/>
      </c>
      <c r="H3102" s="4" t="str">
        <f>IF(ch_table[[#This Row],[Subject 1]]&lt;&gt;"House rose", "",SUMIF(ch_table[Day], ch_table[[#This Row],[Day]], ch_table[Duration]))</f>
        <v/>
      </c>
      <c r="I3102" s="40">
        <f ca="1">SUM(INDEX(ch_table[Duration],1):ch_table[[#This Row],[Duration]])</f>
        <v>66.844444444444505</v>
      </c>
      <c r="J3102" s="4" t="str" cm="1">
        <f t="array" ref="J3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2" s="4" t="str" cm="1">
        <f t="array" ref="K3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2" s="4" t="str">
        <f>IF(ch_table[[#This Row],[Subject 1]]&lt;&gt;"House rose", "",SUMIF(ch_table[Day], ch_table[[#This Row],[Day]], ch_table[AAT]))</f>
        <v/>
      </c>
      <c r="M3102" s="39">
        <f ca="1">SUM(INDEX(ch_table[AAT],1):ch_table[[#This Row],[AAT]])</f>
        <v>3.7361111111111143</v>
      </c>
    </row>
    <row r="3103" spans="2:13">
      <c r="B3103" s="3"/>
      <c r="G3103" s="4" t="str" cm="1">
        <f t="array" ref="G3103">IF(MIN(ROW(ch_table[[Day]:[AAT session total (cum.)]]))+ROWS(ch_table[[Day]:[AAT session total (cum.)]])-1=ROW(),"",IF(ch_table[[#This Row],[Subject 1]]="House rose","", IF(INDEX(ch_table[[#All],[Time]],ROW()+1)="","",(IF(INDEX(ch_table[[#All],[Time]],ROW()+1)&lt;ch_table[[#This Row],[Time]],INDEX(ch_table[[#All],[Time]],ROW()+1)+1,INDEX(ch_table[[#All],[Time]],ROW()+1))-ch_table[[#This Row],[Time]]))))</f>
        <v/>
      </c>
      <c r="H3103" s="4" t="str">
        <f>IF(ch_table[[#This Row],[Subject 1]]&lt;&gt;"House rose", "",SUMIF(ch_table[Day], ch_table[[#This Row],[Day]], ch_table[Duration]))</f>
        <v/>
      </c>
      <c r="I3103" s="40">
        <f ca="1">SUM(INDEX(ch_table[Duration],1):ch_table[[#This Row],[Duration]])</f>
        <v>66.844444444444505</v>
      </c>
      <c r="J3103" s="4" t="str" cm="1">
        <f t="array" ref="J3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3" s="4" t="str" cm="1">
        <f t="array" ref="K3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3" s="4" t="str">
        <f>IF(ch_table[[#This Row],[Subject 1]]&lt;&gt;"House rose", "",SUMIF(ch_table[Day], ch_table[[#This Row],[Day]], ch_table[AAT]))</f>
        <v/>
      </c>
      <c r="M3103" s="39">
        <f ca="1">SUM(INDEX(ch_table[AAT],1):ch_table[[#This Row],[AAT]])</f>
        <v>3.7361111111111143</v>
      </c>
    </row>
    <row r="3104" spans="2:13">
      <c r="B3104" s="3"/>
      <c r="G3104" s="4" t="str" cm="1">
        <f t="array" ref="G3104">IF(MIN(ROW(ch_table[[Day]:[AAT session total (cum.)]]))+ROWS(ch_table[[Day]:[AAT session total (cum.)]])-1=ROW(),"",IF(ch_table[[#This Row],[Subject 1]]="House rose","", IF(INDEX(ch_table[[#All],[Time]],ROW()+1)="","",(IF(INDEX(ch_table[[#All],[Time]],ROW()+1)&lt;ch_table[[#This Row],[Time]],INDEX(ch_table[[#All],[Time]],ROW()+1)+1,INDEX(ch_table[[#All],[Time]],ROW()+1))-ch_table[[#This Row],[Time]]))))</f>
        <v/>
      </c>
      <c r="H3104" s="4" t="str">
        <f>IF(ch_table[[#This Row],[Subject 1]]&lt;&gt;"House rose", "",SUMIF(ch_table[Day], ch_table[[#This Row],[Day]], ch_table[Duration]))</f>
        <v/>
      </c>
      <c r="I3104" s="40">
        <f ca="1">SUM(INDEX(ch_table[Duration],1):ch_table[[#This Row],[Duration]])</f>
        <v>66.844444444444505</v>
      </c>
      <c r="J3104" s="4" t="str" cm="1">
        <f t="array" ref="J3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4" s="4" t="str" cm="1">
        <f t="array" ref="K3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4" s="4" t="str">
        <f>IF(ch_table[[#This Row],[Subject 1]]&lt;&gt;"House rose", "",SUMIF(ch_table[Day], ch_table[[#This Row],[Day]], ch_table[AAT]))</f>
        <v/>
      </c>
      <c r="M3104" s="39">
        <f ca="1">SUM(INDEX(ch_table[AAT],1):ch_table[[#This Row],[AAT]])</f>
        <v>3.7361111111111143</v>
      </c>
    </row>
    <row r="3105" spans="2:13">
      <c r="B3105" s="3"/>
      <c r="G3105" s="4" t="str" cm="1">
        <f t="array" ref="G3105">IF(MIN(ROW(ch_table[[Day]:[AAT session total (cum.)]]))+ROWS(ch_table[[Day]:[AAT session total (cum.)]])-1=ROW(),"",IF(ch_table[[#This Row],[Subject 1]]="House rose","", IF(INDEX(ch_table[[#All],[Time]],ROW()+1)="","",(IF(INDEX(ch_table[[#All],[Time]],ROW()+1)&lt;ch_table[[#This Row],[Time]],INDEX(ch_table[[#All],[Time]],ROW()+1)+1,INDEX(ch_table[[#All],[Time]],ROW()+1))-ch_table[[#This Row],[Time]]))))</f>
        <v/>
      </c>
      <c r="H3105" s="4" t="str">
        <f>IF(ch_table[[#This Row],[Subject 1]]&lt;&gt;"House rose", "",SUMIF(ch_table[Day], ch_table[[#This Row],[Day]], ch_table[Duration]))</f>
        <v/>
      </c>
      <c r="I3105" s="40">
        <f ca="1">SUM(INDEX(ch_table[Duration],1):ch_table[[#This Row],[Duration]])</f>
        <v>66.844444444444505</v>
      </c>
      <c r="J3105" s="4" t="str" cm="1">
        <f t="array" ref="J3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5" s="4" t="str" cm="1">
        <f t="array" ref="K3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5" s="4" t="str">
        <f>IF(ch_table[[#This Row],[Subject 1]]&lt;&gt;"House rose", "",SUMIF(ch_table[Day], ch_table[[#This Row],[Day]], ch_table[AAT]))</f>
        <v/>
      </c>
      <c r="M3105" s="39">
        <f ca="1">SUM(INDEX(ch_table[AAT],1):ch_table[[#This Row],[AAT]])</f>
        <v>3.7361111111111143</v>
      </c>
    </row>
    <row r="3106" spans="2:13">
      <c r="B3106" s="3"/>
      <c r="G3106" s="4" t="str" cm="1">
        <f t="array" ref="G3106">IF(MIN(ROW(ch_table[[Day]:[AAT session total (cum.)]]))+ROWS(ch_table[[Day]:[AAT session total (cum.)]])-1=ROW(),"",IF(ch_table[[#This Row],[Subject 1]]="House rose","", IF(INDEX(ch_table[[#All],[Time]],ROW()+1)="","",(IF(INDEX(ch_table[[#All],[Time]],ROW()+1)&lt;ch_table[[#This Row],[Time]],INDEX(ch_table[[#All],[Time]],ROW()+1)+1,INDEX(ch_table[[#All],[Time]],ROW()+1))-ch_table[[#This Row],[Time]]))))</f>
        <v/>
      </c>
      <c r="H3106" s="4" t="str">
        <f>IF(ch_table[[#This Row],[Subject 1]]&lt;&gt;"House rose", "",SUMIF(ch_table[Day], ch_table[[#This Row],[Day]], ch_table[Duration]))</f>
        <v/>
      </c>
      <c r="I3106" s="40">
        <f ca="1">SUM(INDEX(ch_table[Duration],1):ch_table[[#This Row],[Duration]])</f>
        <v>66.844444444444505</v>
      </c>
      <c r="J3106" s="4" t="str" cm="1">
        <f t="array" ref="J3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6" s="4" t="str" cm="1">
        <f t="array" ref="K3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6" s="4" t="str">
        <f>IF(ch_table[[#This Row],[Subject 1]]&lt;&gt;"House rose", "",SUMIF(ch_table[Day], ch_table[[#This Row],[Day]], ch_table[AAT]))</f>
        <v/>
      </c>
      <c r="M3106" s="39">
        <f ca="1">SUM(INDEX(ch_table[AAT],1):ch_table[[#This Row],[AAT]])</f>
        <v>3.7361111111111143</v>
      </c>
    </row>
    <row r="3107" spans="2:13">
      <c r="B3107" s="3"/>
      <c r="G3107" s="4" t="str" cm="1">
        <f t="array" ref="G3107">IF(MIN(ROW(ch_table[[Day]:[AAT session total (cum.)]]))+ROWS(ch_table[[Day]:[AAT session total (cum.)]])-1=ROW(),"",IF(ch_table[[#This Row],[Subject 1]]="House rose","", IF(INDEX(ch_table[[#All],[Time]],ROW()+1)="","",(IF(INDEX(ch_table[[#All],[Time]],ROW()+1)&lt;ch_table[[#This Row],[Time]],INDEX(ch_table[[#All],[Time]],ROW()+1)+1,INDEX(ch_table[[#All],[Time]],ROW()+1))-ch_table[[#This Row],[Time]]))))</f>
        <v/>
      </c>
      <c r="H3107" s="4" t="str">
        <f>IF(ch_table[[#This Row],[Subject 1]]&lt;&gt;"House rose", "",SUMIF(ch_table[Day], ch_table[[#This Row],[Day]], ch_table[Duration]))</f>
        <v/>
      </c>
      <c r="I3107" s="40">
        <f ca="1">SUM(INDEX(ch_table[Duration],1):ch_table[[#This Row],[Duration]])</f>
        <v>66.844444444444505</v>
      </c>
      <c r="J3107" s="4" t="str" cm="1">
        <f t="array" ref="J3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7" s="4" t="str" cm="1">
        <f t="array" ref="K3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7" s="4" t="str">
        <f>IF(ch_table[[#This Row],[Subject 1]]&lt;&gt;"House rose", "",SUMIF(ch_table[Day], ch_table[[#This Row],[Day]], ch_table[AAT]))</f>
        <v/>
      </c>
      <c r="M3107" s="39">
        <f ca="1">SUM(INDEX(ch_table[AAT],1):ch_table[[#This Row],[AAT]])</f>
        <v>3.7361111111111143</v>
      </c>
    </row>
    <row r="3108" spans="2:13">
      <c r="B3108" s="3"/>
      <c r="G3108" s="4" t="str" cm="1">
        <f t="array" ref="G3108">IF(MIN(ROW(ch_table[[Day]:[AAT session total (cum.)]]))+ROWS(ch_table[[Day]:[AAT session total (cum.)]])-1=ROW(),"",IF(ch_table[[#This Row],[Subject 1]]="House rose","", IF(INDEX(ch_table[[#All],[Time]],ROW()+1)="","",(IF(INDEX(ch_table[[#All],[Time]],ROW()+1)&lt;ch_table[[#This Row],[Time]],INDEX(ch_table[[#All],[Time]],ROW()+1)+1,INDEX(ch_table[[#All],[Time]],ROW()+1))-ch_table[[#This Row],[Time]]))))</f>
        <v/>
      </c>
      <c r="H3108" s="4" t="str">
        <f>IF(ch_table[[#This Row],[Subject 1]]&lt;&gt;"House rose", "",SUMIF(ch_table[Day], ch_table[[#This Row],[Day]], ch_table[Duration]))</f>
        <v/>
      </c>
      <c r="I3108" s="40">
        <f ca="1">SUM(INDEX(ch_table[Duration],1):ch_table[[#This Row],[Duration]])</f>
        <v>66.844444444444505</v>
      </c>
      <c r="J3108" s="4" t="str" cm="1">
        <f t="array" ref="J3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8" s="4" t="str" cm="1">
        <f t="array" ref="K3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8" s="4" t="str">
        <f>IF(ch_table[[#This Row],[Subject 1]]&lt;&gt;"House rose", "",SUMIF(ch_table[Day], ch_table[[#This Row],[Day]], ch_table[AAT]))</f>
        <v/>
      </c>
      <c r="M3108" s="39">
        <f ca="1">SUM(INDEX(ch_table[AAT],1):ch_table[[#This Row],[AAT]])</f>
        <v>3.7361111111111143</v>
      </c>
    </row>
    <row r="3109" spans="2:13">
      <c r="B3109" s="3"/>
      <c r="G3109" s="4" t="str" cm="1">
        <f t="array" ref="G3109">IF(MIN(ROW(ch_table[[Day]:[AAT session total (cum.)]]))+ROWS(ch_table[[Day]:[AAT session total (cum.)]])-1=ROW(),"",IF(ch_table[[#This Row],[Subject 1]]="House rose","", IF(INDEX(ch_table[[#All],[Time]],ROW()+1)="","",(IF(INDEX(ch_table[[#All],[Time]],ROW()+1)&lt;ch_table[[#This Row],[Time]],INDEX(ch_table[[#All],[Time]],ROW()+1)+1,INDEX(ch_table[[#All],[Time]],ROW()+1))-ch_table[[#This Row],[Time]]))))</f>
        <v/>
      </c>
      <c r="H3109" s="4" t="str">
        <f>IF(ch_table[[#This Row],[Subject 1]]&lt;&gt;"House rose", "",SUMIF(ch_table[Day], ch_table[[#This Row],[Day]], ch_table[Duration]))</f>
        <v/>
      </c>
      <c r="I3109" s="40">
        <f ca="1">SUM(INDEX(ch_table[Duration],1):ch_table[[#This Row],[Duration]])</f>
        <v>66.844444444444505</v>
      </c>
      <c r="J3109" s="4" t="str" cm="1">
        <f t="array" ref="J3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09" s="4" t="str" cm="1">
        <f t="array" ref="K3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9" s="4" t="str">
        <f>IF(ch_table[[#This Row],[Subject 1]]&lt;&gt;"House rose", "",SUMIF(ch_table[Day], ch_table[[#This Row],[Day]], ch_table[AAT]))</f>
        <v/>
      </c>
      <c r="M3109" s="39">
        <f ca="1">SUM(INDEX(ch_table[AAT],1):ch_table[[#This Row],[AAT]])</f>
        <v>3.7361111111111143</v>
      </c>
    </row>
    <row r="3110" spans="2:13">
      <c r="B3110" s="3"/>
      <c r="G3110" s="4" t="str" cm="1">
        <f t="array" ref="G3110">IF(MIN(ROW(ch_table[[Day]:[AAT session total (cum.)]]))+ROWS(ch_table[[Day]:[AAT session total (cum.)]])-1=ROW(),"",IF(ch_table[[#This Row],[Subject 1]]="House rose","", IF(INDEX(ch_table[[#All],[Time]],ROW()+1)="","",(IF(INDEX(ch_table[[#All],[Time]],ROW()+1)&lt;ch_table[[#This Row],[Time]],INDEX(ch_table[[#All],[Time]],ROW()+1)+1,INDEX(ch_table[[#All],[Time]],ROW()+1))-ch_table[[#This Row],[Time]]))))</f>
        <v/>
      </c>
      <c r="H3110" s="4" t="str">
        <f>IF(ch_table[[#This Row],[Subject 1]]&lt;&gt;"House rose", "",SUMIF(ch_table[Day], ch_table[[#This Row],[Day]], ch_table[Duration]))</f>
        <v/>
      </c>
      <c r="I3110" s="40">
        <f ca="1">SUM(INDEX(ch_table[Duration],1):ch_table[[#This Row],[Duration]])</f>
        <v>66.844444444444505</v>
      </c>
      <c r="J3110" s="4" t="str" cm="1">
        <f t="array" ref="J3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0" s="4" t="str" cm="1">
        <f t="array" ref="K3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0" s="4" t="str">
        <f>IF(ch_table[[#This Row],[Subject 1]]&lt;&gt;"House rose", "",SUMIF(ch_table[Day], ch_table[[#This Row],[Day]], ch_table[AAT]))</f>
        <v/>
      </c>
      <c r="M3110" s="39">
        <f ca="1">SUM(INDEX(ch_table[AAT],1):ch_table[[#This Row],[AAT]])</f>
        <v>3.7361111111111143</v>
      </c>
    </row>
    <row r="3111" spans="2:13">
      <c r="B3111" s="3"/>
      <c r="G3111" s="4" t="str" cm="1">
        <f t="array" ref="G3111">IF(MIN(ROW(ch_table[[Day]:[AAT session total (cum.)]]))+ROWS(ch_table[[Day]:[AAT session total (cum.)]])-1=ROW(),"",IF(ch_table[[#This Row],[Subject 1]]="House rose","", IF(INDEX(ch_table[[#All],[Time]],ROW()+1)="","",(IF(INDEX(ch_table[[#All],[Time]],ROW()+1)&lt;ch_table[[#This Row],[Time]],INDEX(ch_table[[#All],[Time]],ROW()+1)+1,INDEX(ch_table[[#All],[Time]],ROW()+1))-ch_table[[#This Row],[Time]]))))</f>
        <v/>
      </c>
      <c r="H3111" s="4" t="str">
        <f>IF(ch_table[[#This Row],[Subject 1]]&lt;&gt;"House rose", "",SUMIF(ch_table[Day], ch_table[[#This Row],[Day]], ch_table[Duration]))</f>
        <v/>
      </c>
      <c r="I3111" s="40">
        <f ca="1">SUM(INDEX(ch_table[Duration],1):ch_table[[#This Row],[Duration]])</f>
        <v>66.844444444444505</v>
      </c>
      <c r="J3111" s="4" t="str" cm="1">
        <f t="array" ref="J3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1" s="4" t="str" cm="1">
        <f t="array" ref="K3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1" s="4" t="str">
        <f>IF(ch_table[[#This Row],[Subject 1]]&lt;&gt;"House rose", "",SUMIF(ch_table[Day], ch_table[[#This Row],[Day]], ch_table[AAT]))</f>
        <v/>
      </c>
      <c r="M3111" s="39">
        <f ca="1">SUM(INDEX(ch_table[AAT],1):ch_table[[#This Row],[AAT]])</f>
        <v>3.7361111111111143</v>
      </c>
    </row>
    <row r="3112" spans="2:13">
      <c r="B3112" s="3"/>
      <c r="G3112" s="4" t="str" cm="1">
        <f t="array" ref="G3112">IF(MIN(ROW(ch_table[[Day]:[AAT session total (cum.)]]))+ROWS(ch_table[[Day]:[AAT session total (cum.)]])-1=ROW(),"",IF(ch_table[[#This Row],[Subject 1]]="House rose","", IF(INDEX(ch_table[[#All],[Time]],ROW()+1)="","",(IF(INDEX(ch_table[[#All],[Time]],ROW()+1)&lt;ch_table[[#This Row],[Time]],INDEX(ch_table[[#All],[Time]],ROW()+1)+1,INDEX(ch_table[[#All],[Time]],ROW()+1))-ch_table[[#This Row],[Time]]))))</f>
        <v/>
      </c>
      <c r="H3112" s="4" t="str">
        <f>IF(ch_table[[#This Row],[Subject 1]]&lt;&gt;"House rose", "",SUMIF(ch_table[Day], ch_table[[#This Row],[Day]], ch_table[Duration]))</f>
        <v/>
      </c>
      <c r="I3112" s="40">
        <f ca="1">SUM(INDEX(ch_table[Duration],1):ch_table[[#This Row],[Duration]])</f>
        <v>66.844444444444505</v>
      </c>
      <c r="J3112" s="4" t="str" cm="1">
        <f t="array" ref="J3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2" s="4" t="str" cm="1">
        <f t="array" ref="K3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2" s="4" t="str">
        <f>IF(ch_table[[#This Row],[Subject 1]]&lt;&gt;"House rose", "",SUMIF(ch_table[Day], ch_table[[#This Row],[Day]], ch_table[AAT]))</f>
        <v/>
      </c>
      <c r="M3112" s="39">
        <f ca="1">SUM(INDEX(ch_table[AAT],1):ch_table[[#This Row],[AAT]])</f>
        <v>3.7361111111111143</v>
      </c>
    </row>
    <row r="3113" spans="2:13">
      <c r="B3113" s="3"/>
      <c r="G3113" s="4" t="str" cm="1">
        <f t="array" ref="G3113">IF(MIN(ROW(ch_table[[Day]:[AAT session total (cum.)]]))+ROWS(ch_table[[Day]:[AAT session total (cum.)]])-1=ROW(),"",IF(ch_table[[#This Row],[Subject 1]]="House rose","", IF(INDEX(ch_table[[#All],[Time]],ROW()+1)="","",(IF(INDEX(ch_table[[#All],[Time]],ROW()+1)&lt;ch_table[[#This Row],[Time]],INDEX(ch_table[[#All],[Time]],ROW()+1)+1,INDEX(ch_table[[#All],[Time]],ROW()+1))-ch_table[[#This Row],[Time]]))))</f>
        <v/>
      </c>
      <c r="H3113" s="4" t="str">
        <f>IF(ch_table[[#This Row],[Subject 1]]&lt;&gt;"House rose", "",SUMIF(ch_table[Day], ch_table[[#This Row],[Day]], ch_table[Duration]))</f>
        <v/>
      </c>
      <c r="I3113" s="40">
        <f ca="1">SUM(INDEX(ch_table[Duration],1):ch_table[[#This Row],[Duration]])</f>
        <v>66.844444444444505</v>
      </c>
      <c r="J3113" s="4" t="str" cm="1">
        <f t="array" ref="J3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3" s="4" t="str" cm="1">
        <f t="array" ref="K3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3" s="4" t="str">
        <f>IF(ch_table[[#This Row],[Subject 1]]&lt;&gt;"House rose", "",SUMIF(ch_table[Day], ch_table[[#This Row],[Day]], ch_table[AAT]))</f>
        <v/>
      </c>
      <c r="M3113" s="39">
        <f ca="1">SUM(INDEX(ch_table[AAT],1):ch_table[[#This Row],[AAT]])</f>
        <v>3.7361111111111143</v>
      </c>
    </row>
    <row r="3114" spans="2:13">
      <c r="B3114" s="3"/>
      <c r="G3114" s="4" t="str" cm="1">
        <f t="array" ref="G3114">IF(MIN(ROW(ch_table[[Day]:[AAT session total (cum.)]]))+ROWS(ch_table[[Day]:[AAT session total (cum.)]])-1=ROW(),"",IF(ch_table[[#This Row],[Subject 1]]="House rose","", IF(INDEX(ch_table[[#All],[Time]],ROW()+1)="","",(IF(INDEX(ch_table[[#All],[Time]],ROW()+1)&lt;ch_table[[#This Row],[Time]],INDEX(ch_table[[#All],[Time]],ROW()+1)+1,INDEX(ch_table[[#All],[Time]],ROW()+1))-ch_table[[#This Row],[Time]]))))</f>
        <v/>
      </c>
      <c r="H3114" s="4" t="str">
        <f>IF(ch_table[[#This Row],[Subject 1]]&lt;&gt;"House rose", "",SUMIF(ch_table[Day], ch_table[[#This Row],[Day]], ch_table[Duration]))</f>
        <v/>
      </c>
      <c r="I3114" s="40">
        <f ca="1">SUM(INDEX(ch_table[Duration],1):ch_table[[#This Row],[Duration]])</f>
        <v>66.844444444444505</v>
      </c>
      <c r="J3114" s="4" t="str" cm="1">
        <f t="array" ref="J3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4" s="4" t="str" cm="1">
        <f t="array" ref="K3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4" s="4" t="str">
        <f>IF(ch_table[[#This Row],[Subject 1]]&lt;&gt;"House rose", "",SUMIF(ch_table[Day], ch_table[[#This Row],[Day]], ch_table[AAT]))</f>
        <v/>
      </c>
      <c r="M3114" s="39">
        <f ca="1">SUM(INDEX(ch_table[AAT],1):ch_table[[#This Row],[AAT]])</f>
        <v>3.7361111111111143</v>
      </c>
    </row>
    <row r="3115" spans="2:13">
      <c r="B3115" s="3"/>
      <c r="G3115" s="4" t="str" cm="1">
        <f t="array" ref="G3115">IF(MIN(ROW(ch_table[[Day]:[AAT session total (cum.)]]))+ROWS(ch_table[[Day]:[AAT session total (cum.)]])-1=ROW(),"",IF(ch_table[[#This Row],[Subject 1]]="House rose","", IF(INDEX(ch_table[[#All],[Time]],ROW()+1)="","",(IF(INDEX(ch_table[[#All],[Time]],ROW()+1)&lt;ch_table[[#This Row],[Time]],INDEX(ch_table[[#All],[Time]],ROW()+1)+1,INDEX(ch_table[[#All],[Time]],ROW()+1))-ch_table[[#This Row],[Time]]))))</f>
        <v/>
      </c>
      <c r="H3115" s="4" t="str">
        <f>IF(ch_table[[#This Row],[Subject 1]]&lt;&gt;"House rose", "",SUMIF(ch_table[Day], ch_table[[#This Row],[Day]], ch_table[Duration]))</f>
        <v/>
      </c>
      <c r="I3115" s="40">
        <f ca="1">SUM(INDEX(ch_table[Duration],1):ch_table[[#This Row],[Duration]])</f>
        <v>66.844444444444505</v>
      </c>
      <c r="J3115" s="4" t="str" cm="1">
        <f t="array" ref="J3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5" s="4" t="str" cm="1">
        <f t="array" ref="K3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5" s="4" t="str">
        <f>IF(ch_table[[#This Row],[Subject 1]]&lt;&gt;"House rose", "",SUMIF(ch_table[Day], ch_table[[#This Row],[Day]], ch_table[AAT]))</f>
        <v/>
      </c>
      <c r="M3115" s="39">
        <f ca="1">SUM(INDEX(ch_table[AAT],1):ch_table[[#This Row],[AAT]])</f>
        <v>3.7361111111111143</v>
      </c>
    </row>
    <row r="3116" spans="2:13">
      <c r="B3116" s="3"/>
      <c r="G3116" s="4" t="str" cm="1">
        <f t="array" ref="G3116">IF(MIN(ROW(ch_table[[Day]:[AAT session total (cum.)]]))+ROWS(ch_table[[Day]:[AAT session total (cum.)]])-1=ROW(),"",IF(ch_table[[#This Row],[Subject 1]]="House rose","", IF(INDEX(ch_table[[#All],[Time]],ROW()+1)="","",(IF(INDEX(ch_table[[#All],[Time]],ROW()+1)&lt;ch_table[[#This Row],[Time]],INDEX(ch_table[[#All],[Time]],ROW()+1)+1,INDEX(ch_table[[#All],[Time]],ROW()+1))-ch_table[[#This Row],[Time]]))))</f>
        <v/>
      </c>
      <c r="H3116" s="4" t="str">
        <f>IF(ch_table[[#This Row],[Subject 1]]&lt;&gt;"House rose", "",SUMIF(ch_table[Day], ch_table[[#This Row],[Day]], ch_table[Duration]))</f>
        <v/>
      </c>
      <c r="I3116" s="40">
        <f ca="1">SUM(INDEX(ch_table[Duration],1):ch_table[[#This Row],[Duration]])</f>
        <v>66.844444444444505</v>
      </c>
      <c r="J3116" s="4" t="str" cm="1">
        <f t="array" ref="J3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6" s="4" t="str" cm="1">
        <f t="array" ref="K3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6" s="4" t="str">
        <f>IF(ch_table[[#This Row],[Subject 1]]&lt;&gt;"House rose", "",SUMIF(ch_table[Day], ch_table[[#This Row],[Day]], ch_table[AAT]))</f>
        <v/>
      </c>
      <c r="M3116" s="39">
        <f ca="1">SUM(INDEX(ch_table[AAT],1):ch_table[[#This Row],[AAT]])</f>
        <v>3.7361111111111143</v>
      </c>
    </row>
    <row r="3117" spans="2:13">
      <c r="B3117" s="3"/>
      <c r="G3117" s="4" t="str" cm="1">
        <f t="array" ref="G3117">IF(MIN(ROW(ch_table[[Day]:[AAT session total (cum.)]]))+ROWS(ch_table[[Day]:[AAT session total (cum.)]])-1=ROW(),"",IF(ch_table[[#This Row],[Subject 1]]="House rose","", IF(INDEX(ch_table[[#All],[Time]],ROW()+1)="","",(IF(INDEX(ch_table[[#All],[Time]],ROW()+1)&lt;ch_table[[#This Row],[Time]],INDEX(ch_table[[#All],[Time]],ROW()+1)+1,INDEX(ch_table[[#All],[Time]],ROW()+1))-ch_table[[#This Row],[Time]]))))</f>
        <v/>
      </c>
      <c r="H3117" s="4" t="str">
        <f>IF(ch_table[[#This Row],[Subject 1]]&lt;&gt;"House rose", "",SUMIF(ch_table[Day], ch_table[[#This Row],[Day]], ch_table[Duration]))</f>
        <v/>
      </c>
      <c r="I3117" s="40">
        <f ca="1">SUM(INDEX(ch_table[Duration],1):ch_table[[#This Row],[Duration]])</f>
        <v>66.844444444444505</v>
      </c>
      <c r="J3117" s="4" t="str" cm="1">
        <f t="array" ref="J3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7" s="4" t="str" cm="1">
        <f t="array" ref="K3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7" s="4" t="str">
        <f>IF(ch_table[[#This Row],[Subject 1]]&lt;&gt;"House rose", "",SUMIF(ch_table[Day], ch_table[[#This Row],[Day]], ch_table[AAT]))</f>
        <v/>
      </c>
      <c r="M3117" s="39">
        <f ca="1">SUM(INDEX(ch_table[AAT],1):ch_table[[#This Row],[AAT]])</f>
        <v>3.7361111111111143</v>
      </c>
    </row>
    <row r="3118" spans="2:13">
      <c r="B3118" s="3"/>
      <c r="G3118" s="4" t="str" cm="1">
        <f t="array" ref="G3118">IF(MIN(ROW(ch_table[[Day]:[AAT session total (cum.)]]))+ROWS(ch_table[[Day]:[AAT session total (cum.)]])-1=ROW(),"",IF(ch_table[[#This Row],[Subject 1]]="House rose","", IF(INDEX(ch_table[[#All],[Time]],ROW()+1)="","",(IF(INDEX(ch_table[[#All],[Time]],ROW()+1)&lt;ch_table[[#This Row],[Time]],INDEX(ch_table[[#All],[Time]],ROW()+1)+1,INDEX(ch_table[[#All],[Time]],ROW()+1))-ch_table[[#This Row],[Time]]))))</f>
        <v/>
      </c>
      <c r="H3118" s="4" t="str">
        <f>IF(ch_table[[#This Row],[Subject 1]]&lt;&gt;"House rose", "",SUMIF(ch_table[Day], ch_table[[#This Row],[Day]], ch_table[Duration]))</f>
        <v/>
      </c>
      <c r="I3118" s="40">
        <f ca="1">SUM(INDEX(ch_table[Duration],1):ch_table[[#This Row],[Duration]])</f>
        <v>66.844444444444505</v>
      </c>
      <c r="J3118" s="4" t="str" cm="1">
        <f t="array" ref="J3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8" s="4" t="str" cm="1">
        <f t="array" ref="K3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8" s="4" t="str">
        <f>IF(ch_table[[#This Row],[Subject 1]]&lt;&gt;"House rose", "",SUMIF(ch_table[Day], ch_table[[#This Row],[Day]], ch_table[AAT]))</f>
        <v/>
      </c>
      <c r="M3118" s="39">
        <f ca="1">SUM(INDEX(ch_table[AAT],1):ch_table[[#This Row],[AAT]])</f>
        <v>3.7361111111111143</v>
      </c>
    </row>
    <row r="3119" spans="2:13">
      <c r="B3119" s="3"/>
      <c r="G3119" s="4" t="str" cm="1">
        <f t="array" ref="G3119">IF(MIN(ROW(ch_table[[Day]:[AAT session total (cum.)]]))+ROWS(ch_table[[Day]:[AAT session total (cum.)]])-1=ROW(),"",IF(ch_table[[#This Row],[Subject 1]]="House rose","", IF(INDEX(ch_table[[#All],[Time]],ROW()+1)="","",(IF(INDEX(ch_table[[#All],[Time]],ROW()+1)&lt;ch_table[[#This Row],[Time]],INDEX(ch_table[[#All],[Time]],ROW()+1)+1,INDEX(ch_table[[#All],[Time]],ROW()+1))-ch_table[[#This Row],[Time]]))))</f>
        <v/>
      </c>
      <c r="H3119" s="4" t="str">
        <f>IF(ch_table[[#This Row],[Subject 1]]&lt;&gt;"House rose", "",SUMIF(ch_table[Day], ch_table[[#This Row],[Day]], ch_table[Duration]))</f>
        <v/>
      </c>
      <c r="I3119" s="40">
        <f ca="1">SUM(INDEX(ch_table[Duration],1):ch_table[[#This Row],[Duration]])</f>
        <v>66.844444444444505</v>
      </c>
      <c r="J3119" s="4" t="str" cm="1">
        <f t="array" ref="J3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19" s="4" t="str" cm="1">
        <f t="array" ref="K3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9" s="4" t="str">
        <f>IF(ch_table[[#This Row],[Subject 1]]&lt;&gt;"House rose", "",SUMIF(ch_table[Day], ch_table[[#This Row],[Day]], ch_table[AAT]))</f>
        <v/>
      </c>
      <c r="M3119" s="39">
        <f ca="1">SUM(INDEX(ch_table[AAT],1):ch_table[[#This Row],[AAT]])</f>
        <v>3.7361111111111143</v>
      </c>
    </row>
    <row r="3120" spans="2:13">
      <c r="B3120" s="3"/>
      <c r="G3120" s="4" t="str" cm="1">
        <f t="array" ref="G3120">IF(MIN(ROW(ch_table[[Day]:[AAT session total (cum.)]]))+ROWS(ch_table[[Day]:[AAT session total (cum.)]])-1=ROW(),"",IF(ch_table[[#This Row],[Subject 1]]="House rose","", IF(INDEX(ch_table[[#All],[Time]],ROW()+1)="","",(IF(INDEX(ch_table[[#All],[Time]],ROW()+1)&lt;ch_table[[#This Row],[Time]],INDEX(ch_table[[#All],[Time]],ROW()+1)+1,INDEX(ch_table[[#All],[Time]],ROW()+1))-ch_table[[#This Row],[Time]]))))</f>
        <v/>
      </c>
      <c r="H3120" s="4" t="str">
        <f>IF(ch_table[[#This Row],[Subject 1]]&lt;&gt;"House rose", "",SUMIF(ch_table[Day], ch_table[[#This Row],[Day]], ch_table[Duration]))</f>
        <v/>
      </c>
      <c r="I3120" s="40">
        <f ca="1">SUM(INDEX(ch_table[Duration],1):ch_table[[#This Row],[Duration]])</f>
        <v>66.844444444444505</v>
      </c>
      <c r="J3120" s="4" t="str" cm="1">
        <f t="array" ref="J3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0" s="4" t="str" cm="1">
        <f t="array" ref="K3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0" s="4" t="str">
        <f>IF(ch_table[[#This Row],[Subject 1]]&lt;&gt;"House rose", "",SUMIF(ch_table[Day], ch_table[[#This Row],[Day]], ch_table[AAT]))</f>
        <v/>
      </c>
      <c r="M3120" s="39">
        <f ca="1">SUM(INDEX(ch_table[AAT],1):ch_table[[#This Row],[AAT]])</f>
        <v>3.7361111111111143</v>
      </c>
    </row>
    <row r="3121" spans="2:13">
      <c r="B3121" s="3"/>
      <c r="G3121" s="4" t="str" cm="1">
        <f t="array" ref="G3121">IF(MIN(ROW(ch_table[[Day]:[AAT session total (cum.)]]))+ROWS(ch_table[[Day]:[AAT session total (cum.)]])-1=ROW(),"",IF(ch_table[[#This Row],[Subject 1]]="House rose","", IF(INDEX(ch_table[[#All],[Time]],ROW()+1)="","",(IF(INDEX(ch_table[[#All],[Time]],ROW()+1)&lt;ch_table[[#This Row],[Time]],INDEX(ch_table[[#All],[Time]],ROW()+1)+1,INDEX(ch_table[[#All],[Time]],ROW()+1))-ch_table[[#This Row],[Time]]))))</f>
        <v/>
      </c>
      <c r="H3121" s="4" t="str">
        <f>IF(ch_table[[#This Row],[Subject 1]]&lt;&gt;"House rose", "",SUMIF(ch_table[Day], ch_table[[#This Row],[Day]], ch_table[Duration]))</f>
        <v/>
      </c>
      <c r="I3121" s="40">
        <f ca="1">SUM(INDEX(ch_table[Duration],1):ch_table[[#This Row],[Duration]])</f>
        <v>66.844444444444505</v>
      </c>
      <c r="J3121" s="4" t="str" cm="1">
        <f t="array" ref="J3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1" s="4" t="str" cm="1">
        <f t="array" ref="K3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1" s="4" t="str">
        <f>IF(ch_table[[#This Row],[Subject 1]]&lt;&gt;"House rose", "",SUMIF(ch_table[Day], ch_table[[#This Row],[Day]], ch_table[AAT]))</f>
        <v/>
      </c>
      <c r="M3121" s="39">
        <f ca="1">SUM(INDEX(ch_table[AAT],1):ch_table[[#This Row],[AAT]])</f>
        <v>3.7361111111111143</v>
      </c>
    </row>
    <row r="3122" spans="2:13">
      <c r="B3122" s="3"/>
      <c r="G3122" s="4" t="str" cm="1">
        <f t="array" ref="G3122">IF(MIN(ROW(ch_table[[Day]:[AAT session total (cum.)]]))+ROWS(ch_table[[Day]:[AAT session total (cum.)]])-1=ROW(),"",IF(ch_table[[#This Row],[Subject 1]]="House rose","", IF(INDEX(ch_table[[#All],[Time]],ROW()+1)="","",(IF(INDEX(ch_table[[#All],[Time]],ROW()+1)&lt;ch_table[[#This Row],[Time]],INDEX(ch_table[[#All],[Time]],ROW()+1)+1,INDEX(ch_table[[#All],[Time]],ROW()+1))-ch_table[[#This Row],[Time]]))))</f>
        <v/>
      </c>
      <c r="H3122" s="4" t="str">
        <f>IF(ch_table[[#This Row],[Subject 1]]&lt;&gt;"House rose", "",SUMIF(ch_table[Day], ch_table[[#This Row],[Day]], ch_table[Duration]))</f>
        <v/>
      </c>
      <c r="I3122" s="40">
        <f ca="1">SUM(INDEX(ch_table[Duration],1):ch_table[[#This Row],[Duration]])</f>
        <v>66.844444444444505</v>
      </c>
      <c r="J3122" s="4" t="str" cm="1">
        <f t="array" ref="J3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2" s="4" t="str" cm="1">
        <f t="array" ref="K3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2" s="4" t="str">
        <f>IF(ch_table[[#This Row],[Subject 1]]&lt;&gt;"House rose", "",SUMIF(ch_table[Day], ch_table[[#This Row],[Day]], ch_table[AAT]))</f>
        <v/>
      </c>
      <c r="M3122" s="39">
        <f ca="1">SUM(INDEX(ch_table[AAT],1):ch_table[[#This Row],[AAT]])</f>
        <v>3.7361111111111143</v>
      </c>
    </row>
    <row r="3123" spans="2:13">
      <c r="B3123" s="3"/>
      <c r="G3123" s="4" t="str" cm="1">
        <f t="array" ref="G3123">IF(MIN(ROW(ch_table[[Day]:[AAT session total (cum.)]]))+ROWS(ch_table[[Day]:[AAT session total (cum.)]])-1=ROW(),"",IF(ch_table[[#This Row],[Subject 1]]="House rose","", IF(INDEX(ch_table[[#All],[Time]],ROW()+1)="","",(IF(INDEX(ch_table[[#All],[Time]],ROW()+1)&lt;ch_table[[#This Row],[Time]],INDEX(ch_table[[#All],[Time]],ROW()+1)+1,INDEX(ch_table[[#All],[Time]],ROW()+1))-ch_table[[#This Row],[Time]]))))</f>
        <v/>
      </c>
      <c r="H3123" s="4" t="str">
        <f>IF(ch_table[[#This Row],[Subject 1]]&lt;&gt;"House rose", "",SUMIF(ch_table[Day], ch_table[[#This Row],[Day]], ch_table[Duration]))</f>
        <v/>
      </c>
      <c r="I3123" s="40">
        <f ca="1">SUM(INDEX(ch_table[Duration],1):ch_table[[#This Row],[Duration]])</f>
        <v>66.844444444444505</v>
      </c>
      <c r="J3123" s="4" t="str" cm="1">
        <f t="array" ref="J3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3" s="4" t="str" cm="1">
        <f t="array" ref="K3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3" s="4" t="str">
        <f>IF(ch_table[[#This Row],[Subject 1]]&lt;&gt;"House rose", "",SUMIF(ch_table[Day], ch_table[[#This Row],[Day]], ch_table[AAT]))</f>
        <v/>
      </c>
      <c r="M3123" s="39">
        <f ca="1">SUM(INDEX(ch_table[AAT],1):ch_table[[#This Row],[AAT]])</f>
        <v>3.7361111111111143</v>
      </c>
    </row>
    <row r="3124" spans="2:13">
      <c r="B3124" s="3"/>
      <c r="G3124" s="4" t="str" cm="1">
        <f t="array" ref="G3124">IF(MIN(ROW(ch_table[[Day]:[AAT session total (cum.)]]))+ROWS(ch_table[[Day]:[AAT session total (cum.)]])-1=ROW(),"",IF(ch_table[[#This Row],[Subject 1]]="House rose","", IF(INDEX(ch_table[[#All],[Time]],ROW()+1)="","",(IF(INDEX(ch_table[[#All],[Time]],ROW()+1)&lt;ch_table[[#This Row],[Time]],INDEX(ch_table[[#All],[Time]],ROW()+1)+1,INDEX(ch_table[[#All],[Time]],ROW()+1))-ch_table[[#This Row],[Time]]))))</f>
        <v/>
      </c>
      <c r="H3124" s="4" t="str">
        <f>IF(ch_table[[#This Row],[Subject 1]]&lt;&gt;"House rose", "",SUMIF(ch_table[Day], ch_table[[#This Row],[Day]], ch_table[Duration]))</f>
        <v/>
      </c>
      <c r="I3124" s="40">
        <f ca="1">SUM(INDEX(ch_table[Duration],1):ch_table[[#This Row],[Duration]])</f>
        <v>66.844444444444505</v>
      </c>
      <c r="J3124" s="4" t="str" cm="1">
        <f t="array" ref="J3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4" s="4" t="str" cm="1">
        <f t="array" ref="K3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4" s="4" t="str">
        <f>IF(ch_table[[#This Row],[Subject 1]]&lt;&gt;"House rose", "",SUMIF(ch_table[Day], ch_table[[#This Row],[Day]], ch_table[AAT]))</f>
        <v/>
      </c>
      <c r="M3124" s="39">
        <f ca="1">SUM(INDEX(ch_table[AAT],1):ch_table[[#This Row],[AAT]])</f>
        <v>3.7361111111111143</v>
      </c>
    </row>
    <row r="3125" spans="2:13">
      <c r="B3125" s="3"/>
      <c r="G3125" s="4" t="str" cm="1">
        <f t="array" ref="G3125">IF(MIN(ROW(ch_table[[Day]:[AAT session total (cum.)]]))+ROWS(ch_table[[Day]:[AAT session total (cum.)]])-1=ROW(),"",IF(ch_table[[#This Row],[Subject 1]]="House rose","", IF(INDEX(ch_table[[#All],[Time]],ROW()+1)="","",(IF(INDEX(ch_table[[#All],[Time]],ROW()+1)&lt;ch_table[[#This Row],[Time]],INDEX(ch_table[[#All],[Time]],ROW()+1)+1,INDEX(ch_table[[#All],[Time]],ROW()+1))-ch_table[[#This Row],[Time]]))))</f>
        <v/>
      </c>
      <c r="H3125" s="4" t="str">
        <f>IF(ch_table[[#This Row],[Subject 1]]&lt;&gt;"House rose", "",SUMIF(ch_table[Day], ch_table[[#This Row],[Day]], ch_table[Duration]))</f>
        <v/>
      </c>
      <c r="I3125" s="40">
        <f ca="1">SUM(INDEX(ch_table[Duration],1):ch_table[[#This Row],[Duration]])</f>
        <v>66.844444444444505</v>
      </c>
      <c r="J3125" s="4" t="str" cm="1">
        <f t="array" ref="J3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5" s="4" t="str" cm="1">
        <f t="array" ref="K3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5" s="4" t="str">
        <f>IF(ch_table[[#This Row],[Subject 1]]&lt;&gt;"House rose", "",SUMIF(ch_table[Day], ch_table[[#This Row],[Day]], ch_table[AAT]))</f>
        <v/>
      </c>
      <c r="M3125" s="39">
        <f ca="1">SUM(INDEX(ch_table[AAT],1):ch_table[[#This Row],[AAT]])</f>
        <v>3.7361111111111143</v>
      </c>
    </row>
    <row r="3126" spans="2:13">
      <c r="B3126" s="3"/>
      <c r="G3126" s="4" t="str" cm="1">
        <f t="array" ref="G3126">IF(MIN(ROW(ch_table[[Day]:[AAT session total (cum.)]]))+ROWS(ch_table[[Day]:[AAT session total (cum.)]])-1=ROW(),"",IF(ch_table[[#This Row],[Subject 1]]="House rose","", IF(INDEX(ch_table[[#All],[Time]],ROW()+1)="","",(IF(INDEX(ch_table[[#All],[Time]],ROW()+1)&lt;ch_table[[#This Row],[Time]],INDEX(ch_table[[#All],[Time]],ROW()+1)+1,INDEX(ch_table[[#All],[Time]],ROW()+1))-ch_table[[#This Row],[Time]]))))</f>
        <v/>
      </c>
      <c r="H3126" s="4" t="str">
        <f>IF(ch_table[[#This Row],[Subject 1]]&lt;&gt;"House rose", "",SUMIF(ch_table[Day], ch_table[[#This Row],[Day]], ch_table[Duration]))</f>
        <v/>
      </c>
      <c r="I3126" s="40">
        <f ca="1">SUM(INDEX(ch_table[Duration],1):ch_table[[#This Row],[Duration]])</f>
        <v>66.844444444444505</v>
      </c>
      <c r="J3126" s="4" t="str" cm="1">
        <f t="array" ref="J3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6" s="4" t="str" cm="1">
        <f t="array" ref="K3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6" s="4" t="str">
        <f>IF(ch_table[[#This Row],[Subject 1]]&lt;&gt;"House rose", "",SUMIF(ch_table[Day], ch_table[[#This Row],[Day]], ch_table[AAT]))</f>
        <v/>
      </c>
      <c r="M3126" s="39">
        <f ca="1">SUM(INDEX(ch_table[AAT],1):ch_table[[#This Row],[AAT]])</f>
        <v>3.7361111111111143</v>
      </c>
    </row>
    <row r="3127" spans="2:13">
      <c r="B3127" s="3"/>
      <c r="G3127" s="4" t="str" cm="1">
        <f t="array" ref="G3127">IF(MIN(ROW(ch_table[[Day]:[AAT session total (cum.)]]))+ROWS(ch_table[[Day]:[AAT session total (cum.)]])-1=ROW(),"",IF(ch_table[[#This Row],[Subject 1]]="House rose","", IF(INDEX(ch_table[[#All],[Time]],ROW()+1)="","",(IF(INDEX(ch_table[[#All],[Time]],ROW()+1)&lt;ch_table[[#This Row],[Time]],INDEX(ch_table[[#All],[Time]],ROW()+1)+1,INDEX(ch_table[[#All],[Time]],ROW()+1))-ch_table[[#This Row],[Time]]))))</f>
        <v/>
      </c>
      <c r="H3127" s="4" t="str">
        <f>IF(ch_table[[#This Row],[Subject 1]]&lt;&gt;"House rose", "",SUMIF(ch_table[Day], ch_table[[#This Row],[Day]], ch_table[Duration]))</f>
        <v/>
      </c>
      <c r="I3127" s="40">
        <f ca="1">SUM(INDEX(ch_table[Duration],1):ch_table[[#This Row],[Duration]])</f>
        <v>66.844444444444505</v>
      </c>
      <c r="J3127" s="4" t="str" cm="1">
        <f t="array" ref="J3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7" s="4" t="str" cm="1">
        <f t="array" ref="K3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7" s="4" t="str">
        <f>IF(ch_table[[#This Row],[Subject 1]]&lt;&gt;"House rose", "",SUMIF(ch_table[Day], ch_table[[#This Row],[Day]], ch_table[AAT]))</f>
        <v/>
      </c>
      <c r="M3127" s="39">
        <f ca="1">SUM(INDEX(ch_table[AAT],1):ch_table[[#This Row],[AAT]])</f>
        <v>3.7361111111111143</v>
      </c>
    </row>
    <row r="3128" spans="2:13">
      <c r="B3128" s="3"/>
      <c r="G3128" s="4" t="str" cm="1">
        <f t="array" ref="G3128">IF(MIN(ROW(ch_table[[Day]:[AAT session total (cum.)]]))+ROWS(ch_table[[Day]:[AAT session total (cum.)]])-1=ROW(),"",IF(ch_table[[#This Row],[Subject 1]]="House rose","", IF(INDEX(ch_table[[#All],[Time]],ROW()+1)="","",(IF(INDEX(ch_table[[#All],[Time]],ROW()+1)&lt;ch_table[[#This Row],[Time]],INDEX(ch_table[[#All],[Time]],ROW()+1)+1,INDEX(ch_table[[#All],[Time]],ROW()+1))-ch_table[[#This Row],[Time]]))))</f>
        <v/>
      </c>
      <c r="H3128" s="4" t="str">
        <f>IF(ch_table[[#This Row],[Subject 1]]&lt;&gt;"House rose", "",SUMIF(ch_table[Day], ch_table[[#This Row],[Day]], ch_table[Duration]))</f>
        <v/>
      </c>
      <c r="I3128" s="40">
        <f ca="1">SUM(INDEX(ch_table[Duration],1):ch_table[[#This Row],[Duration]])</f>
        <v>66.844444444444505</v>
      </c>
      <c r="J3128" s="4" t="str" cm="1">
        <f t="array" ref="J3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8" s="4" t="str" cm="1">
        <f t="array" ref="K3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8" s="4" t="str">
        <f>IF(ch_table[[#This Row],[Subject 1]]&lt;&gt;"House rose", "",SUMIF(ch_table[Day], ch_table[[#This Row],[Day]], ch_table[AAT]))</f>
        <v/>
      </c>
      <c r="M3128" s="39">
        <f ca="1">SUM(INDEX(ch_table[AAT],1):ch_table[[#This Row],[AAT]])</f>
        <v>3.7361111111111143</v>
      </c>
    </row>
    <row r="3129" spans="2:13">
      <c r="B3129" s="3"/>
      <c r="G3129" s="4" t="str" cm="1">
        <f t="array" ref="G3129">IF(MIN(ROW(ch_table[[Day]:[AAT session total (cum.)]]))+ROWS(ch_table[[Day]:[AAT session total (cum.)]])-1=ROW(),"",IF(ch_table[[#This Row],[Subject 1]]="House rose","", IF(INDEX(ch_table[[#All],[Time]],ROW()+1)="","",(IF(INDEX(ch_table[[#All],[Time]],ROW()+1)&lt;ch_table[[#This Row],[Time]],INDEX(ch_table[[#All],[Time]],ROW()+1)+1,INDEX(ch_table[[#All],[Time]],ROW()+1))-ch_table[[#This Row],[Time]]))))</f>
        <v/>
      </c>
      <c r="H3129" s="4" t="str">
        <f>IF(ch_table[[#This Row],[Subject 1]]&lt;&gt;"House rose", "",SUMIF(ch_table[Day], ch_table[[#This Row],[Day]], ch_table[Duration]))</f>
        <v/>
      </c>
      <c r="I3129" s="40">
        <f ca="1">SUM(INDEX(ch_table[Duration],1):ch_table[[#This Row],[Duration]])</f>
        <v>66.844444444444505</v>
      </c>
      <c r="J3129" s="4" t="str" cm="1">
        <f t="array" ref="J3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29" s="4" t="str" cm="1">
        <f t="array" ref="K3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9" s="4" t="str">
        <f>IF(ch_table[[#This Row],[Subject 1]]&lt;&gt;"House rose", "",SUMIF(ch_table[Day], ch_table[[#This Row],[Day]], ch_table[AAT]))</f>
        <v/>
      </c>
      <c r="M3129" s="39">
        <f ca="1">SUM(INDEX(ch_table[AAT],1):ch_table[[#This Row],[AAT]])</f>
        <v>3.7361111111111143</v>
      </c>
    </row>
    <row r="3130" spans="2:13">
      <c r="B3130" s="3"/>
      <c r="G3130" s="4" t="str" cm="1">
        <f t="array" ref="G3130">IF(MIN(ROW(ch_table[[Day]:[AAT session total (cum.)]]))+ROWS(ch_table[[Day]:[AAT session total (cum.)]])-1=ROW(),"",IF(ch_table[[#This Row],[Subject 1]]="House rose","", IF(INDEX(ch_table[[#All],[Time]],ROW()+1)="","",(IF(INDEX(ch_table[[#All],[Time]],ROW()+1)&lt;ch_table[[#This Row],[Time]],INDEX(ch_table[[#All],[Time]],ROW()+1)+1,INDEX(ch_table[[#All],[Time]],ROW()+1))-ch_table[[#This Row],[Time]]))))</f>
        <v/>
      </c>
      <c r="H3130" s="4" t="str">
        <f>IF(ch_table[[#This Row],[Subject 1]]&lt;&gt;"House rose", "",SUMIF(ch_table[Day], ch_table[[#This Row],[Day]], ch_table[Duration]))</f>
        <v/>
      </c>
      <c r="I3130" s="40">
        <f ca="1">SUM(INDEX(ch_table[Duration],1):ch_table[[#This Row],[Duration]])</f>
        <v>66.844444444444505</v>
      </c>
      <c r="J3130" s="4" t="str" cm="1">
        <f t="array" ref="J3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0" s="4" t="str" cm="1">
        <f t="array" ref="K3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0" s="4" t="str">
        <f>IF(ch_table[[#This Row],[Subject 1]]&lt;&gt;"House rose", "",SUMIF(ch_table[Day], ch_table[[#This Row],[Day]], ch_table[AAT]))</f>
        <v/>
      </c>
      <c r="M3130" s="39">
        <f ca="1">SUM(INDEX(ch_table[AAT],1):ch_table[[#This Row],[AAT]])</f>
        <v>3.7361111111111143</v>
      </c>
    </row>
    <row r="3131" spans="2:13">
      <c r="B3131" s="3"/>
      <c r="G3131" s="4" t="str" cm="1">
        <f t="array" ref="G3131">IF(MIN(ROW(ch_table[[Day]:[AAT session total (cum.)]]))+ROWS(ch_table[[Day]:[AAT session total (cum.)]])-1=ROW(),"",IF(ch_table[[#This Row],[Subject 1]]="House rose","", IF(INDEX(ch_table[[#All],[Time]],ROW()+1)="","",(IF(INDEX(ch_table[[#All],[Time]],ROW()+1)&lt;ch_table[[#This Row],[Time]],INDEX(ch_table[[#All],[Time]],ROW()+1)+1,INDEX(ch_table[[#All],[Time]],ROW()+1))-ch_table[[#This Row],[Time]]))))</f>
        <v/>
      </c>
      <c r="H3131" s="4" t="str">
        <f>IF(ch_table[[#This Row],[Subject 1]]&lt;&gt;"House rose", "",SUMIF(ch_table[Day], ch_table[[#This Row],[Day]], ch_table[Duration]))</f>
        <v/>
      </c>
      <c r="I3131" s="40">
        <f ca="1">SUM(INDEX(ch_table[Duration],1):ch_table[[#This Row],[Duration]])</f>
        <v>66.844444444444505</v>
      </c>
      <c r="J3131" s="4" t="str" cm="1">
        <f t="array" ref="J3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1" s="4" t="str" cm="1">
        <f t="array" ref="K3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1" s="4" t="str">
        <f>IF(ch_table[[#This Row],[Subject 1]]&lt;&gt;"House rose", "",SUMIF(ch_table[Day], ch_table[[#This Row],[Day]], ch_table[AAT]))</f>
        <v/>
      </c>
      <c r="M3131" s="39">
        <f ca="1">SUM(INDEX(ch_table[AAT],1):ch_table[[#This Row],[AAT]])</f>
        <v>3.7361111111111143</v>
      </c>
    </row>
    <row r="3132" spans="2:13">
      <c r="B3132" s="3"/>
      <c r="G3132" s="4" t="str" cm="1">
        <f t="array" ref="G3132">IF(MIN(ROW(ch_table[[Day]:[AAT session total (cum.)]]))+ROWS(ch_table[[Day]:[AAT session total (cum.)]])-1=ROW(),"",IF(ch_table[[#This Row],[Subject 1]]="House rose","", IF(INDEX(ch_table[[#All],[Time]],ROW()+1)="","",(IF(INDEX(ch_table[[#All],[Time]],ROW()+1)&lt;ch_table[[#This Row],[Time]],INDEX(ch_table[[#All],[Time]],ROW()+1)+1,INDEX(ch_table[[#All],[Time]],ROW()+1))-ch_table[[#This Row],[Time]]))))</f>
        <v/>
      </c>
      <c r="H3132" s="4" t="str">
        <f>IF(ch_table[[#This Row],[Subject 1]]&lt;&gt;"House rose", "",SUMIF(ch_table[Day], ch_table[[#This Row],[Day]], ch_table[Duration]))</f>
        <v/>
      </c>
      <c r="I3132" s="40">
        <f ca="1">SUM(INDEX(ch_table[Duration],1):ch_table[[#This Row],[Duration]])</f>
        <v>66.844444444444505</v>
      </c>
      <c r="J3132" s="4" t="str" cm="1">
        <f t="array" ref="J3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2" s="4" t="str" cm="1">
        <f t="array" ref="K3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2" s="4" t="str">
        <f>IF(ch_table[[#This Row],[Subject 1]]&lt;&gt;"House rose", "",SUMIF(ch_table[Day], ch_table[[#This Row],[Day]], ch_table[AAT]))</f>
        <v/>
      </c>
      <c r="M3132" s="39">
        <f ca="1">SUM(INDEX(ch_table[AAT],1):ch_table[[#This Row],[AAT]])</f>
        <v>3.7361111111111143</v>
      </c>
    </row>
    <row r="3133" spans="2:13">
      <c r="B3133" s="3"/>
      <c r="G3133" s="4" t="str" cm="1">
        <f t="array" ref="G3133">IF(MIN(ROW(ch_table[[Day]:[AAT session total (cum.)]]))+ROWS(ch_table[[Day]:[AAT session total (cum.)]])-1=ROW(),"",IF(ch_table[[#This Row],[Subject 1]]="House rose","", IF(INDEX(ch_table[[#All],[Time]],ROW()+1)="","",(IF(INDEX(ch_table[[#All],[Time]],ROW()+1)&lt;ch_table[[#This Row],[Time]],INDEX(ch_table[[#All],[Time]],ROW()+1)+1,INDEX(ch_table[[#All],[Time]],ROW()+1))-ch_table[[#This Row],[Time]]))))</f>
        <v/>
      </c>
      <c r="H3133" s="4" t="str">
        <f>IF(ch_table[[#This Row],[Subject 1]]&lt;&gt;"House rose", "",SUMIF(ch_table[Day], ch_table[[#This Row],[Day]], ch_table[Duration]))</f>
        <v/>
      </c>
      <c r="I3133" s="40">
        <f ca="1">SUM(INDEX(ch_table[Duration],1):ch_table[[#This Row],[Duration]])</f>
        <v>66.844444444444505</v>
      </c>
      <c r="J3133" s="4" t="str" cm="1">
        <f t="array" ref="J3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3" s="4" t="str" cm="1">
        <f t="array" ref="K3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3" s="4" t="str">
        <f>IF(ch_table[[#This Row],[Subject 1]]&lt;&gt;"House rose", "",SUMIF(ch_table[Day], ch_table[[#This Row],[Day]], ch_table[AAT]))</f>
        <v/>
      </c>
      <c r="M3133" s="39">
        <f ca="1">SUM(INDEX(ch_table[AAT],1):ch_table[[#This Row],[AAT]])</f>
        <v>3.7361111111111143</v>
      </c>
    </row>
    <row r="3134" spans="2:13">
      <c r="B3134" s="3"/>
      <c r="G3134" s="4" t="str" cm="1">
        <f t="array" ref="G3134">IF(MIN(ROW(ch_table[[Day]:[AAT session total (cum.)]]))+ROWS(ch_table[[Day]:[AAT session total (cum.)]])-1=ROW(),"",IF(ch_table[[#This Row],[Subject 1]]="House rose","", IF(INDEX(ch_table[[#All],[Time]],ROW()+1)="","",(IF(INDEX(ch_table[[#All],[Time]],ROW()+1)&lt;ch_table[[#This Row],[Time]],INDEX(ch_table[[#All],[Time]],ROW()+1)+1,INDEX(ch_table[[#All],[Time]],ROW()+1))-ch_table[[#This Row],[Time]]))))</f>
        <v/>
      </c>
      <c r="H3134" s="4" t="str">
        <f>IF(ch_table[[#This Row],[Subject 1]]&lt;&gt;"House rose", "",SUMIF(ch_table[Day], ch_table[[#This Row],[Day]], ch_table[Duration]))</f>
        <v/>
      </c>
      <c r="I3134" s="40">
        <f ca="1">SUM(INDEX(ch_table[Duration],1):ch_table[[#This Row],[Duration]])</f>
        <v>66.844444444444505</v>
      </c>
      <c r="J3134" s="4" t="str" cm="1">
        <f t="array" ref="J3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4" s="4" t="str" cm="1">
        <f t="array" ref="K3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4" s="4" t="str">
        <f>IF(ch_table[[#This Row],[Subject 1]]&lt;&gt;"House rose", "",SUMIF(ch_table[Day], ch_table[[#This Row],[Day]], ch_table[AAT]))</f>
        <v/>
      </c>
      <c r="M3134" s="39">
        <f ca="1">SUM(INDEX(ch_table[AAT],1):ch_table[[#This Row],[AAT]])</f>
        <v>3.7361111111111143</v>
      </c>
    </row>
    <row r="3135" spans="2:13">
      <c r="B3135" s="3"/>
      <c r="G3135" s="4" t="str" cm="1">
        <f t="array" ref="G3135">IF(MIN(ROW(ch_table[[Day]:[AAT session total (cum.)]]))+ROWS(ch_table[[Day]:[AAT session total (cum.)]])-1=ROW(),"",IF(ch_table[[#This Row],[Subject 1]]="House rose","", IF(INDEX(ch_table[[#All],[Time]],ROW()+1)="","",(IF(INDEX(ch_table[[#All],[Time]],ROW()+1)&lt;ch_table[[#This Row],[Time]],INDEX(ch_table[[#All],[Time]],ROW()+1)+1,INDEX(ch_table[[#All],[Time]],ROW()+1))-ch_table[[#This Row],[Time]]))))</f>
        <v/>
      </c>
      <c r="H3135" s="4" t="str">
        <f>IF(ch_table[[#This Row],[Subject 1]]&lt;&gt;"House rose", "",SUMIF(ch_table[Day], ch_table[[#This Row],[Day]], ch_table[Duration]))</f>
        <v/>
      </c>
      <c r="I3135" s="40">
        <f ca="1">SUM(INDEX(ch_table[Duration],1):ch_table[[#This Row],[Duration]])</f>
        <v>66.844444444444505</v>
      </c>
      <c r="J3135" s="4" t="str" cm="1">
        <f t="array" ref="J3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5" s="4" t="str" cm="1">
        <f t="array" ref="K3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5" s="4" t="str">
        <f>IF(ch_table[[#This Row],[Subject 1]]&lt;&gt;"House rose", "",SUMIF(ch_table[Day], ch_table[[#This Row],[Day]], ch_table[AAT]))</f>
        <v/>
      </c>
      <c r="M3135" s="39">
        <f ca="1">SUM(INDEX(ch_table[AAT],1):ch_table[[#This Row],[AAT]])</f>
        <v>3.7361111111111143</v>
      </c>
    </row>
    <row r="3136" spans="2:13">
      <c r="B3136" s="3"/>
      <c r="G3136" s="4" t="str" cm="1">
        <f t="array" ref="G3136">IF(MIN(ROW(ch_table[[Day]:[AAT session total (cum.)]]))+ROWS(ch_table[[Day]:[AAT session total (cum.)]])-1=ROW(),"",IF(ch_table[[#This Row],[Subject 1]]="House rose","", IF(INDEX(ch_table[[#All],[Time]],ROW()+1)="","",(IF(INDEX(ch_table[[#All],[Time]],ROW()+1)&lt;ch_table[[#This Row],[Time]],INDEX(ch_table[[#All],[Time]],ROW()+1)+1,INDEX(ch_table[[#All],[Time]],ROW()+1))-ch_table[[#This Row],[Time]]))))</f>
        <v/>
      </c>
      <c r="H3136" s="4" t="str">
        <f>IF(ch_table[[#This Row],[Subject 1]]&lt;&gt;"House rose", "",SUMIF(ch_table[Day], ch_table[[#This Row],[Day]], ch_table[Duration]))</f>
        <v/>
      </c>
      <c r="I3136" s="40">
        <f ca="1">SUM(INDEX(ch_table[Duration],1):ch_table[[#This Row],[Duration]])</f>
        <v>66.844444444444505</v>
      </c>
      <c r="J3136" s="4" t="str" cm="1">
        <f t="array" ref="J3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6" s="4" t="str" cm="1">
        <f t="array" ref="K3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6" s="4" t="str">
        <f>IF(ch_table[[#This Row],[Subject 1]]&lt;&gt;"House rose", "",SUMIF(ch_table[Day], ch_table[[#This Row],[Day]], ch_table[AAT]))</f>
        <v/>
      </c>
      <c r="M3136" s="39">
        <f ca="1">SUM(INDEX(ch_table[AAT],1):ch_table[[#This Row],[AAT]])</f>
        <v>3.7361111111111143</v>
      </c>
    </row>
    <row r="3137" spans="2:13">
      <c r="B3137" s="3"/>
      <c r="G3137" s="4" t="str" cm="1">
        <f t="array" ref="G3137">IF(MIN(ROW(ch_table[[Day]:[AAT session total (cum.)]]))+ROWS(ch_table[[Day]:[AAT session total (cum.)]])-1=ROW(),"",IF(ch_table[[#This Row],[Subject 1]]="House rose","", IF(INDEX(ch_table[[#All],[Time]],ROW()+1)="","",(IF(INDEX(ch_table[[#All],[Time]],ROW()+1)&lt;ch_table[[#This Row],[Time]],INDEX(ch_table[[#All],[Time]],ROW()+1)+1,INDEX(ch_table[[#All],[Time]],ROW()+1))-ch_table[[#This Row],[Time]]))))</f>
        <v/>
      </c>
      <c r="H3137" s="4" t="str">
        <f>IF(ch_table[[#This Row],[Subject 1]]&lt;&gt;"House rose", "",SUMIF(ch_table[Day], ch_table[[#This Row],[Day]], ch_table[Duration]))</f>
        <v/>
      </c>
      <c r="I3137" s="40">
        <f ca="1">SUM(INDEX(ch_table[Duration],1):ch_table[[#This Row],[Duration]])</f>
        <v>66.844444444444505</v>
      </c>
      <c r="J3137" s="4" t="str" cm="1">
        <f t="array" ref="J3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7" s="4" t="str" cm="1">
        <f t="array" ref="K3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7" s="4" t="str">
        <f>IF(ch_table[[#This Row],[Subject 1]]&lt;&gt;"House rose", "",SUMIF(ch_table[Day], ch_table[[#This Row],[Day]], ch_table[AAT]))</f>
        <v/>
      </c>
      <c r="M3137" s="39">
        <f ca="1">SUM(INDEX(ch_table[AAT],1):ch_table[[#This Row],[AAT]])</f>
        <v>3.7361111111111143</v>
      </c>
    </row>
    <row r="3138" spans="2:13">
      <c r="B3138" s="3"/>
      <c r="G3138" s="4" t="str" cm="1">
        <f t="array" ref="G3138">IF(MIN(ROW(ch_table[[Day]:[AAT session total (cum.)]]))+ROWS(ch_table[[Day]:[AAT session total (cum.)]])-1=ROW(),"",IF(ch_table[[#This Row],[Subject 1]]="House rose","", IF(INDEX(ch_table[[#All],[Time]],ROW()+1)="","",(IF(INDEX(ch_table[[#All],[Time]],ROW()+1)&lt;ch_table[[#This Row],[Time]],INDEX(ch_table[[#All],[Time]],ROW()+1)+1,INDEX(ch_table[[#All],[Time]],ROW()+1))-ch_table[[#This Row],[Time]]))))</f>
        <v/>
      </c>
      <c r="H3138" s="4" t="str">
        <f>IF(ch_table[[#This Row],[Subject 1]]&lt;&gt;"House rose", "",SUMIF(ch_table[Day], ch_table[[#This Row],[Day]], ch_table[Duration]))</f>
        <v/>
      </c>
      <c r="I3138" s="40">
        <f ca="1">SUM(INDEX(ch_table[Duration],1):ch_table[[#This Row],[Duration]])</f>
        <v>66.844444444444505</v>
      </c>
      <c r="J3138" s="4" t="str" cm="1">
        <f t="array" ref="J3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8" s="4" t="str" cm="1">
        <f t="array" ref="K3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8" s="4" t="str">
        <f>IF(ch_table[[#This Row],[Subject 1]]&lt;&gt;"House rose", "",SUMIF(ch_table[Day], ch_table[[#This Row],[Day]], ch_table[AAT]))</f>
        <v/>
      </c>
      <c r="M3138" s="39">
        <f ca="1">SUM(INDEX(ch_table[AAT],1):ch_table[[#This Row],[AAT]])</f>
        <v>3.7361111111111143</v>
      </c>
    </row>
    <row r="3139" spans="2:13">
      <c r="B3139" s="3"/>
      <c r="G3139" s="4" t="str" cm="1">
        <f t="array" ref="G3139">IF(MIN(ROW(ch_table[[Day]:[AAT session total (cum.)]]))+ROWS(ch_table[[Day]:[AAT session total (cum.)]])-1=ROW(),"",IF(ch_table[[#This Row],[Subject 1]]="House rose","", IF(INDEX(ch_table[[#All],[Time]],ROW()+1)="","",(IF(INDEX(ch_table[[#All],[Time]],ROW()+1)&lt;ch_table[[#This Row],[Time]],INDEX(ch_table[[#All],[Time]],ROW()+1)+1,INDEX(ch_table[[#All],[Time]],ROW()+1))-ch_table[[#This Row],[Time]]))))</f>
        <v/>
      </c>
      <c r="H3139" s="4" t="str">
        <f>IF(ch_table[[#This Row],[Subject 1]]&lt;&gt;"House rose", "",SUMIF(ch_table[Day], ch_table[[#This Row],[Day]], ch_table[Duration]))</f>
        <v/>
      </c>
      <c r="I3139" s="40">
        <f ca="1">SUM(INDEX(ch_table[Duration],1):ch_table[[#This Row],[Duration]])</f>
        <v>66.844444444444505</v>
      </c>
      <c r="J3139" s="4" t="str" cm="1">
        <f t="array" ref="J3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39" s="4" t="str" cm="1">
        <f t="array" ref="K3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9" s="4" t="str">
        <f>IF(ch_table[[#This Row],[Subject 1]]&lt;&gt;"House rose", "",SUMIF(ch_table[Day], ch_table[[#This Row],[Day]], ch_table[AAT]))</f>
        <v/>
      </c>
      <c r="M3139" s="39">
        <f ca="1">SUM(INDEX(ch_table[AAT],1):ch_table[[#This Row],[AAT]])</f>
        <v>3.7361111111111143</v>
      </c>
    </row>
    <row r="3140" spans="2:13">
      <c r="B3140" s="3"/>
      <c r="G3140" s="4" t="str" cm="1">
        <f t="array" ref="G3140">IF(MIN(ROW(ch_table[[Day]:[AAT session total (cum.)]]))+ROWS(ch_table[[Day]:[AAT session total (cum.)]])-1=ROW(),"",IF(ch_table[[#This Row],[Subject 1]]="House rose","", IF(INDEX(ch_table[[#All],[Time]],ROW()+1)="","",(IF(INDEX(ch_table[[#All],[Time]],ROW()+1)&lt;ch_table[[#This Row],[Time]],INDEX(ch_table[[#All],[Time]],ROW()+1)+1,INDEX(ch_table[[#All],[Time]],ROW()+1))-ch_table[[#This Row],[Time]]))))</f>
        <v/>
      </c>
      <c r="H3140" s="4" t="str">
        <f>IF(ch_table[[#This Row],[Subject 1]]&lt;&gt;"House rose", "",SUMIF(ch_table[Day], ch_table[[#This Row],[Day]], ch_table[Duration]))</f>
        <v/>
      </c>
      <c r="I3140" s="40">
        <f ca="1">SUM(INDEX(ch_table[Duration],1):ch_table[[#This Row],[Duration]])</f>
        <v>66.844444444444505</v>
      </c>
      <c r="J3140" s="4" t="str" cm="1">
        <f t="array" ref="J3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0" s="4" t="str" cm="1">
        <f t="array" ref="K3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0" s="4" t="str">
        <f>IF(ch_table[[#This Row],[Subject 1]]&lt;&gt;"House rose", "",SUMIF(ch_table[Day], ch_table[[#This Row],[Day]], ch_table[AAT]))</f>
        <v/>
      </c>
      <c r="M3140" s="39">
        <f ca="1">SUM(INDEX(ch_table[AAT],1):ch_table[[#This Row],[AAT]])</f>
        <v>3.7361111111111143</v>
      </c>
    </row>
    <row r="3141" spans="2:13">
      <c r="B3141" s="3"/>
      <c r="G3141" s="4" t="str" cm="1">
        <f t="array" ref="G3141">IF(MIN(ROW(ch_table[[Day]:[AAT session total (cum.)]]))+ROWS(ch_table[[Day]:[AAT session total (cum.)]])-1=ROW(),"",IF(ch_table[[#This Row],[Subject 1]]="House rose","", IF(INDEX(ch_table[[#All],[Time]],ROW()+1)="","",(IF(INDEX(ch_table[[#All],[Time]],ROW()+1)&lt;ch_table[[#This Row],[Time]],INDEX(ch_table[[#All],[Time]],ROW()+1)+1,INDEX(ch_table[[#All],[Time]],ROW()+1))-ch_table[[#This Row],[Time]]))))</f>
        <v/>
      </c>
      <c r="H3141" s="4" t="str">
        <f>IF(ch_table[[#This Row],[Subject 1]]&lt;&gt;"House rose", "",SUMIF(ch_table[Day], ch_table[[#This Row],[Day]], ch_table[Duration]))</f>
        <v/>
      </c>
      <c r="I3141" s="40">
        <f ca="1">SUM(INDEX(ch_table[Duration],1):ch_table[[#This Row],[Duration]])</f>
        <v>66.844444444444505</v>
      </c>
      <c r="J3141" s="4" t="str" cm="1">
        <f t="array" ref="J3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1" s="4" t="str" cm="1">
        <f t="array" ref="K3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1" s="4" t="str">
        <f>IF(ch_table[[#This Row],[Subject 1]]&lt;&gt;"House rose", "",SUMIF(ch_table[Day], ch_table[[#This Row],[Day]], ch_table[AAT]))</f>
        <v/>
      </c>
      <c r="M3141" s="39">
        <f ca="1">SUM(INDEX(ch_table[AAT],1):ch_table[[#This Row],[AAT]])</f>
        <v>3.7361111111111143</v>
      </c>
    </row>
    <row r="3142" spans="2:13">
      <c r="B3142" s="3"/>
      <c r="G3142" s="4" t="str" cm="1">
        <f t="array" ref="G3142">IF(MIN(ROW(ch_table[[Day]:[AAT session total (cum.)]]))+ROWS(ch_table[[Day]:[AAT session total (cum.)]])-1=ROW(),"",IF(ch_table[[#This Row],[Subject 1]]="House rose","", IF(INDEX(ch_table[[#All],[Time]],ROW()+1)="","",(IF(INDEX(ch_table[[#All],[Time]],ROW()+1)&lt;ch_table[[#This Row],[Time]],INDEX(ch_table[[#All],[Time]],ROW()+1)+1,INDEX(ch_table[[#All],[Time]],ROW()+1))-ch_table[[#This Row],[Time]]))))</f>
        <v/>
      </c>
      <c r="H3142" s="4" t="str">
        <f>IF(ch_table[[#This Row],[Subject 1]]&lt;&gt;"House rose", "",SUMIF(ch_table[Day], ch_table[[#This Row],[Day]], ch_table[Duration]))</f>
        <v/>
      </c>
      <c r="I3142" s="40">
        <f ca="1">SUM(INDEX(ch_table[Duration],1):ch_table[[#This Row],[Duration]])</f>
        <v>66.844444444444505</v>
      </c>
      <c r="J3142" s="4" t="str" cm="1">
        <f t="array" ref="J3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2" s="4" t="str" cm="1">
        <f t="array" ref="K3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2" s="4" t="str">
        <f>IF(ch_table[[#This Row],[Subject 1]]&lt;&gt;"House rose", "",SUMIF(ch_table[Day], ch_table[[#This Row],[Day]], ch_table[AAT]))</f>
        <v/>
      </c>
      <c r="M3142" s="39">
        <f ca="1">SUM(INDEX(ch_table[AAT],1):ch_table[[#This Row],[AAT]])</f>
        <v>3.7361111111111143</v>
      </c>
    </row>
    <row r="3143" spans="2:13">
      <c r="B3143" s="3"/>
      <c r="G3143" s="4" t="str" cm="1">
        <f t="array" ref="G3143">IF(MIN(ROW(ch_table[[Day]:[AAT session total (cum.)]]))+ROWS(ch_table[[Day]:[AAT session total (cum.)]])-1=ROW(),"",IF(ch_table[[#This Row],[Subject 1]]="House rose","", IF(INDEX(ch_table[[#All],[Time]],ROW()+1)="","",(IF(INDEX(ch_table[[#All],[Time]],ROW()+1)&lt;ch_table[[#This Row],[Time]],INDEX(ch_table[[#All],[Time]],ROW()+1)+1,INDEX(ch_table[[#All],[Time]],ROW()+1))-ch_table[[#This Row],[Time]]))))</f>
        <v/>
      </c>
      <c r="H3143" s="4" t="str">
        <f>IF(ch_table[[#This Row],[Subject 1]]&lt;&gt;"House rose", "",SUMIF(ch_table[Day], ch_table[[#This Row],[Day]], ch_table[Duration]))</f>
        <v/>
      </c>
      <c r="I3143" s="40">
        <f ca="1">SUM(INDEX(ch_table[Duration],1):ch_table[[#This Row],[Duration]])</f>
        <v>66.844444444444505</v>
      </c>
      <c r="J3143" s="4" t="str" cm="1">
        <f t="array" ref="J3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3" s="4" t="str" cm="1">
        <f t="array" ref="K3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3" s="4" t="str">
        <f>IF(ch_table[[#This Row],[Subject 1]]&lt;&gt;"House rose", "",SUMIF(ch_table[Day], ch_table[[#This Row],[Day]], ch_table[AAT]))</f>
        <v/>
      </c>
      <c r="M3143" s="39">
        <f ca="1">SUM(INDEX(ch_table[AAT],1):ch_table[[#This Row],[AAT]])</f>
        <v>3.7361111111111143</v>
      </c>
    </row>
    <row r="3144" spans="2:13">
      <c r="B3144" s="3"/>
      <c r="G3144" s="4" t="str" cm="1">
        <f t="array" ref="G3144">IF(MIN(ROW(ch_table[[Day]:[AAT session total (cum.)]]))+ROWS(ch_table[[Day]:[AAT session total (cum.)]])-1=ROW(),"",IF(ch_table[[#This Row],[Subject 1]]="House rose","", IF(INDEX(ch_table[[#All],[Time]],ROW()+1)="","",(IF(INDEX(ch_table[[#All],[Time]],ROW()+1)&lt;ch_table[[#This Row],[Time]],INDEX(ch_table[[#All],[Time]],ROW()+1)+1,INDEX(ch_table[[#All],[Time]],ROW()+1))-ch_table[[#This Row],[Time]]))))</f>
        <v/>
      </c>
      <c r="H3144" s="4" t="str">
        <f>IF(ch_table[[#This Row],[Subject 1]]&lt;&gt;"House rose", "",SUMIF(ch_table[Day], ch_table[[#This Row],[Day]], ch_table[Duration]))</f>
        <v/>
      </c>
      <c r="I3144" s="40">
        <f ca="1">SUM(INDEX(ch_table[Duration],1):ch_table[[#This Row],[Duration]])</f>
        <v>66.844444444444505</v>
      </c>
      <c r="J3144" s="4" t="str" cm="1">
        <f t="array" ref="J3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4" s="4" t="str" cm="1">
        <f t="array" ref="K3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4" s="4" t="str">
        <f>IF(ch_table[[#This Row],[Subject 1]]&lt;&gt;"House rose", "",SUMIF(ch_table[Day], ch_table[[#This Row],[Day]], ch_table[AAT]))</f>
        <v/>
      </c>
      <c r="M3144" s="39">
        <f ca="1">SUM(INDEX(ch_table[AAT],1):ch_table[[#This Row],[AAT]])</f>
        <v>3.7361111111111143</v>
      </c>
    </row>
    <row r="3145" spans="2:13">
      <c r="B3145" s="3"/>
      <c r="G3145" s="4" t="str" cm="1">
        <f t="array" ref="G3145">IF(MIN(ROW(ch_table[[Day]:[AAT session total (cum.)]]))+ROWS(ch_table[[Day]:[AAT session total (cum.)]])-1=ROW(),"",IF(ch_table[[#This Row],[Subject 1]]="House rose","", IF(INDEX(ch_table[[#All],[Time]],ROW()+1)="","",(IF(INDEX(ch_table[[#All],[Time]],ROW()+1)&lt;ch_table[[#This Row],[Time]],INDEX(ch_table[[#All],[Time]],ROW()+1)+1,INDEX(ch_table[[#All],[Time]],ROW()+1))-ch_table[[#This Row],[Time]]))))</f>
        <v/>
      </c>
      <c r="H3145" s="4" t="str">
        <f>IF(ch_table[[#This Row],[Subject 1]]&lt;&gt;"House rose", "",SUMIF(ch_table[Day], ch_table[[#This Row],[Day]], ch_table[Duration]))</f>
        <v/>
      </c>
      <c r="I3145" s="40">
        <f ca="1">SUM(INDEX(ch_table[Duration],1):ch_table[[#This Row],[Duration]])</f>
        <v>66.844444444444505</v>
      </c>
      <c r="J3145" s="4" t="str" cm="1">
        <f t="array" ref="J3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5" s="4" t="str" cm="1">
        <f t="array" ref="K3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5" s="4" t="str">
        <f>IF(ch_table[[#This Row],[Subject 1]]&lt;&gt;"House rose", "",SUMIF(ch_table[Day], ch_table[[#This Row],[Day]], ch_table[AAT]))</f>
        <v/>
      </c>
      <c r="M3145" s="39">
        <f ca="1">SUM(INDEX(ch_table[AAT],1):ch_table[[#This Row],[AAT]])</f>
        <v>3.7361111111111143</v>
      </c>
    </row>
    <row r="3146" spans="2:13">
      <c r="B3146" s="3"/>
      <c r="G3146" s="4" t="str" cm="1">
        <f t="array" ref="G3146">IF(MIN(ROW(ch_table[[Day]:[AAT session total (cum.)]]))+ROWS(ch_table[[Day]:[AAT session total (cum.)]])-1=ROW(),"",IF(ch_table[[#This Row],[Subject 1]]="House rose","", IF(INDEX(ch_table[[#All],[Time]],ROW()+1)="","",(IF(INDEX(ch_table[[#All],[Time]],ROW()+1)&lt;ch_table[[#This Row],[Time]],INDEX(ch_table[[#All],[Time]],ROW()+1)+1,INDEX(ch_table[[#All],[Time]],ROW()+1))-ch_table[[#This Row],[Time]]))))</f>
        <v/>
      </c>
      <c r="H3146" s="4" t="str">
        <f>IF(ch_table[[#This Row],[Subject 1]]&lt;&gt;"House rose", "",SUMIF(ch_table[Day], ch_table[[#This Row],[Day]], ch_table[Duration]))</f>
        <v/>
      </c>
      <c r="I3146" s="40">
        <f ca="1">SUM(INDEX(ch_table[Duration],1):ch_table[[#This Row],[Duration]])</f>
        <v>66.844444444444505</v>
      </c>
      <c r="J3146" s="4" t="str" cm="1">
        <f t="array" ref="J3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6" s="4" t="str" cm="1">
        <f t="array" ref="K3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6" s="4" t="str">
        <f>IF(ch_table[[#This Row],[Subject 1]]&lt;&gt;"House rose", "",SUMIF(ch_table[Day], ch_table[[#This Row],[Day]], ch_table[AAT]))</f>
        <v/>
      </c>
      <c r="M3146" s="39">
        <f ca="1">SUM(INDEX(ch_table[AAT],1):ch_table[[#This Row],[AAT]])</f>
        <v>3.7361111111111143</v>
      </c>
    </row>
    <row r="3147" spans="2:13">
      <c r="B3147" s="3"/>
      <c r="G3147" s="4" t="str" cm="1">
        <f t="array" ref="G3147">IF(MIN(ROW(ch_table[[Day]:[AAT session total (cum.)]]))+ROWS(ch_table[[Day]:[AAT session total (cum.)]])-1=ROW(),"",IF(ch_table[[#This Row],[Subject 1]]="House rose","", IF(INDEX(ch_table[[#All],[Time]],ROW()+1)="","",(IF(INDEX(ch_table[[#All],[Time]],ROW()+1)&lt;ch_table[[#This Row],[Time]],INDEX(ch_table[[#All],[Time]],ROW()+1)+1,INDEX(ch_table[[#All],[Time]],ROW()+1))-ch_table[[#This Row],[Time]]))))</f>
        <v/>
      </c>
      <c r="H3147" s="4" t="str">
        <f>IF(ch_table[[#This Row],[Subject 1]]&lt;&gt;"House rose", "",SUMIF(ch_table[Day], ch_table[[#This Row],[Day]], ch_table[Duration]))</f>
        <v/>
      </c>
      <c r="I3147" s="40">
        <f ca="1">SUM(INDEX(ch_table[Duration],1):ch_table[[#This Row],[Duration]])</f>
        <v>66.844444444444505</v>
      </c>
      <c r="J3147" s="4" t="str" cm="1">
        <f t="array" ref="J3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7" s="4" t="str" cm="1">
        <f t="array" ref="K3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7" s="4" t="str">
        <f>IF(ch_table[[#This Row],[Subject 1]]&lt;&gt;"House rose", "",SUMIF(ch_table[Day], ch_table[[#This Row],[Day]], ch_table[AAT]))</f>
        <v/>
      </c>
      <c r="M3147" s="39">
        <f ca="1">SUM(INDEX(ch_table[AAT],1):ch_table[[#This Row],[AAT]])</f>
        <v>3.7361111111111143</v>
      </c>
    </row>
    <row r="3148" spans="2:13">
      <c r="B3148" s="3"/>
      <c r="G3148" s="4" t="str" cm="1">
        <f t="array" ref="G3148">IF(MIN(ROW(ch_table[[Day]:[AAT session total (cum.)]]))+ROWS(ch_table[[Day]:[AAT session total (cum.)]])-1=ROW(),"",IF(ch_table[[#This Row],[Subject 1]]="House rose","", IF(INDEX(ch_table[[#All],[Time]],ROW()+1)="","",(IF(INDEX(ch_table[[#All],[Time]],ROW()+1)&lt;ch_table[[#This Row],[Time]],INDEX(ch_table[[#All],[Time]],ROW()+1)+1,INDEX(ch_table[[#All],[Time]],ROW()+1))-ch_table[[#This Row],[Time]]))))</f>
        <v/>
      </c>
      <c r="H3148" s="4" t="str">
        <f>IF(ch_table[[#This Row],[Subject 1]]&lt;&gt;"House rose", "",SUMIF(ch_table[Day], ch_table[[#This Row],[Day]], ch_table[Duration]))</f>
        <v/>
      </c>
      <c r="I3148" s="40">
        <f ca="1">SUM(INDEX(ch_table[Duration],1):ch_table[[#This Row],[Duration]])</f>
        <v>66.844444444444505</v>
      </c>
      <c r="J3148" s="4" t="str" cm="1">
        <f t="array" ref="J3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8" s="4" t="str" cm="1">
        <f t="array" ref="K3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8" s="4" t="str">
        <f>IF(ch_table[[#This Row],[Subject 1]]&lt;&gt;"House rose", "",SUMIF(ch_table[Day], ch_table[[#This Row],[Day]], ch_table[AAT]))</f>
        <v/>
      </c>
      <c r="M3148" s="39">
        <f ca="1">SUM(INDEX(ch_table[AAT],1):ch_table[[#This Row],[AAT]])</f>
        <v>3.7361111111111143</v>
      </c>
    </row>
    <row r="3149" spans="2:13">
      <c r="B3149" s="3"/>
      <c r="G3149" s="4" t="str" cm="1">
        <f t="array" ref="G3149">IF(MIN(ROW(ch_table[[Day]:[AAT session total (cum.)]]))+ROWS(ch_table[[Day]:[AAT session total (cum.)]])-1=ROW(),"",IF(ch_table[[#This Row],[Subject 1]]="House rose","", IF(INDEX(ch_table[[#All],[Time]],ROW()+1)="","",(IF(INDEX(ch_table[[#All],[Time]],ROW()+1)&lt;ch_table[[#This Row],[Time]],INDEX(ch_table[[#All],[Time]],ROW()+1)+1,INDEX(ch_table[[#All],[Time]],ROW()+1))-ch_table[[#This Row],[Time]]))))</f>
        <v/>
      </c>
      <c r="H3149" s="4" t="str">
        <f>IF(ch_table[[#This Row],[Subject 1]]&lt;&gt;"House rose", "",SUMIF(ch_table[Day], ch_table[[#This Row],[Day]], ch_table[Duration]))</f>
        <v/>
      </c>
      <c r="I3149" s="40">
        <f ca="1">SUM(INDEX(ch_table[Duration],1):ch_table[[#This Row],[Duration]])</f>
        <v>66.844444444444505</v>
      </c>
      <c r="J3149" s="4" t="str" cm="1">
        <f t="array" ref="J3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49" s="4" t="str" cm="1">
        <f t="array" ref="K3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9" s="4" t="str">
        <f>IF(ch_table[[#This Row],[Subject 1]]&lt;&gt;"House rose", "",SUMIF(ch_table[Day], ch_table[[#This Row],[Day]], ch_table[AAT]))</f>
        <v/>
      </c>
      <c r="M3149" s="39">
        <f ca="1">SUM(INDEX(ch_table[AAT],1):ch_table[[#This Row],[AAT]])</f>
        <v>3.7361111111111143</v>
      </c>
    </row>
    <row r="3150" spans="2:13">
      <c r="B3150" s="3"/>
      <c r="G3150" s="4" t="str" cm="1">
        <f t="array" ref="G3150">IF(MIN(ROW(ch_table[[Day]:[AAT session total (cum.)]]))+ROWS(ch_table[[Day]:[AAT session total (cum.)]])-1=ROW(),"",IF(ch_table[[#This Row],[Subject 1]]="House rose","", IF(INDEX(ch_table[[#All],[Time]],ROW()+1)="","",(IF(INDEX(ch_table[[#All],[Time]],ROW()+1)&lt;ch_table[[#This Row],[Time]],INDEX(ch_table[[#All],[Time]],ROW()+1)+1,INDEX(ch_table[[#All],[Time]],ROW()+1))-ch_table[[#This Row],[Time]]))))</f>
        <v/>
      </c>
      <c r="H3150" s="4" t="str">
        <f>IF(ch_table[[#This Row],[Subject 1]]&lt;&gt;"House rose", "",SUMIF(ch_table[Day], ch_table[[#This Row],[Day]], ch_table[Duration]))</f>
        <v/>
      </c>
      <c r="I3150" s="40">
        <f ca="1">SUM(INDEX(ch_table[Duration],1):ch_table[[#This Row],[Duration]])</f>
        <v>66.844444444444505</v>
      </c>
      <c r="J3150" s="4" t="str" cm="1">
        <f t="array" ref="J3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0" s="4" t="str" cm="1">
        <f t="array" ref="K3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0" s="4" t="str">
        <f>IF(ch_table[[#This Row],[Subject 1]]&lt;&gt;"House rose", "",SUMIF(ch_table[Day], ch_table[[#This Row],[Day]], ch_table[AAT]))</f>
        <v/>
      </c>
      <c r="M3150" s="39">
        <f ca="1">SUM(INDEX(ch_table[AAT],1):ch_table[[#This Row],[AAT]])</f>
        <v>3.7361111111111143</v>
      </c>
    </row>
    <row r="3151" spans="2:13">
      <c r="B3151" s="3"/>
      <c r="G3151" s="4" t="str" cm="1">
        <f t="array" ref="G3151">IF(MIN(ROW(ch_table[[Day]:[AAT session total (cum.)]]))+ROWS(ch_table[[Day]:[AAT session total (cum.)]])-1=ROW(),"",IF(ch_table[[#This Row],[Subject 1]]="House rose","", IF(INDEX(ch_table[[#All],[Time]],ROW()+1)="","",(IF(INDEX(ch_table[[#All],[Time]],ROW()+1)&lt;ch_table[[#This Row],[Time]],INDEX(ch_table[[#All],[Time]],ROW()+1)+1,INDEX(ch_table[[#All],[Time]],ROW()+1))-ch_table[[#This Row],[Time]]))))</f>
        <v/>
      </c>
      <c r="H3151" s="4" t="str">
        <f>IF(ch_table[[#This Row],[Subject 1]]&lt;&gt;"House rose", "",SUMIF(ch_table[Day], ch_table[[#This Row],[Day]], ch_table[Duration]))</f>
        <v/>
      </c>
      <c r="I3151" s="40">
        <f ca="1">SUM(INDEX(ch_table[Duration],1):ch_table[[#This Row],[Duration]])</f>
        <v>66.844444444444505</v>
      </c>
      <c r="J3151" s="4" t="str" cm="1">
        <f t="array" ref="J3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1" s="4" t="str" cm="1">
        <f t="array" ref="K3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1" s="4" t="str">
        <f>IF(ch_table[[#This Row],[Subject 1]]&lt;&gt;"House rose", "",SUMIF(ch_table[Day], ch_table[[#This Row],[Day]], ch_table[AAT]))</f>
        <v/>
      </c>
      <c r="M3151" s="39">
        <f ca="1">SUM(INDEX(ch_table[AAT],1):ch_table[[#This Row],[AAT]])</f>
        <v>3.7361111111111143</v>
      </c>
    </row>
    <row r="3152" spans="2:13">
      <c r="B3152" s="3"/>
      <c r="G3152" s="4" t="str" cm="1">
        <f t="array" ref="G3152">IF(MIN(ROW(ch_table[[Day]:[AAT session total (cum.)]]))+ROWS(ch_table[[Day]:[AAT session total (cum.)]])-1=ROW(),"",IF(ch_table[[#This Row],[Subject 1]]="House rose","", IF(INDEX(ch_table[[#All],[Time]],ROW()+1)="","",(IF(INDEX(ch_table[[#All],[Time]],ROW()+1)&lt;ch_table[[#This Row],[Time]],INDEX(ch_table[[#All],[Time]],ROW()+1)+1,INDEX(ch_table[[#All],[Time]],ROW()+1))-ch_table[[#This Row],[Time]]))))</f>
        <v/>
      </c>
      <c r="H3152" s="4" t="str">
        <f>IF(ch_table[[#This Row],[Subject 1]]&lt;&gt;"House rose", "",SUMIF(ch_table[Day], ch_table[[#This Row],[Day]], ch_table[Duration]))</f>
        <v/>
      </c>
      <c r="I3152" s="40">
        <f ca="1">SUM(INDEX(ch_table[Duration],1):ch_table[[#This Row],[Duration]])</f>
        <v>66.844444444444505</v>
      </c>
      <c r="J3152" s="4" t="str" cm="1">
        <f t="array" ref="J3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2" s="4" t="str" cm="1">
        <f t="array" ref="K3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2" s="4" t="str">
        <f>IF(ch_table[[#This Row],[Subject 1]]&lt;&gt;"House rose", "",SUMIF(ch_table[Day], ch_table[[#This Row],[Day]], ch_table[AAT]))</f>
        <v/>
      </c>
      <c r="M3152" s="39">
        <f ca="1">SUM(INDEX(ch_table[AAT],1):ch_table[[#This Row],[AAT]])</f>
        <v>3.7361111111111143</v>
      </c>
    </row>
    <row r="3153" spans="2:13">
      <c r="B3153" s="3"/>
      <c r="G3153" s="4" t="str" cm="1">
        <f t="array" ref="G3153">IF(MIN(ROW(ch_table[[Day]:[AAT session total (cum.)]]))+ROWS(ch_table[[Day]:[AAT session total (cum.)]])-1=ROW(),"",IF(ch_table[[#This Row],[Subject 1]]="House rose","", IF(INDEX(ch_table[[#All],[Time]],ROW()+1)="","",(IF(INDEX(ch_table[[#All],[Time]],ROW()+1)&lt;ch_table[[#This Row],[Time]],INDEX(ch_table[[#All],[Time]],ROW()+1)+1,INDEX(ch_table[[#All],[Time]],ROW()+1))-ch_table[[#This Row],[Time]]))))</f>
        <v/>
      </c>
      <c r="H3153" s="4" t="str">
        <f>IF(ch_table[[#This Row],[Subject 1]]&lt;&gt;"House rose", "",SUMIF(ch_table[Day], ch_table[[#This Row],[Day]], ch_table[Duration]))</f>
        <v/>
      </c>
      <c r="I3153" s="40">
        <f ca="1">SUM(INDEX(ch_table[Duration],1):ch_table[[#This Row],[Duration]])</f>
        <v>66.844444444444505</v>
      </c>
      <c r="J3153" s="4" t="str" cm="1">
        <f t="array" ref="J3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3" s="4" t="str" cm="1">
        <f t="array" ref="K3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3" s="4" t="str">
        <f>IF(ch_table[[#This Row],[Subject 1]]&lt;&gt;"House rose", "",SUMIF(ch_table[Day], ch_table[[#This Row],[Day]], ch_table[AAT]))</f>
        <v/>
      </c>
      <c r="M3153" s="39">
        <f ca="1">SUM(INDEX(ch_table[AAT],1):ch_table[[#This Row],[AAT]])</f>
        <v>3.7361111111111143</v>
      </c>
    </row>
    <row r="3154" spans="2:13">
      <c r="B3154" s="3"/>
      <c r="G3154" s="4" t="str" cm="1">
        <f t="array" ref="G3154">IF(MIN(ROW(ch_table[[Day]:[AAT session total (cum.)]]))+ROWS(ch_table[[Day]:[AAT session total (cum.)]])-1=ROW(),"",IF(ch_table[[#This Row],[Subject 1]]="House rose","", IF(INDEX(ch_table[[#All],[Time]],ROW()+1)="","",(IF(INDEX(ch_table[[#All],[Time]],ROW()+1)&lt;ch_table[[#This Row],[Time]],INDEX(ch_table[[#All],[Time]],ROW()+1)+1,INDEX(ch_table[[#All],[Time]],ROW()+1))-ch_table[[#This Row],[Time]]))))</f>
        <v/>
      </c>
      <c r="H3154" s="4" t="str">
        <f>IF(ch_table[[#This Row],[Subject 1]]&lt;&gt;"House rose", "",SUMIF(ch_table[Day], ch_table[[#This Row],[Day]], ch_table[Duration]))</f>
        <v/>
      </c>
      <c r="I3154" s="40">
        <f ca="1">SUM(INDEX(ch_table[Duration],1):ch_table[[#This Row],[Duration]])</f>
        <v>66.844444444444505</v>
      </c>
      <c r="J3154" s="4" t="str" cm="1">
        <f t="array" ref="J3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4" s="4" t="str" cm="1">
        <f t="array" ref="K3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4" s="4" t="str">
        <f>IF(ch_table[[#This Row],[Subject 1]]&lt;&gt;"House rose", "",SUMIF(ch_table[Day], ch_table[[#This Row],[Day]], ch_table[AAT]))</f>
        <v/>
      </c>
      <c r="M3154" s="39">
        <f ca="1">SUM(INDEX(ch_table[AAT],1):ch_table[[#This Row],[AAT]])</f>
        <v>3.7361111111111143</v>
      </c>
    </row>
    <row r="3155" spans="2:13">
      <c r="B3155" s="3"/>
      <c r="G3155" s="4" t="str" cm="1">
        <f t="array" ref="G3155">IF(MIN(ROW(ch_table[[Day]:[AAT session total (cum.)]]))+ROWS(ch_table[[Day]:[AAT session total (cum.)]])-1=ROW(),"",IF(ch_table[[#This Row],[Subject 1]]="House rose","", IF(INDEX(ch_table[[#All],[Time]],ROW()+1)="","",(IF(INDEX(ch_table[[#All],[Time]],ROW()+1)&lt;ch_table[[#This Row],[Time]],INDEX(ch_table[[#All],[Time]],ROW()+1)+1,INDEX(ch_table[[#All],[Time]],ROW()+1))-ch_table[[#This Row],[Time]]))))</f>
        <v/>
      </c>
      <c r="H3155" s="4" t="str">
        <f>IF(ch_table[[#This Row],[Subject 1]]&lt;&gt;"House rose", "",SUMIF(ch_table[Day], ch_table[[#This Row],[Day]], ch_table[Duration]))</f>
        <v/>
      </c>
      <c r="I3155" s="40">
        <f ca="1">SUM(INDEX(ch_table[Duration],1):ch_table[[#This Row],[Duration]])</f>
        <v>66.844444444444505</v>
      </c>
      <c r="J3155" s="4" t="str" cm="1">
        <f t="array" ref="J3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5" s="4" t="str" cm="1">
        <f t="array" ref="K3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5" s="4" t="str">
        <f>IF(ch_table[[#This Row],[Subject 1]]&lt;&gt;"House rose", "",SUMIF(ch_table[Day], ch_table[[#This Row],[Day]], ch_table[AAT]))</f>
        <v/>
      </c>
      <c r="M3155" s="39">
        <f ca="1">SUM(INDEX(ch_table[AAT],1):ch_table[[#This Row],[AAT]])</f>
        <v>3.7361111111111143</v>
      </c>
    </row>
    <row r="3156" spans="2:13">
      <c r="B3156" s="3"/>
      <c r="G3156" s="4" t="str" cm="1">
        <f t="array" ref="G3156">IF(MIN(ROW(ch_table[[Day]:[AAT session total (cum.)]]))+ROWS(ch_table[[Day]:[AAT session total (cum.)]])-1=ROW(),"",IF(ch_table[[#This Row],[Subject 1]]="House rose","", IF(INDEX(ch_table[[#All],[Time]],ROW()+1)="","",(IF(INDEX(ch_table[[#All],[Time]],ROW()+1)&lt;ch_table[[#This Row],[Time]],INDEX(ch_table[[#All],[Time]],ROW()+1)+1,INDEX(ch_table[[#All],[Time]],ROW()+1))-ch_table[[#This Row],[Time]]))))</f>
        <v/>
      </c>
      <c r="H3156" s="4" t="str">
        <f>IF(ch_table[[#This Row],[Subject 1]]&lt;&gt;"House rose", "",SUMIF(ch_table[Day], ch_table[[#This Row],[Day]], ch_table[Duration]))</f>
        <v/>
      </c>
      <c r="I3156" s="40">
        <f ca="1">SUM(INDEX(ch_table[Duration],1):ch_table[[#This Row],[Duration]])</f>
        <v>66.844444444444505</v>
      </c>
      <c r="J3156" s="4" t="str" cm="1">
        <f t="array" ref="J3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6" s="4" t="str" cm="1">
        <f t="array" ref="K3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6" s="4" t="str">
        <f>IF(ch_table[[#This Row],[Subject 1]]&lt;&gt;"House rose", "",SUMIF(ch_table[Day], ch_table[[#This Row],[Day]], ch_table[AAT]))</f>
        <v/>
      </c>
      <c r="M3156" s="39">
        <f ca="1">SUM(INDEX(ch_table[AAT],1):ch_table[[#This Row],[AAT]])</f>
        <v>3.7361111111111143</v>
      </c>
    </row>
    <row r="3157" spans="2:13">
      <c r="B3157" s="3"/>
      <c r="G3157" s="4" t="str" cm="1">
        <f t="array" ref="G3157">IF(MIN(ROW(ch_table[[Day]:[AAT session total (cum.)]]))+ROWS(ch_table[[Day]:[AAT session total (cum.)]])-1=ROW(),"",IF(ch_table[[#This Row],[Subject 1]]="House rose","", IF(INDEX(ch_table[[#All],[Time]],ROW()+1)="","",(IF(INDEX(ch_table[[#All],[Time]],ROW()+1)&lt;ch_table[[#This Row],[Time]],INDEX(ch_table[[#All],[Time]],ROW()+1)+1,INDEX(ch_table[[#All],[Time]],ROW()+1))-ch_table[[#This Row],[Time]]))))</f>
        <v/>
      </c>
      <c r="H3157" s="4" t="str">
        <f>IF(ch_table[[#This Row],[Subject 1]]&lt;&gt;"House rose", "",SUMIF(ch_table[Day], ch_table[[#This Row],[Day]], ch_table[Duration]))</f>
        <v/>
      </c>
      <c r="I3157" s="40">
        <f ca="1">SUM(INDEX(ch_table[Duration],1):ch_table[[#This Row],[Duration]])</f>
        <v>66.844444444444505</v>
      </c>
      <c r="J3157" s="4" t="str" cm="1">
        <f t="array" ref="J3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7" s="4" t="str" cm="1">
        <f t="array" ref="K3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7" s="4" t="str">
        <f>IF(ch_table[[#This Row],[Subject 1]]&lt;&gt;"House rose", "",SUMIF(ch_table[Day], ch_table[[#This Row],[Day]], ch_table[AAT]))</f>
        <v/>
      </c>
      <c r="M3157" s="39">
        <f ca="1">SUM(INDEX(ch_table[AAT],1):ch_table[[#This Row],[AAT]])</f>
        <v>3.7361111111111143</v>
      </c>
    </row>
    <row r="3158" spans="2:13">
      <c r="B3158" s="3"/>
      <c r="G3158" s="4" t="str" cm="1">
        <f t="array" ref="G3158">IF(MIN(ROW(ch_table[[Day]:[AAT session total (cum.)]]))+ROWS(ch_table[[Day]:[AAT session total (cum.)]])-1=ROW(),"",IF(ch_table[[#This Row],[Subject 1]]="House rose","", IF(INDEX(ch_table[[#All],[Time]],ROW()+1)="","",(IF(INDEX(ch_table[[#All],[Time]],ROW()+1)&lt;ch_table[[#This Row],[Time]],INDEX(ch_table[[#All],[Time]],ROW()+1)+1,INDEX(ch_table[[#All],[Time]],ROW()+1))-ch_table[[#This Row],[Time]]))))</f>
        <v/>
      </c>
      <c r="H3158" s="4" t="str">
        <f>IF(ch_table[[#This Row],[Subject 1]]&lt;&gt;"House rose", "",SUMIF(ch_table[Day], ch_table[[#This Row],[Day]], ch_table[Duration]))</f>
        <v/>
      </c>
      <c r="I3158" s="40">
        <f ca="1">SUM(INDEX(ch_table[Duration],1):ch_table[[#This Row],[Duration]])</f>
        <v>66.844444444444505</v>
      </c>
      <c r="J3158" s="4" t="str" cm="1">
        <f t="array" ref="J3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8" s="4" t="str" cm="1">
        <f t="array" ref="K3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8" s="4" t="str">
        <f>IF(ch_table[[#This Row],[Subject 1]]&lt;&gt;"House rose", "",SUMIF(ch_table[Day], ch_table[[#This Row],[Day]], ch_table[AAT]))</f>
        <v/>
      </c>
      <c r="M3158" s="39">
        <f ca="1">SUM(INDEX(ch_table[AAT],1):ch_table[[#This Row],[AAT]])</f>
        <v>3.7361111111111143</v>
      </c>
    </row>
    <row r="3159" spans="2:13">
      <c r="B3159" s="3"/>
      <c r="G3159" s="4" t="str" cm="1">
        <f t="array" ref="G3159">IF(MIN(ROW(ch_table[[Day]:[AAT session total (cum.)]]))+ROWS(ch_table[[Day]:[AAT session total (cum.)]])-1=ROW(),"",IF(ch_table[[#This Row],[Subject 1]]="House rose","", IF(INDEX(ch_table[[#All],[Time]],ROW()+1)="","",(IF(INDEX(ch_table[[#All],[Time]],ROW()+1)&lt;ch_table[[#This Row],[Time]],INDEX(ch_table[[#All],[Time]],ROW()+1)+1,INDEX(ch_table[[#All],[Time]],ROW()+1))-ch_table[[#This Row],[Time]]))))</f>
        <v/>
      </c>
      <c r="H3159" s="4" t="str">
        <f>IF(ch_table[[#This Row],[Subject 1]]&lt;&gt;"House rose", "",SUMIF(ch_table[Day], ch_table[[#This Row],[Day]], ch_table[Duration]))</f>
        <v/>
      </c>
      <c r="I3159" s="40">
        <f ca="1">SUM(INDEX(ch_table[Duration],1):ch_table[[#This Row],[Duration]])</f>
        <v>66.844444444444505</v>
      </c>
      <c r="J3159" s="4" t="str" cm="1">
        <f t="array" ref="J3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59" s="4" t="str" cm="1">
        <f t="array" ref="K3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9" s="4" t="str">
        <f>IF(ch_table[[#This Row],[Subject 1]]&lt;&gt;"House rose", "",SUMIF(ch_table[Day], ch_table[[#This Row],[Day]], ch_table[AAT]))</f>
        <v/>
      </c>
      <c r="M3159" s="39">
        <f ca="1">SUM(INDEX(ch_table[AAT],1):ch_table[[#This Row],[AAT]])</f>
        <v>3.7361111111111143</v>
      </c>
    </row>
    <row r="3160" spans="2:13">
      <c r="B3160" s="3"/>
      <c r="G3160" s="4" t="str" cm="1">
        <f t="array" ref="G3160">IF(MIN(ROW(ch_table[[Day]:[AAT session total (cum.)]]))+ROWS(ch_table[[Day]:[AAT session total (cum.)]])-1=ROW(),"",IF(ch_table[[#This Row],[Subject 1]]="House rose","", IF(INDEX(ch_table[[#All],[Time]],ROW()+1)="","",(IF(INDEX(ch_table[[#All],[Time]],ROW()+1)&lt;ch_table[[#This Row],[Time]],INDEX(ch_table[[#All],[Time]],ROW()+1)+1,INDEX(ch_table[[#All],[Time]],ROW()+1))-ch_table[[#This Row],[Time]]))))</f>
        <v/>
      </c>
      <c r="H3160" s="4" t="str">
        <f>IF(ch_table[[#This Row],[Subject 1]]&lt;&gt;"House rose", "",SUMIF(ch_table[Day], ch_table[[#This Row],[Day]], ch_table[Duration]))</f>
        <v/>
      </c>
      <c r="I3160" s="40">
        <f ca="1">SUM(INDEX(ch_table[Duration],1):ch_table[[#This Row],[Duration]])</f>
        <v>66.844444444444505</v>
      </c>
      <c r="J3160" s="4" t="str" cm="1">
        <f t="array" ref="J3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0" s="4" t="str" cm="1">
        <f t="array" ref="K3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0" s="4" t="str">
        <f>IF(ch_table[[#This Row],[Subject 1]]&lt;&gt;"House rose", "",SUMIF(ch_table[Day], ch_table[[#This Row],[Day]], ch_table[AAT]))</f>
        <v/>
      </c>
      <c r="M3160" s="39">
        <f ca="1">SUM(INDEX(ch_table[AAT],1):ch_table[[#This Row],[AAT]])</f>
        <v>3.7361111111111143</v>
      </c>
    </row>
    <row r="3161" spans="2:13">
      <c r="B3161" s="3"/>
      <c r="G3161" s="4" t="str" cm="1">
        <f t="array" ref="G3161">IF(MIN(ROW(ch_table[[Day]:[AAT session total (cum.)]]))+ROWS(ch_table[[Day]:[AAT session total (cum.)]])-1=ROW(),"",IF(ch_table[[#This Row],[Subject 1]]="House rose","", IF(INDEX(ch_table[[#All],[Time]],ROW()+1)="","",(IF(INDEX(ch_table[[#All],[Time]],ROW()+1)&lt;ch_table[[#This Row],[Time]],INDEX(ch_table[[#All],[Time]],ROW()+1)+1,INDEX(ch_table[[#All],[Time]],ROW()+1))-ch_table[[#This Row],[Time]]))))</f>
        <v/>
      </c>
      <c r="H3161" s="4" t="str">
        <f>IF(ch_table[[#This Row],[Subject 1]]&lt;&gt;"House rose", "",SUMIF(ch_table[Day], ch_table[[#This Row],[Day]], ch_table[Duration]))</f>
        <v/>
      </c>
      <c r="I3161" s="40">
        <f ca="1">SUM(INDEX(ch_table[Duration],1):ch_table[[#This Row],[Duration]])</f>
        <v>66.844444444444505</v>
      </c>
      <c r="J3161" s="4" t="str" cm="1">
        <f t="array" ref="J3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1" s="4" t="str" cm="1">
        <f t="array" ref="K3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1" s="4" t="str">
        <f>IF(ch_table[[#This Row],[Subject 1]]&lt;&gt;"House rose", "",SUMIF(ch_table[Day], ch_table[[#This Row],[Day]], ch_table[AAT]))</f>
        <v/>
      </c>
      <c r="M3161" s="39">
        <f ca="1">SUM(INDEX(ch_table[AAT],1):ch_table[[#This Row],[AAT]])</f>
        <v>3.7361111111111143</v>
      </c>
    </row>
    <row r="3162" spans="2:13">
      <c r="B3162" s="3"/>
      <c r="G3162" s="4" t="str" cm="1">
        <f t="array" ref="G3162">IF(MIN(ROW(ch_table[[Day]:[AAT session total (cum.)]]))+ROWS(ch_table[[Day]:[AAT session total (cum.)]])-1=ROW(),"",IF(ch_table[[#This Row],[Subject 1]]="House rose","", IF(INDEX(ch_table[[#All],[Time]],ROW()+1)="","",(IF(INDEX(ch_table[[#All],[Time]],ROW()+1)&lt;ch_table[[#This Row],[Time]],INDEX(ch_table[[#All],[Time]],ROW()+1)+1,INDEX(ch_table[[#All],[Time]],ROW()+1))-ch_table[[#This Row],[Time]]))))</f>
        <v/>
      </c>
      <c r="H3162" s="4" t="str">
        <f>IF(ch_table[[#This Row],[Subject 1]]&lt;&gt;"House rose", "",SUMIF(ch_table[Day], ch_table[[#This Row],[Day]], ch_table[Duration]))</f>
        <v/>
      </c>
      <c r="I3162" s="40">
        <f ca="1">SUM(INDEX(ch_table[Duration],1):ch_table[[#This Row],[Duration]])</f>
        <v>66.844444444444505</v>
      </c>
      <c r="J3162" s="4" t="str" cm="1">
        <f t="array" ref="J3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2" s="4" t="str" cm="1">
        <f t="array" ref="K3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2" s="4" t="str">
        <f>IF(ch_table[[#This Row],[Subject 1]]&lt;&gt;"House rose", "",SUMIF(ch_table[Day], ch_table[[#This Row],[Day]], ch_table[AAT]))</f>
        <v/>
      </c>
      <c r="M3162" s="39">
        <f ca="1">SUM(INDEX(ch_table[AAT],1):ch_table[[#This Row],[AAT]])</f>
        <v>3.7361111111111143</v>
      </c>
    </row>
    <row r="3163" spans="2:13">
      <c r="B3163" s="3"/>
      <c r="G3163" s="4" t="str" cm="1">
        <f t="array" ref="G3163">IF(MIN(ROW(ch_table[[Day]:[AAT session total (cum.)]]))+ROWS(ch_table[[Day]:[AAT session total (cum.)]])-1=ROW(),"",IF(ch_table[[#This Row],[Subject 1]]="House rose","", IF(INDEX(ch_table[[#All],[Time]],ROW()+1)="","",(IF(INDEX(ch_table[[#All],[Time]],ROW()+1)&lt;ch_table[[#This Row],[Time]],INDEX(ch_table[[#All],[Time]],ROW()+1)+1,INDEX(ch_table[[#All],[Time]],ROW()+1))-ch_table[[#This Row],[Time]]))))</f>
        <v/>
      </c>
      <c r="H3163" s="4" t="str">
        <f>IF(ch_table[[#This Row],[Subject 1]]&lt;&gt;"House rose", "",SUMIF(ch_table[Day], ch_table[[#This Row],[Day]], ch_table[Duration]))</f>
        <v/>
      </c>
      <c r="I3163" s="40">
        <f ca="1">SUM(INDEX(ch_table[Duration],1):ch_table[[#This Row],[Duration]])</f>
        <v>66.844444444444505</v>
      </c>
      <c r="J3163" s="4" t="str" cm="1">
        <f t="array" ref="J3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3" s="4" t="str" cm="1">
        <f t="array" ref="K3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3" s="4" t="str">
        <f>IF(ch_table[[#This Row],[Subject 1]]&lt;&gt;"House rose", "",SUMIF(ch_table[Day], ch_table[[#This Row],[Day]], ch_table[AAT]))</f>
        <v/>
      </c>
      <c r="M3163" s="39">
        <f ca="1">SUM(INDEX(ch_table[AAT],1):ch_table[[#This Row],[AAT]])</f>
        <v>3.7361111111111143</v>
      </c>
    </row>
    <row r="3164" spans="2:13">
      <c r="B3164" s="3"/>
      <c r="G3164" s="4" t="str" cm="1">
        <f t="array" ref="G3164">IF(MIN(ROW(ch_table[[Day]:[AAT session total (cum.)]]))+ROWS(ch_table[[Day]:[AAT session total (cum.)]])-1=ROW(),"",IF(ch_table[[#This Row],[Subject 1]]="House rose","", IF(INDEX(ch_table[[#All],[Time]],ROW()+1)="","",(IF(INDEX(ch_table[[#All],[Time]],ROW()+1)&lt;ch_table[[#This Row],[Time]],INDEX(ch_table[[#All],[Time]],ROW()+1)+1,INDEX(ch_table[[#All],[Time]],ROW()+1))-ch_table[[#This Row],[Time]]))))</f>
        <v/>
      </c>
      <c r="H3164" s="4" t="str">
        <f>IF(ch_table[[#This Row],[Subject 1]]&lt;&gt;"House rose", "",SUMIF(ch_table[Day], ch_table[[#This Row],[Day]], ch_table[Duration]))</f>
        <v/>
      </c>
      <c r="I3164" s="40">
        <f ca="1">SUM(INDEX(ch_table[Duration],1):ch_table[[#This Row],[Duration]])</f>
        <v>66.844444444444505</v>
      </c>
      <c r="J3164" s="4" t="str" cm="1">
        <f t="array" ref="J3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4" s="4" t="str" cm="1">
        <f t="array" ref="K3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4" s="4" t="str">
        <f>IF(ch_table[[#This Row],[Subject 1]]&lt;&gt;"House rose", "",SUMIF(ch_table[Day], ch_table[[#This Row],[Day]], ch_table[AAT]))</f>
        <v/>
      </c>
      <c r="M3164" s="39">
        <f ca="1">SUM(INDEX(ch_table[AAT],1):ch_table[[#This Row],[AAT]])</f>
        <v>3.7361111111111143</v>
      </c>
    </row>
    <row r="3165" spans="2:13">
      <c r="B3165" s="3"/>
      <c r="G3165" s="4" t="str" cm="1">
        <f t="array" ref="G3165">IF(MIN(ROW(ch_table[[Day]:[AAT session total (cum.)]]))+ROWS(ch_table[[Day]:[AAT session total (cum.)]])-1=ROW(),"",IF(ch_table[[#This Row],[Subject 1]]="House rose","", IF(INDEX(ch_table[[#All],[Time]],ROW()+1)="","",(IF(INDEX(ch_table[[#All],[Time]],ROW()+1)&lt;ch_table[[#This Row],[Time]],INDEX(ch_table[[#All],[Time]],ROW()+1)+1,INDEX(ch_table[[#All],[Time]],ROW()+1))-ch_table[[#This Row],[Time]]))))</f>
        <v/>
      </c>
      <c r="H3165" s="4" t="str">
        <f>IF(ch_table[[#This Row],[Subject 1]]&lt;&gt;"House rose", "",SUMIF(ch_table[Day], ch_table[[#This Row],[Day]], ch_table[Duration]))</f>
        <v/>
      </c>
      <c r="I3165" s="40">
        <f ca="1">SUM(INDEX(ch_table[Duration],1):ch_table[[#This Row],[Duration]])</f>
        <v>66.844444444444505</v>
      </c>
      <c r="J3165" s="4" t="str" cm="1">
        <f t="array" ref="J3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5" s="4" t="str" cm="1">
        <f t="array" ref="K3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5" s="4" t="str">
        <f>IF(ch_table[[#This Row],[Subject 1]]&lt;&gt;"House rose", "",SUMIF(ch_table[Day], ch_table[[#This Row],[Day]], ch_table[AAT]))</f>
        <v/>
      </c>
      <c r="M3165" s="39">
        <f ca="1">SUM(INDEX(ch_table[AAT],1):ch_table[[#This Row],[AAT]])</f>
        <v>3.7361111111111143</v>
      </c>
    </row>
    <row r="3166" spans="2:13">
      <c r="B3166" s="3"/>
      <c r="G3166" s="4" t="str" cm="1">
        <f t="array" ref="G3166">IF(MIN(ROW(ch_table[[Day]:[AAT session total (cum.)]]))+ROWS(ch_table[[Day]:[AAT session total (cum.)]])-1=ROW(),"",IF(ch_table[[#This Row],[Subject 1]]="House rose","", IF(INDEX(ch_table[[#All],[Time]],ROW()+1)="","",(IF(INDEX(ch_table[[#All],[Time]],ROW()+1)&lt;ch_table[[#This Row],[Time]],INDEX(ch_table[[#All],[Time]],ROW()+1)+1,INDEX(ch_table[[#All],[Time]],ROW()+1))-ch_table[[#This Row],[Time]]))))</f>
        <v/>
      </c>
      <c r="H3166" s="4" t="str">
        <f>IF(ch_table[[#This Row],[Subject 1]]&lt;&gt;"House rose", "",SUMIF(ch_table[Day], ch_table[[#This Row],[Day]], ch_table[Duration]))</f>
        <v/>
      </c>
      <c r="I3166" s="40">
        <f ca="1">SUM(INDEX(ch_table[Duration],1):ch_table[[#This Row],[Duration]])</f>
        <v>66.844444444444505</v>
      </c>
      <c r="J3166" s="4" t="str" cm="1">
        <f t="array" ref="J3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6" s="4" t="str" cm="1">
        <f t="array" ref="K3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6" s="4" t="str">
        <f>IF(ch_table[[#This Row],[Subject 1]]&lt;&gt;"House rose", "",SUMIF(ch_table[Day], ch_table[[#This Row],[Day]], ch_table[AAT]))</f>
        <v/>
      </c>
      <c r="M3166" s="39">
        <f ca="1">SUM(INDEX(ch_table[AAT],1):ch_table[[#This Row],[AAT]])</f>
        <v>3.7361111111111143</v>
      </c>
    </row>
    <row r="3167" spans="2:13">
      <c r="B3167" s="3"/>
      <c r="G3167" s="4" t="str" cm="1">
        <f t="array" ref="G3167">IF(MIN(ROW(ch_table[[Day]:[AAT session total (cum.)]]))+ROWS(ch_table[[Day]:[AAT session total (cum.)]])-1=ROW(),"",IF(ch_table[[#This Row],[Subject 1]]="House rose","", IF(INDEX(ch_table[[#All],[Time]],ROW()+1)="","",(IF(INDEX(ch_table[[#All],[Time]],ROW()+1)&lt;ch_table[[#This Row],[Time]],INDEX(ch_table[[#All],[Time]],ROW()+1)+1,INDEX(ch_table[[#All],[Time]],ROW()+1))-ch_table[[#This Row],[Time]]))))</f>
        <v/>
      </c>
      <c r="H3167" s="4" t="str">
        <f>IF(ch_table[[#This Row],[Subject 1]]&lt;&gt;"House rose", "",SUMIF(ch_table[Day], ch_table[[#This Row],[Day]], ch_table[Duration]))</f>
        <v/>
      </c>
      <c r="I3167" s="40">
        <f ca="1">SUM(INDEX(ch_table[Duration],1):ch_table[[#This Row],[Duration]])</f>
        <v>66.844444444444505</v>
      </c>
      <c r="J3167" s="4" t="str" cm="1">
        <f t="array" ref="J3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7" s="4" t="str" cm="1">
        <f t="array" ref="K31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7" s="4" t="str">
        <f>IF(ch_table[[#This Row],[Subject 1]]&lt;&gt;"House rose", "",SUMIF(ch_table[Day], ch_table[[#This Row],[Day]], ch_table[AAT]))</f>
        <v/>
      </c>
      <c r="M3167" s="39">
        <f ca="1">SUM(INDEX(ch_table[AAT],1):ch_table[[#This Row],[AAT]])</f>
        <v>3.7361111111111143</v>
      </c>
    </row>
    <row r="3168" spans="2:13">
      <c r="B3168" s="3"/>
      <c r="G3168" s="4" t="str" cm="1">
        <f t="array" ref="G3168">IF(MIN(ROW(ch_table[[Day]:[AAT session total (cum.)]]))+ROWS(ch_table[[Day]:[AAT session total (cum.)]])-1=ROW(),"",IF(ch_table[[#This Row],[Subject 1]]="House rose","", IF(INDEX(ch_table[[#All],[Time]],ROW()+1)="","",(IF(INDEX(ch_table[[#All],[Time]],ROW()+1)&lt;ch_table[[#This Row],[Time]],INDEX(ch_table[[#All],[Time]],ROW()+1)+1,INDEX(ch_table[[#All],[Time]],ROW()+1))-ch_table[[#This Row],[Time]]))))</f>
        <v/>
      </c>
      <c r="H3168" s="4" t="str">
        <f>IF(ch_table[[#This Row],[Subject 1]]&lt;&gt;"House rose", "",SUMIF(ch_table[Day], ch_table[[#This Row],[Day]], ch_table[Duration]))</f>
        <v/>
      </c>
      <c r="I3168" s="40">
        <f ca="1">SUM(INDEX(ch_table[Duration],1):ch_table[[#This Row],[Duration]])</f>
        <v>66.844444444444505</v>
      </c>
      <c r="J3168" s="4" t="str" cm="1">
        <f t="array" ref="J3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8" s="4" t="str" cm="1">
        <f t="array" ref="K3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8" s="4" t="str">
        <f>IF(ch_table[[#This Row],[Subject 1]]&lt;&gt;"House rose", "",SUMIF(ch_table[Day], ch_table[[#This Row],[Day]], ch_table[AAT]))</f>
        <v/>
      </c>
      <c r="M3168" s="39">
        <f ca="1">SUM(INDEX(ch_table[AAT],1):ch_table[[#This Row],[AAT]])</f>
        <v>3.7361111111111143</v>
      </c>
    </row>
    <row r="3169" spans="2:13">
      <c r="B3169" s="3"/>
      <c r="G3169" s="4" t="str" cm="1">
        <f t="array" ref="G3169">IF(MIN(ROW(ch_table[[Day]:[AAT session total (cum.)]]))+ROWS(ch_table[[Day]:[AAT session total (cum.)]])-1=ROW(),"",IF(ch_table[[#This Row],[Subject 1]]="House rose","", IF(INDEX(ch_table[[#All],[Time]],ROW()+1)="","",(IF(INDEX(ch_table[[#All],[Time]],ROW()+1)&lt;ch_table[[#This Row],[Time]],INDEX(ch_table[[#All],[Time]],ROW()+1)+1,INDEX(ch_table[[#All],[Time]],ROW()+1))-ch_table[[#This Row],[Time]]))))</f>
        <v/>
      </c>
      <c r="H3169" s="4" t="str">
        <f>IF(ch_table[[#This Row],[Subject 1]]&lt;&gt;"House rose", "",SUMIF(ch_table[Day], ch_table[[#This Row],[Day]], ch_table[Duration]))</f>
        <v/>
      </c>
      <c r="I3169" s="40">
        <f ca="1">SUM(INDEX(ch_table[Duration],1):ch_table[[#This Row],[Duration]])</f>
        <v>66.844444444444505</v>
      </c>
      <c r="J3169" s="4" t="str" cm="1">
        <f t="array" ref="J3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69" s="4" t="str" cm="1">
        <f t="array" ref="K31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9" s="4" t="str">
        <f>IF(ch_table[[#This Row],[Subject 1]]&lt;&gt;"House rose", "",SUMIF(ch_table[Day], ch_table[[#This Row],[Day]], ch_table[AAT]))</f>
        <v/>
      </c>
      <c r="M3169" s="39">
        <f ca="1">SUM(INDEX(ch_table[AAT],1):ch_table[[#This Row],[AAT]])</f>
        <v>3.7361111111111143</v>
      </c>
    </row>
    <row r="3170" spans="2:13">
      <c r="B3170" s="3"/>
      <c r="G3170" s="4" t="str" cm="1">
        <f t="array" ref="G3170">IF(MIN(ROW(ch_table[[Day]:[AAT session total (cum.)]]))+ROWS(ch_table[[Day]:[AAT session total (cum.)]])-1=ROW(),"",IF(ch_table[[#This Row],[Subject 1]]="House rose","", IF(INDEX(ch_table[[#All],[Time]],ROW()+1)="","",(IF(INDEX(ch_table[[#All],[Time]],ROW()+1)&lt;ch_table[[#This Row],[Time]],INDEX(ch_table[[#All],[Time]],ROW()+1)+1,INDEX(ch_table[[#All],[Time]],ROW()+1))-ch_table[[#This Row],[Time]]))))</f>
        <v/>
      </c>
      <c r="H3170" s="4" t="str">
        <f>IF(ch_table[[#This Row],[Subject 1]]&lt;&gt;"House rose", "",SUMIF(ch_table[Day], ch_table[[#This Row],[Day]], ch_table[Duration]))</f>
        <v/>
      </c>
      <c r="I3170" s="40">
        <f ca="1">SUM(INDEX(ch_table[Duration],1):ch_table[[#This Row],[Duration]])</f>
        <v>66.844444444444505</v>
      </c>
      <c r="J3170" s="4" t="str" cm="1">
        <f t="array" ref="J3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170" s="4" t="str" cm="1">
        <f t="array" ref="K31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0" s="4" t="str">
        <f>IF(ch_table[[#This Row],[Subject 1]]&lt;&gt;"House rose", "",SUMIF(ch_table[Day], ch_table[[#This Row],[Day]], ch_table[AAT]))</f>
        <v/>
      </c>
      <c r="M3170" s="39">
        <f ca="1">SUM(INDEX(ch_table[AAT],1):ch_table[[#This Row],[AAT]])</f>
        <v>3.7361111111111143</v>
      </c>
    </row>
  </sheetData>
  <phoneticPr fontId="3" type="noConversion"/>
  <conditionalFormatting sqref="A492:M492 A491:D491 F491:M491 A484:M490 A479:M482 A460:M477 A451:M454 A444:M449 A456:M458 A432:M442 A418:M430 A409:M416 A398:M407 A386:M396 A374:M384 A363:M372 A352:M361 A344:M350 A334:M342 A323:M332 A314:M321 A303:M312 A282:M289 A270:M280 A260:M268 A249:M258 A240:M247 A229:M238 A218:M227 A208:M216 A197:M206 A189:M195 A167:M178 A180:M187 A157:M165 A135:M145 A147:M155 A116:M124 A126:M133 A108:M114 A99:M106 A89:M97 A78:M87 A68:M76 A59:M66 A49:M57 A38:M47 A29:M36 A21:M27 A14:M19 A7:M12 A2:M5 A291:M301">
    <cfRule type="expression" dxfId="369" priority="57">
      <formula>INDIRECT("ch_table[@Subject 1]")="House rose"</formula>
    </cfRule>
  </conditionalFormatting>
  <conditionalFormatting sqref="E518">
    <cfRule type="expression" dxfId="368" priority="51">
      <formula>INDIRECT("ch_table[@Subject 1]")="House rose"</formula>
    </cfRule>
  </conditionalFormatting>
  <conditionalFormatting sqref="E507">
    <cfRule type="expression" dxfId="367" priority="50">
      <formula>INDIRECT("ch_table[@Subject 1]")="House rose"</formula>
    </cfRule>
  </conditionalFormatting>
  <conditionalFormatting sqref="E483">
    <cfRule type="expression" dxfId="366" priority="49">
      <formula>INDIRECT("ch_table[@Subject 1]")="House rose"</formula>
    </cfRule>
  </conditionalFormatting>
  <conditionalFormatting sqref="E478">
    <cfRule type="expression" dxfId="365" priority="48">
      <formula>INDIRECT("ch_table[@Subject 1]")="House rose"</formula>
    </cfRule>
  </conditionalFormatting>
  <conditionalFormatting sqref="E459">
    <cfRule type="expression" dxfId="364" priority="47">
      <formula>INDIRECT("ch_table[@Subject 1]")="House rose"</formula>
    </cfRule>
  </conditionalFormatting>
  <conditionalFormatting sqref="E450">
    <cfRule type="expression" dxfId="363" priority="46">
      <formula>INDIRECT("ch_table[@Subject 1]")="House rose"</formula>
    </cfRule>
  </conditionalFormatting>
  <conditionalFormatting sqref="E443">
    <cfRule type="expression" dxfId="362" priority="45">
      <formula>INDIRECT("ch_table[@Subject 1]")="House rose"</formula>
    </cfRule>
  </conditionalFormatting>
  <conditionalFormatting sqref="E455">
    <cfRule type="expression" dxfId="361" priority="44">
      <formula>INDIRECT("ch_table[@Subject 1]")="House rose"</formula>
    </cfRule>
  </conditionalFormatting>
  <conditionalFormatting sqref="E431">
    <cfRule type="expression" dxfId="360" priority="43">
      <formula>INDIRECT("ch_table[@Subject 1]")="House rose"</formula>
    </cfRule>
  </conditionalFormatting>
  <conditionalFormatting sqref="E417">
    <cfRule type="expression" dxfId="359" priority="42">
      <formula>INDIRECT("ch_table[@Subject 1]")="House rose"</formula>
    </cfRule>
  </conditionalFormatting>
  <conditionalFormatting sqref="E408">
    <cfRule type="expression" dxfId="358" priority="41">
      <formula>INDIRECT("ch_table[@Subject 1]")="House rose"</formula>
    </cfRule>
  </conditionalFormatting>
  <conditionalFormatting sqref="E397">
    <cfRule type="expression" dxfId="357" priority="40">
      <formula>INDIRECT("ch_table[@Subject 1]")="House rose"</formula>
    </cfRule>
  </conditionalFormatting>
  <conditionalFormatting sqref="E385">
    <cfRule type="expression" dxfId="356" priority="39">
      <formula>INDIRECT("ch_table[@Subject 1]")="House rose"</formula>
    </cfRule>
  </conditionalFormatting>
  <conditionalFormatting sqref="E373">
    <cfRule type="expression" dxfId="355" priority="38">
      <formula>INDIRECT("ch_table[@Subject 1]")="House rose"</formula>
    </cfRule>
  </conditionalFormatting>
  <conditionalFormatting sqref="E362">
    <cfRule type="expression" dxfId="354" priority="37">
      <formula>INDIRECT("ch_table[@Subject 1]")="House rose"</formula>
    </cfRule>
  </conditionalFormatting>
  <conditionalFormatting sqref="E351">
    <cfRule type="expression" dxfId="353" priority="36">
      <formula>INDIRECT("ch_table[@Subject 1]")="House rose"</formula>
    </cfRule>
  </conditionalFormatting>
  <conditionalFormatting sqref="E343">
    <cfRule type="expression" dxfId="352" priority="35">
      <formula>INDIRECT("ch_table[@Subject 1]")="House rose"</formula>
    </cfRule>
  </conditionalFormatting>
  <conditionalFormatting sqref="E333">
    <cfRule type="expression" dxfId="351" priority="34">
      <formula>INDIRECT("ch_table[@Subject 1]")="House rose"</formula>
    </cfRule>
  </conditionalFormatting>
  <conditionalFormatting sqref="E322">
    <cfRule type="expression" dxfId="350" priority="33">
      <formula>INDIRECT("ch_table[@Subject 1]")="House rose"</formula>
    </cfRule>
  </conditionalFormatting>
  <conditionalFormatting sqref="E313">
    <cfRule type="expression" dxfId="349" priority="32">
      <formula>INDIRECT("ch_table[@Subject 1]")="House rose"</formula>
    </cfRule>
  </conditionalFormatting>
  <conditionalFormatting sqref="E302">
    <cfRule type="expression" dxfId="348" priority="31">
      <formula>INDIRECT("ch_table[@Subject 1]")="House rose"</formula>
    </cfRule>
  </conditionalFormatting>
  <conditionalFormatting sqref="E290">
    <cfRule type="expression" dxfId="347" priority="30">
      <formula>INDIRECT("ch_table[@Subject 1]")="House rose"</formula>
    </cfRule>
  </conditionalFormatting>
  <conditionalFormatting sqref="E281">
    <cfRule type="expression" dxfId="346" priority="29">
      <formula>INDIRECT("ch_table[@Subject 1]")="House rose"</formula>
    </cfRule>
  </conditionalFormatting>
  <conditionalFormatting sqref="E269">
    <cfRule type="expression" dxfId="345" priority="28">
      <formula>INDIRECT("ch_table[@Subject 1]")="House rose"</formula>
    </cfRule>
  </conditionalFormatting>
  <conditionalFormatting sqref="E259">
    <cfRule type="expression" dxfId="344" priority="27">
      <formula>INDIRECT("ch_table[@Subject 1]")="House rose"</formula>
    </cfRule>
  </conditionalFormatting>
  <conditionalFormatting sqref="E248">
    <cfRule type="expression" dxfId="343" priority="26">
      <formula>INDIRECT("ch_table[@Subject 1]")="House rose"</formula>
    </cfRule>
  </conditionalFormatting>
  <conditionalFormatting sqref="E239">
    <cfRule type="expression" dxfId="342" priority="25">
      <formula>INDIRECT("ch_table[@Subject 1]")="House rose"</formula>
    </cfRule>
  </conditionalFormatting>
  <conditionalFormatting sqref="E228">
    <cfRule type="expression" dxfId="341" priority="24">
      <formula>INDIRECT("ch_table[@Subject 1]")="House rose"</formula>
    </cfRule>
  </conditionalFormatting>
  <conditionalFormatting sqref="E217">
    <cfRule type="expression" dxfId="340" priority="23">
      <formula>INDIRECT("ch_table[@Subject 1]")="House rose"</formula>
    </cfRule>
  </conditionalFormatting>
  <conditionalFormatting sqref="E207">
    <cfRule type="expression" dxfId="339" priority="22">
      <formula>INDIRECT("ch_table[@Subject 1]")="House rose"</formula>
    </cfRule>
  </conditionalFormatting>
  <conditionalFormatting sqref="E196">
    <cfRule type="expression" dxfId="338" priority="21">
      <formula>INDIRECT("ch_table[@Subject 1]")="House rose"</formula>
    </cfRule>
  </conditionalFormatting>
  <conditionalFormatting sqref="E188">
    <cfRule type="expression" dxfId="337" priority="20">
      <formula>INDIRECT("ch_table[@Subject 1]")="House rose"</formula>
    </cfRule>
  </conditionalFormatting>
  <conditionalFormatting sqref="E166">
    <cfRule type="expression" dxfId="336" priority="19">
      <formula>INDIRECT("ch_table[@Subject 1]")="House rose"</formula>
    </cfRule>
  </conditionalFormatting>
  <conditionalFormatting sqref="E179">
    <cfRule type="expression" dxfId="335" priority="18">
      <formula>INDIRECT("ch_table[@Subject 1]")="House rose"</formula>
    </cfRule>
  </conditionalFormatting>
  <conditionalFormatting sqref="E156">
    <cfRule type="expression" dxfId="334" priority="17">
      <formula>INDIRECT("ch_table[@Subject 1]")="House rose"</formula>
    </cfRule>
  </conditionalFormatting>
  <conditionalFormatting sqref="E134">
    <cfRule type="expression" dxfId="333" priority="16">
      <formula>INDIRECT("ch_table[@Subject 1]")="House rose"</formula>
    </cfRule>
  </conditionalFormatting>
  <conditionalFormatting sqref="E146">
    <cfRule type="expression" dxfId="332" priority="15">
      <formula>INDIRECT("ch_table[@Subject 1]")="House rose"</formula>
    </cfRule>
  </conditionalFormatting>
  <conditionalFormatting sqref="E115">
    <cfRule type="expression" dxfId="331" priority="14">
      <formula>INDIRECT("ch_table[@Subject 1]")="House rose"</formula>
    </cfRule>
  </conditionalFormatting>
  <conditionalFormatting sqref="E125">
    <cfRule type="expression" dxfId="330" priority="13">
      <formula>INDIRECT("ch_table[@Subject 1]")="House rose"</formula>
    </cfRule>
  </conditionalFormatting>
  <conditionalFormatting sqref="E107">
    <cfRule type="expression" dxfId="329" priority="12">
      <formula>INDIRECT("ch_table[@Subject 1]")="House rose"</formula>
    </cfRule>
  </conditionalFormatting>
  <conditionalFormatting sqref="E98">
    <cfRule type="expression" dxfId="328" priority="11">
      <formula>INDIRECT("ch_table[@Subject 1]")="House rose"</formula>
    </cfRule>
  </conditionalFormatting>
  <conditionalFormatting sqref="E88">
    <cfRule type="expression" dxfId="327" priority="10">
      <formula>INDIRECT("ch_table[@Subject 1]")="House rose"</formula>
    </cfRule>
  </conditionalFormatting>
  <conditionalFormatting sqref="E77">
    <cfRule type="expression" dxfId="326" priority="9">
      <formula>INDIRECT("ch_table[@Subject 1]")="House rose"</formula>
    </cfRule>
  </conditionalFormatting>
  <conditionalFormatting sqref="E67">
    <cfRule type="expression" dxfId="325" priority="8">
      <formula>INDIRECT("ch_table[@Subject 1]")="House rose"</formula>
    </cfRule>
  </conditionalFormatting>
  <conditionalFormatting sqref="E58">
    <cfRule type="expression" dxfId="324" priority="7">
      <formula>INDIRECT("ch_table[@Subject 1]")="House rose"</formula>
    </cfRule>
  </conditionalFormatting>
  <conditionalFormatting sqref="E48">
    <cfRule type="expression" dxfId="323" priority="6">
      <formula>INDIRECT("ch_table[@Subject 1]")="House rose"</formula>
    </cfRule>
  </conditionalFormatting>
  <conditionalFormatting sqref="E37">
    <cfRule type="expression" dxfId="322" priority="5">
      <formula>INDIRECT("ch_table[@Subject 1]")="House rose"</formula>
    </cfRule>
  </conditionalFormatting>
  <conditionalFormatting sqref="E28">
    <cfRule type="expression" dxfId="321" priority="4">
      <formula>INDIRECT("ch_table[@Subject 1]")="House rose"</formula>
    </cfRule>
  </conditionalFormatting>
  <conditionalFormatting sqref="E20">
    <cfRule type="expression" dxfId="320" priority="3">
      <formula>INDIRECT("ch_table[@Subject 1]")="House rose"</formula>
    </cfRule>
  </conditionalFormatting>
  <conditionalFormatting sqref="E13">
    <cfRule type="expression" dxfId="319" priority="2">
      <formula>INDIRECT("ch_table[@Subject 1]")="House rose"</formula>
    </cfRule>
  </conditionalFormatting>
  <conditionalFormatting sqref="E6">
    <cfRule type="expression" dxfId="318" priority="1">
      <formula>INDIRECT("ch_table[@Subject 1]")="House rose"</formula>
    </cfRule>
  </conditionalFormatting>
  <pageMargins left="0.75" right="0.75" top="1" bottom="1" header="0.5" footer="0.5"/>
  <pageSetup paperSize="9"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5E7308-D537-4131-BC57-EF878C498CAC}">
          <x14:formula1>
            <xm:f>'Subject list - Chamber'!$A$2:$A$60</xm:f>
          </x14:formula1>
          <xm:sqref>D2276:D3170 D2:D2274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1A1A4-09A3-824D-9F78-407D1C5298CD}">
  <sheetPr codeName="Sheet2">
    <outlinePr summaryRight="0"/>
  </sheetPr>
  <dimension ref="A1:XFD1127"/>
  <sheetViews>
    <sheetView tabSelected="1" zoomScale="79" zoomScaleNormal="69" workbookViewId="0">
      <pane ySplit="1" topLeftCell="A572" activePane="bottomLeft" state="frozen"/>
      <selection pane="bottomLeft" activeCell="A587" sqref="A587:XFD587"/>
    </sheetView>
  </sheetViews>
  <sheetFormatPr defaultColWidth="11.42578125" defaultRowHeight="15" customHeight="1"/>
  <cols>
    <col min="1" max="1" width="6.42578125" style="16" customWidth="1"/>
    <col min="2" max="2" width="12.7109375" style="16" customWidth="1"/>
    <col min="3" max="3" width="11" style="14" customWidth="1"/>
    <col min="4" max="4" width="29.7109375" style="17" customWidth="1"/>
    <col min="5" max="5" width="83.42578125" style="18" customWidth="1"/>
    <col min="6" max="6" width="21.140625" style="17" customWidth="1"/>
    <col min="7" max="7" width="12" style="14" customWidth="1"/>
    <col min="8" max="8" width="12.140625" style="14" customWidth="1"/>
    <col min="9" max="9" width="10.28515625" style="19" customWidth="1"/>
    <col min="10" max="10" width="9" style="14" customWidth="1"/>
    <col min="11" max="11" width="9" style="32" customWidth="1"/>
    <col min="12" max="16384" width="11.42578125" style="17"/>
  </cols>
  <sheetData>
    <row r="1" spans="1:11" s="15" customFormat="1" ht="75" customHeight="1">
      <c r="A1" s="26" t="s">
        <v>0</v>
      </c>
      <c r="B1" s="26" t="s">
        <v>1</v>
      </c>
      <c r="C1" s="27" t="s">
        <v>2</v>
      </c>
      <c r="D1" s="28" t="s">
        <v>3</v>
      </c>
      <c r="E1" s="29" t="s">
        <v>4</v>
      </c>
      <c r="F1" s="28" t="s">
        <v>5</v>
      </c>
      <c r="G1" s="30" t="s">
        <v>6</v>
      </c>
      <c r="H1" s="30" t="s">
        <v>7</v>
      </c>
      <c r="I1" s="31" t="s">
        <v>8</v>
      </c>
      <c r="J1" s="30" t="s">
        <v>1503</v>
      </c>
      <c r="K1" s="31" t="s">
        <v>1504</v>
      </c>
    </row>
    <row r="2" spans="1:11" ht="15" customHeight="1">
      <c r="A2" s="25">
        <v>1</v>
      </c>
      <c r="B2" s="21">
        <v>44700</v>
      </c>
      <c r="C2" s="22">
        <v>0.5625</v>
      </c>
      <c r="D2" s="20" t="s">
        <v>1505</v>
      </c>
      <c r="E2" s="23" t="s">
        <v>1506</v>
      </c>
      <c r="F2" s="20"/>
      <c r="G2" s="22" cm="1">
        <f t="array" ref="G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2" s="22" t="str">
        <f>IF(wh_table[[#This Row],[Subject 1]]&lt;&gt;"Sitting Adjourned", "", SUMIF(wh_table[Day], wh_table[[#This Row],[Day]],wh_table[Duration]))</f>
        <v/>
      </c>
      <c r="I2" s="24">
        <f ca="1">SUM(INDEX(wh_table[Duration],1):wh_table[[#This Row],[Duration]])</f>
        <v>4.9305555555555602E-2</v>
      </c>
      <c r="J2" s="22" t="str">
        <f>IF(wh_table[[#This Row],[Subject 1]]&lt;&gt;"Sitting Adjourned", "", SUMIFS(wh_table[Duration], wh_table[Day], wh_table[[#This Row],[Day]], wh_table[Tags], "&lt;&gt;[Questions]", wh_table[Tags], "&lt;&gt;[Questions][Divisions]"))</f>
        <v/>
      </c>
      <c r="K2" s="24">
        <f ca="1">IF(wh_table[[#This Row],[Tags]]="[Questions]","",IF(wh_table[[#This Row],[Tags]]="[Questions][Divisions]","",SUMIFS(INDEX(wh_table[Duration],1):wh_table[[#This Row],[Duration]], INDEX(wh_table[Tags],1):wh_table[[#This Row],[Tags]], "&lt;&gt;[Questions]",INDEX(wh_table[Tags],1):wh_table[[#This Row],[Tags]], "&lt;&gt;[Questions][Divisions]")))</f>
        <v>4.9305555555555602E-2</v>
      </c>
    </row>
    <row r="3" spans="1:11" ht="15" customHeight="1">
      <c r="A3" s="25">
        <v>1</v>
      </c>
      <c r="B3" s="21">
        <v>44700</v>
      </c>
      <c r="C3" s="22">
        <v>0.6118055555555556</v>
      </c>
      <c r="D3" s="20" t="s">
        <v>342</v>
      </c>
      <c r="E3" s="23"/>
      <c r="F3" s="20"/>
      <c r="G3" s="22" cm="1">
        <f t="array" ref="G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3" s="22" t="str">
        <f>IF(wh_table[[#This Row],[Subject 1]]&lt;&gt;"Sitting Adjourned", "", SUMIF(wh_table[Day], wh_table[[#This Row],[Day]],wh_table[Duration]))</f>
        <v/>
      </c>
      <c r="I3" s="24">
        <f ca="1">SUM(INDEX(wh_table[Duration],1):wh_table[[#This Row],[Duration]])</f>
        <v>6.25E-2</v>
      </c>
      <c r="J3" s="22" t="str">
        <f>IF(wh_table[[#This Row],[Subject 1]]&lt;&gt;"Sitting Adjourned", "", SUMIFS(wh_table[Duration], wh_table[Day], wh_table[[#This Row],[Day]], wh_table[Tags], "&lt;&gt;[Questions]", wh_table[Tags], "&lt;&gt;[Questions][Divisions]"))</f>
        <v/>
      </c>
      <c r="K3" s="24">
        <f ca="1">IF(wh_table[[#This Row],[Tags]]="[Questions]","",IF(wh_table[[#This Row],[Tags]]="[Questions][Divisions]","",SUMIFS(INDEX(wh_table[Duration],1):wh_table[[#This Row],[Duration]], INDEX(wh_table[Tags],1):wh_table[[#This Row],[Tags]], "&lt;&gt;[Questions]",INDEX(wh_table[Tags],1):wh_table[[#This Row],[Tags]], "&lt;&gt;[Questions][Divisions]")))</f>
        <v>6.25E-2</v>
      </c>
    </row>
    <row r="4" spans="1:11" ht="15" customHeight="1">
      <c r="A4" s="25">
        <v>1</v>
      </c>
      <c r="B4" s="21">
        <v>44700</v>
      </c>
      <c r="C4" s="22">
        <v>0.625</v>
      </c>
      <c r="D4" s="20" t="s">
        <v>1505</v>
      </c>
      <c r="E4" s="23" t="s">
        <v>1507</v>
      </c>
      <c r="F4" s="20"/>
      <c r="G4" s="22" cm="1">
        <f t="array" ref="G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4.5833333333333393E-2</v>
      </c>
      <c r="H4" s="22" t="str">
        <f>IF(wh_table[[#This Row],[Subject 1]]&lt;&gt;"Sitting Adjourned", "", SUMIF(wh_table[Day], wh_table[[#This Row],[Day]],wh_table[Duration]))</f>
        <v/>
      </c>
      <c r="I4" s="24">
        <f ca="1">SUM(INDEX(wh_table[Duration],1):wh_table[[#This Row],[Duration]])</f>
        <v>0.10833333333333339</v>
      </c>
      <c r="J4" s="22" t="str">
        <f>IF(wh_table[[#This Row],[Subject 1]]&lt;&gt;"Sitting Adjourned", "", SUMIFS(wh_table[Duration], wh_table[Day], wh_table[[#This Row],[Day]], wh_table[Tags], "&lt;&gt;[Questions]", wh_table[Tags], "&lt;&gt;[Questions][Divisions]"))</f>
        <v/>
      </c>
      <c r="K4" s="24">
        <f ca="1">IF(wh_table[[#This Row],[Tags]]="[Questions]","",IF(wh_table[[#This Row],[Tags]]="[Questions][Divisions]","",SUMIFS(INDEX(wh_table[Duration],1):wh_table[[#This Row],[Duration]], INDEX(wh_table[Tags],1):wh_table[[#This Row],[Tags]], "&lt;&gt;[Questions]",INDEX(wh_table[Tags],1):wh_table[[#This Row],[Tags]], "&lt;&gt;[Questions][Divisions]")))</f>
        <v>0.10833333333333339</v>
      </c>
    </row>
    <row r="5" spans="1:11" ht="15" customHeight="1">
      <c r="A5" s="25">
        <v>1</v>
      </c>
      <c r="B5" s="21">
        <v>44700</v>
      </c>
      <c r="C5" s="22">
        <v>0.67083333333333339</v>
      </c>
      <c r="D5" s="20" t="s">
        <v>1508</v>
      </c>
      <c r="E5" s="23"/>
      <c r="F5" s="20"/>
      <c r="G5" s="22" t="str" cm="1">
        <f t="array" ref="G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 s="22">
        <f>IF(wh_table[[#This Row],[Subject 1]]&lt;&gt;"Sitting Adjourned", "", SUMIF(wh_table[Day], wh_table[[#This Row],[Day]],wh_table[Duration]))</f>
        <v>0.10833333333333339</v>
      </c>
      <c r="I5" s="24">
        <f ca="1">SUM(INDEX(wh_table[Duration],1):wh_table[[#This Row],[Duration]])</f>
        <v>0.10833333333333339</v>
      </c>
      <c r="J5" s="22">
        <f>IF(wh_table[[#This Row],[Subject 1]]&lt;&gt;"Sitting Adjourned", "", SUMIFS(wh_table[Duration], wh_table[Day], wh_table[[#This Row],[Day]], wh_table[Tags], "&lt;&gt;[Questions]", wh_table[Tags], "&lt;&gt;[Questions][Divisions]"))</f>
        <v>0.10833333333333339</v>
      </c>
      <c r="K5" s="24">
        <f ca="1">IF(wh_table[[#This Row],[Tags]]="[Questions]","",IF(wh_table[[#This Row],[Tags]]="[Questions][Divisions]","",SUMIFS(INDEX(wh_table[Duration],1):wh_table[[#This Row],[Duration]], INDEX(wh_table[Tags],1):wh_table[[#This Row],[Tags]], "&lt;&gt;[Questions]",INDEX(wh_table[Tags],1):wh_table[[#This Row],[Tags]], "&lt;&gt;[Questions][Divisions]")))</f>
        <v>0.10833333333333339</v>
      </c>
    </row>
    <row r="6" spans="1:11" ht="15" customHeight="1">
      <c r="A6" s="25">
        <v>2</v>
      </c>
      <c r="B6" s="21">
        <v>44704</v>
      </c>
      <c r="C6" s="22">
        <v>0.6875</v>
      </c>
      <c r="D6" s="20" t="s">
        <v>1509</v>
      </c>
      <c r="E6" s="23" t="s">
        <v>1510</v>
      </c>
      <c r="F6" s="20"/>
      <c r="G6" s="22" cm="1">
        <f t="array" ref="G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6" s="22" t="str">
        <f>IF(wh_table[[#This Row],[Subject 1]]&lt;&gt;"Sitting Adjourned", "", SUMIF(wh_table[Day], wh_table[[#This Row],[Day]],wh_table[Duration]))</f>
        <v/>
      </c>
      <c r="I6" s="24">
        <f ca="1">SUM(INDEX(wh_table[Duration],1):wh_table[[#This Row],[Duration]])</f>
        <v>0.16458333333333341</v>
      </c>
      <c r="J6" s="22" t="str">
        <f>IF(wh_table[[#This Row],[Subject 1]]&lt;&gt;"Sitting Adjourned", "", SUMIFS(wh_table[Duration], wh_table[Day], wh_table[[#This Row],[Day]], wh_table[Tags], "&lt;&gt;[Questions]", wh_table[Tags], "&lt;&gt;[Questions][Divisions]"))</f>
        <v/>
      </c>
      <c r="K6" s="24">
        <f ca="1">IF(wh_table[[#This Row],[Tags]]="[Questions]","",IF(wh_table[[#This Row],[Tags]]="[Questions][Divisions]","",SUMIFS(INDEX(wh_table[Duration],1):wh_table[[#This Row],[Duration]], INDEX(wh_table[Tags],1):wh_table[[#This Row],[Tags]], "&lt;&gt;[Questions]",INDEX(wh_table[Tags],1):wh_table[[#This Row],[Tags]], "&lt;&gt;[Questions][Divisions]")))</f>
        <v>0.16458333333333341</v>
      </c>
    </row>
    <row r="7" spans="1:11" ht="15" customHeight="1">
      <c r="A7" s="25">
        <v>2</v>
      </c>
      <c r="B7" s="21">
        <v>44704</v>
      </c>
      <c r="C7" s="22">
        <v>0.74375000000000002</v>
      </c>
      <c r="D7" s="20" t="s">
        <v>342</v>
      </c>
      <c r="E7" s="23"/>
      <c r="F7" s="20"/>
      <c r="G7" s="22" cm="1">
        <f t="array" ref="G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7" s="22" t="str">
        <f>IF(wh_table[[#This Row],[Subject 1]]&lt;&gt;"Sitting Adjourned", "", SUMIF(wh_table[Day], wh_table[[#This Row],[Day]],wh_table[Duration]))</f>
        <v/>
      </c>
      <c r="I7" s="24">
        <f ca="1">SUM(INDEX(wh_table[Duration],1):wh_table[[#This Row],[Duration]])</f>
        <v>0.17083333333333339</v>
      </c>
      <c r="J7" s="22" t="str">
        <f>IF(wh_table[[#This Row],[Subject 1]]&lt;&gt;"Sitting Adjourned", "", SUMIFS(wh_table[Duration], wh_table[Day], wh_table[[#This Row],[Day]], wh_table[Tags], "&lt;&gt;[Questions]", wh_table[Tags], "&lt;&gt;[Questions][Divisions]"))</f>
        <v/>
      </c>
      <c r="K7" s="24">
        <f ca="1">IF(wh_table[[#This Row],[Tags]]="[Questions]","",IF(wh_table[[#This Row],[Tags]]="[Questions][Divisions]","",SUMIFS(INDEX(wh_table[Duration],1):wh_table[[#This Row],[Duration]], INDEX(wh_table[Tags],1):wh_table[[#This Row],[Tags]], "&lt;&gt;[Questions]",INDEX(wh_table[Tags],1):wh_table[[#This Row],[Tags]], "&lt;&gt;[Questions][Divisions]")))</f>
        <v>0.17083333333333339</v>
      </c>
    </row>
    <row r="8" spans="1:11" ht="15" customHeight="1">
      <c r="A8" s="25">
        <v>2</v>
      </c>
      <c r="B8" s="21">
        <v>44704</v>
      </c>
      <c r="C8" s="22">
        <v>0.75</v>
      </c>
      <c r="D8" s="20" t="s">
        <v>1509</v>
      </c>
      <c r="E8" s="23" t="s">
        <v>1511</v>
      </c>
      <c r="F8" s="20"/>
      <c r="G8" s="22" cm="1">
        <f t="array" ref="G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8" s="22" t="str">
        <f>IF(wh_table[[#This Row],[Subject 1]]&lt;&gt;"Sitting Adjourned", "", SUMIF(wh_table[Day], wh_table[[#This Row],[Day]],wh_table[Duration]))</f>
        <v/>
      </c>
      <c r="I8" s="24">
        <f ca="1">SUM(INDEX(wh_table[Duration],1):wh_table[[#This Row],[Duration]])</f>
        <v>0.21111111111111114</v>
      </c>
      <c r="J8" s="22" t="str">
        <f>IF(wh_table[[#This Row],[Subject 1]]&lt;&gt;"Sitting Adjourned", "", SUMIFS(wh_table[Duration], wh_table[Day], wh_table[[#This Row],[Day]], wh_table[Tags], "&lt;&gt;[Questions]", wh_table[Tags], "&lt;&gt;[Questions][Divisions]"))</f>
        <v/>
      </c>
      <c r="K8" s="24">
        <f ca="1">IF(wh_table[[#This Row],[Tags]]="[Questions]","",IF(wh_table[[#This Row],[Tags]]="[Questions][Divisions]","",SUMIFS(INDEX(wh_table[Duration],1):wh_table[[#This Row],[Duration]], INDEX(wh_table[Tags],1):wh_table[[#This Row],[Tags]], "&lt;&gt;[Questions]",INDEX(wh_table[Tags],1):wh_table[[#This Row],[Tags]], "&lt;&gt;[Questions][Divisions]")))</f>
        <v>0.21111111111111114</v>
      </c>
    </row>
    <row r="9" spans="1:11" ht="15" customHeight="1">
      <c r="A9" s="25">
        <v>2</v>
      </c>
      <c r="B9" s="21">
        <v>44704</v>
      </c>
      <c r="C9" s="22">
        <v>0.79027777777777775</v>
      </c>
      <c r="D9" s="20" t="s">
        <v>1508</v>
      </c>
      <c r="E9" s="23"/>
      <c r="F9" s="20"/>
      <c r="G9" s="22" t="str" cm="1">
        <f t="array" ref="G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 s="22">
        <f>IF(wh_table[[#This Row],[Subject 1]]&lt;&gt;"Sitting Adjourned", "", SUMIF(wh_table[Day], wh_table[[#This Row],[Day]],wh_table[Duration]))</f>
        <v>0.10277777777777775</v>
      </c>
      <c r="I9" s="24">
        <f ca="1">SUM(INDEX(wh_table[Duration],1):wh_table[[#This Row],[Duration]])</f>
        <v>0.21111111111111114</v>
      </c>
      <c r="J9" s="22">
        <f>IF(wh_table[[#This Row],[Subject 1]]&lt;&gt;"Sitting Adjourned", "", SUMIFS(wh_table[Duration], wh_table[Day], wh_table[[#This Row],[Day]], wh_table[Tags], "&lt;&gt;[Questions]", wh_table[Tags], "&lt;&gt;[Questions][Divisions]"))</f>
        <v>0.10277777777777775</v>
      </c>
      <c r="K9" s="24">
        <f ca="1">IF(wh_table[[#This Row],[Tags]]="[Questions]","",IF(wh_table[[#This Row],[Tags]]="[Questions][Divisions]","",SUMIFS(INDEX(wh_table[Duration],1):wh_table[[#This Row],[Duration]], INDEX(wh_table[Tags],1):wh_table[[#This Row],[Tags]], "&lt;&gt;[Questions]",INDEX(wh_table[Tags],1):wh_table[[#This Row],[Tags]], "&lt;&gt;[Questions][Divisions]")))</f>
        <v>0.21111111111111114</v>
      </c>
    </row>
    <row r="10" spans="1:11" ht="15" customHeight="1">
      <c r="A10" s="25">
        <v>3</v>
      </c>
      <c r="B10" s="21">
        <v>44705</v>
      </c>
      <c r="C10" s="22">
        <v>0.39583333333333331</v>
      </c>
      <c r="D10" s="20" t="s">
        <v>1505</v>
      </c>
      <c r="E10" s="23" t="s">
        <v>1512</v>
      </c>
      <c r="F10" s="20"/>
      <c r="G10" s="22" cm="1">
        <f t="array" ref="G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4.8611111111111105E-2</v>
      </c>
      <c r="H10" s="22" t="str">
        <f>IF(wh_table[[#This Row],[Subject 1]]&lt;&gt;"Sitting Adjourned", "", SUMIF(wh_table[Day], wh_table[[#This Row],[Day]],wh_table[Duration]))</f>
        <v/>
      </c>
      <c r="I10" s="24">
        <f ca="1">SUM(INDEX(wh_table[Duration],1):wh_table[[#This Row],[Duration]])</f>
        <v>0.25972222222222224</v>
      </c>
      <c r="J10" s="22" t="str">
        <f>IF(wh_table[[#This Row],[Subject 1]]&lt;&gt;"Sitting Adjourned", "", SUMIFS(wh_table[Duration], wh_table[Day], wh_table[[#This Row],[Day]], wh_table[Tags], "&lt;&gt;[Questions]", wh_table[Tags], "&lt;&gt;[Questions][Divisions]"))</f>
        <v/>
      </c>
      <c r="K10" s="24">
        <f ca="1">IF(wh_table[[#This Row],[Tags]]="[Questions]","",IF(wh_table[[#This Row],[Tags]]="[Questions][Divisions]","",SUMIFS(INDEX(wh_table[Duration],1):wh_table[[#This Row],[Duration]], INDEX(wh_table[Tags],1):wh_table[[#This Row],[Tags]], "&lt;&gt;[Questions]",INDEX(wh_table[Tags],1):wh_table[[#This Row],[Tags]], "&lt;&gt;[Questions][Divisions]")))</f>
        <v>0.25972222222222224</v>
      </c>
    </row>
    <row r="11" spans="1:11" ht="15" customHeight="1">
      <c r="A11" s="25">
        <v>3</v>
      </c>
      <c r="B11" s="21">
        <v>44705</v>
      </c>
      <c r="C11" s="22">
        <v>0.44444444444444442</v>
      </c>
      <c r="D11" s="20" t="s">
        <v>342</v>
      </c>
      <c r="E11" s="23"/>
      <c r="F11" s="20"/>
      <c r="G11" s="22" cm="1">
        <f t="array" ref="G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1.3888888888888895E-2</v>
      </c>
      <c r="H11" s="22" t="str">
        <f>IF(wh_table[[#This Row],[Subject 1]]&lt;&gt;"Sitting Adjourned", "", SUMIF(wh_table[Day], wh_table[[#This Row],[Day]],wh_table[Duration]))</f>
        <v/>
      </c>
      <c r="I11" s="24">
        <f ca="1">SUM(INDEX(wh_table[Duration],1):wh_table[[#This Row],[Duration]])</f>
        <v>0.27361111111111114</v>
      </c>
      <c r="J11" s="22" t="str">
        <f>IF(wh_table[[#This Row],[Subject 1]]&lt;&gt;"Sitting Adjourned", "", SUMIFS(wh_table[Duration], wh_table[Day], wh_table[[#This Row],[Day]], wh_table[Tags], "&lt;&gt;[Questions]", wh_table[Tags], "&lt;&gt;[Questions][Divisions]"))</f>
        <v/>
      </c>
      <c r="K11" s="24">
        <f ca="1">IF(wh_table[[#This Row],[Tags]]="[Questions]","",IF(wh_table[[#This Row],[Tags]]="[Questions][Divisions]","",SUMIFS(INDEX(wh_table[Duration],1):wh_table[[#This Row],[Duration]], INDEX(wh_table[Tags],1):wh_table[[#This Row],[Tags]], "&lt;&gt;[Questions]",INDEX(wh_table[Tags],1):wh_table[[#This Row],[Tags]], "&lt;&gt;[Questions][Divisions]")))</f>
        <v>0.27361111111111114</v>
      </c>
    </row>
    <row r="12" spans="1:11" ht="15" customHeight="1">
      <c r="A12" s="25">
        <v>3</v>
      </c>
      <c r="B12" s="21">
        <v>44705</v>
      </c>
      <c r="C12" s="22">
        <v>0.45833333333333331</v>
      </c>
      <c r="D12" s="20" t="s">
        <v>1505</v>
      </c>
      <c r="E12" s="23" t="s">
        <v>1513</v>
      </c>
      <c r="F12" s="20"/>
      <c r="G12" s="22" cm="1">
        <f t="array" ref="G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12" s="22" t="str">
        <f>IF(wh_table[[#This Row],[Subject 1]]&lt;&gt;"Sitting Adjourned", "", SUMIF(wh_table[Day], wh_table[[#This Row],[Day]],wh_table[Duration]))</f>
        <v/>
      </c>
      <c r="I12" s="24">
        <f ca="1">SUM(INDEX(wh_table[Duration],1):wh_table[[#This Row],[Duration]])</f>
        <v>0.29375000000000001</v>
      </c>
      <c r="J12" s="22" t="str">
        <f>IF(wh_table[[#This Row],[Subject 1]]&lt;&gt;"Sitting Adjourned", "", SUMIFS(wh_table[Duration], wh_table[Day], wh_table[[#This Row],[Day]], wh_table[Tags], "&lt;&gt;[Questions]", wh_table[Tags], "&lt;&gt;[Questions][Divisions]"))</f>
        <v/>
      </c>
      <c r="K12" s="24">
        <f ca="1">IF(wh_table[[#This Row],[Tags]]="[Questions]","",IF(wh_table[[#This Row],[Tags]]="[Questions][Divisions]","",SUMIFS(INDEX(wh_table[Duration],1):wh_table[[#This Row],[Duration]], INDEX(wh_table[Tags],1):wh_table[[#This Row],[Tags]], "&lt;&gt;[Questions]",INDEX(wh_table[Tags],1):wh_table[[#This Row],[Tags]], "&lt;&gt;[Questions][Divisions]")))</f>
        <v>0.29375000000000001</v>
      </c>
    </row>
    <row r="13" spans="1:11" ht="15" customHeight="1">
      <c r="A13" s="25">
        <v>3</v>
      </c>
      <c r="B13" s="21">
        <v>44705</v>
      </c>
      <c r="C13" s="22">
        <v>0.47847222222222219</v>
      </c>
      <c r="D13" s="20" t="s">
        <v>342</v>
      </c>
      <c r="E13" s="23"/>
      <c r="F13" s="20" t="s">
        <v>1514</v>
      </c>
      <c r="G13" s="22" cm="1">
        <f t="array" ref="G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13" s="22" t="str">
        <f>IF(wh_table[[#This Row],[Subject 1]]&lt;&gt;"Sitting Adjourned", "", SUMIF(wh_table[Day], wh_table[[#This Row],[Day]],wh_table[Duration]))</f>
        <v/>
      </c>
      <c r="I13" s="24">
        <f ca="1">SUM(INDEX(wh_table[Duration],1):wh_table[[#This Row],[Duration]])</f>
        <v>0.41944444444444445</v>
      </c>
      <c r="J13" s="22" t="str">
        <f>IF(wh_table[[#This Row],[Subject 1]]&lt;&gt;"Sitting Adjourned", "", SUMIFS(wh_table[Duration], wh_table[Day], wh_table[[#This Row],[Day]], wh_table[Tags], "&lt;&gt;[Questions]", wh_table[Tags], "&lt;&gt;[Questions][Divisions]"))</f>
        <v/>
      </c>
      <c r="K13" s="24" t="str">
        <f>IF(wh_table[[#This Row],[Tags]]="[Questions]","",IF(wh_table[[#This Row],[Tags]]="[Questions][Divisions]","",SUMIFS(INDEX(wh_table[Duration],1):wh_table[[#This Row],[Duration]], INDEX(wh_table[Tags],1):wh_table[[#This Row],[Tags]], "&lt;&gt;[Questions]",INDEX(wh_table[Tags],1):wh_table[[#This Row],[Tags]], "&lt;&gt;[Questions][Divisions]")))</f>
        <v/>
      </c>
    </row>
    <row r="14" spans="1:11" ht="15" customHeight="1">
      <c r="A14" s="25">
        <v>3</v>
      </c>
      <c r="B14" s="21">
        <v>44705</v>
      </c>
      <c r="C14" s="22">
        <v>0.60416666666666663</v>
      </c>
      <c r="D14" s="20" t="s">
        <v>1505</v>
      </c>
      <c r="E14" s="23" t="s">
        <v>1515</v>
      </c>
      <c r="F14" s="20"/>
      <c r="G14" s="22" cm="1">
        <f t="array" ref="G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4" s="22" t="str">
        <f>IF(wh_table[[#This Row],[Subject 1]]&lt;&gt;"Sitting Adjourned", "", SUMIF(wh_table[Day], wh_table[[#This Row],[Day]],wh_table[Duration]))</f>
        <v/>
      </c>
      <c r="I14" s="24">
        <f ca="1">SUM(INDEX(wh_table[Duration],1):wh_table[[#This Row],[Duration]])</f>
        <v>0.42638888888888887</v>
      </c>
      <c r="J14" s="22" t="str">
        <f>IF(wh_table[[#This Row],[Subject 1]]&lt;&gt;"Sitting Adjourned", "", SUMIFS(wh_table[Duration], wh_table[Day], wh_table[[#This Row],[Day]], wh_table[Tags], "&lt;&gt;[Questions]", wh_table[Tags], "&lt;&gt;[Questions][Divisions]"))</f>
        <v/>
      </c>
      <c r="K14" s="24">
        <f ca="1">IF(wh_table[[#This Row],[Tags]]="[Questions]","",IF(wh_table[[#This Row],[Tags]]="[Questions][Divisions]","",SUMIFS(INDEX(wh_table[Duration],1):wh_table[[#This Row],[Duration]], INDEX(wh_table[Tags],1):wh_table[[#This Row],[Tags]], "&lt;&gt;[Questions]",INDEX(wh_table[Tags],1):wh_table[[#This Row],[Tags]], "&lt;&gt;[Questions][Divisions]")))</f>
        <v>0.30069444444444443</v>
      </c>
    </row>
    <row r="15" spans="1:11" ht="15" customHeight="1">
      <c r="A15" s="25">
        <v>3</v>
      </c>
      <c r="B15" s="21">
        <v>44705</v>
      </c>
      <c r="C15" s="22">
        <v>0.61111111111111105</v>
      </c>
      <c r="D15" s="20" t="s">
        <v>391</v>
      </c>
      <c r="E15" s="23" t="s">
        <v>1516</v>
      </c>
      <c r="F15" s="20" t="s">
        <v>16</v>
      </c>
      <c r="G15" s="22" cm="1">
        <f t="array" ref="G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6.94444444444553E-4</v>
      </c>
      <c r="H15" s="22" t="str">
        <f>IF(wh_table[[#This Row],[Subject 1]]&lt;&gt;"Sitting Adjourned", "", SUMIF(wh_table[Day], wh_table[[#This Row],[Day]],wh_table[Duration]))</f>
        <v/>
      </c>
      <c r="I15" s="24">
        <f ca="1">SUM(INDEX(wh_table[Duration],1):wh_table[[#This Row],[Duration]])</f>
        <v>0.42708333333333343</v>
      </c>
      <c r="J15" s="22" t="str">
        <f>IF(wh_table[[#This Row],[Subject 1]]&lt;&gt;"Sitting Adjourned", "", SUMIFS(wh_table[Duration], wh_table[Day], wh_table[[#This Row],[Day]], wh_table[Tags], "&lt;&gt;[Questions]", wh_table[Tags], "&lt;&gt;[Questions][Divisions]"))</f>
        <v/>
      </c>
      <c r="K15" s="24">
        <f ca="1">IF(wh_table[[#This Row],[Tags]]="[Questions]","",IF(wh_table[[#This Row],[Tags]]="[Questions][Divisions]","",SUMIFS(INDEX(wh_table[Duration],1):wh_table[[#This Row],[Duration]], INDEX(wh_table[Tags],1):wh_table[[#This Row],[Tags]], "&lt;&gt;[Questions]",INDEX(wh_table[Tags],1):wh_table[[#This Row],[Tags]], "&lt;&gt;[Questions][Divisions]")))</f>
        <v>0.30138888888888898</v>
      </c>
    </row>
    <row r="16" spans="1:11" ht="15" customHeight="1">
      <c r="A16" s="25">
        <v>3</v>
      </c>
      <c r="B16" s="21">
        <v>44705</v>
      </c>
      <c r="C16" s="22">
        <v>0.6118055555555556</v>
      </c>
      <c r="D16" s="20" t="s">
        <v>1505</v>
      </c>
      <c r="E16" s="23" t="s">
        <v>1517</v>
      </c>
      <c r="F16" s="20"/>
      <c r="G16" s="22" cm="1">
        <f t="array" ref="G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5.4861111111111027E-2</v>
      </c>
      <c r="H16" s="22" t="str">
        <f>IF(wh_table[[#This Row],[Subject 1]]&lt;&gt;"Sitting Adjourned", "", SUMIF(wh_table[Day], wh_table[[#This Row],[Day]],wh_table[Duration]))</f>
        <v/>
      </c>
      <c r="I16" s="24">
        <f ca="1">SUM(INDEX(wh_table[Duration],1):wh_table[[#This Row],[Duration]])</f>
        <v>0.48194444444444445</v>
      </c>
      <c r="J16" s="22" t="str">
        <f>IF(wh_table[[#This Row],[Subject 1]]&lt;&gt;"Sitting Adjourned", "", SUMIFS(wh_table[Duration], wh_table[Day], wh_table[[#This Row],[Day]], wh_table[Tags], "&lt;&gt;[Questions]", wh_table[Tags], "&lt;&gt;[Questions][Divisions]"))</f>
        <v/>
      </c>
      <c r="K16" s="24">
        <f ca="1">IF(wh_table[[#This Row],[Tags]]="[Questions]","",IF(wh_table[[#This Row],[Tags]]="[Questions][Divisions]","",SUMIFS(INDEX(wh_table[Duration],1):wh_table[[#This Row],[Duration]], INDEX(wh_table[Tags],1):wh_table[[#This Row],[Tags]], "&lt;&gt;[Questions]",INDEX(wh_table[Tags],1):wh_table[[#This Row],[Tags]], "&lt;&gt;[Questions][Divisions]")))</f>
        <v>0.35625000000000001</v>
      </c>
    </row>
    <row r="17" spans="1:11" ht="15" customHeight="1">
      <c r="A17" s="25">
        <v>3</v>
      </c>
      <c r="B17" s="21">
        <v>44705</v>
      </c>
      <c r="C17" s="22">
        <v>0.66666666666666663</v>
      </c>
      <c r="D17" s="20" t="s">
        <v>1505</v>
      </c>
      <c r="E17" s="23" t="s">
        <v>1518</v>
      </c>
      <c r="F17" s="20"/>
      <c r="G17" s="22" cm="1">
        <f t="array" ref="G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7" s="22" t="str">
        <f>IF(wh_table[[#This Row],[Subject 1]]&lt;&gt;"Sitting Adjourned", "", SUMIF(wh_table[Day], wh_table[[#This Row],[Day]],wh_table[Duration]))</f>
        <v/>
      </c>
      <c r="I17" s="24">
        <f ca="1">SUM(INDEX(wh_table[Duration],1):wh_table[[#This Row],[Duration]])</f>
        <v>0.50277777777777777</v>
      </c>
      <c r="J17" s="22" t="str">
        <f>IF(wh_table[[#This Row],[Subject 1]]&lt;&gt;"Sitting Adjourned", "", SUMIFS(wh_table[Duration], wh_table[Day], wh_table[[#This Row],[Day]], wh_table[Tags], "&lt;&gt;[Questions]", wh_table[Tags], "&lt;&gt;[Questions][Divisions]"))</f>
        <v/>
      </c>
      <c r="K17" s="24">
        <f ca="1">IF(wh_table[[#This Row],[Tags]]="[Questions]","",IF(wh_table[[#This Row],[Tags]]="[Questions][Divisions]","",SUMIFS(INDEX(wh_table[Duration],1):wh_table[[#This Row],[Duration]], INDEX(wh_table[Tags],1):wh_table[[#This Row],[Tags]], "&lt;&gt;[Questions]",INDEX(wh_table[Tags],1):wh_table[[#This Row],[Tags]], "&lt;&gt;[Questions][Divisions]")))</f>
        <v>0.37708333333333338</v>
      </c>
    </row>
    <row r="18" spans="1:11" ht="15" customHeight="1">
      <c r="A18" s="25">
        <v>3</v>
      </c>
      <c r="B18" s="21">
        <v>44705</v>
      </c>
      <c r="C18" s="22">
        <v>0.6875</v>
      </c>
      <c r="D18" s="20" t="s">
        <v>1505</v>
      </c>
      <c r="E18" s="23" t="s">
        <v>1519</v>
      </c>
      <c r="F18" s="20"/>
      <c r="G18" s="22" cm="1">
        <f t="array" ref="G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3.7499999999999978E-2</v>
      </c>
      <c r="H18" s="22" t="str">
        <f>IF(wh_table[[#This Row],[Subject 1]]&lt;&gt;"Sitting Adjourned", "", SUMIF(wh_table[Day], wh_table[[#This Row],[Day]],wh_table[Duration]))</f>
        <v/>
      </c>
      <c r="I18" s="24">
        <f ca="1">SUM(INDEX(wh_table[Duration],1):wh_table[[#This Row],[Duration]])</f>
        <v>0.54027777777777775</v>
      </c>
      <c r="J18" s="22" t="str">
        <f>IF(wh_table[[#This Row],[Subject 1]]&lt;&gt;"Sitting Adjourned", "", SUMIFS(wh_table[Duration], wh_table[Day], wh_table[[#This Row],[Day]], wh_table[Tags], "&lt;&gt;[Questions]", wh_table[Tags], "&lt;&gt;[Questions][Divisions]"))</f>
        <v/>
      </c>
      <c r="K18" s="24">
        <f ca="1">IF(wh_table[[#This Row],[Tags]]="[Questions]","",IF(wh_table[[#This Row],[Tags]]="[Questions][Divisions]","",SUMIFS(INDEX(wh_table[Duration],1):wh_table[[#This Row],[Duration]], INDEX(wh_table[Tags],1):wh_table[[#This Row],[Tags]], "&lt;&gt;[Questions]",INDEX(wh_table[Tags],1):wh_table[[#This Row],[Tags]], "&lt;&gt;[Questions][Divisions]")))</f>
        <v>0.41458333333333336</v>
      </c>
    </row>
    <row r="19" spans="1:11" ht="15" customHeight="1">
      <c r="A19" s="25">
        <v>3</v>
      </c>
      <c r="B19" s="21">
        <v>44705</v>
      </c>
      <c r="C19" s="22">
        <v>0.72499999999999998</v>
      </c>
      <c r="D19" s="20" t="s">
        <v>1508</v>
      </c>
      <c r="E19" s="23"/>
      <c r="F19" s="20"/>
      <c r="G19" s="22" t="str" cm="1">
        <f t="array" ref="G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9" s="22">
        <f>IF(wh_table[[#This Row],[Subject 1]]&lt;&gt;"Sitting Adjourned", "", SUMIF(wh_table[Day], wh_table[[#This Row],[Day]],wh_table[Duration]))</f>
        <v>0.32916666666666666</v>
      </c>
      <c r="I19" s="24">
        <f ca="1">SUM(INDEX(wh_table[Duration],1):wh_table[[#This Row],[Duration]])</f>
        <v>0.54027777777777775</v>
      </c>
      <c r="J19" s="22">
        <f>IF(wh_table[[#This Row],[Subject 1]]&lt;&gt;"Sitting Adjourned", "", SUMIFS(wh_table[Duration], wh_table[Day], wh_table[[#This Row],[Day]], wh_table[Tags], "&lt;&gt;[Questions]", wh_table[Tags], "&lt;&gt;[Questions][Divisions]"))</f>
        <v>0.20347222222222222</v>
      </c>
      <c r="K19" s="24">
        <f ca="1">IF(wh_table[[#This Row],[Tags]]="[Questions]","",IF(wh_table[[#This Row],[Tags]]="[Questions][Divisions]","",SUMIFS(INDEX(wh_table[Duration],1):wh_table[[#This Row],[Duration]], INDEX(wh_table[Tags],1):wh_table[[#This Row],[Tags]], "&lt;&gt;[Questions]",INDEX(wh_table[Tags],1):wh_table[[#This Row],[Tags]], "&lt;&gt;[Questions][Divisions]")))</f>
        <v>0.41458333333333336</v>
      </c>
    </row>
    <row r="20" spans="1:11" ht="15" customHeight="1">
      <c r="A20" s="25">
        <v>4</v>
      </c>
      <c r="B20" s="21">
        <v>44706</v>
      </c>
      <c r="C20" s="22">
        <v>0.39583333333333331</v>
      </c>
      <c r="D20" s="20" t="s">
        <v>1505</v>
      </c>
      <c r="E20" s="23" t="s">
        <v>1520</v>
      </c>
      <c r="F20" s="20"/>
      <c r="G20" s="22" cm="1">
        <f t="array" ref="G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20" s="22" t="str">
        <f>IF(wh_table[[#This Row],[Subject 1]]&lt;&gt;"Sitting Adjourned", "", SUMIF(wh_table[Day], wh_table[[#This Row],[Day]],wh_table[Duration]))</f>
        <v/>
      </c>
      <c r="I20" s="24">
        <f ca="1">SUM(INDEX(wh_table[Duration],1):wh_table[[#This Row],[Duration]])</f>
        <v>0.59444444444444444</v>
      </c>
      <c r="J20" s="22" t="str">
        <f>IF(wh_table[[#This Row],[Subject 1]]&lt;&gt;"Sitting Adjourned", "", SUMIFS(wh_table[Duration], wh_table[Day], wh_table[[#This Row],[Day]], wh_table[Tags], "&lt;&gt;[Questions]", wh_table[Tags], "&lt;&gt;[Questions][Divisions]"))</f>
        <v/>
      </c>
      <c r="K20" s="24">
        <f ca="1">IF(wh_table[[#This Row],[Tags]]="[Questions]","",IF(wh_table[[#This Row],[Tags]]="[Questions][Divisions]","",SUMIFS(INDEX(wh_table[Duration],1):wh_table[[#This Row],[Duration]], INDEX(wh_table[Tags],1):wh_table[[#This Row],[Tags]], "&lt;&gt;[Questions]",INDEX(wh_table[Tags],1):wh_table[[#This Row],[Tags]], "&lt;&gt;[Questions][Divisions]")))</f>
        <v>0.46875000000000006</v>
      </c>
    </row>
    <row r="21" spans="1:11" ht="15" customHeight="1">
      <c r="A21" s="25">
        <v>4</v>
      </c>
      <c r="B21" s="21">
        <v>44706</v>
      </c>
      <c r="C21" s="22">
        <v>0.45</v>
      </c>
      <c r="D21" s="20" t="s">
        <v>342</v>
      </c>
      <c r="E21" s="23"/>
      <c r="F21" s="20"/>
      <c r="G21" s="22" cm="1">
        <f t="array" ref="G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21" s="22" t="str">
        <f>IF(wh_table[[#This Row],[Subject 1]]&lt;&gt;"Sitting Adjourned", "", SUMIF(wh_table[Day], wh_table[[#This Row],[Day]],wh_table[Duration]))</f>
        <v/>
      </c>
      <c r="I21" s="24">
        <f ca="1">SUM(INDEX(wh_table[Duration],1):wh_table[[#This Row],[Duration]])</f>
        <v>0.60277777777777775</v>
      </c>
      <c r="J21" s="22" t="str">
        <f>IF(wh_table[[#This Row],[Subject 1]]&lt;&gt;"Sitting Adjourned", "", SUMIFS(wh_table[Duration], wh_table[Day], wh_table[[#This Row],[Day]], wh_table[Tags], "&lt;&gt;[Questions]", wh_table[Tags], "&lt;&gt;[Questions][Divisions]"))</f>
        <v/>
      </c>
      <c r="K21" s="24">
        <f ca="1">IF(wh_table[[#This Row],[Tags]]="[Questions]","",IF(wh_table[[#This Row],[Tags]]="[Questions][Divisions]","",SUMIFS(INDEX(wh_table[Duration],1):wh_table[[#This Row],[Duration]], INDEX(wh_table[Tags],1):wh_table[[#This Row],[Tags]], "&lt;&gt;[Questions]",INDEX(wh_table[Tags],1):wh_table[[#This Row],[Tags]], "&lt;&gt;[Questions][Divisions]")))</f>
        <v>0.47708333333333336</v>
      </c>
    </row>
    <row r="22" spans="1:11" ht="15" customHeight="1">
      <c r="A22" s="25">
        <v>4</v>
      </c>
      <c r="B22" s="21">
        <v>44706</v>
      </c>
      <c r="C22" s="22">
        <v>0.45833333333333331</v>
      </c>
      <c r="D22" s="20" t="s">
        <v>1505</v>
      </c>
      <c r="E22" s="23" t="s">
        <v>1521</v>
      </c>
      <c r="F22" s="20"/>
      <c r="G22" s="22" cm="1">
        <f t="array" ref="G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22" s="22" t="str">
        <f>IF(wh_table[[#This Row],[Subject 1]]&lt;&gt;"Sitting Adjourned", "", SUMIF(wh_table[Day], wh_table[[#This Row],[Day]],wh_table[Duration]))</f>
        <v/>
      </c>
      <c r="I22" s="24">
        <f ca="1">SUM(INDEX(wh_table[Duration],1):wh_table[[#This Row],[Duration]])</f>
        <v>0.62291666666666656</v>
      </c>
      <c r="J22" s="22" t="str">
        <f>IF(wh_table[[#This Row],[Subject 1]]&lt;&gt;"Sitting Adjourned", "", SUMIFS(wh_table[Duration], wh_table[Day], wh_table[[#This Row],[Day]], wh_table[Tags], "&lt;&gt;[Questions]", wh_table[Tags], "&lt;&gt;[Questions][Divisions]"))</f>
        <v/>
      </c>
      <c r="K22" s="24">
        <f ca="1">IF(wh_table[[#This Row],[Tags]]="[Questions]","",IF(wh_table[[#This Row],[Tags]]="[Questions][Divisions]","",SUMIFS(INDEX(wh_table[Duration],1):wh_table[[#This Row],[Duration]], INDEX(wh_table[Tags],1):wh_table[[#This Row],[Tags]], "&lt;&gt;[Questions]",INDEX(wh_table[Tags],1):wh_table[[#This Row],[Tags]], "&lt;&gt;[Questions][Divisions]")))</f>
        <v>0.49722222222222223</v>
      </c>
    </row>
    <row r="23" spans="1:11" ht="15" customHeight="1">
      <c r="A23" s="25">
        <v>4</v>
      </c>
      <c r="B23" s="21">
        <v>44706</v>
      </c>
      <c r="C23" s="22">
        <v>0.47847222222222219</v>
      </c>
      <c r="D23" s="20" t="s">
        <v>342</v>
      </c>
      <c r="E23" s="23"/>
      <c r="F23" s="20" t="s">
        <v>1514</v>
      </c>
      <c r="G23" s="22" cm="1">
        <f t="array" ref="G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23" s="22" t="str">
        <f>IF(wh_table[[#This Row],[Subject 1]]&lt;&gt;"Sitting Adjourned", "", SUMIF(wh_table[Day], wh_table[[#This Row],[Day]],wh_table[Duration]))</f>
        <v/>
      </c>
      <c r="I23" s="24">
        <f ca="1">SUM(INDEX(wh_table[Duration],1):wh_table[[#This Row],[Duration]])</f>
        <v>0.74861111111111101</v>
      </c>
      <c r="J23" s="22" t="str">
        <f>IF(wh_table[[#This Row],[Subject 1]]&lt;&gt;"Sitting Adjourned", "", SUMIFS(wh_table[Duration], wh_table[Day], wh_table[[#This Row],[Day]], wh_table[Tags], "&lt;&gt;[Questions]", wh_table[Tags], "&lt;&gt;[Questions][Divisions]"))</f>
        <v/>
      </c>
      <c r="K23" s="24" t="str">
        <f>IF(wh_table[[#This Row],[Tags]]="[Questions]","",IF(wh_table[[#This Row],[Tags]]="[Questions][Divisions]","",SUMIFS(INDEX(wh_table[Duration],1):wh_table[[#This Row],[Duration]], INDEX(wh_table[Tags],1):wh_table[[#This Row],[Tags]], "&lt;&gt;[Questions]",INDEX(wh_table[Tags],1):wh_table[[#This Row],[Tags]], "&lt;&gt;[Questions][Divisions]")))</f>
        <v/>
      </c>
    </row>
    <row r="24" spans="1:11" ht="15" customHeight="1">
      <c r="A24" s="25">
        <v>4</v>
      </c>
      <c r="B24" s="21">
        <v>44706</v>
      </c>
      <c r="C24" s="22">
        <v>0.60416666666666663</v>
      </c>
      <c r="D24" s="20" t="s">
        <v>1505</v>
      </c>
      <c r="E24" s="23" t="s">
        <v>1522</v>
      </c>
      <c r="F24" s="20"/>
      <c r="G24" s="22" cm="1">
        <f t="array" ref="G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24" s="22" t="str">
        <f>IF(wh_table[[#This Row],[Subject 1]]&lt;&gt;"Sitting Adjourned", "", SUMIF(wh_table[Day], wh_table[[#This Row],[Day]],wh_table[Duration]))</f>
        <v/>
      </c>
      <c r="I24" s="24">
        <f ca="1">SUM(INDEX(wh_table[Duration],1):wh_table[[#This Row],[Duration]])</f>
        <v>0.76805555555555549</v>
      </c>
      <c r="J24" s="22" t="str">
        <f>IF(wh_table[[#This Row],[Subject 1]]&lt;&gt;"Sitting Adjourned", "", SUMIFS(wh_table[Duration], wh_table[Day], wh_table[[#This Row],[Day]], wh_table[Tags], "&lt;&gt;[Questions]", wh_table[Tags], "&lt;&gt;[Questions][Divisions]"))</f>
        <v/>
      </c>
      <c r="K24" s="24">
        <f ca="1">IF(wh_table[[#This Row],[Tags]]="[Questions]","",IF(wh_table[[#This Row],[Tags]]="[Questions][Divisions]","",SUMIFS(INDEX(wh_table[Duration],1):wh_table[[#This Row],[Duration]], INDEX(wh_table[Tags],1):wh_table[[#This Row],[Tags]], "&lt;&gt;[Questions]",INDEX(wh_table[Tags],1):wh_table[[#This Row],[Tags]], "&lt;&gt;[Questions][Divisions]")))</f>
        <v>0.51666666666666672</v>
      </c>
    </row>
    <row r="25" spans="1:11" ht="15" customHeight="1">
      <c r="A25" s="25">
        <v>4</v>
      </c>
      <c r="B25" s="21">
        <v>44706</v>
      </c>
      <c r="C25" s="22">
        <v>0.62361111111111112</v>
      </c>
      <c r="D25" s="20" t="s">
        <v>342</v>
      </c>
      <c r="E25" s="23"/>
      <c r="F25" s="20" t="s">
        <v>57</v>
      </c>
      <c r="G25" s="22" cm="1">
        <f t="array" ref="G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25" s="22" t="str">
        <f>IF(wh_table[[#This Row],[Subject 1]]&lt;&gt;"Sitting Adjourned", "", SUMIF(wh_table[Day], wh_table[[#This Row],[Day]],wh_table[Duration]))</f>
        <v/>
      </c>
      <c r="I25" s="24">
        <f ca="1">SUM(INDEX(wh_table[Duration],1):wh_table[[#This Row],[Duration]])</f>
        <v>0.77708333333333324</v>
      </c>
      <c r="J25" s="22" t="str">
        <f>IF(wh_table[[#This Row],[Subject 1]]&lt;&gt;"Sitting Adjourned", "", SUMIFS(wh_table[Duration], wh_table[Day], wh_table[[#This Row],[Day]], wh_table[Tags], "&lt;&gt;[Questions]", wh_table[Tags], "&lt;&gt;[Questions][Divisions]"))</f>
        <v/>
      </c>
      <c r="K25" s="24">
        <f ca="1">IF(wh_table[[#This Row],[Tags]]="[Questions]","",IF(wh_table[[#This Row],[Tags]]="[Questions][Divisions]","",SUMIFS(INDEX(wh_table[Duration],1):wh_table[[#This Row],[Duration]], INDEX(wh_table[Tags],1):wh_table[[#This Row],[Tags]], "&lt;&gt;[Questions]",INDEX(wh_table[Tags],1):wh_table[[#This Row],[Tags]], "&lt;&gt;[Questions][Divisions]")))</f>
        <v>0.52569444444444446</v>
      </c>
    </row>
    <row r="26" spans="1:11" ht="15" customHeight="1">
      <c r="A26" s="25">
        <v>4</v>
      </c>
      <c r="B26" s="21">
        <v>44706</v>
      </c>
      <c r="C26" s="22">
        <v>0.63263888888888886</v>
      </c>
      <c r="D26" s="20" t="s">
        <v>1505</v>
      </c>
      <c r="E26" s="23" t="s">
        <v>1523</v>
      </c>
      <c r="F26" s="20"/>
      <c r="G26" s="22" cm="1">
        <f t="array" ref="G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26" s="22" t="str">
        <f>IF(wh_table[[#This Row],[Subject 1]]&lt;&gt;"Sitting Adjourned", "", SUMIF(wh_table[Day], wh_table[[#This Row],[Day]],wh_table[Duration]))</f>
        <v/>
      </c>
      <c r="I26" s="24">
        <f ca="1">SUM(INDEX(wh_table[Duration],1):wh_table[[#This Row],[Duration]])</f>
        <v>0.78263888888888877</v>
      </c>
      <c r="J26" s="22" t="str">
        <f>IF(wh_table[[#This Row],[Subject 1]]&lt;&gt;"Sitting Adjourned", "", SUMIFS(wh_table[Duration], wh_table[Day], wh_table[[#This Row],[Day]], wh_table[Tags], "&lt;&gt;[Questions]", wh_table[Tags], "&lt;&gt;[Questions][Divisions]"))</f>
        <v/>
      </c>
      <c r="K26" s="24">
        <f ca="1">IF(wh_table[[#This Row],[Tags]]="[Questions]","",IF(wh_table[[#This Row],[Tags]]="[Questions][Divisions]","",SUMIFS(INDEX(wh_table[Duration],1):wh_table[[#This Row],[Duration]], INDEX(wh_table[Tags],1):wh_table[[#This Row],[Tags]], "&lt;&gt;[Questions]",INDEX(wh_table[Tags],1):wh_table[[#This Row],[Tags]], "&lt;&gt;[Questions][Divisions]")))</f>
        <v>0.53125</v>
      </c>
    </row>
    <row r="27" spans="1:11" ht="15" customHeight="1">
      <c r="A27" s="25">
        <v>4</v>
      </c>
      <c r="B27" s="21">
        <v>44706</v>
      </c>
      <c r="C27" s="22">
        <v>0.6381944444444444</v>
      </c>
      <c r="D27" s="20" t="s">
        <v>391</v>
      </c>
      <c r="E27" s="23" t="s">
        <v>1524</v>
      </c>
      <c r="F27" s="20" t="s">
        <v>16</v>
      </c>
      <c r="G27" s="22" cm="1">
        <f t="array" ref="G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6.94444444444553E-4</v>
      </c>
      <c r="H27" s="22" t="str">
        <f>IF(wh_table[[#This Row],[Subject 1]]&lt;&gt;"Sitting Adjourned", "", SUMIF(wh_table[Day], wh_table[[#This Row],[Day]],wh_table[Duration]))</f>
        <v/>
      </c>
      <c r="I27" s="24">
        <f ca="1">SUM(INDEX(wh_table[Duration],1):wh_table[[#This Row],[Duration]])</f>
        <v>0.78333333333333333</v>
      </c>
      <c r="J27" s="22" t="str">
        <f>IF(wh_table[[#This Row],[Subject 1]]&lt;&gt;"Sitting Adjourned", "", SUMIFS(wh_table[Duration], wh_table[Day], wh_table[[#This Row],[Day]], wh_table[Tags], "&lt;&gt;[Questions]", wh_table[Tags], "&lt;&gt;[Questions][Divisions]"))</f>
        <v/>
      </c>
      <c r="K27" s="24">
        <f ca="1">IF(wh_table[[#This Row],[Tags]]="[Questions]","",IF(wh_table[[#This Row],[Tags]]="[Questions][Divisions]","",SUMIFS(INDEX(wh_table[Duration],1):wh_table[[#This Row],[Duration]], INDEX(wh_table[Tags],1):wh_table[[#This Row],[Tags]], "&lt;&gt;[Questions]",INDEX(wh_table[Tags],1):wh_table[[#This Row],[Tags]], "&lt;&gt;[Questions][Divisions]")))</f>
        <v>0.53194444444444455</v>
      </c>
    </row>
    <row r="28" spans="1:11" ht="15" customHeight="1">
      <c r="A28" s="25">
        <v>4</v>
      </c>
      <c r="B28" s="21">
        <v>44706</v>
      </c>
      <c r="C28" s="22">
        <v>0.63888888888888895</v>
      </c>
      <c r="D28" s="20" t="s">
        <v>1505</v>
      </c>
      <c r="E28" s="23" t="s">
        <v>1523</v>
      </c>
      <c r="F28" s="20"/>
      <c r="G28" s="22" cm="1">
        <f t="array" ref="G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3.2638888888888884E-2</v>
      </c>
      <c r="H28" s="22" t="str">
        <f>IF(wh_table[[#This Row],[Subject 1]]&lt;&gt;"Sitting Adjourned", "", SUMIF(wh_table[Day], wh_table[[#This Row],[Day]],wh_table[Duration]))</f>
        <v/>
      </c>
      <c r="I28" s="24">
        <f ca="1">SUM(INDEX(wh_table[Duration],1):wh_table[[#This Row],[Duration]])</f>
        <v>0.81597222222222221</v>
      </c>
      <c r="J28" s="22" t="str">
        <f>IF(wh_table[[#This Row],[Subject 1]]&lt;&gt;"Sitting Adjourned", "", SUMIFS(wh_table[Duration], wh_table[Day], wh_table[[#This Row],[Day]], wh_table[Tags], "&lt;&gt;[Questions]", wh_table[Tags], "&lt;&gt;[Questions][Divisions]"))</f>
        <v/>
      </c>
      <c r="K28" s="24">
        <f ca="1">IF(wh_table[[#This Row],[Tags]]="[Questions]","",IF(wh_table[[#This Row],[Tags]]="[Questions][Divisions]","",SUMIFS(INDEX(wh_table[Duration],1):wh_table[[#This Row],[Duration]], INDEX(wh_table[Tags],1):wh_table[[#This Row],[Tags]], "&lt;&gt;[Questions]",INDEX(wh_table[Tags],1):wh_table[[#This Row],[Tags]], "&lt;&gt;[Questions][Divisions]")))</f>
        <v>0.56458333333333344</v>
      </c>
    </row>
    <row r="29" spans="1:11" ht="15" customHeight="1">
      <c r="A29" s="25">
        <v>4</v>
      </c>
      <c r="B29" s="21">
        <v>44706</v>
      </c>
      <c r="C29" s="22">
        <v>0.67152777777777783</v>
      </c>
      <c r="D29" s="20" t="s">
        <v>1505</v>
      </c>
      <c r="E29" s="23" t="s">
        <v>1525</v>
      </c>
      <c r="F29" s="20"/>
      <c r="G29" s="22" cm="1">
        <f t="array" ref="G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29" s="22" t="str">
        <f>IF(wh_table[[#This Row],[Subject 1]]&lt;&gt;"Sitting Adjourned", "", SUMIF(wh_table[Day], wh_table[[#This Row],[Day]],wh_table[Duration]))</f>
        <v/>
      </c>
      <c r="I29" s="24">
        <f ca="1">SUM(INDEX(wh_table[Duration],1):wh_table[[#This Row],[Duration]])</f>
        <v>0.83541666666666659</v>
      </c>
      <c r="J29" s="22" t="str">
        <f>IF(wh_table[[#This Row],[Subject 1]]&lt;&gt;"Sitting Adjourned", "", SUMIFS(wh_table[Duration], wh_table[Day], wh_table[[#This Row],[Day]], wh_table[Tags], "&lt;&gt;[Questions]", wh_table[Tags], "&lt;&gt;[Questions][Divisions]"))</f>
        <v/>
      </c>
      <c r="K29" s="24">
        <f ca="1">IF(wh_table[[#This Row],[Tags]]="[Questions]","",IF(wh_table[[#This Row],[Tags]]="[Questions][Divisions]","",SUMIFS(INDEX(wh_table[Duration],1):wh_table[[#This Row],[Duration]], INDEX(wh_table[Tags],1):wh_table[[#This Row],[Tags]], "&lt;&gt;[Questions]",INDEX(wh_table[Tags],1):wh_table[[#This Row],[Tags]], "&lt;&gt;[Questions][Divisions]")))</f>
        <v>0.58402777777777781</v>
      </c>
    </row>
    <row r="30" spans="1:11" ht="15" customHeight="1">
      <c r="A30" s="25">
        <v>4</v>
      </c>
      <c r="B30" s="21">
        <v>44706</v>
      </c>
      <c r="C30" s="22">
        <v>0.69097222222222221</v>
      </c>
      <c r="D30" s="20" t="s">
        <v>1505</v>
      </c>
      <c r="E30" s="23" t="s">
        <v>1526</v>
      </c>
      <c r="F30" s="20"/>
      <c r="G30" s="22" cm="1">
        <f t="array" ref="G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4.3055555555555625E-2</v>
      </c>
      <c r="H30" s="22" t="str">
        <f>IF(wh_table[[#This Row],[Subject 1]]&lt;&gt;"Sitting Adjourned", "", SUMIF(wh_table[Day], wh_table[[#This Row],[Day]],wh_table[Duration]))</f>
        <v/>
      </c>
      <c r="I30" s="24">
        <f ca="1">SUM(INDEX(wh_table[Duration],1):wh_table[[#This Row],[Duration]])</f>
        <v>0.87847222222222221</v>
      </c>
      <c r="J30" s="22" t="str">
        <f>IF(wh_table[[#This Row],[Subject 1]]&lt;&gt;"Sitting Adjourned", "", SUMIFS(wh_table[Duration], wh_table[Day], wh_table[[#This Row],[Day]], wh_table[Tags], "&lt;&gt;[Questions]", wh_table[Tags], "&lt;&gt;[Questions][Divisions]"))</f>
        <v/>
      </c>
      <c r="K30" s="24">
        <f ca="1">IF(wh_table[[#This Row],[Tags]]="[Questions]","",IF(wh_table[[#This Row],[Tags]]="[Questions][Divisions]","",SUMIFS(INDEX(wh_table[Duration],1):wh_table[[#This Row],[Duration]], INDEX(wh_table[Tags],1):wh_table[[#This Row],[Tags]], "&lt;&gt;[Questions]",INDEX(wh_table[Tags],1):wh_table[[#This Row],[Tags]], "&lt;&gt;[Questions][Divisions]")))</f>
        <v>0.62708333333333344</v>
      </c>
    </row>
    <row r="31" spans="1:11" ht="15" customHeight="1">
      <c r="A31" s="25">
        <v>4</v>
      </c>
      <c r="B31" s="21">
        <v>44706</v>
      </c>
      <c r="C31" s="22">
        <v>0.73402777777777783</v>
      </c>
      <c r="D31" s="20" t="s">
        <v>1508</v>
      </c>
      <c r="E31" s="23"/>
      <c r="F31" s="20"/>
      <c r="G31" s="22" t="str" cm="1">
        <f t="array" ref="G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1" s="22">
        <f>IF(wh_table[[#This Row],[Subject 1]]&lt;&gt;"Sitting Adjourned", "", SUMIF(wh_table[Day], wh_table[[#This Row],[Day]],wh_table[Duration]))</f>
        <v>0.33819444444444452</v>
      </c>
      <c r="I31" s="24">
        <f ca="1">SUM(INDEX(wh_table[Duration],1):wh_table[[#This Row],[Duration]])</f>
        <v>0.87847222222222221</v>
      </c>
      <c r="J31" s="22">
        <f>IF(wh_table[[#This Row],[Subject 1]]&lt;&gt;"Sitting Adjourned", "", SUMIFS(wh_table[Duration], wh_table[Day], wh_table[[#This Row],[Day]], wh_table[Tags], "&lt;&gt;[Questions]", wh_table[Tags], "&lt;&gt;[Questions][Divisions]"))</f>
        <v>0.21250000000000008</v>
      </c>
      <c r="K31" s="24">
        <f ca="1">IF(wh_table[[#This Row],[Tags]]="[Questions]","",IF(wh_table[[#This Row],[Tags]]="[Questions][Divisions]","",SUMIFS(INDEX(wh_table[Duration],1):wh_table[[#This Row],[Duration]], INDEX(wh_table[Tags],1):wh_table[[#This Row],[Tags]], "&lt;&gt;[Questions]",INDEX(wh_table[Tags],1):wh_table[[#This Row],[Tags]], "&lt;&gt;[Questions][Divisions]")))</f>
        <v>0.62708333333333344</v>
      </c>
    </row>
    <row r="32" spans="1:11" ht="15" customHeight="1">
      <c r="A32" s="25">
        <v>5</v>
      </c>
      <c r="B32" s="21">
        <v>44707</v>
      </c>
      <c r="C32" s="22">
        <v>0.5625</v>
      </c>
      <c r="D32" s="20" t="s">
        <v>1527</v>
      </c>
      <c r="E32" s="23" t="s">
        <v>1528</v>
      </c>
      <c r="F32" s="20"/>
      <c r="G32" s="22" cm="1">
        <f t="array" ref="G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32" s="22" t="str">
        <f>IF(wh_table[[#This Row],[Subject 1]]&lt;&gt;"Sitting Adjourned", "", SUMIF(wh_table[Day], wh_table[[#This Row],[Day]],wh_table[Duration]))</f>
        <v/>
      </c>
      <c r="I32" s="24">
        <f ca="1">SUM(INDEX(wh_table[Duration],1):wh_table[[#This Row],[Duration]])</f>
        <v>0.91874999999999996</v>
      </c>
      <c r="J32" s="22" t="str">
        <f>IF(wh_table[[#This Row],[Subject 1]]&lt;&gt;"Sitting Adjourned", "", SUMIFS(wh_table[Duration], wh_table[Day], wh_table[[#This Row],[Day]], wh_table[Tags], "&lt;&gt;[Questions]", wh_table[Tags], "&lt;&gt;[Questions][Divisions]"))</f>
        <v/>
      </c>
      <c r="K32" s="24">
        <f ca="1">IF(wh_table[[#This Row],[Tags]]="[Questions]","",IF(wh_table[[#This Row],[Tags]]="[Questions][Divisions]","",SUMIFS(INDEX(wh_table[Duration],1):wh_table[[#This Row],[Duration]], INDEX(wh_table[Tags],1):wh_table[[#This Row],[Tags]], "&lt;&gt;[Questions]",INDEX(wh_table[Tags],1):wh_table[[#This Row],[Tags]], "&lt;&gt;[Questions][Divisions]")))</f>
        <v>0.66736111111111118</v>
      </c>
    </row>
    <row r="33" spans="1:11" ht="15" customHeight="1">
      <c r="A33" s="25">
        <v>5</v>
      </c>
      <c r="B33" s="21">
        <v>44707</v>
      </c>
      <c r="C33" s="22">
        <v>0.60277777777777775</v>
      </c>
      <c r="D33" s="20" t="s">
        <v>342</v>
      </c>
      <c r="E33" s="23"/>
      <c r="F33" s="20"/>
      <c r="G33" s="22" cm="1">
        <f t="array" ref="G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33" s="22" t="str">
        <f>IF(wh_table[[#This Row],[Subject 1]]&lt;&gt;"Sitting Adjourned", "", SUMIF(wh_table[Day], wh_table[[#This Row],[Day]],wh_table[Duration]))</f>
        <v/>
      </c>
      <c r="I33" s="24">
        <f ca="1">SUM(INDEX(wh_table[Duration],1):wh_table[[#This Row],[Duration]])</f>
        <v>0.94097222222222221</v>
      </c>
      <c r="J33" s="22" t="str">
        <f>IF(wh_table[[#This Row],[Subject 1]]&lt;&gt;"Sitting Adjourned", "", SUMIFS(wh_table[Duration], wh_table[Day], wh_table[[#This Row],[Day]], wh_table[Tags], "&lt;&gt;[Questions]", wh_table[Tags], "&lt;&gt;[Questions][Divisions]"))</f>
        <v/>
      </c>
      <c r="K33" s="24">
        <f ca="1">IF(wh_table[[#This Row],[Tags]]="[Questions]","",IF(wh_table[[#This Row],[Tags]]="[Questions][Divisions]","",SUMIFS(INDEX(wh_table[Duration],1):wh_table[[#This Row],[Duration]], INDEX(wh_table[Tags],1):wh_table[[#This Row],[Tags]], "&lt;&gt;[Questions]",INDEX(wh_table[Tags],1):wh_table[[#This Row],[Tags]], "&lt;&gt;[Questions][Divisions]")))</f>
        <v>0.68958333333333344</v>
      </c>
    </row>
    <row r="34" spans="1:11" ht="15" customHeight="1">
      <c r="A34" s="25">
        <v>5</v>
      </c>
      <c r="B34" s="21">
        <v>44707</v>
      </c>
      <c r="C34" s="22">
        <v>0.625</v>
      </c>
      <c r="D34" s="20" t="s">
        <v>1527</v>
      </c>
      <c r="E34" s="23" t="s">
        <v>1529</v>
      </c>
      <c r="F34" s="20"/>
      <c r="G34" s="22" cm="1">
        <f t="array" ref="G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34" s="22" t="str">
        <f>IF(wh_table[[#This Row],[Subject 1]]&lt;&gt;"Sitting Adjourned", "", SUMIF(wh_table[Day], wh_table[[#This Row],[Day]],wh_table[Duration]))</f>
        <v/>
      </c>
      <c r="I34" s="24">
        <f ca="1">SUM(INDEX(wh_table[Duration],1):wh_table[[#This Row],[Duration]])</f>
        <v>0.99027777777777781</v>
      </c>
      <c r="J34" s="22" t="str">
        <f>IF(wh_table[[#This Row],[Subject 1]]&lt;&gt;"Sitting Adjourned", "", SUMIFS(wh_table[Duration], wh_table[Day], wh_table[[#This Row],[Day]], wh_table[Tags], "&lt;&gt;[Questions]", wh_table[Tags], "&lt;&gt;[Questions][Divisions]"))</f>
        <v/>
      </c>
      <c r="K34" s="24">
        <f ca="1">IF(wh_table[[#This Row],[Tags]]="[Questions]","",IF(wh_table[[#This Row],[Tags]]="[Questions][Divisions]","",SUMIFS(INDEX(wh_table[Duration],1):wh_table[[#This Row],[Duration]], INDEX(wh_table[Tags],1):wh_table[[#This Row],[Tags]], "&lt;&gt;[Questions]",INDEX(wh_table[Tags],1):wh_table[[#This Row],[Tags]], "&lt;&gt;[Questions][Divisions]")))</f>
        <v>0.73888888888888904</v>
      </c>
    </row>
    <row r="35" spans="1:11" ht="15" customHeight="1">
      <c r="A35" s="25">
        <v>5</v>
      </c>
      <c r="B35" s="21">
        <v>44707</v>
      </c>
      <c r="C35" s="22">
        <v>0.6743055555555556</v>
      </c>
      <c r="D35" s="20" t="s">
        <v>1508</v>
      </c>
      <c r="E35" s="23"/>
      <c r="F35" s="20"/>
      <c r="G35" s="22" t="str" cm="1">
        <f t="array" ref="G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5" s="22">
        <f>IF(wh_table[[#This Row],[Subject 1]]&lt;&gt;"Sitting Adjourned", "", SUMIF(wh_table[Day], wh_table[[#This Row],[Day]],wh_table[Duration]))</f>
        <v>0.1118055555555556</v>
      </c>
      <c r="I35" s="24">
        <f ca="1">SUM(INDEX(wh_table[Duration],1):wh_table[[#This Row],[Duration]])</f>
        <v>0.99027777777777781</v>
      </c>
      <c r="J35" s="22">
        <f>IF(wh_table[[#This Row],[Subject 1]]&lt;&gt;"Sitting Adjourned", "", SUMIFS(wh_table[Duration], wh_table[Day], wh_table[[#This Row],[Day]], wh_table[Tags], "&lt;&gt;[Questions]", wh_table[Tags], "&lt;&gt;[Questions][Divisions]"))</f>
        <v>0.1118055555555556</v>
      </c>
      <c r="K35" s="24">
        <f ca="1">IF(wh_table[[#This Row],[Tags]]="[Questions]","",IF(wh_table[[#This Row],[Tags]]="[Questions][Divisions]","",SUMIFS(INDEX(wh_table[Duration],1):wh_table[[#This Row],[Duration]], INDEX(wh_table[Tags],1):wh_table[[#This Row],[Tags]], "&lt;&gt;[Questions]",INDEX(wh_table[Tags],1):wh_table[[#This Row],[Tags]], "&lt;&gt;[Questions][Divisions]")))</f>
        <v>0.73888888888888904</v>
      </c>
    </row>
    <row r="36" spans="1:11" ht="15" customHeight="1">
      <c r="A36" s="25">
        <v>6</v>
      </c>
      <c r="B36" s="21">
        <v>44718</v>
      </c>
      <c r="C36" s="22">
        <v>0.6875</v>
      </c>
      <c r="D36" s="20" t="s">
        <v>1509</v>
      </c>
      <c r="E36" s="23" t="s">
        <v>1530</v>
      </c>
      <c r="F36" s="20"/>
      <c r="G36" s="22" cm="1">
        <f t="array" ref="G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36" s="22" t="str">
        <f>IF(wh_table[[#This Row],[Subject 1]]&lt;&gt;"Sitting Adjourned", "", SUMIF(wh_table[Day], wh_table[[#This Row],[Day]],wh_table[Duration]))</f>
        <v/>
      </c>
      <c r="I36" s="24">
        <f ca="1">SUM(INDEX(wh_table[Duration],1):wh_table[[#This Row],[Duration]])</f>
        <v>1.0416666666666667</v>
      </c>
      <c r="J36" s="22" t="str">
        <f>IF(wh_table[[#This Row],[Subject 1]]&lt;&gt;"Sitting Adjourned", "", SUMIFS(wh_table[Duration], wh_table[Day], wh_table[[#This Row],[Day]], wh_table[Tags], "&lt;&gt;[Questions]", wh_table[Tags], "&lt;&gt;[Questions][Divisions]"))</f>
        <v/>
      </c>
      <c r="K36" s="24">
        <f ca="1">IF(wh_table[[#This Row],[Tags]]="[Questions]","",IF(wh_table[[#This Row],[Tags]]="[Questions][Divisions]","",SUMIFS(INDEX(wh_table[Duration],1):wh_table[[#This Row],[Duration]], INDEX(wh_table[Tags],1):wh_table[[#This Row],[Tags]], "&lt;&gt;[Questions]",INDEX(wh_table[Tags],1):wh_table[[#This Row],[Tags]], "&lt;&gt;[Questions][Divisions]")))</f>
        <v>0.79027777777777797</v>
      </c>
    </row>
    <row r="37" spans="1:11" ht="15" customHeight="1">
      <c r="A37" s="25">
        <v>6</v>
      </c>
      <c r="B37" s="21">
        <v>44718</v>
      </c>
      <c r="C37" s="22">
        <v>0.73888888888888893</v>
      </c>
      <c r="D37" s="20" t="s">
        <v>1508</v>
      </c>
      <c r="E37" s="23"/>
      <c r="F37" s="20"/>
      <c r="G37" s="22" t="str" cm="1">
        <f t="array" ref="G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7" s="22">
        <f>IF(wh_table[[#This Row],[Subject 1]]&lt;&gt;"Sitting Adjourned", "", SUMIF(wh_table[Day], wh_table[[#This Row],[Day]],wh_table[Duration]))</f>
        <v>5.1388888888888928E-2</v>
      </c>
      <c r="I37" s="24">
        <f ca="1">SUM(INDEX(wh_table[Duration],1):wh_table[[#This Row],[Duration]])</f>
        <v>1.0416666666666667</v>
      </c>
      <c r="J37" s="22">
        <f>IF(wh_table[[#This Row],[Subject 1]]&lt;&gt;"Sitting Adjourned", "", SUMIFS(wh_table[Duration], wh_table[Day], wh_table[[#This Row],[Day]], wh_table[Tags], "&lt;&gt;[Questions]", wh_table[Tags], "&lt;&gt;[Questions][Divisions]"))</f>
        <v>5.1388888888888928E-2</v>
      </c>
      <c r="K37" s="24">
        <f ca="1">IF(wh_table[[#This Row],[Tags]]="[Questions]","",IF(wh_table[[#This Row],[Tags]]="[Questions][Divisions]","",SUMIFS(INDEX(wh_table[Duration],1):wh_table[[#This Row],[Duration]], INDEX(wh_table[Tags],1):wh_table[[#This Row],[Tags]], "&lt;&gt;[Questions]",INDEX(wh_table[Tags],1):wh_table[[#This Row],[Tags]], "&lt;&gt;[Questions][Divisions]")))</f>
        <v>0.79027777777777797</v>
      </c>
    </row>
    <row r="38" spans="1:11" ht="15" customHeight="1">
      <c r="A38" s="25">
        <v>7</v>
      </c>
      <c r="B38" s="21">
        <v>44719</v>
      </c>
      <c r="C38" s="22">
        <v>0.39583333333333331</v>
      </c>
      <c r="D38" s="20" t="s">
        <v>1505</v>
      </c>
      <c r="E38" s="23" t="s">
        <v>1531</v>
      </c>
      <c r="F38" s="20"/>
      <c r="G38" s="22" cm="1">
        <f t="array" ref="G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38" s="22" t="str">
        <f>IF(wh_table[[#This Row],[Subject 1]]&lt;&gt;"Sitting Adjourned", "", SUMIF(wh_table[Day], wh_table[[#This Row],[Day]],wh_table[Duration]))</f>
        <v/>
      </c>
      <c r="I38" s="24">
        <f ca="1">SUM(INDEX(wh_table[Duration],1):wh_table[[#This Row],[Duration]])</f>
        <v>1.1000000000000001</v>
      </c>
      <c r="J38" s="22" t="str">
        <f>IF(wh_table[[#This Row],[Subject 1]]&lt;&gt;"Sitting Adjourned", "", SUMIFS(wh_table[Duration], wh_table[Day], wh_table[[#This Row],[Day]], wh_table[Tags], "&lt;&gt;[Questions]", wh_table[Tags], "&lt;&gt;[Questions][Divisions]"))</f>
        <v/>
      </c>
      <c r="K38" s="24">
        <f ca="1">IF(wh_table[[#This Row],[Tags]]="[Questions]","",IF(wh_table[[#This Row],[Tags]]="[Questions][Divisions]","",SUMIFS(INDEX(wh_table[Duration],1):wh_table[[#This Row],[Duration]], INDEX(wh_table[Tags],1):wh_table[[#This Row],[Tags]], "&lt;&gt;[Questions]",INDEX(wh_table[Tags],1):wh_table[[#This Row],[Tags]], "&lt;&gt;[Questions][Divisions]")))</f>
        <v>0.84861111111111132</v>
      </c>
    </row>
    <row r="39" spans="1:11" ht="15" customHeight="1">
      <c r="A39" s="25">
        <v>7</v>
      </c>
      <c r="B39" s="21">
        <v>44719</v>
      </c>
      <c r="C39" s="22">
        <v>0.45416666666666666</v>
      </c>
      <c r="D39" s="20" t="s">
        <v>342</v>
      </c>
      <c r="E39" s="23"/>
      <c r="F39" s="20"/>
      <c r="G39" s="22" cm="1">
        <f t="array" ref="G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39" s="22" t="str">
        <f>IF(wh_table[[#This Row],[Subject 1]]&lt;&gt;"Sitting Adjourned", "", SUMIF(wh_table[Day], wh_table[[#This Row],[Day]],wh_table[Duration]))</f>
        <v/>
      </c>
      <c r="I39" s="24">
        <f ca="1">SUM(INDEX(wh_table[Duration],1):wh_table[[#This Row],[Duration]])</f>
        <v>1.1041666666666667</v>
      </c>
      <c r="J39" s="22" t="str">
        <f>IF(wh_table[[#This Row],[Subject 1]]&lt;&gt;"Sitting Adjourned", "", SUMIFS(wh_table[Duration], wh_table[Day], wh_table[[#This Row],[Day]], wh_table[Tags], "&lt;&gt;[Questions]", wh_table[Tags], "&lt;&gt;[Questions][Divisions]"))</f>
        <v/>
      </c>
      <c r="K39" s="24">
        <f ca="1">IF(wh_table[[#This Row],[Tags]]="[Questions]","",IF(wh_table[[#This Row],[Tags]]="[Questions][Divisions]","",SUMIFS(INDEX(wh_table[Duration],1):wh_table[[#This Row],[Duration]], INDEX(wh_table[Tags],1):wh_table[[#This Row],[Tags]], "&lt;&gt;[Questions]",INDEX(wh_table[Tags],1):wh_table[[#This Row],[Tags]], "&lt;&gt;[Questions][Divisions]")))</f>
        <v>0.85277777777777797</v>
      </c>
    </row>
    <row r="40" spans="1:11" ht="15" customHeight="1">
      <c r="A40" s="25">
        <v>7</v>
      </c>
      <c r="B40" s="21">
        <v>44719</v>
      </c>
      <c r="C40" s="22">
        <v>0.45833333333333331</v>
      </c>
      <c r="D40" s="20" t="s">
        <v>1505</v>
      </c>
      <c r="E40" s="23" t="s">
        <v>1532</v>
      </c>
      <c r="F40" s="20"/>
      <c r="G40" s="22" cm="1">
        <f t="array" ref="G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0" s="22" t="str">
        <f>IF(wh_table[[#This Row],[Subject 1]]&lt;&gt;"Sitting Adjourned", "", SUMIF(wh_table[Day], wh_table[[#This Row],[Day]],wh_table[Duration]))</f>
        <v/>
      </c>
      <c r="I40" s="24">
        <f ca="1">SUM(INDEX(wh_table[Duration],1):wh_table[[#This Row],[Duration]])</f>
        <v>1.125</v>
      </c>
      <c r="J40" s="22" t="str">
        <f>IF(wh_table[[#This Row],[Subject 1]]&lt;&gt;"Sitting Adjourned", "", SUMIFS(wh_table[Duration], wh_table[Day], wh_table[[#This Row],[Day]], wh_table[Tags], "&lt;&gt;[Questions]", wh_table[Tags], "&lt;&gt;[Questions][Divisions]"))</f>
        <v/>
      </c>
      <c r="K40" s="24">
        <f ca="1">IF(wh_table[[#This Row],[Tags]]="[Questions]","",IF(wh_table[[#This Row],[Tags]]="[Questions][Divisions]","",SUMIFS(INDEX(wh_table[Duration],1):wh_table[[#This Row],[Duration]], INDEX(wh_table[Tags],1):wh_table[[#This Row],[Tags]], "&lt;&gt;[Questions]",INDEX(wh_table[Tags],1):wh_table[[#This Row],[Tags]], "&lt;&gt;[Questions][Divisions]")))</f>
        <v>0.87361111111111134</v>
      </c>
    </row>
    <row r="41" spans="1:11" ht="15" customHeight="1">
      <c r="A41" s="25">
        <v>7</v>
      </c>
      <c r="B41" s="21">
        <v>44719</v>
      </c>
      <c r="C41" s="22">
        <v>0.47916666666666669</v>
      </c>
      <c r="D41" s="20" t="s">
        <v>342</v>
      </c>
      <c r="E41" s="23"/>
      <c r="F41" s="20" t="s">
        <v>1514</v>
      </c>
      <c r="G41" s="22" cm="1">
        <f t="array" ref="G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1" s="22" t="str">
        <f>IF(wh_table[[#This Row],[Subject 1]]&lt;&gt;"Sitting Adjourned", "", SUMIF(wh_table[Day], wh_table[[#This Row],[Day]],wh_table[Duration]))</f>
        <v/>
      </c>
      <c r="I41" s="24">
        <f ca="1">SUM(INDEX(wh_table[Duration],1):wh_table[[#This Row],[Duration]])</f>
        <v>1.25</v>
      </c>
      <c r="J41" s="22" t="str">
        <f>IF(wh_table[[#This Row],[Subject 1]]&lt;&gt;"Sitting Adjourned", "", SUMIFS(wh_table[Duration], wh_table[Day], wh_table[[#This Row],[Day]], wh_table[Tags], "&lt;&gt;[Questions]", wh_table[Tags], "&lt;&gt;[Questions][Divisions]"))</f>
        <v/>
      </c>
      <c r="K41" s="24" t="str">
        <f>IF(wh_table[[#This Row],[Tags]]="[Questions]","",IF(wh_table[[#This Row],[Tags]]="[Questions][Divisions]","",SUMIFS(INDEX(wh_table[Duration],1):wh_table[[#This Row],[Duration]], INDEX(wh_table[Tags],1):wh_table[[#This Row],[Tags]], "&lt;&gt;[Questions]",INDEX(wh_table[Tags],1):wh_table[[#This Row],[Tags]], "&lt;&gt;[Questions][Divisions]")))</f>
        <v/>
      </c>
    </row>
    <row r="42" spans="1:11" ht="15" customHeight="1">
      <c r="A42" s="25">
        <v>7</v>
      </c>
      <c r="B42" s="21">
        <v>44719</v>
      </c>
      <c r="C42" s="22">
        <v>0.60416666666666663</v>
      </c>
      <c r="D42" s="20" t="s">
        <v>1505</v>
      </c>
      <c r="E42" s="23" t="s">
        <v>1533</v>
      </c>
      <c r="F42" s="20"/>
      <c r="G42" s="22" cm="1">
        <f t="array" ref="G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42" s="22" t="str">
        <f>IF(wh_table[[#This Row],[Subject 1]]&lt;&gt;"Sitting Adjourned", "", SUMIF(wh_table[Day], wh_table[[#This Row],[Day]],wh_table[Duration]))</f>
        <v/>
      </c>
      <c r="I42" s="24">
        <f ca="1">SUM(INDEX(wh_table[Duration],1):wh_table[[#This Row],[Duration]])</f>
        <v>1.3048611111111112</v>
      </c>
      <c r="J42" s="22" t="str">
        <f>IF(wh_table[[#This Row],[Subject 1]]&lt;&gt;"Sitting Adjourned", "", SUMIFS(wh_table[Duration], wh_table[Day], wh_table[[#This Row],[Day]], wh_table[Tags], "&lt;&gt;[Questions]", wh_table[Tags], "&lt;&gt;[Questions][Divisions]"))</f>
        <v/>
      </c>
      <c r="K42" s="24">
        <f ca="1">IF(wh_table[[#This Row],[Tags]]="[Questions]","",IF(wh_table[[#This Row],[Tags]]="[Questions][Divisions]","",SUMIFS(INDEX(wh_table[Duration],1):wh_table[[#This Row],[Duration]], INDEX(wh_table[Tags],1):wh_table[[#This Row],[Tags]], "&lt;&gt;[Questions]",INDEX(wh_table[Tags],1):wh_table[[#This Row],[Tags]], "&lt;&gt;[Questions][Divisions]")))</f>
        <v>0.92847222222222248</v>
      </c>
    </row>
    <row r="43" spans="1:11" ht="15" customHeight="1">
      <c r="A43" s="25">
        <v>7</v>
      </c>
      <c r="B43" s="21">
        <v>44719</v>
      </c>
      <c r="C43" s="22">
        <v>0.65902777777777777</v>
      </c>
      <c r="D43" s="20" t="s">
        <v>342</v>
      </c>
      <c r="E43" s="23"/>
      <c r="F43" s="20"/>
      <c r="G43" s="22" cm="1">
        <f t="array" ref="G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43" s="22" t="str">
        <f>IF(wh_table[[#This Row],[Subject 1]]&lt;&gt;"Sitting Adjourned", "", SUMIF(wh_table[Day], wh_table[[#This Row],[Day]],wh_table[Duration]))</f>
        <v/>
      </c>
      <c r="I43" s="24">
        <f ca="1">SUM(INDEX(wh_table[Duration],1):wh_table[[#This Row],[Duration]])</f>
        <v>1.3159722222222223</v>
      </c>
      <c r="J43" s="22" t="str">
        <f>IF(wh_table[[#This Row],[Subject 1]]&lt;&gt;"Sitting Adjourned", "", SUMIFS(wh_table[Duration], wh_table[Day], wh_table[[#This Row],[Day]], wh_table[Tags], "&lt;&gt;[Questions]", wh_table[Tags], "&lt;&gt;[Questions][Divisions]"))</f>
        <v/>
      </c>
      <c r="K43" s="24">
        <f ca="1">IF(wh_table[[#This Row],[Tags]]="[Questions]","",IF(wh_table[[#This Row],[Tags]]="[Questions][Divisions]","",SUMIFS(INDEX(wh_table[Duration],1):wh_table[[#This Row],[Duration]], INDEX(wh_table[Tags],1):wh_table[[#This Row],[Tags]], "&lt;&gt;[Questions]",INDEX(wh_table[Tags],1):wh_table[[#This Row],[Tags]], "&lt;&gt;[Questions][Divisions]")))</f>
        <v>0.93958333333333355</v>
      </c>
    </row>
    <row r="44" spans="1:11" ht="15" customHeight="1">
      <c r="A44" s="25">
        <v>7</v>
      </c>
      <c r="B44" s="21">
        <v>44719</v>
      </c>
      <c r="C44" s="22">
        <v>0.67013888888888884</v>
      </c>
      <c r="D44" s="20" t="s">
        <v>1505</v>
      </c>
      <c r="E44" s="23" t="s">
        <v>1534</v>
      </c>
      <c r="F44" s="20"/>
      <c r="G44" s="22" cm="1">
        <f t="array" ref="G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44" s="22" t="str">
        <f>IF(wh_table[[#This Row],[Subject 1]]&lt;&gt;"Sitting Adjourned", "", SUMIF(wh_table[Day], wh_table[[#This Row],[Day]],wh_table[Duration]))</f>
        <v/>
      </c>
      <c r="I44" s="24">
        <f ca="1">SUM(INDEX(wh_table[Duration],1):wh_table[[#This Row],[Duration]])</f>
        <v>1.3326388888888889</v>
      </c>
      <c r="J44" s="22" t="str">
        <f>IF(wh_table[[#This Row],[Subject 1]]&lt;&gt;"Sitting Adjourned", "", SUMIFS(wh_table[Duration], wh_table[Day], wh_table[[#This Row],[Day]], wh_table[Tags], "&lt;&gt;[Questions]", wh_table[Tags], "&lt;&gt;[Questions][Divisions]"))</f>
        <v/>
      </c>
      <c r="K44" s="24">
        <f ca="1">IF(wh_table[[#This Row],[Tags]]="[Questions]","",IF(wh_table[[#This Row],[Tags]]="[Questions][Divisions]","",SUMIFS(INDEX(wh_table[Duration],1):wh_table[[#This Row],[Duration]], INDEX(wh_table[Tags],1):wh_table[[#This Row],[Tags]], "&lt;&gt;[Questions]",INDEX(wh_table[Tags],1):wh_table[[#This Row],[Tags]], "&lt;&gt;[Questions][Divisions]")))</f>
        <v>0.95625000000000027</v>
      </c>
    </row>
    <row r="45" spans="1:11" ht="15" customHeight="1">
      <c r="A45" s="25">
        <v>7</v>
      </c>
      <c r="B45" s="21">
        <v>44719</v>
      </c>
      <c r="C45" s="22">
        <v>0.68680555555555556</v>
      </c>
      <c r="D45" s="20" t="s">
        <v>342</v>
      </c>
      <c r="E45" s="23"/>
      <c r="F45" s="20"/>
      <c r="G45" s="22" cm="1">
        <f t="array" ref="G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45" s="22" t="str">
        <f>IF(wh_table[[#This Row],[Subject 1]]&lt;&gt;"Sitting Adjourned", "", SUMIF(wh_table[Day], wh_table[[#This Row],[Day]],wh_table[Duration]))</f>
        <v/>
      </c>
      <c r="I45" s="24">
        <f ca="1">SUM(INDEX(wh_table[Duration],1):wh_table[[#This Row],[Duration]])</f>
        <v>1.3368055555555556</v>
      </c>
      <c r="J45" s="22" t="str">
        <f>IF(wh_table[[#This Row],[Subject 1]]&lt;&gt;"Sitting Adjourned", "", SUMIFS(wh_table[Duration], wh_table[Day], wh_table[[#This Row],[Day]], wh_table[Tags], "&lt;&gt;[Questions]", wh_table[Tags], "&lt;&gt;[Questions][Divisions]"))</f>
        <v/>
      </c>
      <c r="K45" s="24">
        <f ca="1">IF(wh_table[[#This Row],[Tags]]="[Questions]","",IF(wh_table[[#This Row],[Tags]]="[Questions][Divisions]","",SUMIFS(INDEX(wh_table[Duration],1):wh_table[[#This Row],[Duration]], INDEX(wh_table[Tags],1):wh_table[[#This Row],[Tags]], "&lt;&gt;[Questions]",INDEX(wh_table[Tags],1):wh_table[[#This Row],[Tags]], "&lt;&gt;[Questions][Divisions]")))</f>
        <v>0.96041666666666692</v>
      </c>
    </row>
    <row r="46" spans="1:11" ht="15" customHeight="1">
      <c r="A46" s="25">
        <v>7</v>
      </c>
      <c r="B46" s="21">
        <v>44719</v>
      </c>
      <c r="C46" s="22">
        <v>0.69097222222222221</v>
      </c>
      <c r="D46" s="20" t="s">
        <v>1505</v>
      </c>
      <c r="E46" s="23" t="s">
        <v>1535</v>
      </c>
      <c r="F46" s="20"/>
      <c r="G46" s="22" cm="1">
        <f t="array" ref="G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8.3333333333334147E-3</v>
      </c>
      <c r="H46" s="22" t="str">
        <f>IF(wh_table[[#This Row],[Subject 1]]&lt;&gt;"Sitting Adjourned", "", SUMIF(wh_table[Day], wh_table[[#This Row],[Day]],wh_table[Duration]))</f>
        <v/>
      </c>
      <c r="I46" s="24">
        <f ca="1">SUM(INDEX(wh_table[Duration],1):wh_table[[#This Row],[Duration]])</f>
        <v>1.3451388888888891</v>
      </c>
      <c r="J46" s="22" t="str">
        <f>IF(wh_table[[#This Row],[Subject 1]]&lt;&gt;"Sitting Adjourned", "", SUMIFS(wh_table[Duration], wh_table[Day], wh_table[[#This Row],[Day]], wh_table[Tags], "&lt;&gt;[Questions]", wh_table[Tags], "&lt;&gt;[Questions][Divisions]"))</f>
        <v/>
      </c>
      <c r="K46" s="24">
        <f ca="1">IF(wh_table[[#This Row],[Tags]]="[Questions]","",IF(wh_table[[#This Row],[Tags]]="[Questions][Divisions]","",SUMIFS(INDEX(wh_table[Duration],1):wh_table[[#This Row],[Duration]], INDEX(wh_table[Tags],1):wh_table[[#This Row],[Tags]], "&lt;&gt;[Questions]",INDEX(wh_table[Tags],1):wh_table[[#This Row],[Tags]], "&lt;&gt;[Questions][Divisions]")))</f>
        <v>0.96875000000000033</v>
      </c>
    </row>
    <row r="47" spans="1:11" ht="15" customHeight="1">
      <c r="A47" s="25">
        <v>7</v>
      </c>
      <c r="B47" s="21">
        <v>44719</v>
      </c>
      <c r="C47" s="22">
        <v>0.69930555555555562</v>
      </c>
      <c r="D47" s="20" t="s">
        <v>391</v>
      </c>
      <c r="E47" s="23" t="s">
        <v>1536</v>
      </c>
      <c r="F47" s="20" t="s">
        <v>16</v>
      </c>
      <c r="G47" s="22" cm="1">
        <f t="array" ref="G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47" s="22" t="str">
        <f>IF(wh_table[[#This Row],[Subject 1]]&lt;&gt;"Sitting Adjourned", "", SUMIF(wh_table[Day], wh_table[[#This Row],[Day]],wh_table[Duration]))</f>
        <v/>
      </c>
      <c r="I47" s="24">
        <f ca="1">SUM(INDEX(wh_table[Duration],1):wh_table[[#This Row],[Duration]])</f>
        <v>1.3458333333333337</v>
      </c>
      <c r="J47" s="22" t="str">
        <f>IF(wh_table[[#This Row],[Subject 1]]&lt;&gt;"Sitting Adjourned", "", SUMIFS(wh_table[Duration], wh_table[Day], wh_table[[#This Row],[Day]], wh_table[Tags], "&lt;&gt;[Questions]", wh_table[Tags], "&lt;&gt;[Questions][Divisions]"))</f>
        <v/>
      </c>
      <c r="K47" s="24">
        <f ca="1">IF(wh_table[[#This Row],[Tags]]="[Questions]","",IF(wh_table[[#This Row],[Tags]]="[Questions][Divisions]","",SUMIFS(INDEX(wh_table[Duration],1):wh_table[[#This Row],[Duration]], INDEX(wh_table[Tags],1):wh_table[[#This Row],[Tags]], "&lt;&gt;[Questions]",INDEX(wh_table[Tags],1):wh_table[[#This Row],[Tags]], "&lt;&gt;[Questions][Divisions]")))</f>
        <v>0.96944444444444478</v>
      </c>
    </row>
    <row r="48" spans="1:11" ht="15" customHeight="1">
      <c r="A48" s="25">
        <v>7</v>
      </c>
      <c r="B48" s="21">
        <v>44719</v>
      </c>
      <c r="C48" s="22">
        <v>0.70000000000000007</v>
      </c>
      <c r="D48" s="20" t="s">
        <v>1505</v>
      </c>
      <c r="E48" s="23" t="s">
        <v>1537</v>
      </c>
      <c r="F48" s="20"/>
      <c r="G48" s="22" cm="1">
        <f t="array" ref="G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3.1944444444444331E-2</v>
      </c>
      <c r="H48" s="22" t="str">
        <f>IF(wh_table[[#This Row],[Subject 1]]&lt;&gt;"Sitting Adjourned", "", SUMIF(wh_table[Day], wh_table[[#This Row],[Day]],wh_table[Duration]))</f>
        <v/>
      </c>
      <c r="I48" s="24">
        <f ca="1">SUM(INDEX(wh_table[Duration],1):wh_table[[#This Row],[Duration]])</f>
        <v>1.377777777777778</v>
      </c>
      <c r="J48" s="22" t="str">
        <f>IF(wh_table[[#This Row],[Subject 1]]&lt;&gt;"Sitting Adjourned", "", SUMIFS(wh_table[Duration], wh_table[Day], wh_table[[#This Row],[Day]], wh_table[Tags], "&lt;&gt;[Questions]", wh_table[Tags], "&lt;&gt;[Questions][Divisions]"))</f>
        <v/>
      </c>
      <c r="K48" s="24">
        <f ca="1">IF(wh_table[[#This Row],[Tags]]="[Questions]","",IF(wh_table[[#This Row],[Tags]]="[Questions][Divisions]","",SUMIFS(INDEX(wh_table[Duration],1):wh_table[[#This Row],[Duration]], INDEX(wh_table[Tags],1):wh_table[[#This Row],[Tags]], "&lt;&gt;[Questions]",INDEX(wh_table[Tags],1):wh_table[[#This Row],[Tags]], "&lt;&gt;[Questions][Divisions]")))</f>
        <v>1.0013888888888891</v>
      </c>
    </row>
    <row r="49" spans="1:11" ht="15" customHeight="1">
      <c r="A49" s="25">
        <v>7</v>
      </c>
      <c r="B49" s="21">
        <v>44719</v>
      </c>
      <c r="C49" s="22">
        <v>0.7319444444444444</v>
      </c>
      <c r="D49" s="20" t="s">
        <v>1508</v>
      </c>
      <c r="E49" s="23"/>
      <c r="F49" s="20"/>
      <c r="G49" s="22" t="str" cm="1">
        <f t="array" ref="G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9" s="22">
        <f>IF(wh_table[[#This Row],[Subject 1]]&lt;&gt;"Sitting Adjourned", "", SUMIF(wh_table[Day], wh_table[[#This Row],[Day]],wh_table[Duration]))</f>
        <v>0.33611111111111108</v>
      </c>
      <c r="I49" s="24">
        <f ca="1">SUM(INDEX(wh_table[Duration],1):wh_table[[#This Row],[Duration]])</f>
        <v>1.377777777777778</v>
      </c>
      <c r="J49" s="22">
        <f>IF(wh_table[[#This Row],[Subject 1]]&lt;&gt;"Sitting Adjourned", "", SUMIFS(wh_table[Duration], wh_table[Day], wh_table[[#This Row],[Day]], wh_table[Tags], "&lt;&gt;[Questions]", wh_table[Tags], "&lt;&gt;[Questions][Divisions]"))</f>
        <v>0.21111111111111114</v>
      </c>
      <c r="K49" s="24">
        <f ca="1">IF(wh_table[[#This Row],[Tags]]="[Questions]","",IF(wh_table[[#This Row],[Tags]]="[Questions][Divisions]","",SUMIFS(INDEX(wh_table[Duration],1):wh_table[[#This Row],[Duration]], INDEX(wh_table[Tags],1):wh_table[[#This Row],[Tags]], "&lt;&gt;[Questions]",INDEX(wh_table[Tags],1):wh_table[[#This Row],[Tags]], "&lt;&gt;[Questions][Divisions]")))</f>
        <v>1.0013888888888891</v>
      </c>
    </row>
    <row r="50" spans="1:11" ht="15" customHeight="1">
      <c r="A50" s="25">
        <v>8</v>
      </c>
      <c r="B50" s="21">
        <v>44720</v>
      </c>
      <c r="C50" s="22">
        <v>0.39583333333333331</v>
      </c>
      <c r="D50" s="20" t="s">
        <v>1505</v>
      </c>
      <c r="E50" s="23" t="s">
        <v>1538</v>
      </c>
      <c r="F50" s="20"/>
      <c r="G50" s="22" cm="1">
        <f t="array" ref="G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0" s="22" t="str">
        <f>IF(wh_table[[#This Row],[Subject 1]]&lt;&gt;"Sitting Adjourned", "", SUMIF(wh_table[Day], wh_table[[#This Row],[Day]],wh_table[Duration]))</f>
        <v/>
      </c>
      <c r="I50" s="24">
        <f ca="1">SUM(INDEX(wh_table[Duration],1):wh_table[[#This Row],[Duration]])</f>
        <v>1.440277777777778</v>
      </c>
      <c r="J50" s="22" t="str">
        <f>IF(wh_table[[#This Row],[Subject 1]]&lt;&gt;"Sitting Adjourned", "", SUMIFS(wh_table[Duration], wh_table[Day], wh_table[[#This Row],[Day]], wh_table[Tags], "&lt;&gt;[Questions]", wh_table[Tags], "&lt;&gt;[Questions][Divisions]"))</f>
        <v/>
      </c>
      <c r="K50" s="24">
        <f ca="1">IF(wh_table[[#This Row],[Tags]]="[Questions]","",IF(wh_table[[#This Row],[Tags]]="[Questions][Divisions]","",SUMIFS(INDEX(wh_table[Duration],1):wh_table[[#This Row],[Duration]], INDEX(wh_table[Tags],1):wh_table[[#This Row],[Tags]], "&lt;&gt;[Questions]",INDEX(wh_table[Tags],1):wh_table[[#This Row],[Tags]], "&lt;&gt;[Questions][Divisions]")))</f>
        <v>1.0638888888888891</v>
      </c>
    </row>
    <row r="51" spans="1:11" ht="15" customHeight="1">
      <c r="A51" s="25">
        <v>8</v>
      </c>
      <c r="B51" s="21">
        <v>44720</v>
      </c>
      <c r="C51" s="22">
        <v>0.45833333333333331</v>
      </c>
      <c r="D51" s="20" t="s">
        <v>1505</v>
      </c>
      <c r="E51" s="23" t="s">
        <v>1539</v>
      </c>
      <c r="F51" s="20"/>
      <c r="G51" s="22" cm="1">
        <f t="array" ref="G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51" s="22" t="str">
        <f>IF(wh_table[[#This Row],[Subject 1]]&lt;&gt;"Sitting Adjourned", "", SUMIF(wh_table[Day], wh_table[[#This Row],[Day]],wh_table[Duration]))</f>
        <v/>
      </c>
      <c r="I51" s="24">
        <f ca="1">SUM(INDEX(wh_table[Duration],1):wh_table[[#This Row],[Duration]])</f>
        <v>1.4555555555555557</v>
      </c>
      <c r="J51" s="22" t="str">
        <f>IF(wh_table[[#This Row],[Subject 1]]&lt;&gt;"Sitting Adjourned", "", SUMIFS(wh_table[Duration], wh_table[Day], wh_table[[#This Row],[Day]], wh_table[Tags], "&lt;&gt;[Questions]", wh_table[Tags], "&lt;&gt;[Questions][Divisions]"))</f>
        <v/>
      </c>
      <c r="K51" s="24">
        <f ca="1">IF(wh_table[[#This Row],[Tags]]="[Questions]","",IF(wh_table[[#This Row],[Tags]]="[Questions][Divisions]","",SUMIFS(INDEX(wh_table[Duration],1):wh_table[[#This Row],[Duration]], INDEX(wh_table[Tags],1):wh_table[[#This Row],[Tags]], "&lt;&gt;[Questions]",INDEX(wh_table[Tags],1):wh_table[[#This Row],[Tags]], "&lt;&gt;[Questions][Divisions]")))</f>
        <v>1.0791666666666671</v>
      </c>
    </row>
    <row r="52" spans="1:11" ht="15" customHeight="1">
      <c r="A52" s="25">
        <v>8</v>
      </c>
      <c r="B52" s="21">
        <v>44720</v>
      </c>
      <c r="C52" s="22">
        <v>0.47361111111111115</v>
      </c>
      <c r="D52" s="20" t="s">
        <v>342</v>
      </c>
      <c r="E52" s="23"/>
      <c r="F52" s="20" t="s">
        <v>1514</v>
      </c>
      <c r="G52" s="22" cm="1">
        <f t="array" ref="G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52" s="22" t="str">
        <f>IF(wh_table[[#This Row],[Subject 1]]&lt;&gt;"Sitting Adjourned", "", SUMIF(wh_table[Day], wh_table[[#This Row],[Day]],wh_table[Duration]))</f>
        <v/>
      </c>
      <c r="I52" s="24">
        <f ca="1">SUM(INDEX(wh_table[Duration],1):wh_table[[#This Row],[Duration]])</f>
        <v>1.5861111111111112</v>
      </c>
      <c r="J52" s="22" t="str">
        <f>IF(wh_table[[#This Row],[Subject 1]]&lt;&gt;"Sitting Adjourned", "", SUMIFS(wh_table[Duration], wh_table[Day], wh_table[[#This Row],[Day]], wh_table[Tags], "&lt;&gt;[Questions]", wh_table[Tags], "&lt;&gt;[Questions][Divisions]"))</f>
        <v/>
      </c>
      <c r="K52" s="24" t="str">
        <f>IF(wh_table[[#This Row],[Tags]]="[Questions]","",IF(wh_table[[#This Row],[Tags]]="[Questions][Divisions]","",SUMIFS(INDEX(wh_table[Duration],1):wh_table[[#This Row],[Duration]], INDEX(wh_table[Tags],1):wh_table[[#This Row],[Tags]], "&lt;&gt;[Questions]",INDEX(wh_table[Tags],1):wh_table[[#This Row],[Tags]], "&lt;&gt;[Questions][Divisions]")))</f>
        <v/>
      </c>
    </row>
    <row r="53" spans="1:11" ht="15" customHeight="1">
      <c r="A53" s="25">
        <v>8</v>
      </c>
      <c r="B53" s="21">
        <v>44720</v>
      </c>
      <c r="C53" s="22">
        <v>0.60416666666666663</v>
      </c>
      <c r="D53" s="20" t="s">
        <v>1505</v>
      </c>
      <c r="E53" s="23" t="s">
        <v>1540</v>
      </c>
      <c r="F53" s="20"/>
      <c r="G53" s="22" cm="1">
        <f t="array" ref="G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53" s="22" t="str">
        <f>IF(wh_table[[#This Row],[Subject 1]]&lt;&gt;"Sitting Adjourned", "", SUMIF(wh_table[Day], wh_table[[#This Row],[Day]],wh_table[Duration]))</f>
        <v/>
      </c>
      <c r="I53" s="24">
        <f ca="1">SUM(INDEX(wh_table[Duration],1):wh_table[[#This Row],[Duration]])</f>
        <v>1.6402777777777779</v>
      </c>
      <c r="J53" s="22" t="str">
        <f>IF(wh_table[[#This Row],[Subject 1]]&lt;&gt;"Sitting Adjourned", "", SUMIFS(wh_table[Duration], wh_table[Day], wh_table[[#This Row],[Day]], wh_table[Tags], "&lt;&gt;[Questions]", wh_table[Tags], "&lt;&gt;[Questions][Divisions]"))</f>
        <v/>
      </c>
      <c r="K53" s="24">
        <f ca="1">IF(wh_table[[#This Row],[Tags]]="[Questions]","",IF(wh_table[[#This Row],[Tags]]="[Questions][Divisions]","",SUMIFS(INDEX(wh_table[Duration],1):wh_table[[#This Row],[Duration]], INDEX(wh_table[Tags],1):wh_table[[#This Row],[Tags]], "&lt;&gt;[Questions]",INDEX(wh_table[Tags],1):wh_table[[#This Row],[Tags]], "&lt;&gt;[Questions][Divisions]")))</f>
        <v>1.1333333333333337</v>
      </c>
    </row>
    <row r="54" spans="1:11" ht="15" customHeight="1">
      <c r="A54" s="25">
        <v>8</v>
      </c>
      <c r="B54" s="21">
        <v>44720</v>
      </c>
      <c r="C54" s="22">
        <v>0.65833333333333333</v>
      </c>
      <c r="D54" s="20" t="s">
        <v>342</v>
      </c>
      <c r="E54" s="23"/>
      <c r="F54" s="20"/>
      <c r="G54" s="22" cm="1">
        <f t="array" ref="G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54" s="22" t="str">
        <f>IF(wh_table[[#This Row],[Subject 1]]&lt;&gt;"Sitting Adjourned", "", SUMIF(wh_table[Day], wh_table[[#This Row],[Day]],wh_table[Duration]))</f>
        <v/>
      </c>
      <c r="I54" s="24">
        <f ca="1">SUM(INDEX(wh_table[Duration],1):wh_table[[#This Row],[Duration]])</f>
        <v>1.6486111111111112</v>
      </c>
      <c r="J54" s="22" t="str">
        <f>IF(wh_table[[#This Row],[Subject 1]]&lt;&gt;"Sitting Adjourned", "", SUMIFS(wh_table[Duration], wh_table[Day], wh_table[[#This Row],[Day]], wh_table[Tags], "&lt;&gt;[Questions]", wh_table[Tags], "&lt;&gt;[Questions][Divisions]"))</f>
        <v/>
      </c>
      <c r="K54" s="24">
        <f ca="1">IF(wh_table[[#This Row],[Tags]]="[Questions]","",IF(wh_table[[#This Row],[Tags]]="[Questions][Divisions]","",SUMIFS(INDEX(wh_table[Duration],1):wh_table[[#This Row],[Duration]], INDEX(wh_table[Tags],1):wh_table[[#This Row],[Tags]], "&lt;&gt;[Questions]",INDEX(wh_table[Tags],1):wh_table[[#This Row],[Tags]], "&lt;&gt;[Questions][Divisions]")))</f>
        <v>1.1416666666666671</v>
      </c>
    </row>
    <row r="55" spans="1:11" ht="15" customHeight="1">
      <c r="A55" s="25">
        <v>8</v>
      </c>
      <c r="B55" s="21">
        <v>44720</v>
      </c>
      <c r="C55" s="22">
        <v>0.66666666666666663</v>
      </c>
      <c r="D55" s="20" t="s">
        <v>1505</v>
      </c>
      <c r="E55" s="23" t="s">
        <v>1541</v>
      </c>
      <c r="F55" s="20"/>
      <c r="G55" s="22" cm="1">
        <f t="array" ref="G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5" s="22" t="str">
        <f>IF(wh_table[[#This Row],[Subject 1]]&lt;&gt;"Sitting Adjourned", "", SUMIF(wh_table[Day], wh_table[[#This Row],[Day]],wh_table[Duration]))</f>
        <v/>
      </c>
      <c r="I55" s="24">
        <f ca="1">SUM(INDEX(wh_table[Duration],1):wh_table[[#This Row],[Duration]])</f>
        <v>1.6694444444444447</v>
      </c>
      <c r="J55" s="22" t="str">
        <f>IF(wh_table[[#This Row],[Subject 1]]&lt;&gt;"Sitting Adjourned", "", SUMIFS(wh_table[Duration], wh_table[Day], wh_table[[#This Row],[Day]], wh_table[Tags], "&lt;&gt;[Questions]", wh_table[Tags], "&lt;&gt;[Questions][Divisions]"))</f>
        <v/>
      </c>
      <c r="K55" s="24">
        <f ca="1">IF(wh_table[[#This Row],[Tags]]="[Questions]","",IF(wh_table[[#This Row],[Tags]]="[Questions][Divisions]","",SUMIFS(INDEX(wh_table[Duration],1):wh_table[[#This Row],[Duration]], INDEX(wh_table[Tags],1):wh_table[[#This Row],[Tags]], "&lt;&gt;[Questions]",INDEX(wh_table[Tags],1):wh_table[[#This Row],[Tags]], "&lt;&gt;[Questions][Divisions]")))</f>
        <v>1.1625000000000005</v>
      </c>
    </row>
    <row r="56" spans="1:11" ht="15" customHeight="1">
      <c r="A56" s="25">
        <v>8</v>
      </c>
      <c r="B56" s="21">
        <v>44720</v>
      </c>
      <c r="C56" s="22">
        <v>0.6875</v>
      </c>
      <c r="D56" s="20" t="s">
        <v>1505</v>
      </c>
      <c r="E56" s="23" t="s">
        <v>1542</v>
      </c>
      <c r="F56" s="20"/>
      <c r="G56" s="22" cm="1">
        <f t="array" ref="G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56" s="22" t="str">
        <f>IF(wh_table[[#This Row],[Subject 1]]&lt;&gt;"Sitting Adjourned", "", SUMIF(wh_table[Day], wh_table[[#This Row],[Day]],wh_table[Duration]))</f>
        <v/>
      </c>
      <c r="I56" s="24">
        <f ca="1">SUM(INDEX(wh_table[Duration],1):wh_table[[#This Row],[Duration]])</f>
        <v>1.7111111111111112</v>
      </c>
      <c r="J56" s="22" t="str">
        <f>IF(wh_table[[#This Row],[Subject 1]]&lt;&gt;"Sitting Adjourned", "", SUMIFS(wh_table[Duration], wh_table[Day], wh_table[[#This Row],[Day]], wh_table[Tags], "&lt;&gt;[Questions]", wh_table[Tags], "&lt;&gt;[Questions][Divisions]"))</f>
        <v/>
      </c>
      <c r="K56" s="24">
        <f ca="1">IF(wh_table[[#This Row],[Tags]]="[Questions]","",IF(wh_table[[#This Row],[Tags]]="[Questions][Divisions]","",SUMIFS(INDEX(wh_table[Duration],1):wh_table[[#This Row],[Duration]], INDEX(wh_table[Tags],1):wh_table[[#This Row],[Tags]], "&lt;&gt;[Questions]",INDEX(wh_table[Tags],1):wh_table[[#This Row],[Tags]], "&lt;&gt;[Questions][Divisions]")))</f>
        <v>1.2041666666666671</v>
      </c>
    </row>
    <row r="57" spans="1:11" ht="15" customHeight="1">
      <c r="A57" s="25">
        <v>8</v>
      </c>
      <c r="B57" s="21">
        <v>44720</v>
      </c>
      <c r="C57" s="22">
        <v>0.72916666666666663</v>
      </c>
      <c r="D57" s="20" t="s">
        <v>1508</v>
      </c>
      <c r="E57" s="23"/>
      <c r="F57" s="20"/>
      <c r="G57" s="22" t="str" cm="1">
        <f t="array" ref="G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7" s="22">
        <f>IF(wh_table[[#This Row],[Subject 1]]&lt;&gt;"Sitting Adjourned", "", SUMIF(wh_table[Day], wh_table[[#This Row],[Day]],wh_table[Duration]))</f>
        <v>0.33333333333333331</v>
      </c>
      <c r="I57" s="24">
        <f ca="1">SUM(INDEX(wh_table[Duration],1):wh_table[[#This Row],[Duration]])</f>
        <v>1.7111111111111112</v>
      </c>
      <c r="J57" s="22">
        <f>IF(wh_table[[#This Row],[Subject 1]]&lt;&gt;"Sitting Adjourned", "", SUMIFS(wh_table[Duration], wh_table[Day], wh_table[[#This Row],[Day]], wh_table[Tags], "&lt;&gt;[Questions]", wh_table[Tags], "&lt;&gt;[Questions][Divisions]"))</f>
        <v>0.20277777777777783</v>
      </c>
      <c r="K57" s="24">
        <f ca="1">IF(wh_table[[#This Row],[Tags]]="[Questions]","",IF(wh_table[[#This Row],[Tags]]="[Questions][Divisions]","",SUMIFS(INDEX(wh_table[Duration],1):wh_table[[#This Row],[Duration]], INDEX(wh_table[Tags],1):wh_table[[#This Row],[Tags]], "&lt;&gt;[Questions]",INDEX(wh_table[Tags],1):wh_table[[#This Row],[Tags]], "&lt;&gt;[Questions][Divisions]")))</f>
        <v>1.2041666666666671</v>
      </c>
    </row>
    <row r="58" spans="1:11" ht="15" customHeight="1">
      <c r="A58" s="25">
        <v>9</v>
      </c>
      <c r="B58" s="21">
        <v>44721</v>
      </c>
      <c r="C58" s="22">
        <v>0.5625</v>
      </c>
      <c r="D58" s="20" t="s">
        <v>1527</v>
      </c>
      <c r="E58" s="23" t="s">
        <v>1543</v>
      </c>
      <c r="F58" s="20"/>
      <c r="G58" s="22" cm="1">
        <f t="array" ref="G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8.5416666666666696E-2</v>
      </c>
      <c r="H58" s="22" t="str">
        <f>IF(wh_table[[#This Row],[Subject 1]]&lt;&gt;"Sitting Adjourned", "", SUMIF(wh_table[Day], wh_table[[#This Row],[Day]],wh_table[Duration]))</f>
        <v/>
      </c>
      <c r="I58" s="24">
        <f ca="1">SUM(INDEX(wh_table[Duration],1):wh_table[[#This Row],[Duration]])</f>
        <v>1.7965277777777779</v>
      </c>
      <c r="J58" s="22" t="str">
        <f>IF(wh_table[[#This Row],[Subject 1]]&lt;&gt;"Sitting Adjourned", "", SUMIFS(wh_table[Duration], wh_table[Day], wh_table[[#This Row],[Day]], wh_table[Tags], "&lt;&gt;[Questions]", wh_table[Tags], "&lt;&gt;[Questions][Divisions]"))</f>
        <v/>
      </c>
      <c r="K58" s="24">
        <f ca="1">IF(wh_table[[#This Row],[Tags]]="[Questions]","",IF(wh_table[[#This Row],[Tags]]="[Questions][Divisions]","",SUMIFS(INDEX(wh_table[Duration],1):wh_table[[#This Row],[Duration]], INDEX(wh_table[Tags],1):wh_table[[#This Row],[Tags]], "&lt;&gt;[Questions]",INDEX(wh_table[Tags],1):wh_table[[#This Row],[Tags]], "&lt;&gt;[Questions][Divisions]")))</f>
        <v>1.2895833333333337</v>
      </c>
    </row>
    <row r="59" spans="1:11" ht="15" customHeight="1">
      <c r="A59" s="25">
        <v>9</v>
      </c>
      <c r="B59" s="21">
        <v>44721</v>
      </c>
      <c r="C59" s="22">
        <v>0.6479166666666667</v>
      </c>
      <c r="D59" s="20" t="s">
        <v>1508</v>
      </c>
      <c r="E59" s="23"/>
      <c r="F59" s="20"/>
      <c r="G59" s="22" t="str" cm="1">
        <f t="array" ref="G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9" s="22">
        <f>IF(wh_table[[#This Row],[Subject 1]]&lt;&gt;"Sitting Adjourned", "", SUMIF(wh_table[Day], wh_table[[#This Row],[Day]],wh_table[Duration]))</f>
        <v>8.5416666666666696E-2</v>
      </c>
      <c r="I59" s="24">
        <f ca="1">SUM(INDEX(wh_table[Duration],1):wh_table[[#This Row],[Duration]])</f>
        <v>1.7965277777777779</v>
      </c>
      <c r="J59" s="22">
        <f>IF(wh_table[[#This Row],[Subject 1]]&lt;&gt;"Sitting Adjourned", "", SUMIFS(wh_table[Duration], wh_table[Day], wh_table[[#This Row],[Day]], wh_table[Tags], "&lt;&gt;[Questions]", wh_table[Tags], "&lt;&gt;[Questions][Divisions]"))</f>
        <v>8.5416666666666696E-2</v>
      </c>
      <c r="K59" s="24">
        <f ca="1">IF(wh_table[[#This Row],[Tags]]="[Questions]","",IF(wh_table[[#This Row],[Tags]]="[Questions][Divisions]","",SUMIFS(INDEX(wh_table[Duration],1):wh_table[[#This Row],[Duration]], INDEX(wh_table[Tags],1):wh_table[[#This Row],[Tags]], "&lt;&gt;[Questions]",INDEX(wh_table[Tags],1):wh_table[[#This Row],[Tags]], "&lt;&gt;[Questions][Divisions]")))</f>
        <v>1.2895833333333337</v>
      </c>
    </row>
    <row r="60" spans="1:11" ht="15" customHeight="1">
      <c r="A60" s="25">
        <v>10</v>
      </c>
      <c r="B60" s="21">
        <v>44725</v>
      </c>
      <c r="C60" s="22">
        <v>0.6875</v>
      </c>
      <c r="D60" s="20" t="s">
        <v>1509</v>
      </c>
      <c r="E60" s="23" t="s">
        <v>1544</v>
      </c>
      <c r="F60" s="20"/>
      <c r="G60" s="22" cm="1">
        <f t="array" ref="G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0.10555555555555562</v>
      </c>
      <c r="H60" s="22" t="str">
        <f>IF(wh_table[[#This Row],[Subject 1]]&lt;&gt;"Sitting Adjourned", "", SUMIF(wh_table[Day], wh_table[[#This Row],[Day]],wh_table[Duration]))</f>
        <v/>
      </c>
      <c r="I60" s="24">
        <f ca="1">SUM(INDEX(wh_table[Duration],1):wh_table[[#This Row],[Duration]])</f>
        <v>1.9020833333333336</v>
      </c>
      <c r="J60" s="22" t="str">
        <f>IF(wh_table[[#This Row],[Subject 1]]&lt;&gt;"Sitting Adjourned", "", SUMIFS(wh_table[Duration], wh_table[Day], wh_table[[#This Row],[Day]], wh_table[Tags], "&lt;&gt;[Questions]", wh_table[Tags], "&lt;&gt;[Questions][Divisions]"))</f>
        <v/>
      </c>
      <c r="K60" s="24">
        <f ca="1">IF(wh_table[[#This Row],[Tags]]="[Questions]","",IF(wh_table[[#This Row],[Tags]]="[Questions][Divisions]","",SUMIFS(INDEX(wh_table[Duration],1):wh_table[[#This Row],[Duration]], INDEX(wh_table[Tags],1):wh_table[[#This Row],[Tags]], "&lt;&gt;[Questions]",INDEX(wh_table[Tags],1):wh_table[[#This Row],[Tags]], "&lt;&gt;[Questions][Divisions]")))</f>
        <v>1.3951388888888894</v>
      </c>
    </row>
    <row r="61" spans="1:11" ht="15" customHeight="1">
      <c r="A61" s="25">
        <v>10</v>
      </c>
      <c r="B61" s="21">
        <v>44725</v>
      </c>
      <c r="C61" s="22">
        <v>0.79305555555555562</v>
      </c>
      <c r="D61" s="20" t="s">
        <v>1508</v>
      </c>
      <c r="E61" s="23"/>
      <c r="F61" s="20"/>
      <c r="G61" s="22" t="str" cm="1">
        <f t="array" ref="G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1" s="22">
        <f>IF(wh_table[[#This Row],[Subject 1]]&lt;&gt;"Sitting Adjourned", "", SUMIF(wh_table[Day], wh_table[[#This Row],[Day]],wh_table[Duration]))</f>
        <v>0.10555555555555562</v>
      </c>
      <c r="I61" s="24">
        <f ca="1">SUM(INDEX(wh_table[Duration],1):wh_table[[#This Row],[Duration]])</f>
        <v>1.9020833333333336</v>
      </c>
      <c r="J61" s="22">
        <f>IF(wh_table[[#This Row],[Subject 1]]&lt;&gt;"Sitting Adjourned", "", SUMIFS(wh_table[Duration], wh_table[Day], wh_table[[#This Row],[Day]], wh_table[Tags], "&lt;&gt;[Questions]", wh_table[Tags], "&lt;&gt;[Questions][Divisions]"))</f>
        <v>0.10555555555555562</v>
      </c>
      <c r="K61" s="24">
        <f ca="1">IF(wh_table[[#This Row],[Tags]]="[Questions]","",IF(wh_table[[#This Row],[Tags]]="[Questions][Divisions]","",SUMIFS(INDEX(wh_table[Duration],1):wh_table[[#This Row],[Duration]], INDEX(wh_table[Tags],1):wh_table[[#This Row],[Tags]], "&lt;&gt;[Questions]",INDEX(wh_table[Tags],1):wh_table[[#This Row],[Tags]], "&lt;&gt;[Questions][Divisions]")))</f>
        <v>1.3951388888888894</v>
      </c>
    </row>
    <row r="62" spans="1:11" ht="15" customHeight="1">
      <c r="A62" s="25">
        <v>11</v>
      </c>
      <c r="B62" s="21">
        <v>44726</v>
      </c>
      <c r="C62" s="22">
        <v>0.39583333333333331</v>
      </c>
      <c r="D62" s="20" t="s">
        <v>1505</v>
      </c>
      <c r="E62" s="23" t="s">
        <v>1545</v>
      </c>
      <c r="F62" s="20"/>
      <c r="G62" s="22" cm="1">
        <f t="array" ref="G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1.1805555555555569E-2</v>
      </c>
      <c r="H62" s="22" t="str">
        <f>IF(wh_table[[#This Row],[Subject 1]]&lt;&gt;"Sitting Adjourned", "", SUMIF(wh_table[Day], wh_table[[#This Row],[Day]],wh_table[Duration]))</f>
        <v/>
      </c>
      <c r="I62" s="24">
        <f ca="1">SUM(INDEX(wh_table[Duration],1):wh_table[[#This Row],[Duration]])</f>
        <v>1.9138888888888892</v>
      </c>
      <c r="J62" s="22" t="str">
        <f>IF(wh_table[[#This Row],[Subject 1]]&lt;&gt;"Sitting Adjourned", "", SUMIFS(wh_table[Duration], wh_table[Day], wh_table[[#This Row],[Day]], wh_table[Tags], "&lt;&gt;[Questions]", wh_table[Tags], "&lt;&gt;[Questions][Divisions]"))</f>
        <v/>
      </c>
      <c r="K62" s="24">
        <f ca="1">IF(wh_table[[#This Row],[Tags]]="[Questions]","",IF(wh_table[[#This Row],[Tags]]="[Questions][Divisions]","",SUMIFS(INDEX(wh_table[Duration],1):wh_table[[#This Row],[Duration]], INDEX(wh_table[Tags],1):wh_table[[#This Row],[Tags]], "&lt;&gt;[Questions]",INDEX(wh_table[Tags],1):wh_table[[#This Row],[Tags]], "&lt;&gt;[Questions][Divisions]")))</f>
        <v>1.406944444444445</v>
      </c>
    </row>
    <row r="63" spans="1:11" ht="15" customHeight="1">
      <c r="A63" s="25">
        <v>11</v>
      </c>
      <c r="B63" s="21">
        <v>44726</v>
      </c>
      <c r="C63" s="22">
        <v>0.40763888888888888</v>
      </c>
      <c r="D63" s="20" t="s">
        <v>391</v>
      </c>
      <c r="E63" s="23" t="s">
        <v>1546</v>
      </c>
      <c r="F63" s="20" t="s">
        <v>16</v>
      </c>
      <c r="G63" s="22" cm="1">
        <f t="array" ref="G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6.9444444444449749E-4</v>
      </c>
      <c r="H63" s="22" t="str">
        <f>IF(wh_table[[#This Row],[Subject 1]]&lt;&gt;"Sitting Adjourned", "", SUMIF(wh_table[Day], wh_table[[#This Row],[Day]],wh_table[Duration]))</f>
        <v/>
      </c>
      <c r="I63" s="24">
        <f ca="1">SUM(INDEX(wh_table[Duration],1):wh_table[[#This Row],[Duration]])</f>
        <v>1.9145833333333337</v>
      </c>
      <c r="J63" s="22" t="str">
        <f>IF(wh_table[[#This Row],[Subject 1]]&lt;&gt;"Sitting Adjourned", "", SUMIFS(wh_table[Duration], wh_table[Day], wh_table[[#This Row],[Day]], wh_table[Tags], "&lt;&gt;[Questions]", wh_table[Tags], "&lt;&gt;[Questions][Divisions]"))</f>
        <v/>
      </c>
      <c r="K63" s="24">
        <f ca="1">IF(wh_table[[#This Row],[Tags]]="[Questions]","",IF(wh_table[[#This Row],[Tags]]="[Questions][Divisions]","",SUMIFS(INDEX(wh_table[Duration],1):wh_table[[#This Row],[Duration]], INDEX(wh_table[Tags],1):wh_table[[#This Row],[Tags]], "&lt;&gt;[Questions]",INDEX(wh_table[Tags],1):wh_table[[#This Row],[Tags]], "&lt;&gt;[Questions][Divisions]")))</f>
        <v>1.4076388888888896</v>
      </c>
    </row>
    <row r="64" spans="1:11" ht="15" customHeight="1">
      <c r="A64" s="25">
        <v>11</v>
      </c>
      <c r="B64" s="21">
        <v>44726</v>
      </c>
      <c r="C64" s="22">
        <v>0.40833333333333338</v>
      </c>
      <c r="D64" s="20" t="s">
        <v>1505</v>
      </c>
      <c r="E64" s="23" t="s">
        <v>1547</v>
      </c>
      <c r="F64" s="20"/>
      <c r="G64" s="22" cm="1">
        <f t="array" ref="G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4.7916666666666607E-2</v>
      </c>
      <c r="H64" s="22" t="str">
        <f>IF(wh_table[[#This Row],[Subject 1]]&lt;&gt;"Sitting Adjourned", "", SUMIF(wh_table[Day], wh_table[[#This Row],[Day]],wh_table[Duration]))</f>
        <v/>
      </c>
      <c r="I64" s="24">
        <f ca="1">SUM(INDEX(wh_table[Duration],1):wh_table[[#This Row],[Duration]])</f>
        <v>1.9625000000000004</v>
      </c>
      <c r="J64" s="22" t="str">
        <f>IF(wh_table[[#This Row],[Subject 1]]&lt;&gt;"Sitting Adjourned", "", SUMIFS(wh_table[Duration], wh_table[Day], wh_table[[#This Row],[Day]], wh_table[Tags], "&lt;&gt;[Questions]", wh_table[Tags], "&lt;&gt;[Questions][Divisions]"))</f>
        <v/>
      </c>
      <c r="K64" s="24">
        <f ca="1">IF(wh_table[[#This Row],[Tags]]="[Questions]","",IF(wh_table[[#This Row],[Tags]]="[Questions][Divisions]","",SUMIFS(INDEX(wh_table[Duration],1):wh_table[[#This Row],[Duration]], INDEX(wh_table[Tags],1):wh_table[[#This Row],[Tags]], "&lt;&gt;[Questions]",INDEX(wh_table[Tags],1):wh_table[[#This Row],[Tags]], "&lt;&gt;[Questions][Divisions]")))</f>
        <v>1.4555555555555562</v>
      </c>
    </row>
    <row r="65" spans="1:11" ht="15" customHeight="1">
      <c r="A65" s="25">
        <v>11</v>
      </c>
      <c r="B65" s="21">
        <v>44726</v>
      </c>
      <c r="C65" s="22">
        <v>0.45624999999999999</v>
      </c>
      <c r="D65" s="20" t="s">
        <v>1505</v>
      </c>
      <c r="E65" s="23" t="s">
        <v>1548</v>
      </c>
      <c r="F65" s="20"/>
      <c r="G65" s="22" cm="1">
        <f t="array" ref="G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1.3888888888888895E-2</v>
      </c>
      <c r="H65" s="22" t="str">
        <f>IF(wh_table[[#This Row],[Subject 1]]&lt;&gt;"Sitting Adjourned", "", SUMIF(wh_table[Day], wh_table[[#This Row],[Day]],wh_table[Duration]))</f>
        <v/>
      </c>
      <c r="I65" s="24">
        <f ca="1">SUM(INDEX(wh_table[Duration],1):wh_table[[#This Row],[Duration]])</f>
        <v>1.9763888888888892</v>
      </c>
      <c r="J65" s="22" t="str">
        <f>IF(wh_table[[#This Row],[Subject 1]]&lt;&gt;"Sitting Adjourned", "", SUMIFS(wh_table[Duration], wh_table[Day], wh_table[[#This Row],[Day]], wh_table[Tags], "&lt;&gt;[Questions]", wh_table[Tags], "&lt;&gt;[Questions][Divisions]"))</f>
        <v/>
      </c>
      <c r="K65" s="24">
        <f ca="1">IF(wh_table[[#This Row],[Tags]]="[Questions]","",IF(wh_table[[#This Row],[Tags]]="[Questions][Divisions]","",SUMIFS(INDEX(wh_table[Duration],1):wh_table[[#This Row],[Duration]], INDEX(wh_table[Tags],1):wh_table[[#This Row],[Tags]], "&lt;&gt;[Questions]",INDEX(wh_table[Tags],1):wh_table[[#This Row],[Tags]], "&lt;&gt;[Questions][Divisions]")))</f>
        <v>1.469444444444445</v>
      </c>
    </row>
    <row r="66" spans="1:11" ht="15" customHeight="1">
      <c r="A66" s="25">
        <v>11</v>
      </c>
      <c r="B66" s="21">
        <v>44726</v>
      </c>
      <c r="C66" s="22">
        <v>0.47013888888888888</v>
      </c>
      <c r="D66" s="20" t="s">
        <v>342</v>
      </c>
      <c r="E66" s="23"/>
      <c r="F66" s="20" t="s">
        <v>1514</v>
      </c>
      <c r="G66" s="22" cm="1">
        <f t="array" ref="G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0.13402777777777775</v>
      </c>
      <c r="H66" s="22" t="str">
        <f>IF(wh_table[[#This Row],[Subject 1]]&lt;&gt;"Sitting Adjourned", "", SUMIF(wh_table[Day], wh_table[[#This Row],[Day]],wh_table[Duration]))</f>
        <v/>
      </c>
      <c r="I66" s="24">
        <f ca="1">SUM(INDEX(wh_table[Duration],1):wh_table[[#This Row],[Duration]])</f>
        <v>2.1104166666666671</v>
      </c>
      <c r="J66" s="22" t="str">
        <f>IF(wh_table[[#This Row],[Subject 1]]&lt;&gt;"Sitting Adjourned", "", SUMIFS(wh_table[Duration], wh_table[Day], wh_table[[#This Row],[Day]], wh_table[Tags], "&lt;&gt;[Questions]", wh_table[Tags], "&lt;&gt;[Questions][Divisions]"))</f>
        <v/>
      </c>
      <c r="K66" s="24" t="str">
        <f>IF(wh_table[[#This Row],[Tags]]="[Questions]","",IF(wh_table[[#This Row],[Tags]]="[Questions][Divisions]","",SUMIFS(INDEX(wh_table[Duration],1):wh_table[[#This Row],[Duration]], INDEX(wh_table[Tags],1):wh_table[[#This Row],[Tags]], "&lt;&gt;[Questions]",INDEX(wh_table[Tags],1):wh_table[[#This Row],[Tags]], "&lt;&gt;[Questions][Divisions]")))</f>
        <v/>
      </c>
    </row>
    <row r="67" spans="1:11" ht="15" customHeight="1">
      <c r="A67" s="25">
        <v>11</v>
      </c>
      <c r="B67" s="21">
        <v>44726</v>
      </c>
      <c r="C67" s="22">
        <v>0.60416666666666663</v>
      </c>
      <c r="D67" s="20" t="s">
        <v>1505</v>
      </c>
      <c r="E67" s="23" t="s">
        <v>1549</v>
      </c>
      <c r="F67" s="20"/>
      <c r="G67" s="22" cm="1">
        <f t="array" ref="G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67" s="22" t="str">
        <f>IF(wh_table[[#This Row],[Subject 1]]&lt;&gt;"Sitting Adjourned", "", SUMIF(wh_table[Day], wh_table[[#This Row],[Day]],wh_table[Duration]))</f>
        <v/>
      </c>
      <c r="I67" s="24">
        <f ca="1">SUM(INDEX(wh_table[Duration],1):wh_table[[#This Row],[Duration]])</f>
        <v>2.1611111111111114</v>
      </c>
      <c r="J67" s="22" t="str">
        <f>IF(wh_table[[#This Row],[Subject 1]]&lt;&gt;"Sitting Adjourned", "", SUMIFS(wh_table[Duration], wh_table[Day], wh_table[[#This Row],[Day]], wh_table[Tags], "&lt;&gt;[Questions]", wh_table[Tags], "&lt;&gt;[Questions][Divisions]"))</f>
        <v/>
      </c>
      <c r="K67" s="24">
        <f ca="1">IF(wh_table[[#This Row],[Tags]]="[Questions]","",IF(wh_table[[#This Row],[Tags]]="[Questions][Divisions]","",SUMIFS(INDEX(wh_table[Duration],1):wh_table[[#This Row],[Duration]], INDEX(wh_table[Tags],1):wh_table[[#This Row],[Tags]], "&lt;&gt;[Questions]",INDEX(wh_table[Tags],1):wh_table[[#This Row],[Tags]], "&lt;&gt;[Questions][Divisions]")))</f>
        <v>1.5201388888888894</v>
      </c>
    </row>
    <row r="68" spans="1:11" ht="15" customHeight="1">
      <c r="A68" s="25">
        <v>11</v>
      </c>
      <c r="B68" s="21">
        <v>44726</v>
      </c>
      <c r="C68" s="22">
        <v>0.65486111111111112</v>
      </c>
      <c r="D68" s="20" t="s">
        <v>342</v>
      </c>
      <c r="E68" s="23"/>
      <c r="F68" s="20" t="s">
        <v>57</v>
      </c>
      <c r="G68" s="22" cm="1">
        <f t="array" ref="G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68" s="22" t="str">
        <f>IF(wh_table[[#This Row],[Subject 1]]&lt;&gt;"Sitting Adjourned", "", SUMIF(wh_table[Day], wh_table[[#This Row],[Day]],wh_table[Duration]))</f>
        <v/>
      </c>
      <c r="I68" s="24">
        <f ca="1">SUM(INDEX(wh_table[Duration],1):wh_table[[#This Row],[Duration]])</f>
        <v>2.1694444444444447</v>
      </c>
      <c r="J68" s="22" t="str">
        <f>IF(wh_table[[#This Row],[Subject 1]]&lt;&gt;"Sitting Adjourned", "", SUMIFS(wh_table[Duration], wh_table[Day], wh_table[[#This Row],[Day]], wh_table[Tags], "&lt;&gt;[Questions]", wh_table[Tags], "&lt;&gt;[Questions][Divisions]"))</f>
        <v/>
      </c>
      <c r="K68" s="24">
        <f ca="1">IF(wh_table[[#This Row],[Tags]]="[Questions]","",IF(wh_table[[#This Row],[Tags]]="[Questions][Divisions]","",SUMIFS(INDEX(wh_table[Duration],1):wh_table[[#This Row],[Duration]], INDEX(wh_table[Tags],1):wh_table[[#This Row],[Tags]], "&lt;&gt;[Questions]",INDEX(wh_table[Tags],1):wh_table[[#This Row],[Tags]], "&lt;&gt;[Questions][Divisions]")))</f>
        <v>1.5284722222222227</v>
      </c>
    </row>
    <row r="69" spans="1:11" ht="15" customHeight="1">
      <c r="A69" s="25">
        <v>11</v>
      </c>
      <c r="B69" s="21">
        <v>44726</v>
      </c>
      <c r="C69" s="22">
        <v>0.66319444444444442</v>
      </c>
      <c r="D69" s="20" t="s">
        <v>1505</v>
      </c>
      <c r="E69" s="23" t="s">
        <v>1550</v>
      </c>
      <c r="F69" s="20"/>
      <c r="G69" s="22" cm="1">
        <f t="array" ref="G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69" s="22" t="str">
        <f>IF(wh_table[[#This Row],[Subject 1]]&lt;&gt;"Sitting Adjourned", "", SUMIF(wh_table[Day], wh_table[[#This Row],[Day]],wh_table[Duration]))</f>
        <v/>
      </c>
      <c r="I69" s="24">
        <f ca="1">SUM(INDEX(wh_table[Duration],1):wh_table[[#This Row],[Duration]])</f>
        <v>2.1812500000000004</v>
      </c>
      <c r="J69" s="22" t="str">
        <f>IF(wh_table[[#This Row],[Subject 1]]&lt;&gt;"Sitting Adjourned", "", SUMIFS(wh_table[Duration], wh_table[Day], wh_table[[#This Row],[Day]], wh_table[Tags], "&lt;&gt;[Questions]", wh_table[Tags], "&lt;&gt;[Questions][Divisions]"))</f>
        <v/>
      </c>
      <c r="K69" s="24">
        <f ca="1">IF(wh_table[[#This Row],[Tags]]="[Questions]","",IF(wh_table[[#This Row],[Tags]]="[Questions][Divisions]","",SUMIFS(INDEX(wh_table[Duration],1):wh_table[[#This Row],[Duration]], INDEX(wh_table[Tags],1):wh_table[[#This Row],[Tags]], "&lt;&gt;[Questions]",INDEX(wh_table[Tags],1):wh_table[[#This Row],[Tags]], "&lt;&gt;[Questions][Divisions]")))</f>
        <v>1.5402777777777783</v>
      </c>
    </row>
    <row r="70" spans="1:11" ht="15" customHeight="1">
      <c r="A70" s="25">
        <v>11</v>
      </c>
      <c r="B70" s="21">
        <v>44726</v>
      </c>
      <c r="C70" s="22">
        <v>0.67499999999999993</v>
      </c>
      <c r="D70" s="20" t="s">
        <v>1505</v>
      </c>
      <c r="E70" s="23" t="s">
        <v>1551</v>
      </c>
      <c r="F70" s="20"/>
      <c r="G70" s="22" cm="1">
        <f t="array" ref="G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0" s="22" t="str">
        <f>IF(wh_table[[#This Row],[Subject 1]]&lt;&gt;"Sitting Adjourned", "", SUMIF(wh_table[Day], wh_table[[#This Row],[Day]],wh_table[Duration]))</f>
        <v/>
      </c>
      <c r="I70" s="24">
        <f ca="1">SUM(INDEX(wh_table[Duration],1):wh_table[[#This Row],[Duration]])</f>
        <v>2.2020833333333338</v>
      </c>
      <c r="J70" s="22" t="str">
        <f>IF(wh_table[[#This Row],[Subject 1]]&lt;&gt;"Sitting Adjourned", "", SUMIFS(wh_table[Duration], wh_table[Day], wh_table[[#This Row],[Day]], wh_table[Tags], "&lt;&gt;[Questions]", wh_table[Tags], "&lt;&gt;[Questions][Divisions]"))</f>
        <v/>
      </c>
      <c r="K70" s="24">
        <f ca="1">IF(wh_table[[#This Row],[Tags]]="[Questions]","",IF(wh_table[[#This Row],[Tags]]="[Questions][Divisions]","",SUMIFS(INDEX(wh_table[Duration],1):wh_table[[#This Row],[Duration]], INDEX(wh_table[Tags],1):wh_table[[#This Row],[Tags]], "&lt;&gt;[Questions]",INDEX(wh_table[Tags],1):wh_table[[#This Row],[Tags]], "&lt;&gt;[Questions][Divisions]")))</f>
        <v>1.5611111111111118</v>
      </c>
    </row>
    <row r="71" spans="1:11" ht="15" customHeight="1">
      <c r="A71" s="25">
        <v>11</v>
      </c>
      <c r="B71" s="21">
        <v>44726</v>
      </c>
      <c r="C71" s="22">
        <v>0.6958333333333333</v>
      </c>
      <c r="D71" s="20" t="s">
        <v>1505</v>
      </c>
      <c r="E71" s="23" t="s">
        <v>1552</v>
      </c>
      <c r="F71" s="20"/>
      <c r="G71" s="22" cm="1">
        <f t="array" ref="G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4.0277777777777857E-2</v>
      </c>
      <c r="H71" s="22" t="str">
        <f>IF(wh_table[[#This Row],[Subject 1]]&lt;&gt;"Sitting Adjourned", "", SUMIF(wh_table[Day], wh_table[[#This Row],[Day]],wh_table[Duration]))</f>
        <v/>
      </c>
      <c r="I71" s="24">
        <f ca="1">SUM(INDEX(wh_table[Duration],1):wh_table[[#This Row],[Duration]])</f>
        <v>2.2423611111111117</v>
      </c>
      <c r="J71" s="22" t="str">
        <f>IF(wh_table[[#This Row],[Subject 1]]&lt;&gt;"Sitting Adjourned", "", SUMIFS(wh_table[Duration], wh_table[Day], wh_table[[#This Row],[Day]], wh_table[Tags], "&lt;&gt;[Questions]", wh_table[Tags], "&lt;&gt;[Questions][Divisions]"))</f>
        <v/>
      </c>
      <c r="K71" s="24">
        <f ca="1">IF(wh_table[[#This Row],[Tags]]="[Questions]","",IF(wh_table[[#This Row],[Tags]]="[Questions][Divisions]","",SUMIFS(INDEX(wh_table[Duration],1):wh_table[[#This Row],[Duration]], INDEX(wh_table[Tags],1):wh_table[[#This Row],[Tags]], "&lt;&gt;[Questions]",INDEX(wh_table[Tags],1):wh_table[[#This Row],[Tags]], "&lt;&gt;[Questions][Divisions]")))</f>
        <v>1.6013888888888896</v>
      </c>
    </row>
    <row r="72" spans="1:11" ht="15" customHeight="1">
      <c r="A72" s="25">
        <v>11</v>
      </c>
      <c r="B72" s="21">
        <v>44726</v>
      </c>
      <c r="C72" s="22">
        <v>0.73611111111111116</v>
      </c>
      <c r="D72" s="20" t="s">
        <v>1508</v>
      </c>
      <c r="E72" s="23"/>
      <c r="F72" s="20"/>
      <c r="G72" s="22" t="str" cm="1">
        <f t="array" ref="G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2" s="22">
        <f>IF(wh_table[[#This Row],[Subject 1]]&lt;&gt;"Sitting Adjourned", "", SUMIF(wh_table[Day], wh_table[[#This Row],[Day]],wh_table[Duration]))</f>
        <v>0.34027777777777785</v>
      </c>
      <c r="I72" s="24">
        <f ca="1">SUM(INDEX(wh_table[Duration],1):wh_table[[#This Row],[Duration]])</f>
        <v>2.2423611111111117</v>
      </c>
      <c r="J72" s="22">
        <f>IF(wh_table[[#This Row],[Subject 1]]&lt;&gt;"Sitting Adjourned", "", SUMIFS(wh_table[Duration], wh_table[Day], wh_table[[#This Row],[Day]], wh_table[Tags], "&lt;&gt;[Questions]", wh_table[Tags], "&lt;&gt;[Questions][Divisions]"))</f>
        <v>0.2062500000000001</v>
      </c>
      <c r="K72" s="24">
        <f ca="1">IF(wh_table[[#This Row],[Tags]]="[Questions]","",IF(wh_table[[#This Row],[Tags]]="[Questions][Divisions]","",SUMIFS(INDEX(wh_table[Duration],1):wh_table[[#This Row],[Duration]], INDEX(wh_table[Tags],1):wh_table[[#This Row],[Tags]], "&lt;&gt;[Questions]",INDEX(wh_table[Tags],1):wh_table[[#This Row],[Tags]], "&lt;&gt;[Questions][Divisions]")))</f>
        <v>1.6013888888888896</v>
      </c>
    </row>
    <row r="73" spans="1:11" ht="15" customHeight="1">
      <c r="A73" s="25">
        <v>12</v>
      </c>
      <c r="B73" s="21">
        <v>44727</v>
      </c>
      <c r="C73" s="22">
        <v>0.39583333333333331</v>
      </c>
      <c r="D73" s="20" t="s">
        <v>1505</v>
      </c>
      <c r="E73" s="23" t="s">
        <v>1553</v>
      </c>
      <c r="F73" s="20"/>
      <c r="G73" s="22" cm="1">
        <f t="array" ref="G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3" s="22" t="str">
        <f>IF(wh_table[[#This Row],[Subject 1]]&lt;&gt;"Sitting Adjourned", "", SUMIF(wh_table[Day], wh_table[[#This Row],[Day]],wh_table[Duration]))</f>
        <v/>
      </c>
      <c r="I73" s="24">
        <f ca="1">SUM(INDEX(wh_table[Duration],1):wh_table[[#This Row],[Duration]])</f>
        <v>2.3048611111111117</v>
      </c>
      <c r="J73" s="22" t="str">
        <f>IF(wh_table[[#This Row],[Subject 1]]&lt;&gt;"Sitting Adjourned", "", SUMIFS(wh_table[Duration], wh_table[Day], wh_table[[#This Row],[Day]], wh_table[Tags], "&lt;&gt;[Questions]", wh_table[Tags], "&lt;&gt;[Questions][Divisions]"))</f>
        <v/>
      </c>
      <c r="K73" s="24">
        <f ca="1">IF(wh_table[[#This Row],[Tags]]="[Questions]","",IF(wh_table[[#This Row],[Tags]]="[Questions][Divisions]","",SUMIFS(INDEX(wh_table[Duration],1):wh_table[[#This Row],[Duration]], INDEX(wh_table[Tags],1):wh_table[[#This Row],[Tags]], "&lt;&gt;[Questions]",INDEX(wh_table[Tags],1):wh_table[[#This Row],[Tags]], "&lt;&gt;[Questions][Divisions]")))</f>
        <v>1.6638888888888896</v>
      </c>
    </row>
    <row r="74" spans="1:11" ht="15" customHeight="1">
      <c r="A74" s="25">
        <v>12</v>
      </c>
      <c r="B74" s="21">
        <v>44727</v>
      </c>
      <c r="C74" s="22">
        <v>0.45833333333333331</v>
      </c>
      <c r="D74" s="20" t="s">
        <v>1505</v>
      </c>
      <c r="E74" s="23" t="s">
        <v>1554</v>
      </c>
      <c r="F74" s="20"/>
      <c r="G74" s="22" cm="1">
        <f t="array" ref="G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74" s="22" t="str">
        <f>IF(wh_table[[#This Row],[Subject 1]]&lt;&gt;"Sitting Adjourned", "", SUMIF(wh_table[Day], wh_table[[#This Row],[Day]],wh_table[Duration]))</f>
        <v/>
      </c>
      <c r="I74" s="24">
        <f ca="1">SUM(INDEX(wh_table[Duration],1):wh_table[[#This Row],[Duration]])</f>
        <v>2.318055555555556</v>
      </c>
      <c r="J74" s="22" t="str">
        <f>IF(wh_table[[#This Row],[Subject 1]]&lt;&gt;"Sitting Adjourned", "", SUMIFS(wh_table[Duration], wh_table[Day], wh_table[[#This Row],[Day]], wh_table[Tags], "&lt;&gt;[Questions]", wh_table[Tags], "&lt;&gt;[Questions][Divisions]"))</f>
        <v/>
      </c>
      <c r="K74" s="24">
        <f ca="1">IF(wh_table[[#This Row],[Tags]]="[Questions]","",IF(wh_table[[#This Row],[Tags]]="[Questions][Divisions]","",SUMIFS(INDEX(wh_table[Duration],1):wh_table[[#This Row],[Duration]], INDEX(wh_table[Tags],1):wh_table[[#This Row],[Tags]], "&lt;&gt;[Questions]",INDEX(wh_table[Tags],1):wh_table[[#This Row],[Tags]], "&lt;&gt;[Questions][Divisions]")))</f>
        <v>1.6770833333333341</v>
      </c>
    </row>
    <row r="75" spans="1:11" ht="15" customHeight="1">
      <c r="A75" s="25">
        <v>12</v>
      </c>
      <c r="B75" s="21">
        <v>44727</v>
      </c>
      <c r="C75" s="22">
        <v>0.47152777777777777</v>
      </c>
      <c r="D75" s="20" t="s">
        <v>342</v>
      </c>
      <c r="E75" s="23"/>
      <c r="F75" s="20" t="s">
        <v>1514</v>
      </c>
      <c r="G75" s="22" cm="1">
        <f t="array" ref="G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75" s="22" t="str">
        <f>IF(wh_table[[#This Row],[Subject 1]]&lt;&gt;"Sitting Adjourned", "", SUMIF(wh_table[Day], wh_table[[#This Row],[Day]],wh_table[Duration]))</f>
        <v/>
      </c>
      <c r="I75" s="24">
        <f ca="1">SUM(INDEX(wh_table[Duration],1):wh_table[[#This Row],[Duration]])</f>
        <v>2.4506944444444447</v>
      </c>
      <c r="J75" s="22" t="str">
        <f>IF(wh_table[[#This Row],[Subject 1]]&lt;&gt;"Sitting Adjourned", "", SUMIFS(wh_table[Duration], wh_table[Day], wh_table[[#This Row],[Day]], wh_table[Tags], "&lt;&gt;[Questions]", wh_table[Tags], "&lt;&gt;[Questions][Divisions]"))</f>
        <v/>
      </c>
      <c r="K75" s="24" t="str">
        <f>IF(wh_table[[#This Row],[Tags]]="[Questions]","",IF(wh_table[[#This Row],[Tags]]="[Questions][Divisions]","",SUMIFS(INDEX(wh_table[Duration],1):wh_table[[#This Row],[Duration]], INDEX(wh_table[Tags],1):wh_table[[#This Row],[Tags]], "&lt;&gt;[Questions]",INDEX(wh_table[Tags],1):wh_table[[#This Row],[Tags]], "&lt;&gt;[Questions][Divisions]")))</f>
        <v/>
      </c>
    </row>
    <row r="76" spans="1:11" ht="15" customHeight="1">
      <c r="A76" s="25">
        <v>12</v>
      </c>
      <c r="B76" s="21">
        <v>44727</v>
      </c>
      <c r="C76" s="22">
        <v>0.60416666666666663</v>
      </c>
      <c r="D76" s="20" t="s">
        <v>1505</v>
      </c>
      <c r="E76" s="23" t="s">
        <v>1555</v>
      </c>
      <c r="F76" s="20"/>
      <c r="G76" s="22" cm="1">
        <f t="array" ref="G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6" s="22" t="str">
        <f>IF(wh_table[[#This Row],[Subject 1]]&lt;&gt;"Sitting Adjourned", "", SUMIF(wh_table[Day], wh_table[[#This Row],[Day]],wh_table[Duration]))</f>
        <v/>
      </c>
      <c r="I76" s="24">
        <f ca="1">SUM(INDEX(wh_table[Duration],1):wh_table[[#This Row],[Duration]])</f>
        <v>2.5131944444444447</v>
      </c>
      <c r="J76" s="22" t="str">
        <f>IF(wh_table[[#This Row],[Subject 1]]&lt;&gt;"Sitting Adjourned", "", SUMIFS(wh_table[Duration], wh_table[Day], wh_table[[#This Row],[Day]], wh_table[Tags], "&lt;&gt;[Questions]", wh_table[Tags], "&lt;&gt;[Questions][Divisions]"))</f>
        <v/>
      </c>
      <c r="K76" s="24">
        <f ca="1">IF(wh_table[[#This Row],[Tags]]="[Questions]","",IF(wh_table[[#This Row],[Tags]]="[Questions][Divisions]","",SUMIFS(INDEX(wh_table[Duration],1):wh_table[[#This Row],[Duration]], INDEX(wh_table[Tags],1):wh_table[[#This Row],[Tags]], "&lt;&gt;[Questions]",INDEX(wh_table[Tags],1):wh_table[[#This Row],[Tags]], "&lt;&gt;[Questions][Divisions]")))</f>
        <v>1.7395833333333341</v>
      </c>
    </row>
    <row r="77" spans="1:11" ht="15" customHeight="1">
      <c r="A77" s="25">
        <v>12</v>
      </c>
      <c r="B77" s="21">
        <v>44727</v>
      </c>
      <c r="C77" s="22">
        <v>0.66666666666666663</v>
      </c>
      <c r="D77" s="20" t="s">
        <v>1505</v>
      </c>
      <c r="E77" s="23" t="s">
        <v>1556</v>
      </c>
      <c r="F77" s="20"/>
      <c r="G77" s="22" cm="1">
        <f t="array" ref="G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7" s="22" t="str">
        <f>IF(wh_table[[#This Row],[Subject 1]]&lt;&gt;"Sitting Adjourned", "", SUMIF(wh_table[Day], wh_table[[#This Row],[Day]],wh_table[Duration]))</f>
        <v/>
      </c>
      <c r="I77" s="24">
        <f ca="1">SUM(INDEX(wh_table[Duration],1):wh_table[[#This Row],[Duration]])</f>
        <v>2.5340277777777782</v>
      </c>
      <c r="J77" s="22" t="str">
        <f>IF(wh_table[[#This Row],[Subject 1]]&lt;&gt;"Sitting Adjourned", "", SUMIFS(wh_table[Duration], wh_table[Day], wh_table[[#This Row],[Day]], wh_table[Tags], "&lt;&gt;[Questions]", wh_table[Tags], "&lt;&gt;[Questions][Divisions]"))</f>
        <v/>
      </c>
      <c r="K77" s="24">
        <f ca="1">IF(wh_table[[#This Row],[Tags]]="[Questions]","",IF(wh_table[[#This Row],[Tags]]="[Questions][Divisions]","",SUMIFS(INDEX(wh_table[Duration],1):wh_table[[#This Row],[Duration]], INDEX(wh_table[Tags],1):wh_table[[#This Row],[Tags]], "&lt;&gt;[Questions]",INDEX(wh_table[Tags],1):wh_table[[#This Row],[Tags]], "&lt;&gt;[Questions][Divisions]")))</f>
        <v>1.7604166666666674</v>
      </c>
    </row>
    <row r="78" spans="1:11" ht="15" customHeight="1">
      <c r="A78" s="25">
        <v>12</v>
      </c>
      <c r="B78" s="21">
        <v>44727</v>
      </c>
      <c r="C78" s="22">
        <v>0.6875</v>
      </c>
      <c r="D78" s="20" t="s">
        <v>1505</v>
      </c>
      <c r="E78" s="23" t="s">
        <v>1557</v>
      </c>
      <c r="F78" s="20"/>
      <c r="G78" s="22" cm="1">
        <f t="array" ref="G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78" s="22" t="str">
        <f>IF(wh_table[[#This Row],[Subject 1]]&lt;&gt;"Sitting Adjourned", "", SUMIF(wh_table[Day], wh_table[[#This Row],[Day]],wh_table[Duration]))</f>
        <v/>
      </c>
      <c r="I78" s="24">
        <f ca="1">SUM(INDEX(wh_table[Duration],1):wh_table[[#This Row],[Duration]])</f>
        <v>2.5562500000000004</v>
      </c>
      <c r="J78" s="22" t="str">
        <f>IF(wh_table[[#This Row],[Subject 1]]&lt;&gt;"Sitting Adjourned", "", SUMIFS(wh_table[Duration], wh_table[Day], wh_table[[#This Row],[Day]], wh_table[Tags], "&lt;&gt;[Questions]", wh_table[Tags], "&lt;&gt;[Questions][Divisions]"))</f>
        <v/>
      </c>
      <c r="K78" s="24">
        <f ca="1">IF(wh_table[[#This Row],[Tags]]="[Questions]","",IF(wh_table[[#This Row],[Tags]]="[Questions][Divisions]","",SUMIFS(INDEX(wh_table[Duration],1):wh_table[[#This Row],[Duration]], INDEX(wh_table[Tags],1):wh_table[[#This Row],[Tags]], "&lt;&gt;[Questions]",INDEX(wh_table[Tags],1):wh_table[[#This Row],[Tags]], "&lt;&gt;[Questions][Divisions]")))</f>
        <v>1.7826388888888896</v>
      </c>
    </row>
    <row r="79" spans="1:11" ht="15" customHeight="1">
      <c r="A79" s="25">
        <v>12</v>
      </c>
      <c r="B79" s="21">
        <v>44727</v>
      </c>
      <c r="C79" s="22">
        <v>0.70972222222222225</v>
      </c>
      <c r="D79" s="20" t="s">
        <v>342</v>
      </c>
      <c r="E79" s="23"/>
      <c r="F79" s="20" t="s">
        <v>57</v>
      </c>
      <c r="G79" s="22" cm="1">
        <f t="array" ref="G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79" s="22" t="str">
        <f>IF(wh_table[[#This Row],[Subject 1]]&lt;&gt;"Sitting Adjourned", "", SUMIF(wh_table[Day], wh_table[[#This Row],[Day]],wh_table[Duration]))</f>
        <v/>
      </c>
      <c r="I79" s="24">
        <f ca="1">SUM(INDEX(wh_table[Duration],1):wh_table[[#This Row],[Duration]])</f>
        <v>2.5736111111111115</v>
      </c>
      <c r="J79" s="22" t="str">
        <f>IF(wh_table[[#This Row],[Subject 1]]&lt;&gt;"Sitting Adjourned", "", SUMIFS(wh_table[Duration], wh_table[Day], wh_table[[#This Row],[Day]], wh_table[Tags], "&lt;&gt;[Questions]", wh_table[Tags], "&lt;&gt;[Questions][Divisions]"))</f>
        <v/>
      </c>
      <c r="K79" s="24">
        <f ca="1">IF(wh_table[[#This Row],[Tags]]="[Questions]","",IF(wh_table[[#This Row],[Tags]]="[Questions][Divisions]","",SUMIFS(INDEX(wh_table[Duration],1):wh_table[[#This Row],[Duration]], INDEX(wh_table[Tags],1):wh_table[[#This Row],[Tags]], "&lt;&gt;[Questions]",INDEX(wh_table[Tags],1):wh_table[[#This Row],[Tags]], "&lt;&gt;[Questions][Divisions]")))</f>
        <v>1.8000000000000007</v>
      </c>
    </row>
    <row r="80" spans="1:11" ht="15" customHeight="1">
      <c r="A80" s="25">
        <v>12</v>
      </c>
      <c r="B80" s="21">
        <v>44727</v>
      </c>
      <c r="C80" s="22">
        <v>0.7270833333333333</v>
      </c>
      <c r="D80" s="20" t="s">
        <v>1505</v>
      </c>
      <c r="E80" s="23" t="s">
        <v>1558</v>
      </c>
      <c r="F80" s="20"/>
      <c r="G80" s="22" cm="1">
        <f t="array" ref="G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80" s="22" t="str">
        <f>IF(wh_table[[#This Row],[Subject 1]]&lt;&gt;"Sitting Adjourned", "", SUMIF(wh_table[Day], wh_table[[#This Row],[Day]],wh_table[Duration]))</f>
        <v/>
      </c>
      <c r="I80" s="24">
        <f ca="1">SUM(INDEX(wh_table[Duration],1):wh_table[[#This Row],[Duration]])</f>
        <v>2.5930555555555559</v>
      </c>
      <c r="J80" s="22" t="str">
        <f>IF(wh_table[[#This Row],[Subject 1]]&lt;&gt;"Sitting Adjourned", "", SUMIFS(wh_table[Duration], wh_table[Day], wh_table[[#This Row],[Day]], wh_table[Tags], "&lt;&gt;[Questions]", wh_table[Tags], "&lt;&gt;[Questions][Divisions]"))</f>
        <v/>
      </c>
      <c r="K80" s="24">
        <f ca="1">IF(wh_table[[#This Row],[Tags]]="[Questions]","",IF(wh_table[[#This Row],[Tags]]="[Questions][Divisions]","",SUMIFS(INDEX(wh_table[Duration],1):wh_table[[#This Row],[Duration]], INDEX(wh_table[Tags],1):wh_table[[#This Row],[Tags]], "&lt;&gt;[Questions]",INDEX(wh_table[Tags],1):wh_table[[#This Row],[Tags]], "&lt;&gt;[Questions][Divisions]")))</f>
        <v>1.8194444444444451</v>
      </c>
    </row>
    <row r="81" spans="1:11" ht="15" customHeight="1">
      <c r="A81" s="25">
        <v>12</v>
      </c>
      <c r="B81" s="21">
        <v>44727</v>
      </c>
      <c r="C81" s="22">
        <v>0.74652777777777779</v>
      </c>
      <c r="D81" s="20" t="s">
        <v>1508</v>
      </c>
      <c r="E81" s="23"/>
      <c r="F81" s="20"/>
      <c r="G81" s="22" t="str" cm="1">
        <f t="array" ref="G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1" s="22">
        <f>IF(wh_table[[#This Row],[Subject 1]]&lt;&gt;"Sitting Adjourned", "", SUMIF(wh_table[Day], wh_table[[#This Row],[Day]],wh_table[Duration]))</f>
        <v>0.35069444444444448</v>
      </c>
      <c r="I81" s="24">
        <f ca="1">SUM(INDEX(wh_table[Duration],1):wh_table[[#This Row],[Duration]])</f>
        <v>2.5930555555555559</v>
      </c>
      <c r="J81" s="22">
        <f>IF(wh_table[[#This Row],[Subject 1]]&lt;&gt;"Sitting Adjourned", "", SUMIFS(wh_table[Duration], wh_table[Day], wh_table[[#This Row],[Day]], wh_table[Tags], "&lt;&gt;[Questions]", wh_table[Tags], "&lt;&gt;[Questions][Divisions]"))</f>
        <v>0.21805555555555561</v>
      </c>
      <c r="K81" s="24">
        <f ca="1">IF(wh_table[[#This Row],[Tags]]="[Questions]","",IF(wh_table[[#This Row],[Tags]]="[Questions][Divisions]","",SUMIFS(INDEX(wh_table[Duration],1):wh_table[[#This Row],[Duration]], INDEX(wh_table[Tags],1):wh_table[[#This Row],[Tags]], "&lt;&gt;[Questions]",INDEX(wh_table[Tags],1):wh_table[[#This Row],[Tags]], "&lt;&gt;[Questions][Divisions]")))</f>
        <v>1.8194444444444451</v>
      </c>
    </row>
    <row r="82" spans="1:11" ht="15" customHeight="1">
      <c r="A82" s="25">
        <v>13</v>
      </c>
      <c r="B82" s="21">
        <v>44728</v>
      </c>
      <c r="C82" s="22">
        <v>0.5625</v>
      </c>
      <c r="D82" s="20" t="s">
        <v>1527</v>
      </c>
      <c r="E82" s="23" t="s">
        <v>1559</v>
      </c>
      <c r="F82" s="20"/>
      <c r="G82" s="22" cm="1">
        <f t="array" ref="G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2" s="22" t="str">
        <f>IF(wh_table[[#This Row],[Subject 1]]&lt;&gt;"Sitting Adjourned", "", SUMIF(wh_table[Day], wh_table[[#This Row],[Day]],wh_table[Duration]))</f>
        <v/>
      </c>
      <c r="I82" s="24">
        <f ca="1">SUM(INDEX(wh_table[Duration],1):wh_table[[#This Row],[Duration]])</f>
        <v>2.6555555555555559</v>
      </c>
      <c r="J82" s="22" t="str">
        <f>IF(wh_table[[#This Row],[Subject 1]]&lt;&gt;"Sitting Adjourned", "", SUMIFS(wh_table[Duration], wh_table[Day], wh_table[[#This Row],[Day]], wh_table[Tags], "&lt;&gt;[Questions]", wh_table[Tags], "&lt;&gt;[Questions][Divisions]"))</f>
        <v/>
      </c>
      <c r="K82" s="24">
        <f ca="1">IF(wh_table[[#This Row],[Tags]]="[Questions]","",IF(wh_table[[#This Row],[Tags]]="[Questions][Divisions]","",SUMIFS(INDEX(wh_table[Duration],1):wh_table[[#This Row],[Duration]], INDEX(wh_table[Tags],1):wh_table[[#This Row],[Tags]], "&lt;&gt;[Questions]",INDEX(wh_table[Tags],1):wh_table[[#This Row],[Tags]], "&lt;&gt;[Questions][Divisions]")))</f>
        <v>1.8819444444444451</v>
      </c>
    </row>
    <row r="83" spans="1:11" ht="15" customHeight="1">
      <c r="A83" s="25">
        <v>13</v>
      </c>
      <c r="B83" s="21">
        <v>44728</v>
      </c>
      <c r="C83" s="22">
        <v>0.625</v>
      </c>
      <c r="D83" s="20" t="s">
        <v>1527</v>
      </c>
      <c r="E83" s="23" t="s">
        <v>1560</v>
      </c>
      <c r="F83" s="20"/>
      <c r="G83" s="22" cm="1">
        <f t="array" ref="G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83" s="22" t="str">
        <f>IF(wh_table[[#This Row],[Subject 1]]&lt;&gt;"Sitting Adjourned", "", SUMIF(wh_table[Day], wh_table[[#This Row],[Day]],wh_table[Duration]))</f>
        <v/>
      </c>
      <c r="I83" s="24">
        <f ca="1">SUM(INDEX(wh_table[Duration],1):wh_table[[#This Row],[Duration]])</f>
        <v>2.7159722222222227</v>
      </c>
      <c r="J83" s="22" t="str">
        <f>IF(wh_table[[#This Row],[Subject 1]]&lt;&gt;"Sitting Adjourned", "", SUMIFS(wh_table[Duration], wh_table[Day], wh_table[[#This Row],[Day]], wh_table[Tags], "&lt;&gt;[Questions]", wh_table[Tags], "&lt;&gt;[Questions][Divisions]"))</f>
        <v/>
      </c>
      <c r="K83" s="24">
        <f ca="1">IF(wh_table[[#This Row],[Tags]]="[Questions]","",IF(wh_table[[#This Row],[Tags]]="[Questions][Divisions]","",SUMIFS(INDEX(wh_table[Duration],1):wh_table[[#This Row],[Duration]], INDEX(wh_table[Tags],1):wh_table[[#This Row],[Tags]], "&lt;&gt;[Questions]",INDEX(wh_table[Tags],1):wh_table[[#This Row],[Tags]], "&lt;&gt;[Questions][Divisions]")))</f>
        <v>1.9423611111111119</v>
      </c>
    </row>
    <row r="84" spans="1:11" ht="15" customHeight="1">
      <c r="A84" s="25">
        <v>13</v>
      </c>
      <c r="B84" s="21">
        <v>44728</v>
      </c>
      <c r="C84" s="22">
        <v>0.68541666666666667</v>
      </c>
      <c r="D84" s="20" t="s">
        <v>1508</v>
      </c>
      <c r="E84" s="23"/>
      <c r="F84" s="20"/>
      <c r="G84" s="22" t="str" cm="1">
        <f t="array" ref="G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4" s="22">
        <f>IF(wh_table[[#This Row],[Subject 1]]&lt;&gt;"Sitting Adjourned", "", SUMIF(wh_table[Day], wh_table[[#This Row],[Day]],wh_table[Duration]))</f>
        <v>0.12291666666666667</v>
      </c>
      <c r="I84" s="24">
        <f ca="1">SUM(INDEX(wh_table[Duration],1):wh_table[[#This Row],[Duration]])</f>
        <v>2.7159722222222227</v>
      </c>
      <c r="J84" s="22">
        <f>IF(wh_table[[#This Row],[Subject 1]]&lt;&gt;"Sitting Adjourned", "", SUMIFS(wh_table[Duration], wh_table[Day], wh_table[[#This Row],[Day]], wh_table[Tags], "&lt;&gt;[Questions]", wh_table[Tags], "&lt;&gt;[Questions][Divisions]"))</f>
        <v>0.12291666666666667</v>
      </c>
      <c r="K84" s="24">
        <f ca="1">IF(wh_table[[#This Row],[Tags]]="[Questions]","",IF(wh_table[[#This Row],[Tags]]="[Questions][Divisions]","",SUMIFS(INDEX(wh_table[Duration],1):wh_table[[#This Row],[Duration]], INDEX(wh_table[Tags],1):wh_table[[#This Row],[Tags]], "&lt;&gt;[Questions]",INDEX(wh_table[Tags],1):wh_table[[#This Row],[Tags]], "&lt;&gt;[Questions][Divisions]")))</f>
        <v>1.9423611111111119</v>
      </c>
    </row>
    <row r="85" spans="1:11" ht="15" customHeight="1">
      <c r="A85" s="25">
        <v>14</v>
      </c>
      <c r="B85" s="21">
        <v>44732</v>
      </c>
      <c r="C85" s="22">
        <v>0.6875</v>
      </c>
      <c r="D85" s="20" t="s">
        <v>1509</v>
      </c>
      <c r="E85" s="23" t="s">
        <v>1561</v>
      </c>
      <c r="F85" s="20"/>
      <c r="G85" s="22" cm="1">
        <f t="array" ref="G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4.5833333333333393E-2</v>
      </c>
      <c r="H85" s="22" t="str">
        <f>IF(wh_table[[#This Row],[Subject 1]]&lt;&gt;"Sitting Adjourned", "", SUMIF(wh_table[Day], wh_table[[#This Row],[Day]],wh_table[Duration]))</f>
        <v/>
      </c>
      <c r="I85" s="24">
        <f ca="1">SUM(INDEX(wh_table[Duration],1):wh_table[[#This Row],[Duration]])</f>
        <v>2.7618055555555561</v>
      </c>
      <c r="J85" s="22" t="str">
        <f>IF(wh_table[[#This Row],[Subject 1]]&lt;&gt;"Sitting Adjourned", "", SUMIFS(wh_table[Duration], wh_table[Day], wh_table[[#This Row],[Day]], wh_table[Tags], "&lt;&gt;[Questions]", wh_table[Tags], "&lt;&gt;[Questions][Divisions]"))</f>
        <v/>
      </c>
      <c r="K85" s="24">
        <f ca="1">IF(wh_table[[#This Row],[Tags]]="[Questions]","",IF(wh_table[[#This Row],[Tags]]="[Questions][Divisions]","",SUMIFS(INDEX(wh_table[Duration],1):wh_table[[#This Row],[Duration]], INDEX(wh_table[Tags],1):wh_table[[#This Row],[Tags]], "&lt;&gt;[Questions]",INDEX(wh_table[Tags],1):wh_table[[#This Row],[Tags]], "&lt;&gt;[Questions][Divisions]")))</f>
        <v>1.9881944444444453</v>
      </c>
    </row>
    <row r="86" spans="1:11" ht="15" customHeight="1">
      <c r="A86" s="25">
        <v>14</v>
      </c>
      <c r="B86" s="21">
        <v>44732</v>
      </c>
      <c r="C86" s="22">
        <v>0.73333333333333339</v>
      </c>
      <c r="D86" s="20" t="s">
        <v>1508</v>
      </c>
      <c r="E86" s="23"/>
      <c r="F86" s="20"/>
      <c r="G86" s="22" t="str" cm="1">
        <f t="array" ref="G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6" s="22">
        <f>IF(wh_table[[#This Row],[Subject 1]]&lt;&gt;"Sitting Adjourned", "", SUMIF(wh_table[Day], wh_table[[#This Row],[Day]],wh_table[Duration]))</f>
        <v>4.5833333333333393E-2</v>
      </c>
      <c r="I86" s="24">
        <f ca="1">SUM(INDEX(wh_table[Duration],1):wh_table[[#This Row],[Duration]])</f>
        <v>2.7618055555555561</v>
      </c>
      <c r="J86" s="22">
        <f>IF(wh_table[[#This Row],[Subject 1]]&lt;&gt;"Sitting Adjourned", "", SUMIFS(wh_table[Duration], wh_table[Day], wh_table[[#This Row],[Day]], wh_table[Tags], "&lt;&gt;[Questions]", wh_table[Tags], "&lt;&gt;[Questions][Divisions]"))</f>
        <v>4.5833333333333393E-2</v>
      </c>
      <c r="K86" s="24">
        <f ca="1">IF(wh_table[[#This Row],[Tags]]="[Questions]","",IF(wh_table[[#This Row],[Tags]]="[Questions][Divisions]","",SUMIFS(INDEX(wh_table[Duration],1):wh_table[[#This Row],[Duration]], INDEX(wh_table[Tags],1):wh_table[[#This Row],[Tags]], "&lt;&gt;[Questions]",INDEX(wh_table[Tags],1):wh_table[[#This Row],[Tags]], "&lt;&gt;[Questions][Divisions]")))</f>
        <v>1.9881944444444453</v>
      </c>
    </row>
    <row r="87" spans="1:11" ht="15" customHeight="1">
      <c r="A87" s="25">
        <v>15</v>
      </c>
      <c r="B87" s="21">
        <v>44733</v>
      </c>
      <c r="C87" s="22">
        <v>0.39583333333333331</v>
      </c>
      <c r="D87" s="20" t="s">
        <v>1505</v>
      </c>
      <c r="E87" s="23" t="s">
        <v>1562</v>
      </c>
      <c r="F87" s="20"/>
      <c r="G87" s="22" cm="1">
        <f t="array" ref="G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87" s="22" t="str">
        <f>IF(wh_table[[#This Row],[Subject 1]]&lt;&gt;"Sitting Adjourned", "", SUMIF(wh_table[Day], wh_table[[#This Row],[Day]],wh_table[Duration]))</f>
        <v/>
      </c>
      <c r="I87" s="24">
        <f ca="1">SUM(INDEX(wh_table[Duration],1):wh_table[[#This Row],[Duration]])</f>
        <v>2.8187500000000005</v>
      </c>
      <c r="J87" s="22" t="str">
        <f>IF(wh_table[[#This Row],[Subject 1]]&lt;&gt;"Sitting Adjourned", "", SUMIFS(wh_table[Duration], wh_table[Day], wh_table[[#This Row],[Day]], wh_table[Tags], "&lt;&gt;[Questions]", wh_table[Tags], "&lt;&gt;[Questions][Divisions]"))</f>
        <v/>
      </c>
      <c r="K87" s="24">
        <f ca="1">IF(wh_table[[#This Row],[Tags]]="[Questions]","",IF(wh_table[[#This Row],[Tags]]="[Questions][Divisions]","",SUMIFS(INDEX(wh_table[Duration],1):wh_table[[#This Row],[Duration]], INDEX(wh_table[Tags],1):wh_table[[#This Row],[Tags]], "&lt;&gt;[Questions]",INDEX(wh_table[Tags],1):wh_table[[#This Row],[Tags]], "&lt;&gt;[Questions][Divisions]")))</f>
        <v>2.0451388888888897</v>
      </c>
    </row>
    <row r="88" spans="1:11" ht="15" customHeight="1">
      <c r="A88" s="25">
        <v>15</v>
      </c>
      <c r="B88" s="21">
        <v>44733</v>
      </c>
      <c r="C88" s="22">
        <v>0.45277777777777778</v>
      </c>
      <c r="D88" s="20" t="s">
        <v>342</v>
      </c>
      <c r="E88" s="23"/>
      <c r="F88" s="20"/>
      <c r="G88" s="22" cm="1">
        <f t="array" ref="G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88" s="22" t="str">
        <f>IF(wh_table[[#This Row],[Subject 1]]&lt;&gt;"Sitting Adjourned", "", SUMIF(wh_table[Day], wh_table[[#This Row],[Day]],wh_table[Duration]))</f>
        <v/>
      </c>
      <c r="I88" s="24">
        <f ca="1">SUM(INDEX(wh_table[Duration],1):wh_table[[#This Row],[Duration]])</f>
        <v>2.8243055555555561</v>
      </c>
      <c r="J88" s="22" t="str">
        <f>IF(wh_table[[#This Row],[Subject 1]]&lt;&gt;"Sitting Adjourned", "", SUMIFS(wh_table[Duration], wh_table[Day], wh_table[[#This Row],[Day]], wh_table[Tags], "&lt;&gt;[Questions]", wh_table[Tags], "&lt;&gt;[Questions][Divisions]"))</f>
        <v/>
      </c>
      <c r="K88" s="24">
        <f ca="1">IF(wh_table[[#This Row],[Tags]]="[Questions]","",IF(wh_table[[#This Row],[Tags]]="[Questions][Divisions]","",SUMIFS(INDEX(wh_table[Duration],1):wh_table[[#This Row],[Duration]], INDEX(wh_table[Tags],1):wh_table[[#This Row],[Tags]], "&lt;&gt;[Questions]",INDEX(wh_table[Tags],1):wh_table[[#This Row],[Tags]], "&lt;&gt;[Questions][Divisions]")))</f>
        <v>2.0506944444444453</v>
      </c>
    </row>
    <row r="89" spans="1:11" ht="15" customHeight="1">
      <c r="A89" s="25">
        <v>15</v>
      </c>
      <c r="B89" s="21">
        <v>44733</v>
      </c>
      <c r="C89" s="22">
        <v>0.45833333333333331</v>
      </c>
      <c r="D89" s="20" t="s">
        <v>1505</v>
      </c>
      <c r="E89" s="23" t="s">
        <v>1563</v>
      </c>
      <c r="F89" s="20"/>
      <c r="G89" s="22" cm="1">
        <f t="array" ref="G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89" s="22" t="str">
        <f>IF(wh_table[[#This Row],[Subject 1]]&lt;&gt;"Sitting Adjourned", "", SUMIF(wh_table[Day], wh_table[[#This Row],[Day]],wh_table[Duration]))</f>
        <v/>
      </c>
      <c r="I89" s="24">
        <f ca="1">SUM(INDEX(wh_table[Duration],1):wh_table[[#This Row],[Duration]])</f>
        <v>2.8375000000000004</v>
      </c>
      <c r="J89" s="22" t="str">
        <f>IF(wh_table[[#This Row],[Subject 1]]&lt;&gt;"Sitting Adjourned", "", SUMIFS(wh_table[Duration], wh_table[Day], wh_table[[#This Row],[Day]], wh_table[Tags], "&lt;&gt;[Questions]", wh_table[Tags], "&lt;&gt;[Questions][Divisions]"))</f>
        <v/>
      </c>
      <c r="K89" s="24">
        <f ca="1">IF(wh_table[[#This Row],[Tags]]="[Questions]","",IF(wh_table[[#This Row],[Tags]]="[Questions][Divisions]","",SUMIFS(INDEX(wh_table[Duration],1):wh_table[[#This Row],[Duration]], INDEX(wh_table[Tags],1):wh_table[[#This Row],[Tags]], "&lt;&gt;[Questions]",INDEX(wh_table[Tags],1):wh_table[[#This Row],[Tags]], "&lt;&gt;[Questions][Divisions]")))</f>
        <v>2.0638888888888896</v>
      </c>
    </row>
    <row r="90" spans="1:11" ht="15" customHeight="1">
      <c r="A90" s="25">
        <v>15</v>
      </c>
      <c r="B90" s="21">
        <v>44733</v>
      </c>
      <c r="C90" s="22">
        <v>0.47152777777777777</v>
      </c>
      <c r="D90" s="20" t="s">
        <v>342</v>
      </c>
      <c r="E90" s="23"/>
      <c r="F90" s="20" t="s">
        <v>1514</v>
      </c>
      <c r="G90" s="22" cm="1">
        <f t="array" ref="G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90" s="22" t="str">
        <f>IF(wh_table[[#This Row],[Subject 1]]&lt;&gt;"Sitting Adjourned", "", SUMIF(wh_table[Day], wh_table[[#This Row],[Day]],wh_table[Duration]))</f>
        <v/>
      </c>
      <c r="I90" s="24">
        <f ca="1">SUM(INDEX(wh_table[Duration],1):wh_table[[#This Row],[Duration]])</f>
        <v>2.9701388888888891</v>
      </c>
      <c r="J90" s="22" t="str">
        <f>IF(wh_table[[#This Row],[Subject 1]]&lt;&gt;"Sitting Adjourned", "", SUMIFS(wh_table[Duration], wh_table[Day], wh_table[[#This Row],[Day]], wh_table[Tags], "&lt;&gt;[Questions]", wh_table[Tags], "&lt;&gt;[Questions][Divisions]"))</f>
        <v/>
      </c>
      <c r="K90" s="24" t="str">
        <f>IF(wh_table[[#This Row],[Tags]]="[Questions]","",IF(wh_table[[#This Row],[Tags]]="[Questions][Divisions]","",SUMIFS(INDEX(wh_table[Duration],1):wh_table[[#This Row],[Duration]], INDEX(wh_table[Tags],1):wh_table[[#This Row],[Tags]], "&lt;&gt;[Questions]",INDEX(wh_table[Tags],1):wh_table[[#This Row],[Tags]], "&lt;&gt;[Questions][Divisions]")))</f>
        <v/>
      </c>
    </row>
    <row r="91" spans="1:11" ht="15" customHeight="1">
      <c r="A91" s="25">
        <v>15</v>
      </c>
      <c r="B91" s="21">
        <v>44733</v>
      </c>
      <c r="C91" s="22">
        <v>0.60416666666666663</v>
      </c>
      <c r="D91" s="20" t="s">
        <v>1505</v>
      </c>
      <c r="E91" s="23" t="s">
        <v>1564</v>
      </c>
      <c r="F91" s="20"/>
      <c r="G91" s="22" cm="1">
        <f t="array" ref="G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91" s="22" t="str">
        <f>IF(wh_table[[#This Row],[Subject 1]]&lt;&gt;"Sitting Adjourned", "", SUMIF(wh_table[Day], wh_table[[#This Row],[Day]],wh_table[Duration]))</f>
        <v/>
      </c>
      <c r="I91" s="24">
        <f ca="1">SUM(INDEX(wh_table[Duration],1):wh_table[[#This Row],[Duration]])</f>
        <v>3.0291666666666668</v>
      </c>
      <c r="J91" s="22" t="str">
        <f>IF(wh_table[[#This Row],[Subject 1]]&lt;&gt;"Sitting Adjourned", "", SUMIFS(wh_table[Duration], wh_table[Day], wh_table[[#This Row],[Day]], wh_table[Tags], "&lt;&gt;[Questions]", wh_table[Tags], "&lt;&gt;[Questions][Divisions]"))</f>
        <v/>
      </c>
      <c r="K91" s="24">
        <f ca="1">IF(wh_table[[#This Row],[Tags]]="[Questions]","",IF(wh_table[[#This Row],[Tags]]="[Questions][Divisions]","",SUMIFS(INDEX(wh_table[Duration],1):wh_table[[#This Row],[Duration]], INDEX(wh_table[Tags],1):wh_table[[#This Row],[Tags]], "&lt;&gt;[Questions]",INDEX(wh_table[Tags],1):wh_table[[#This Row],[Tags]], "&lt;&gt;[Questions][Divisions]")))</f>
        <v>2.1229166666666672</v>
      </c>
    </row>
    <row r="92" spans="1:11" ht="15" customHeight="1">
      <c r="A92" s="25">
        <v>15</v>
      </c>
      <c r="B92" s="21">
        <v>44733</v>
      </c>
      <c r="C92" s="22">
        <v>0.66319444444444442</v>
      </c>
      <c r="D92" s="20" t="s">
        <v>342</v>
      </c>
      <c r="E92" s="23"/>
      <c r="F92" s="20"/>
      <c r="G92" s="22" cm="1">
        <f t="array" ref="G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92" s="22" t="str">
        <f>IF(wh_table[[#This Row],[Subject 1]]&lt;&gt;"Sitting Adjourned", "", SUMIF(wh_table[Day], wh_table[[#This Row],[Day]],wh_table[Duration]))</f>
        <v/>
      </c>
      <c r="I92" s="24">
        <f ca="1">SUM(INDEX(wh_table[Duration],1):wh_table[[#This Row],[Duration]])</f>
        <v>3.0326388888888891</v>
      </c>
      <c r="J92" s="22" t="str">
        <f>IF(wh_table[[#This Row],[Subject 1]]&lt;&gt;"Sitting Adjourned", "", SUMIFS(wh_table[Duration], wh_table[Day], wh_table[[#This Row],[Day]], wh_table[Tags], "&lt;&gt;[Questions]", wh_table[Tags], "&lt;&gt;[Questions][Divisions]"))</f>
        <v/>
      </c>
      <c r="K92" s="24">
        <f ca="1">IF(wh_table[[#This Row],[Tags]]="[Questions]","",IF(wh_table[[#This Row],[Tags]]="[Questions][Divisions]","",SUMIFS(INDEX(wh_table[Duration],1):wh_table[[#This Row],[Duration]], INDEX(wh_table[Tags],1):wh_table[[#This Row],[Tags]], "&lt;&gt;[Questions]",INDEX(wh_table[Tags],1):wh_table[[#This Row],[Tags]], "&lt;&gt;[Questions][Divisions]")))</f>
        <v>2.1263888888888896</v>
      </c>
    </row>
    <row r="93" spans="1:11" ht="15" customHeight="1">
      <c r="A93" s="25">
        <v>15</v>
      </c>
      <c r="B93" s="21">
        <v>44733</v>
      </c>
      <c r="C93" s="22">
        <v>0.66666666666666663</v>
      </c>
      <c r="D93" s="20" t="s">
        <v>1505</v>
      </c>
      <c r="E93" s="23" t="s">
        <v>1565</v>
      </c>
      <c r="F93" s="20"/>
      <c r="G93" s="22" cm="1">
        <f t="array" ref="G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3" s="22" t="str">
        <f>IF(wh_table[[#This Row],[Subject 1]]&lt;&gt;"Sitting Adjourned", "", SUMIF(wh_table[Day], wh_table[[#This Row],[Day]],wh_table[Duration]))</f>
        <v/>
      </c>
      <c r="I93" s="24">
        <f ca="1">SUM(INDEX(wh_table[Duration],1):wh_table[[#This Row],[Duration]])</f>
        <v>3.0534722222222226</v>
      </c>
      <c r="J93" s="22" t="str">
        <f>IF(wh_table[[#This Row],[Subject 1]]&lt;&gt;"Sitting Adjourned", "", SUMIFS(wh_table[Duration], wh_table[Day], wh_table[[#This Row],[Day]], wh_table[Tags], "&lt;&gt;[Questions]", wh_table[Tags], "&lt;&gt;[Questions][Divisions]"))</f>
        <v/>
      </c>
      <c r="K93" s="24">
        <f ca="1">IF(wh_table[[#This Row],[Tags]]="[Questions]","",IF(wh_table[[#This Row],[Tags]]="[Questions][Divisions]","",SUMIFS(INDEX(wh_table[Duration],1):wh_table[[#This Row],[Duration]], INDEX(wh_table[Tags],1):wh_table[[#This Row],[Tags]], "&lt;&gt;[Questions]",INDEX(wh_table[Tags],1):wh_table[[#This Row],[Tags]], "&lt;&gt;[Questions][Divisions]")))</f>
        <v>2.147222222222223</v>
      </c>
    </row>
    <row r="94" spans="1:11" ht="15" customHeight="1">
      <c r="A94" s="25">
        <v>15</v>
      </c>
      <c r="B94" s="21">
        <v>44733</v>
      </c>
      <c r="C94" s="22">
        <v>0.6875</v>
      </c>
      <c r="D94" s="20" t="s">
        <v>1505</v>
      </c>
      <c r="E94" s="23" t="s">
        <v>1566</v>
      </c>
      <c r="F94" s="20"/>
      <c r="G94" s="22" cm="1">
        <f t="array" ref="G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94" s="22" t="str">
        <f>IF(wh_table[[#This Row],[Subject 1]]&lt;&gt;"Sitting Adjourned", "", SUMIF(wh_table[Day], wh_table[[#This Row],[Day]],wh_table[Duration]))</f>
        <v/>
      </c>
      <c r="I94" s="24">
        <f ca="1">SUM(INDEX(wh_table[Duration],1):wh_table[[#This Row],[Duration]])</f>
        <v>3.0951388888888891</v>
      </c>
      <c r="J94" s="22" t="str">
        <f>IF(wh_table[[#This Row],[Subject 1]]&lt;&gt;"Sitting Adjourned", "", SUMIFS(wh_table[Duration], wh_table[Day], wh_table[[#This Row],[Day]], wh_table[Tags], "&lt;&gt;[Questions]", wh_table[Tags], "&lt;&gt;[Questions][Divisions]"))</f>
        <v/>
      </c>
      <c r="K94" s="24">
        <f ca="1">IF(wh_table[[#This Row],[Tags]]="[Questions]","",IF(wh_table[[#This Row],[Tags]]="[Questions][Divisions]","",SUMIFS(INDEX(wh_table[Duration],1):wh_table[[#This Row],[Duration]], INDEX(wh_table[Tags],1):wh_table[[#This Row],[Tags]], "&lt;&gt;[Questions]",INDEX(wh_table[Tags],1):wh_table[[#This Row],[Tags]], "&lt;&gt;[Questions][Divisions]")))</f>
        <v>2.1888888888888896</v>
      </c>
    </row>
    <row r="95" spans="1:11" ht="15" customHeight="1">
      <c r="A95" s="25">
        <v>15</v>
      </c>
      <c r="B95" s="21">
        <v>44733</v>
      </c>
      <c r="C95" s="22">
        <v>0.72916666666666663</v>
      </c>
      <c r="D95" s="20" t="s">
        <v>1508</v>
      </c>
      <c r="E95" s="23"/>
      <c r="F95" s="20"/>
      <c r="G95" s="22" t="str" cm="1">
        <f t="array" ref="G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5" s="22">
        <f>IF(wh_table[[#This Row],[Subject 1]]&lt;&gt;"Sitting Adjourned", "", SUMIF(wh_table[Day], wh_table[[#This Row],[Day]],wh_table[Duration]))</f>
        <v>0.33333333333333331</v>
      </c>
      <c r="I95" s="24">
        <f ca="1">SUM(INDEX(wh_table[Duration],1):wh_table[[#This Row],[Duration]])</f>
        <v>3.0951388888888891</v>
      </c>
      <c r="J95" s="22">
        <f>IF(wh_table[[#This Row],[Subject 1]]&lt;&gt;"Sitting Adjourned", "", SUMIFS(wh_table[Duration], wh_table[Day], wh_table[[#This Row],[Day]], wh_table[Tags], "&lt;&gt;[Questions]", wh_table[Tags], "&lt;&gt;[Questions][Divisions]"))</f>
        <v>0.20069444444444445</v>
      </c>
      <c r="K95" s="24">
        <f ca="1">IF(wh_table[[#This Row],[Tags]]="[Questions]","",IF(wh_table[[#This Row],[Tags]]="[Questions][Divisions]","",SUMIFS(INDEX(wh_table[Duration],1):wh_table[[#This Row],[Duration]], INDEX(wh_table[Tags],1):wh_table[[#This Row],[Tags]], "&lt;&gt;[Questions]",INDEX(wh_table[Tags],1):wh_table[[#This Row],[Tags]], "&lt;&gt;[Questions][Divisions]")))</f>
        <v>2.1888888888888896</v>
      </c>
    </row>
    <row r="96" spans="1:11" ht="15" customHeight="1">
      <c r="A96" s="25">
        <v>16</v>
      </c>
      <c r="B96" s="21">
        <v>44734</v>
      </c>
      <c r="C96" s="22">
        <v>0.39583333333333331</v>
      </c>
      <c r="D96" s="20" t="s">
        <v>1505</v>
      </c>
      <c r="E96" s="23" t="s">
        <v>1567</v>
      </c>
      <c r="F96" s="20"/>
      <c r="G96" s="22" cm="1">
        <f t="array" ref="G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96" s="22" t="str">
        <f>IF(wh_table[[#This Row],[Subject 1]]&lt;&gt;"Sitting Adjourned", "", SUMIF(wh_table[Day], wh_table[[#This Row],[Day]],wh_table[Duration]))</f>
        <v/>
      </c>
      <c r="I96" s="24">
        <f ca="1">SUM(INDEX(wh_table[Duration],1):wh_table[[#This Row],[Duration]])</f>
        <v>3.1493055555555558</v>
      </c>
      <c r="J96" s="22" t="str">
        <f>IF(wh_table[[#This Row],[Subject 1]]&lt;&gt;"Sitting Adjourned", "", SUMIFS(wh_table[Duration], wh_table[Day], wh_table[[#This Row],[Day]], wh_table[Tags], "&lt;&gt;[Questions]", wh_table[Tags], "&lt;&gt;[Questions][Divisions]"))</f>
        <v/>
      </c>
      <c r="K96" s="24">
        <f ca="1">IF(wh_table[[#This Row],[Tags]]="[Questions]","",IF(wh_table[[#This Row],[Tags]]="[Questions][Divisions]","",SUMIFS(INDEX(wh_table[Duration],1):wh_table[[#This Row],[Duration]], INDEX(wh_table[Tags],1):wh_table[[#This Row],[Tags]], "&lt;&gt;[Questions]",INDEX(wh_table[Tags],1):wh_table[[#This Row],[Tags]], "&lt;&gt;[Questions][Divisions]")))</f>
        <v>2.2430555555555562</v>
      </c>
    </row>
    <row r="97" spans="1:11" ht="15" customHeight="1">
      <c r="A97" s="25">
        <v>16</v>
      </c>
      <c r="B97" s="21">
        <v>44734</v>
      </c>
      <c r="C97" s="22">
        <v>0.45</v>
      </c>
      <c r="D97" s="20" t="s">
        <v>342</v>
      </c>
      <c r="E97" s="23"/>
      <c r="F97" s="20"/>
      <c r="G97" s="22" cm="1">
        <f t="array" ref="G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97" s="22" t="str">
        <f>IF(wh_table[[#This Row],[Subject 1]]&lt;&gt;"Sitting Adjourned", "", SUMIF(wh_table[Day], wh_table[[#This Row],[Day]],wh_table[Duration]))</f>
        <v/>
      </c>
      <c r="I97" s="24">
        <f ca="1">SUM(INDEX(wh_table[Duration],1):wh_table[[#This Row],[Duration]])</f>
        <v>3.1576388888888891</v>
      </c>
      <c r="J97" s="22" t="str">
        <f>IF(wh_table[[#This Row],[Subject 1]]&lt;&gt;"Sitting Adjourned", "", SUMIFS(wh_table[Duration], wh_table[Day], wh_table[[#This Row],[Day]], wh_table[Tags], "&lt;&gt;[Questions]", wh_table[Tags], "&lt;&gt;[Questions][Divisions]"))</f>
        <v/>
      </c>
      <c r="K97" s="24">
        <f ca="1">IF(wh_table[[#This Row],[Tags]]="[Questions]","",IF(wh_table[[#This Row],[Tags]]="[Questions][Divisions]","",SUMIFS(INDEX(wh_table[Duration],1):wh_table[[#This Row],[Duration]], INDEX(wh_table[Tags],1):wh_table[[#This Row],[Tags]], "&lt;&gt;[Questions]",INDEX(wh_table[Tags],1):wh_table[[#This Row],[Tags]], "&lt;&gt;[Questions][Divisions]")))</f>
        <v>2.2513888888888896</v>
      </c>
    </row>
    <row r="98" spans="1:11" ht="15" customHeight="1">
      <c r="A98" s="25">
        <v>16</v>
      </c>
      <c r="B98" s="21">
        <v>44734</v>
      </c>
      <c r="C98" s="22">
        <v>0.45833333333333331</v>
      </c>
      <c r="D98" s="20" t="s">
        <v>1505</v>
      </c>
      <c r="E98" s="23" t="s">
        <v>1568</v>
      </c>
      <c r="F98" s="20"/>
      <c r="G98" s="22" cm="1">
        <f t="array" ref="G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98" s="22" t="str">
        <f>IF(wh_table[[#This Row],[Subject 1]]&lt;&gt;"Sitting Adjourned", "", SUMIF(wh_table[Day], wh_table[[#This Row],[Day]],wh_table[Duration]))</f>
        <v/>
      </c>
      <c r="I98" s="24">
        <f ca="1">SUM(INDEX(wh_table[Duration],1):wh_table[[#This Row],[Duration]])</f>
        <v>3.1763888888888889</v>
      </c>
      <c r="J98" s="22" t="str">
        <f>IF(wh_table[[#This Row],[Subject 1]]&lt;&gt;"Sitting Adjourned", "", SUMIFS(wh_table[Duration], wh_table[Day], wh_table[[#This Row],[Day]], wh_table[Tags], "&lt;&gt;[Questions]", wh_table[Tags], "&lt;&gt;[Questions][Divisions]"))</f>
        <v/>
      </c>
      <c r="K98" s="24">
        <f ca="1">IF(wh_table[[#This Row],[Tags]]="[Questions]","",IF(wh_table[[#This Row],[Tags]]="[Questions][Divisions]","",SUMIFS(INDEX(wh_table[Duration],1):wh_table[[#This Row],[Duration]], INDEX(wh_table[Tags],1):wh_table[[#This Row],[Tags]], "&lt;&gt;[Questions]",INDEX(wh_table[Tags],1):wh_table[[#This Row],[Tags]], "&lt;&gt;[Questions][Divisions]")))</f>
        <v>2.2701388888888894</v>
      </c>
    </row>
    <row r="99" spans="1:11" ht="15" customHeight="1">
      <c r="A99" s="25">
        <v>16</v>
      </c>
      <c r="B99" s="21">
        <v>44734</v>
      </c>
      <c r="C99" s="22">
        <v>0.4770833333333333</v>
      </c>
      <c r="D99" s="20" t="s">
        <v>342</v>
      </c>
      <c r="E99" s="23"/>
      <c r="F99" s="20" t="s">
        <v>1514</v>
      </c>
      <c r="G99" s="22" cm="1">
        <f t="array" ref="G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99" s="22" t="str">
        <f>IF(wh_table[[#This Row],[Subject 1]]&lt;&gt;"Sitting Adjourned", "", SUMIF(wh_table[Day], wh_table[[#This Row],[Day]],wh_table[Duration]))</f>
        <v/>
      </c>
      <c r="I99" s="24">
        <f ca="1">SUM(INDEX(wh_table[Duration],1):wh_table[[#This Row],[Duration]])</f>
        <v>3.3034722222222221</v>
      </c>
      <c r="J99" s="22" t="str">
        <f>IF(wh_table[[#This Row],[Subject 1]]&lt;&gt;"Sitting Adjourned", "", SUMIFS(wh_table[Duration], wh_table[Day], wh_table[[#This Row],[Day]], wh_table[Tags], "&lt;&gt;[Questions]", wh_table[Tags], "&lt;&gt;[Questions][Divisions]"))</f>
        <v/>
      </c>
      <c r="K99" s="24" t="str">
        <f>IF(wh_table[[#This Row],[Tags]]="[Questions]","",IF(wh_table[[#This Row],[Tags]]="[Questions][Divisions]","",SUMIFS(INDEX(wh_table[Duration],1):wh_table[[#This Row],[Duration]], INDEX(wh_table[Tags],1):wh_table[[#This Row],[Tags]], "&lt;&gt;[Questions]",INDEX(wh_table[Tags],1):wh_table[[#This Row],[Tags]], "&lt;&gt;[Questions][Divisions]")))</f>
        <v/>
      </c>
    </row>
    <row r="100" spans="1:11" ht="15" customHeight="1">
      <c r="A100" s="25">
        <v>16</v>
      </c>
      <c r="B100" s="21">
        <v>44734</v>
      </c>
      <c r="C100" s="22">
        <v>0.60416666666666663</v>
      </c>
      <c r="D100" s="20" t="s">
        <v>1505</v>
      </c>
      <c r="E100" s="23" t="s">
        <v>1569</v>
      </c>
      <c r="F100" s="20"/>
      <c r="G100" s="22" cm="1">
        <f t="array" ref="G1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100" s="22" t="str">
        <f>IF(wh_table[[#This Row],[Subject 1]]&lt;&gt;"Sitting Adjourned", "", SUMIF(wh_table[Day], wh_table[[#This Row],[Day]],wh_table[Duration]))</f>
        <v/>
      </c>
      <c r="I100" s="24">
        <f ca="1">SUM(INDEX(wh_table[Duration],1):wh_table[[#This Row],[Duration]])</f>
        <v>3.3638888888888889</v>
      </c>
      <c r="J100" s="22" t="str">
        <f>IF(wh_table[[#This Row],[Subject 1]]&lt;&gt;"Sitting Adjourned", "", SUMIFS(wh_table[Duration], wh_table[Day], wh_table[[#This Row],[Day]], wh_table[Tags], "&lt;&gt;[Questions]", wh_table[Tags], "&lt;&gt;[Questions][Divisions]"))</f>
        <v/>
      </c>
      <c r="K100" s="24">
        <f ca="1">IF(wh_table[[#This Row],[Tags]]="[Questions]","",IF(wh_table[[#This Row],[Tags]]="[Questions][Divisions]","",SUMIFS(INDEX(wh_table[Duration],1):wh_table[[#This Row],[Duration]], INDEX(wh_table[Tags],1):wh_table[[#This Row],[Tags]], "&lt;&gt;[Questions]",INDEX(wh_table[Tags],1):wh_table[[#This Row],[Tags]], "&lt;&gt;[Questions][Divisions]")))</f>
        <v>2.3305555555555562</v>
      </c>
    </row>
    <row r="101" spans="1:11" ht="15" customHeight="1">
      <c r="A101" s="25">
        <v>16</v>
      </c>
      <c r="B101" s="21">
        <v>44734</v>
      </c>
      <c r="C101" s="22">
        <v>0.6645833333333333</v>
      </c>
      <c r="D101" s="20" t="s">
        <v>342</v>
      </c>
      <c r="E101" s="23"/>
      <c r="F101" s="20"/>
      <c r="G101" s="22" cm="1">
        <f t="array" ref="G1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101" s="22" t="str">
        <f>IF(wh_table[[#This Row],[Subject 1]]&lt;&gt;"Sitting Adjourned", "", SUMIF(wh_table[Day], wh_table[[#This Row],[Day]],wh_table[Duration]))</f>
        <v/>
      </c>
      <c r="I101" s="24">
        <f ca="1">SUM(INDEX(wh_table[Duration],1):wh_table[[#This Row],[Duration]])</f>
        <v>3.3659722222222221</v>
      </c>
      <c r="J101" s="22" t="str">
        <f>IF(wh_table[[#This Row],[Subject 1]]&lt;&gt;"Sitting Adjourned", "", SUMIFS(wh_table[Duration], wh_table[Day], wh_table[[#This Row],[Day]], wh_table[Tags], "&lt;&gt;[Questions]", wh_table[Tags], "&lt;&gt;[Questions][Divisions]"))</f>
        <v/>
      </c>
      <c r="K101" s="24">
        <f ca="1">IF(wh_table[[#This Row],[Tags]]="[Questions]","",IF(wh_table[[#This Row],[Tags]]="[Questions][Divisions]","",SUMIFS(INDEX(wh_table[Duration],1):wh_table[[#This Row],[Duration]], INDEX(wh_table[Tags],1):wh_table[[#This Row],[Tags]], "&lt;&gt;[Questions]",INDEX(wh_table[Tags],1):wh_table[[#This Row],[Tags]], "&lt;&gt;[Questions][Divisions]")))</f>
        <v>2.3326388888888894</v>
      </c>
    </row>
    <row r="102" spans="1:11" ht="15" customHeight="1">
      <c r="A102" s="25">
        <v>16</v>
      </c>
      <c r="B102" s="21">
        <v>44734</v>
      </c>
      <c r="C102" s="22">
        <v>0.66666666666666663</v>
      </c>
      <c r="D102" s="20" t="s">
        <v>1505</v>
      </c>
      <c r="E102" s="23" t="s">
        <v>1570</v>
      </c>
      <c r="F102" s="20"/>
      <c r="G102" s="22" cm="1">
        <f t="array" ref="G1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2" s="22" t="str">
        <f>IF(wh_table[[#This Row],[Subject 1]]&lt;&gt;"Sitting Adjourned", "", SUMIF(wh_table[Day], wh_table[[#This Row],[Day]],wh_table[Duration]))</f>
        <v/>
      </c>
      <c r="I102" s="24">
        <f ca="1">SUM(INDEX(wh_table[Duration],1):wh_table[[#This Row],[Duration]])</f>
        <v>3.3868055555555556</v>
      </c>
      <c r="J102" s="22" t="str">
        <f>IF(wh_table[[#This Row],[Subject 1]]&lt;&gt;"Sitting Adjourned", "", SUMIFS(wh_table[Duration], wh_table[Day], wh_table[[#This Row],[Day]], wh_table[Tags], "&lt;&gt;[Questions]", wh_table[Tags], "&lt;&gt;[Questions][Divisions]"))</f>
        <v/>
      </c>
      <c r="K102" s="24">
        <f ca="1">IF(wh_table[[#This Row],[Tags]]="[Questions]","",IF(wh_table[[#This Row],[Tags]]="[Questions][Divisions]","",SUMIFS(INDEX(wh_table[Duration],1):wh_table[[#This Row],[Duration]], INDEX(wh_table[Tags],1):wh_table[[#This Row],[Tags]], "&lt;&gt;[Questions]",INDEX(wh_table[Tags],1):wh_table[[#This Row],[Tags]], "&lt;&gt;[Questions][Divisions]")))</f>
        <v>2.3534722222222229</v>
      </c>
    </row>
    <row r="103" spans="1:11" ht="15" customHeight="1">
      <c r="A103" s="25">
        <v>16</v>
      </c>
      <c r="B103" s="21">
        <v>44734</v>
      </c>
      <c r="C103" s="22">
        <v>0.6875</v>
      </c>
      <c r="D103" s="20" t="s">
        <v>1505</v>
      </c>
      <c r="E103" s="23" t="s">
        <v>1571</v>
      </c>
      <c r="F103" s="20"/>
      <c r="G103" s="22" cm="1">
        <f t="array" ref="G1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103" s="22" t="str">
        <f>IF(wh_table[[#This Row],[Subject 1]]&lt;&gt;"Sitting Adjourned", "", SUMIF(wh_table[Day], wh_table[[#This Row],[Day]],wh_table[Duration]))</f>
        <v/>
      </c>
      <c r="I103" s="24">
        <f ca="1">SUM(INDEX(wh_table[Duration],1):wh_table[[#This Row],[Duration]])</f>
        <v>3.427777777777778</v>
      </c>
      <c r="J103" s="22" t="str">
        <f>IF(wh_table[[#This Row],[Subject 1]]&lt;&gt;"Sitting Adjourned", "", SUMIFS(wh_table[Duration], wh_table[Day], wh_table[[#This Row],[Day]], wh_table[Tags], "&lt;&gt;[Questions]", wh_table[Tags], "&lt;&gt;[Questions][Divisions]"))</f>
        <v/>
      </c>
      <c r="K103" s="24">
        <f ca="1">IF(wh_table[[#This Row],[Tags]]="[Questions]","",IF(wh_table[[#This Row],[Tags]]="[Questions][Divisions]","",SUMIFS(INDEX(wh_table[Duration],1):wh_table[[#This Row],[Duration]], INDEX(wh_table[Tags],1):wh_table[[#This Row],[Tags]], "&lt;&gt;[Questions]",INDEX(wh_table[Tags],1):wh_table[[#This Row],[Tags]], "&lt;&gt;[Questions][Divisions]")))</f>
        <v>2.3944444444444453</v>
      </c>
    </row>
    <row r="104" spans="1:11" ht="15" customHeight="1">
      <c r="A104" s="25">
        <v>16</v>
      </c>
      <c r="B104" s="21">
        <v>44734</v>
      </c>
      <c r="C104" s="22">
        <v>0.7284722222222223</v>
      </c>
      <c r="D104" s="20" t="s">
        <v>1508</v>
      </c>
      <c r="E104" s="23"/>
      <c r="F104" s="20"/>
      <c r="G104" s="22" t="str" cm="1">
        <f t="array" ref="G1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4" s="22">
        <f>IF(wh_table[[#This Row],[Subject 1]]&lt;&gt;"Sitting Adjourned", "", SUMIF(wh_table[Day], wh_table[[#This Row],[Day]],wh_table[Duration]))</f>
        <v>0.33263888888888898</v>
      </c>
      <c r="I104" s="24">
        <f ca="1">SUM(INDEX(wh_table[Duration],1):wh_table[[#This Row],[Duration]])</f>
        <v>3.427777777777778</v>
      </c>
      <c r="J104" s="22">
        <f>IF(wh_table[[#This Row],[Subject 1]]&lt;&gt;"Sitting Adjourned", "", SUMIFS(wh_table[Duration], wh_table[Day], wh_table[[#This Row],[Day]], wh_table[Tags], "&lt;&gt;[Questions]", wh_table[Tags], "&lt;&gt;[Questions][Divisions]"))</f>
        <v>0.20555555555555566</v>
      </c>
      <c r="K104" s="24">
        <f ca="1">IF(wh_table[[#This Row],[Tags]]="[Questions]","",IF(wh_table[[#This Row],[Tags]]="[Questions][Divisions]","",SUMIFS(INDEX(wh_table[Duration],1):wh_table[[#This Row],[Duration]], INDEX(wh_table[Tags],1):wh_table[[#This Row],[Tags]], "&lt;&gt;[Questions]",INDEX(wh_table[Tags],1):wh_table[[#This Row],[Tags]], "&lt;&gt;[Questions][Divisions]")))</f>
        <v>2.3944444444444453</v>
      </c>
    </row>
    <row r="105" spans="1:11" ht="15" customHeight="1">
      <c r="A105" s="25">
        <v>17</v>
      </c>
      <c r="B105" s="21">
        <v>44739</v>
      </c>
      <c r="C105" s="22">
        <v>0.6875</v>
      </c>
      <c r="D105" s="20" t="s">
        <v>1509</v>
      </c>
      <c r="E105" s="23" t="s">
        <v>1572</v>
      </c>
      <c r="F105" s="20"/>
      <c r="G105" s="22" cm="1">
        <f t="array" ref="G1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105" s="22" t="str">
        <f>IF(wh_table[[#This Row],[Subject 1]]&lt;&gt;"Sitting Adjourned", "", SUMIF(wh_table[Day], wh_table[[#This Row],[Day]],wh_table[Duration]))</f>
        <v/>
      </c>
      <c r="I105" s="24">
        <f ca="1">SUM(INDEX(wh_table[Duration],1):wh_table[[#This Row],[Duration]])</f>
        <v>3.4611111111111112</v>
      </c>
      <c r="J105" s="22" t="str">
        <f>IF(wh_table[[#This Row],[Subject 1]]&lt;&gt;"Sitting Adjourned", "", SUMIFS(wh_table[Duration], wh_table[Day], wh_table[[#This Row],[Day]], wh_table[Tags], "&lt;&gt;[Questions]", wh_table[Tags], "&lt;&gt;[Questions][Divisions]"))</f>
        <v/>
      </c>
      <c r="K105" s="24">
        <f ca="1">IF(wh_table[[#This Row],[Tags]]="[Questions]","",IF(wh_table[[#This Row],[Tags]]="[Questions][Divisions]","",SUMIFS(INDEX(wh_table[Duration],1):wh_table[[#This Row],[Duration]], INDEX(wh_table[Tags],1):wh_table[[#This Row],[Tags]], "&lt;&gt;[Questions]",INDEX(wh_table[Tags],1):wh_table[[#This Row],[Tags]], "&lt;&gt;[Questions][Divisions]")))</f>
        <v>2.4277777777777785</v>
      </c>
    </row>
    <row r="106" spans="1:11" ht="15" customHeight="1">
      <c r="A106" s="25">
        <v>17</v>
      </c>
      <c r="B106" s="21">
        <v>44739</v>
      </c>
      <c r="C106" s="22">
        <v>0.72083333333333333</v>
      </c>
      <c r="D106" s="20" t="s">
        <v>1508</v>
      </c>
      <c r="E106" s="23"/>
      <c r="F106" s="20"/>
      <c r="G106" s="22" t="str" cm="1">
        <f t="array" ref="G1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6" s="22">
        <f>IF(wh_table[[#This Row],[Subject 1]]&lt;&gt;"Sitting Adjourned", "", SUMIF(wh_table[Day], wh_table[[#This Row],[Day]],wh_table[Duration]))</f>
        <v>3.3333333333333326E-2</v>
      </c>
      <c r="I106" s="24">
        <f ca="1">SUM(INDEX(wh_table[Duration],1):wh_table[[#This Row],[Duration]])</f>
        <v>3.4611111111111112</v>
      </c>
      <c r="J106" s="22">
        <f>IF(wh_table[[#This Row],[Subject 1]]&lt;&gt;"Sitting Adjourned", "", SUMIFS(wh_table[Duration], wh_table[Day], wh_table[[#This Row],[Day]], wh_table[Tags], "&lt;&gt;[Questions]", wh_table[Tags], "&lt;&gt;[Questions][Divisions]"))</f>
        <v>3.3333333333333326E-2</v>
      </c>
      <c r="K106" s="24">
        <f ca="1">IF(wh_table[[#This Row],[Tags]]="[Questions]","",IF(wh_table[[#This Row],[Tags]]="[Questions][Divisions]","",SUMIFS(INDEX(wh_table[Duration],1):wh_table[[#This Row],[Duration]], INDEX(wh_table[Tags],1):wh_table[[#This Row],[Tags]], "&lt;&gt;[Questions]",INDEX(wh_table[Tags],1):wh_table[[#This Row],[Tags]], "&lt;&gt;[Questions][Divisions]")))</f>
        <v>2.4277777777777785</v>
      </c>
    </row>
    <row r="107" spans="1:11" ht="15" customHeight="1">
      <c r="A107" s="25">
        <v>18</v>
      </c>
      <c r="B107" s="21">
        <v>44740</v>
      </c>
      <c r="C107" s="22">
        <v>0.39583333333333331</v>
      </c>
      <c r="D107" s="20" t="s">
        <v>1505</v>
      </c>
      <c r="E107" s="23" t="s">
        <v>1573</v>
      </c>
      <c r="F107" s="20"/>
      <c r="G107" s="22" cm="1">
        <f t="array" ref="G1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7" s="22" t="str">
        <f>IF(wh_table[[#This Row],[Subject 1]]&lt;&gt;"Sitting Adjourned", "", SUMIF(wh_table[Day], wh_table[[#This Row],[Day]],wh_table[Duration]))</f>
        <v/>
      </c>
      <c r="I107" s="24">
        <f ca="1">SUM(INDEX(wh_table[Duration],1):wh_table[[#This Row],[Duration]])</f>
        <v>3.5236111111111112</v>
      </c>
      <c r="J107" s="22" t="str">
        <f>IF(wh_table[[#This Row],[Subject 1]]&lt;&gt;"Sitting Adjourned", "", SUMIFS(wh_table[Duration], wh_table[Day], wh_table[[#This Row],[Day]], wh_table[Tags], "&lt;&gt;[Questions]", wh_table[Tags], "&lt;&gt;[Questions][Divisions]"))</f>
        <v/>
      </c>
      <c r="K107" s="24">
        <f ca="1">IF(wh_table[[#This Row],[Tags]]="[Questions]","",IF(wh_table[[#This Row],[Tags]]="[Questions][Divisions]","",SUMIFS(INDEX(wh_table[Duration],1):wh_table[[#This Row],[Duration]], INDEX(wh_table[Tags],1):wh_table[[#This Row],[Tags]], "&lt;&gt;[Questions]",INDEX(wh_table[Tags],1):wh_table[[#This Row],[Tags]], "&lt;&gt;[Questions][Divisions]")))</f>
        <v>2.4902777777777785</v>
      </c>
    </row>
    <row r="108" spans="1:11" ht="15" customHeight="1">
      <c r="A108" s="25">
        <v>18</v>
      </c>
      <c r="B108" s="21">
        <v>44740</v>
      </c>
      <c r="C108" s="22">
        <v>0.45833333333333331</v>
      </c>
      <c r="D108" s="20" t="s">
        <v>1505</v>
      </c>
      <c r="E108" s="23" t="s">
        <v>1574</v>
      </c>
      <c r="F108" s="20"/>
      <c r="G108" s="22" cm="1">
        <f t="array" ref="G1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108" s="22" t="str">
        <f>IF(wh_table[[#This Row],[Subject 1]]&lt;&gt;"Sitting Adjourned", "", SUMIF(wh_table[Day], wh_table[[#This Row],[Day]],wh_table[Duration]))</f>
        <v/>
      </c>
      <c r="I108" s="24">
        <f ca="1">SUM(INDEX(wh_table[Duration],1):wh_table[[#This Row],[Duration]])</f>
        <v>3.5409722222222224</v>
      </c>
      <c r="J108" s="22" t="str">
        <f>IF(wh_table[[#This Row],[Subject 1]]&lt;&gt;"Sitting Adjourned", "", SUMIFS(wh_table[Duration], wh_table[Day], wh_table[[#This Row],[Day]], wh_table[Tags], "&lt;&gt;[Questions]", wh_table[Tags], "&lt;&gt;[Questions][Divisions]"))</f>
        <v/>
      </c>
      <c r="K108" s="24">
        <f ca="1">IF(wh_table[[#This Row],[Tags]]="[Questions]","",IF(wh_table[[#This Row],[Tags]]="[Questions][Divisions]","",SUMIFS(INDEX(wh_table[Duration],1):wh_table[[#This Row],[Duration]], INDEX(wh_table[Tags],1):wh_table[[#This Row],[Tags]], "&lt;&gt;[Questions]",INDEX(wh_table[Tags],1):wh_table[[#This Row],[Tags]], "&lt;&gt;[Questions][Divisions]")))</f>
        <v>2.5076388888888896</v>
      </c>
    </row>
    <row r="109" spans="1:11" ht="15" customHeight="1">
      <c r="A109" s="25">
        <v>18</v>
      </c>
      <c r="B109" s="21">
        <v>44740</v>
      </c>
      <c r="C109" s="22">
        <v>0.47569444444444442</v>
      </c>
      <c r="D109" s="20" t="s">
        <v>342</v>
      </c>
      <c r="E109" s="23"/>
      <c r="F109" s="20" t="s">
        <v>1514</v>
      </c>
      <c r="G109" s="22" cm="1">
        <f t="array" ref="G1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109" s="22" t="str">
        <f>IF(wh_table[[#This Row],[Subject 1]]&lt;&gt;"Sitting Adjourned", "", SUMIF(wh_table[Day], wh_table[[#This Row],[Day]],wh_table[Duration]))</f>
        <v/>
      </c>
      <c r="I109" s="24">
        <f ca="1">SUM(INDEX(wh_table[Duration],1):wh_table[[#This Row],[Duration]])</f>
        <v>3.6694444444444447</v>
      </c>
      <c r="J109" s="22" t="str">
        <f>IF(wh_table[[#This Row],[Subject 1]]&lt;&gt;"Sitting Adjourned", "", SUMIFS(wh_table[Duration], wh_table[Day], wh_table[[#This Row],[Day]], wh_table[Tags], "&lt;&gt;[Questions]", wh_table[Tags], "&lt;&gt;[Questions][Divisions]"))</f>
        <v/>
      </c>
      <c r="K109" s="24" t="str">
        <f>IF(wh_table[[#This Row],[Tags]]="[Questions]","",IF(wh_table[[#This Row],[Tags]]="[Questions][Divisions]","",SUMIFS(INDEX(wh_table[Duration],1):wh_table[[#This Row],[Duration]], INDEX(wh_table[Tags],1):wh_table[[#This Row],[Tags]], "&lt;&gt;[Questions]",INDEX(wh_table[Tags],1):wh_table[[#This Row],[Tags]], "&lt;&gt;[Questions][Divisions]")))</f>
        <v/>
      </c>
    </row>
    <row r="110" spans="1:11" ht="15" customHeight="1">
      <c r="A110" s="25">
        <v>18</v>
      </c>
      <c r="B110" s="21">
        <v>44740</v>
      </c>
      <c r="C110" s="22">
        <v>0.60416666666666663</v>
      </c>
      <c r="D110" s="20" t="s">
        <v>1505</v>
      </c>
      <c r="E110" s="23" t="s">
        <v>1575</v>
      </c>
      <c r="F110" s="20"/>
      <c r="G110" s="22" cm="1">
        <f t="array" ref="G1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110" s="22" t="str">
        <f>IF(wh_table[[#This Row],[Subject 1]]&lt;&gt;"Sitting Adjourned", "", SUMIF(wh_table[Day], wh_table[[#This Row],[Day]],wh_table[Duration]))</f>
        <v/>
      </c>
      <c r="I110" s="24">
        <f ca="1">SUM(INDEX(wh_table[Duration],1):wh_table[[#This Row],[Duration]])</f>
        <v>3.7284722222222224</v>
      </c>
      <c r="J110" s="22" t="str">
        <f>IF(wh_table[[#This Row],[Subject 1]]&lt;&gt;"Sitting Adjourned", "", SUMIFS(wh_table[Duration], wh_table[Day], wh_table[[#This Row],[Day]], wh_table[Tags], "&lt;&gt;[Questions]", wh_table[Tags], "&lt;&gt;[Questions][Divisions]"))</f>
        <v/>
      </c>
      <c r="K110" s="24">
        <f ca="1">IF(wh_table[[#This Row],[Tags]]="[Questions]","",IF(wh_table[[#This Row],[Tags]]="[Questions][Divisions]","",SUMIFS(INDEX(wh_table[Duration],1):wh_table[[#This Row],[Duration]], INDEX(wh_table[Tags],1):wh_table[[#This Row],[Tags]], "&lt;&gt;[Questions]",INDEX(wh_table[Tags],1):wh_table[[#This Row],[Tags]], "&lt;&gt;[Questions][Divisions]")))</f>
        <v>2.5666666666666673</v>
      </c>
    </row>
    <row r="111" spans="1:11" ht="15" customHeight="1">
      <c r="A111" s="25">
        <v>18</v>
      </c>
      <c r="B111" s="21">
        <v>44740</v>
      </c>
      <c r="C111" s="22">
        <v>0.66319444444444442</v>
      </c>
      <c r="D111" s="20" t="s">
        <v>1505</v>
      </c>
      <c r="E111" s="23" t="s">
        <v>1576</v>
      </c>
      <c r="F111" s="20"/>
      <c r="G111" s="22" cm="1">
        <f t="array" ref="G1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111" s="22" t="str">
        <f>IF(wh_table[[#This Row],[Subject 1]]&lt;&gt;"Sitting Adjourned", "", SUMIF(wh_table[Day], wh_table[[#This Row],[Day]],wh_table[Duration]))</f>
        <v/>
      </c>
      <c r="I111" s="24">
        <f ca="1">SUM(INDEX(wh_table[Duration],1):wh_table[[#This Row],[Duration]])</f>
        <v>3.7506944444444446</v>
      </c>
      <c r="J111" s="22" t="str">
        <f>IF(wh_table[[#This Row],[Subject 1]]&lt;&gt;"Sitting Adjourned", "", SUMIFS(wh_table[Duration], wh_table[Day], wh_table[[#This Row],[Day]], wh_table[Tags], "&lt;&gt;[Questions]", wh_table[Tags], "&lt;&gt;[Questions][Divisions]"))</f>
        <v/>
      </c>
      <c r="K111" s="24">
        <f ca="1">IF(wh_table[[#This Row],[Tags]]="[Questions]","",IF(wh_table[[#This Row],[Tags]]="[Questions][Divisions]","",SUMIFS(INDEX(wh_table[Duration],1):wh_table[[#This Row],[Duration]], INDEX(wh_table[Tags],1):wh_table[[#This Row],[Tags]], "&lt;&gt;[Questions]",INDEX(wh_table[Tags],1):wh_table[[#This Row],[Tags]], "&lt;&gt;[Questions][Divisions]")))</f>
        <v>2.5888888888888895</v>
      </c>
    </row>
    <row r="112" spans="1:11" ht="15" customHeight="1">
      <c r="A112" s="25">
        <v>18</v>
      </c>
      <c r="B112" s="21">
        <v>44740</v>
      </c>
      <c r="C112" s="22">
        <v>0.68541666666666667</v>
      </c>
      <c r="D112" s="20" t="s">
        <v>1505</v>
      </c>
      <c r="E112" s="23" t="s">
        <v>1577</v>
      </c>
      <c r="F112" s="20"/>
      <c r="G112" s="22" cm="1">
        <f t="array" ref="G1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12" s="22" t="str">
        <f>IF(wh_table[[#This Row],[Subject 1]]&lt;&gt;"Sitting Adjourned", "", SUMIF(wh_table[Day], wh_table[[#This Row],[Day]],wh_table[Duration]))</f>
        <v/>
      </c>
      <c r="I112" s="24">
        <f ca="1">SUM(INDEX(wh_table[Duration],1):wh_table[[#This Row],[Duration]])</f>
        <v>3.7611111111111111</v>
      </c>
      <c r="J112" s="22" t="str">
        <f>IF(wh_table[[#This Row],[Subject 1]]&lt;&gt;"Sitting Adjourned", "", SUMIFS(wh_table[Duration], wh_table[Day], wh_table[[#This Row],[Day]], wh_table[Tags], "&lt;&gt;[Questions]", wh_table[Tags], "&lt;&gt;[Questions][Divisions]"))</f>
        <v/>
      </c>
      <c r="K112" s="24">
        <f ca="1">IF(wh_table[[#This Row],[Tags]]="[Questions]","",IF(wh_table[[#This Row],[Tags]]="[Questions][Divisions]","",SUMIFS(INDEX(wh_table[Duration],1):wh_table[[#This Row],[Duration]], INDEX(wh_table[Tags],1):wh_table[[#This Row],[Tags]], "&lt;&gt;[Questions]",INDEX(wh_table[Tags],1):wh_table[[#This Row],[Tags]], "&lt;&gt;[Questions][Divisions]")))</f>
        <v>2.599305555555556</v>
      </c>
    </row>
    <row r="113" spans="1:11" ht="15" customHeight="1">
      <c r="A113" s="25">
        <v>18</v>
      </c>
      <c r="B113" s="21">
        <v>44740</v>
      </c>
      <c r="C113" s="22">
        <v>0.6958333333333333</v>
      </c>
      <c r="D113" s="20" t="s">
        <v>391</v>
      </c>
      <c r="E113" s="23" t="s">
        <v>1578</v>
      </c>
      <c r="F113" s="20" t="s">
        <v>16</v>
      </c>
      <c r="G113" s="22" cm="1">
        <f t="array" ref="G1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113" s="22" t="str">
        <f>IF(wh_table[[#This Row],[Subject 1]]&lt;&gt;"Sitting Adjourned", "", SUMIF(wh_table[Day], wh_table[[#This Row],[Day]],wh_table[Duration]))</f>
        <v/>
      </c>
      <c r="I113" s="24">
        <f ca="1">SUM(INDEX(wh_table[Duration],1):wh_table[[#This Row],[Duration]])</f>
        <v>3.7618055555555556</v>
      </c>
      <c r="J113" s="22" t="str">
        <f>IF(wh_table[[#This Row],[Subject 1]]&lt;&gt;"Sitting Adjourned", "", SUMIFS(wh_table[Duration], wh_table[Day], wh_table[[#This Row],[Day]], wh_table[Tags], "&lt;&gt;[Questions]", wh_table[Tags], "&lt;&gt;[Questions][Divisions]"))</f>
        <v/>
      </c>
      <c r="K113" s="24">
        <f ca="1">IF(wh_table[[#This Row],[Tags]]="[Questions]","",IF(wh_table[[#This Row],[Tags]]="[Questions][Divisions]","",SUMIFS(INDEX(wh_table[Duration],1):wh_table[[#This Row],[Duration]], INDEX(wh_table[Tags],1):wh_table[[#This Row],[Tags]], "&lt;&gt;[Questions]",INDEX(wh_table[Tags],1):wh_table[[#This Row],[Tags]], "&lt;&gt;[Questions][Divisions]")))</f>
        <v>2.6000000000000005</v>
      </c>
    </row>
    <row r="114" spans="1:11" ht="15" customHeight="1">
      <c r="A114" s="25">
        <v>18</v>
      </c>
      <c r="B114" s="21">
        <v>44740</v>
      </c>
      <c r="C114" s="22">
        <v>0.69652777777777775</v>
      </c>
      <c r="D114" s="20" t="s">
        <v>1505</v>
      </c>
      <c r="E114" s="23" t="s">
        <v>1579</v>
      </c>
      <c r="F114" s="20"/>
      <c r="G114" s="22" cm="1">
        <f t="array" ref="G1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14" s="22" t="str">
        <f>IF(wh_table[[#This Row],[Subject 1]]&lt;&gt;"Sitting Adjourned", "", SUMIF(wh_table[Day], wh_table[[#This Row],[Day]],wh_table[Duration]))</f>
        <v/>
      </c>
      <c r="I114" s="24">
        <f ca="1">SUM(INDEX(wh_table[Duration],1):wh_table[[#This Row],[Duration]])</f>
        <v>3.7930555555555556</v>
      </c>
      <c r="J114" s="22" t="str">
        <f>IF(wh_table[[#This Row],[Subject 1]]&lt;&gt;"Sitting Adjourned", "", SUMIFS(wh_table[Duration], wh_table[Day], wh_table[[#This Row],[Day]], wh_table[Tags], "&lt;&gt;[Questions]", wh_table[Tags], "&lt;&gt;[Questions][Divisions]"))</f>
        <v/>
      </c>
      <c r="K114" s="24">
        <f ca="1">IF(wh_table[[#This Row],[Tags]]="[Questions]","",IF(wh_table[[#This Row],[Tags]]="[Questions][Divisions]","",SUMIFS(INDEX(wh_table[Duration],1):wh_table[[#This Row],[Duration]], INDEX(wh_table[Tags],1):wh_table[[#This Row],[Tags]], "&lt;&gt;[Questions]",INDEX(wh_table[Tags],1):wh_table[[#This Row],[Tags]], "&lt;&gt;[Questions][Divisions]")))</f>
        <v>2.6312500000000005</v>
      </c>
    </row>
    <row r="115" spans="1:11" ht="15" customHeight="1">
      <c r="A115" s="25">
        <v>18</v>
      </c>
      <c r="B115" s="21">
        <v>44740</v>
      </c>
      <c r="C115" s="22">
        <v>0.72777777777777775</v>
      </c>
      <c r="D115" s="20" t="s">
        <v>1508</v>
      </c>
      <c r="E115" s="23"/>
      <c r="F115" s="20"/>
      <c r="G115" s="22" t="str" cm="1">
        <f t="array" ref="G1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5" s="22">
        <f>IF(wh_table[[#This Row],[Subject 1]]&lt;&gt;"Sitting Adjourned", "", SUMIF(wh_table[Day], wh_table[[#This Row],[Day]],wh_table[Duration]))</f>
        <v>0.33194444444444443</v>
      </c>
      <c r="I115" s="24">
        <f ca="1">SUM(INDEX(wh_table[Duration],1):wh_table[[#This Row],[Duration]])</f>
        <v>3.7930555555555556</v>
      </c>
      <c r="J115" s="22">
        <f>IF(wh_table[[#This Row],[Subject 1]]&lt;&gt;"Sitting Adjourned", "", SUMIFS(wh_table[Duration], wh_table[Day], wh_table[[#This Row],[Day]], wh_table[Tags], "&lt;&gt;[Questions]", wh_table[Tags], "&lt;&gt;[Questions][Divisions]"))</f>
        <v>0.20347222222222222</v>
      </c>
      <c r="K115" s="24">
        <f ca="1">IF(wh_table[[#This Row],[Tags]]="[Questions]","",IF(wh_table[[#This Row],[Tags]]="[Questions][Divisions]","",SUMIFS(INDEX(wh_table[Duration],1):wh_table[[#This Row],[Duration]], INDEX(wh_table[Tags],1):wh_table[[#This Row],[Tags]], "&lt;&gt;[Questions]",INDEX(wh_table[Tags],1):wh_table[[#This Row],[Tags]], "&lt;&gt;[Questions][Divisions]")))</f>
        <v>2.6312500000000005</v>
      </c>
    </row>
    <row r="116" spans="1:11" ht="15" customHeight="1">
      <c r="A116" s="25">
        <v>19</v>
      </c>
      <c r="B116" s="21">
        <v>44741</v>
      </c>
      <c r="C116" s="22">
        <v>0.39583333333333331</v>
      </c>
      <c r="D116" s="20" t="s">
        <v>1505</v>
      </c>
      <c r="E116" s="23" t="s">
        <v>1580</v>
      </c>
      <c r="F116" s="20"/>
      <c r="G116" s="22" cm="1">
        <f t="array" ref="G1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116" s="22" t="str">
        <f>IF(wh_table[[#This Row],[Subject 1]]&lt;&gt;"Sitting Adjourned", "", SUMIF(wh_table[Day], wh_table[[#This Row],[Day]],wh_table[Duration]))</f>
        <v/>
      </c>
      <c r="I116" s="24">
        <f ca="1">SUM(INDEX(wh_table[Duration],1):wh_table[[#This Row],[Duration]])</f>
        <v>3.8465277777777778</v>
      </c>
      <c r="J116" s="22" t="str">
        <f>IF(wh_table[[#This Row],[Subject 1]]&lt;&gt;"Sitting Adjourned", "", SUMIFS(wh_table[Duration], wh_table[Day], wh_table[[#This Row],[Day]], wh_table[Tags], "&lt;&gt;[Questions]", wh_table[Tags], "&lt;&gt;[Questions][Divisions]"))</f>
        <v/>
      </c>
      <c r="K116" s="24">
        <f ca="1">IF(wh_table[[#This Row],[Tags]]="[Questions]","",IF(wh_table[[#This Row],[Tags]]="[Questions][Divisions]","",SUMIFS(INDEX(wh_table[Duration],1):wh_table[[#This Row],[Duration]], INDEX(wh_table[Tags],1):wh_table[[#This Row],[Tags]], "&lt;&gt;[Questions]",INDEX(wh_table[Tags],1):wh_table[[#This Row],[Tags]], "&lt;&gt;[Questions][Divisions]")))</f>
        <v>2.6847222222222227</v>
      </c>
    </row>
    <row r="117" spans="1:11" ht="15" customHeight="1">
      <c r="A117" s="25">
        <v>19</v>
      </c>
      <c r="B117" s="21">
        <v>44741</v>
      </c>
      <c r="C117" s="22">
        <v>0.44930555555555557</v>
      </c>
      <c r="D117" s="20" t="s">
        <v>342</v>
      </c>
      <c r="E117" s="23"/>
      <c r="F117" s="20"/>
      <c r="G117" s="22" cm="1">
        <f t="array" ref="G1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117" s="22" t="str">
        <f>IF(wh_table[[#This Row],[Subject 1]]&lt;&gt;"Sitting Adjourned", "", SUMIF(wh_table[Day], wh_table[[#This Row],[Day]],wh_table[Duration]))</f>
        <v/>
      </c>
      <c r="I117" s="24">
        <f ca="1">SUM(INDEX(wh_table[Duration],1):wh_table[[#This Row],[Duration]])</f>
        <v>3.8555555555555556</v>
      </c>
      <c r="J117" s="22" t="str">
        <f>IF(wh_table[[#This Row],[Subject 1]]&lt;&gt;"Sitting Adjourned", "", SUMIFS(wh_table[Duration], wh_table[Day], wh_table[[#This Row],[Day]], wh_table[Tags], "&lt;&gt;[Questions]", wh_table[Tags], "&lt;&gt;[Questions][Divisions]"))</f>
        <v/>
      </c>
      <c r="K117" s="24">
        <f ca="1">IF(wh_table[[#This Row],[Tags]]="[Questions]","",IF(wh_table[[#This Row],[Tags]]="[Questions][Divisions]","",SUMIFS(INDEX(wh_table[Duration],1):wh_table[[#This Row],[Duration]], INDEX(wh_table[Tags],1):wh_table[[#This Row],[Tags]], "&lt;&gt;[Questions]",INDEX(wh_table[Tags],1):wh_table[[#This Row],[Tags]], "&lt;&gt;[Questions][Divisions]")))</f>
        <v>2.6937500000000005</v>
      </c>
    </row>
    <row r="118" spans="1:11" ht="15" customHeight="1">
      <c r="A118" s="25">
        <v>19</v>
      </c>
      <c r="B118" s="21">
        <v>44741</v>
      </c>
      <c r="C118" s="22">
        <v>0.45833333333333331</v>
      </c>
      <c r="D118" s="20" t="s">
        <v>1505</v>
      </c>
      <c r="E118" s="23" t="s">
        <v>1581</v>
      </c>
      <c r="F118" s="20"/>
      <c r="G118" s="22" cm="1">
        <f t="array" ref="G1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18" s="22" t="str">
        <f>IF(wh_table[[#This Row],[Subject 1]]&lt;&gt;"Sitting Adjourned", "", SUMIF(wh_table[Day], wh_table[[#This Row],[Day]],wh_table[Duration]))</f>
        <v/>
      </c>
      <c r="I118" s="24">
        <f ca="1">SUM(INDEX(wh_table[Duration],1):wh_table[[#This Row],[Duration]])</f>
        <v>3.8736111111111113</v>
      </c>
      <c r="J118" s="22" t="str">
        <f>IF(wh_table[[#This Row],[Subject 1]]&lt;&gt;"Sitting Adjourned", "", SUMIFS(wh_table[Duration], wh_table[Day], wh_table[[#This Row],[Day]], wh_table[Tags], "&lt;&gt;[Questions]", wh_table[Tags], "&lt;&gt;[Questions][Divisions]"))</f>
        <v/>
      </c>
      <c r="K118" s="24">
        <f ca="1">IF(wh_table[[#This Row],[Tags]]="[Questions]","",IF(wh_table[[#This Row],[Tags]]="[Questions][Divisions]","",SUMIFS(INDEX(wh_table[Duration],1):wh_table[[#This Row],[Duration]], INDEX(wh_table[Tags],1):wh_table[[#This Row],[Tags]], "&lt;&gt;[Questions]",INDEX(wh_table[Tags],1):wh_table[[#This Row],[Tags]], "&lt;&gt;[Questions][Divisions]")))</f>
        <v>2.7118055555555562</v>
      </c>
    </row>
    <row r="119" spans="1:11" ht="15" customHeight="1">
      <c r="A119" s="25">
        <v>19</v>
      </c>
      <c r="B119" s="21">
        <v>44741</v>
      </c>
      <c r="C119" s="22">
        <v>0.47638888888888892</v>
      </c>
      <c r="D119" s="20" t="s">
        <v>342</v>
      </c>
      <c r="E119" s="23"/>
      <c r="F119" s="20" t="s">
        <v>1514</v>
      </c>
      <c r="G119" s="22" cm="1">
        <f t="array" ref="G1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119" s="22" t="str">
        <f>IF(wh_table[[#This Row],[Subject 1]]&lt;&gt;"Sitting Adjourned", "", SUMIF(wh_table[Day], wh_table[[#This Row],[Day]],wh_table[Duration]))</f>
        <v/>
      </c>
      <c r="I119" s="24">
        <f ca="1">SUM(INDEX(wh_table[Duration],1):wh_table[[#This Row],[Duration]])</f>
        <v>4.0013888888888891</v>
      </c>
      <c r="J119" s="22" t="str">
        <f>IF(wh_table[[#This Row],[Subject 1]]&lt;&gt;"Sitting Adjourned", "", SUMIFS(wh_table[Duration], wh_table[Day], wh_table[[#This Row],[Day]], wh_table[Tags], "&lt;&gt;[Questions]", wh_table[Tags], "&lt;&gt;[Questions][Divisions]"))</f>
        <v/>
      </c>
      <c r="K119" s="24" t="str">
        <f>IF(wh_table[[#This Row],[Tags]]="[Questions]","",IF(wh_table[[#This Row],[Tags]]="[Questions][Divisions]","",SUMIFS(INDEX(wh_table[Duration],1):wh_table[[#This Row],[Duration]], INDEX(wh_table[Tags],1):wh_table[[#This Row],[Tags]], "&lt;&gt;[Questions]",INDEX(wh_table[Tags],1):wh_table[[#This Row],[Tags]], "&lt;&gt;[Questions][Divisions]")))</f>
        <v/>
      </c>
    </row>
    <row r="120" spans="1:11" ht="15" customHeight="1">
      <c r="A120" s="25">
        <v>19</v>
      </c>
      <c r="B120" s="21">
        <v>44741</v>
      </c>
      <c r="C120" s="22">
        <v>0.60416666666666663</v>
      </c>
      <c r="D120" s="20" t="s">
        <v>1505</v>
      </c>
      <c r="E120" s="23" t="s">
        <v>1582</v>
      </c>
      <c r="F120" s="20"/>
      <c r="G120" s="22" cm="1">
        <f t="array" ref="G1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0" s="22" t="str">
        <f>IF(wh_table[[#This Row],[Subject 1]]&lt;&gt;"Sitting Adjourned", "", SUMIF(wh_table[Day], wh_table[[#This Row],[Day]],wh_table[Duration]))</f>
        <v/>
      </c>
      <c r="I120" s="24">
        <f ca="1">SUM(INDEX(wh_table[Duration],1):wh_table[[#This Row],[Duration]])</f>
        <v>4.0638888888888891</v>
      </c>
      <c r="J120" s="22" t="str">
        <f>IF(wh_table[[#This Row],[Subject 1]]&lt;&gt;"Sitting Adjourned", "", SUMIFS(wh_table[Duration], wh_table[Day], wh_table[[#This Row],[Day]], wh_table[Tags], "&lt;&gt;[Questions]", wh_table[Tags], "&lt;&gt;[Questions][Divisions]"))</f>
        <v/>
      </c>
      <c r="K120" s="24">
        <f ca="1">IF(wh_table[[#This Row],[Tags]]="[Questions]","",IF(wh_table[[#This Row],[Tags]]="[Questions][Divisions]","",SUMIFS(INDEX(wh_table[Duration],1):wh_table[[#This Row],[Duration]], INDEX(wh_table[Tags],1):wh_table[[#This Row],[Tags]], "&lt;&gt;[Questions]",INDEX(wh_table[Tags],1):wh_table[[#This Row],[Tags]], "&lt;&gt;[Questions][Divisions]")))</f>
        <v>2.7743055555555562</v>
      </c>
    </row>
    <row r="121" spans="1:11" ht="15" customHeight="1">
      <c r="A121" s="25">
        <v>19</v>
      </c>
      <c r="B121" s="21">
        <v>44741</v>
      </c>
      <c r="C121" s="22">
        <v>0.66666666666666663</v>
      </c>
      <c r="D121" s="20" t="s">
        <v>1505</v>
      </c>
      <c r="E121" s="23" t="s">
        <v>1583</v>
      </c>
      <c r="F121" s="20"/>
      <c r="G121" s="22" cm="1">
        <f t="array" ref="G1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21" s="22" t="str">
        <f>IF(wh_table[[#This Row],[Subject 1]]&lt;&gt;"Sitting Adjourned", "", SUMIF(wh_table[Day], wh_table[[#This Row],[Day]],wh_table[Duration]))</f>
        <v/>
      </c>
      <c r="I121" s="24">
        <f ca="1">SUM(INDEX(wh_table[Duration],1):wh_table[[#This Row],[Duration]])</f>
        <v>4.0819444444444448</v>
      </c>
      <c r="J121" s="22" t="str">
        <f>IF(wh_table[[#This Row],[Subject 1]]&lt;&gt;"Sitting Adjourned", "", SUMIFS(wh_table[Duration], wh_table[Day], wh_table[[#This Row],[Day]], wh_table[Tags], "&lt;&gt;[Questions]", wh_table[Tags], "&lt;&gt;[Questions][Divisions]"))</f>
        <v/>
      </c>
      <c r="K121" s="24">
        <f ca="1">IF(wh_table[[#This Row],[Tags]]="[Questions]","",IF(wh_table[[#This Row],[Tags]]="[Questions][Divisions]","",SUMIFS(INDEX(wh_table[Duration],1):wh_table[[#This Row],[Duration]], INDEX(wh_table[Tags],1):wh_table[[#This Row],[Tags]], "&lt;&gt;[Questions]",INDEX(wh_table[Tags],1):wh_table[[#This Row],[Tags]], "&lt;&gt;[Questions][Divisions]")))</f>
        <v>2.792361111111112</v>
      </c>
    </row>
    <row r="122" spans="1:11" ht="15" customHeight="1">
      <c r="A122" s="25">
        <v>19</v>
      </c>
      <c r="B122" s="21">
        <v>44741</v>
      </c>
      <c r="C122" s="22">
        <v>0.68472222222222223</v>
      </c>
      <c r="D122" s="20" t="s">
        <v>342</v>
      </c>
      <c r="E122" s="23"/>
      <c r="F122" s="20"/>
      <c r="G122" s="22" cm="1">
        <f t="array" ref="G1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22" s="22" t="str">
        <f>IF(wh_table[[#This Row],[Subject 1]]&lt;&gt;"Sitting Adjourned", "", SUMIF(wh_table[Day], wh_table[[#This Row],[Day]],wh_table[Duration]))</f>
        <v/>
      </c>
      <c r="I122" s="24">
        <f ca="1">SUM(INDEX(wh_table[Duration],1):wh_table[[#This Row],[Duration]])</f>
        <v>4.0847222222222221</v>
      </c>
      <c r="J122" s="22" t="str">
        <f>IF(wh_table[[#This Row],[Subject 1]]&lt;&gt;"Sitting Adjourned", "", SUMIFS(wh_table[Duration], wh_table[Day], wh_table[[#This Row],[Day]], wh_table[Tags], "&lt;&gt;[Questions]", wh_table[Tags], "&lt;&gt;[Questions][Divisions]"))</f>
        <v/>
      </c>
      <c r="K122" s="24">
        <f ca="1">IF(wh_table[[#This Row],[Tags]]="[Questions]","",IF(wh_table[[#This Row],[Tags]]="[Questions][Divisions]","",SUMIFS(INDEX(wh_table[Duration],1):wh_table[[#This Row],[Duration]], INDEX(wh_table[Tags],1):wh_table[[#This Row],[Tags]], "&lt;&gt;[Questions]",INDEX(wh_table[Tags],1):wh_table[[#This Row],[Tags]], "&lt;&gt;[Questions][Divisions]")))</f>
        <v>2.7951388888888897</v>
      </c>
    </row>
    <row r="123" spans="1:11" ht="15" customHeight="1">
      <c r="A123" s="25">
        <v>19</v>
      </c>
      <c r="B123" s="21">
        <v>44741</v>
      </c>
      <c r="C123" s="22">
        <v>0.6875</v>
      </c>
      <c r="D123" s="20" t="s">
        <v>1505</v>
      </c>
      <c r="E123" s="23" t="s">
        <v>1584</v>
      </c>
      <c r="F123" s="20"/>
      <c r="G123" s="22" cm="1">
        <f t="array" ref="G1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3.8888888888888862E-2</v>
      </c>
      <c r="H123" s="22" t="str">
        <f>IF(wh_table[[#This Row],[Subject 1]]&lt;&gt;"Sitting Adjourned", "", SUMIF(wh_table[Day], wh_table[[#This Row],[Day]],wh_table[Duration]))</f>
        <v/>
      </c>
      <c r="I123" s="24">
        <f ca="1">SUM(INDEX(wh_table[Duration],1):wh_table[[#This Row],[Duration]])</f>
        <v>4.1236111111111109</v>
      </c>
      <c r="J123" s="22" t="str">
        <f>IF(wh_table[[#This Row],[Subject 1]]&lt;&gt;"Sitting Adjourned", "", SUMIFS(wh_table[Duration], wh_table[Day], wh_table[[#This Row],[Day]], wh_table[Tags], "&lt;&gt;[Questions]", wh_table[Tags], "&lt;&gt;[Questions][Divisions]"))</f>
        <v/>
      </c>
      <c r="K123" s="24">
        <f ca="1">IF(wh_table[[#This Row],[Tags]]="[Questions]","",IF(wh_table[[#This Row],[Tags]]="[Questions][Divisions]","",SUMIFS(INDEX(wh_table[Duration],1):wh_table[[#This Row],[Duration]], INDEX(wh_table[Tags],1):wh_table[[#This Row],[Tags]], "&lt;&gt;[Questions]",INDEX(wh_table[Tags],1):wh_table[[#This Row],[Tags]], "&lt;&gt;[Questions][Divisions]")))</f>
        <v>2.8340277777777785</v>
      </c>
    </row>
    <row r="124" spans="1:11" ht="15" customHeight="1">
      <c r="A124" s="25">
        <v>19</v>
      </c>
      <c r="B124" s="21">
        <v>44741</v>
      </c>
      <c r="C124" s="22">
        <v>0.72638888888888886</v>
      </c>
      <c r="D124" s="20" t="s">
        <v>1508</v>
      </c>
      <c r="E124" s="23"/>
      <c r="F124" s="20"/>
      <c r="G124" s="22" t="str" cm="1">
        <f t="array" ref="G1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4" s="22">
        <f>IF(wh_table[[#This Row],[Subject 1]]&lt;&gt;"Sitting Adjourned", "", SUMIF(wh_table[Day], wh_table[[#This Row],[Day]],wh_table[Duration]))</f>
        <v>0.33055555555555555</v>
      </c>
      <c r="I124" s="24">
        <f ca="1">SUM(INDEX(wh_table[Duration],1):wh_table[[#This Row],[Duration]])</f>
        <v>4.1236111111111109</v>
      </c>
      <c r="J124" s="22">
        <f>IF(wh_table[[#This Row],[Subject 1]]&lt;&gt;"Sitting Adjourned", "", SUMIFS(wh_table[Duration], wh_table[Day], wh_table[[#This Row],[Day]], wh_table[Tags], "&lt;&gt;[Questions]", wh_table[Tags], "&lt;&gt;[Questions][Divisions]"))</f>
        <v>0.20277777777777783</v>
      </c>
      <c r="K124" s="24">
        <f ca="1">IF(wh_table[[#This Row],[Tags]]="[Questions]","",IF(wh_table[[#This Row],[Tags]]="[Questions][Divisions]","",SUMIFS(INDEX(wh_table[Duration],1):wh_table[[#This Row],[Duration]], INDEX(wh_table[Tags],1):wh_table[[#This Row],[Tags]], "&lt;&gt;[Questions]",INDEX(wh_table[Tags],1):wh_table[[#This Row],[Tags]], "&lt;&gt;[Questions][Divisions]")))</f>
        <v>2.8340277777777785</v>
      </c>
    </row>
    <row r="125" spans="1:11" ht="15" customHeight="1">
      <c r="A125" s="25">
        <v>20</v>
      </c>
      <c r="B125" s="21">
        <v>44742</v>
      </c>
      <c r="C125" s="22">
        <v>0.5625</v>
      </c>
      <c r="D125" s="20" t="s">
        <v>1585</v>
      </c>
      <c r="E125" s="23" t="s">
        <v>1586</v>
      </c>
      <c r="F125" s="20"/>
      <c r="G125" s="22" cm="1">
        <f t="array" ref="G1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125" s="22" t="str">
        <f>IF(wh_table[[#This Row],[Subject 1]]&lt;&gt;"Sitting Adjourned", "", SUMIF(wh_table[Day], wh_table[[#This Row],[Day]],wh_table[Duration]))</f>
        <v/>
      </c>
      <c r="I125" s="24">
        <f ca="1">SUM(INDEX(wh_table[Duration],1):wh_table[[#This Row],[Duration]])</f>
        <v>4.1673611111111111</v>
      </c>
      <c r="J125" s="22" t="str">
        <f>IF(wh_table[[#This Row],[Subject 1]]&lt;&gt;"Sitting Adjourned", "", SUMIFS(wh_table[Duration], wh_table[Day], wh_table[[#This Row],[Day]], wh_table[Tags], "&lt;&gt;[Questions]", wh_table[Tags], "&lt;&gt;[Questions][Divisions]"))</f>
        <v/>
      </c>
      <c r="K125" s="24">
        <f ca="1">IF(wh_table[[#This Row],[Tags]]="[Questions]","",IF(wh_table[[#This Row],[Tags]]="[Questions][Divisions]","",SUMIFS(INDEX(wh_table[Duration],1):wh_table[[#This Row],[Duration]], INDEX(wh_table[Tags],1):wh_table[[#This Row],[Tags]], "&lt;&gt;[Questions]",INDEX(wh_table[Tags],1):wh_table[[#This Row],[Tags]], "&lt;&gt;[Questions][Divisions]")))</f>
        <v>2.8777777777777787</v>
      </c>
    </row>
    <row r="126" spans="1:11" ht="15" customHeight="1">
      <c r="A126" s="25">
        <v>20</v>
      </c>
      <c r="B126" s="21">
        <v>44742</v>
      </c>
      <c r="C126" s="22">
        <v>0.60625000000000007</v>
      </c>
      <c r="D126" s="20" t="s">
        <v>342</v>
      </c>
      <c r="E126" s="23"/>
      <c r="F126" s="20"/>
      <c r="G126" s="22" cm="1">
        <f t="array" ref="G1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126" s="22" t="str">
        <f>IF(wh_table[[#This Row],[Subject 1]]&lt;&gt;"Sitting Adjourned", "", SUMIF(wh_table[Day], wh_table[[#This Row],[Day]],wh_table[Duration]))</f>
        <v/>
      </c>
      <c r="I126" s="24">
        <f ca="1">SUM(INDEX(wh_table[Duration],1):wh_table[[#This Row],[Duration]])</f>
        <v>4.1861111111111109</v>
      </c>
      <c r="J126" s="22" t="str">
        <f>IF(wh_table[[#This Row],[Subject 1]]&lt;&gt;"Sitting Adjourned", "", SUMIFS(wh_table[Duration], wh_table[Day], wh_table[[#This Row],[Day]], wh_table[Tags], "&lt;&gt;[Questions]", wh_table[Tags], "&lt;&gt;[Questions][Divisions]"))</f>
        <v/>
      </c>
      <c r="K126" s="24">
        <f ca="1">IF(wh_table[[#This Row],[Tags]]="[Questions]","",IF(wh_table[[#This Row],[Tags]]="[Questions][Divisions]","",SUMIFS(INDEX(wh_table[Duration],1):wh_table[[#This Row],[Duration]], INDEX(wh_table[Tags],1):wh_table[[#This Row],[Tags]], "&lt;&gt;[Questions]",INDEX(wh_table[Tags],1):wh_table[[#This Row],[Tags]], "&lt;&gt;[Questions][Divisions]")))</f>
        <v>2.8965277777777785</v>
      </c>
    </row>
    <row r="127" spans="1:11" ht="15" customHeight="1">
      <c r="A127" s="25">
        <v>20</v>
      </c>
      <c r="B127" s="21">
        <v>44742</v>
      </c>
      <c r="C127" s="22">
        <v>0.625</v>
      </c>
      <c r="D127" s="20" t="s">
        <v>1527</v>
      </c>
      <c r="E127" s="23" t="s">
        <v>1587</v>
      </c>
      <c r="F127" s="20"/>
      <c r="G127" s="22" cm="1">
        <f t="array" ref="G1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7" s="22" t="str">
        <f>IF(wh_table[[#This Row],[Subject 1]]&lt;&gt;"Sitting Adjourned", "", SUMIF(wh_table[Day], wh_table[[#This Row],[Day]],wh_table[Duration]))</f>
        <v/>
      </c>
      <c r="I127" s="24">
        <f ca="1">SUM(INDEX(wh_table[Duration],1):wh_table[[#This Row],[Duration]])</f>
        <v>4.2486111111111109</v>
      </c>
      <c r="J127" s="22" t="str">
        <f>IF(wh_table[[#This Row],[Subject 1]]&lt;&gt;"Sitting Adjourned", "", SUMIFS(wh_table[Duration], wh_table[Day], wh_table[[#This Row],[Day]], wh_table[Tags], "&lt;&gt;[Questions]", wh_table[Tags], "&lt;&gt;[Questions][Divisions]"))</f>
        <v/>
      </c>
      <c r="K127" s="24">
        <f ca="1">IF(wh_table[[#This Row],[Tags]]="[Questions]","",IF(wh_table[[#This Row],[Tags]]="[Questions][Divisions]","",SUMIFS(INDEX(wh_table[Duration],1):wh_table[[#This Row],[Duration]], INDEX(wh_table[Tags],1):wh_table[[#This Row],[Tags]], "&lt;&gt;[Questions]",INDEX(wh_table[Tags],1):wh_table[[#This Row],[Tags]], "&lt;&gt;[Questions][Divisions]")))</f>
        <v>2.9590277777777785</v>
      </c>
    </row>
    <row r="128" spans="1:11" ht="15" customHeight="1">
      <c r="A128" s="25">
        <v>20</v>
      </c>
      <c r="B128" s="21">
        <v>44742</v>
      </c>
      <c r="C128" s="22">
        <v>0.6875</v>
      </c>
      <c r="D128" s="20" t="s">
        <v>1508</v>
      </c>
      <c r="E128" s="23"/>
      <c r="F128" s="20"/>
      <c r="G128" s="22" t="str" cm="1">
        <f t="array" ref="G1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8" s="22">
        <f>IF(wh_table[[#This Row],[Subject 1]]&lt;&gt;"Sitting Adjourned", "", SUMIF(wh_table[Day], wh_table[[#This Row],[Day]],wh_table[Duration]))</f>
        <v>0.125</v>
      </c>
      <c r="I128" s="24">
        <f ca="1">SUM(INDEX(wh_table[Duration],1):wh_table[[#This Row],[Duration]])</f>
        <v>4.2486111111111109</v>
      </c>
      <c r="J128" s="22">
        <f>IF(wh_table[[#This Row],[Subject 1]]&lt;&gt;"Sitting Adjourned", "", SUMIFS(wh_table[Duration], wh_table[Day], wh_table[[#This Row],[Day]], wh_table[Tags], "&lt;&gt;[Questions]", wh_table[Tags], "&lt;&gt;[Questions][Divisions]"))</f>
        <v>0.125</v>
      </c>
      <c r="K128" s="24">
        <f ca="1">IF(wh_table[[#This Row],[Tags]]="[Questions]","",IF(wh_table[[#This Row],[Tags]]="[Questions][Divisions]","",SUMIFS(INDEX(wh_table[Duration],1):wh_table[[#This Row],[Duration]], INDEX(wh_table[Tags],1):wh_table[[#This Row],[Tags]], "&lt;&gt;[Questions]",INDEX(wh_table[Tags],1):wh_table[[#This Row],[Tags]], "&lt;&gt;[Questions][Divisions]")))</f>
        <v>2.9590277777777785</v>
      </c>
    </row>
    <row r="129" spans="1:11" ht="15" customHeight="1">
      <c r="A129" s="25">
        <v>21</v>
      </c>
      <c r="B129" s="21">
        <v>44746</v>
      </c>
      <c r="C129" s="22">
        <v>0.6875</v>
      </c>
      <c r="D129" s="20" t="s">
        <v>1509</v>
      </c>
      <c r="E129" s="23" t="s">
        <v>1588</v>
      </c>
      <c r="F129" s="20"/>
      <c r="G129" s="22" cm="1">
        <f t="array" ref="G1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129" s="22" t="str">
        <f>IF(wh_table[[#This Row],[Subject 1]]&lt;&gt;"Sitting Adjourned", "", SUMIF(wh_table[Day], wh_table[[#This Row],[Day]],wh_table[Duration]))</f>
        <v/>
      </c>
      <c r="I129" s="24">
        <f ca="1">SUM(INDEX(wh_table[Duration],1):wh_table[[#This Row],[Duration]])</f>
        <v>4.3083333333333336</v>
      </c>
      <c r="J129" s="22" t="str">
        <f>IF(wh_table[[#This Row],[Subject 1]]&lt;&gt;"Sitting Adjourned", "", SUMIFS(wh_table[Duration], wh_table[Day], wh_table[[#This Row],[Day]], wh_table[Tags], "&lt;&gt;[Questions]", wh_table[Tags], "&lt;&gt;[Questions][Divisions]"))</f>
        <v/>
      </c>
      <c r="K129" s="24">
        <f ca="1">IF(wh_table[[#This Row],[Tags]]="[Questions]","",IF(wh_table[[#This Row],[Tags]]="[Questions][Divisions]","",SUMIFS(INDEX(wh_table[Duration],1):wh_table[[#This Row],[Duration]], INDEX(wh_table[Tags],1):wh_table[[#This Row],[Tags]], "&lt;&gt;[Questions]",INDEX(wh_table[Tags],1):wh_table[[#This Row],[Tags]], "&lt;&gt;[Questions][Divisions]")))</f>
        <v>3.0187500000000007</v>
      </c>
    </row>
    <row r="130" spans="1:11" ht="15" customHeight="1">
      <c r="A130" s="25">
        <v>21</v>
      </c>
      <c r="B130" s="21">
        <v>44746</v>
      </c>
      <c r="C130" s="22">
        <v>0.74722222222222223</v>
      </c>
      <c r="D130" s="20" t="s">
        <v>391</v>
      </c>
      <c r="E130" s="23" t="s">
        <v>1589</v>
      </c>
      <c r="F130" s="20" t="s">
        <v>16</v>
      </c>
      <c r="G130" s="22" cm="1">
        <f t="array" ref="G1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130" s="22" t="str">
        <f>IF(wh_table[[#This Row],[Subject 1]]&lt;&gt;"Sitting Adjourned", "", SUMIF(wh_table[Day], wh_table[[#This Row],[Day]],wh_table[Duration]))</f>
        <v/>
      </c>
      <c r="I130" s="24">
        <f ca="1">SUM(INDEX(wh_table[Duration],1):wh_table[[#This Row],[Duration]])</f>
        <v>4.3090277777777777</v>
      </c>
      <c r="J130" s="22" t="str">
        <f>IF(wh_table[[#This Row],[Subject 1]]&lt;&gt;"Sitting Adjourned", "", SUMIFS(wh_table[Duration], wh_table[Day], wh_table[[#This Row],[Day]], wh_table[Tags], "&lt;&gt;[Questions]", wh_table[Tags], "&lt;&gt;[Questions][Divisions]"))</f>
        <v/>
      </c>
      <c r="K130" s="24">
        <f ca="1">IF(wh_table[[#This Row],[Tags]]="[Questions]","",IF(wh_table[[#This Row],[Tags]]="[Questions][Divisions]","",SUMIFS(INDEX(wh_table[Duration],1):wh_table[[#This Row],[Duration]], INDEX(wh_table[Tags],1):wh_table[[#This Row],[Tags]], "&lt;&gt;[Questions]",INDEX(wh_table[Tags],1):wh_table[[#This Row],[Tags]], "&lt;&gt;[Questions][Divisions]")))</f>
        <v>3.0194444444444453</v>
      </c>
    </row>
    <row r="131" spans="1:11" ht="15" customHeight="1">
      <c r="A131" s="25">
        <v>21</v>
      </c>
      <c r="B131" s="21">
        <v>44746</v>
      </c>
      <c r="C131" s="22">
        <v>0.74791666666666667</v>
      </c>
      <c r="D131" s="20" t="s">
        <v>1509</v>
      </c>
      <c r="E131" s="23" t="s">
        <v>1590</v>
      </c>
      <c r="F131" s="20"/>
      <c r="G131" s="22" cm="1">
        <f t="array" ref="G1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6.3888888888888884E-2</v>
      </c>
      <c r="H131" s="22" t="str">
        <f>IF(wh_table[[#This Row],[Subject 1]]&lt;&gt;"Sitting Adjourned", "", SUMIF(wh_table[Day], wh_table[[#This Row],[Day]],wh_table[Duration]))</f>
        <v/>
      </c>
      <c r="I131" s="24">
        <f ca="1">SUM(INDEX(wh_table[Duration],1):wh_table[[#This Row],[Duration]])</f>
        <v>4.3729166666666668</v>
      </c>
      <c r="J131" s="22" t="str">
        <f>IF(wh_table[[#This Row],[Subject 1]]&lt;&gt;"Sitting Adjourned", "", SUMIFS(wh_table[Duration], wh_table[Day], wh_table[[#This Row],[Day]], wh_table[Tags], "&lt;&gt;[Questions]", wh_table[Tags], "&lt;&gt;[Questions][Divisions]"))</f>
        <v/>
      </c>
      <c r="K131" s="24">
        <f ca="1">IF(wh_table[[#This Row],[Tags]]="[Questions]","",IF(wh_table[[#This Row],[Tags]]="[Questions][Divisions]","",SUMIFS(INDEX(wh_table[Duration],1):wh_table[[#This Row],[Duration]], INDEX(wh_table[Tags],1):wh_table[[#This Row],[Tags]], "&lt;&gt;[Questions]",INDEX(wh_table[Tags],1):wh_table[[#This Row],[Tags]], "&lt;&gt;[Questions][Divisions]")))</f>
        <v>3.0833333333333339</v>
      </c>
    </row>
    <row r="132" spans="1:11" ht="15" customHeight="1">
      <c r="A132" s="25">
        <v>21</v>
      </c>
      <c r="B132" s="21">
        <v>44746</v>
      </c>
      <c r="C132" s="22">
        <v>0.81180555555555556</v>
      </c>
      <c r="D132" s="20" t="s">
        <v>1508</v>
      </c>
      <c r="E132" s="23"/>
      <c r="F132" s="20"/>
      <c r="G132" s="22" t="str" cm="1">
        <f t="array" ref="G1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2" s="22">
        <f>IF(wh_table[[#This Row],[Subject 1]]&lt;&gt;"Sitting Adjourned", "", SUMIF(wh_table[Day], wh_table[[#This Row],[Day]],wh_table[Duration]))</f>
        <v>0.12430555555555556</v>
      </c>
      <c r="I132" s="24">
        <f ca="1">SUM(INDEX(wh_table[Duration],1):wh_table[[#This Row],[Duration]])</f>
        <v>4.3729166666666668</v>
      </c>
      <c r="J132" s="22">
        <f>IF(wh_table[[#This Row],[Subject 1]]&lt;&gt;"Sitting Adjourned", "", SUMIFS(wh_table[Duration], wh_table[Day], wh_table[[#This Row],[Day]], wh_table[Tags], "&lt;&gt;[Questions]", wh_table[Tags], "&lt;&gt;[Questions][Divisions]"))</f>
        <v>0.12430555555555556</v>
      </c>
      <c r="K132" s="24">
        <f ca="1">IF(wh_table[[#This Row],[Tags]]="[Questions]","",IF(wh_table[[#This Row],[Tags]]="[Questions][Divisions]","",SUMIFS(INDEX(wh_table[Duration],1):wh_table[[#This Row],[Duration]], INDEX(wh_table[Tags],1):wh_table[[#This Row],[Tags]], "&lt;&gt;[Questions]",INDEX(wh_table[Tags],1):wh_table[[#This Row],[Tags]], "&lt;&gt;[Questions][Divisions]")))</f>
        <v>3.0833333333333339</v>
      </c>
    </row>
    <row r="133" spans="1:11" ht="15" customHeight="1">
      <c r="A133" s="25">
        <v>22</v>
      </c>
      <c r="B133" s="21">
        <v>44747</v>
      </c>
      <c r="C133" s="22">
        <v>0.39583333333333331</v>
      </c>
      <c r="D133" s="20" t="s">
        <v>1505</v>
      </c>
      <c r="E133" s="23" t="s">
        <v>1591</v>
      </c>
      <c r="F133" s="20"/>
      <c r="G133" s="22" cm="1">
        <f t="array" ref="G1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3" s="22" t="str">
        <f>IF(wh_table[[#This Row],[Subject 1]]&lt;&gt;"Sitting Adjourned", "", SUMIF(wh_table[Day], wh_table[[#This Row],[Day]],wh_table[Duration]))</f>
        <v/>
      </c>
      <c r="I133" s="24">
        <f ca="1">SUM(INDEX(wh_table[Duration],1):wh_table[[#This Row],[Duration]])</f>
        <v>4.4354166666666668</v>
      </c>
      <c r="J133" s="22" t="str">
        <f>IF(wh_table[[#This Row],[Subject 1]]&lt;&gt;"Sitting Adjourned", "", SUMIFS(wh_table[Duration], wh_table[Day], wh_table[[#This Row],[Day]], wh_table[Tags], "&lt;&gt;[Questions]", wh_table[Tags], "&lt;&gt;[Questions][Divisions]"))</f>
        <v/>
      </c>
      <c r="K133" s="24">
        <f ca="1">IF(wh_table[[#This Row],[Tags]]="[Questions]","",IF(wh_table[[#This Row],[Tags]]="[Questions][Divisions]","",SUMIFS(INDEX(wh_table[Duration],1):wh_table[[#This Row],[Duration]], INDEX(wh_table[Tags],1):wh_table[[#This Row],[Tags]], "&lt;&gt;[Questions]",INDEX(wh_table[Tags],1):wh_table[[#This Row],[Tags]], "&lt;&gt;[Questions][Divisions]")))</f>
        <v>3.1458333333333339</v>
      </c>
    </row>
    <row r="134" spans="1:11" ht="15" customHeight="1">
      <c r="A134" s="25">
        <v>22</v>
      </c>
      <c r="B134" s="21">
        <v>44747</v>
      </c>
      <c r="C134" s="22">
        <v>0.45833333333333331</v>
      </c>
      <c r="D134" s="20" t="s">
        <v>1505</v>
      </c>
      <c r="E134" s="23" t="s">
        <v>1592</v>
      </c>
      <c r="F134" s="20"/>
      <c r="G134" s="22" cm="1">
        <f t="array" ref="G1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134" s="22" t="str">
        <f>IF(wh_table[[#This Row],[Subject 1]]&lt;&gt;"Sitting Adjourned", "", SUMIF(wh_table[Day], wh_table[[#This Row],[Day]],wh_table[Duration]))</f>
        <v/>
      </c>
      <c r="I134" s="24">
        <f ca="1">SUM(INDEX(wh_table[Duration],1):wh_table[[#This Row],[Duration]])</f>
        <v>4.4513888888888893</v>
      </c>
      <c r="J134" s="22" t="str">
        <f>IF(wh_table[[#This Row],[Subject 1]]&lt;&gt;"Sitting Adjourned", "", SUMIFS(wh_table[Duration], wh_table[Day], wh_table[[#This Row],[Day]], wh_table[Tags], "&lt;&gt;[Questions]", wh_table[Tags], "&lt;&gt;[Questions][Divisions]"))</f>
        <v/>
      </c>
      <c r="K134" s="24">
        <f ca="1">IF(wh_table[[#This Row],[Tags]]="[Questions]","",IF(wh_table[[#This Row],[Tags]]="[Questions][Divisions]","",SUMIFS(INDEX(wh_table[Duration],1):wh_table[[#This Row],[Duration]], INDEX(wh_table[Tags],1):wh_table[[#This Row],[Tags]], "&lt;&gt;[Questions]",INDEX(wh_table[Tags],1):wh_table[[#This Row],[Tags]], "&lt;&gt;[Questions][Divisions]")))</f>
        <v>3.161805555555556</v>
      </c>
    </row>
    <row r="135" spans="1:11" ht="15" customHeight="1">
      <c r="A135" s="25">
        <v>22</v>
      </c>
      <c r="B135" s="21">
        <v>44747</v>
      </c>
      <c r="C135" s="22">
        <v>0.47430555555555554</v>
      </c>
      <c r="D135" s="20" t="s">
        <v>342</v>
      </c>
      <c r="E135" s="23"/>
      <c r="F135" s="20" t="s">
        <v>1514</v>
      </c>
      <c r="G135" s="22" cm="1">
        <f t="array" ref="G1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135" s="22" t="str">
        <f>IF(wh_table[[#This Row],[Subject 1]]&lt;&gt;"Sitting Adjourned", "", SUMIF(wh_table[Day], wh_table[[#This Row],[Day]],wh_table[Duration]))</f>
        <v/>
      </c>
      <c r="I135" s="24">
        <f ca="1">SUM(INDEX(wh_table[Duration],1):wh_table[[#This Row],[Duration]])</f>
        <v>4.5812500000000007</v>
      </c>
      <c r="J135" s="22" t="str">
        <f>IF(wh_table[[#This Row],[Subject 1]]&lt;&gt;"Sitting Adjourned", "", SUMIFS(wh_table[Duration], wh_table[Day], wh_table[[#This Row],[Day]], wh_table[Tags], "&lt;&gt;[Questions]", wh_table[Tags], "&lt;&gt;[Questions][Divisions]"))</f>
        <v/>
      </c>
      <c r="K135" s="24" t="str">
        <f>IF(wh_table[[#This Row],[Tags]]="[Questions]","",IF(wh_table[[#This Row],[Tags]]="[Questions][Divisions]","",SUMIFS(INDEX(wh_table[Duration],1):wh_table[[#This Row],[Duration]], INDEX(wh_table[Tags],1):wh_table[[#This Row],[Tags]], "&lt;&gt;[Questions]",INDEX(wh_table[Tags],1):wh_table[[#This Row],[Tags]], "&lt;&gt;[Questions][Divisions]")))</f>
        <v/>
      </c>
    </row>
    <row r="136" spans="1:11" ht="15" customHeight="1">
      <c r="A136" s="25">
        <v>22</v>
      </c>
      <c r="B136" s="21">
        <v>44747</v>
      </c>
      <c r="C136" s="22">
        <v>0.60416666666666663</v>
      </c>
      <c r="D136" s="20" t="s">
        <v>1505</v>
      </c>
      <c r="E136" s="23" t="s">
        <v>1593</v>
      </c>
      <c r="F136" s="20"/>
      <c r="G136" s="22" cm="1">
        <f t="array" ref="G1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6" s="22" t="str">
        <f>IF(wh_table[[#This Row],[Subject 1]]&lt;&gt;"Sitting Adjourned", "", SUMIF(wh_table[Day], wh_table[[#This Row],[Day]],wh_table[Duration]))</f>
        <v/>
      </c>
      <c r="I136" s="24">
        <f ca="1">SUM(INDEX(wh_table[Duration],1):wh_table[[#This Row],[Duration]])</f>
        <v>4.6437500000000007</v>
      </c>
      <c r="J136" s="22" t="str">
        <f>IF(wh_table[[#This Row],[Subject 1]]&lt;&gt;"Sitting Adjourned", "", SUMIFS(wh_table[Duration], wh_table[Day], wh_table[[#This Row],[Day]], wh_table[Tags], "&lt;&gt;[Questions]", wh_table[Tags], "&lt;&gt;[Questions][Divisions]"))</f>
        <v/>
      </c>
      <c r="K136" s="24">
        <f ca="1">IF(wh_table[[#This Row],[Tags]]="[Questions]","",IF(wh_table[[#This Row],[Tags]]="[Questions][Divisions]","",SUMIFS(INDEX(wh_table[Duration],1):wh_table[[#This Row],[Duration]], INDEX(wh_table[Tags],1):wh_table[[#This Row],[Tags]], "&lt;&gt;[Questions]",INDEX(wh_table[Tags],1):wh_table[[#This Row],[Tags]], "&lt;&gt;[Questions][Divisions]")))</f>
        <v>3.224305555555556</v>
      </c>
    </row>
    <row r="137" spans="1:11" ht="15" customHeight="1">
      <c r="A137" s="25">
        <v>22</v>
      </c>
      <c r="B137" s="21">
        <v>44747</v>
      </c>
      <c r="C137" s="22">
        <v>0.66666666666666663</v>
      </c>
      <c r="D137" s="20" t="s">
        <v>1505</v>
      </c>
      <c r="E137" s="23" t="s">
        <v>1594</v>
      </c>
      <c r="F137" s="20"/>
      <c r="G137" s="22" cm="1">
        <f t="array" ref="G1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37" s="22" t="str">
        <f>IF(wh_table[[#This Row],[Subject 1]]&lt;&gt;"Sitting Adjourned", "", SUMIF(wh_table[Day], wh_table[[#This Row],[Day]],wh_table[Duration]))</f>
        <v/>
      </c>
      <c r="I137" s="24">
        <f ca="1">SUM(INDEX(wh_table[Duration],1):wh_table[[#This Row],[Duration]])</f>
        <v>4.6638888888888896</v>
      </c>
      <c r="J137" s="22" t="str">
        <f>IF(wh_table[[#This Row],[Subject 1]]&lt;&gt;"Sitting Adjourned", "", SUMIFS(wh_table[Duration], wh_table[Day], wh_table[[#This Row],[Day]], wh_table[Tags], "&lt;&gt;[Questions]", wh_table[Tags], "&lt;&gt;[Questions][Divisions]"))</f>
        <v/>
      </c>
      <c r="K137" s="24">
        <f ca="1">IF(wh_table[[#This Row],[Tags]]="[Questions]","",IF(wh_table[[#This Row],[Tags]]="[Questions][Divisions]","",SUMIFS(INDEX(wh_table[Duration],1):wh_table[[#This Row],[Duration]], INDEX(wh_table[Tags],1):wh_table[[#This Row],[Tags]], "&lt;&gt;[Questions]",INDEX(wh_table[Tags],1):wh_table[[#This Row],[Tags]], "&lt;&gt;[Questions][Divisions]")))</f>
        <v>3.2444444444444449</v>
      </c>
    </row>
    <row r="138" spans="1:11" ht="15" customHeight="1">
      <c r="A138" s="25">
        <v>22</v>
      </c>
      <c r="B138" s="21">
        <v>44747</v>
      </c>
      <c r="C138" s="22">
        <v>0.68680555555555556</v>
      </c>
      <c r="D138" s="20" t="s">
        <v>1505</v>
      </c>
      <c r="E138" s="23" t="s">
        <v>1595</v>
      </c>
      <c r="F138" s="20"/>
      <c r="G138" s="22" cm="1">
        <f t="array" ref="G1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3.1944444444444442E-2</v>
      </c>
      <c r="H138" s="22" t="str">
        <f>IF(wh_table[[#This Row],[Subject 1]]&lt;&gt;"Sitting Adjourned", "", SUMIF(wh_table[Day], wh_table[[#This Row],[Day]],wh_table[Duration]))</f>
        <v/>
      </c>
      <c r="I138" s="24">
        <f ca="1">SUM(INDEX(wh_table[Duration],1):wh_table[[#This Row],[Duration]])</f>
        <v>4.6958333333333337</v>
      </c>
      <c r="J138" s="22" t="str">
        <f>IF(wh_table[[#This Row],[Subject 1]]&lt;&gt;"Sitting Adjourned", "", SUMIFS(wh_table[Duration], wh_table[Day], wh_table[[#This Row],[Day]], wh_table[Tags], "&lt;&gt;[Questions]", wh_table[Tags], "&lt;&gt;[Questions][Divisions]"))</f>
        <v/>
      </c>
      <c r="K138" s="24">
        <f ca="1">IF(wh_table[[#This Row],[Tags]]="[Questions]","",IF(wh_table[[#This Row],[Tags]]="[Questions][Divisions]","",SUMIFS(INDEX(wh_table[Duration],1):wh_table[[#This Row],[Duration]], INDEX(wh_table[Tags],1):wh_table[[#This Row],[Tags]], "&lt;&gt;[Questions]",INDEX(wh_table[Tags],1):wh_table[[#This Row],[Tags]], "&lt;&gt;[Questions][Divisions]")))</f>
        <v>3.2763888888888895</v>
      </c>
    </row>
    <row r="139" spans="1:11" ht="15" customHeight="1">
      <c r="A139" s="25">
        <v>22</v>
      </c>
      <c r="B139" s="21">
        <v>44747</v>
      </c>
      <c r="C139" s="22">
        <v>0.71875</v>
      </c>
      <c r="D139" s="20" t="s">
        <v>1508</v>
      </c>
      <c r="E139" s="23"/>
      <c r="F139" s="20"/>
      <c r="G139" s="22" t="str" cm="1">
        <f t="array" ref="G1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9" s="22">
        <f>IF(wh_table[[#This Row],[Subject 1]]&lt;&gt;"Sitting Adjourned", "", SUMIF(wh_table[Day], wh_table[[#This Row],[Day]],wh_table[Duration]))</f>
        <v>0.32291666666666669</v>
      </c>
      <c r="I139" s="24">
        <f ca="1">SUM(INDEX(wh_table[Duration],1):wh_table[[#This Row],[Duration]])</f>
        <v>4.6958333333333337</v>
      </c>
      <c r="J139" s="22">
        <f>IF(wh_table[[#This Row],[Subject 1]]&lt;&gt;"Sitting Adjourned", "", SUMIFS(wh_table[Duration], wh_table[Day], wh_table[[#This Row],[Day]], wh_table[Tags], "&lt;&gt;[Questions]", wh_table[Tags], "&lt;&gt;[Questions][Divisions]"))</f>
        <v>0.19305555555555559</v>
      </c>
      <c r="K139" s="24">
        <f ca="1">IF(wh_table[[#This Row],[Tags]]="[Questions]","",IF(wh_table[[#This Row],[Tags]]="[Questions][Divisions]","",SUMIFS(INDEX(wh_table[Duration],1):wh_table[[#This Row],[Duration]], INDEX(wh_table[Tags],1):wh_table[[#This Row],[Tags]], "&lt;&gt;[Questions]",INDEX(wh_table[Tags],1):wh_table[[#This Row],[Tags]], "&lt;&gt;[Questions][Divisions]")))</f>
        <v>3.2763888888888895</v>
      </c>
    </row>
    <row r="140" spans="1:11" ht="15" customHeight="1">
      <c r="A140" s="25">
        <v>23</v>
      </c>
      <c r="B140" s="21">
        <v>44748</v>
      </c>
      <c r="C140" s="22">
        <v>0.39583333333333331</v>
      </c>
      <c r="D140" s="20" t="s">
        <v>1505</v>
      </c>
      <c r="E140" s="23" t="s">
        <v>1596</v>
      </c>
      <c r="F140" s="20"/>
      <c r="G140" s="22" cm="1">
        <f t="array" ref="G1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40" s="22" t="str">
        <f>IF(wh_table[[#This Row],[Subject 1]]&lt;&gt;"Sitting Adjourned", "", SUMIF(wh_table[Day], wh_table[[#This Row],[Day]],wh_table[Duration]))</f>
        <v/>
      </c>
      <c r="I140" s="24">
        <f ca="1">SUM(INDEX(wh_table[Duration],1):wh_table[[#This Row],[Duration]])</f>
        <v>4.7583333333333337</v>
      </c>
      <c r="J140" s="22" t="str">
        <f>IF(wh_table[[#This Row],[Subject 1]]&lt;&gt;"Sitting Adjourned", "", SUMIFS(wh_table[Duration], wh_table[Day], wh_table[[#This Row],[Day]], wh_table[Tags], "&lt;&gt;[Questions]", wh_table[Tags], "&lt;&gt;[Questions][Divisions]"))</f>
        <v/>
      </c>
      <c r="K140" s="24">
        <f ca="1">IF(wh_table[[#This Row],[Tags]]="[Questions]","",IF(wh_table[[#This Row],[Tags]]="[Questions][Divisions]","",SUMIFS(INDEX(wh_table[Duration],1):wh_table[[#This Row],[Duration]], INDEX(wh_table[Tags],1):wh_table[[#This Row],[Tags]], "&lt;&gt;[Questions]",INDEX(wh_table[Tags],1):wh_table[[#This Row],[Tags]], "&lt;&gt;[Questions][Divisions]")))</f>
        <v>3.3388888888888895</v>
      </c>
    </row>
    <row r="141" spans="1:11" ht="15" customHeight="1">
      <c r="A141" s="25">
        <v>23</v>
      </c>
      <c r="B141" s="21">
        <v>44748</v>
      </c>
      <c r="C141" s="22">
        <v>0.45833333333333331</v>
      </c>
      <c r="D141" s="20" t="s">
        <v>1505</v>
      </c>
      <c r="E141" s="23" t="s">
        <v>1597</v>
      </c>
      <c r="F141" s="20"/>
      <c r="G141" s="22" cm="1">
        <f t="array" ref="G1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41" s="22" t="str">
        <f>IF(wh_table[[#This Row],[Subject 1]]&lt;&gt;"Sitting Adjourned", "", SUMIF(wh_table[Day], wh_table[[#This Row],[Day]],wh_table[Duration]))</f>
        <v/>
      </c>
      <c r="I141" s="24">
        <f ca="1">SUM(INDEX(wh_table[Duration],1):wh_table[[#This Row],[Duration]])</f>
        <v>4.7791666666666668</v>
      </c>
      <c r="J141" s="22" t="str">
        <f>IF(wh_table[[#This Row],[Subject 1]]&lt;&gt;"Sitting Adjourned", "", SUMIFS(wh_table[Duration], wh_table[Day], wh_table[[#This Row],[Day]], wh_table[Tags], "&lt;&gt;[Questions]", wh_table[Tags], "&lt;&gt;[Questions][Divisions]"))</f>
        <v/>
      </c>
      <c r="K141" s="24">
        <f ca="1">IF(wh_table[[#This Row],[Tags]]="[Questions]","",IF(wh_table[[#This Row],[Tags]]="[Questions][Divisions]","",SUMIFS(INDEX(wh_table[Duration],1):wh_table[[#This Row],[Duration]], INDEX(wh_table[Tags],1):wh_table[[#This Row],[Tags]], "&lt;&gt;[Questions]",INDEX(wh_table[Tags],1):wh_table[[#This Row],[Tags]], "&lt;&gt;[Questions][Divisions]")))</f>
        <v>3.3597222222222229</v>
      </c>
    </row>
    <row r="142" spans="1:11" ht="15" customHeight="1">
      <c r="A142" s="25">
        <v>23</v>
      </c>
      <c r="B142" s="21">
        <v>44748</v>
      </c>
      <c r="C142" s="22">
        <v>0.47916666666666669</v>
      </c>
      <c r="D142" s="20" t="s">
        <v>342</v>
      </c>
      <c r="E142" s="23"/>
      <c r="F142" s="20" t="s">
        <v>1514</v>
      </c>
      <c r="G142" s="22" cm="1">
        <f t="array" ref="G1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42" s="22" t="str">
        <f>IF(wh_table[[#This Row],[Subject 1]]&lt;&gt;"Sitting Adjourned", "", SUMIF(wh_table[Day], wh_table[[#This Row],[Day]],wh_table[Duration]))</f>
        <v/>
      </c>
      <c r="I142" s="24">
        <f ca="1">SUM(INDEX(wh_table[Duration],1):wh_table[[#This Row],[Duration]])</f>
        <v>4.9041666666666668</v>
      </c>
      <c r="J142" s="22" t="str">
        <f>IF(wh_table[[#This Row],[Subject 1]]&lt;&gt;"Sitting Adjourned", "", SUMIFS(wh_table[Duration], wh_table[Day], wh_table[[#This Row],[Day]], wh_table[Tags], "&lt;&gt;[Questions]", wh_table[Tags], "&lt;&gt;[Questions][Divisions]"))</f>
        <v/>
      </c>
      <c r="K142" s="24" t="str">
        <f>IF(wh_table[[#This Row],[Tags]]="[Questions]","",IF(wh_table[[#This Row],[Tags]]="[Questions][Divisions]","",SUMIFS(INDEX(wh_table[Duration],1):wh_table[[#This Row],[Duration]], INDEX(wh_table[Tags],1):wh_table[[#This Row],[Tags]], "&lt;&gt;[Questions]",INDEX(wh_table[Tags],1):wh_table[[#This Row],[Tags]], "&lt;&gt;[Questions][Divisions]")))</f>
        <v/>
      </c>
    </row>
    <row r="143" spans="1:11" ht="15" customHeight="1">
      <c r="A143" s="25">
        <v>23</v>
      </c>
      <c r="B143" s="21">
        <v>44748</v>
      </c>
      <c r="C143" s="22">
        <v>0.60416666666666663</v>
      </c>
      <c r="D143" s="20" t="s">
        <v>1505</v>
      </c>
      <c r="E143" s="23" t="s">
        <v>1598</v>
      </c>
      <c r="F143" s="20"/>
      <c r="G143" s="22" cm="1">
        <f t="array" ref="G1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6.3888888888888995E-2</v>
      </c>
      <c r="H143" s="22" t="str">
        <f>IF(wh_table[[#This Row],[Subject 1]]&lt;&gt;"Sitting Adjourned", "", SUMIF(wh_table[Day], wh_table[[#This Row],[Day]],wh_table[Duration]))</f>
        <v/>
      </c>
      <c r="I143" s="24">
        <f ca="1">SUM(INDEX(wh_table[Duration],1):wh_table[[#This Row],[Duration]])</f>
        <v>4.9680555555555559</v>
      </c>
      <c r="J143" s="22" t="str">
        <f>IF(wh_table[[#This Row],[Subject 1]]&lt;&gt;"Sitting Adjourned", "", SUMIFS(wh_table[Duration], wh_table[Day], wh_table[[#This Row],[Day]], wh_table[Tags], "&lt;&gt;[Questions]", wh_table[Tags], "&lt;&gt;[Questions][Divisions]"))</f>
        <v/>
      </c>
      <c r="K143" s="24">
        <f ca="1">IF(wh_table[[#This Row],[Tags]]="[Questions]","",IF(wh_table[[#This Row],[Tags]]="[Questions][Divisions]","",SUMIFS(INDEX(wh_table[Duration],1):wh_table[[#This Row],[Duration]], INDEX(wh_table[Tags],1):wh_table[[#This Row],[Tags]], "&lt;&gt;[Questions]",INDEX(wh_table[Tags],1):wh_table[[#This Row],[Tags]], "&lt;&gt;[Questions][Divisions]")))</f>
        <v>3.423611111111112</v>
      </c>
    </row>
    <row r="144" spans="1:11" ht="15" customHeight="1">
      <c r="A144" s="25">
        <v>23</v>
      </c>
      <c r="B144" s="21">
        <v>44748</v>
      </c>
      <c r="C144" s="22">
        <v>0.66805555555555562</v>
      </c>
      <c r="D144" s="20" t="s">
        <v>342</v>
      </c>
      <c r="E144" s="23"/>
      <c r="F144" s="20"/>
      <c r="G144" s="22" cm="1">
        <f t="array" ref="G1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144" s="22" t="str">
        <f>IF(wh_table[[#This Row],[Subject 1]]&lt;&gt;"Sitting Adjourned", "", SUMIF(wh_table[Day], wh_table[[#This Row],[Day]],wh_table[Duration]))</f>
        <v/>
      </c>
      <c r="I144" s="24">
        <f ca="1">SUM(INDEX(wh_table[Duration],1):wh_table[[#This Row],[Duration]])</f>
        <v>4.9875000000000007</v>
      </c>
      <c r="J144" s="22" t="str">
        <f>IF(wh_table[[#This Row],[Subject 1]]&lt;&gt;"Sitting Adjourned", "", SUMIFS(wh_table[Duration], wh_table[Day], wh_table[[#This Row],[Day]], wh_table[Tags], "&lt;&gt;[Questions]", wh_table[Tags], "&lt;&gt;[Questions][Divisions]"))</f>
        <v/>
      </c>
      <c r="K144" s="24">
        <f ca="1">IF(wh_table[[#This Row],[Tags]]="[Questions]","",IF(wh_table[[#This Row],[Tags]]="[Questions][Divisions]","",SUMIFS(INDEX(wh_table[Duration],1):wh_table[[#This Row],[Duration]], INDEX(wh_table[Tags],1):wh_table[[#This Row],[Tags]], "&lt;&gt;[Questions]",INDEX(wh_table[Tags],1):wh_table[[#This Row],[Tags]], "&lt;&gt;[Questions][Divisions]")))</f>
        <v>3.4430555555555564</v>
      </c>
    </row>
    <row r="145" spans="1:11" ht="15" customHeight="1">
      <c r="A145" s="25">
        <v>23</v>
      </c>
      <c r="B145" s="21">
        <v>44748</v>
      </c>
      <c r="C145" s="22">
        <v>0.6875</v>
      </c>
      <c r="D145" s="20" t="s">
        <v>1505</v>
      </c>
      <c r="E145" s="23" t="s">
        <v>1599</v>
      </c>
      <c r="F145" s="20"/>
      <c r="G145" s="22" cm="1">
        <f t="array" ref="G1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3.2638888888888995E-2</v>
      </c>
      <c r="H145" s="22" t="str">
        <f>IF(wh_table[[#This Row],[Subject 1]]&lt;&gt;"Sitting Adjourned", "", SUMIF(wh_table[Day], wh_table[[#This Row],[Day]],wh_table[Duration]))</f>
        <v/>
      </c>
      <c r="I145" s="24">
        <f ca="1">SUM(INDEX(wh_table[Duration],1):wh_table[[#This Row],[Duration]])</f>
        <v>5.0201388888888898</v>
      </c>
      <c r="J145" s="22" t="str">
        <f>IF(wh_table[[#This Row],[Subject 1]]&lt;&gt;"Sitting Adjourned", "", SUMIFS(wh_table[Duration], wh_table[Day], wh_table[[#This Row],[Day]], wh_table[Tags], "&lt;&gt;[Questions]", wh_table[Tags], "&lt;&gt;[Questions][Divisions]"))</f>
        <v/>
      </c>
      <c r="K145" s="24">
        <f ca="1">IF(wh_table[[#This Row],[Tags]]="[Questions]","",IF(wh_table[[#This Row],[Tags]]="[Questions][Divisions]","",SUMIFS(INDEX(wh_table[Duration],1):wh_table[[#This Row],[Duration]], INDEX(wh_table[Tags],1):wh_table[[#This Row],[Tags]], "&lt;&gt;[Questions]",INDEX(wh_table[Tags],1):wh_table[[#This Row],[Tags]], "&lt;&gt;[Questions][Divisions]")))</f>
        <v>3.4756944444444455</v>
      </c>
    </row>
    <row r="146" spans="1:11" ht="15" customHeight="1">
      <c r="A146" s="25">
        <v>23</v>
      </c>
      <c r="B146" s="21">
        <v>44748</v>
      </c>
      <c r="C146" s="22">
        <v>0.72013888888888899</v>
      </c>
      <c r="D146" s="20" t="s">
        <v>1508</v>
      </c>
      <c r="E146" s="23"/>
      <c r="F146" s="20"/>
      <c r="G146" s="22" t="str" cm="1">
        <f t="array" ref="G1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6" s="22">
        <f>IF(wh_table[[#This Row],[Subject 1]]&lt;&gt;"Sitting Adjourned", "", SUMIF(wh_table[Day], wh_table[[#This Row],[Day]],wh_table[Duration]))</f>
        <v>0.32430555555555568</v>
      </c>
      <c r="I146" s="24">
        <f ca="1">SUM(INDEX(wh_table[Duration],1):wh_table[[#This Row],[Duration]])</f>
        <v>5.0201388888888898</v>
      </c>
      <c r="J146" s="22">
        <f>IF(wh_table[[#This Row],[Subject 1]]&lt;&gt;"Sitting Adjourned", "", SUMIFS(wh_table[Duration], wh_table[Day], wh_table[[#This Row],[Day]], wh_table[Tags], "&lt;&gt;[Questions]", wh_table[Tags], "&lt;&gt;[Questions][Divisions]"))</f>
        <v>0.19930555555555574</v>
      </c>
      <c r="K146" s="24">
        <f ca="1">IF(wh_table[[#This Row],[Tags]]="[Questions]","",IF(wh_table[[#This Row],[Tags]]="[Questions][Divisions]","",SUMIFS(INDEX(wh_table[Duration],1):wh_table[[#This Row],[Duration]], INDEX(wh_table[Tags],1):wh_table[[#This Row],[Tags]], "&lt;&gt;[Questions]",INDEX(wh_table[Tags],1):wh_table[[#This Row],[Tags]], "&lt;&gt;[Questions][Divisions]")))</f>
        <v>3.4756944444444455</v>
      </c>
    </row>
    <row r="147" spans="1:11" ht="15" customHeight="1">
      <c r="A147" s="25">
        <v>24</v>
      </c>
      <c r="B147" s="21">
        <v>44749</v>
      </c>
      <c r="C147" s="22">
        <v>0.5625</v>
      </c>
      <c r="D147" s="20" t="s">
        <v>1585</v>
      </c>
      <c r="E147" s="23" t="s">
        <v>1600</v>
      </c>
      <c r="F147" s="20"/>
      <c r="G147" s="22" cm="1">
        <f t="array" ref="G1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147" s="22" t="str">
        <f>IF(wh_table[[#This Row],[Subject 1]]&lt;&gt;"Sitting Adjourned", "", SUMIF(wh_table[Day], wh_table[[#This Row],[Day]],wh_table[Duration]))</f>
        <v/>
      </c>
      <c r="I147" s="24">
        <f ca="1">SUM(INDEX(wh_table[Duration],1):wh_table[[#This Row],[Duration]])</f>
        <v>5.0666666666666673</v>
      </c>
      <c r="J147" s="22" t="str">
        <f>IF(wh_table[[#This Row],[Subject 1]]&lt;&gt;"Sitting Adjourned", "", SUMIFS(wh_table[Duration], wh_table[Day], wh_table[[#This Row],[Day]], wh_table[Tags], "&lt;&gt;[Questions]", wh_table[Tags], "&lt;&gt;[Questions][Divisions]"))</f>
        <v/>
      </c>
      <c r="K147" s="24">
        <f ca="1">IF(wh_table[[#This Row],[Tags]]="[Questions]","",IF(wh_table[[#This Row],[Tags]]="[Questions][Divisions]","",SUMIFS(INDEX(wh_table[Duration],1):wh_table[[#This Row],[Duration]], INDEX(wh_table[Tags],1):wh_table[[#This Row],[Tags]], "&lt;&gt;[Questions]",INDEX(wh_table[Tags],1):wh_table[[#This Row],[Tags]], "&lt;&gt;[Questions][Divisions]")))</f>
        <v>3.5222222222222235</v>
      </c>
    </row>
    <row r="148" spans="1:11" ht="15" customHeight="1">
      <c r="A148" s="25">
        <v>24</v>
      </c>
      <c r="B148" s="21">
        <v>44749</v>
      </c>
      <c r="C148" s="22">
        <v>0.60902777777777783</v>
      </c>
      <c r="D148" s="20" t="s">
        <v>342</v>
      </c>
      <c r="E148" s="23"/>
      <c r="F148" s="20"/>
      <c r="G148" s="22" cm="1">
        <f t="array" ref="G1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148" s="22" t="str">
        <f>IF(wh_table[[#This Row],[Subject 1]]&lt;&gt;"Sitting Adjourned", "", SUMIF(wh_table[Day], wh_table[[#This Row],[Day]],wh_table[Duration]))</f>
        <v/>
      </c>
      <c r="I148" s="24">
        <f ca="1">SUM(INDEX(wh_table[Duration],1):wh_table[[#This Row],[Duration]])</f>
        <v>5.0826388888888898</v>
      </c>
      <c r="J148" s="22" t="str">
        <f>IF(wh_table[[#This Row],[Subject 1]]&lt;&gt;"Sitting Adjourned", "", SUMIFS(wh_table[Duration], wh_table[Day], wh_table[[#This Row],[Day]], wh_table[Tags], "&lt;&gt;[Questions]", wh_table[Tags], "&lt;&gt;[Questions][Divisions]"))</f>
        <v/>
      </c>
      <c r="K148" s="24">
        <f ca="1">IF(wh_table[[#This Row],[Tags]]="[Questions]","",IF(wh_table[[#This Row],[Tags]]="[Questions][Divisions]","",SUMIFS(INDEX(wh_table[Duration],1):wh_table[[#This Row],[Duration]], INDEX(wh_table[Tags],1):wh_table[[#This Row],[Tags]], "&lt;&gt;[Questions]",INDEX(wh_table[Tags],1):wh_table[[#This Row],[Tags]], "&lt;&gt;[Questions][Divisions]")))</f>
        <v>3.5381944444444455</v>
      </c>
    </row>
    <row r="149" spans="1:11" ht="15" customHeight="1">
      <c r="A149" s="25">
        <v>24</v>
      </c>
      <c r="B149" s="21">
        <v>44749</v>
      </c>
      <c r="C149" s="22">
        <v>0.625</v>
      </c>
      <c r="D149" s="20" t="s">
        <v>1527</v>
      </c>
      <c r="E149" s="23" t="s">
        <v>1601</v>
      </c>
      <c r="F149" s="20"/>
      <c r="G149" s="22" cm="1">
        <f t="array" ref="G1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149" s="22" t="str">
        <f>IF(wh_table[[#This Row],[Subject 1]]&lt;&gt;"Sitting Adjourned", "", SUMIF(wh_table[Day], wh_table[[#This Row],[Day]],wh_table[Duration]))</f>
        <v/>
      </c>
      <c r="I149" s="24">
        <f ca="1">SUM(INDEX(wh_table[Duration],1):wh_table[[#This Row],[Duration]])</f>
        <v>5.1444444444444457</v>
      </c>
      <c r="J149" s="22" t="str">
        <f>IF(wh_table[[#This Row],[Subject 1]]&lt;&gt;"Sitting Adjourned", "", SUMIFS(wh_table[Duration], wh_table[Day], wh_table[[#This Row],[Day]], wh_table[Tags], "&lt;&gt;[Questions]", wh_table[Tags], "&lt;&gt;[Questions][Divisions]"))</f>
        <v/>
      </c>
      <c r="K149" s="24">
        <f ca="1">IF(wh_table[[#This Row],[Tags]]="[Questions]","",IF(wh_table[[#This Row],[Tags]]="[Questions][Divisions]","",SUMIFS(INDEX(wh_table[Duration],1):wh_table[[#This Row],[Duration]], INDEX(wh_table[Tags],1):wh_table[[#This Row],[Tags]], "&lt;&gt;[Questions]",INDEX(wh_table[Tags],1):wh_table[[#This Row],[Tags]], "&lt;&gt;[Questions][Divisions]")))</f>
        <v>3.600000000000001</v>
      </c>
    </row>
    <row r="150" spans="1:11" ht="15" customHeight="1">
      <c r="A150" s="25">
        <v>24</v>
      </c>
      <c r="B150" s="21">
        <v>44749</v>
      </c>
      <c r="C150" s="22">
        <v>0.68680555555555556</v>
      </c>
      <c r="D150" s="20" t="s">
        <v>1508</v>
      </c>
      <c r="E150" s="23"/>
      <c r="F150" s="20"/>
      <c r="G150" s="22" t="str" cm="1">
        <f t="array" ref="G1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0" s="22">
        <f>IF(wh_table[[#This Row],[Subject 1]]&lt;&gt;"Sitting Adjourned", "", SUMIF(wh_table[Day], wh_table[[#This Row],[Day]],wh_table[Duration]))</f>
        <v>0.12430555555555556</v>
      </c>
      <c r="I150" s="24">
        <f ca="1">SUM(INDEX(wh_table[Duration],1):wh_table[[#This Row],[Duration]])</f>
        <v>5.1444444444444457</v>
      </c>
      <c r="J150" s="22">
        <f>IF(wh_table[[#This Row],[Subject 1]]&lt;&gt;"Sitting Adjourned", "", SUMIFS(wh_table[Duration], wh_table[Day], wh_table[[#This Row],[Day]], wh_table[Tags], "&lt;&gt;[Questions]", wh_table[Tags], "&lt;&gt;[Questions][Divisions]"))</f>
        <v>0.12430555555555556</v>
      </c>
      <c r="K150" s="24">
        <f ca="1">IF(wh_table[[#This Row],[Tags]]="[Questions]","",IF(wh_table[[#This Row],[Tags]]="[Questions][Divisions]","",SUMIFS(INDEX(wh_table[Duration],1):wh_table[[#This Row],[Duration]], INDEX(wh_table[Tags],1):wh_table[[#This Row],[Tags]], "&lt;&gt;[Questions]",INDEX(wh_table[Tags],1):wh_table[[#This Row],[Tags]], "&lt;&gt;[Questions][Divisions]")))</f>
        <v>3.600000000000001</v>
      </c>
    </row>
    <row r="151" spans="1:11" ht="15" customHeight="1">
      <c r="A151" s="25">
        <v>25</v>
      </c>
      <c r="B151" s="21">
        <v>44753</v>
      </c>
      <c r="C151" s="22">
        <v>0.6875</v>
      </c>
      <c r="D151" s="20" t="s">
        <v>1509</v>
      </c>
      <c r="E151" s="23" t="s">
        <v>1602</v>
      </c>
      <c r="F151" s="20"/>
      <c r="G151" s="22" cm="1">
        <f t="array" ref="G1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151" s="22" t="str">
        <f>IF(wh_table[[#This Row],[Subject 1]]&lt;&gt;"Sitting Adjourned", "", SUMIF(wh_table[Day], wh_table[[#This Row],[Day]],wh_table[Duration]))</f>
        <v/>
      </c>
      <c r="I151" s="24">
        <f ca="1">SUM(INDEX(wh_table[Duration],1):wh_table[[#This Row],[Duration]])</f>
        <v>5.1784722222222239</v>
      </c>
      <c r="J151" s="22" t="str">
        <f>IF(wh_table[[#This Row],[Subject 1]]&lt;&gt;"Sitting Adjourned", "", SUMIFS(wh_table[Duration], wh_table[Day], wh_table[[#This Row],[Day]], wh_table[Tags], "&lt;&gt;[Questions]", wh_table[Tags], "&lt;&gt;[Questions][Divisions]"))</f>
        <v/>
      </c>
      <c r="K151" s="24">
        <f ca="1">IF(wh_table[[#This Row],[Tags]]="[Questions]","",IF(wh_table[[#This Row],[Tags]]="[Questions][Divisions]","",SUMIFS(INDEX(wh_table[Duration],1):wh_table[[#This Row],[Duration]], INDEX(wh_table[Tags],1):wh_table[[#This Row],[Tags]], "&lt;&gt;[Questions]",INDEX(wh_table[Tags],1):wh_table[[#This Row],[Tags]], "&lt;&gt;[Questions][Divisions]")))</f>
        <v>3.6340277777777787</v>
      </c>
    </row>
    <row r="152" spans="1:11" ht="15" customHeight="1">
      <c r="A152" s="25">
        <v>25</v>
      </c>
      <c r="B152" s="21">
        <v>44753</v>
      </c>
      <c r="C152" s="22">
        <v>0.72152777777777777</v>
      </c>
      <c r="D152" s="20" t="s">
        <v>342</v>
      </c>
      <c r="E152" s="23"/>
      <c r="F152" s="20"/>
      <c r="G152" s="22" cm="1">
        <f t="array" ref="G1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152" s="22" t="str">
        <f>IF(wh_table[[#This Row],[Subject 1]]&lt;&gt;"Sitting Adjourned", "", SUMIF(wh_table[Day], wh_table[[#This Row],[Day]],wh_table[Duration]))</f>
        <v/>
      </c>
      <c r="I152" s="24">
        <f ca="1">SUM(INDEX(wh_table[Duration],1):wh_table[[#This Row],[Duration]])</f>
        <v>5.2069444444444457</v>
      </c>
      <c r="J152" s="22" t="str">
        <f>IF(wh_table[[#This Row],[Subject 1]]&lt;&gt;"Sitting Adjourned", "", SUMIFS(wh_table[Duration], wh_table[Day], wh_table[[#This Row],[Day]], wh_table[Tags], "&lt;&gt;[Questions]", wh_table[Tags], "&lt;&gt;[Questions][Divisions]"))</f>
        <v/>
      </c>
      <c r="K152" s="24">
        <f ca="1">IF(wh_table[[#This Row],[Tags]]="[Questions]","",IF(wh_table[[#This Row],[Tags]]="[Questions][Divisions]","",SUMIFS(INDEX(wh_table[Duration],1):wh_table[[#This Row],[Duration]], INDEX(wh_table[Tags],1):wh_table[[#This Row],[Tags]], "&lt;&gt;[Questions]",INDEX(wh_table[Tags],1):wh_table[[#This Row],[Tags]], "&lt;&gt;[Questions][Divisions]")))</f>
        <v>3.662500000000001</v>
      </c>
    </row>
    <row r="153" spans="1:11" ht="15" customHeight="1">
      <c r="A153" s="25">
        <v>25</v>
      </c>
      <c r="B153" s="21">
        <v>44753</v>
      </c>
      <c r="C153" s="22">
        <v>0.75</v>
      </c>
      <c r="D153" s="20" t="s">
        <v>1509</v>
      </c>
      <c r="E153" s="23" t="s">
        <v>1603</v>
      </c>
      <c r="F153" s="20"/>
      <c r="G153" s="22" cm="1">
        <f t="array" ref="G1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3.6111111111111094E-2</v>
      </c>
      <c r="H153" s="22" t="str">
        <f>IF(wh_table[[#This Row],[Subject 1]]&lt;&gt;"Sitting Adjourned", "", SUMIF(wh_table[Day], wh_table[[#This Row],[Day]],wh_table[Duration]))</f>
        <v/>
      </c>
      <c r="I153" s="24">
        <f ca="1">SUM(INDEX(wh_table[Duration],1):wh_table[[#This Row],[Duration]])</f>
        <v>5.2430555555555571</v>
      </c>
      <c r="J153" s="22" t="str">
        <f>IF(wh_table[[#This Row],[Subject 1]]&lt;&gt;"Sitting Adjourned", "", SUMIFS(wh_table[Duration], wh_table[Day], wh_table[[#This Row],[Day]], wh_table[Tags], "&lt;&gt;[Questions]", wh_table[Tags], "&lt;&gt;[Questions][Divisions]"))</f>
        <v/>
      </c>
      <c r="K153" s="24">
        <f ca="1">IF(wh_table[[#This Row],[Tags]]="[Questions]","",IF(wh_table[[#This Row],[Tags]]="[Questions][Divisions]","",SUMIFS(INDEX(wh_table[Duration],1):wh_table[[#This Row],[Duration]], INDEX(wh_table[Tags],1):wh_table[[#This Row],[Tags]], "&lt;&gt;[Questions]",INDEX(wh_table[Tags],1):wh_table[[#This Row],[Tags]], "&lt;&gt;[Questions][Divisions]")))</f>
        <v>3.698611111111112</v>
      </c>
    </row>
    <row r="154" spans="1:11" ht="15" customHeight="1">
      <c r="A154" s="25">
        <v>25</v>
      </c>
      <c r="B154" s="21">
        <v>44753</v>
      </c>
      <c r="C154" s="22">
        <v>0.78611111111111109</v>
      </c>
      <c r="D154" s="20" t="s">
        <v>1508</v>
      </c>
      <c r="E154" s="23"/>
      <c r="F154" s="20"/>
      <c r="G154" s="22" t="str" cm="1">
        <f t="array" ref="G1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4" s="22">
        <f>IF(wh_table[[#This Row],[Subject 1]]&lt;&gt;"Sitting Adjourned", "", SUMIF(wh_table[Day], wh_table[[#This Row],[Day]],wh_table[Duration]))</f>
        <v>9.8611111111111094E-2</v>
      </c>
      <c r="I154" s="24">
        <f ca="1">SUM(INDEX(wh_table[Duration],1):wh_table[[#This Row],[Duration]])</f>
        <v>5.2430555555555571</v>
      </c>
      <c r="J154" s="22">
        <f>IF(wh_table[[#This Row],[Subject 1]]&lt;&gt;"Sitting Adjourned", "", SUMIFS(wh_table[Duration], wh_table[Day], wh_table[[#This Row],[Day]], wh_table[Tags], "&lt;&gt;[Questions]", wh_table[Tags], "&lt;&gt;[Questions][Divisions]"))</f>
        <v>9.8611111111111094E-2</v>
      </c>
      <c r="K154" s="24">
        <f ca="1">IF(wh_table[[#This Row],[Tags]]="[Questions]","",IF(wh_table[[#This Row],[Tags]]="[Questions][Divisions]","",SUMIFS(INDEX(wh_table[Duration],1):wh_table[[#This Row],[Duration]], INDEX(wh_table[Tags],1):wh_table[[#This Row],[Tags]], "&lt;&gt;[Questions]",INDEX(wh_table[Tags],1):wh_table[[#This Row],[Tags]], "&lt;&gt;[Questions][Divisions]")))</f>
        <v>3.698611111111112</v>
      </c>
    </row>
    <row r="155" spans="1:11" ht="15" customHeight="1">
      <c r="A155" s="25">
        <v>26</v>
      </c>
      <c r="B155" s="21">
        <v>44754</v>
      </c>
      <c r="C155" s="22">
        <v>0.39583333333333331</v>
      </c>
      <c r="D155" s="20" t="s">
        <v>1505</v>
      </c>
      <c r="E155" s="23" t="s">
        <v>1604</v>
      </c>
      <c r="F155" s="20"/>
      <c r="G155" s="22" cm="1">
        <f t="array" ref="G1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155" s="22" t="str">
        <f>IF(wh_table[[#This Row],[Subject 1]]&lt;&gt;"Sitting Adjourned", "", SUMIF(wh_table[Day], wh_table[[#This Row],[Day]],wh_table[Duration]))</f>
        <v/>
      </c>
      <c r="I155" s="24">
        <f ca="1">SUM(INDEX(wh_table[Duration],1):wh_table[[#This Row],[Duration]])</f>
        <v>5.2868055555555573</v>
      </c>
      <c r="J155" s="22" t="str">
        <f>IF(wh_table[[#This Row],[Subject 1]]&lt;&gt;"Sitting Adjourned", "", SUMIFS(wh_table[Duration], wh_table[Day], wh_table[[#This Row],[Day]], wh_table[Tags], "&lt;&gt;[Questions]", wh_table[Tags], "&lt;&gt;[Questions][Divisions]"))</f>
        <v/>
      </c>
      <c r="K155" s="24">
        <f ca="1">IF(wh_table[[#This Row],[Tags]]="[Questions]","",IF(wh_table[[#This Row],[Tags]]="[Questions][Divisions]","",SUMIFS(INDEX(wh_table[Duration],1):wh_table[[#This Row],[Duration]], INDEX(wh_table[Tags],1):wh_table[[#This Row],[Tags]], "&lt;&gt;[Questions]",INDEX(wh_table[Tags],1):wh_table[[#This Row],[Tags]], "&lt;&gt;[Questions][Divisions]")))</f>
        <v>3.7423611111111121</v>
      </c>
    </row>
    <row r="156" spans="1:11" ht="15" customHeight="1">
      <c r="A156" s="25">
        <v>26</v>
      </c>
      <c r="B156" s="21">
        <v>44754</v>
      </c>
      <c r="C156" s="22">
        <v>0.43958333333333338</v>
      </c>
      <c r="D156" s="20" t="s">
        <v>342</v>
      </c>
      <c r="E156" s="23"/>
      <c r="F156" s="20"/>
      <c r="G156" s="22" cm="1">
        <f t="array" ref="G1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156" s="22" t="str">
        <f>IF(wh_table[[#This Row],[Subject 1]]&lt;&gt;"Sitting Adjourned", "", SUMIF(wh_table[Day], wh_table[[#This Row],[Day]],wh_table[Duration]))</f>
        <v/>
      </c>
      <c r="I156" s="24">
        <f ca="1">SUM(INDEX(wh_table[Duration],1):wh_table[[#This Row],[Duration]])</f>
        <v>5.3055555555555571</v>
      </c>
      <c r="J156" s="22" t="str">
        <f>IF(wh_table[[#This Row],[Subject 1]]&lt;&gt;"Sitting Adjourned", "", SUMIFS(wh_table[Duration], wh_table[Day], wh_table[[#This Row],[Day]], wh_table[Tags], "&lt;&gt;[Questions]", wh_table[Tags], "&lt;&gt;[Questions][Divisions]"))</f>
        <v/>
      </c>
      <c r="K156" s="24">
        <f ca="1">IF(wh_table[[#This Row],[Tags]]="[Questions]","",IF(wh_table[[#This Row],[Tags]]="[Questions][Divisions]","",SUMIFS(INDEX(wh_table[Duration],1):wh_table[[#This Row],[Duration]], INDEX(wh_table[Tags],1):wh_table[[#This Row],[Tags]], "&lt;&gt;[Questions]",INDEX(wh_table[Tags],1):wh_table[[#This Row],[Tags]], "&lt;&gt;[Questions][Divisions]")))</f>
        <v>3.761111111111112</v>
      </c>
    </row>
    <row r="157" spans="1:11" ht="15" customHeight="1">
      <c r="A157" s="25">
        <v>26</v>
      </c>
      <c r="B157" s="21">
        <v>44754</v>
      </c>
      <c r="C157" s="22">
        <v>0.45833333333333331</v>
      </c>
      <c r="D157" s="20" t="s">
        <v>1505</v>
      </c>
      <c r="E157" s="23" t="s">
        <v>1605</v>
      </c>
      <c r="F157" s="20"/>
      <c r="G157" s="22" cm="1">
        <f t="array" ref="G1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157" s="22" t="str">
        <f>IF(wh_table[[#This Row],[Subject 1]]&lt;&gt;"Sitting Adjourned", "", SUMIF(wh_table[Day], wh_table[[#This Row],[Day]],wh_table[Duration]))</f>
        <v/>
      </c>
      <c r="I157" s="24">
        <f ca="1">SUM(INDEX(wh_table[Duration],1):wh_table[[#This Row],[Duration]])</f>
        <v>5.3229166666666679</v>
      </c>
      <c r="J157" s="22" t="str">
        <f>IF(wh_table[[#This Row],[Subject 1]]&lt;&gt;"Sitting Adjourned", "", SUMIFS(wh_table[Duration], wh_table[Day], wh_table[[#This Row],[Day]], wh_table[Tags], "&lt;&gt;[Questions]", wh_table[Tags], "&lt;&gt;[Questions][Divisions]"))</f>
        <v/>
      </c>
      <c r="K157" s="24">
        <f ca="1">IF(wh_table[[#This Row],[Tags]]="[Questions]","",IF(wh_table[[#This Row],[Tags]]="[Questions][Divisions]","",SUMIFS(INDEX(wh_table[Duration],1):wh_table[[#This Row],[Duration]], INDEX(wh_table[Tags],1):wh_table[[#This Row],[Tags]], "&lt;&gt;[Questions]",INDEX(wh_table[Tags],1):wh_table[[#This Row],[Tags]], "&lt;&gt;[Questions][Divisions]")))</f>
        <v>3.7784722222222231</v>
      </c>
    </row>
    <row r="158" spans="1:11" ht="15" customHeight="1">
      <c r="A158" s="25">
        <v>26</v>
      </c>
      <c r="B158" s="21">
        <v>44754</v>
      </c>
      <c r="C158" s="22">
        <v>0.47569444444444442</v>
      </c>
      <c r="D158" s="20" t="s">
        <v>342</v>
      </c>
      <c r="E158" s="23"/>
      <c r="F158" s="20" t="s">
        <v>1514</v>
      </c>
      <c r="G158" s="22" cm="1">
        <f t="array" ref="G1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158" s="22" t="str">
        <f>IF(wh_table[[#This Row],[Subject 1]]&lt;&gt;"Sitting Adjourned", "", SUMIF(wh_table[Day], wh_table[[#This Row],[Day]],wh_table[Duration]))</f>
        <v/>
      </c>
      <c r="I158" s="24">
        <f ca="1">SUM(INDEX(wh_table[Duration],1):wh_table[[#This Row],[Duration]])</f>
        <v>5.4513888888888902</v>
      </c>
      <c r="J158" s="22" t="str">
        <f>IF(wh_table[[#This Row],[Subject 1]]&lt;&gt;"Sitting Adjourned", "", SUMIFS(wh_table[Duration], wh_table[Day], wh_table[[#This Row],[Day]], wh_table[Tags], "&lt;&gt;[Questions]", wh_table[Tags], "&lt;&gt;[Questions][Divisions]"))</f>
        <v/>
      </c>
      <c r="K158" s="24" t="str">
        <f>IF(wh_table[[#This Row],[Tags]]="[Questions]","",IF(wh_table[[#This Row],[Tags]]="[Questions][Divisions]","",SUMIFS(INDEX(wh_table[Duration],1):wh_table[[#This Row],[Duration]], INDEX(wh_table[Tags],1):wh_table[[#This Row],[Tags]], "&lt;&gt;[Questions]",INDEX(wh_table[Tags],1):wh_table[[#This Row],[Tags]], "&lt;&gt;[Questions][Divisions]")))</f>
        <v/>
      </c>
    </row>
    <row r="159" spans="1:11" ht="15" customHeight="1">
      <c r="A159" s="25">
        <v>26</v>
      </c>
      <c r="B159" s="21">
        <v>44754</v>
      </c>
      <c r="C159" s="22">
        <v>0.60416666666666663</v>
      </c>
      <c r="D159" s="20" t="s">
        <v>1505</v>
      </c>
      <c r="E159" s="23" t="s">
        <v>1606</v>
      </c>
      <c r="F159" s="20"/>
      <c r="G159" s="22" cm="1">
        <f t="array" ref="G1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159" s="22" t="str">
        <f>IF(wh_table[[#This Row],[Subject 1]]&lt;&gt;"Sitting Adjourned", "", SUMIF(wh_table[Day], wh_table[[#This Row],[Day]],wh_table[Duration]))</f>
        <v/>
      </c>
      <c r="I159" s="24">
        <f ca="1">SUM(INDEX(wh_table[Duration],1):wh_table[[#This Row],[Duration]])</f>
        <v>5.5131944444444461</v>
      </c>
      <c r="J159" s="22" t="str">
        <f>IF(wh_table[[#This Row],[Subject 1]]&lt;&gt;"Sitting Adjourned", "", SUMIFS(wh_table[Duration], wh_table[Day], wh_table[[#This Row],[Day]], wh_table[Tags], "&lt;&gt;[Questions]", wh_table[Tags], "&lt;&gt;[Questions][Divisions]"))</f>
        <v/>
      </c>
      <c r="K159" s="24">
        <f ca="1">IF(wh_table[[#This Row],[Tags]]="[Questions]","",IF(wh_table[[#This Row],[Tags]]="[Questions][Divisions]","",SUMIFS(INDEX(wh_table[Duration],1):wh_table[[#This Row],[Duration]], INDEX(wh_table[Tags],1):wh_table[[#This Row],[Tags]], "&lt;&gt;[Questions]",INDEX(wh_table[Tags],1):wh_table[[#This Row],[Tags]], "&lt;&gt;[Questions][Divisions]")))</f>
        <v>3.8402777777777786</v>
      </c>
    </row>
    <row r="160" spans="1:11" ht="15" customHeight="1">
      <c r="A160" s="25">
        <v>26</v>
      </c>
      <c r="B160" s="21">
        <v>44754</v>
      </c>
      <c r="C160" s="22">
        <v>0.66597222222222219</v>
      </c>
      <c r="D160" s="20" t="s">
        <v>1505</v>
      </c>
      <c r="E160" s="23" t="s">
        <v>1607</v>
      </c>
      <c r="F160" s="20"/>
      <c r="G160" s="22" cm="1">
        <f t="array" ref="G1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160" s="22" t="str">
        <f>IF(wh_table[[#This Row],[Subject 1]]&lt;&gt;"Sitting Adjourned", "", SUMIF(wh_table[Day], wh_table[[#This Row],[Day]],wh_table[Duration]))</f>
        <v/>
      </c>
      <c r="I160" s="24">
        <f ca="1">SUM(INDEX(wh_table[Duration],1):wh_table[[#This Row],[Duration]])</f>
        <v>5.5270833333333353</v>
      </c>
      <c r="J160" s="22" t="str">
        <f>IF(wh_table[[#This Row],[Subject 1]]&lt;&gt;"Sitting Adjourned", "", SUMIFS(wh_table[Duration], wh_table[Day], wh_table[[#This Row],[Day]], wh_table[Tags], "&lt;&gt;[Questions]", wh_table[Tags], "&lt;&gt;[Questions][Divisions]"))</f>
        <v/>
      </c>
      <c r="K160" s="24">
        <f ca="1">IF(wh_table[[#This Row],[Tags]]="[Questions]","",IF(wh_table[[#This Row],[Tags]]="[Questions][Divisions]","",SUMIFS(INDEX(wh_table[Duration],1):wh_table[[#This Row],[Duration]], INDEX(wh_table[Tags],1):wh_table[[#This Row],[Tags]], "&lt;&gt;[Questions]",INDEX(wh_table[Tags],1):wh_table[[#This Row],[Tags]], "&lt;&gt;[Questions][Divisions]")))</f>
        <v>3.8541666666666674</v>
      </c>
    </row>
    <row r="161" spans="1:11" ht="15" customHeight="1">
      <c r="A161" s="25">
        <v>26</v>
      </c>
      <c r="B161" s="21">
        <v>44754</v>
      </c>
      <c r="C161" s="22">
        <v>0.67986111111111114</v>
      </c>
      <c r="D161" s="20" t="s">
        <v>342</v>
      </c>
      <c r="E161" s="23"/>
      <c r="F161" s="20"/>
      <c r="G161" s="22" cm="1">
        <f t="array" ref="G1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3.4722222222222099E-2</v>
      </c>
      <c r="H161" s="22" t="str">
        <f>IF(wh_table[[#This Row],[Subject 1]]&lt;&gt;"Sitting Adjourned", "", SUMIF(wh_table[Day], wh_table[[#This Row],[Day]],wh_table[Duration]))</f>
        <v/>
      </c>
      <c r="I161" s="24">
        <f ca="1">SUM(INDEX(wh_table[Duration],1):wh_table[[#This Row],[Duration]])</f>
        <v>5.5618055555555577</v>
      </c>
      <c r="J161" s="22" t="str">
        <f>IF(wh_table[[#This Row],[Subject 1]]&lt;&gt;"Sitting Adjourned", "", SUMIFS(wh_table[Duration], wh_table[Day], wh_table[[#This Row],[Day]], wh_table[Tags], "&lt;&gt;[Questions]", wh_table[Tags], "&lt;&gt;[Questions][Divisions]"))</f>
        <v/>
      </c>
      <c r="K161" s="24">
        <f ca="1">IF(wh_table[[#This Row],[Tags]]="[Questions]","",IF(wh_table[[#This Row],[Tags]]="[Questions][Divisions]","",SUMIFS(INDEX(wh_table[Duration],1):wh_table[[#This Row],[Duration]], INDEX(wh_table[Tags],1):wh_table[[#This Row],[Tags]], "&lt;&gt;[Questions]",INDEX(wh_table[Tags],1):wh_table[[#This Row],[Tags]], "&lt;&gt;[Questions][Divisions]")))</f>
        <v>3.8888888888888893</v>
      </c>
    </row>
    <row r="162" spans="1:11" ht="15" customHeight="1">
      <c r="A162" s="25">
        <v>26</v>
      </c>
      <c r="B162" s="21">
        <v>44754</v>
      </c>
      <c r="C162" s="22">
        <v>0.71458333333333324</v>
      </c>
      <c r="D162" s="20" t="s">
        <v>1508</v>
      </c>
      <c r="E162" s="23"/>
      <c r="F162" s="20"/>
      <c r="G162" s="22" t="str" cm="1">
        <f t="array" ref="G1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2" s="22">
        <f>IF(wh_table[[#This Row],[Subject 1]]&lt;&gt;"Sitting Adjourned", "", SUMIF(wh_table[Day], wh_table[[#This Row],[Day]],wh_table[Duration]))</f>
        <v>0.31874999999999992</v>
      </c>
      <c r="I162" s="24">
        <f ca="1">SUM(INDEX(wh_table[Duration],1):wh_table[[#This Row],[Duration]])</f>
        <v>5.5618055555555577</v>
      </c>
      <c r="J162" s="22">
        <f>IF(wh_table[[#This Row],[Subject 1]]&lt;&gt;"Sitting Adjourned", "", SUMIFS(wh_table[Duration], wh_table[Day], wh_table[[#This Row],[Day]], wh_table[Tags], "&lt;&gt;[Questions]", wh_table[Tags], "&lt;&gt;[Questions][Divisions]"))</f>
        <v>0.19027777777777771</v>
      </c>
      <c r="K162" s="24">
        <f ca="1">IF(wh_table[[#This Row],[Tags]]="[Questions]","",IF(wh_table[[#This Row],[Tags]]="[Questions][Divisions]","",SUMIFS(INDEX(wh_table[Duration],1):wh_table[[#This Row],[Duration]], INDEX(wh_table[Tags],1):wh_table[[#This Row],[Tags]], "&lt;&gt;[Questions]",INDEX(wh_table[Tags],1):wh_table[[#This Row],[Tags]], "&lt;&gt;[Questions][Divisions]")))</f>
        <v>3.8888888888888893</v>
      </c>
    </row>
    <row r="163" spans="1:11" ht="15" customHeight="1">
      <c r="A163" s="25">
        <v>27</v>
      </c>
      <c r="B163" s="21">
        <v>44755</v>
      </c>
      <c r="C163" s="22">
        <v>0.39583333333333331</v>
      </c>
      <c r="D163" s="20" t="s">
        <v>1505</v>
      </c>
      <c r="E163" s="23" t="s">
        <v>1608</v>
      </c>
      <c r="F163" s="20"/>
      <c r="G163" s="22" cm="1">
        <f t="array" ref="G1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3.8888888888888917E-2</v>
      </c>
      <c r="H163" s="22" t="str">
        <f>IF(wh_table[[#This Row],[Subject 1]]&lt;&gt;"Sitting Adjourned", "", SUMIF(wh_table[Day], wh_table[[#This Row],[Day]],wh_table[Duration]))</f>
        <v/>
      </c>
      <c r="I163" s="24">
        <f ca="1">SUM(INDEX(wh_table[Duration],1):wh_table[[#This Row],[Duration]])</f>
        <v>5.6006944444444464</v>
      </c>
      <c r="J163" s="22" t="str">
        <f>IF(wh_table[[#This Row],[Subject 1]]&lt;&gt;"Sitting Adjourned", "", SUMIFS(wh_table[Duration], wh_table[Day], wh_table[[#This Row],[Day]], wh_table[Tags], "&lt;&gt;[Questions]", wh_table[Tags], "&lt;&gt;[Questions][Divisions]"))</f>
        <v/>
      </c>
      <c r="K163" s="24">
        <f ca="1">IF(wh_table[[#This Row],[Tags]]="[Questions]","",IF(wh_table[[#This Row],[Tags]]="[Questions][Divisions]","",SUMIFS(INDEX(wh_table[Duration],1):wh_table[[#This Row],[Duration]], INDEX(wh_table[Tags],1):wh_table[[#This Row],[Tags]], "&lt;&gt;[Questions]",INDEX(wh_table[Tags],1):wh_table[[#This Row],[Tags]], "&lt;&gt;[Questions][Divisions]")))</f>
        <v>3.927777777777778</v>
      </c>
    </row>
    <row r="164" spans="1:11" ht="15" customHeight="1">
      <c r="A164" s="25">
        <v>27</v>
      </c>
      <c r="B164" s="21">
        <v>44755</v>
      </c>
      <c r="C164" s="22">
        <v>0.43472222222222223</v>
      </c>
      <c r="D164" s="20" t="s">
        <v>342</v>
      </c>
      <c r="E164" s="23"/>
      <c r="F164" s="20"/>
      <c r="G164" s="22" cm="1">
        <f t="array" ref="G1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2.3611111111111083E-2</v>
      </c>
      <c r="H164" s="22" t="str">
        <f>IF(wh_table[[#This Row],[Subject 1]]&lt;&gt;"Sitting Adjourned", "", SUMIF(wh_table[Day], wh_table[[#This Row],[Day]],wh_table[Duration]))</f>
        <v/>
      </c>
      <c r="I164" s="24">
        <f ca="1">SUM(INDEX(wh_table[Duration],1):wh_table[[#This Row],[Duration]])</f>
        <v>5.6243055555555577</v>
      </c>
      <c r="J164" s="22" t="str">
        <f>IF(wh_table[[#This Row],[Subject 1]]&lt;&gt;"Sitting Adjourned", "", SUMIFS(wh_table[Duration], wh_table[Day], wh_table[[#This Row],[Day]], wh_table[Tags], "&lt;&gt;[Questions]", wh_table[Tags], "&lt;&gt;[Questions][Divisions]"))</f>
        <v/>
      </c>
      <c r="K164" s="24">
        <f ca="1">IF(wh_table[[#This Row],[Tags]]="[Questions]","",IF(wh_table[[#This Row],[Tags]]="[Questions][Divisions]","",SUMIFS(INDEX(wh_table[Duration],1):wh_table[[#This Row],[Duration]], INDEX(wh_table[Tags],1):wh_table[[#This Row],[Tags]], "&lt;&gt;[Questions]",INDEX(wh_table[Tags],1):wh_table[[#This Row],[Tags]], "&lt;&gt;[Questions][Divisions]")))</f>
        <v>3.9513888888888893</v>
      </c>
    </row>
    <row r="165" spans="1:11" ht="15" customHeight="1">
      <c r="A165" s="25">
        <v>27</v>
      </c>
      <c r="B165" s="21">
        <v>44755</v>
      </c>
      <c r="C165" s="22">
        <v>0.45833333333333331</v>
      </c>
      <c r="D165" s="20" t="s">
        <v>1505</v>
      </c>
      <c r="E165" s="23" t="s">
        <v>1609</v>
      </c>
      <c r="F165" s="20"/>
      <c r="G165" s="22" cm="1">
        <f t="array" ref="G1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65" s="22" t="str">
        <f>IF(wh_table[[#This Row],[Subject 1]]&lt;&gt;"Sitting Adjourned", "", SUMIF(wh_table[Day], wh_table[[#This Row],[Day]],wh_table[Duration]))</f>
        <v/>
      </c>
      <c r="I165" s="24">
        <f ca="1">SUM(INDEX(wh_table[Duration],1):wh_table[[#This Row],[Duration]])</f>
        <v>5.6437500000000025</v>
      </c>
      <c r="J165" s="22" t="str">
        <f>IF(wh_table[[#This Row],[Subject 1]]&lt;&gt;"Sitting Adjourned", "", SUMIFS(wh_table[Duration], wh_table[Day], wh_table[[#This Row],[Day]], wh_table[Tags], "&lt;&gt;[Questions]", wh_table[Tags], "&lt;&gt;[Questions][Divisions]"))</f>
        <v/>
      </c>
      <c r="K165" s="24">
        <f ca="1">IF(wh_table[[#This Row],[Tags]]="[Questions]","",IF(wh_table[[#This Row],[Tags]]="[Questions][Divisions]","",SUMIFS(INDEX(wh_table[Duration],1):wh_table[[#This Row],[Duration]], INDEX(wh_table[Tags],1):wh_table[[#This Row],[Tags]], "&lt;&gt;[Questions]",INDEX(wh_table[Tags],1):wh_table[[#This Row],[Tags]], "&lt;&gt;[Questions][Divisions]")))</f>
        <v>3.9708333333333337</v>
      </c>
    </row>
    <row r="166" spans="1:11" ht="15" customHeight="1">
      <c r="A166" s="25">
        <v>27</v>
      </c>
      <c r="B166" s="21">
        <v>44755</v>
      </c>
      <c r="C166" s="22">
        <v>0.4777777777777778</v>
      </c>
      <c r="D166" s="20" t="s">
        <v>342</v>
      </c>
      <c r="E166" s="23"/>
      <c r="F166" s="20" t="s">
        <v>1514</v>
      </c>
      <c r="G166" s="22" cm="1">
        <f t="array" ref="G1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66" s="22" t="str">
        <f>IF(wh_table[[#This Row],[Subject 1]]&lt;&gt;"Sitting Adjourned", "", SUMIF(wh_table[Day], wh_table[[#This Row],[Day]],wh_table[Duration]))</f>
        <v/>
      </c>
      <c r="I166" s="24">
        <f ca="1">SUM(INDEX(wh_table[Duration],1):wh_table[[#This Row],[Duration]])</f>
        <v>5.7701388888888916</v>
      </c>
      <c r="J166" s="22" t="str">
        <f>IF(wh_table[[#This Row],[Subject 1]]&lt;&gt;"Sitting Adjourned", "", SUMIFS(wh_table[Duration], wh_table[Day], wh_table[[#This Row],[Day]], wh_table[Tags], "&lt;&gt;[Questions]", wh_table[Tags], "&lt;&gt;[Questions][Divisions]"))</f>
        <v/>
      </c>
      <c r="K166" s="24" t="str">
        <f>IF(wh_table[[#This Row],[Tags]]="[Questions]","",IF(wh_table[[#This Row],[Tags]]="[Questions][Divisions]","",SUMIFS(INDEX(wh_table[Duration],1):wh_table[[#This Row],[Duration]], INDEX(wh_table[Tags],1):wh_table[[#This Row],[Tags]], "&lt;&gt;[Questions]",INDEX(wh_table[Tags],1):wh_table[[#This Row],[Tags]], "&lt;&gt;[Questions][Divisions]")))</f>
        <v/>
      </c>
    </row>
    <row r="167" spans="1:11" ht="15" customHeight="1">
      <c r="A167" s="25">
        <v>27</v>
      </c>
      <c r="B167" s="21">
        <v>44755</v>
      </c>
      <c r="C167" s="22">
        <v>0.60416666666666663</v>
      </c>
      <c r="D167" s="20" t="s">
        <v>1505</v>
      </c>
      <c r="E167" s="23" t="s">
        <v>1610</v>
      </c>
      <c r="F167" s="20"/>
      <c r="G167" s="22" cm="1">
        <f t="array" ref="G1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67" s="22" t="str">
        <f>IF(wh_table[[#This Row],[Subject 1]]&lt;&gt;"Sitting Adjourned", "", SUMIF(wh_table[Day], wh_table[[#This Row],[Day]],wh_table[Duration]))</f>
        <v/>
      </c>
      <c r="I167" s="24">
        <f ca="1">SUM(INDEX(wh_table[Duration],1):wh_table[[#This Row],[Duration]])</f>
        <v>5.8326388888888916</v>
      </c>
      <c r="J167" s="22" t="str">
        <f>IF(wh_table[[#This Row],[Subject 1]]&lt;&gt;"Sitting Adjourned", "", SUMIFS(wh_table[Duration], wh_table[Day], wh_table[[#This Row],[Day]], wh_table[Tags], "&lt;&gt;[Questions]", wh_table[Tags], "&lt;&gt;[Questions][Divisions]"))</f>
        <v/>
      </c>
      <c r="K167" s="24">
        <f ca="1">IF(wh_table[[#This Row],[Tags]]="[Questions]","",IF(wh_table[[#This Row],[Tags]]="[Questions][Divisions]","",SUMIFS(INDEX(wh_table[Duration],1):wh_table[[#This Row],[Duration]], INDEX(wh_table[Tags],1):wh_table[[#This Row],[Tags]], "&lt;&gt;[Questions]",INDEX(wh_table[Tags],1):wh_table[[#This Row],[Tags]], "&lt;&gt;[Questions][Divisions]")))</f>
        <v>4.0333333333333332</v>
      </c>
    </row>
    <row r="168" spans="1:11" ht="15" customHeight="1">
      <c r="A168" s="25">
        <v>27</v>
      </c>
      <c r="B168" s="21">
        <v>44755</v>
      </c>
      <c r="C168" s="22">
        <v>0.66666666666666663</v>
      </c>
      <c r="D168" s="20" t="s">
        <v>1505</v>
      </c>
      <c r="E168" s="23" t="s">
        <v>1611</v>
      </c>
      <c r="F168" s="20"/>
      <c r="G168" s="22" cm="1">
        <f t="array" ref="G1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168" s="22" t="str">
        <f>IF(wh_table[[#This Row],[Subject 1]]&lt;&gt;"Sitting Adjourned", "", SUMIF(wh_table[Day], wh_table[[#This Row],[Day]],wh_table[Duration]))</f>
        <v/>
      </c>
      <c r="I168" s="24">
        <f ca="1">SUM(INDEX(wh_table[Duration],1):wh_table[[#This Row],[Duration]])</f>
        <v>5.8479166666666691</v>
      </c>
      <c r="J168" s="22" t="str">
        <f>IF(wh_table[[#This Row],[Subject 1]]&lt;&gt;"Sitting Adjourned", "", SUMIFS(wh_table[Duration], wh_table[Day], wh_table[[#This Row],[Day]], wh_table[Tags], "&lt;&gt;[Questions]", wh_table[Tags], "&lt;&gt;[Questions][Divisions]"))</f>
        <v/>
      </c>
      <c r="K168" s="24">
        <f ca="1">IF(wh_table[[#This Row],[Tags]]="[Questions]","",IF(wh_table[[#This Row],[Tags]]="[Questions][Divisions]","",SUMIFS(INDEX(wh_table[Duration],1):wh_table[[#This Row],[Duration]], INDEX(wh_table[Tags],1):wh_table[[#This Row],[Tags]], "&lt;&gt;[Questions]",INDEX(wh_table[Tags],1):wh_table[[#This Row],[Tags]], "&lt;&gt;[Questions][Divisions]")))</f>
        <v>4.0486111111111107</v>
      </c>
    </row>
    <row r="169" spans="1:11" ht="15" customHeight="1">
      <c r="A169" s="25">
        <v>27</v>
      </c>
      <c r="B169" s="21">
        <v>44755</v>
      </c>
      <c r="C169" s="22">
        <v>0.68194444444444446</v>
      </c>
      <c r="D169" s="20" t="s">
        <v>342</v>
      </c>
      <c r="E169" s="23"/>
      <c r="F169" s="20"/>
      <c r="G169" s="22" cm="1">
        <f t="array" ref="G1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169" s="22" t="str">
        <f>IF(wh_table[[#This Row],[Subject 1]]&lt;&gt;"Sitting Adjourned", "", SUMIF(wh_table[Day], wh_table[[#This Row],[Day]],wh_table[Duration]))</f>
        <v/>
      </c>
      <c r="I169" s="24">
        <f ca="1">SUM(INDEX(wh_table[Duration],1):wh_table[[#This Row],[Duration]])</f>
        <v>5.8534722222222246</v>
      </c>
      <c r="J169" s="22" t="str">
        <f>IF(wh_table[[#This Row],[Subject 1]]&lt;&gt;"Sitting Adjourned", "", SUMIFS(wh_table[Duration], wh_table[Day], wh_table[[#This Row],[Day]], wh_table[Tags], "&lt;&gt;[Questions]", wh_table[Tags], "&lt;&gt;[Questions][Divisions]"))</f>
        <v/>
      </c>
      <c r="K169" s="24">
        <f ca="1">IF(wh_table[[#This Row],[Tags]]="[Questions]","",IF(wh_table[[#This Row],[Tags]]="[Questions][Divisions]","",SUMIFS(INDEX(wh_table[Duration],1):wh_table[[#This Row],[Duration]], INDEX(wh_table[Tags],1):wh_table[[#This Row],[Tags]], "&lt;&gt;[Questions]",INDEX(wh_table[Tags],1):wh_table[[#This Row],[Tags]], "&lt;&gt;[Questions][Divisions]")))</f>
        <v>4.0541666666666663</v>
      </c>
    </row>
    <row r="170" spans="1:11" ht="15" customHeight="1">
      <c r="A170" s="25">
        <v>27</v>
      </c>
      <c r="B170" s="21">
        <v>44755</v>
      </c>
      <c r="C170" s="22">
        <v>0.6875</v>
      </c>
      <c r="D170" s="20" t="s">
        <v>1505</v>
      </c>
      <c r="E170" s="23" t="s">
        <v>1612</v>
      </c>
      <c r="F170" s="20"/>
      <c r="G170" s="22" cm="1">
        <f t="array" ref="G1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7.291666666666663E-2</v>
      </c>
      <c r="H170" s="22" t="str">
        <f>IF(wh_table[[#This Row],[Subject 1]]&lt;&gt;"Sitting Adjourned", "", SUMIF(wh_table[Day], wh_table[[#This Row],[Day]],wh_table[Duration]))</f>
        <v/>
      </c>
      <c r="I170" s="24">
        <f ca="1">SUM(INDEX(wh_table[Duration],1):wh_table[[#This Row],[Duration]])</f>
        <v>5.9263888888888916</v>
      </c>
      <c r="J170" s="22" t="str">
        <f>IF(wh_table[[#This Row],[Subject 1]]&lt;&gt;"Sitting Adjourned", "", SUMIFS(wh_table[Duration], wh_table[Day], wh_table[[#This Row],[Day]], wh_table[Tags], "&lt;&gt;[Questions]", wh_table[Tags], "&lt;&gt;[Questions][Divisions]"))</f>
        <v/>
      </c>
      <c r="K170" s="24">
        <f ca="1">IF(wh_table[[#This Row],[Tags]]="[Questions]","",IF(wh_table[[#This Row],[Tags]]="[Questions][Divisions]","",SUMIFS(INDEX(wh_table[Duration],1):wh_table[[#This Row],[Duration]], INDEX(wh_table[Tags],1):wh_table[[#This Row],[Tags]], "&lt;&gt;[Questions]",INDEX(wh_table[Tags],1):wh_table[[#This Row],[Tags]], "&lt;&gt;[Questions][Divisions]")))</f>
        <v>4.1270833333333332</v>
      </c>
    </row>
    <row r="171" spans="1:11" ht="15" customHeight="1">
      <c r="A171" s="25">
        <v>27</v>
      </c>
      <c r="B171" s="21">
        <v>44755</v>
      </c>
      <c r="C171" s="22">
        <v>0.76041666666666663</v>
      </c>
      <c r="D171" s="20" t="s">
        <v>1508</v>
      </c>
      <c r="E171" s="23"/>
      <c r="F171" s="20"/>
      <c r="G171" s="22" t="str" cm="1">
        <f t="array" ref="G1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71" s="22">
        <f>IF(wh_table[[#This Row],[Subject 1]]&lt;&gt;"Sitting Adjourned", "", SUMIF(wh_table[Day], wh_table[[#This Row],[Day]],wh_table[Duration]))</f>
        <v>0.36458333333333331</v>
      </c>
      <c r="I171" s="24">
        <f ca="1">SUM(INDEX(wh_table[Duration],1):wh_table[[#This Row],[Duration]])</f>
        <v>5.9263888888888916</v>
      </c>
      <c r="J171" s="22">
        <f>IF(wh_table[[#This Row],[Subject 1]]&lt;&gt;"Sitting Adjourned", "", SUMIFS(wh_table[Duration], wh_table[Day], wh_table[[#This Row],[Day]], wh_table[Tags], "&lt;&gt;[Questions]", wh_table[Tags], "&lt;&gt;[Questions][Divisions]"))</f>
        <v>0.23819444444444449</v>
      </c>
      <c r="K171" s="24">
        <f ca="1">IF(wh_table[[#This Row],[Tags]]="[Questions]","",IF(wh_table[[#This Row],[Tags]]="[Questions][Divisions]","",SUMIFS(INDEX(wh_table[Duration],1):wh_table[[#This Row],[Duration]], INDEX(wh_table[Tags],1):wh_table[[#This Row],[Tags]], "&lt;&gt;[Questions]",INDEX(wh_table[Tags],1):wh_table[[#This Row],[Tags]], "&lt;&gt;[Questions][Divisions]")))</f>
        <v>4.1270833333333332</v>
      </c>
    </row>
    <row r="172" spans="1:11" ht="15" customHeight="1">
      <c r="A172" s="25">
        <v>28</v>
      </c>
      <c r="B172" s="21">
        <v>44756</v>
      </c>
      <c r="C172" s="22">
        <v>0.5625</v>
      </c>
      <c r="D172" s="20" t="s">
        <v>1585</v>
      </c>
      <c r="E172" s="23" t="s">
        <v>1613</v>
      </c>
      <c r="F172" s="20"/>
      <c r="G172" s="22" cm="1">
        <f t="array" ref="G1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172" s="22" t="str">
        <f>IF(wh_table[[#This Row],[Subject 1]]&lt;&gt;"Sitting Adjourned", "", SUMIF(wh_table[Day], wh_table[[#This Row],[Day]],wh_table[Duration]))</f>
        <v/>
      </c>
      <c r="I172" s="24">
        <f ca="1">SUM(INDEX(wh_table[Duration],1):wh_table[[#This Row],[Duration]])</f>
        <v>5.9402777777777809</v>
      </c>
      <c r="J172" s="22" t="str">
        <f>IF(wh_table[[#This Row],[Subject 1]]&lt;&gt;"Sitting Adjourned", "", SUMIFS(wh_table[Duration], wh_table[Day], wh_table[[#This Row],[Day]], wh_table[Tags], "&lt;&gt;[Questions]", wh_table[Tags], "&lt;&gt;[Questions][Divisions]"))</f>
        <v/>
      </c>
      <c r="K172" s="24">
        <f ca="1">IF(wh_table[[#This Row],[Tags]]="[Questions]","",IF(wh_table[[#This Row],[Tags]]="[Questions][Divisions]","",SUMIFS(INDEX(wh_table[Duration],1):wh_table[[#This Row],[Duration]], INDEX(wh_table[Tags],1):wh_table[[#This Row],[Tags]], "&lt;&gt;[Questions]",INDEX(wh_table[Tags],1):wh_table[[#This Row],[Tags]], "&lt;&gt;[Questions][Divisions]")))</f>
        <v>4.1409722222222225</v>
      </c>
    </row>
    <row r="173" spans="1:11" ht="15" customHeight="1">
      <c r="A173" s="25">
        <v>28</v>
      </c>
      <c r="B173" s="21">
        <v>44756</v>
      </c>
      <c r="C173" s="22">
        <v>0.57638888888888895</v>
      </c>
      <c r="D173" s="20" t="s">
        <v>1527</v>
      </c>
      <c r="E173" s="23" t="s">
        <v>1614</v>
      </c>
      <c r="F173" s="20"/>
      <c r="G173" s="22" cm="1">
        <f t="array" ref="G1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173" s="22" t="str">
        <f>IF(wh_table[[#This Row],[Subject 1]]&lt;&gt;"Sitting Adjourned", "", SUMIF(wh_table[Day], wh_table[[#This Row],[Day]],wh_table[Duration]))</f>
        <v/>
      </c>
      <c r="I173" s="24">
        <f ca="1">SUM(INDEX(wh_table[Duration],1):wh_table[[#This Row],[Duration]])</f>
        <v>5.9812500000000028</v>
      </c>
      <c r="J173" s="22" t="str">
        <f>IF(wh_table[[#This Row],[Subject 1]]&lt;&gt;"Sitting Adjourned", "", SUMIFS(wh_table[Duration], wh_table[Day], wh_table[[#This Row],[Day]], wh_table[Tags], "&lt;&gt;[Questions]", wh_table[Tags], "&lt;&gt;[Questions][Divisions]"))</f>
        <v/>
      </c>
      <c r="K173" s="24">
        <f ca="1">IF(wh_table[[#This Row],[Tags]]="[Questions]","",IF(wh_table[[#This Row],[Tags]]="[Questions][Divisions]","",SUMIFS(INDEX(wh_table[Duration],1):wh_table[[#This Row],[Duration]], INDEX(wh_table[Tags],1):wh_table[[#This Row],[Tags]], "&lt;&gt;[Questions]",INDEX(wh_table[Tags],1):wh_table[[#This Row],[Tags]], "&lt;&gt;[Questions][Divisions]")))</f>
        <v>4.1819444444444445</v>
      </c>
    </row>
    <row r="174" spans="1:11" ht="15" customHeight="1">
      <c r="A174" s="25">
        <v>28</v>
      </c>
      <c r="B174" s="21">
        <v>44756</v>
      </c>
      <c r="C174" s="22">
        <v>0.61736111111111114</v>
      </c>
      <c r="D174" s="20" t="s">
        <v>1508</v>
      </c>
      <c r="E174" s="23"/>
      <c r="F174" s="20"/>
      <c r="G174" s="22" t="str" cm="1">
        <f t="array" ref="G1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74" s="22">
        <f>IF(wh_table[[#This Row],[Subject 1]]&lt;&gt;"Sitting Adjourned", "", SUMIF(wh_table[Day], wh_table[[#This Row],[Day]],wh_table[Duration]))</f>
        <v>5.4861111111111138E-2</v>
      </c>
      <c r="I174" s="24">
        <f ca="1">SUM(INDEX(wh_table[Duration],1):wh_table[[#This Row],[Duration]])</f>
        <v>5.9812500000000028</v>
      </c>
      <c r="J174" s="22">
        <f>IF(wh_table[[#This Row],[Subject 1]]&lt;&gt;"Sitting Adjourned", "", SUMIFS(wh_table[Duration], wh_table[Day], wh_table[[#This Row],[Day]], wh_table[Tags], "&lt;&gt;[Questions]", wh_table[Tags], "&lt;&gt;[Questions][Divisions]"))</f>
        <v>5.4861111111111138E-2</v>
      </c>
      <c r="K174" s="24">
        <f ca="1">IF(wh_table[[#This Row],[Tags]]="[Questions]","",IF(wh_table[[#This Row],[Tags]]="[Questions][Divisions]","",SUMIFS(INDEX(wh_table[Duration],1):wh_table[[#This Row],[Duration]], INDEX(wh_table[Tags],1):wh_table[[#This Row],[Tags]], "&lt;&gt;[Questions]",INDEX(wh_table[Tags],1):wh_table[[#This Row],[Tags]], "&lt;&gt;[Questions][Divisions]")))</f>
        <v>4.1819444444444445</v>
      </c>
    </row>
    <row r="175" spans="1:11" ht="15" customHeight="1">
      <c r="A175" s="25">
        <v>29</v>
      </c>
      <c r="B175" s="21">
        <v>44760</v>
      </c>
      <c r="C175" s="22">
        <v>0.6875</v>
      </c>
      <c r="D175" s="20" t="s">
        <v>1509</v>
      </c>
      <c r="E175" s="23" t="s">
        <v>1615</v>
      </c>
      <c r="F175" s="20"/>
      <c r="G175" s="22" cm="1">
        <f t="array" ref="G1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5.5555555555555469E-2</v>
      </c>
      <c r="H175" s="22" t="str">
        <f>IF(wh_table[[#This Row],[Subject 1]]&lt;&gt;"Sitting Adjourned", "", SUMIF(wh_table[Day], wh_table[[#This Row],[Day]],wh_table[Duration]))</f>
        <v/>
      </c>
      <c r="I175" s="24">
        <f ca="1">SUM(INDEX(wh_table[Duration],1):wh_table[[#This Row],[Duration]])</f>
        <v>6.0368055555555582</v>
      </c>
      <c r="J175" s="22" t="str">
        <f>IF(wh_table[[#This Row],[Subject 1]]&lt;&gt;"Sitting Adjourned", "", SUMIFS(wh_table[Duration], wh_table[Day], wh_table[[#This Row],[Day]], wh_table[Tags], "&lt;&gt;[Questions]", wh_table[Tags], "&lt;&gt;[Questions][Divisions]"))</f>
        <v/>
      </c>
      <c r="K175" s="24">
        <f ca="1">IF(wh_table[[#This Row],[Tags]]="[Questions]","",IF(wh_table[[#This Row],[Tags]]="[Questions][Divisions]","",SUMIFS(INDEX(wh_table[Duration],1):wh_table[[#This Row],[Duration]], INDEX(wh_table[Tags],1):wh_table[[#This Row],[Tags]], "&lt;&gt;[Questions]",INDEX(wh_table[Tags],1):wh_table[[#This Row],[Tags]], "&lt;&gt;[Questions][Divisions]")))</f>
        <v>4.2374999999999998</v>
      </c>
    </row>
    <row r="176" spans="1:11" ht="15" customHeight="1">
      <c r="A176" s="25">
        <v>29</v>
      </c>
      <c r="B176" s="21">
        <v>44760</v>
      </c>
      <c r="C176" s="22">
        <v>0.74305555555555547</v>
      </c>
      <c r="D176" s="20" t="s">
        <v>1508</v>
      </c>
      <c r="E176" s="23"/>
      <c r="F176" s="20"/>
      <c r="G176" s="22" t="str" cm="1">
        <f t="array" ref="G1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76" s="22">
        <f>IF(wh_table[[#This Row],[Subject 1]]&lt;&gt;"Sitting Adjourned", "", SUMIF(wh_table[Day], wh_table[[#This Row],[Day]],wh_table[Duration]))</f>
        <v>5.5555555555555469E-2</v>
      </c>
      <c r="I176" s="24">
        <f ca="1">SUM(INDEX(wh_table[Duration],1):wh_table[[#This Row],[Duration]])</f>
        <v>6.0368055555555582</v>
      </c>
      <c r="J176" s="22">
        <f>IF(wh_table[[#This Row],[Subject 1]]&lt;&gt;"Sitting Adjourned", "", SUMIFS(wh_table[Duration], wh_table[Day], wh_table[[#This Row],[Day]], wh_table[Tags], "&lt;&gt;[Questions]", wh_table[Tags], "&lt;&gt;[Questions][Divisions]"))</f>
        <v>5.5555555555555469E-2</v>
      </c>
      <c r="K176" s="24">
        <f ca="1">IF(wh_table[[#This Row],[Tags]]="[Questions]","",IF(wh_table[[#This Row],[Tags]]="[Questions][Divisions]","",SUMIFS(INDEX(wh_table[Duration],1):wh_table[[#This Row],[Duration]], INDEX(wh_table[Tags],1):wh_table[[#This Row],[Tags]], "&lt;&gt;[Questions]",INDEX(wh_table[Tags],1):wh_table[[#This Row],[Tags]], "&lt;&gt;[Questions][Divisions]")))</f>
        <v>4.2374999999999998</v>
      </c>
    </row>
    <row r="177" spans="1:11" ht="15" customHeight="1">
      <c r="A177" s="25">
        <v>30</v>
      </c>
      <c r="B177" s="21">
        <v>44761</v>
      </c>
      <c r="C177" s="22">
        <v>0.39583333333333331</v>
      </c>
      <c r="D177" s="20" t="s">
        <v>1505</v>
      </c>
      <c r="E177" s="23" t="s">
        <v>1616</v>
      </c>
      <c r="F177" s="20"/>
      <c r="G177" s="22" cm="1">
        <f t="array" ref="G1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77" s="22" t="str">
        <f>IF(wh_table[[#This Row],[Subject 1]]&lt;&gt;"Sitting Adjourned", "", SUMIF(wh_table[Day], wh_table[[#This Row],[Day]],wh_table[Duration]))</f>
        <v/>
      </c>
      <c r="I177" s="24">
        <f ca="1">SUM(INDEX(wh_table[Duration],1):wh_table[[#This Row],[Duration]])</f>
        <v>6.0993055555555582</v>
      </c>
      <c r="J177" s="22" t="str">
        <f>IF(wh_table[[#This Row],[Subject 1]]&lt;&gt;"Sitting Adjourned", "", SUMIFS(wh_table[Duration], wh_table[Day], wh_table[[#This Row],[Day]], wh_table[Tags], "&lt;&gt;[Questions]", wh_table[Tags], "&lt;&gt;[Questions][Divisions]"))</f>
        <v/>
      </c>
      <c r="K177" s="24">
        <f ca="1">IF(wh_table[[#This Row],[Tags]]="[Questions]","",IF(wh_table[[#This Row],[Tags]]="[Questions][Divisions]","",SUMIFS(INDEX(wh_table[Duration],1):wh_table[[#This Row],[Duration]], INDEX(wh_table[Tags],1):wh_table[[#This Row],[Tags]], "&lt;&gt;[Questions]",INDEX(wh_table[Tags],1):wh_table[[#This Row],[Tags]], "&lt;&gt;[Questions][Divisions]")))</f>
        <v>4.3</v>
      </c>
    </row>
    <row r="178" spans="1:11" ht="15" customHeight="1">
      <c r="A178" s="25">
        <v>30</v>
      </c>
      <c r="B178" s="21">
        <v>44761</v>
      </c>
      <c r="C178" s="22">
        <v>0.45833333333333331</v>
      </c>
      <c r="D178" s="20" t="s">
        <v>1505</v>
      </c>
      <c r="E178" s="23" t="s">
        <v>1617</v>
      </c>
      <c r="F178" s="20"/>
      <c r="G178" s="22" cm="1">
        <f t="array" ref="G1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178" s="22" t="str">
        <f>IF(wh_table[[#This Row],[Subject 1]]&lt;&gt;"Sitting Adjourned", "", SUMIF(wh_table[Day], wh_table[[#This Row],[Day]],wh_table[Duration]))</f>
        <v/>
      </c>
      <c r="I178" s="24">
        <f ca="1">SUM(INDEX(wh_table[Duration],1):wh_table[[#This Row],[Duration]])</f>
        <v>6.1194444444444471</v>
      </c>
      <c r="J178" s="22" t="str">
        <f>IF(wh_table[[#This Row],[Subject 1]]&lt;&gt;"Sitting Adjourned", "", SUMIFS(wh_table[Duration], wh_table[Day], wh_table[[#This Row],[Day]], wh_table[Tags], "&lt;&gt;[Questions]", wh_table[Tags], "&lt;&gt;[Questions][Divisions]"))</f>
        <v/>
      </c>
      <c r="K178" s="24">
        <f ca="1">IF(wh_table[[#This Row],[Tags]]="[Questions]","",IF(wh_table[[#This Row],[Tags]]="[Questions][Divisions]","",SUMIFS(INDEX(wh_table[Duration],1):wh_table[[#This Row],[Duration]], INDEX(wh_table[Tags],1):wh_table[[#This Row],[Tags]], "&lt;&gt;[Questions]",INDEX(wh_table[Tags],1):wh_table[[#This Row],[Tags]], "&lt;&gt;[Questions][Divisions]")))</f>
        <v>4.3201388888888888</v>
      </c>
    </row>
    <row r="179" spans="1:11" ht="15" customHeight="1">
      <c r="A179" s="25">
        <v>30</v>
      </c>
      <c r="B179" s="21">
        <v>44761</v>
      </c>
      <c r="C179" s="22">
        <v>0.47847222222222219</v>
      </c>
      <c r="D179" s="20" t="s">
        <v>342</v>
      </c>
      <c r="E179" s="23"/>
      <c r="F179" s="20" t="s">
        <v>1514</v>
      </c>
      <c r="G179" s="22" cm="1">
        <f t="array" ref="G1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179" s="22" t="str">
        <f>IF(wh_table[[#This Row],[Subject 1]]&lt;&gt;"Sitting Adjourned", "", SUMIF(wh_table[Day], wh_table[[#This Row],[Day]],wh_table[Duration]))</f>
        <v/>
      </c>
      <c r="I179" s="24">
        <f ca="1">SUM(INDEX(wh_table[Duration],1):wh_table[[#This Row],[Duration]])</f>
        <v>6.2451388888888912</v>
      </c>
      <c r="J179" s="22" t="str">
        <f>IF(wh_table[[#This Row],[Subject 1]]&lt;&gt;"Sitting Adjourned", "", SUMIFS(wh_table[Duration], wh_table[Day], wh_table[[#This Row],[Day]], wh_table[Tags], "&lt;&gt;[Questions]", wh_table[Tags], "&lt;&gt;[Questions][Divisions]"))</f>
        <v/>
      </c>
      <c r="K179" s="24" t="str">
        <f>IF(wh_table[[#This Row],[Tags]]="[Questions]","",IF(wh_table[[#This Row],[Tags]]="[Questions][Divisions]","",SUMIFS(INDEX(wh_table[Duration],1):wh_table[[#This Row],[Duration]], INDEX(wh_table[Tags],1):wh_table[[#This Row],[Tags]], "&lt;&gt;[Questions]",INDEX(wh_table[Tags],1):wh_table[[#This Row],[Tags]], "&lt;&gt;[Questions][Divisions]")))</f>
        <v/>
      </c>
    </row>
    <row r="180" spans="1:11" ht="15" customHeight="1">
      <c r="A180" s="25">
        <v>30</v>
      </c>
      <c r="B180" s="21">
        <v>44761</v>
      </c>
      <c r="C180" s="22">
        <v>0.60416666666666663</v>
      </c>
      <c r="D180" s="20" t="s">
        <v>1505</v>
      </c>
      <c r="E180" s="23" t="s">
        <v>1618</v>
      </c>
      <c r="F180" s="20"/>
      <c r="G180" s="22" cm="1">
        <f t="array" ref="G1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80" s="22" t="str">
        <f>IF(wh_table[[#This Row],[Subject 1]]&lt;&gt;"Sitting Adjourned", "", SUMIF(wh_table[Day], wh_table[[#This Row],[Day]],wh_table[Duration]))</f>
        <v/>
      </c>
      <c r="I180" s="24">
        <f ca="1">SUM(INDEX(wh_table[Duration],1):wh_table[[#This Row],[Duration]])</f>
        <v>6.3076388888888912</v>
      </c>
      <c r="J180" s="22" t="str">
        <f>IF(wh_table[[#This Row],[Subject 1]]&lt;&gt;"Sitting Adjourned", "", SUMIFS(wh_table[Duration], wh_table[Day], wh_table[[#This Row],[Day]], wh_table[Tags], "&lt;&gt;[Questions]", wh_table[Tags], "&lt;&gt;[Questions][Divisions]"))</f>
        <v/>
      </c>
      <c r="K180" s="24">
        <f ca="1">IF(wh_table[[#This Row],[Tags]]="[Questions]","",IF(wh_table[[#This Row],[Tags]]="[Questions][Divisions]","",SUMIFS(INDEX(wh_table[Duration],1):wh_table[[#This Row],[Duration]], INDEX(wh_table[Tags],1):wh_table[[#This Row],[Tags]], "&lt;&gt;[Questions]",INDEX(wh_table[Tags],1):wh_table[[#This Row],[Tags]], "&lt;&gt;[Questions][Divisions]")))</f>
        <v>4.3826388888888888</v>
      </c>
    </row>
    <row r="181" spans="1:11" ht="15" customHeight="1">
      <c r="A181" s="25">
        <v>30</v>
      </c>
      <c r="B181" s="21">
        <v>44761</v>
      </c>
      <c r="C181" s="22">
        <v>0.66666666666666663</v>
      </c>
      <c r="D181" s="20" t="s">
        <v>1505</v>
      </c>
      <c r="E181" s="23" t="s">
        <v>1619</v>
      </c>
      <c r="F181" s="20"/>
      <c r="G181" s="22" cm="1">
        <f t="array" ref="G1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4.5833333333333393E-2</v>
      </c>
      <c r="H181" s="22" t="str">
        <f>IF(wh_table[[#This Row],[Subject 1]]&lt;&gt;"Sitting Adjourned", "", SUMIF(wh_table[Day], wh_table[[#This Row],[Day]],wh_table[Duration]))</f>
        <v/>
      </c>
      <c r="I181" s="24">
        <f ca="1">SUM(INDEX(wh_table[Duration],1):wh_table[[#This Row],[Duration]])</f>
        <v>6.3534722222222246</v>
      </c>
      <c r="J181" s="22" t="str">
        <f>IF(wh_table[[#This Row],[Subject 1]]&lt;&gt;"Sitting Adjourned", "", SUMIFS(wh_table[Duration], wh_table[Day], wh_table[[#This Row],[Day]], wh_table[Tags], "&lt;&gt;[Questions]", wh_table[Tags], "&lt;&gt;[Questions][Divisions]"))</f>
        <v/>
      </c>
      <c r="K181" s="24">
        <f ca="1">IF(wh_table[[#This Row],[Tags]]="[Questions]","",IF(wh_table[[#This Row],[Tags]]="[Questions][Divisions]","",SUMIFS(INDEX(wh_table[Duration],1):wh_table[[#This Row],[Duration]], INDEX(wh_table[Tags],1):wh_table[[#This Row],[Tags]], "&lt;&gt;[Questions]",INDEX(wh_table[Tags],1):wh_table[[#This Row],[Tags]], "&lt;&gt;[Questions][Divisions]")))</f>
        <v>4.4284722222222221</v>
      </c>
    </row>
    <row r="182" spans="1:11" ht="15" customHeight="1">
      <c r="A182" s="25">
        <v>30</v>
      </c>
      <c r="B182" s="21">
        <v>44761</v>
      </c>
      <c r="C182" s="22">
        <v>0.71250000000000002</v>
      </c>
      <c r="D182" s="20" t="s">
        <v>1505</v>
      </c>
      <c r="E182" s="23" t="s">
        <v>1620</v>
      </c>
      <c r="F182" s="20"/>
      <c r="G182" s="22" cm="1">
        <f t="array" ref="G1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182" s="22" t="str">
        <f>IF(wh_table[[#This Row],[Subject 1]]&lt;&gt;"Sitting Adjourned", "", SUMIF(wh_table[Day], wh_table[[#This Row],[Day]],wh_table[Duration]))</f>
        <v/>
      </c>
      <c r="I182" s="24">
        <f ca="1">SUM(INDEX(wh_table[Duration],1):wh_table[[#This Row],[Duration]])</f>
        <v>6.3930555555555575</v>
      </c>
      <c r="J182" s="22" t="str">
        <f>IF(wh_table[[#This Row],[Subject 1]]&lt;&gt;"Sitting Adjourned", "", SUMIFS(wh_table[Duration], wh_table[Day], wh_table[[#This Row],[Day]], wh_table[Tags], "&lt;&gt;[Questions]", wh_table[Tags], "&lt;&gt;[Questions][Divisions]"))</f>
        <v/>
      </c>
      <c r="K182" s="24">
        <f ca="1">IF(wh_table[[#This Row],[Tags]]="[Questions]","",IF(wh_table[[#This Row],[Tags]]="[Questions][Divisions]","",SUMIFS(INDEX(wh_table[Duration],1):wh_table[[#This Row],[Duration]], INDEX(wh_table[Tags],1):wh_table[[#This Row],[Tags]], "&lt;&gt;[Questions]",INDEX(wh_table[Tags],1):wh_table[[#This Row],[Tags]], "&lt;&gt;[Questions][Divisions]")))</f>
        <v>4.468055555555555</v>
      </c>
    </row>
    <row r="183" spans="1:11" ht="15" customHeight="1">
      <c r="A183" s="25">
        <v>30</v>
      </c>
      <c r="B183" s="21">
        <v>44761</v>
      </c>
      <c r="C183" s="22">
        <v>0.75208333333333333</v>
      </c>
      <c r="D183" s="20" t="s">
        <v>1508</v>
      </c>
      <c r="E183" s="23"/>
      <c r="F183" s="20"/>
      <c r="G183" s="22" t="str" cm="1">
        <f t="array" ref="G1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83" s="22">
        <f>IF(wh_table[[#This Row],[Subject 1]]&lt;&gt;"Sitting Adjourned", "", SUMIF(wh_table[Day], wh_table[[#This Row],[Day]],wh_table[Duration]))</f>
        <v>0.35625000000000001</v>
      </c>
      <c r="I183" s="24">
        <f ca="1">SUM(INDEX(wh_table[Duration],1):wh_table[[#This Row],[Duration]])</f>
        <v>6.3930555555555575</v>
      </c>
      <c r="J183" s="22">
        <f>IF(wh_table[[#This Row],[Subject 1]]&lt;&gt;"Sitting Adjourned", "", SUMIFS(wh_table[Duration], wh_table[Day], wh_table[[#This Row],[Day]], wh_table[Tags], "&lt;&gt;[Questions]", wh_table[Tags], "&lt;&gt;[Questions][Divisions]"))</f>
        <v>0.23055555555555557</v>
      </c>
      <c r="K183" s="24">
        <f ca="1">IF(wh_table[[#This Row],[Tags]]="[Questions]","",IF(wh_table[[#This Row],[Tags]]="[Questions][Divisions]","",SUMIFS(INDEX(wh_table[Duration],1):wh_table[[#This Row],[Duration]], INDEX(wh_table[Tags],1):wh_table[[#This Row],[Tags]], "&lt;&gt;[Questions]",INDEX(wh_table[Tags],1):wh_table[[#This Row],[Tags]], "&lt;&gt;[Questions][Divisions]")))</f>
        <v>4.468055555555555</v>
      </c>
    </row>
    <row r="184" spans="1:11" ht="15" customHeight="1">
      <c r="A184" s="25">
        <v>31</v>
      </c>
      <c r="B184" s="21">
        <v>44762</v>
      </c>
      <c r="C184" s="22">
        <v>0.39583333333333331</v>
      </c>
      <c r="D184" s="20" t="s">
        <v>1505</v>
      </c>
      <c r="E184" s="23" t="s">
        <v>1621</v>
      </c>
      <c r="F184" s="20"/>
      <c r="G184" s="22" cm="1">
        <f t="array" ref="G1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184" s="22" t="str">
        <f>IF(wh_table[[#This Row],[Subject 1]]&lt;&gt;"Sitting Adjourned", "", SUMIF(wh_table[Day], wh_table[[#This Row],[Day]],wh_table[Duration]))</f>
        <v/>
      </c>
      <c r="I184" s="24">
        <f ca="1">SUM(INDEX(wh_table[Duration],1):wh_table[[#This Row],[Duration]])</f>
        <v>6.4423611111111132</v>
      </c>
      <c r="J184" s="22" t="str">
        <f>IF(wh_table[[#This Row],[Subject 1]]&lt;&gt;"Sitting Adjourned", "", SUMIFS(wh_table[Duration], wh_table[Day], wh_table[[#This Row],[Day]], wh_table[Tags], "&lt;&gt;[Questions]", wh_table[Tags], "&lt;&gt;[Questions][Divisions]"))</f>
        <v/>
      </c>
      <c r="K184" s="24">
        <f ca="1">IF(wh_table[[#This Row],[Tags]]="[Questions]","",IF(wh_table[[#This Row],[Tags]]="[Questions][Divisions]","",SUMIFS(INDEX(wh_table[Duration],1):wh_table[[#This Row],[Duration]], INDEX(wh_table[Tags],1):wh_table[[#This Row],[Tags]], "&lt;&gt;[Questions]",INDEX(wh_table[Tags],1):wh_table[[#This Row],[Tags]], "&lt;&gt;[Questions][Divisions]")))</f>
        <v>4.5173611111111107</v>
      </c>
    </row>
    <row r="185" spans="1:11" ht="15" customHeight="1">
      <c r="A185" s="25">
        <v>31</v>
      </c>
      <c r="B185" s="21">
        <v>44762</v>
      </c>
      <c r="C185" s="22">
        <v>0.44513888888888892</v>
      </c>
      <c r="D185" s="20" t="s">
        <v>342</v>
      </c>
      <c r="E185" s="23"/>
      <c r="F185" s="20"/>
      <c r="G185" s="22" cm="1">
        <f t="array" ref="G1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185" s="22" t="str">
        <f>IF(wh_table[[#This Row],[Subject 1]]&lt;&gt;"Sitting Adjourned", "", SUMIF(wh_table[Day], wh_table[[#This Row],[Day]],wh_table[Duration]))</f>
        <v/>
      </c>
      <c r="I185" s="24">
        <f ca="1">SUM(INDEX(wh_table[Duration],1):wh_table[[#This Row],[Duration]])</f>
        <v>6.4555555555555575</v>
      </c>
      <c r="J185" s="22" t="str">
        <f>IF(wh_table[[#This Row],[Subject 1]]&lt;&gt;"Sitting Adjourned", "", SUMIFS(wh_table[Duration], wh_table[Day], wh_table[[#This Row],[Day]], wh_table[Tags], "&lt;&gt;[Questions]", wh_table[Tags], "&lt;&gt;[Questions][Divisions]"))</f>
        <v/>
      </c>
      <c r="K185" s="24">
        <f ca="1">IF(wh_table[[#This Row],[Tags]]="[Questions]","",IF(wh_table[[#This Row],[Tags]]="[Questions][Divisions]","",SUMIFS(INDEX(wh_table[Duration],1):wh_table[[#This Row],[Duration]], INDEX(wh_table[Tags],1):wh_table[[#This Row],[Tags]], "&lt;&gt;[Questions]",INDEX(wh_table[Tags],1):wh_table[[#This Row],[Tags]], "&lt;&gt;[Questions][Divisions]")))</f>
        <v>4.530555555555555</v>
      </c>
    </row>
    <row r="186" spans="1:11" ht="15" customHeight="1">
      <c r="A186" s="25">
        <v>31</v>
      </c>
      <c r="B186" s="21">
        <v>44762</v>
      </c>
      <c r="C186" s="22">
        <v>0.45833333333333331</v>
      </c>
      <c r="D186" s="20" t="s">
        <v>1505</v>
      </c>
      <c r="E186" s="23" t="s">
        <v>1622</v>
      </c>
      <c r="F186" s="20"/>
      <c r="G186" s="22" cm="1">
        <f t="array" ref="G1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186" s="22" t="str">
        <f>IF(wh_table[[#This Row],[Subject 1]]&lt;&gt;"Sitting Adjourned", "", SUMIF(wh_table[Day], wh_table[[#This Row],[Day]],wh_table[Duration]))</f>
        <v/>
      </c>
      <c r="I186" s="24">
        <f ca="1">SUM(INDEX(wh_table[Duration],1):wh_table[[#This Row],[Duration]])</f>
        <v>6.4743055555555573</v>
      </c>
      <c r="J186" s="22" t="str">
        <f>IF(wh_table[[#This Row],[Subject 1]]&lt;&gt;"Sitting Adjourned", "", SUMIFS(wh_table[Duration], wh_table[Day], wh_table[[#This Row],[Day]], wh_table[Tags], "&lt;&gt;[Questions]", wh_table[Tags], "&lt;&gt;[Questions][Divisions]"))</f>
        <v/>
      </c>
      <c r="K186" s="24">
        <f ca="1">IF(wh_table[[#This Row],[Tags]]="[Questions]","",IF(wh_table[[#This Row],[Tags]]="[Questions][Divisions]","",SUMIFS(INDEX(wh_table[Duration],1):wh_table[[#This Row],[Duration]], INDEX(wh_table[Tags],1):wh_table[[#This Row],[Tags]], "&lt;&gt;[Questions]",INDEX(wh_table[Tags],1):wh_table[[#This Row],[Tags]], "&lt;&gt;[Questions][Divisions]")))</f>
        <v>4.5493055555555548</v>
      </c>
    </row>
    <row r="187" spans="1:11" ht="15" customHeight="1">
      <c r="A187" s="25">
        <v>31</v>
      </c>
      <c r="B187" s="21">
        <v>44762</v>
      </c>
      <c r="C187" s="22">
        <v>0.4770833333333333</v>
      </c>
      <c r="D187" s="20" t="s">
        <v>342</v>
      </c>
      <c r="E187" s="23"/>
      <c r="F187" s="20" t="s">
        <v>1514</v>
      </c>
      <c r="G187" s="22" cm="1">
        <f t="array" ref="G1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187" s="22" t="str">
        <f>IF(wh_table[[#This Row],[Subject 1]]&lt;&gt;"Sitting Adjourned", "", SUMIF(wh_table[Day], wh_table[[#This Row],[Day]],wh_table[Duration]))</f>
        <v/>
      </c>
      <c r="I187" s="24">
        <f ca="1">SUM(INDEX(wh_table[Duration],1):wh_table[[#This Row],[Duration]])</f>
        <v>6.6013888888888905</v>
      </c>
      <c r="J187" s="22" t="str">
        <f>IF(wh_table[[#This Row],[Subject 1]]&lt;&gt;"Sitting Adjourned", "", SUMIFS(wh_table[Duration], wh_table[Day], wh_table[[#This Row],[Day]], wh_table[Tags], "&lt;&gt;[Questions]", wh_table[Tags], "&lt;&gt;[Questions][Divisions]"))</f>
        <v/>
      </c>
      <c r="K187" s="24" t="str">
        <f>IF(wh_table[[#This Row],[Tags]]="[Questions]","",IF(wh_table[[#This Row],[Tags]]="[Questions][Divisions]","",SUMIFS(INDEX(wh_table[Duration],1):wh_table[[#This Row],[Duration]], INDEX(wh_table[Tags],1):wh_table[[#This Row],[Tags]], "&lt;&gt;[Questions]",INDEX(wh_table[Tags],1):wh_table[[#This Row],[Tags]], "&lt;&gt;[Questions][Divisions]")))</f>
        <v/>
      </c>
    </row>
    <row r="188" spans="1:11" ht="15" customHeight="1">
      <c r="A188" s="25">
        <v>31</v>
      </c>
      <c r="B188" s="21">
        <v>44762</v>
      </c>
      <c r="C188" s="22">
        <v>0.60416666666666663</v>
      </c>
      <c r="D188" s="20" t="s">
        <v>1505</v>
      </c>
      <c r="E188" s="23" t="s">
        <v>1623</v>
      </c>
      <c r="F188" s="20"/>
      <c r="G188" s="22" cm="1">
        <f t="array" ref="G1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4.1666666666666741E-2</v>
      </c>
      <c r="H188" s="22" t="str">
        <f>IF(wh_table[[#This Row],[Subject 1]]&lt;&gt;"Sitting Adjourned", "", SUMIF(wh_table[Day], wh_table[[#This Row],[Day]],wh_table[Duration]))</f>
        <v/>
      </c>
      <c r="I188" s="24">
        <f ca="1">SUM(INDEX(wh_table[Duration],1):wh_table[[#This Row],[Duration]])</f>
        <v>6.6430555555555575</v>
      </c>
      <c r="J188" s="22" t="str">
        <f>IF(wh_table[[#This Row],[Subject 1]]&lt;&gt;"Sitting Adjourned", "", SUMIFS(wh_table[Duration], wh_table[Day], wh_table[[#This Row],[Day]], wh_table[Tags], "&lt;&gt;[Questions]", wh_table[Tags], "&lt;&gt;[Questions][Divisions]"))</f>
        <v/>
      </c>
      <c r="K188" s="24">
        <f ca="1">IF(wh_table[[#This Row],[Tags]]="[Questions]","",IF(wh_table[[#This Row],[Tags]]="[Questions][Divisions]","",SUMIFS(INDEX(wh_table[Duration],1):wh_table[[#This Row],[Duration]], INDEX(wh_table[Tags],1):wh_table[[#This Row],[Tags]], "&lt;&gt;[Questions]",INDEX(wh_table[Tags],1):wh_table[[#This Row],[Tags]], "&lt;&gt;[Questions][Divisions]")))</f>
        <v>4.5909722222222218</v>
      </c>
    </row>
    <row r="189" spans="1:11" ht="15" customHeight="1">
      <c r="A189" s="25">
        <v>31</v>
      </c>
      <c r="B189" s="21">
        <v>44762</v>
      </c>
      <c r="C189" s="22">
        <v>0.64583333333333337</v>
      </c>
      <c r="D189" s="20" t="s">
        <v>342</v>
      </c>
      <c r="E189" s="23"/>
      <c r="F189" s="20"/>
      <c r="G189" s="22" cm="1">
        <f t="array" ref="G1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89" s="22" t="str">
        <f>IF(wh_table[[#This Row],[Subject 1]]&lt;&gt;"Sitting Adjourned", "", SUMIF(wh_table[Day], wh_table[[#This Row],[Day]],wh_table[Duration]))</f>
        <v/>
      </c>
      <c r="I189" s="24">
        <f ca="1">SUM(INDEX(wh_table[Duration],1):wh_table[[#This Row],[Duration]])</f>
        <v>6.6847222222222245</v>
      </c>
      <c r="J189" s="22" t="str">
        <f>IF(wh_table[[#This Row],[Subject 1]]&lt;&gt;"Sitting Adjourned", "", SUMIFS(wh_table[Duration], wh_table[Day], wh_table[[#This Row],[Day]], wh_table[Tags], "&lt;&gt;[Questions]", wh_table[Tags], "&lt;&gt;[Questions][Divisions]"))</f>
        <v/>
      </c>
      <c r="K189" s="24">
        <f ca="1">IF(wh_table[[#This Row],[Tags]]="[Questions]","",IF(wh_table[[#This Row],[Tags]]="[Questions][Divisions]","",SUMIFS(INDEX(wh_table[Duration],1):wh_table[[#This Row],[Duration]], INDEX(wh_table[Tags],1):wh_table[[#This Row],[Tags]], "&lt;&gt;[Questions]",INDEX(wh_table[Tags],1):wh_table[[#This Row],[Tags]], "&lt;&gt;[Questions][Divisions]")))</f>
        <v>4.6326388888888888</v>
      </c>
    </row>
    <row r="190" spans="1:11" ht="15" customHeight="1">
      <c r="A190" s="25">
        <v>31</v>
      </c>
      <c r="B190" s="21">
        <v>44762</v>
      </c>
      <c r="C190" s="22">
        <v>0.6875</v>
      </c>
      <c r="D190" s="20" t="s">
        <v>1505</v>
      </c>
      <c r="E190" s="23" t="s">
        <v>1624</v>
      </c>
      <c r="F190" s="20"/>
      <c r="G190" s="22" cm="1">
        <f t="array" ref="G1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190" s="22" t="str">
        <f>IF(wh_table[[#This Row],[Subject 1]]&lt;&gt;"Sitting Adjourned", "", SUMIF(wh_table[Day], wh_table[[#This Row],[Day]],wh_table[Duration]))</f>
        <v/>
      </c>
      <c r="I190" s="24">
        <f ca="1">SUM(INDEX(wh_table[Duration],1):wh_table[[#This Row],[Duration]])</f>
        <v>6.742361111111113</v>
      </c>
      <c r="J190" s="22" t="str">
        <f>IF(wh_table[[#This Row],[Subject 1]]&lt;&gt;"Sitting Adjourned", "", SUMIFS(wh_table[Duration], wh_table[Day], wh_table[[#This Row],[Day]], wh_table[Tags], "&lt;&gt;[Questions]", wh_table[Tags], "&lt;&gt;[Questions][Divisions]"))</f>
        <v/>
      </c>
      <c r="K190" s="24">
        <f ca="1">IF(wh_table[[#This Row],[Tags]]="[Questions]","",IF(wh_table[[#This Row],[Tags]]="[Questions][Divisions]","",SUMIFS(INDEX(wh_table[Duration],1):wh_table[[#This Row],[Duration]], INDEX(wh_table[Tags],1):wh_table[[#This Row],[Tags]], "&lt;&gt;[Questions]",INDEX(wh_table[Tags],1):wh_table[[#This Row],[Tags]], "&lt;&gt;[Questions][Divisions]")))</f>
        <v>4.6902777777777773</v>
      </c>
    </row>
    <row r="191" spans="1:11" ht="15" customHeight="1">
      <c r="A191" s="25">
        <v>31</v>
      </c>
      <c r="B191" s="21">
        <v>44762</v>
      </c>
      <c r="C191" s="22">
        <v>0.74513888888888891</v>
      </c>
      <c r="D191" s="20" t="s">
        <v>1508</v>
      </c>
      <c r="E191" s="23"/>
      <c r="F191" s="20"/>
      <c r="G191" s="22" t="str" cm="1">
        <f t="array" ref="G1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91" s="22">
        <f>IF(wh_table[[#This Row],[Subject 1]]&lt;&gt;"Sitting Adjourned", "", SUMIF(wh_table[Day], wh_table[[#This Row],[Day]],wh_table[Duration]))</f>
        <v>0.34930555555555559</v>
      </c>
      <c r="I191" s="24">
        <f ca="1">SUM(INDEX(wh_table[Duration],1):wh_table[[#This Row],[Duration]])</f>
        <v>6.742361111111113</v>
      </c>
      <c r="J191" s="22">
        <f>IF(wh_table[[#This Row],[Subject 1]]&lt;&gt;"Sitting Adjourned", "", SUMIFS(wh_table[Duration], wh_table[Day], wh_table[[#This Row],[Day]], wh_table[Tags], "&lt;&gt;[Questions]", wh_table[Tags], "&lt;&gt;[Questions][Divisions]"))</f>
        <v>0.22222222222222227</v>
      </c>
      <c r="K191" s="24">
        <f ca="1">IF(wh_table[[#This Row],[Tags]]="[Questions]","",IF(wh_table[[#This Row],[Tags]]="[Questions][Divisions]","",SUMIFS(INDEX(wh_table[Duration],1):wh_table[[#This Row],[Duration]], INDEX(wh_table[Tags],1):wh_table[[#This Row],[Tags]], "&lt;&gt;[Questions]",INDEX(wh_table[Tags],1):wh_table[[#This Row],[Tags]], "&lt;&gt;[Questions][Divisions]")))</f>
        <v>4.6902777777777773</v>
      </c>
    </row>
    <row r="192" spans="1:11" ht="15" customHeight="1">
      <c r="A192" s="25">
        <v>32</v>
      </c>
      <c r="B192" s="21">
        <v>44763</v>
      </c>
      <c r="C192" s="22">
        <v>0.56944444444444442</v>
      </c>
      <c r="D192" s="20" t="s">
        <v>1527</v>
      </c>
      <c r="E192" s="23" t="s">
        <v>1625</v>
      </c>
      <c r="F192" s="20"/>
      <c r="G192" s="22" cm="1">
        <f t="array" ref="G1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192" s="22" t="str">
        <f>IF(wh_table[[#This Row],[Subject 1]]&lt;&gt;"Sitting Adjourned", "", SUMIF(wh_table[Day], wh_table[[#This Row],[Day]],wh_table[Duration]))</f>
        <v/>
      </c>
      <c r="I192" s="24">
        <f ca="1">SUM(INDEX(wh_table[Duration],1):wh_table[[#This Row],[Duration]])</f>
        <v>6.7916666666666687</v>
      </c>
      <c r="J192" s="22" t="str">
        <f>IF(wh_table[[#This Row],[Subject 1]]&lt;&gt;"Sitting Adjourned", "", SUMIFS(wh_table[Duration], wh_table[Day], wh_table[[#This Row],[Day]], wh_table[Tags], "&lt;&gt;[Questions]", wh_table[Tags], "&lt;&gt;[Questions][Divisions]"))</f>
        <v/>
      </c>
      <c r="K192" s="24">
        <f ca="1">IF(wh_table[[#This Row],[Tags]]="[Questions]","",IF(wh_table[[#This Row],[Tags]]="[Questions][Divisions]","",SUMIFS(INDEX(wh_table[Duration],1):wh_table[[#This Row],[Duration]], INDEX(wh_table[Tags],1):wh_table[[#This Row],[Tags]], "&lt;&gt;[Questions]",INDEX(wh_table[Tags],1):wh_table[[#This Row],[Tags]], "&lt;&gt;[Questions][Divisions]")))</f>
        <v>4.739583333333333</v>
      </c>
    </row>
    <row r="193" spans="1:11" ht="15" customHeight="1">
      <c r="A193" s="25">
        <v>32</v>
      </c>
      <c r="B193" s="21">
        <v>44763</v>
      </c>
      <c r="C193" s="22">
        <v>0.61875000000000002</v>
      </c>
      <c r="D193" s="20" t="s">
        <v>1508</v>
      </c>
      <c r="E193" s="23"/>
      <c r="F193" s="20"/>
      <c r="G193" s="22" t="str" cm="1">
        <f t="array" ref="G1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93" s="22">
        <f>IF(wh_table[[#This Row],[Subject 1]]&lt;&gt;"Sitting Adjourned", "", SUMIF(wh_table[Day], wh_table[[#This Row],[Day]],wh_table[Duration]))</f>
        <v>4.9305555555555602E-2</v>
      </c>
      <c r="I193" s="24">
        <f ca="1">SUM(INDEX(wh_table[Duration],1):wh_table[[#This Row],[Duration]])</f>
        <v>6.7916666666666687</v>
      </c>
      <c r="J193" s="22">
        <f>IF(wh_table[[#This Row],[Subject 1]]&lt;&gt;"Sitting Adjourned", "", SUMIFS(wh_table[Duration], wh_table[Day], wh_table[[#This Row],[Day]], wh_table[Tags], "&lt;&gt;[Questions]", wh_table[Tags], "&lt;&gt;[Questions][Divisions]"))</f>
        <v>4.9305555555555602E-2</v>
      </c>
      <c r="K193" s="24">
        <f ca="1">IF(wh_table[[#This Row],[Tags]]="[Questions]","",IF(wh_table[[#This Row],[Tags]]="[Questions][Divisions]","",SUMIFS(INDEX(wh_table[Duration],1):wh_table[[#This Row],[Duration]], INDEX(wh_table[Tags],1):wh_table[[#This Row],[Tags]], "&lt;&gt;[Questions]",INDEX(wh_table[Tags],1):wh_table[[#This Row],[Tags]], "&lt;&gt;[Questions][Divisions]")))</f>
        <v>4.739583333333333</v>
      </c>
    </row>
    <row r="194" spans="1:11" ht="15" customHeight="1">
      <c r="A194" s="25">
        <v>33</v>
      </c>
      <c r="B194" s="21">
        <v>44810</v>
      </c>
      <c r="C194" s="22">
        <v>0.39583333333333331</v>
      </c>
      <c r="D194" s="20" t="s">
        <v>1505</v>
      </c>
      <c r="E194" s="23" t="s">
        <v>1626</v>
      </c>
      <c r="F194" s="20"/>
      <c r="G194" s="22" cm="1">
        <f t="array" ref="G1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194" s="22" t="str">
        <f>IF(wh_table[[#This Row],[Subject 1]]&lt;&gt;"Sitting Adjourned", "", SUMIF(wh_table[Day], wh_table[[#This Row],[Day]],wh_table[Duration]))</f>
        <v/>
      </c>
      <c r="I194" s="24">
        <f ca="1">SUM(INDEX(wh_table[Duration],1):wh_table[[#This Row],[Duration]])</f>
        <v>6.8500000000000023</v>
      </c>
      <c r="J194" s="22" t="str">
        <f>IF(wh_table[[#This Row],[Subject 1]]&lt;&gt;"Sitting Adjourned", "", SUMIFS(wh_table[Duration], wh_table[Day], wh_table[[#This Row],[Day]], wh_table[Tags], "&lt;&gt;[Questions]", wh_table[Tags], "&lt;&gt;[Questions][Divisions]"))</f>
        <v/>
      </c>
      <c r="K194" s="24">
        <f ca="1">IF(wh_table[[#This Row],[Tags]]="[Questions]","",IF(wh_table[[#This Row],[Tags]]="[Questions][Divisions]","",SUMIFS(INDEX(wh_table[Duration],1):wh_table[[#This Row],[Duration]], INDEX(wh_table[Tags],1):wh_table[[#This Row],[Tags]], "&lt;&gt;[Questions]",INDEX(wh_table[Tags],1):wh_table[[#This Row],[Tags]], "&lt;&gt;[Questions][Divisions]")))</f>
        <v>4.7979166666666666</v>
      </c>
    </row>
    <row r="195" spans="1:11" ht="15" customHeight="1">
      <c r="A195" s="25">
        <v>33</v>
      </c>
      <c r="B195" s="21">
        <v>44810</v>
      </c>
      <c r="C195" s="22">
        <v>0.45416666666666666</v>
      </c>
      <c r="D195" s="20" t="s">
        <v>1505</v>
      </c>
      <c r="E195" s="23" t="s">
        <v>1627</v>
      </c>
      <c r="F195" s="20"/>
      <c r="G195" s="22" cm="1">
        <f t="array" ref="G1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195" s="22" t="str">
        <f>IF(wh_table[[#This Row],[Subject 1]]&lt;&gt;"Sitting Adjourned", "", SUMIF(wh_table[Day], wh_table[[#This Row],[Day]],wh_table[Duration]))</f>
        <v/>
      </c>
      <c r="I195" s="24">
        <f ca="1">SUM(INDEX(wh_table[Duration],1):wh_table[[#This Row],[Duration]])</f>
        <v>6.8659722222222248</v>
      </c>
      <c r="J195" s="22" t="str">
        <f>IF(wh_table[[#This Row],[Subject 1]]&lt;&gt;"Sitting Adjourned", "", SUMIFS(wh_table[Duration], wh_table[Day], wh_table[[#This Row],[Day]], wh_table[Tags], "&lt;&gt;[Questions]", wh_table[Tags], "&lt;&gt;[Questions][Divisions]"))</f>
        <v/>
      </c>
      <c r="K195" s="24">
        <f ca="1">IF(wh_table[[#This Row],[Tags]]="[Questions]","",IF(wh_table[[#This Row],[Tags]]="[Questions][Divisions]","",SUMIFS(INDEX(wh_table[Duration],1):wh_table[[#This Row],[Duration]], INDEX(wh_table[Tags],1):wh_table[[#This Row],[Tags]], "&lt;&gt;[Questions]",INDEX(wh_table[Tags],1):wh_table[[#This Row],[Tags]], "&lt;&gt;[Questions][Divisions]")))</f>
        <v>4.8138888888888891</v>
      </c>
    </row>
    <row r="196" spans="1:11" ht="15" customHeight="1">
      <c r="A196" s="25">
        <v>33</v>
      </c>
      <c r="B196" s="21">
        <v>44810</v>
      </c>
      <c r="C196" s="22">
        <v>0.47013888888888888</v>
      </c>
      <c r="D196" s="20" t="s">
        <v>342</v>
      </c>
      <c r="E196" s="23"/>
      <c r="F196" s="20" t="s">
        <v>1514</v>
      </c>
      <c r="G196" s="22" cm="1">
        <f t="array" ref="G1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0.13402777777777775</v>
      </c>
      <c r="H196" s="22" t="str">
        <f>IF(wh_table[[#This Row],[Subject 1]]&lt;&gt;"Sitting Adjourned", "", SUMIF(wh_table[Day], wh_table[[#This Row],[Day]],wh_table[Duration]))</f>
        <v/>
      </c>
      <c r="I196" s="24">
        <f ca="1">SUM(INDEX(wh_table[Duration],1):wh_table[[#This Row],[Duration]])</f>
        <v>7.0000000000000027</v>
      </c>
      <c r="J196" s="22" t="str">
        <f>IF(wh_table[[#This Row],[Subject 1]]&lt;&gt;"Sitting Adjourned", "", SUMIFS(wh_table[Duration], wh_table[Day], wh_table[[#This Row],[Day]], wh_table[Tags], "&lt;&gt;[Questions]", wh_table[Tags], "&lt;&gt;[Questions][Divisions]"))</f>
        <v/>
      </c>
      <c r="K196" s="24" t="str">
        <f>IF(wh_table[[#This Row],[Tags]]="[Questions]","",IF(wh_table[[#This Row],[Tags]]="[Questions][Divisions]","",SUMIFS(INDEX(wh_table[Duration],1):wh_table[[#This Row],[Duration]], INDEX(wh_table[Tags],1):wh_table[[#This Row],[Tags]], "&lt;&gt;[Questions]",INDEX(wh_table[Tags],1):wh_table[[#This Row],[Tags]], "&lt;&gt;[Questions][Divisions]")))</f>
        <v/>
      </c>
    </row>
    <row r="197" spans="1:11" ht="15" customHeight="1">
      <c r="A197" s="25">
        <v>33</v>
      </c>
      <c r="B197" s="21">
        <v>44810</v>
      </c>
      <c r="C197" s="22">
        <v>0.60416666666666663</v>
      </c>
      <c r="D197" s="20" t="s">
        <v>1505</v>
      </c>
      <c r="E197" s="23" t="s">
        <v>1628</v>
      </c>
      <c r="F197" s="20"/>
      <c r="G197" s="22" cm="1">
        <f t="array" ref="G1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197" s="22" t="str">
        <f>IF(wh_table[[#This Row],[Subject 1]]&lt;&gt;"Sitting Adjourned", "", SUMIF(wh_table[Day], wh_table[[#This Row],[Day]],wh_table[Duration]))</f>
        <v/>
      </c>
      <c r="I197" s="24">
        <f ca="1">SUM(INDEX(wh_table[Duration],1):wh_table[[#This Row],[Duration]])</f>
        <v>7.055555555555558</v>
      </c>
      <c r="J197" s="22" t="str">
        <f>IF(wh_table[[#This Row],[Subject 1]]&lt;&gt;"Sitting Adjourned", "", SUMIFS(wh_table[Duration], wh_table[Day], wh_table[[#This Row],[Day]], wh_table[Tags], "&lt;&gt;[Questions]", wh_table[Tags], "&lt;&gt;[Questions][Divisions]"))</f>
        <v/>
      </c>
      <c r="K197" s="24">
        <f ca="1">IF(wh_table[[#This Row],[Tags]]="[Questions]","",IF(wh_table[[#This Row],[Tags]]="[Questions][Divisions]","",SUMIFS(INDEX(wh_table[Duration],1):wh_table[[#This Row],[Duration]], INDEX(wh_table[Tags],1):wh_table[[#This Row],[Tags]], "&lt;&gt;[Questions]",INDEX(wh_table[Tags],1):wh_table[[#This Row],[Tags]], "&lt;&gt;[Questions][Divisions]")))</f>
        <v>4.8694444444444445</v>
      </c>
    </row>
    <row r="198" spans="1:11" ht="15" customHeight="1">
      <c r="A198" s="25">
        <v>33</v>
      </c>
      <c r="B198" s="21">
        <v>44810</v>
      </c>
      <c r="C198" s="22">
        <v>0.65972222222222221</v>
      </c>
      <c r="D198" s="20" t="s">
        <v>342</v>
      </c>
      <c r="E198" s="23"/>
      <c r="F198" s="20"/>
      <c r="G198" s="22" cm="1">
        <f t="array" ref="G1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98" s="22" t="str">
        <f>IF(wh_table[[#This Row],[Subject 1]]&lt;&gt;"Sitting Adjourned", "", SUMIF(wh_table[Day], wh_table[[#This Row],[Day]],wh_table[Duration]))</f>
        <v/>
      </c>
      <c r="I198" s="24">
        <f ca="1">SUM(INDEX(wh_table[Duration],1):wh_table[[#This Row],[Duration]])</f>
        <v>7.0625000000000027</v>
      </c>
      <c r="J198" s="22" t="str">
        <f>IF(wh_table[[#This Row],[Subject 1]]&lt;&gt;"Sitting Adjourned", "", SUMIFS(wh_table[Duration], wh_table[Day], wh_table[[#This Row],[Day]], wh_table[Tags], "&lt;&gt;[Questions]", wh_table[Tags], "&lt;&gt;[Questions][Divisions]"))</f>
        <v/>
      </c>
      <c r="K198" s="24">
        <f ca="1">IF(wh_table[[#This Row],[Tags]]="[Questions]","",IF(wh_table[[#This Row],[Tags]]="[Questions][Divisions]","",SUMIFS(INDEX(wh_table[Duration],1):wh_table[[#This Row],[Duration]], INDEX(wh_table[Tags],1):wh_table[[#This Row],[Tags]], "&lt;&gt;[Questions]",INDEX(wh_table[Tags],1):wh_table[[#This Row],[Tags]], "&lt;&gt;[Questions][Divisions]")))</f>
        <v>4.8763888888888891</v>
      </c>
    </row>
    <row r="199" spans="1:11" ht="15" customHeight="1">
      <c r="A199" s="25">
        <v>33</v>
      </c>
      <c r="B199" s="21">
        <v>44810</v>
      </c>
      <c r="C199" s="22">
        <v>0.66666666666666663</v>
      </c>
      <c r="D199" s="20" t="s">
        <v>1505</v>
      </c>
      <c r="E199" s="23" t="s">
        <v>1629</v>
      </c>
      <c r="F199" s="20"/>
      <c r="G199" s="22" cm="1">
        <f t="array" ref="G1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99" s="22" t="str">
        <f>IF(wh_table[[#This Row],[Subject 1]]&lt;&gt;"Sitting Adjourned", "", SUMIF(wh_table[Day], wh_table[[#This Row],[Day]],wh_table[Duration]))</f>
        <v/>
      </c>
      <c r="I199" s="24">
        <f ca="1">SUM(INDEX(wh_table[Duration],1):wh_table[[#This Row],[Duration]])</f>
        <v>7.0805555555555584</v>
      </c>
      <c r="J199" s="22" t="str">
        <f>IF(wh_table[[#This Row],[Subject 1]]&lt;&gt;"Sitting Adjourned", "", SUMIFS(wh_table[Duration], wh_table[Day], wh_table[[#This Row],[Day]], wh_table[Tags], "&lt;&gt;[Questions]", wh_table[Tags], "&lt;&gt;[Questions][Divisions]"))</f>
        <v/>
      </c>
      <c r="K199" s="24">
        <f ca="1">IF(wh_table[[#This Row],[Tags]]="[Questions]","",IF(wh_table[[#This Row],[Tags]]="[Questions][Divisions]","",SUMIFS(INDEX(wh_table[Duration],1):wh_table[[#This Row],[Duration]], INDEX(wh_table[Tags],1):wh_table[[#This Row],[Tags]], "&lt;&gt;[Questions]",INDEX(wh_table[Tags],1):wh_table[[#This Row],[Tags]], "&lt;&gt;[Questions][Divisions]")))</f>
        <v>4.8944444444444448</v>
      </c>
    </row>
    <row r="200" spans="1:11" ht="15" customHeight="1">
      <c r="A200" s="25">
        <v>33</v>
      </c>
      <c r="B200" s="21">
        <v>44810</v>
      </c>
      <c r="C200" s="22">
        <v>0.68472222222222223</v>
      </c>
      <c r="D200" s="20" t="s">
        <v>342</v>
      </c>
      <c r="E200" s="23"/>
      <c r="F200" s="20"/>
      <c r="G200" s="22" cm="1">
        <f t="array" ref="G2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200" s="22" t="str">
        <f>IF(wh_table[[#This Row],[Subject 1]]&lt;&gt;"Sitting Adjourned", "", SUMIF(wh_table[Day], wh_table[[#This Row],[Day]],wh_table[Duration]))</f>
        <v/>
      </c>
      <c r="I200" s="24">
        <f ca="1">SUM(INDEX(wh_table[Duration],1):wh_table[[#This Row],[Duration]])</f>
        <v>7.0833333333333357</v>
      </c>
      <c r="J200" s="22" t="str">
        <f>IF(wh_table[[#This Row],[Subject 1]]&lt;&gt;"Sitting Adjourned", "", SUMIFS(wh_table[Duration], wh_table[Day], wh_table[[#This Row],[Day]], wh_table[Tags], "&lt;&gt;[Questions]", wh_table[Tags], "&lt;&gt;[Questions][Divisions]"))</f>
        <v/>
      </c>
      <c r="K200" s="24">
        <f ca="1">IF(wh_table[[#This Row],[Tags]]="[Questions]","",IF(wh_table[[#This Row],[Tags]]="[Questions][Divisions]","",SUMIFS(INDEX(wh_table[Duration],1):wh_table[[#This Row],[Duration]], INDEX(wh_table[Tags],1):wh_table[[#This Row],[Tags]], "&lt;&gt;[Questions]",INDEX(wh_table[Tags],1):wh_table[[#This Row],[Tags]], "&lt;&gt;[Questions][Divisions]")))</f>
        <v>4.8972222222222221</v>
      </c>
    </row>
    <row r="201" spans="1:11" ht="15" customHeight="1">
      <c r="A201" s="25">
        <v>33</v>
      </c>
      <c r="B201" s="21">
        <v>44810</v>
      </c>
      <c r="C201" s="22">
        <v>0.6875</v>
      </c>
      <c r="D201" s="20" t="s">
        <v>1505</v>
      </c>
      <c r="E201" s="23" t="s">
        <v>1630</v>
      </c>
      <c r="F201" s="20"/>
      <c r="G201" s="22" cm="1">
        <f t="array" ref="G2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201" s="22" t="str">
        <f>IF(wh_table[[#This Row],[Subject 1]]&lt;&gt;"Sitting Adjourned", "", SUMIF(wh_table[Day], wh_table[[#This Row],[Day]],wh_table[Duration]))</f>
        <v/>
      </c>
      <c r="I201" s="24">
        <f ca="1">SUM(INDEX(wh_table[Duration],1):wh_table[[#This Row],[Duration]])</f>
        <v>7.1243055555555577</v>
      </c>
      <c r="J201" s="22" t="str">
        <f>IF(wh_table[[#This Row],[Subject 1]]&lt;&gt;"Sitting Adjourned", "", SUMIFS(wh_table[Duration], wh_table[Day], wh_table[[#This Row],[Day]], wh_table[Tags], "&lt;&gt;[Questions]", wh_table[Tags], "&lt;&gt;[Questions][Divisions]"))</f>
        <v/>
      </c>
      <c r="K201" s="24">
        <f ca="1">IF(wh_table[[#This Row],[Tags]]="[Questions]","",IF(wh_table[[#This Row],[Tags]]="[Questions][Divisions]","",SUMIFS(INDEX(wh_table[Duration],1):wh_table[[#This Row],[Duration]], INDEX(wh_table[Tags],1):wh_table[[#This Row],[Tags]], "&lt;&gt;[Questions]",INDEX(wh_table[Tags],1):wh_table[[#This Row],[Tags]], "&lt;&gt;[Questions][Divisions]")))</f>
        <v>4.9381944444444441</v>
      </c>
    </row>
    <row r="202" spans="1:11" ht="15" customHeight="1">
      <c r="A202" s="25">
        <v>33</v>
      </c>
      <c r="B202" s="21">
        <v>44810</v>
      </c>
      <c r="C202" s="22">
        <v>0.7284722222222223</v>
      </c>
      <c r="D202" s="20" t="s">
        <v>1508</v>
      </c>
      <c r="E202" s="23"/>
      <c r="F202" s="20"/>
      <c r="G202" s="22" t="str" cm="1">
        <f t="array" ref="G2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02" s="22">
        <f>IF(wh_table[[#This Row],[Subject 1]]&lt;&gt;"Sitting Adjourned", "", SUMIF(wh_table[Day], wh_table[[#This Row],[Day]],wh_table[Duration]))</f>
        <v>0.33263888888888898</v>
      </c>
      <c r="I202" s="24">
        <f ca="1">SUM(INDEX(wh_table[Duration],1):wh_table[[#This Row],[Duration]])</f>
        <v>7.1243055555555577</v>
      </c>
      <c r="J202" s="22">
        <f>IF(wh_table[[#This Row],[Subject 1]]&lt;&gt;"Sitting Adjourned", "", SUMIFS(wh_table[Duration], wh_table[Day], wh_table[[#This Row],[Day]], wh_table[Tags], "&lt;&gt;[Questions]", wh_table[Tags], "&lt;&gt;[Questions][Divisions]"))</f>
        <v>0.19861111111111124</v>
      </c>
      <c r="K202" s="24">
        <f ca="1">IF(wh_table[[#This Row],[Tags]]="[Questions]","",IF(wh_table[[#This Row],[Tags]]="[Questions][Divisions]","",SUMIFS(INDEX(wh_table[Duration],1):wh_table[[#This Row],[Duration]], INDEX(wh_table[Tags],1):wh_table[[#This Row],[Tags]], "&lt;&gt;[Questions]",INDEX(wh_table[Tags],1):wh_table[[#This Row],[Tags]], "&lt;&gt;[Questions][Divisions]")))</f>
        <v>4.9381944444444441</v>
      </c>
    </row>
    <row r="203" spans="1:11" ht="15" customHeight="1">
      <c r="A203" s="25">
        <v>34</v>
      </c>
      <c r="B203" s="21">
        <v>44811</v>
      </c>
      <c r="C203" s="22">
        <v>0.39999999999999997</v>
      </c>
      <c r="D203" s="20" t="s">
        <v>1505</v>
      </c>
      <c r="E203" s="23" t="s">
        <v>1631</v>
      </c>
      <c r="F203" s="20"/>
      <c r="G203" s="22" cm="1">
        <f t="array" ref="G2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203" s="22" t="str">
        <f>IF(wh_table[[#This Row],[Subject 1]]&lt;&gt;"Sitting Adjourned", "", SUMIF(wh_table[Day], wh_table[[#This Row],[Day]],wh_table[Duration]))</f>
        <v/>
      </c>
      <c r="I203" s="24">
        <f ca="1">SUM(INDEX(wh_table[Duration],1):wh_table[[#This Row],[Duration]])</f>
        <v>7.1826388888888912</v>
      </c>
      <c r="J203" s="22" t="str">
        <f>IF(wh_table[[#This Row],[Subject 1]]&lt;&gt;"Sitting Adjourned", "", SUMIFS(wh_table[Duration], wh_table[Day], wh_table[[#This Row],[Day]], wh_table[Tags], "&lt;&gt;[Questions]", wh_table[Tags], "&lt;&gt;[Questions][Divisions]"))</f>
        <v/>
      </c>
      <c r="K203" s="24">
        <f ca="1">IF(wh_table[[#This Row],[Tags]]="[Questions]","",IF(wh_table[[#This Row],[Tags]]="[Questions][Divisions]","",SUMIFS(INDEX(wh_table[Duration],1):wh_table[[#This Row],[Duration]], INDEX(wh_table[Tags],1):wh_table[[#This Row],[Tags]], "&lt;&gt;[Questions]",INDEX(wh_table[Tags],1):wh_table[[#This Row],[Tags]], "&lt;&gt;[Questions][Divisions]")))</f>
        <v>4.9965277777777777</v>
      </c>
    </row>
    <row r="204" spans="1:11" ht="15" customHeight="1">
      <c r="A204" s="25">
        <v>34</v>
      </c>
      <c r="B204" s="21">
        <v>44811</v>
      </c>
      <c r="C204" s="22">
        <v>0.45833333333333331</v>
      </c>
      <c r="D204" s="20" t="s">
        <v>1505</v>
      </c>
      <c r="E204" s="23" t="s">
        <v>1632</v>
      </c>
      <c r="F204" s="20"/>
      <c r="G204" s="22" cm="1">
        <f t="array" ref="G2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204" s="22" t="str">
        <f>IF(wh_table[[#This Row],[Subject 1]]&lt;&gt;"Sitting Adjourned", "", SUMIF(wh_table[Day], wh_table[[#This Row],[Day]],wh_table[Duration]))</f>
        <v/>
      </c>
      <c r="I204" s="24">
        <f ca="1">SUM(INDEX(wh_table[Duration],1):wh_table[[#This Row],[Duration]])</f>
        <v>7.2027777777777802</v>
      </c>
      <c r="J204" s="22" t="str">
        <f>IF(wh_table[[#This Row],[Subject 1]]&lt;&gt;"Sitting Adjourned", "", SUMIFS(wh_table[Duration], wh_table[Day], wh_table[[#This Row],[Day]], wh_table[Tags], "&lt;&gt;[Questions]", wh_table[Tags], "&lt;&gt;[Questions][Divisions]"))</f>
        <v/>
      </c>
      <c r="K204" s="24">
        <f ca="1">IF(wh_table[[#This Row],[Tags]]="[Questions]","",IF(wh_table[[#This Row],[Tags]]="[Questions][Divisions]","",SUMIFS(INDEX(wh_table[Duration],1):wh_table[[#This Row],[Duration]], INDEX(wh_table[Tags],1):wh_table[[#This Row],[Tags]], "&lt;&gt;[Questions]",INDEX(wh_table[Tags],1):wh_table[[#This Row],[Tags]], "&lt;&gt;[Questions][Divisions]")))</f>
        <v>5.0166666666666666</v>
      </c>
    </row>
    <row r="205" spans="1:11" ht="15" customHeight="1">
      <c r="A205" s="25">
        <v>34</v>
      </c>
      <c r="B205" s="21">
        <v>44811</v>
      </c>
      <c r="C205" s="22">
        <v>0.47847222222222219</v>
      </c>
      <c r="D205" s="20" t="s">
        <v>342</v>
      </c>
      <c r="E205" s="23"/>
      <c r="F205" s="20" t="s">
        <v>1514</v>
      </c>
      <c r="G205" s="22" cm="1">
        <f t="array" ref="G2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205" s="22" t="str">
        <f>IF(wh_table[[#This Row],[Subject 1]]&lt;&gt;"Sitting Adjourned", "", SUMIF(wh_table[Day], wh_table[[#This Row],[Day]],wh_table[Duration]))</f>
        <v/>
      </c>
      <c r="I205" s="24">
        <f ca="1">SUM(INDEX(wh_table[Duration],1):wh_table[[#This Row],[Duration]])</f>
        <v>7.3284722222222243</v>
      </c>
      <c r="J205" s="22" t="str">
        <f>IF(wh_table[[#This Row],[Subject 1]]&lt;&gt;"Sitting Adjourned", "", SUMIFS(wh_table[Duration], wh_table[Day], wh_table[[#This Row],[Day]], wh_table[Tags], "&lt;&gt;[Questions]", wh_table[Tags], "&lt;&gt;[Questions][Divisions]"))</f>
        <v/>
      </c>
      <c r="K205" s="24" t="str">
        <f>IF(wh_table[[#This Row],[Tags]]="[Questions]","",IF(wh_table[[#This Row],[Tags]]="[Questions][Divisions]","",SUMIFS(INDEX(wh_table[Duration],1):wh_table[[#This Row],[Duration]], INDEX(wh_table[Tags],1):wh_table[[#This Row],[Tags]], "&lt;&gt;[Questions]",INDEX(wh_table[Tags],1):wh_table[[#This Row],[Tags]], "&lt;&gt;[Questions][Divisions]")))</f>
        <v/>
      </c>
    </row>
    <row r="206" spans="1:11" ht="15" customHeight="1">
      <c r="A206" s="25">
        <v>34</v>
      </c>
      <c r="B206" s="21">
        <v>44811</v>
      </c>
      <c r="C206" s="22">
        <v>0.60416666666666663</v>
      </c>
      <c r="D206" s="20" t="s">
        <v>1505</v>
      </c>
      <c r="E206" s="23" t="s">
        <v>1633</v>
      </c>
      <c r="F206" s="20"/>
      <c r="G206" s="22" cm="1">
        <f t="array" ref="G2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206" s="22" t="str">
        <f>IF(wh_table[[#This Row],[Subject 1]]&lt;&gt;"Sitting Adjourned", "", SUMIF(wh_table[Day], wh_table[[#This Row],[Day]],wh_table[Duration]))</f>
        <v/>
      </c>
      <c r="I206" s="24">
        <f ca="1">SUM(INDEX(wh_table[Duration],1):wh_table[[#This Row],[Duration]])</f>
        <v>7.3895833333333352</v>
      </c>
      <c r="J206" s="22" t="str">
        <f>IF(wh_table[[#This Row],[Subject 1]]&lt;&gt;"Sitting Adjourned", "", SUMIFS(wh_table[Duration], wh_table[Day], wh_table[[#This Row],[Day]], wh_table[Tags], "&lt;&gt;[Questions]", wh_table[Tags], "&lt;&gt;[Questions][Divisions]"))</f>
        <v/>
      </c>
      <c r="K206" s="24">
        <f ca="1">IF(wh_table[[#This Row],[Tags]]="[Questions]","",IF(wh_table[[#This Row],[Tags]]="[Questions][Divisions]","",SUMIFS(INDEX(wh_table[Duration],1):wh_table[[#This Row],[Duration]], INDEX(wh_table[Tags],1):wh_table[[#This Row],[Tags]], "&lt;&gt;[Questions]",INDEX(wh_table[Tags],1):wh_table[[#This Row],[Tags]], "&lt;&gt;[Questions][Divisions]")))</f>
        <v>5.0777777777777775</v>
      </c>
    </row>
    <row r="207" spans="1:11" ht="15" customHeight="1">
      <c r="A207" s="25">
        <v>34</v>
      </c>
      <c r="B207" s="21">
        <v>44811</v>
      </c>
      <c r="C207" s="22">
        <v>0.66527777777777775</v>
      </c>
      <c r="D207" s="20" t="s">
        <v>1505</v>
      </c>
      <c r="E207" s="23" t="s">
        <v>1634</v>
      </c>
      <c r="F207" s="20"/>
      <c r="G207" s="22" cm="1">
        <f t="array" ref="G2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207" s="22" t="str">
        <f>IF(wh_table[[#This Row],[Subject 1]]&lt;&gt;"Sitting Adjourned", "", SUMIF(wh_table[Day], wh_table[[#This Row],[Day]],wh_table[Duration]))</f>
        <v/>
      </c>
      <c r="I207" s="24">
        <f ca="1">SUM(INDEX(wh_table[Duration],1):wh_table[[#This Row],[Duration]])</f>
        <v>7.4020833333333353</v>
      </c>
      <c r="J207" s="22" t="str">
        <f>IF(wh_table[[#This Row],[Subject 1]]&lt;&gt;"Sitting Adjourned", "", SUMIFS(wh_table[Duration], wh_table[Day], wh_table[[#This Row],[Day]], wh_table[Tags], "&lt;&gt;[Questions]", wh_table[Tags], "&lt;&gt;[Questions][Divisions]"))</f>
        <v/>
      </c>
      <c r="K207" s="24">
        <f ca="1">IF(wh_table[[#This Row],[Tags]]="[Questions]","",IF(wh_table[[#This Row],[Tags]]="[Questions][Divisions]","",SUMIFS(INDEX(wh_table[Duration],1):wh_table[[#This Row],[Duration]], INDEX(wh_table[Tags],1):wh_table[[#This Row],[Tags]], "&lt;&gt;[Questions]",INDEX(wh_table[Tags],1):wh_table[[#This Row],[Tags]], "&lt;&gt;[Questions][Divisions]")))</f>
        <v>5.0902777777777777</v>
      </c>
    </row>
    <row r="208" spans="1:11" ht="15" customHeight="1">
      <c r="A208" s="25">
        <v>34</v>
      </c>
      <c r="B208" s="21">
        <v>44811</v>
      </c>
      <c r="C208" s="22">
        <v>0.6777777777777777</v>
      </c>
      <c r="D208" s="20" t="s">
        <v>342</v>
      </c>
      <c r="E208" s="23"/>
      <c r="F208" s="20"/>
      <c r="G208" s="22" cm="1">
        <f t="array" ref="G2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9.7222222222222987E-3</v>
      </c>
      <c r="H208" s="22" t="str">
        <f>IF(wh_table[[#This Row],[Subject 1]]&lt;&gt;"Sitting Adjourned", "", SUMIF(wh_table[Day], wh_table[[#This Row],[Day]],wh_table[Duration]))</f>
        <v/>
      </c>
      <c r="I208" s="24">
        <f ca="1">SUM(INDEX(wh_table[Duration],1):wh_table[[#This Row],[Duration]])</f>
        <v>7.4118055555555573</v>
      </c>
      <c r="J208" s="22" t="str">
        <f>IF(wh_table[[#This Row],[Subject 1]]&lt;&gt;"Sitting Adjourned", "", SUMIFS(wh_table[Duration], wh_table[Day], wh_table[[#This Row],[Day]], wh_table[Tags], "&lt;&gt;[Questions]", wh_table[Tags], "&lt;&gt;[Questions][Divisions]"))</f>
        <v/>
      </c>
      <c r="K208" s="24">
        <f ca="1">IF(wh_table[[#This Row],[Tags]]="[Questions]","",IF(wh_table[[#This Row],[Tags]]="[Questions][Divisions]","",SUMIFS(INDEX(wh_table[Duration],1):wh_table[[#This Row],[Duration]], INDEX(wh_table[Tags],1):wh_table[[#This Row],[Tags]], "&lt;&gt;[Questions]",INDEX(wh_table[Tags],1):wh_table[[#This Row],[Tags]], "&lt;&gt;[Questions][Divisions]")))</f>
        <v>5.0999999999999996</v>
      </c>
    </row>
    <row r="209" spans="1:11" ht="15" customHeight="1">
      <c r="A209" s="25">
        <v>34</v>
      </c>
      <c r="B209" s="21">
        <v>44811</v>
      </c>
      <c r="C209" s="22">
        <v>0.6875</v>
      </c>
      <c r="D209" s="20" t="s">
        <v>1505</v>
      </c>
      <c r="E209" s="23" t="s">
        <v>1635</v>
      </c>
      <c r="F209" s="20"/>
      <c r="G209" s="22" cm="1">
        <f t="array" ref="G2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3.2638888888888995E-2</v>
      </c>
      <c r="H209" s="22" t="str">
        <f>IF(wh_table[[#This Row],[Subject 1]]&lt;&gt;"Sitting Adjourned", "", SUMIF(wh_table[Day], wh_table[[#This Row],[Day]],wh_table[Duration]))</f>
        <v/>
      </c>
      <c r="I209" s="24">
        <f ca="1">SUM(INDEX(wh_table[Duration],1):wh_table[[#This Row],[Duration]])</f>
        <v>7.4444444444444464</v>
      </c>
      <c r="J209" s="22" t="str">
        <f>IF(wh_table[[#This Row],[Subject 1]]&lt;&gt;"Sitting Adjourned", "", SUMIFS(wh_table[Duration], wh_table[Day], wh_table[[#This Row],[Day]], wh_table[Tags], "&lt;&gt;[Questions]", wh_table[Tags], "&lt;&gt;[Questions][Divisions]"))</f>
        <v/>
      </c>
      <c r="K209" s="24">
        <f ca="1">IF(wh_table[[#This Row],[Tags]]="[Questions]","",IF(wh_table[[#This Row],[Tags]]="[Questions][Divisions]","",SUMIFS(INDEX(wh_table[Duration],1):wh_table[[#This Row],[Duration]], INDEX(wh_table[Tags],1):wh_table[[#This Row],[Tags]], "&lt;&gt;[Questions]",INDEX(wh_table[Tags],1):wh_table[[#This Row],[Tags]], "&lt;&gt;[Questions][Divisions]")))</f>
        <v>5.1326388888888888</v>
      </c>
    </row>
    <row r="210" spans="1:11" ht="15" customHeight="1">
      <c r="A210" s="25">
        <v>34</v>
      </c>
      <c r="B210" s="21">
        <v>44811</v>
      </c>
      <c r="C210" s="22">
        <v>0.72013888888888899</v>
      </c>
      <c r="D210" s="20" t="s">
        <v>1508</v>
      </c>
      <c r="E210" s="23"/>
      <c r="F210" s="20"/>
      <c r="G210" s="22" t="str" cm="1">
        <f t="array" ref="G2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10" s="22">
        <f>IF(wh_table[[#This Row],[Subject 1]]&lt;&gt;"Sitting Adjourned", "", SUMIF(wh_table[Day], wh_table[[#This Row],[Day]],wh_table[Duration]))</f>
        <v>0.32013888888888903</v>
      </c>
      <c r="I210" s="24">
        <f ca="1">SUM(INDEX(wh_table[Duration],1):wh_table[[#This Row],[Duration]])</f>
        <v>7.4444444444444464</v>
      </c>
      <c r="J210" s="22">
        <f>IF(wh_table[[#This Row],[Subject 1]]&lt;&gt;"Sitting Adjourned", "", SUMIFS(wh_table[Duration], wh_table[Day], wh_table[[#This Row],[Day]], wh_table[Tags], "&lt;&gt;[Questions]", wh_table[Tags], "&lt;&gt;[Questions][Divisions]"))</f>
        <v>0.19444444444444459</v>
      </c>
      <c r="K210" s="24">
        <f ca="1">IF(wh_table[[#This Row],[Tags]]="[Questions]","",IF(wh_table[[#This Row],[Tags]]="[Questions][Divisions]","",SUMIFS(INDEX(wh_table[Duration],1):wh_table[[#This Row],[Duration]], INDEX(wh_table[Tags],1):wh_table[[#This Row],[Tags]], "&lt;&gt;[Questions]",INDEX(wh_table[Tags],1):wh_table[[#This Row],[Tags]], "&lt;&gt;[Questions][Divisions]")))</f>
        <v>5.1326388888888888</v>
      </c>
    </row>
    <row r="211" spans="1:11" ht="15" customHeight="1">
      <c r="A211" s="25">
        <v>35</v>
      </c>
      <c r="B211" s="21">
        <v>44812</v>
      </c>
      <c r="C211" s="22">
        <v>0.5625</v>
      </c>
      <c r="D211" s="20" t="s">
        <v>1636</v>
      </c>
      <c r="E211" s="23" t="s">
        <v>1637</v>
      </c>
      <c r="F211" s="20"/>
      <c r="G211" s="22" cm="1">
        <f t="array" ref="G2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211" s="22" t="str">
        <f>IF(wh_table[[#This Row],[Subject 1]]&lt;&gt;"Sitting Adjourned", "", SUMIF(wh_table[Day], wh_table[[#This Row],[Day]],wh_table[Duration]))</f>
        <v/>
      </c>
      <c r="I211" s="24">
        <f ca="1">SUM(INDEX(wh_table[Duration],1):wh_table[[#This Row],[Duration]])</f>
        <v>7.4583333333333357</v>
      </c>
      <c r="J211" s="22" t="str">
        <f>IF(wh_table[[#This Row],[Subject 1]]&lt;&gt;"Sitting Adjourned", "", SUMIFS(wh_table[Duration], wh_table[Day], wh_table[[#This Row],[Day]], wh_table[Tags], "&lt;&gt;[Questions]", wh_table[Tags], "&lt;&gt;[Questions][Divisions]"))</f>
        <v/>
      </c>
      <c r="K211" s="24">
        <f ca="1">IF(wh_table[[#This Row],[Tags]]="[Questions]","",IF(wh_table[[#This Row],[Tags]]="[Questions][Divisions]","",SUMIFS(INDEX(wh_table[Duration],1):wh_table[[#This Row],[Duration]], INDEX(wh_table[Tags],1):wh_table[[#This Row],[Tags]], "&lt;&gt;[Questions]",INDEX(wh_table[Tags],1):wh_table[[#This Row],[Tags]], "&lt;&gt;[Questions][Divisions]")))</f>
        <v>5.146527777777778</v>
      </c>
    </row>
    <row r="212" spans="1:11" ht="15" customHeight="1">
      <c r="A212" s="25">
        <v>35</v>
      </c>
      <c r="B212" s="21">
        <v>44812</v>
      </c>
      <c r="C212" s="22">
        <v>0.57638888888888895</v>
      </c>
      <c r="D212" s="20" t="s">
        <v>1527</v>
      </c>
      <c r="E212" s="23" t="s">
        <v>1638</v>
      </c>
      <c r="F212" s="20"/>
      <c r="G212" s="22" cm="1">
        <f t="array" ref="G2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5.5555555555555469E-2</v>
      </c>
      <c r="H212" s="22" t="str">
        <f>IF(wh_table[[#This Row],[Subject 1]]&lt;&gt;"Sitting Adjourned", "", SUMIF(wh_table[Day], wh_table[[#This Row],[Day]],wh_table[Duration]))</f>
        <v/>
      </c>
      <c r="I212" s="24">
        <f ca="1">SUM(INDEX(wh_table[Duration],1):wh_table[[#This Row],[Duration]])</f>
        <v>7.5138888888888911</v>
      </c>
      <c r="J212" s="22" t="str">
        <f>IF(wh_table[[#This Row],[Subject 1]]&lt;&gt;"Sitting Adjourned", "", SUMIFS(wh_table[Duration], wh_table[Day], wh_table[[#This Row],[Day]], wh_table[Tags], "&lt;&gt;[Questions]", wh_table[Tags], "&lt;&gt;[Questions][Divisions]"))</f>
        <v/>
      </c>
      <c r="K212" s="24">
        <f ca="1">IF(wh_table[[#This Row],[Tags]]="[Questions]","",IF(wh_table[[#This Row],[Tags]]="[Questions][Divisions]","",SUMIFS(INDEX(wh_table[Duration],1):wh_table[[#This Row],[Duration]], INDEX(wh_table[Tags],1):wh_table[[#This Row],[Tags]], "&lt;&gt;[Questions]",INDEX(wh_table[Tags],1):wh_table[[#This Row],[Tags]], "&lt;&gt;[Questions][Divisions]")))</f>
        <v>5.2020833333333334</v>
      </c>
    </row>
    <row r="213" spans="1:11" ht="15" customHeight="1">
      <c r="A213" s="25">
        <v>35</v>
      </c>
      <c r="B213" s="21">
        <v>44812</v>
      </c>
      <c r="C213" s="22">
        <v>0.63194444444444442</v>
      </c>
      <c r="D213" s="20" t="s">
        <v>1527</v>
      </c>
      <c r="E213" s="23" t="s">
        <v>1639</v>
      </c>
      <c r="F213" s="20"/>
      <c r="G213" s="22" cm="1">
        <f t="array" ref="G2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213" s="22" t="str">
        <f>IF(wh_table[[#This Row],[Subject 1]]&lt;&gt;"Sitting Adjourned", "", SUMIF(wh_table[Day], wh_table[[#This Row],[Day]],wh_table[Duration]))</f>
        <v/>
      </c>
      <c r="I213" s="24">
        <f ca="1">SUM(INDEX(wh_table[Duration],1):wh_table[[#This Row],[Duration]])</f>
        <v>7.5694444444444464</v>
      </c>
      <c r="J213" s="22" t="str">
        <f>IF(wh_table[[#This Row],[Subject 1]]&lt;&gt;"Sitting Adjourned", "", SUMIFS(wh_table[Duration], wh_table[Day], wh_table[[#This Row],[Day]], wh_table[Tags], "&lt;&gt;[Questions]", wh_table[Tags], "&lt;&gt;[Questions][Divisions]"))</f>
        <v/>
      </c>
      <c r="K213" s="24">
        <f ca="1">IF(wh_table[[#This Row],[Tags]]="[Questions]","",IF(wh_table[[#This Row],[Tags]]="[Questions][Divisions]","",SUMIFS(INDEX(wh_table[Duration],1):wh_table[[#This Row],[Duration]], INDEX(wh_table[Tags],1):wh_table[[#This Row],[Tags]], "&lt;&gt;[Questions]",INDEX(wh_table[Tags],1):wh_table[[#This Row],[Tags]], "&lt;&gt;[Questions][Divisions]")))</f>
        <v>5.2576388888888888</v>
      </c>
    </row>
    <row r="214" spans="1:11" ht="15" customHeight="1">
      <c r="A214" s="25">
        <v>35</v>
      </c>
      <c r="B214" s="21">
        <v>44812</v>
      </c>
      <c r="C214" s="22">
        <v>0.6875</v>
      </c>
      <c r="D214" s="20" t="s">
        <v>1508</v>
      </c>
      <c r="E214" s="23"/>
      <c r="F214" s="20"/>
      <c r="G214" s="22" t="str" cm="1">
        <f t="array" ref="G2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14" s="22">
        <f>IF(wh_table[[#This Row],[Subject 1]]&lt;&gt;"Sitting Adjourned", "", SUMIF(wh_table[Day], wh_table[[#This Row],[Day]],wh_table[Duration]))</f>
        <v>0.125</v>
      </c>
      <c r="I214" s="24">
        <f ca="1">SUM(INDEX(wh_table[Duration],1):wh_table[[#This Row],[Duration]])</f>
        <v>7.5694444444444464</v>
      </c>
      <c r="J214" s="22">
        <f>IF(wh_table[[#This Row],[Subject 1]]&lt;&gt;"Sitting Adjourned", "", SUMIFS(wh_table[Duration], wh_table[Day], wh_table[[#This Row],[Day]], wh_table[Tags], "&lt;&gt;[Questions]", wh_table[Tags], "&lt;&gt;[Questions][Divisions]"))</f>
        <v>0.125</v>
      </c>
      <c r="K214" s="24">
        <f ca="1">IF(wh_table[[#This Row],[Tags]]="[Questions]","",IF(wh_table[[#This Row],[Tags]]="[Questions][Divisions]","",SUMIFS(INDEX(wh_table[Duration],1):wh_table[[#This Row],[Duration]], INDEX(wh_table[Tags],1):wh_table[[#This Row],[Tags]], "&lt;&gt;[Questions]",INDEX(wh_table[Tags],1):wh_table[[#This Row],[Tags]], "&lt;&gt;[Questions][Divisions]")))</f>
        <v>5.2576388888888888</v>
      </c>
    </row>
    <row r="215" spans="1:11" ht="15" customHeight="1">
      <c r="A215" s="25">
        <v>36</v>
      </c>
      <c r="B215" s="21">
        <v>44845</v>
      </c>
      <c r="C215" s="22">
        <v>0.47916666666666669</v>
      </c>
      <c r="D215" s="20" t="s">
        <v>1527</v>
      </c>
      <c r="E215" s="23" t="s">
        <v>1640</v>
      </c>
      <c r="F215" s="20"/>
      <c r="G215" s="22" cm="1">
        <f t="array" ref="G2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5.4166666666666641E-2</v>
      </c>
      <c r="H215" s="22" t="str">
        <f>IF(wh_table[[#This Row],[Subject 1]]&lt;&gt;"Sitting Adjourned", "", SUMIF(wh_table[Day], wh_table[[#This Row],[Day]],wh_table[Duration]))</f>
        <v/>
      </c>
      <c r="I215" s="24">
        <f ca="1">SUM(INDEX(wh_table[Duration],1):wh_table[[#This Row],[Duration]])</f>
        <v>7.6236111111111127</v>
      </c>
      <c r="J215" s="22" t="str">
        <f>IF(wh_table[[#This Row],[Subject 1]]&lt;&gt;"Sitting Adjourned", "", SUMIFS(wh_table[Duration], wh_table[Day], wh_table[[#This Row],[Day]], wh_table[Tags], "&lt;&gt;[Questions]", wh_table[Tags], "&lt;&gt;[Questions][Divisions]"))</f>
        <v/>
      </c>
      <c r="K215" s="24">
        <f ca="1">IF(wh_table[[#This Row],[Tags]]="[Questions]","",IF(wh_table[[#This Row],[Tags]]="[Questions][Divisions]","",SUMIFS(INDEX(wh_table[Duration],1):wh_table[[#This Row],[Duration]], INDEX(wh_table[Tags],1):wh_table[[#This Row],[Tags]], "&lt;&gt;[Questions]",INDEX(wh_table[Tags],1):wh_table[[#This Row],[Tags]], "&lt;&gt;[Questions][Divisions]")))</f>
        <v>5.311805555555555</v>
      </c>
    </row>
    <row r="216" spans="1:11" ht="15" customHeight="1">
      <c r="A216" s="25">
        <v>36</v>
      </c>
      <c r="B216" s="21">
        <v>44845</v>
      </c>
      <c r="C216" s="22">
        <v>0.53333333333333333</v>
      </c>
      <c r="D216" s="20" t="s">
        <v>342</v>
      </c>
      <c r="E216" s="23"/>
      <c r="F216" s="20"/>
      <c r="G216" s="22" cm="1">
        <f t="array" ref="G2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216" s="22" t="str">
        <f>IF(wh_table[[#This Row],[Subject 1]]&lt;&gt;"Sitting Adjourned", "", SUMIF(wh_table[Day], wh_table[[#This Row],[Day]],wh_table[Duration]))</f>
        <v/>
      </c>
      <c r="I216" s="24">
        <f ca="1">SUM(INDEX(wh_table[Duration],1):wh_table[[#This Row],[Duration]])</f>
        <v>7.6319444444444464</v>
      </c>
      <c r="J216" s="22" t="str">
        <f>IF(wh_table[[#This Row],[Subject 1]]&lt;&gt;"Sitting Adjourned", "", SUMIFS(wh_table[Duration], wh_table[Day], wh_table[[#This Row],[Day]], wh_table[Tags], "&lt;&gt;[Questions]", wh_table[Tags], "&lt;&gt;[Questions][Divisions]"))</f>
        <v/>
      </c>
      <c r="K216" s="24">
        <f ca="1">IF(wh_table[[#This Row],[Tags]]="[Questions]","",IF(wh_table[[#This Row],[Tags]]="[Questions][Divisions]","",SUMIFS(INDEX(wh_table[Duration],1):wh_table[[#This Row],[Duration]], INDEX(wh_table[Tags],1):wh_table[[#This Row],[Tags]], "&lt;&gt;[Questions]",INDEX(wh_table[Tags],1):wh_table[[#This Row],[Tags]], "&lt;&gt;[Questions][Divisions]")))</f>
        <v>5.3201388888888879</v>
      </c>
    </row>
    <row r="217" spans="1:11" ht="15" customHeight="1">
      <c r="A217" s="25">
        <v>36</v>
      </c>
      <c r="B217" s="21">
        <v>44845</v>
      </c>
      <c r="C217" s="22">
        <v>0.54166666666666663</v>
      </c>
      <c r="D217" s="20" t="s">
        <v>1505</v>
      </c>
      <c r="E217" s="23" t="s">
        <v>1641</v>
      </c>
      <c r="F217" s="20"/>
      <c r="G217" s="22" cm="1">
        <f t="array" ref="G2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17" s="22" t="str">
        <f>IF(wh_table[[#This Row],[Subject 1]]&lt;&gt;"Sitting Adjourned", "", SUMIF(wh_table[Day], wh_table[[#This Row],[Day]],wh_table[Duration]))</f>
        <v/>
      </c>
      <c r="I217" s="24">
        <f ca="1">SUM(INDEX(wh_table[Duration],1):wh_table[[#This Row],[Duration]])</f>
        <v>7.6527777777777795</v>
      </c>
      <c r="J217" s="22" t="str">
        <f>IF(wh_table[[#This Row],[Subject 1]]&lt;&gt;"Sitting Adjourned", "", SUMIFS(wh_table[Duration], wh_table[Day], wh_table[[#This Row],[Day]], wh_table[Tags], "&lt;&gt;[Questions]", wh_table[Tags], "&lt;&gt;[Questions][Divisions]"))</f>
        <v/>
      </c>
      <c r="K217" s="24">
        <f ca="1">IF(wh_table[[#This Row],[Tags]]="[Questions]","",IF(wh_table[[#This Row],[Tags]]="[Questions][Divisions]","",SUMIFS(INDEX(wh_table[Duration],1):wh_table[[#This Row],[Duration]], INDEX(wh_table[Tags],1):wh_table[[#This Row],[Tags]], "&lt;&gt;[Questions]",INDEX(wh_table[Tags],1):wh_table[[#This Row],[Tags]], "&lt;&gt;[Questions][Divisions]")))</f>
        <v>5.3409722222222209</v>
      </c>
    </row>
    <row r="218" spans="1:11" ht="15" customHeight="1">
      <c r="A218" s="25">
        <v>36</v>
      </c>
      <c r="B218" s="21">
        <v>44845</v>
      </c>
      <c r="C218" s="22">
        <v>0.5625</v>
      </c>
      <c r="D218" s="20" t="s">
        <v>342</v>
      </c>
      <c r="E218" s="23"/>
      <c r="F218" s="20"/>
      <c r="G218" s="22" cm="1">
        <f t="array" ref="G2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v>
      </c>
      <c r="H218" s="22" t="str">
        <f>IF(wh_table[[#This Row],[Subject 1]]&lt;&gt;"Sitting Adjourned", "", SUMIF(wh_table[Day], wh_table[[#This Row],[Day]],wh_table[Duration]))</f>
        <v/>
      </c>
      <c r="I218" s="24">
        <f ca="1">SUM(INDEX(wh_table[Duration],1):wh_table[[#This Row],[Duration]])</f>
        <v>7.7777777777777795</v>
      </c>
      <c r="J218" s="22" t="str">
        <f>IF(wh_table[[#This Row],[Subject 1]]&lt;&gt;"Sitting Adjourned", "", SUMIFS(wh_table[Duration], wh_table[Day], wh_table[[#This Row],[Day]], wh_table[Tags], "&lt;&gt;[Questions]", wh_table[Tags], "&lt;&gt;[Questions][Divisions]"))</f>
        <v/>
      </c>
      <c r="K218" s="24">
        <f ca="1">IF(wh_table[[#This Row],[Tags]]="[Questions]","",IF(wh_table[[#This Row],[Tags]]="[Questions][Divisions]","",SUMIFS(INDEX(wh_table[Duration],1):wh_table[[#This Row],[Duration]], INDEX(wh_table[Tags],1):wh_table[[#This Row],[Tags]], "&lt;&gt;[Questions]",INDEX(wh_table[Tags],1):wh_table[[#This Row],[Tags]], "&lt;&gt;[Questions][Divisions]")))</f>
        <v>5.4659722222222209</v>
      </c>
    </row>
    <row r="219" spans="1:11" ht="15" customHeight="1">
      <c r="A219" s="25">
        <v>36</v>
      </c>
      <c r="B219" s="21">
        <v>44845</v>
      </c>
      <c r="C219" s="22">
        <v>0.6875</v>
      </c>
      <c r="D219" s="20" t="s">
        <v>1505</v>
      </c>
      <c r="E219" s="23" t="s">
        <v>1642</v>
      </c>
      <c r="F219" s="20"/>
      <c r="G219" s="22" cm="1">
        <f t="array" ref="G2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19" s="22" t="str">
        <f>IF(wh_table[[#This Row],[Subject 1]]&lt;&gt;"Sitting Adjourned", "", SUMIF(wh_table[Day], wh_table[[#This Row],[Day]],wh_table[Duration]))</f>
        <v/>
      </c>
      <c r="I219" s="24">
        <f ca="1">SUM(INDEX(wh_table[Duration],1):wh_table[[#This Row],[Duration]])</f>
        <v>7.8402777777777795</v>
      </c>
      <c r="J219" s="22" t="str">
        <f>IF(wh_table[[#This Row],[Subject 1]]&lt;&gt;"Sitting Adjourned", "", SUMIFS(wh_table[Duration], wh_table[Day], wh_table[[#This Row],[Day]], wh_table[Tags], "&lt;&gt;[Questions]", wh_table[Tags], "&lt;&gt;[Questions][Divisions]"))</f>
        <v/>
      </c>
      <c r="K219" s="24">
        <f ca="1">IF(wh_table[[#This Row],[Tags]]="[Questions]","",IF(wh_table[[#This Row],[Tags]]="[Questions][Divisions]","",SUMIFS(INDEX(wh_table[Duration],1):wh_table[[#This Row],[Duration]], INDEX(wh_table[Tags],1):wh_table[[#This Row],[Tags]], "&lt;&gt;[Questions]",INDEX(wh_table[Tags],1):wh_table[[#This Row],[Tags]], "&lt;&gt;[Questions][Divisions]")))</f>
        <v>5.5284722222222209</v>
      </c>
    </row>
    <row r="220" spans="1:11" ht="15" customHeight="1">
      <c r="A220" s="25">
        <v>36</v>
      </c>
      <c r="B220" s="21">
        <v>44845</v>
      </c>
      <c r="C220" s="22">
        <v>0.75</v>
      </c>
      <c r="D220" s="20" t="s">
        <v>1505</v>
      </c>
      <c r="E220" s="23" t="s">
        <v>1643</v>
      </c>
      <c r="F220" s="20"/>
      <c r="G220" s="22" cm="1">
        <f t="array" ref="G2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20" s="22" t="str">
        <f>IF(wh_table[[#This Row],[Subject 1]]&lt;&gt;"Sitting Adjourned", "", SUMIF(wh_table[Day], wh_table[[#This Row],[Day]],wh_table[Duration]))</f>
        <v/>
      </c>
      <c r="I220" s="24">
        <f ca="1">SUM(INDEX(wh_table[Duration],1):wh_table[[#This Row],[Duration]])</f>
        <v>7.8611111111111125</v>
      </c>
      <c r="J220" s="22" t="str">
        <f>IF(wh_table[[#This Row],[Subject 1]]&lt;&gt;"Sitting Adjourned", "", SUMIFS(wh_table[Duration], wh_table[Day], wh_table[[#This Row],[Day]], wh_table[Tags], "&lt;&gt;[Questions]", wh_table[Tags], "&lt;&gt;[Questions][Divisions]"))</f>
        <v/>
      </c>
      <c r="K220" s="24">
        <f ca="1">IF(wh_table[[#This Row],[Tags]]="[Questions]","",IF(wh_table[[#This Row],[Tags]]="[Questions][Divisions]","",SUMIFS(INDEX(wh_table[Duration],1):wh_table[[#This Row],[Duration]], INDEX(wh_table[Tags],1):wh_table[[#This Row],[Tags]], "&lt;&gt;[Questions]",INDEX(wh_table[Tags],1):wh_table[[#This Row],[Tags]], "&lt;&gt;[Questions][Divisions]")))</f>
        <v>5.5493055555555539</v>
      </c>
    </row>
    <row r="221" spans="1:11" ht="15" customHeight="1">
      <c r="A221" s="25">
        <v>36</v>
      </c>
      <c r="B221" s="21">
        <v>44845</v>
      </c>
      <c r="C221" s="22">
        <v>0.77083333333333337</v>
      </c>
      <c r="D221" s="20" t="s">
        <v>1505</v>
      </c>
      <c r="E221" s="23" t="s">
        <v>1644</v>
      </c>
      <c r="F221" s="20"/>
      <c r="G221" s="22" cm="1">
        <f t="array" ref="G2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221" s="22" t="str">
        <f>IF(wh_table[[#This Row],[Subject 1]]&lt;&gt;"Sitting Adjourned", "", SUMIF(wh_table[Day], wh_table[[#This Row],[Day]],wh_table[Duration]))</f>
        <v/>
      </c>
      <c r="I221" s="24">
        <f ca="1">SUM(INDEX(wh_table[Duration],1):wh_table[[#This Row],[Duration]])</f>
        <v>7.9027777777777795</v>
      </c>
      <c r="J221" s="22" t="str">
        <f>IF(wh_table[[#This Row],[Subject 1]]&lt;&gt;"Sitting Adjourned", "", SUMIFS(wh_table[Duration], wh_table[Day], wh_table[[#This Row],[Day]], wh_table[Tags], "&lt;&gt;[Questions]", wh_table[Tags], "&lt;&gt;[Questions][Divisions]"))</f>
        <v/>
      </c>
      <c r="K221" s="24">
        <f ca="1">IF(wh_table[[#This Row],[Tags]]="[Questions]","",IF(wh_table[[#This Row],[Tags]]="[Questions][Divisions]","",SUMIFS(INDEX(wh_table[Duration],1):wh_table[[#This Row],[Duration]], INDEX(wh_table[Tags],1):wh_table[[#This Row],[Tags]], "&lt;&gt;[Questions]",INDEX(wh_table[Tags],1):wh_table[[#This Row],[Tags]], "&lt;&gt;[Questions][Divisions]")))</f>
        <v>5.5909722222222209</v>
      </c>
    </row>
    <row r="222" spans="1:11" ht="15" customHeight="1">
      <c r="A222" s="25">
        <v>36</v>
      </c>
      <c r="B222" s="21">
        <v>44845</v>
      </c>
      <c r="C222" s="22">
        <v>0.8125</v>
      </c>
      <c r="D222" s="20" t="s">
        <v>1508</v>
      </c>
      <c r="E222" s="23"/>
      <c r="F222" s="20"/>
      <c r="G222" s="22" t="str" cm="1">
        <f t="array" ref="G2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22" s="22">
        <f>IF(wh_table[[#This Row],[Subject 1]]&lt;&gt;"Sitting Adjourned", "", SUMIF(wh_table[Day], wh_table[[#This Row],[Day]],wh_table[Duration]))</f>
        <v>0.33333333333333331</v>
      </c>
      <c r="I222" s="24">
        <f ca="1">SUM(INDEX(wh_table[Duration],1):wh_table[[#This Row],[Duration]])</f>
        <v>7.9027777777777795</v>
      </c>
      <c r="J222" s="22">
        <f>IF(wh_table[[#This Row],[Subject 1]]&lt;&gt;"Sitting Adjourned", "", SUMIFS(wh_table[Duration], wh_table[Day], wh_table[[#This Row],[Day]], wh_table[Tags], "&lt;&gt;[Questions]", wh_table[Tags], "&lt;&gt;[Questions][Divisions]"))</f>
        <v>0.33333333333333331</v>
      </c>
      <c r="K222" s="24">
        <f ca="1">IF(wh_table[[#This Row],[Tags]]="[Questions]","",IF(wh_table[[#This Row],[Tags]]="[Questions][Divisions]","",SUMIFS(INDEX(wh_table[Duration],1):wh_table[[#This Row],[Duration]], INDEX(wh_table[Tags],1):wh_table[[#This Row],[Tags]], "&lt;&gt;[Questions]",INDEX(wh_table[Tags],1):wh_table[[#This Row],[Tags]], "&lt;&gt;[Questions][Divisions]")))</f>
        <v>5.5909722222222209</v>
      </c>
    </row>
    <row r="223" spans="1:11" ht="15" customHeight="1">
      <c r="A223" s="25">
        <v>37</v>
      </c>
      <c r="B223" s="21">
        <v>44846</v>
      </c>
      <c r="C223" s="22">
        <v>0.39583333333333331</v>
      </c>
      <c r="D223" s="20" t="s">
        <v>1505</v>
      </c>
      <c r="E223" s="23" t="s">
        <v>1645</v>
      </c>
      <c r="F223" s="20"/>
      <c r="G223" s="22" cm="1">
        <f t="array" ref="G2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23" s="22" t="str">
        <f>IF(wh_table[[#This Row],[Subject 1]]&lt;&gt;"Sitting Adjourned", "", SUMIF(wh_table[Day], wh_table[[#This Row],[Day]],wh_table[Duration]))</f>
        <v/>
      </c>
      <c r="I223" s="24">
        <f ca="1">SUM(INDEX(wh_table[Duration],1):wh_table[[#This Row],[Duration]])</f>
        <v>7.9652777777777795</v>
      </c>
      <c r="J223" s="22" t="str">
        <f>IF(wh_table[[#This Row],[Subject 1]]&lt;&gt;"Sitting Adjourned", "", SUMIFS(wh_table[Duration], wh_table[Day], wh_table[[#This Row],[Day]], wh_table[Tags], "&lt;&gt;[Questions]", wh_table[Tags], "&lt;&gt;[Questions][Divisions]"))</f>
        <v/>
      </c>
      <c r="K223" s="24">
        <f ca="1">IF(wh_table[[#This Row],[Tags]]="[Questions]","",IF(wh_table[[#This Row],[Tags]]="[Questions][Divisions]","",SUMIFS(INDEX(wh_table[Duration],1):wh_table[[#This Row],[Duration]], INDEX(wh_table[Tags],1):wh_table[[#This Row],[Tags]], "&lt;&gt;[Questions]",INDEX(wh_table[Tags],1):wh_table[[#This Row],[Tags]], "&lt;&gt;[Questions][Divisions]")))</f>
        <v>5.6534722222222209</v>
      </c>
    </row>
    <row r="224" spans="1:11" ht="15" customHeight="1">
      <c r="A224" s="25">
        <v>37</v>
      </c>
      <c r="B224" s="21">
        <v>44846</v>
      </c>
      <c r="C224" s="22">
        <v>0.45833333333333331</v>
      </c>
      <c r="D224" s="20" t="s">
        <v>1505</v>
      </c>
      <c r="E224" s="23" t="s">
        <v>1646</v>
      </c>
      <c r="F224" s="20"/>
      <c r="G224" s="22" cm="1">
        <f t="array" ref="G2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224" s="22" t="str">
        <f>IF(wh_table[[#This Row],[Subject 1]]&lt;&gt;"Sitting Adjourned", "", SUMIF(wh_table[Day], wh_table[[#This Row],[Day]],wh_table[Duration]))</f>
        <v/>
      </c>
      <c r="I224" s="24">
        <f ca="1">SUM(INDEX(wh_table[Duration],1):wh_table[[#This Row],[Duration]])</f>
        <v>7.9854166666666684</v>
      </c>
      <c r="J224" s="22" t="str">
        <f>IF(wh_table[[#This Row],[Subject 1]]&lt;&gt;"Sitting Adjourned", "", SUMIFS(wh_table[Duration], wh_table[Day], wh_table[[#This Row],[Day]], wh_table[Tags], "&lt;&gt;[Questions]", wh_table[Tags], "&lt;&gt;[Questions][Divisions]"))</f>
        <v/>
      </c>
      <c r="K224" s="24">
        <f ca="1">IF(wh_table[[#This Row],[Tags]]="[Questions]","",IF(wh_table[[#This Row],[Tags]]="[Questions][Divisions]","",SUMIFS(INDEX(wh_table[Duration],1):wh_table[[#This Row],[Duration]], INDEX(wh_table[Tags],1):wh_table[[#This Row],[Tags]], "&lt;&gt;[Questions]",INDEX(wh_table[Tags],1):wh_table[[#This Row],[Tags]], "&lt;&gt;[Questions][Divisions]")))</f>
        <v>5.6736111111111098</v>
      </c>
    </row>
    <row r="225" spans="1:11" ht="15" customHeight="1">
      <c r="A225" s="25">
        <v>37</v>
      </c>
      <c r="B225" s="21">
        <v>44846</v>
      </c>
      <c r="C225" s="22">
        <v>0.47847222222222219</v>
      </c>
      <c r="D225" s="20" t="s">
        <v>342</v>
      </c>
      <c r="E225" s="23"/>
      <c r="F225" s="20" t="s">
        <v>1514</v>
      </c>
      <c r="G225" s="22" cm="1">
        <f t="array" ref="G2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225" s="22" t="str">
        <f>IF(wh_table[[#This Row],[Subject 1]]&lt;&gt;"Sitting Adjourned", "", SUMIF(wh_table[Day], wh_table[[#This Row],[Day]],wh_table[Duration]))</f>
        <v/>
      </c>
      <c r="I225" s="24">
        <f ca="1">SUM(INDEX(wh_table[Duration],1):wh_table[[#This Row],[Duration]])</f>
        <v>8.1111111111111125</v>
      </c>
      <c r="J225" s="22" t="str">
        <f>IF(wh_table[[#This Row],[Subject 1]]&lt;&gt;"Sitting Adjourned", "", SUMIFS(wh_table[Duration], wh_table[Day], wh_table[[#This Row],[Day]], wh_table[Tags], "&lt;&gt;[Questions]", wh_table[Tags], "&lt;&gt;[Questions][Divisions]"))</f>
        <v/>
      </c>
      <c r="K225" s="24" t="str">
        <f>IF(wh_table[[#This Row],[Tags]]="[Questions]","",IF(wh_table[[#This Row],[Tags]]="[Questions][Divisions]","",SUMIFS(INDEX(wh_table[Duration],1):wh_table[[#This Row],[Duration]], INDEX(wh_table[Tags],1):wh_table[[#This Row],[Tags]], "&lt;&gt;[Questions]",INDEX(wh_table[Tags],1):wh_table[[#This Row],[Tags]], "&lt;&gt;[Questions][Divisions]")))</f>
        <v/>
      </c>
    </row>
    <row r="226" spans="1:11" ht="15" customHeight="1">
      <c r="A226" s="25">
        <v>37</v>
      </c>
      <c r="B226" s="21">
        <v>44846</v>
      </c>
      <c r="C226" s="22">
        <v>0.60416666666666663</v>
      </c>
      <c r="D226" s="20" t="s">
        <v>1505</v>
      </c>
      <c r="E226" s="23" t="s">
        <v>1647</v>
      </c>
      <c r="F226" s="20"/>
      <c r="G226" s="22" cm="1">
        <f t="array" ref="G2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26" s="22" t="str">
        <f>IF(wh_table[[#This Row],[Subject 1]]&lt;&gt;"Sitting Adjourned", "", SUMIF(wh_table[Day], wh_table[[#This Row],[Day]],wh_table[Duration]))</f>
        <v/>
      </c>
      <c r="I226" s="24">
        <f ca="1">SUM(INDEX(wh_table[Duration],1):wh_table[[#This Row],[Duration]])</f>
        <v>8.1736111111111125</v>
      </c>
      <c r="J226" s="22" t="str">
        <f>IF(wh_table[[#This Row],[Subject 1]]&lt;&gt;"Sitting Adjourned", "", SUMIFS(wh_table[Duration], wh_table[Day], wh_table[[#This Row],[Day]], wh_table[Tags], "&lt;&gt;[Questions]", wh_table[Tags], "&lt;&gt;[Questions][Divisions]"))</f>
        <v/>
      </c>
      <c r="K226" s="24">
        <f ca="1">IF(wh_table[[#This Row],[Tags]]="[Questions]","",IF(wh_table[[#This Row],[Tags]]="[Questions][Divisions]","",SUMIFS(INDEX(wh_table[Duration],1):wh_table[[#This Row],[Duration]], INDEX(wh_table[Tags],1):wh_table[[#This Row],[Tags]], "&lt;&gt;[Questions]",INDEX(wh_table[Tags],1):wh_table[[#This Row],[Tags]], "&lt;&gt;[Questions][Divisions]")))</f>
        <v>5.7361111111111098</v>
      </c>
    </row>
    <row r="227" spans="1:11" ht="15" customHeight="1">
      <c r="A227" s="25">
        <v>37</v>
      </c>
      <c r="B227" s="21">
        <v>44846</v>
      </c>
      <c r="C227" s="22">
        <v>0.66666666666666663</v>
      </c>
      <c r="D227" s="20" t="s">
        <v>1505</v>
      </c>
      <c r="E227" s="23" t="s">
        <v>1648</v>
      </c>
      <c r="F227" s="20"/>
      <c r="G227" s="22" cm="1">
        <f t="array" ref="G2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27" s="22" t="str">
        <f>IF(wh_table[[#This Row],[Subject 1]]&lt;&gt;"Sitting Adjourned", "", SUMIF(wh_table[Day], wh_table[[#This Row],[Day]],wh_table[Duration]))</f>
        <v/>
      </c>
      <c r="I227" s="24">
        <f ca="1">SUM(INDEX(wh_table[Duration],1):wh_table[[#This Row],[Duration]])</f>
        <v>8.1944444444444464</v>
      </c>
      <c r="J227" s="22" t="str">
        <f>IF(wh_table[[#This Row],[Subject 1]]&lt;&gt;"Sitting Adjourned", "", SUMIFS(wh_table[Duration], wh_table[Day], wh_table[[#This Row],[Day]], wh_table[Tags], "&lt;&gt;[Questions]", wh_table[Tags], "&lt;&gt;[Questions][Divisions]"))</f>
        <v/>
      </c>
      <c r="K227" s="24">
        <f ca="1">IF(wh_table[[#This Row],[Tags]]="[Questions]","",IF(wh_table[[#This Row],[Tags]]="[Questions][Divisions]","",SUMIFS(INDEX(wh_table[Duration],1):wh_table[[#This Row],[Duration]], INDEX(wh_table[Tags],1):wh_table[[#This Row],[Tags]], "&lt;&gt;[Questions]",INDEX(wh_table[Tags],1):wh_table[[#This Row],[Tags]], "&lt;&gt;[Questions][Divisions]")))</f>
        <v>5.7569444444444429</v>
      </c>
    </row>
    <row r="228" spans="1:11" ht="15" customHeight="1">
      <c r="A228" s="25">
        <v>37</v>
      </c>
      <c r="B228" s="21">
        <v>44846</v>
      </c>
      <c r="C228" s="22">
        <v>0.6875</v>
      </c>
      <c r="D228" s="20" t="s">
        <v>1505</v>
      </c>
      <c r="E228" s="23" t="s">
        <v>1649</v>
      </c>
      <c r="F228" s="20"/>
      <c r="G228" s="22" cm="1">
        <f t="array" ref="G2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228" s="22" t="str">
        <f>IF(wh_table[[#This Row],[Subject 1]]&lt;&gt;"Sitting Adjourned", "", SUMIF(wh_table[Day], wh_table[[#This Row],[Day]],wh_table[Duration]))</f>
        <v/>
      </c>
      <c r="I228" s="24">
        <f ca="1">SUM(INDEX(wh_table[Duration],1):wh_table[[#This Row],[Duration]])</f>
        <v>8.2465277777777803</v>
      </c>
      <c r="J228" s="22" t="str">
        <f>IF(wh_table[[#This Row],[Subject 1]]&lt;&gt;"Sitting Adjourned", "", SUMIFS(wh_table[Duration], wh_table[Day], wh_table[[#This Row],[Day]], wh_table[Tags], "&lt;&gt;[Questions]", wh_table[Tags], "&lt;&gt;[Questions][Divisions]"))</f>
        <v/>
      </c>
      <c r="K228" s="24">
        <f ca="1">IF(wh_table[[#This Row],[Tags]]="[Questions]","",IF(wh_table[[#This Row],[Tags]]="[Questions][Divisions]","",SUMIFS(INDEX(wh_table[Duration],1):wh_table[[#This Row],[Duration]], INDEX(wh_table[Tags],1):wh_table[[#This Row],[Tags]], "&lt;&gt;[Questions]",INDEX(wh_table[Tags],1):wh_table[[#This Row],[Tags]], "&lt;&gt;[Questions][Divisions]")))</f>
        <v>5.8090277777777759</v>
      </c>
    </row>
    <row r="229" spans="1:11" ht="15" customHeight="1">
      <c r="A229" s="25">
        <v>37</v>
      </c>
      <c r="B229" s="21">
        <v>44846</v>
      </c>
      <c r="C229" s="22">
        <v>0.73958333333333337</v>
      </c>
      <c r="D229" s="20" t="s">
        <v>1508</v>
      </c>
      <c r="E229" s="23"/>
      <c r="F229" s="20"/>
      <c r="G229" s="22" t="str" cm="1">
        <f t="array" ref="G2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29" s="22">
        <f>IF(wh_table[[#This Row],[Subject 1]]&lt;&gt;"Sitting Adjourned", "", SUMIF(wh_table[Day], wh_table[[#This Row],[Day]],wh_table[Duration]))</f>
        <v>0.34375000000000006</v>
      </c>
      <c r="I229" s="24">
        <f ca="1">SUM(INDEX(wh_table[Duration],1):wh_table[[#This Row],[Duration]])</f>
        <v>8.2465277777777803</v>
      </c>
      <c r="J229" s="22">
        <f>IF(wh_table[[#This Row],[Subject 1]]&lt;&gt;"Sitting Adjourned", "", SUMIFS(wh_table[Duration], wh_table[Day], wh_table[[#This Row],[Day]], wh_table[Tags], "&lt;&gt;[Questions]", wh_table[Tags], "&lt;&gt;[Questions][Divisions]"))</f>
        <v>0.21805555555555561</v>
      </c>
      <c r="K229" s="24">
        <f ca="1">IF(wh_table[[#This Row],[Tags]]="[Questions]","",IF(wh_table[[#This Row],[Tags]]="[Questions][Divisions]","",SUMIFS(INDEX(wh_table[Duration],1):wh_table[[#This Row],[Duration]], INDEX(wh_table[Tags],1):wh_table[[#This Row],[Tags]], "&lt;&gt;[Questions]",INDEX(wh_table[Tags],1):wh_table[[#This Row],[Tags]], "&lt;&gt;[Questions][Divisions]")))</f>
        <v>5.8090277777777759</v>
      </c>
    </row>
    <row r="230" spans="1:11" ht="15" customHeight="1">
      <c r="A230" s="25">
        <v>38</v>
      </c>
      <c r="B230" s="21">
        <v>44847</v>
      </c>
      <c r="C230" s="22">
        <v>0.5625</v>
      </c>
      <c r="D230" s="20" t="s">
        <v>1527</v>
      </c>
      <c r="E230" s="23" t="s">
        <v>1650</v>
      </c>
      <c r="F230" s="20"/>
      <c r="G230" s="22" cm="1">
        <f t="array" ref="G2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7.291666666666663E-2</v>
      </c>
      <c r="H230" s="22" t="str">
        <f>IF(wh_table[[#This Row],[Subject 1]]&lt;&gt;"Sitting Adjourned", "", SUMIF(wh_table[Day], wh_table[[#This Row],[Day]],wh_table[Duration]))</f>
        <v/>
      </c>
      <c r="I230" s="24">
        <f ca="1">SUM(INDEX(wh_table[Duration],1):wh_table[[#This Row],[Duration]])</f>
        <v>8.3194444444444464</v>
      </c>
      <c r="J230" s="22" t="str">
        <f>IF(wh_table[[#This Row],[Subject 1]]&lt;&gt;"Sitting Adjourned", "", SUMIFS(wh_table[Duration], wh_table[Day], wh_table[[#This Row],[Day]], wh_table[Tags], "&lt;&gt;[Questions]", wh_table[Tags], "&lt;&gt;[Questions][Divisions]"))</f>
        <v/>
      </c>
      <c r="K230" s="24">
        <f ca="1">IF(wh_table[[#This Row],[Tags]]="[Questions]","",IF(wh_table[[#This Row],[Tags]]="[Questions][Divisions]","",SUMIFS(INDEX(wh_table[Duration],1):wh_table[[#This Row],[Duration]], INDEX(wh_table[Tags],1):wh_table[[#This Row],[Tags]], "&lt;&gt;[Questions]",INDEX(wh_table[Tags],1):wh_table[[#This Row],[Tags]], "&lt;&gt;[Questions][Divisions]")))</f>
        <v>5.8819444444444429</v>
      </c>
    </row>
    <row r="231" spans="1:11" ht="15" customHeight="1">
      <c r="A231" s="25">
        <v>38</v>
      </c>
      <c r="B231" s="21">
        <v>44847</v>
      </c>
      <c r="C231" s="22">
        <v>0.63541666666666663</v>
      </c>
      <c r="D231" s="20" t="s">
        <v>1508</v>
      </c>
      <c r="E231" s="23"/>
      <c r="F231" s="20"/>
      <c r="G231" s="22" t="str" cm="1">
        <f t="array" ref="G2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31" s="22">
        <f>IF(wh_table[[#This Row],[Subject 1]]&lt;&gt;"Sitting Adjourned", "", SUMIF(wh_table[Day], wh_table[[#This Row],[Day]],wh_table[Duration]))</f>
        <v>7.291666666666663E-2</v>
      </c>
      <c r="I231" s="24">
        <f ca="1">SUM(INDEX(wh_table[Duration],1):wh_table[[#This Row],[Duration]])</f>
        <v>8.3194444444444464</v>
      </c>
      <c r="J231" s="22">
        <f>IF(wh_table[[#This Row],[Subject 1]]&lt;&gt;"Sitting Adjourned", "", SUMIFS(wh_table[Duration], wh_table[Day], wh_table[[#This Row],[Day]], wh_table[Tags], "&lt;&gt;[Questions]", wh_table[Tags], "&lt;&gt;[Questions][Divisions]"))</f>
        <v>7.291666666666663E-2</v>
      </c>
      <c r="K231" s="24">
        <f ca="1">IF(wh_table[[#This Row],[Tags]]="[Questions]","",IF(wh_table[[#This Row],[Tags]]="[Questions][Divisions]","",SUMIFS(INDEX(wh_table[Duration],1):wh_table[[#This Row],[Duration]], INDEX(wh_table[Tags],1):wh_table[[#This Row],[Tags]], "&lt;&gt;[Questions]",INDEX(wh_table[Tags],1):wh_table[[#This Row],[Tags]], "&lt;&gt;[Questions][Divisions]")))</f>
        <v>5.8819444444444429</v>
      </c>
    </row>
    <row r="232" spans="1:11" ht="15" customHeight="1">
      <c r="A232" s="25">
        <v>39</v>
      </c>
      <c r="B232" s="21">
        <v>44851</v>
      </c>
      <c r="C232" s="22">
        <v>0.6875</v>
      </c>
      <c r="D232" s="20" t="s">
        <v>1509</v>
      </c>
      <c r="E232" s="23" t="s">
        <v>1651</v>
      </c>
      <c r="F232" s="20"/>
      <c r="G232" s="22" cm="1">
        <f t="array" ref="G2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232" s="22" t="str">
        <f>IF(wh_table[[#This Row],[Subject 1]]&lt;&gt;"Sitting Adjourned", "", SUMIF(wh_table[Day], wh_table[[#This Row],[Day]],wh_table[Duration]))</f>
        <v/>
      </c>
      <c r="I232" s="24">
        <f ca="1">SUM(INDEX(wh_table[Duration],1):wh_table[[#This Row],[Duration]])</f>
        <v>8.3798611111111132</v>
      </c>
      <c r="J232" s="22" t="str">
        <f>IF(wh_table[[#This Row],[Subject 1]]&lt;&gt;"Sitting Adjourned", "", SUMIFS(wh_table[Duration], wh_table[Day], wh_table[[#This Row],[Day]], wh_table[Tags], "&lt;&gt;[Questions]", wh_table[Tags], "&lt;&gt;[Questions][Divisions]"))</f>
        <v/>
      </c>
      <c r="K232" s="24">
        <f ca="1">IF(wh_table[[#This Row],[Tags]]="[Questions]","",IF(wh_table[[#This Row],[Tags]]="[Questions][Divisions]","",SUMIFS(INDEX(wh_table[Duration],1):wh_table[[#This Row],[Duration]], INDEX(wh_table[Tags],1):wh_table[[#This Row],[Tags]], "&lt;&gt;[Questions]",INDEX(wh_table[Tags],1):wh_table[[#This Row],[Tags]], "&lt;&gt;[Questions][Divisions]")))</f>
        <v>5.9423611111111097</v>
      </c>
    </row>
    <row r="233" spans="1:11" ht="15" customHeight="1">
      <c r="A233" s="25">
        <v>39</v>
      </c>
      <c r="B233" s="21">
        <v>44851</v>
      </c>
      <c r="C233" s="22">
        <v>0.74791666666666667</v>
      </c>
      <c r="D233" s="20" t="s">
        <v>1508</v>
      </c>
      <c r="E233" s="23"/>
      <c r="F233" s="20"/>
      <c r="G233" s="22" t="str" cm="1">
        <f t="array" ref="G2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33" s="22">
        <f>IF(wh_table[[#This Row],[Subject 1]]&lt;&gt;"Sitting Adjourned", "", SUMIF(wh_table[Day], wh_table[[#This Row],[Day]],wh_table[Duration]))</f>
        <v>6.0416666666666674E-2</v>
      </c>
      <c r="I233" s="24">
        <f ca="1">SUM(INDEX(wh_table[Duration],1):wh_table[[#This Row],[Duration]])</f>
        <v>8.3798611111111132</v>
      </c>
      <c r="J233" s="22">
        <f>IF(wh_table[[#This Row],[Subject 1]]&lt;&gt;"Sitting Adjourned", "", SUMIFS(wh_table[Duration], wh_table[Day], wh_table[[#This Row],[Day]], wh_table[Tags], "&lt;&gt;[Questions]", wh_table[Tags], "&lt;&gt;[Questions][Divisions]"))</f>
        <v>6.0416666666666674E-2</v>
      </c>
      <c r="K233" s="24">
        <f ca="1">IF(wh_table[[#This Row],[Tags]]="[Questions]","",IF(wh_table[[#This Row],[Tags]]="[Questions][Divisions]","",SUMIFS(INDEX(wh_table[Duration],1):wh_table[[#This Row],[Duration]], INDEX(wh_table[Tags],1):wh_table[[#This Row],[Tags]], "&lt;&gt;[Questions]",INDEX(wh_table[Tags],1):wh_table[[#This Row],[Tags]], "&lt;&gt;[Questions][Divisions]")))</f>
        <v>5.9423611111111097</v>
      </c>
    </row>
    <row r="234" spans="1:11" ht="15" customHeight="1">
      <c r="A234" s="25">
        <v>40</v>
      </c>
      <c r="B234" s="21">
        <v>44852</v>
      </c>
      <c r="C234" s="22">
        <v>0.39583333333333331</v>
      </c>
      <c r="D234" s="20" t="s">
        <v>1505</v>
      </c>
      <c r="E234" s="23" t="s">
        <v>1652</v>
      </c>
      <c r="F234" s="20"/>
      <c r="G234" s="22" cm="1">
        <f t="array" ref="G2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34" s="22" t="str">
        <f>IF(wh_table[[#This Row],[Subject 1]]&lt;&gt;"Sitting Adjourned", "", SUMIF(wh_table[Day], wh_table[[#This Row],[Day]],wh_table[Duration]))</f>
        <v/>
      </c>
      <c r="I234" s="24">
        <f ca="1">SUM(INDEX(wh_table[Duration],1):wh_table[[#This Row],[Duration]])</f>
        <v>8.4423611111111132</v>
      </c>
      <c r="J234" s="22" t="str">
        <f>IF(wh_table[[#This Row],[Subject 1]]&lt;&gt;"Sitting Adjourned", "", SUMIFS(wh_table[Duration], wh_table[Day], wh_table[[#This Row],[Day]], wh_table[Tags], "&lt;&gt;[Questions]", wh_table[Tags], "&lt;&gt;[Questions][Divisions]"))</f>
        <v/>
      </c>
      <c r="K234" s="24">
        <f ca="1">IF(wh_table[[#This Row],[Tags]]="[Questions]","",IF(wh_table[[#This Row],[Tags]]="[Questions][Divisions]","",SUMIFS(INDEX(wh_table[Duration],1):wh_table[[#This Row],[Duration]], INDEX(wh_table[Tags],1):wh_table[[#This Row],[Tags]], "&lt;&gt;[Questions]",INDEX(wh_table[Tags],1):wh_table[[#This Row],[Tags]], "&lt;&gt;[Questions][Divisions]")))</f>
        <v>6.0048611111111097</v>
      </c>
    </row>
    <row r="235" spans="1:11" ht="15" customHeight="1">
      <c r="A235" s="25">
        <v>40</v>
      </c>
      <c r="B235" s="21">
        <v>44852</v>
      </c>
      <c r="C235" s="22">
        <v>0.45833333333333331</v>
      </c>
      <c r="D235" s="20" t="s">
        <v>1505</v>
      </c>
      <c r="E235" s="23" t="s">
        <v>1653</v>
      </c>
      <c r="F235" s="20"/>
      <c r="G235" s="22" cm="1">
        <f t="array" ref="G2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235" s="22" t="str">
        <f>IF(wh_table[[#This Row],[Subject 1]]&lt;&gt;"Sitting Adjourned", "", SUMIF(wh_table[Day], wh_table[[#This Row],[Day]],wh_table[Duration]))</f>
        <v/>
      </c>
      <c r="I235" s="24">
        <f ca="1">SUM(INDEX(wh_table[Duration],1):wh_table[[#This Row],[Duration]])</f>
        <v>8.4604166666666689</v>
      </c>
      <c r="J235" s="22" t="str">
        <f>IF(wh_table[[#This Row],[Subject 1]]&lt;&gt;"Sitting Adjourned", "", SUMIFS(wh_table[Duration], wh_table[Day], wh_table[[#This Row],[Day]], wh_table[Tags], "&lt;&gt;[Questions]", wh_table[Tags], "&lt;&gt;[Questions][Divisions]"))</f>
        <v/>
      </c>
      <c r="K235" s="24">
        <f ca="1">IF(wh_table[[#This Row],[Tags]]="[Questions]","",IF(wh_table[[#This Row],[Tags]]="[Questions][Divisions]","",SUMIFS(INDEX(wh_table[Duration],1):wh_table[[#This Row],[Duration]], INDEX(wh_table[Tags],1):wh_table[[#This Row],[Tags]], "&lt;&gt;[Questions]",INDEX(wh_table[Tags],1):wh_table[[#This Row],[Tags]], "&lt;&gt;[Questions][Divisions]")))</f>
        <v>6.0229166666666654</v>
      </c>
    </row>
    <row r="236" spans="1:11" ht="15" customHeight="1">
      <c r="A236" s="25">
        <v>40</v>
      </c>
      <c r="B236" s="21">
        <v>44852</v>
      </c>
      <c r="C236" s="22">
        <v>0.47638888888888892</v>
      </c>
      <c r="D236" s="20" t="s">
        <v>342</v>
      </c>
      <c r="E236" s="23"/>
      <c r="F236" s="20" t="s">
        <v>1514</v>
      </c>
      <c r="G236" s="22" cm="1">
        <f t="array" ref="G2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236" s="22" t="str">
        <f>IF(wh_table[[#This Row],[Subject 1]]&lt;&gt;"Sitting Adjourned", "", SUMIF(wh_table[Day], wh_table[[#This Row],[Day]],wh_table[Duration]))</f>
        <v/>
      </c>
      <c r="I236" s="24">
        <f ca="1">SUM(INDEX(wh_table[Duration],1):wh_table[[#This Row],[Duration]])</f>
        <v>8.5881944444444471</v>
      </c>
      <c r="J236" s="22" t="str">
        <f>IF(wh_table[[#This Row],[Subject 1]]&lt;&gt;"Sitting Adjourned", "", SUMIFS(wh_table[Duration], wh_table[Day], wh_table[[#This Row],[Day]], wh_table[Tags], "&lt;&gt;[Questions]", wh_table[Tags], "&lt;&gt;[Questions][Divisions]"))</f>
        <v/>
      </c>
      <c r="K236" s="24" t="str">
        <f>IF(wh_table[[#This Row],[Tags]]="[Questions]","",IF(wh_table[[#This Row],[Tags]]="[Questions][Divisions]","",SUMIFS(INDEX(wh_table[Duration],1):wh_table[[#This Row],[Duration]], INDEX(wh_table[Tags],1):wh_table[[#This Row],[Tags]], "&lt;&gt;[Questions]",INDEX(wh_table[Tags],1):wh_table[[#This Row],[Tags]], "&lt;&gt;[Questions][Divisions]")))</f>
        <v/>
      </c>
    </row>
    <row r="237" spans="1:11" ht="15" customHeight="1">
      <c r="A237" s="25">
        <v>40</v>
      </c>
      <c r="B237" s="21">
        <v>44852</v>
      </c>
      <c r="C237" s="22">
        <v>0.60416666666666663</v>
      </c>
      <c r="D237" s="20" t="s">
        <v>1505</v>
      </c>
      <c r="E237" s="23" t="s">
        <v>1654</v>
      </c>
      <c r="F237" s="20"/>
      <c r="G237" s="22" cm="1">
        <f t="array" ref="G2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237" s="22" t="str">
        <f>IF(wh_table[[#This Row],[Subject 1]]&lt;&gt;"Sitting Adjourned", "", SUMIF(wh_table[Day], wh_table[[#This Row],[Day]],wh_table[Duration]))</f>
        <v/>
      </c>
      <c r="I237" s="24">
        <f ca="1">SUM(INDEX(wh_table[Duration],1):wh_table[[#This Row],[Duration]])</f>
        <v>8.6416666666666693</v>
      </c>
      <c r="J237" s="22" t="str">
        <f>IF(wh_table[[#This Row],[Subject 1]]&lt;&gt;"Sitting Adjourned", "", SUMIFS(wh_table[Duration], wh_table[Day], wh_table[[#This Row],[Day]], wh_table[Tags], "&lt;&gt;[Questions]", wh_table[Tags], "&lt;&gt;[Questions][Divisions]"))</f>
        <v/>
      </c>
      <c r="K237" s="24">
        <f ca="1">IF(wh_table[[#This Row],[Tags]]="[Questions]","",IF(wh_table[[#This Row],[Tags]]="[Questions][Divisions]","",SUMIFS(INDEX(wh_table[Duration],1):wh_table[[#This Row],[Duration]], INDEX(wh_table[Tags],1):wh_table[[#This Row],[Tags]], "&lt;&gt;[Questions]",INDEX(wh_table[Tags],1):wh_table[[#This Row],[Tags]], "&lt;&gt;[Questions][Divisions]")))</f>
        <v>6.0763888888888875</v>
      </c>
    </row>
    <row r="238" spans="1:11" ht="15" customHeight="1">
      <c r="A238" s="25">
        <v>40</v>
      </c>
      <c r="B238" s="21">
        <v>44852</v>
      </c>
      <c r="C238" s="22">
        <v>0.65763888888888888</v>
      </c>
      <c r="D238" s="20" t="s">
        <v>342</v>
      </c>
      <c r="E238" s="23"/>
      <c r="F238" s="20"/>
      <c r="G238" s="22" cm="1">
        <f t="array" ref="G2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238" s="22" t="str">
        <f>IF(wh_table[[#This Row],[Subject 1]]&lt;&gt;"Sitting Adjourned", "", SUMIF(wh_table[Day], wh_table[[#This Row],[Day]],wh_table[Duration]))</f>
        <v/>
      </c>
      <c r="I238" s="24">
        <f ca="1">SUM(INDEX(wh_table[Duration],1):wh_table[[#This Row],[Duration]])</f>
        <v>8.6506944444444471</v>
      </c>
      <c r="J238" s="22" t="str">
        <f>IF(wh_table[[#This Row],[Subject 1]]&lt;&gt;"Sitting Adjourned", "", SUMIFS(wh_table[Duration], wh_table[Day], wh_table[[#This Row],[Day]], wh_table[Tags], "&lt;&gt;[Questions]", wh_table[Tags], "&lt;&gt;[Questions][Divisions]"))</f>
        <v/>
      </c>
      <c r="K238" s="24">
        <f ca="1">IF(wh_table[[#This Row],[Tags]]="[Questions]","",IF(wh_table[[#This Row],[Tags]]="[Questions][Divisions]","",SUMIFS(INDEX(wh_table[Duration],1):wh_table[[#This Row],[Duration]], INDEX(wh_table[Tags],1):wh_table[[#This Row],[Tags]], "&lt;&gt;[Questions]",INDEX(wh_table[Tags],1):wh_table[[#This Row],[Tags]], "&lt;&gt;[Questions][Divisions]")))</f>
        <v>6.0854166666666654</v>
      </c>
    </row>
    <row r="239" spans="1:11" ht="15" customHeight="1">
      <c r="A239" s="25">
        <v>40</v>
      </c>
      <c r="B239" s="21">
        <v>44852</v>
      </c>
      <c r="C239" s="22">
        <v>0.66666666666666663</v>
      </c>
      <c r="D239" s="20" t="s">
        <v>1505</v>
      </c>
      <c r="E239" s="23" t="s">
        <v>1655</v>
      </c>
      <c r="F239" s="20"/>
      <c r="G239" s="22" cm="1">
        <f t="array" ref="G2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0.10694444444444451</v>
      </c>
      <c r="H239" s="22" t="str">
        <f>IF(wh_table[[#This Row],[Subject 1]]&lt;&gt;"Sitting Adjourned", "", SUMIF(wh_table[Day], wh_table[[#This Row],[Day]],wh_table[Duration]))</f>
        <v/>
      </c>
      <c r="I239" s="24">
        <f ca="1">SUM(INDEX(wh_table[Duration],1):wh_table[[#This Row],[Duration]])</f>
        <v>8.7576388888888914</v>
      </c>
      <c r="J239" s="22" t="str">
        <f>IF(wh_table[[#This Row],[Subject 1]]&lt;&gt;"Sitting Adjourned", "", SUMIFS(wh_table[Duration], wh_table[Day], wh_table[[#This Row],[Day]], wh_table[Tags], "&lt;&gt;[Questions]", wh_table[Tags], "&lt;&gt;[Questions][Divisions]"))</f>
        <v/>
      </c>
      <c r="K239" s="24">
        <f ca="1">IF(wh_table[[#This Row],[Tags]]="[Questions]","",IF(wh_table[[#This Row],[Tags]]="[Questions][Divisions]","",SUMIFS(INDEX(wh_table[Duration],1):wh_table[[#This Row],[Duration]], INDEX(wh_table[Tags],1):wh_table[[#This Row],[Tags]], "&lt;&gt;[Questions]",INDEX(wh_table[Tags],1):wh_table[[#This Row],[Tags]], "&lt;&gt;[Questions][Divisions]")))</f>
        <v>6.1923611111111097</v>
      </c>
    </row>
    <row r="240" spans="1:11" ht="15" customHeight="1">
      <c r="A240" s="25">
        <v>40</v>
      </c>
      <c r="B240" s="21">
        <v>44852</v>
      </c>
      <c r="C240" s="22">
        <v>0.77361111111111114</v>
      </c>
      <c r="D240" s="20" t="s">
        <v>1508</v>
      </c>
      <c r="E240" s="23"/>
      <c r="F240" s="20"/>
      <c r="G240" s="22" t="str" cm="1">
        <f t="array" ref="G2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40" s="22">
        <f>IF(wh_table[[#This Row],[Subject 1]]&lt;&gt;"Sitting Adjourned", "", SUMIF(wh_table[Day], wh_table[[#This Row],[Day]],wh_table[Duration]))</f>
        <v>0.37777777777777782</v>
      </c>
      <c r="I240" s="24">
        <f ca="1">SUM(INDEX(wh_table[Duration],1):wh_table[[#This Row],[Duration]])</f>
        <v>8.7576388888888914</v>
      </c>
      <c r="J240" s="22">
        <f>IF(wh_table[[#This Row],[Subject 1]]&lt;&gt;"Sitting Adjourned", "", SUMIFS(wh_table[Duration], wh_table[Day], wh_table[[#This Row],[Day]], wh_table[Tags], "&lt;&gt;[Questions]", wh_table[Tags], "&lt;&gt;[Questions][Divisions]"))</f>
        <v>0.25000000000000011</v>
      </c>
      <c r="K240" s="24">
        <f ca="1">IF(wh_table[[#This Row],[Tags]]="[Questions]","",IF(wh_table[[#This Row],[Tags]]="[Questions][Divisions]","",SUMIFS(INDEX(wh_table[Duration],1):wh_table[[#This Row],[Duration]], INDEX(wh_table[Tags],1):wh_table[[#This Row],[Tags]], "&lt;&gt;[Questions]",INDEX(wh_table[Tags],1):wh_table[[#This Row],[Tags]], "&lt;&gt;[Questions][Divisions]")))</f>
        <v>6.1923611111111097</v>
      </c>
    </row>
    <row r="241" spans="1:11" ht="15" customHeight="1">
      <c r="A241" s="25">
        <v>41</v>
      </c>
      <c r="B241" s="21">
        <v>44853</v>
      </c>
      <c r="C241" s="22">
        <v>0.39583333333333331</v>
      </c>
      <c r="D241" s="20" t="s">
        <v>1505</v>
      </c>
      <c r="E241" s="23" t="s">
        <v>1656</v>
      </c>
      <c r="F241" s="20"/>
      <c r="G241" s="22" cm="1">
        <f t="array" ref="G2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241" s="22" t="str">
        <f>IF(wh_table[[#This Row],[Subject 1]]&lt;&gt;"Sitting Adjourned", "", SUMIF(wh_table[Day], wh_table[[#This Row],[Day]],wh_table[Duration]))</f>
        <v/>
      </c>
      <c r="I241" s="24">
        <f ca="1">SUM(INDEX(wh_table[Duration],1):wh_table[[#This Row],[Duration]])</f>
        <v>8.8083333333333353</v>
      </c>
      <c r="J241" s="22" t="str">
        <f>IF(wh_table[[#This Row],[Subject 1]]&lt;&gt;"Sitting Adjourned", "", SUMIFS(wh_table[Duration], wh_table[Day], wh_table[[#This Row],[Day]], wh_table[Tags], "&lt;&gt;[Questions]", wh_table[Tags], "&lt;&gt;[Questions][Divisions]"))</f>
        <v/>
      </c>
      <c r="K241" s="24">
        <f ca="1">IF(wh_table[[#This Row],[Tags]]="[Questions]","",IF(wh_table[[#This Row],[Tags]]="[Questions][Divisions]","",SUMIFS(INDEX(wh_table[Duration],1):wh_table[[#This Row],[Duration]], INDEX(wh_table[Tags],1):wh_table[[#This Row],[Tags]], "&lt;&gt;[Questions]",INDEX(wh_table[Tags],1):wh_table[[#This Row],[Tags]], "&lt;&gt;[Questions][Divisions]")))</f>
        <v>6.2430555555555545</v>
      </c>
    </row>
    <row r="242" spans="1:11" ht="15" customHeight="1">
      <c r="A242" s="25">
        <v>41</v>
      </c>
      <c r="B242" s="21">
        <v>44853</v>
      </c>
      <c r="C242" s="22">
        <v>0.4465277777777778</v>
      </c>
      <c r="D242" s="20" t="s">
        <v>342</v>
      </c>
      <c r="E242" s="23"/>
      <c r="F242" s="20"/>
      <c r="G242" s="22" cm="1">
        <f t="array" ref="G2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242" s="22" t="str">
        <f>IF(wh_table[[#This Row],[Subject 1]]&lt;&gt;"Sitting Adjourned", "", SUMIF(wh_table[Day], wh_table[[#This Row],[Day]],wh_table[Duration]))</f>
        <v/>
      </c>
      <c r="I242" s="24">
        <f ca="1">SUM(INDEX(wh_table[Duration],1):wh_table[[#This Row],[Duration]])</f>
        <v>8.8201388888888914</v>
      </c>
      <c r="J242" s="22" t="str">
        <f>IF(wh_table[[#This Row],[Subject 1]]&lt;&gt;"Sitting Adjourned", "", SUMIFS(wh_table[Duration], wh_table[Day], wh_table[[#This Row],[Day]], wh_table[Tags], "&lt;&gt;[Questions]", wh_table[Tags], "&lt;&gt;[Questions][Divisions]"))</f>
        <v/>
      </c>
      <c r="K242" s="24">
        <f ca="1">IF(wh_table[[#This Row],[Tags]]="[Questions]","",IF(wh_table[[#This Row],[Tags]]="[Questions][Divisions]","",SUMIFS(INDEX(wh_table[Duration],1):wh_table[[#This Row],[Duration]], INDEX(wh_table[Tags],1):wh_table[[#This Row],[Tags]], "&lt;&gt;[Questions]",INDEX(wh_table[Tags],1):wh_table[[#This Row],[Tags]], "&lt;&gt;[Questions][Divisions]")))</f>
        <v>6.2548611111111097</v>
      </c>
    </row>
    <row r="243" spans="1:11" ht="15" customHeight="1">
      <c r="A243" s="25">
        <v>41</v>
      </c>
      <c r="B243" s="21">
        <v>44853</v>
      </c>
      <c r="C243" s="22">
        <v>0.45833333333333331</v>
      </c>
      <c r="D243" s="20" t="s">
        <v>1505</v>
      </c>
      <c r="E243" s="23" t="s">
        <v>1657</v>
      </c>
      <c r="F243" s="20"/>
      <c r="G243" s="22" cm="1">
        <f t="array" ref="G2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43" s="22" t="str">
        <f>IF(wh_table[[#This Row],[Subject 1]]&lt;&gt;"Sitting Adjourned", "", SUMIF(wh_table[Day], wh_table[[#This Row],[Day]],wh_table[Duration]))</f>
        <v/>
      </c>
      <c r="I243" s="24">
        <f ca="1">SUM(INDEX(wh_table[Duration],1):wh_table[[#This Row],[Duration]])</f>
        <v>8.8409722222222253</v>
      </c>
      <c r="J243" s="22" t="str">
        <f>IF(wh_table[[#This Row],[Subject 1]]&lt;&gt;"Sitting Adjourned", "", SUMIFS(wh_table[Duration], wh_table[Day], wh_table[[#This Row],[Day]], wh_table[Tags], "&lt;&gt;[Questions]", wh_table[Tags], "&lt;&gt;[Questions][Divisions]"))</f>
        <v/>
      </c>
      <c r="K243" s="24">
        <f ca="1">IF(wh_table[[#This Row],[Tags]]="[Questions]","",IF(wh_table[[#This Row],[Tags]]="[Questions][Divisions]","",SUMIFS(INDEX(wh_table[Duration],1):wh_table[[#This Row],[Duration]], INDEX(wh_table[Tags],1):wh_table[[#This Row],[Tags]], "&lt;&gt;[Questions]",INDEX(wh_table[Tags],1):wh_table[[#This Row],[Tags]], "&lt;&gt;[Questions][Divisions]")))</f>
        <v>6.2756944444444427</v>
      </c>
    </row>
    <row r="244" spans="1:11" ht="15" customHeight="1">
      <c r="A244" s="25">
        <v>41</v>
      </c>
      <c r="B244" s="21">
        <v>44853</v>
      </c>
      <c r="C244" s="22">
        <v>0.47916666666666669</v>
      </c>
      <c r="D244" s="20" t="s">
        <v>342</v>
      </c>
      <c r="E244" s="23"/>
      <c r="F244" s="20" t="s">
        <v>1514</v>
      </c>
      <c r="G244" s="22" cm="1">
        <f t="array" ref="G2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244" s="22" t="str">
        <f>IF(wh_table[[#This Row],[Subject 1]]&lt;&gt;"Sitting Adjourned", "", SUMIF(wh_table[Day], wh_table[[#This Row],[Day]],wh_table[Duration]))</f>
        <v/>
      </c>
      <c r="I244" s="24">
        <f ca="1">SUM(INDEX(wh_table[Duration],1):wh_table[[#This Row],[Duration]])</f>
        <v>8.9659722222222253</v>
      </c>
      <c r="J244" s="22" t="str">
        <f>IF(wh_table[[#This Row],[Subject 1]]&lt;&gt;"Sitting Adjourned", "", SUMIFS(wh_table[Duration], wh_table[Day], wh_table[[#This Row],[Day]], wh_table[Tags], "&lt;&gt;[Questions]", wh_table[Tags], "&lt;&gt;[Questions][Divisions]"))</f>
        <v/>
      </c>
      <c r="K244" s="24" t="str">
        <f>IF(wh_table[[#This Row],[Tags]]="[Questions]","",IF(wh_table[[#This Row],[Tags]]="[Questions][Divisions]","",SUMIFS(INDEX(wh_table[Duration],1):wh_table[[#This Row],[Duration]], INDEX(wh_table[Tags],1):wh_table[[#This Row],[Tags]], "&lt;&gt;[Questions]",INDEX(wh_table[Tags],1):wh_table[[#This Row],[Tags]], "&lt;&gt;[Questions][Divisions]")))</f>
        <v/>
      </c>
    </row>
    <row r="245" spans="1:11" ht="15" customHeight="1">
      <c r="A245" s="25">
        <v>41</v>
      </c>
      <c r="B245" s="21">
        <v>44853</v>
      </c>
      <c r="C245" s="22">
        <v>0.60416666666666663</v>
      </c>
      <c r="D245" s="20" t="s">
        <v>1505</v>
      </c>
      <c r="E245" s="23" t="s">
        <v>1658</v>
      </c>
      <c r="F245" s="20"/>
      <c r="G245" s="22" cm="1">
        <f t="array" ref="G2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245" s="22" t="str">
        <f>IF(wh_table[[#This Row],[Subject 1]]&lt;&gt;"Sitting Adjourned", "", SUMIF(wh_table[Day], wh_table[[#This Row],[Day]],wh_table[Duration]))</f>
        <v/>
      </c>
      <c r="I245" s="24">
        <f ca="1">SUM(INDEX(wh_table[Duration],1):wh_table[[#This Row],[Duration]])</f>
        <v>9.0187500000000025</v>
      </c>
      <c r="J245" s="22" t="str">
        <f>IF(wh_table[[#This Row],[Subject 1]]&lt;&gt;"Sitting Adjourned", "", SUMIFS(wh_table[Duration], wh_table[Day], wh_table[[#This Row],[Day]], wh_table[Tags], "&lt;&gt;[Questions]", wh_table[Tags], "&lt;&gt;[Questions][Divisions]"))</f>
        <v/>
      </c>
      <c r="K245" s="24">
        <f ca="1">IF(wh_table[[#This Row],[Tags]]="[Questions]","",IF(wh_table[[#This Row],[Tags]]="[Questions][Divisions]","",SUMIFS(INDEX(wh_table[Duration],1):wh_table[[#This Row],[Duration]], INDEX(wh_table[Tags],1):wh_table[[#This Row],[Tags]], "&lt;&gt;[Questions]",INDEX(wh_table[Tags],1):wh_table[[#This Row],[Tags]], "&lt;&gt;[Questions][Divisions]")))</f>
        <v>6.3284722222222207</v>
      </c>
    </row>
    <row r="246" spans="1:11" ht="15" customHeight="1">
      <c r="A246" s="25">
        <v>41</v>
      </c>
      <c r="B246" s="21">
        <v>44853</v>
      </c>
      <c r="C246" s="22">
        <v>0.65694444444444444</v>
      </c>
      <c r="D246" s="20" t="s">
        <v>342</v>
      </c>
      <c r="E246" s="23"/>
      <c r="F246" s="20"/>
      <c r="G246" s="22" cm="1">
        <f t="array" ref="G2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246" s="22" t="str">
        <f>IF(wh_table[[#This Row],[Subject 1]]&lt;&gt;"Sitting Adjourned", "", SUMIF(wh_table[Day], wh_table[[#This Row],[Day]],wh_table[Duration]))</f>
        <v/>
      </c>
      <c r="I246" s="24">
        <f ca="1">SUM(INDEX(wh_table[Duration],1):wh_table[[#This Row],[Duration]])</f>
        <v>9.0284722222222253</v>
      </c>
      <c r="J246" s="22" t="str">
        <f>IF(wh_table[[#This Row],[Subject 1]]&lt;&gt;"Sitting Adjourned", "", SUMIFS(wh_table[Duration], wh_table[Day], wh_table[[#This Row],[Day]], wh_table[Tags], "&lt;&gt;[Questions]", wh_table[Tags], "&lt;&gt;[Questions][Divisions]"))</f>
        <v/>
      </c>
      <c r="K246" s="24">
        <f ca="1">IF(wh_table[[#This Row],[Tags]]="[Questions]","",IF(wh_table[[#This Row],[Tags]]="[Questions][Divisions]","",SUMIFS(INDEX(wh_table[Duration],1):wh_table[[#This Row],[Duration]], INDEX(wh_table[Tags],1):wh_table[[#This Row],[Tags]], "&lt;&gt;[Questions]",INDEX(wh_table[Tags],1):wh_table[[#This Row],[Tags]], "&lt;&gt;[Questions][Divisions]")))</f>
        <v>6.3381944444444427</v>
      </c>
    </row>
    <row r="247" spans="1:11" ht="15" customHeight="1">
      <c r="A247" s="25">
        <v>41</v>
      </c>
      <c r="B247" s="21">
        <v>44853</v>
      </c>
      <c r="C247" s="22">
        <v>0.66666666666666663</v>
      </c>
      <c r="D247" s="20" t="s">
        <v>1505</v>
      </c>
      <c r="E247" s="23" t="s">
        <v>1659</v>
      </c>
      <c r="F247" s="20"/>
      <c r="G247" s="22" cm="1">
        <f t="array" ref="G2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3.0555555555555669E-2</v>
      </c>
      <c r="H247" s="22" t="str">
        <f>IF(wh_table[[#This Row],[Subject 1]]&lt;&gt;"Sitting Adjourned", "", SUMIF(wh_table[Day], wh_table[[#This Row],[Day]],wh_table[Duration]))</f>
        <v/>
      </c>
      <c r="I247" s="24">
        <f ca="1">SUM(INDEX(wh_table[Duration],1):wh_table[[#This Row],[Duration]])</f>
        <v>9.0590277777777803</v>
      </c>
      <c r="J247" s="22" t="str">
        <f>IF(wh_table[[#This Row],[Subject 1]]&lt;&gt;"Sitting Adjourned", "", SUMIFS(wh_table[Duration], wh_table[Day], wh_table[[#This Row],[Day]], wh_table[Tags], "&lt;&gt;[Questions]", wh_table[Tags], "&lt;&gt;[Questions][Divisions]"))</f>
        <v/>
      </c>
      <c r="K247" s="24">
        <f ca="1">IF(wh_table[[#This Row],[Tags]]="[Questions]","",IF(wh_table[[#This Row],[Tags]]="[Questions][Divisions]","",SUMIFS(INDEX(wh_table[Duration],1):wh_table[[#This Row],[Duration]], INDEX(wh_table[Tags],1):wh_table[[#This Row],[Tags]], "&lt;&gt;[Questions]",INDEX(wh_table[Tags],1):wh_table[[#This Row],[Tags]], "&lt;&gt;[Questions][Divisions]")))</f>
        <v>6.3687499999999986</v>
      </c>
    </row>
    <row r="248" spans="1:11" ht="15" customHeight="1">
      <c r="A248" s="25">
        <v>41</v>
      </c>
      <c r="B248" s="21">
        <v>44853</v>
      </c>
      <c r="C248" s="22">
        <v>0.6972222222222223</v>
      </c>
      <c r="D248" s="20" t="s">
        <v>1505</v>
      </c>
      <c r="E248" s="23" t="s">
        <v>1660</v>
      </c>
      <c r="F248" s="20"/>
      <c r="G248" s="22" cm="1">
        <f t="array" ref="G2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248" s="22" t="str">
        <f>IF(wh_table[[#This Row],[Subject 1]]&lt;&gt;"Sitting Adjourned", "", SUMIF(wh_table[Day], wh_table[[#This Row],[Day]],wh_table[Duration]))</f>
        <v/>
      </c>
      <c r="I248" s="24">
        <f ca="1">SUM(INDEX(wh_table[Duration],1):wh_table[[#This Row],[Duration]])</f>
        <v>9.0722222222222246</v>
      </c>
      <c r="J248" s="22" t="str">
        <f>IF(wh_table[[#This Row],[Subject 1]]&lt;&gt;"Sitting Adjourned", "", SUMIFS(wh_table[Duration], wh_table[Day], wh_table[[#This Row],[Day]], wh_table[Tags], "&lt;&gt;[Questions]", wh_table[Tags], "&lt;&gt;[Questions][Divisions]"))</f>
        <v/>
      </c>
      <c r="K248" s="24">
        <f ca="1">IF(wh_table[[#This Row],[Tags]]="[Questions]","",IF(wh_table[[#This Row],[Tags]]="[Questions][Divisions]","",SUMIFS(INDEX(wh_table[Duration],1):wh_table[[#This Row],[Duration]], INDEX(wh_table[Tags],1):wh_table[[#This Row],[Tags]], "&lt;&gt;[Questions]",INDEX(wh_table[Tags],1):wh_table[[#This Row],[Tags]], "&lt;&gt;[Questions][Divisions]")))</f>
        <v>6.3819444444444429</v>
      </c>
    </row>
    <row r="249" spans="1:11" ht="15" customHeight="1">
      <c r="A249" s="25">
        <v>41</v>
      </c>
      <c r="B249" s="21">
        <v>44853</v>
      </c>
      <c r="C249" s="22">
        <v>0.7104166666666667</v>
      </c>
      <c r="D249" s="20" t="s">
        <v>391</v>
      </c>
      <c r="E249" s="23" t="s">
        <v>1661</v>
      </c>
      <c r="F249" s="20" t="s">
        <v>16</v>
      </c>
      <c r="G249" s="22" cm="1">
        <f t="array" ref="G2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249" s="22" t="str">
        <f>IF(wh_table[[#This Row],[Subject 1]]&lt;&gt;"Sitting Adjourned", "", SUMIF(wh_table[Day], wh_table[[#This Row],[Day]],wh_table[Duration]))</f>
        <v/>
      </c>
      <c r="I249" s="24">
        <f ca="1">SUM(INDEX(wh_table[Duration],1):wh_table[[#This Row],[Duration]])</f>
        <v>9.0729166666666696</v>
      </c>
      <c r="J249" s="22" t="str">
        <f>IF(wh_table[[#This Row],[Subject 1]]&lt;&gt;"Sitting Adjourned", "", SUMIFS(wh_table[Duration], wh_table[Day], wh_table[[#This Row],[Day]], wh_table[Tags], "&lt;&gt;[Questions]", wh_table[Tags], "&lt;&gt;[Questions][Divisions]"))</f>
        <v/>
      </c>
      <c r="K249" s="24">
        <f ca="1">IF(wh_table[[#This Row],[Tags]]="[Questions]","",IF(wh_table[[#This Row],[Tags]]="[Questions][Divisions]","",SUMIFS(INDEX(wh_table[Duration],1):wh_table[[#This Row],[Duration]], INDEX(wh_table[Tags],1):wh_table[[#This Row],[Tags]], "&lt;&gt;[Questions]",INDEX(wh_table[Tags],1):wh_table[[#This Row],[Tags]], "&lt;&gt;[Questions][Divisions]")))</f>
        <v>6.382638888888887</v>
      </c>
    </row>
    <row r="250" spans="1:11" ht="15" customHeight="1">
      <c r="A250" s="25">
        <v>41</v>
      </c>
      <c r="B250" s="21">
        <v>44853</v>
      </c>
      <c r="C250" s="22">
        <v>0.71111111111111114</v>
      </c>
      <c r="D250" s="20" t="s">
        <v>1505</v>
      </c>
      <c r="E250" s="23" t="s">
        <v>1662</v>
      </c>
      <c r="F250" s="20"/>
      <c r="G250" s="22" cm="1">
        <f t="array" ref="G2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2.777777777777779E-2</v>
      </c>
      <c r="H250" s="22" t="str">
        <f>IF(wh_table[[#This Row],[Subject 1]]&lt;&gt;"Sitting Adjourned", "", SUMIF(wh_table[Day], wh_table[[#This Row],[Day]],wh_table[Duration]))</f>
        <v/>
      </c>
      <c r="I250" s="24">
        <f ca="1">SUM(INDEX(wh_table[Duration],1):wh_table[[#This Row],[Duration]])</f>
        <v>9.1006944444444482</v>
      </c>
      <c r="J250" s="22" t="str">
        <f>IF(wh_table[[#This Row],[Subject 1]]&lt;&gt;"Sitting Adjourned", "", SUMIFS(wh_table[Duration], wh_table[Day], wh_table[[#This Row],[Day]], wh_table[Tags], "&lt;&gt;[Questions]", wh_table[Tags], "&lt;&gt;[Questions][Divisions]"))</f>
        <v/>
      </c>
      <c r="K250" s="24">
        <f ca="1">IF(wh_table[[#This Row],[Tags]]="[Questions]","",IF(wh_table[[#This Row],[Tags]]="[Questions][Divisions]","",SUMIFS(INDEX(wh_table[Duration],1):wh_table[[#This Row],[Duration]], INDEX(wh_table[Tags],1):wh_table[[#This Row],[Tags]], "&lt;&gt;[Questions]",INDEX(wh_table[Tags],1):wh_table[[#This Row],[Tags]], "&lt;&gt;[Questions][Divisions]")))</f>
        <v>6.4104166666666647</v>
      </c>
    </row>
    <row r="251" spans="1:11" ht="15" customHeight="1">
      <c r="A251" s="25">
        <v>41</v>
      </c>
      <c r="B251" s="21">
        <v>44853</v>
      </c>
      <c r="C251" s="22">
        <v>0.73888888888888893</v>
      </c>
      <c r="D251" s="20" t="s">
        <v>1508</v>
      </c>
      <c r="E251" s="23"/>
      <c r="F251" s="20"/>
      <c r="G251" s="22" t="str" cm="1">
        <f t="array" ref="G2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51" s="22">
        <f>IF(wh_table[[#This Row],[Subject 1]]&lt;&gt;"Sitting Adjourned", "", SUMIF(wh_table[Day], wh_table[[#This Row],[Day]],wh_table[Duration]))</f>
        <v>0.34305555555555561</v>
      </c>
      <c r="I251" s="24">
        <f ca="1">SUM(INDEX(wh_table[Duration],1):wh_table[[#This Row],[Duration]])</f>
        <v>9.1006944444444482</v>
      </c>
      <c r="J251" s="22">
        <f>IF(wh_table[[#This Row],[Subject 1]]&lt;&gt;"Sitting Adjourned", "", SUMIFS(wh_table[Duration], wh_table[Day], wh_table[[#This Row],[Day]], wh_table[Tags], "&lt;&gt;[Questions]", wh_table[Tags], "&lt;&gt;[Questions][Divisions]"))</f>
        <v>0.21805555555555567</v>
      </c>
      <c r="K251" s="24">
        <f ca="1">IF(wh_table[[#This Row],[Tags]]="[Questions]","",IF(wh_table[[#This Row],[Tags]]="[Questions][Divisions]","",SUMIFS(INDEX(wh_table[Duration],1):wh_table[[#This Row],[Duration]], INDEX(wh_table[Tags],1):wh_table[[#This Row],[Tags]], "&lt;&gt;[Questions]",INDEX(wh_table[Tags],1):wh_table[[#This Row],[Tags]], "&lt;&gt;[Questions][Divisions]")))</f>
        <v>6.4104166666666647</v>
      </c>
    </row>
    <row r="252" spans="1:11" ht="15" customHeight="1">
      <c r="A252" s="25">
        <v>42</v>
      </c>
      <c r="B252" s="21">
        <v>44854</v>
      </c>
      <c r="C252" s="22">
        <v>0.5625</v>
      </c>
      <c r="D252" s="20" t="s">
        <v>1527</v>
      </c>
      <c r="E252" s="23" t="s">
        <v>1663</v>
      </c>
      <c r="F252" s="20"/>
      <c r="G252" s="22" cm="1">
        <f t="array" ref="G2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252" s="22" t="str">
        <f>IF(wh_table[[#This Row],[Subject 1]]&lt;&gt;"Sitting Adjourned", "", SUMIF(wh_table[Day], wh_table[[#This Row],[Day]],wh_table[Duration]))</f>
        <v/>
      </c>
      <c r="I252" s="24">
        <f ca="1">SUM(INDEX(wh_table[Duration],1):wh_table[[#This Row],[Duration]])</f>
        <v>9.1423611111111143</v>
      </c>
      <c r="J252" s="22" t="str">
        <f>IF(wh_table[[#This Row],[Subject 1]]&lt;&gt;"Sitting Adjourned", "", SUMIFS(wh_table[Duration], wh_table[Day], wh_table[[#This Row],[Day]], wh_table[Tags], "&lt;&gt;[Questions]", wh_table[Tags], "&lt;&gt;[Questions][Divisions]"))</f>
        <v/>
      </c>
      <c r="K252" s="24">
        <f ca="1">IF(wh_table[[#This Row],[Tags]]="[Questions]","",IF(wh_table[[#This Row],[Tags]]="[Questions][Divisions]","",SUMIFS(INDEX(wh_table[Duration],1):wh_table[[#This Row],[Duration]], INDEX(wh_table[Tags],1):wh_table[[#This Row],[Tags]], "&lt;&gt;[Questions]",INDEX(wh_table[Tags],1):wh_table[[#This Row],[Tags]], "&lt;&gt;[Questions][Divisions]")))</f>
        <v>6.4520833333333316</v>
      </c>
    </row>
    <row r="253" spans="1:11" ht="15" customHeight="1">
      <c r="A253" s="25">
        <v>42</v>
      </c>
      <c r="B253" s="21">
        <v>44854</v>
      </c>
      <c r="C253" s="22">
        <v>0.60416666666666663</v>
      </c>
      <c r="D253" s="20" t="s">
        <v>342</v>
      </c>
      <c r="E253" s="23"/>
      <c r="F253" s="20"/>
      <c r="G253" s="22" cm="1">
        <f t="array" ref="G2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53" s="22" t="str">
        <f>IF(wh_table[[#This Row],[Subject 1]]&lt;&gt;"Sitting Adjourned", "", SUMIF(wh_table[Day], wh_table[[#This Row],[Day]],wh_table[Duration]))</f>
        <v/>
      </c>
      <c r="I253" s="24">
        <f ca="1">SUM(INDEX(wh_table[Duration],1):wh_table[[#This Row],[Duration]])</f>
        <v>9.1631944444444482</v>
      </c>
      <c r="J253" s="22" t="str">
        <f>IF(wh_table[[#This Row],[Subject 1]]&lt;&gt;"Sitting Adjourned", "", SUMIFS(wh_table[Duration], wh_table[Day], wh_table[[#This Row],[Day]], wh_table[Tags], "&lt;&gt;[Questions]", wh_table[Tags], "&lt;&gt;[Questions][Divisions]"))</f>
        <v/>
      </c>
      <c r="K253" s="24">
        <f ca="1">IF(wh_table[[#This Row],[Tags]]="[Questions]","",IF(wh_table[[#This Row],[Tags]]="[Questions][Divisions]","",SUMIFS(INDEX(wh_table[Duration],1):wh_table[[#This Row],[Duration]], INDEX(wh_table[Tags],1):wh_table[[#This Row],[Tags]], "&lt;&gt;[Questions]",INDEX(wh_table[Tags],1):wh_table[[#This Row],[Tags]], "&lt;&gt;[Questions][Divisions]")))</f>
        <v>6.4729166666666647</v>
      </c>
    </row>
    <row r="254" spans="1:11" ht="15" customHeight="1">
      <c r="A254" s="25">
        <v>42</v>
      </c>
      <c r="B254" s="21">
        <v>44854</v>
      </c>
      <c r="C254" s="22">
        <v>0.625</v>
      </c>
      <c r="D254" s="20" t="s">
        <v>1527</v>
      </c>
      <c r="E254" s="23" t="s">
        <v>1664</v>
      </c>
      <c r="F254" s="20"/>
      <c r="G254" s="22" cm="1">
        <f t="array" ref="G2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3.2638888888888884E-2</v>
      </c>
      <c r="H254" s="22" t="str">
        <f>IF(wh_table[[#This Row],[Subject 1]]&lt;&gt;"Sitting Adjourned", "", SUMIF(wh_table[Day], wh_table[[#This Row],[Day]],wh_table[Duration]))</f>
        <v/>
      </c>
      <c r="I254" s="24">
        <f ca="1">SUM(INDEX(wh_table[Duration],1):wh_table[[#This Row],[Duration]])</f>
        <v>9.1958333333333364</v>
      </c>
      <c r="J254" s="22" t="str">
        <f>IF(wh_table[[#This Row],[Subject 1]]&lt;&gt;"Sitting Adjourned", "", SUMIFS(wh_table[Duration], wh_table[Day], wh_table[[#This Row],[Day]], wh_table[Tags], "&lt;&gt;[Questions]", wh_table[Tags], "&lt;&gt;[Questions][Divisions]"))</f>
        <v/>
      </c>
      <c r="K254" s="24">
        <f ca="1">IF(wh_table[[#This Row],[Tags]]="[Questions]","",IF(wh_table[[#This Row],[Tags]]="[Questions][Divisions]","",SUMIFS(INDEX(wh_table[Duration],1):wh_table[[#This Row],[Duration]], INDEX(wh_table[Tags],1):wh_table[[#This Row],[Tags]], "&lt;&gt;[Questions]",INDEX(wh_table[Tags],1):wh_table[[#This Row],[Tags]], "&lt;&gt;[Questions][Divisions]")))</f>
        <v>6.5055555555555538</v>
      </c>
    </row>
    <row r="255" spans="1:11" ht="15" customHeight="1">
      <c r="A255" s="25">
        <v>42</v>
      </c>
      <c r="B255" s="21">
        <v>44854</v>
      </c>
      <c r="C255" s="22">
        <v>0.65763888888888888</v>
      </c>
      <c r="D255" s="20" t="s">
        <v>1508</v>
      </c>
      <c r="E255" s="23"/>
      <c r="F255" s="20"/>
      <c r="G255" s="22" t="str" cm="1">
        <f t="array" ref="G2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55" s="22">
        <f>IF(wh_table[[#This Row],[Subject 1]]&lt;&gt;"Sitting Adjourned", "", SUMIF(wh_table[Day], wh_table[[#This Row],[Day]],wh_table[Duration]))</f>
        <v>9.5138888888888884E-2</v>
      </c>
      <c r="I255" s="24">
        <f ca="1">SUM(INDEX(wh_table[Duration],1):wh_table[[#This Row],[Duration]])</f>
        <v>9.1958333333333364</v>
      </c>
      <c r="J255" s="22">
        <f>IF(wh_table[[#This Row],[Subject 1]]&lt;&gt;"Sitting Adjourned", "", SUMIFS(wh_table[Duration], wh_table[Day], wh_table[[#This Row],[Day]], wh_table[Tags], "&lt;&gt;[Questions]", wh_table[Tags], "&lt;&gt;[Questions][Divisions]"))</f>
        <v>9.5138888888888884E-2</v>
      </c>
      <c r="K255" s="24">
        <f ca="1">IF(wh_table[[#This Row],[Tags]]="[Questions]","",IF(wh_table[[#This Row],[Tags]]="[Questions][Divisions]","",SUMIFS(INDEX(wh_table[Duration],1):wh_table[[#This Row],[Duration]], INDEX(wh_table[Tags],1):wh_table[[#This Row],[Tags]], "&lt;&gt;[Questions]",INDEX(wh_table[Tags],1):wh_table[[#This Row],[Tags]], "&lt;&gt;[Questions][Divisions]")))</f>
        <v>6.5055555555555538</v>
      </c>
    </row>
    <row r="256" spans="1:11" ht="15" customHeight="1">
      <c r="A256" s="25">
        <v>43</v>
      </c>
      <c r="B256" s="21">
        <v>44858</v>
      </c>
      <c r="C256" s="22">
        <v>0.6875</v>
      </c>
      <c r="D256" s="20" t="s">
        <v>1509</v>
      </c>
      <c r="E256" s="23" t="s">
        <v>1665</v>
      </c>
      <c r="F256" s="20"/>
      <c r="G256" s="22" cm="1">
        <f t="array" ref="G2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56" s="22" t="str">
        <f>IF(wh_table[[#This Row],[Subject 1]]&lt;&gt;"Sitting Adjourned", "", SUMIF(wh_table[Day], wh_table[[#This Row],[Day]],wh_table[Duration]))</f>
        <v/>
      </c>
      <c r="I256" s="24">
        <f ca="1">SUM(INDEX(wh_table[Duration],1):wh_table[[#This Row],[Duration]])</f>
        <v>9.2583333333333364</v>
      </c>
      <c r="J256" s="22" t="str">
        <f>IF(wh_table[[#This Row],[Subject 1]]&lt;&gt;"Sitting Adjourned", "", SUMIFS(wh_table[Duration], wh_table[Day], wh_table[[#This Row],[Day]], wh_table[Tags], "&lt;&gt;[Questions]", wh_table[Tags], "&lt;&gt;[Questions][Divisions]"))</f>
        <v/>
      </c>
      <c r="K256" s="24">
        <f ca="1">IF(wh_table[[#This Row],[Tags]]="[Questions]","",IF(wh_table[[#This Row],[Tags]]="[Questions][Divisions]","",SUMIFS(INDEX(wh_table[Duration],1):wh_table[[#This Row],[Duration]], INDEX(wh_table[Tags],1):wh_table[[#This Row],[Tags]], "&lt;&gt;[Questions]",INDEX(wh_table[Tags],1):wh_table[[#This Row],[Tags]], "&lt;&gt;[Questions][Divisions]")))</f>
        <v>6.5680555555555538</v>
      </c>
    </row>
    <row r="257" spans="1:11" ht="15" customHeight="1">
      <c r="A257" s="25">
        <v>43</v>
      </c>
      <c r="B257" s="21">
        <v>44858</v>
      </c>
      <c r="C257" s="22">
        <v>0.75</v>
      </c>
      <c r="D257" s="20" t="s">
        <v>1509</v>
      </c>
      <c r="E257" s="23" t="s">
        <v>1666</v>
      </c>
      <c r="F257" s="20"/>
      <c r="G257" s="22" cm="1">
        <f t="array" ref="G2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7.2222222222222299E-2</v>
      </c>
      <c r="H257" s="22" t="str">
        <f>IF(wh_table[[#This Row],[Subject 1]]&lt;&gt;"Sitting Adjourned", "", SUMIF(wh_table[Day], wh_table[[#This Row],[Day]],wh_table[Duration]))</f>
        <v/>
      </c>
      <c r="I257" s="24">
        <f ca="1">SUM(INDEX(wh_table[Duration],1):wh_table[[#This Row],[Duration]])</f>
        <v>9.3305555555555593</v>
      </c>
      <c r="J257" s="22" t="str">
        <f>IF(wh_table[[#This Row],[Subject 1]]&lt;&gt;"Sitting Adjourned", "", SUMIFS(wh_table[Duration], wh_table[Day], wh_table[[#This Row],[Day]], wh_table[Tags], "&lt;&gt;[Questions]", wh_table[Tags], "&lt;&gt;[Questions][Divisions]"))</f>
        <v/>
      </c>
      <c r="K257" s="24">
        <f ca="1">IF(wh_table[[#This Row],[Tags]]="[Questions]","",IF(wh_table[[#This Row],[Tags]]="[Questions][Divisions]","",SUMIFS(INDEX(wh_table[Duration],1):wh_table[[#This Row],[Duration]], INDEX(wh_table[Tags],1):wh_table[[#This Row],[Tags]], "&lt;&gt;[Questions]",INDEX(wh_table[Tags],1):wh_table[[#This Row],[Tags]], "&lt;&gt;[Questions][Divisions]")))</f>
        <v>6.6402777777777757</v>
      </c>
    </row>
    <row r="258" spans="1:11" ht="15" customHeight="1">
      <c r="A258" s="25">
        <v>43</v>
      </c>
      <c r="B258" s="21">
        <v>44858</v>
      </c>
      <c r="C258" s="22">
        <v>0.8222222222222223</v>
      </c>
      <c r="D258" s="20" t="s">
        <v>1508</v>
      </c>
      <c r="E258" s="23"/>
      <c r="F258" s="20"/>
      <c r="G258" s="22" t="str" cm="1">
        <f t="array" ref="G2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58" s="22">
        <f>IF(wh_table[[#This Row],[Subject 1]]&lt;&gt;"Sitting Adjourned", "", SUMIF(wh_table[Day], wh_table[[#This Row],[Day]],wh_table[Duration]))</f>
        <v>0.1347222222222223</v>
      </c>
      <c r="I258" s="24">
        <f ca="1">SUM(INDEX(wh_table[Duration],1):wh_table[[#This Row],[Duration]])</f>
        <v>9.3305555555555593</v>
      </c>
      <c r="J258" s="22">
        <f>IF(wh_table[[#This Row],[Subject 1]]&lt;&gt;"Sitting Adjourned", "", SUMIFS(wh_table[Duration], wh_table[Day], wh_table[[#This Row],[Day]], wh_table[Tags], "&lt;&gt;[Questions]", wh_table[Tags], "&lt;&gt;[Questions][Divisions]"))</f>
        <v>0.1347222222222223</v>
      </c>
      <c r="K258" s="24">
        <f ca="1">IF(wh_table[[#This Row],[Tags]]="[Questions]","",IF(wh_table[[#This Row],[Tags]]="[Questions][Divisions]","",SUMIFS(INDEX(wh_table[Duration],1):wh_table[[#This Row],[Duration]], INDEX(wh_table[Tags],1):wh_table[[#This Row],[Tags]], "&lt;&gt;[Questions]",INDEX(wh_table[Tags],1):wh_table[[#This Row],[Tags]], "&lt;&gt;[Questions][Divisions]")))</f>
        <v>6.6402777777777757</v>
      </c>
    </row>
    <row r="259" spans="1:11" ht="15" customHeight="1">
      <c r="A259" s="25">
        <v>44</v>
      </c>
      <c r="B259" s="21">
        <v>44859</v>
      </c>
      <c r="C259" s="22">
        <v>0.39583333333333331</v>
      </c>
      <c r="D259" s="20" t="s">
        <v>1505</v>
      </c>
      <c r="E259" s="23" t="s">
        <v>1667</v>
      </c>
      <c r="F259" s="20"/>
      <c r="G259" s="22" cm="1">
        <f t="array" ref="G2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59" s="22" t="str">
        <f>IF(wh_table[[#This Row],[Subject 1]]&lt;&gt;"Sitting Adjourned", "", SUMIF(wh_table[Day], wh_table[[#This Row],[Day]],wh_table[Duration]))</f>
        <v/>
      </c>
      <c r="I259" s="24">
        <f ca="1">SUM(INDEX(wh_table[Duration],1):wh_table[[#This Row],[Duration]])</f>
        <v>9.3930555555555593</v>
      </c>
      <c r="J259" s="22" t="str">
        <f>IF(wh_table[[#This Row],[Subject 1]]&lt;&gt;"Sitting Adjourned", "", SUMIFS(wh_table[Duration], wh_table[Day], wh_table[[#This Row],[Day]], wh_table[Tags], "&lt;&gt;[Questions]", wh_table[Tags], "&lt;&gt;[Questions][Divisions]"))</f>
        <v/>
      </c>
      <c r="K259" s="24">
        <f ca="1">IF(wh_table[[#This Row],[Tags]]="[Questions]","",IF(wh_table[[#This Row],[Tags]]="[Questions][Divisions]","",SUMIFS(INDEX(wh_table[Duration],1):wh_table[[#This Row],[Duration]], INDEX(wh_table[Tags],1):wh_table[[#This Row],[Tags]], "&lt;&gt;[Questions]",INDEX(wh_table[Tags],1):wh_table[[#This Row],[Tags]], "&lt;&gt;[Questions][Divisions]")))</f>
        <v>6.7027777777777757</v>
      </c>
    </row>
    <row r="260" spans="1:11" ht="15" customHeight="1">
      <c r="A260" s="25">
        <v>44</v>
      </c>
      <c r="B260" s="21">
        <v>44859</v>
      </c>
      <c r="C260" s="22">
        <v>0.45833333333333331</v>
      </c>
      <c r="D260" s="20" t="s">
        <v>1505</v>
      </c>
      <c r="E260" s="23" t="s">
        <v>1668</v>
      </c>
      <c r="F260" s="20"/>
      <c r="G260" s="22" cm="1">
        <f t="array" ref="G2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260" s="22" t="str">
        <f>IF(wh_table[[#This Row],[Subject 1]]&lt;&gt;"Sitting Adjourned", "", SUMIF(wh_table[Day], wh_table[[#This Row],[Day]],wh_table[Duration]))</f>
        <v/>
      </c>
      <c r="I260" s="24">
        <f ca="1">SUM(INDEX(wh_table[Duration],1):wh_table[[#This Row],[Duration]])</f>
        <v>9.41180555555556</v>
      </c>
      <c r="J260" s="22" t="str">
        <f>IF(wh_table[[#This Row],[Subject 1]]&lt;&gt;"Sitting Adjourned", "", SUMIFS(wh_table[Duration], wh_table[Day], wh_table[[#This Row],[Day]], wh_table[Tags], "&lt;&gt;[Questions]", wh_table[Tags], "&lt;&gt;[Questions][Divisions]"))</f>
        <v/>
      </c>
      <c r="K260" s="24">
        <f ca="1">IF(wh_table[[#This Row],[Tags]]="[Questions]","",IF(wh_table[[#This Row],[Tags]]="[Questions][Divisions]","",SUMIFS(INDEX(wh_table[Duration],1):wh_table[[#This Row],[Duration]], INDEX(wh_table[Tags],1):wh_table[[#This Row],[Tags]], "&lt;&gt;[Questions]",INDEX(wh_table[Tags],1):wh_table[[#This Row],[Tags]], "&lt;&gt;[Questions][Divisions]")))</f>
        <v>6.7215277777777755</v>
      </c>
    </row>
    <row r="261" spans="1:11" ht="15" customHeight="1">
      <c r="A261" s="25">
        <v>44</v>
      </c>
      <c r="B261" s="21">
        <v>44859</v>
      </c>
      <c r="C261" s="22">
        <v>0.4770833333333333</v>
      </c>
      <c r="D261" s="20" t="s">
        <v>342</v>
      </c>
      <c r="E261" s="23"/>
      <c r="F261" s="20" t="s">
        <v>1514</v>
      </c>
      <c r="G261" s="22" cm="1">
        <f t="array" ref="G2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261" s="22" t="str">
        <f>IF(wh_table[[#This Row],[Subject 1]]&lt;&gt;"Sitting Adjourned", "", SUMIF(wh_table[Day], wh_table[[#This Row],[Day]],wh_table[Duration]))</f>
        <v/>
      </c>
      <c r="I261" s="24">
        <f ca="1">SUM(INDEX(wh_table[Duration],1):wh_table[[#This Row],[Duration]])</f>
        <v>9.5388888888888932</v>
      </c>
      <c r="J261" s="22" t="str">
        <f>IF(wh_table[[#This Row],[Subject 1]]&lt;&gt;"Sitting Adjourned", "", SUMIFS(wh_table[Duration], wh_table[Day], wh_table[[#This Row],[Day]], wh_table[Tags], "&lt;&gt;[Questions]", wh_table[Tags], "&lt;&gt;[Questions][Divisions]"))</f>
        <v/>
      </c>
      <c r="K261" s="24" t="str">
        <f>IF(wh_table[[#This Row],[Tags]]="[Questions]","",IF(wh_table[[#This Row],[Tags]]="[Questions][Divisions]","",SUMIFS(INDEX(wh_table[Duration],1):wh_table[[#This Row],[Duration]], INDEX(wh_table[Tags],1):wh_table[[#This Row],[Tags]], "&lt;&gt;[Questions]",INDEX(wh_table[Tags],1):wh_table[[#This Row],[Tags]], "&lt;&gt;[Questions][Divisions]")))</f>
        <v/>
      </c>
    </row>
    <row r="262" spans="1:11" ht="15" customHeight="1">
      <c r="A262" s="25">
        <v>44</v>
      </c>
      <c r="B262" s="21">
        <v>44859</v>
      </c>
      <c r="C262" s="22">
        <v>0.60416666666666663</v>
      </c>
      <c r="D262" s="20" t="s">
        <v>1505</v>
      </c>
      <c r="E262" s="23" t="s">
        <v>1669</v>
      </c>
      <c r="F262" s="20"/>
      <c r="G262" s="22" cm="1">
        <f t="array" ref="G2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62" s="22" t="str">
        <f>IF(wh_table[[#This Row],[Subject 1]]&lt;&gt;"Sitting Adjourned", "", SUMIF(wh_table[Day], wh_table[[#This Row],[Day]],wh_table[Duration]))</f>
        <v/>
      </c>
      <c r="I262" s="24">
        <f ca="1">SUM(INDEX(wh_table[Duration],1):wh_table[[#This Row],[Duration]])</f>
        <v>9.6013888888888932</v>
      </c>
      <c r="J262" s="22" t="str">
        <f>IF(wh_table[[#This Row],[Subject 1]]&lt;&gt;"Sitting Adjourned", "", SUMIFS(wh_table[Duration], wh_table[Day], wh_table[[#This Row],[Day]], wh_table[Tags], "&lt;&gt;[Questions]", wh_table[Tags], "&lt;&gt;[Questions][Divisions]"))</f>
        <v/>
      </c>
      <c r="K262" s="24">
        <f ca="1">IF(wh_table[[#This Row],[Tags]]="[Questions]","",IF(wh_table[[#This Row],[Tags]]="[Questions][Divisions]","",SUMIFS(INDEX(wh_table[Duration],1):wh_table[[#This Row],[Duration]], INDEX(wh_table[Tags],1):wh_table[[#This Row],[Tags]], "&lt;&gt;[Questions]",INDEX(wh_table[Tags],1):wh_table[[#This Row],[Tags]], "&lt;&gt;[Questions][Divisions]")))</f>
        <v>6.7840277777777755</v>
      </c>
    </row>
    <row r="263" spans="1:11" ht="15" customHeight="1">
      <c r="A263" s="25">
        <v>44</v>
      </c>
      <c r="B263" s="21">
        <v>44859</v>
      </c>
      <c r="C263" s="22">
        <v>0.66666666666666663</v>
      </c>
      <c r="D263" s="20" t="s">
        <v>1505</v>
      </c>
      <c r="E263" s="23" t="s">
        <v>1670</v>
      </c>
      <c r="F263" s="20"/>
      <c r="G263" s="22" cm="1">
        <f t="array" ref="G2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63" s="22" t="str">
        <f>IF(wh_table[[#This Row],[Subject 1]]&lt;&gt;"Sitting Adjourned", "", SUMIF(wh_table[Day], wh_table[[#This Row],[Day]],wh_table[Duration]))</f>
        <v/>
      </c>
      <c r="I263" s="24">
        <f ca="1">SUM(INDEX(wh_table[Duration],1):wh_table[[#This Row],[Duration]])</f>
        <v>9.6222222222222271</v>
      </c>
      <c r="J263" s="22" t="str">
        <f>IF(wh_table[[#This Row],[Subject 1]]&lt;&gt;"Sitting Adjourned", "", SUMIFS(wh_table[Duration], wh_table[Day], wh_table[[#This Row],[Day]], wh_table[Tags], "&lt;&gt;[Questions]", wh_table[Tags], "&lt;&gt;[Questions][Divisions]"))</f>
        <v/>
      </c>
      <c r="K263" s="24">
        <f ca="1">IF(wh_table[[#This Row],[Tags]]="[Questions]","",IF(wh_table[[#This Row],[Tags]]="[Questions][Divisions]","",SUMIFS(INDEX(wh_table[Duration],1):wh_table[[#This Row],[Duration]], INDEX(wh_table[Tags],1):wh_table[[#This Row],[Tags]], "&lt;&gt;[Questions]",INDEX(wh_table[Tags],1):wh_table[[#This Row],[Tags]], "&lt;&gt;[Questions][Divisions]")))</f>
        <v>6.8048611111111086</v>
      </c>
    </row>
    <row r="264" spans="1:11" ht="15" customHeight="1">
      <c r="A264" s="25">
        <v>44</v>
      </c>
      <c r="B264" s="21">
        <v>44859</v>
      </c>
      <c r="C264" s="22">
        <v>0.6875</v>
      </c>
      <c r="D264" s="20" t="s">
        <v>1505</v>
      </c>
      <c r="E264" s="23" t="s">
        <v>1671</v>
      </c>
      <c r="F264" s="20"/>
      <c r="G264" s="22" cm="1">
        <f t="array" ref="G2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264" s="22" t="str">
        <f>IF(wh_table[[#This Row],[Subject 1]]&lt;&gt;"Sitting Adjourned", "", SUMIF(wh_table[Day], wh_table[[#This Row],[Day]],wh_table[Duration]))</f>
        <v/>
      </c>
      <c r="I264" s="24">
        <f ca="1">SUM(INDEX(wh_table[Duration],1):wh_table[[#This Row],[Duration]])</f>
        <v>9.662500000000005</v>
      </c>
      <c r="J264" s="22" t="str">
        <f>IF(wh_table[[#This Row],[Subject 1]]&lt;&gt;"Sitting Adjourned", "", SUMIFS(wh_table[Duration], wh_table[Day], wh_table[[#This Row],[Day]], wh_table[Tags], "&lt;&gt;[Questions]", wh_table[Tags], "&lt;&gt;[Questions][Divisions]"))</f>
        <v/>
      </c>
      <c r="K264" s="24">
        <f ca="1">IF(wh_table[[#This Row],[Tags]]="[Questions]","",IF(wh_table[[#This Row],[Tags]]="[Questions][Divisions]","",SUMIFS(INDEX(wh_table[Duration],1):wh_table[[#This Row],[Duration]], INDEX(wh_table[Tags],1):wh_table[[#This Row],[Tags]], "&lt;&gt;[Questions]",INDEX(wh_table[Tags],1):wh_table[[#This Row],[Tags]], "&lt;&gt;[Questions][Divisions]")))</f>
        <v>6.8451388888888864</v>
      </c>
    </row>
    <row r="265" spans="1:11" ht="15" customHeight="1">
      <c r="A265" s="25">
        <v>44</v>
      </c>
      <c r="B265" s="21">
        <v>44859</v>
      </c>
      <c r="C265" s="22">
        <v>0.72777777777777775</v>
      </c>
      <c r="D265" s="20" t="s">
        <v>1508</v>
      </c>
      <c r="E265" s="23"/>
      <c r="F265" s="20"/>
      <c r="G265" s="22" t="str" cm="1">
        <f t="array" ref="G2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65" s="22">
        <f>IF(wh_table[[#This Row],[Subject 1]]&lt;&gt;"Sitting Adjourned", "", SUMIF(wh_table[Day], wh_table[[#This Row],[Day]],wh_table[Duration]))</f>
        <v>0.33194444444444443</v>
      </c>
      <c r="I265" s="24">
        <f ca="1">SUM(INDEX(wh_table[Duration],1):wh_table[[#This Row],[Duration]])</f>
        <v>9.662500000000005</v>
      </c>
      <c r="J265" s="22">
        <f>IF(wh_table[[#This Row],[Subject 1]]&lt;&gt;"Sitting Adjourned", "", SUMIFS(wh_table[Duration], wh_table[Day], wh_table[[#This Row],[Day]], wh_table[Tags], "&lt;&gt;[Questions]", wh_table[Tags], "&lt;&gt;[Questions][Divisions]"))</f>
        <v>0.2048611111111111</v>
      </c>
      <c r="K265" s="24">
        <f ca="1">IF(wh_table[[#This Row],[Tags]]="[Questions]","",IF(wh_table[[#This Row],[Tags]]="[Questions][Divisions]","",SUMIFS(INDEX(wh_table[Duration],1):wh_table[[#This Row],[Duration]], INDEX(wh_table[Tags],1):wh_table[[#This Row],[Tags]], "&lt;&gt;[Questions]",INDEX(wh_table[Tags],1):wh_table[[#This Row],[Tags]], "&lt;&gt;[Questions][Divisions]")))</f>
        <v>6.8451388888888864</v>
      </c>
    </row>
    <row r="266" spans="1:11" ht="15" customHeight="1">
      <c r="A266" s="25">
        <v>45</v>
      </c>
      <c r="B266" s="21">
        <v>44860</v>
      </c>
      <c r="C266" s="22">
        <v>0.39583333333333331</v>
      </c>
      <c r="D266" s="20" t="s">
        <v>1505</v>
      </c>
      <c r="E266" s="23" t="s">
        <v>1672</v>
      </c>
      <c r="F266" s="20"/>
      <c r="G266" s="22" cm="1">
        <f t="array" ref="G2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66" s="22" t="str">
        <f>IF(wh_table[[#This Row],[Subject 1]]&lt;&gt;"Sitting Adjourned", "", SUMIF(wh_table[Day], wh_table[[#This Row],[Day]],wh_table[Duration]))</f>
        <v/>
      </c>
      <c r="I266" s="24">
        <f ca="1">SUM(INDEX(wh_table[Duration],1):wh_table[[#This Row],[Duration]])</f>
        <v>9.725000000000005</v>
      </c>
      <c r="J266" s="22" t="str">
        <f>IF(wh_table[[#This Row],[Subject 1]]&lt;&gt;"Sitting Adjourned", "", SUMIFS(wh_table[Duration], wh_table[Day], wh_table[[#This Row],[Day]], wh_table[Tags], "&lt;&gt;[Questions]", wh_table[Tags], "&lt;&gt;[Questions][Divisions]"))</f>
        <v/>
      </c>
      <c r="K266" s="24">
        <f ca="1">IF(wh_table[[#This Row],[Tags]]="[Questions]","",IF(wh_table[[#This Row],[Tags]]="[Questions][Divisions]","",SUMIFS(INDEX(wh_table[Duration],1):wh_table[[#This Row],[Duration]], INDEX(wh_table[Tags],1):wh_table[[#This Row],[Tags]], "&lt;&gt;[Questions]",INDEX(wh_table[Tags],1):wh_table[[#This Row],[Tags]], "&lt;&gt;[Questions][Divisions]")))</f>
        <v>6.9076388888888864</v>
      </c>
    </row>
    <row r="267" spans="1:11" ht="15" customHeight="1">
      <c r="A267" s="25">
        <v>45</v>
      </c>
      <c r="B267" s="21">
        <v>44860</v>
      </c>
      <c r="C267" s="22">
        <v>0.45833333333333331</v>
      </c>
      <c r="D267" s="20" t="s">
        <v>1505</v>
      </c>
      <c r="E267" s="23" t="s">
        <v>1673</v>
      </c>
      <c r="F267" s="20"/>
      <c r="G267" s="22" cm="1">
        <f t="array" ref="G2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267" s="22" t="str">
        <f>IF(wh_table[[#This Row],[Subject 1]]&lt;&gt;"Sitting Adjourned", "", SUMIF(wh_table[Day], wh_table[[#This Row],[Day]],wh_table[Duration]))</f>
        <v/>
      </c>
      <c r="I267" s="24">
        <f ca="1">SUM(INDEX(wh_table[Duration],1):wh_table[[#This Row],[Duration]])</f>
        <v>9.7402777777777825</v>
      </c>
      <c r="J267" s="22" t="str">
        <f>IF(wh_table[[#This Row],[Subject 1]]&lt;&gt;"Sitting Adjourned", "", SUMIFS(wh_table[Duration], wh_table[Day], wh_table[[#This Row],[Day]], wh_table[Tags], "&lt;&gt;[Questions]", wh_table[Tags], "&lt;&gt;[Questions][Divisions]"))</f>
        <v/>
      </c>
      <c r="K267" s="24">
        <f ca="1">IF(wh_table[[#This Row],[Tags]]="[Questions]","",IF(wh_table[[#This Row],[Tags]]="[Questions][Divisions]","",SUMIFS(INDEX(wh_table[Duration],1):wh_table[[#This Row],[Duration]], INDEX(wh_table[Tags],1):wh_table[[#This Row],[Tags]], "&lt;&gt;[Questions]",INDEX(wh_table[Tags],1):wh_table[[#This Row],[Tags]], "&lt;&gt;[Questions][Divisions]")))</f>
        <v>6.9229166666666639</v>
      </c>
    </row>
    <row r="268" spans="1:11" ht="15" customHeight="1">
      <c r="A268" s="25">
        <v>45</v>
      </c>
      <c r="B268" s="21">
        <v>44860</v>
      </c>
      <c r="C268" s="22">
        <v>0.47361111111111115</v>
      </c>
      <c r="D268" s="20" t="s">
        <v>342</v>
      </c>
      <c r="E268" s="23"/>
      <c r="F268" s="20" t="s">
        <v>1514</v>
      </c>
      <c r="G268" s="22" cm="1">
        <f t="array" ref="G2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268" s="22" t="str">
        <f>IF(wh_table[[#This Row],[Subject 1]]&lt;&gt;"Sitting Adjourned", "", SUMIF(wh_table[Day], wh_table[[#This Row],[Day]],wh_table[Duration]))</f>
        <v/>
      </c>
      <c r="I268" s="24">
        <f ca="1">SUM(INDEX(wh_table[Duration],1):wh_table[[#This Row],[Duration]])</f>
        <v>9.8708333333333371</v>
      </c>
      <c r="J268" s="22" t="str">
        <f>IF(wh_table[[#This Row],[Subject 1]]&lt;&gt;"Sitting Adjourned", "", SUMIFS(wh_table[Duration], wh_table[Day], wh_table[[#This Row],[Day]], wh_table[Tags], "&lt;&gt;[Questions]", wh_table[Tags], "&lt;&gt;[Questions][Divisions]"))</f>
        <v/>
      </c>
      <c r="K268" s="24" t="str">
        <f>IF(wh_table[[#This Row],[Tags]]="[Questions]","",IF(wh_table[[#This Row],[Tags]]="[Questions][Divisions]","",SUMIFS(INDEX(wh_table[Duration],1):wh_table[[#This Row],[Duration]], INDEX(wh_table[Tags],1):wh_table[[#This Row],[Tags]], "&lt;&gt;[Questions]",INDEX(wh_table[Tags],1):wh_table[[#This Row],[Tags]], "&lt;&gt;[Questions][Divisions]")))</f>
        <v/>
      </c>
    </row>
    <row r="269" spans="1:11" ht="15" customHeight="1">
      <c r="A269" s="25">
        <v>45</v>
      </c>
      <c r="B269" s="21">
        <v>44860</v>
      </c>
      <c r="C269" s="22">
        <v>0.60416666666666663</v>
      </c>
      <c r="D269" s="20" t="s">
        <v>1505</v>
      </c>
      <c r="E269" s="23" t="s">
        <v>1674</v>
      </c>
      <c r="F269" s="20"/>
      <c r="G269" s="22" cm="1">
        <f t="array" ref="G2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69" s="22" t="str">
        <f>IF(wh_table[[#This Row],[Subject 1]]&lt;&gt;"Sitting Adjourned", "", SUMIF(wh_table[Day], wh_table[[#This Row],[Day]],wh_table[Duration]))</f>
        <v/>
      </c>
      <c r="I269" s="24">
        <f ca="1">SUM(INDEX(wh_table[Duration],1):wh_table[[#This Row],[Duration]])</f>
        <v>9.9333333333333371</v>
      </c>
      <c r="J269" s="22" t="str">
        <f>IF(wh_table[[#This Row],[Subject 1]]&lt;&gt;"Sitting Adjourned", "", SUMIFS(wh_table[Duration], wh_table[Day], wh_table[[#This Row],[Day]], wh_table[Tags], "&lt;&gt;[Questions]", wh_table[Tags], "&lt;&gt;[Questions][Divisions]"))</f>
        <v/>
      </c>
      <c r="K269" s="24">
        <f ca="1">IF(wh_table[[#This Row],[Tags]]="[Questions]","",IF(wh_table[[#This Row],[Tags]]="[Questions][Divisions]","",SUMIFS(INDEX(wh_table[Duration],1):wh_table[[#This Row],[Duration]], INDEX(wh_table[Tags],1):wh_table[[#This Row],[Tags]], "&lt;&gt;[Questions]",INDEX(wh_table[Tags],1):wh_table[[#This Row],[Tags]], "&lt;&gt;[Questions][Divisions]")))</f>
        <v>6.9854166666666639</v>
      </c>
    </row>
    <row r="270" spans="1:11" ht="15" customHeight="1">
      <c r="A270" s="25">
        <v>45</v>
      </c>
      <c r="B270" s="21">
        <v>44860</v>
      </c>
      <c r="C270" s="22">
        <v>0.66666666666666663</v>
      </c>
      <c r="D270" s="20" t="s">
        <v>1505</v>
      </c>
      <c r="E270" s="23" t="s">
        <v>1675</v>
      </c>
      <c r="F270" s="20"/>
      <c r="G270" s="22" cm="1">
        <f t="array" ref="G2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270" s="22" t="str">
        <f>IF(wh_table[[#This Row],[Subject 1]]&lt;&gt;"Sitting Adjourned", "", SUMIF(wh_table[Day], wh_table[[#This Row],[Day]],wh_table[Duration]))</f>
        <v/>
      </c>
      <c r="I270" s="24">
        <f ca="1">SUM(INDEX(wh_table[Duration],1):wh_table[[#This Row],[Duration]])</f>
        <v>9.9770833333333364</v>
      </c>
      <c r="J270" s="22" t="str">
        <f>IF(wh_table[[#This Row],[Subject 1]]&lt;&gt;"Sitting Adjourned", "", SUMIFS(wh_table[Duration], wh_table[Day], wh_table[[#This Row],[Day]], wh_table[Tags], "&lt;&gt;[Questions]", wh_table[Tags], "&lt;&gt;[Questions][Divisions]"))</f>
        <v/>
      </c>
      <c r="K270" s="24">
        <f ca="1">IF(wh_table[[#This Row],[Tags]]="[Questions]","",IF(wh_table[[#This Row],[Tags]]="[Questions][Divisions]","",SUMIFS(INDEX(wh_table[Duration],1):wh_table[[#This Row],[Duration]], INDEX(wh_table[Tags],1):wh_table[[#This Row],[Tags]], "&lt;&gt;[Questions]",INDEX(wh_table[Tags],1):wh_table[[#This Row],[Tags]], "&lt;&gt;[Questions][Divisions]")))</f>
        <v>7.0291666666666641</v>
      </c>
    </row>
    <row r="271" spans="1:11" ht="15" customHeight="1">
      <c r="A271" s="25">
        <v>45</v>
      </c>
      <c r="B271" s="21">
        <v>44860</v>
      </c>
      <c r="C271" s="22">
        <v>0.7104166666666667</v>
      </c>
      <c r="D271" s="20" t="s">
        <v>1505</v>
      </c>
      <c r="E271" s="23" t="s">
        <v>1676</v>
      </c>
      <c r="F271" s="20"/>
      <c r="G271" s="22" cm="1">
        <f t="array" ref="G2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271" s="22" t="str">
        <f>IF(wh_table[[#This Row],[Subject 1]]&lt;&gt;"Sitting Adjourned", "", SUMIF(wh_table[Day], wh_table[[#This Row],[Day]],wh_table[Duration]))</f>
        <v/>
      </c>
      <c r="I271" s="24">
        <f ca="1">SUM(INDEX(wh_table[Duration],1):wh_table[[#This Row],[Duration]])</f>
        <v>10.011111111111115</v>
      </c>
      <c r="J271" s="22" t="str">
        <f>IF(wh_table[[#This Row],[Subject 1]]&lt;&gt;"Sitting Adjourned", "", SUMIFS(wh_table[Duration], wh_table[Day], wh_table[[#This Row],[Day]], wh_table[Tags], "&lt;&gt;[Questions]", wh_table[Tags], "&lt;&gt;[Questions][Divisions]"))</f>
        <v/>
      </c>
      <c r="K271" s="24">
        <f ca="1">IF(wh_table[[#This Row],[Tags]]="[Questions]","",IF(wh_table[[#This Row],[Tags]]="[Questions][Divisions]","",SUMIFS(INDEX(wh_table[Duration],1):wh_table[[#This Row],[Duration]], INDEX(wh_table[Tags],1):wh_table[[#This Row],[Tags]], "&lt;&gt;[Questions]",INDEX(wh_table[Tags],1):wh_table[[#This Row],[Tags]], "&lt;&gt;[Questions][Divisions]")))</f>
        <v>7.0631944444444414</v>
      </c>
    </row>
    <row r="272" spans="1:11" ht="15" customHeight="1">
      <c r="A272" s="25">
        <v>45</v>
      </c>
      <c r="B272" s="21">
        <v>44860</v>
      </c>
      <c r="C272" s="22">
        <v>0.74444444444444446</v>
      </c>
      <c r="D272" s="20" t="s">
        <v>1508</v>
      </c>
      <c r="E272" s="23"/>
      <c r="F272" s="20"/>
      <c r="G272" s="22" t="str" cm="1">
        <f t="array" ref="G2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72" s="22">
        <f>IF(wh_table[[#This Row],[Subject 1]]&lt;&gt;"Sitting Adjourned", "", SUMIF(wh_table[Day], wh_table[[#This Row],[Day]],wh_table[Duration]))</f>
        <v>0.34861111111111115</v>
      </c>
      <c r="I272" s="24">
        <f ca="1">SUM(INDEX(wh_table[Duration],1):wh_table[[#This Row],[Duration]])</f>
        <v>10.011111111111115</v>
      </c>
      <c r="J272" s="22">
        <f>IF(wh_table[[#This Row],[Subject 1]]&lt;&gt;"Sitting Adjourned", "", SUMIFS(wh_table[Duration], wh_table[Day], wh_table[[#This Row],[Day]], wh_table[Tags], "&lt;&gt;[Questions]", wh_table[Tags], "&lt;&gt;[Questions][Divisions]"))</f>
        <v>0.21805555555555567</v>
      </c>
      <c r="K272" s="24">
        <f ca="1">IF(wh_table[[#This Row],[Tags]]="[Questions]","",IF(wh_table[[#This Row],[Tags]]="[Questions][Divisions]","",SUMIFS(INDEX(wh_table[Duration],1):wh_table[[#This Row],[Duration]], INDEX(wh_table[Tags],1):wh_table[[#This Row],[Tags]], "&lt;&gt;[Questions]",INDEX(wh_table[Tags],1):wh_table[[#This Row],[Tags]], "&lt;&gt;[Questions][Divisions]")))</f>
        <v>7.0631944444444414</v>
      </c>
    </row>
    <row r="273" spans="1:11" ht="15" customHeight="1">
      <c r="A273" s="25">
        <v>46</v>
      </c>
      <c r="B273" s="21">
        <v>44861</v>
      </c>
      <c r="C273" s="22">
        <v>0.5625</v>
      </c>
      <c r="D273" s="20" t="s">
        <v>1636</v>
      </c>
      <c r="E273" s="23" t="s">
        <v>1677</v>
      </c>
      <c r="F273" s="20"/>
      <c r="G273" s="22" cm="1">
        <f t="array" ref="G2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273" s="22" t="str">
        <f>IF(wh_table[[#This Row],[Subject 1]]&lt;&gt;"Sitting Adjourned", "", SUMIF(wh_table[Day], wh_table[[#This Row],[Day]],wh_table[Duration]))</f>
        <v/>
      </c>
      <c r="I273" s="24">
        <f ca="1">SUM(INDEX(wh_table[Duration],1):wh_table[[#This Row],[Duration]])</f>
        <v>10.025000000000004</v>
      </c>
      <c r="J273" s="22" t="str">
        <f>IF(wh_table[[#This Row],[Subject 1]]&lt;&gt;"Sitting Adjourned", "", SUMIFS(wh_table[Duration], wh_table[Day], wh_table[[#This Row],[Day]], wh_table[Tags], "&lt;&gt;[Questions]", wh_table[Tags], "&lt;&gt;[Questions][Divisions]"))</f>
        <v/>
      </c>
      <c r="K273" s="24">
        <f ca="1">IF(wh_table[[#This Row],[Tags]]="[Questions]","",IF(wh_table[[#This Row],[Tags]]="[Questions][Divisions]","",SUMIFS(INDEX(wh_table[Duration],1):wh_table[[#This Row],[Duration]], INDEX(wh_table[Tags],1):wh_table[[#This Row],[Tags]], "&lt;&gt;[Questions]",INDEX(wh_table[Tags],1):wh_table[[#This Row],[Tags]], "&lt;&gt;[Questions][Divisions]")))</f>
        <v>7.0770833333333307</v>
      </c>
    </row>
    <row r="274" spans="1:11" ht="15" customHeight="1">
      <c r="A274" s="25">
        <v>46</v>
      </c>
      <c r="B274" s="21">
        <v>44861</v>
      </c>
      <c r="C274" s="22">
        <v>0.57638888888888895</v>
      </c>
      <c r="D274" s="20" t="s">
        <v>1527</v>
      </c>
      <c r="E274" s="23" t="s">
        <v>1678</v>
      </c>
      <c r="F274" s="20"/>
      <c r="G274" s="22" cm="1">
        <f t="array" ref="G2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5.5555555555555469E-2</v>
      </c>
      <c r="H274" s="22" t="str">
        <f>IF(wh_table[[#This Row],[Subject 1]]&lt;&gt;"Sitting Adjourned", "", SUMIF(wh_table[Day], wh_table[[#This Row],[Day]],wh_table[Duration]))</f>
        <v/>
      </c>
      <c r="I274" s="24">
        <f ca="1">SUM(INDEX(wh_table[Duration],1):wh_table[[#This Row],[Duration]])</f>
        <v>10.080555555555559</v>
      </c>
      <c r="J274" s="22" t="str">
        <f>IF(wh_table[[#This Row],[Subject 1]]&lt;&gt;"Sitting Adjourned", "", SUMIFS(wh_table[Duration], wh_table[Day], wh_table[[#This Row],[Day]], wh_table[Tags], "&lt;&gt;[Questions]", wh_table[Tags], "&lt;&gt;[Questions][Divisions]"))</f>
        <v/>
      </c>
      <c r="K274" s="24">
        <f ca="1">IF(wh_table[[#This Row],[Tags]]="[Questions]","",IF(wh_table[[#This Row],[Tags]]="[Questions][Divisions]","",SUMIFS(INDEX(wh_table[Duration],1):wh_table[[#This Row],[Duration]], INDEX(wh_table[Tags],1):wh_table[[#This Row],[Tags]], "&lt;&gt;[Questions]",INDEX(wh_table[Tags],1):wh_table[[#This Row],[Tags]], "&lt;&gt;[Questions][Divisions]")))</f>
        <v>7.1326388888888861</v>
      </c>
    </row>
    <row r="275" spans="1:11" ht="15" customHeight="1">
      <c r="A275" s="25">
        <v>46</v>
      </c>
      <c r="B275" s="21">
        <v>44861</v>
      </c>
      <c r="C275" s="22">
        <v>0.63194444444444442</v>
      </c>
      <c r="D275" s="20" t="s">
        <v>1527</v>
      </c>
      <c r="E275" s="23" t="s">
        <v>1679</v>
      </c>
      <c r="F275" s="20"/>
      <c r="G275" s="22" cm="1">
        <f t="array" ref="G2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275" s="22" t="str">
        <f>IF(wh_table[[#This Row],[Subject 1]]&lt;&gt;"Sitting Adjourned", "", SUMIF(wh_table[Day], wh_table[[#This Row],[Day]],wh_table[Duration]))</f>
        <v/>
      </c>
      <c r="I275" s="24">
        <f ca="1">SUM(INDEX(wh_table[Duration],1):wh_table[[#This Row],[Duration]])</f>
        <v>10.134027777777781</v>
      </c>
      <c r="J275" s="22" t="str">
        <f>IF(wh_table[[#This Row],[Subject 1]]&lt;&gt;"Sitting Adjourned", "", SUMIFS(wh_table[Duration], wh_table[Day], wh_table[[#This Row],[Day]], wh_table[Tags], "&lt;&gt;[Questions]", wh_table[Tags], "&lt;&gt;[Questions][Divisions]"))</f>
        <v/>
      </c>
      <c r="K275" s="24">
        <f ca="1">IF(wh_table[[#This Row],[Tags]]="[Questions]","",IF(wh_table[[#This Row],[Tags]]="[Questions][Divisions]","",SUMIFS(INDEX(wh_table[Duration],1):wh_table[[#This Row],[Duration]], INDEX(wh_table[Tags],1):wh_table[[#This Row],[Tags]], "&lt;&gt;[Questions]",INDEX(wh_table[Tags],1):wh_table[[#This Row],[Tags]], "&lt;&gt;[Questions][Divisions]")))</f>
        <v>7.1861111111111082</v>
      </c>
    </row>
    <row r="276" spans="1:11" ht="15" customHeight="1">
      <c r="A276" s="25">
        <v>46</v>
      </c>
      <c r="B276" s="21">
        <v>44861</v>
      </c>
      <c r="C276" s="22">
        <v>0.68541666666666667</v>
      </c>
      <c r="D276" s="20" t="s">
        <v>1508</v>
      </c>
      <c r="E276" s="23"/>
      <c r="F276" s="20"/>
      <c r="G276" s="22" t="str" cm="1">
        <f t="array" ref="G2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76" s="22">
        <f>IF(wh_table[[#This Row],[Subject 1]]&lt;&gt;"Sitting Adjourned", "", SUMIF(wh_table[Day], wh_table[[#This Row],[Day]],wh_table[Duration]))</f>
        <v>0.12291666666666667</v>
      </c>
      <c r="I276" s="24">
        <f ca="1">SUM(INDEX(wh_table[Duration],1):wh_table[[#This Row],[Duration]])</f>
        <v>10.134027777777781</v>
      </c>
      <c r="J276" s="22">
        <f>IF(wh_table[[#This Row],[Subject 1]]&lt;&gt;"Sitting Adjourned", "", SUMIFS(wh_table[Duration], wh_table[Day], wh_table[[#This Row],[Day]], wh_table[Tags], "&lt;&gt;[Questions]", wh_table[Tags], "&lt;&gt;[Questions][Divisions]"))</f>
        <v>0.12291666666666667</v>
      </c>
      <c r="K276" s="24">
        <f ca="1">IF(wh_table[[#This Row],[Tags]]="[Questions]","",IF(wh_table[[#This Row],[Tags]]="[Questions][Divisions]","",SUMIFS(INDEX(wh_table[Duration],1):wh_table[[#This Row],[Duration]], INDEX(wh_table[Tags],1):wh_table[[#This Row],[Tags]], "&lt;&gt;[Questions]",INDEX(wh_table[Tags],1):wh_table[[#This Row],[Tags]], "&lt;&gt;[Questions][Divisions]")))</f>
        <v>7.1861111111111082</v>
      </c>
    </row>
    <row r="277" spans="1:11" ht="15" customHeight="1">
      <c r="A277" s="25">
        <v>47</v>
      </c>
      <c r="B277" s="21">
        <v>44865</v>
      </c>
      <c r="C277" s="22">
        <v>0.6875</v>
      </c>
      <c r="D277" s="20" t="s">
        <v>1509</v>
      </c>
      <c r="E277" s="23" t="s">
        <v>1680</v>
      </c>
      <c r="F277" s="20"/>
      <c r="G277" s="22" cm="1">
        <f t="array" ref="G2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6.9444444444444531E-2</v>
      </c>
      <c r="H277" s="22" t="str">
        <f>IF(wh_table[[#This Row],[Subject 1]]&lt;&gt;"Sitting Adjourned", "", SUMIF(wh_table[Day], wh_table[[#This Row],[Day]],wh_table[Duration]))</f>
        <v/>
      </c>
      <c r="I277" s="24">
        <f ca="1">SUM(INDEX(wh_table[Duration],1):wh_table[[#This Row],[Duration]])</f>
        <v>10.203472222222226</v>
      </c>
      <c r="J277" s="22" t="str">
        <f>IF(wh_table[[#This Row],[Subject 1]]&lt;&gt;"Sitting Adjourned", "", SUMIFS(wh_table[Duration], wh_table[Day], wh_table[[#This Row],[Day]], wh_table[Tags], "&lt;&gt;[Questions]", wh_table[Tags], "&lt;&gt;[Questions][Divisions]"))</f>
        <v/>
      </c>
      <c r="K277" s="24">
        <f ca="1">IF(wh_table[[#This Row],[Tags]]="[Questions]","",IF(wh_table[[#This Row],[Tags]]="[Questions][Divisions]","",SUMIFS(INDEX(wh_table[Duration],1):wh_table[[#This Row],[Duration]], INDEX(wh_table[Tags],1):wh_table[[#This Row],[Tags]], "&lt;&gt;[Questions]",INDEX(wh_table[Tags],1):wh_table[[#This Row],[Tags]], "&lt;&gt;[Questions][Divisions]")))</f>
        <v>7.2555555555555529</v>
      </c>
    </row>
    <row r="278" spans="1:11" ht="15" customHeight="1">
      <c r="A278" s="25">
        <v>47</v>
      </c>
      <c r="B278" s="21">
        <v>44865</v>
      </c>
      <c r="C278" s="22">
        <v>0.75694444444444453</v>
      </c>
      <c r="D278" s="20" t="s">
        <v>1508</v>
      </c>
      <c r="E278" s="23"/>
      <c r="F278" s="20"/>
      <c r="G278" s="22" t="str" cm="1">
        <f t="array" ref="G2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78" s="22">
        <f>IF(wh_table[[#This Row],[Subject 1]]&lt;&gt;"Sitting Adjourned", "", SUMIF(wh_table[Day], wh_table[[#This Row],[Day]],wh_table[Duration]))</f>
        <v>0.40000000000000008</v>
      </c>
      <c r="I278" s="24">
        <f ca="1">SUM(INDEX(wh_table[Duration],1):wh_table[[#This Row],[Duration]])</f>
        <v>10.203472222222226</v>
      </c>
      <c r="J278" s="22">
        <f>IF(wh_table[[#This Row],[Subject 1]]&lt;&gt;"Sitting Adjourned", "", SUMIFS(wh_table[Duration], wh_table[Day], wh_table[[#This Row],[Day]], wh_table[Tags], "&lt;&gt;[Questions]", wh_table[Tags], "&lt;&gt;[Questions][Divisions]"))</f>
        <v>0.27361111111111125</v>
      </c>
      <c r="K278" s="24">
        <f ca="1">IF(wh_table[[#This Row],[Tags]]="[Questions]","",IF(wh_table[[#This Row],[Tags]]="[Questions][Divisions]","",SUMIFS(INDEX(wh_table[Duration],1):wh_table[[#This Row],[Duration]], INDEX(wh_table[Tags],1):wh_table[[#This Row],[Tags]], "&lt;&gt;[Questions]",INDEX(wh_table[Tags],1):wh_table[[#This Row],[Tags]], "&lt;&gt;[Questions][Divisions]")))</f>
        <v>7.2555555555555529</v>
      </c>
    </row>
    <row r="279" spans="1:11" ht="15" customHeight="1">
      <c r="A279" s="25">
        <v>47</v>
      </c>
      <c r="B279" s="21">
        <v>44866</v>
      </c>
      <c r="C279" s="22">
        <v>0.39583333333333331</v>
      </c>
      <c r="D279" s="20" t="s">
        <v>1505</v>
      </c>
      <c r="E279" s="23" t="s">
        <v>1681</v>
      </c>
      <c r="F279" s="20"/>
      <c r="G279" s="22" cm="1">
        <f t="array" ref="G2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279" s="22" t="str">
        <f>IF(wh_table[[#This Row],[Subject 1]]&lt;&gt;"Sitting Adjourned", "", SUMIF(wh_table[Day], wh_table[[#This Row],[Day]],wh_table[Duration]))</f>
        <v/>
      </c>
      <c r="I279" s="24">
        <f ca="1">SUM(INDEX(wh_table[Duration],1):wh_table[[#This Row],[Duration]])</f>
        <v>10.26180555555556</v>
      </c>
      <c r="J279" s="22" t="str">
        <f>IF(wh_table[[#This Row],[Subject 1]]&lt;&gt;"Sitting Adjourned", "", SUMIFS(wh_table[Duration], wh_table[Day], wh_table[[#This Row],[Day]], wh_table[Tags], "&lt;&gt;[Questions]", wh_table[Tags], "&lt;&gt;[Questions][Divisions]"))</f>
        <v/>
      </c>
      <c r="K279" s="24">
        <f ca="1">IF(wh_table[[#This Row],[Tags]]="[Questions]","",IF(wh_table[[#This Row],[Tags]]="[Questions][Divisions]","",SUMIFS(INDEX(wh_table[Duration],1):wh_table[[#This Row],[Duration]], INDEX(wh_table[Tags],1):wh_table[[#This Row],[Tags]], "&lt;&gt;[Questions]",INDEX(wh_table[Tags],1):wh_table[[#This Row],[Tags]], "&lt;&gt;[Questions][Divisions]")))</f>
        <v>7.3138888888888864</v>
      </c>
    </row>
    <row r="280" spans="1:11" ht="15" customHeight="1">
      <c r="A280" s="25">
        <v>47</v>
      </c>
      <c r="B280" s="21">
        <v>44866</v>
      </c>
      <c r="C280" s="22">
        <v>0.45416666666666666</v>
      </c>
      <c r="D280" s="20" t="s">
        <v>342</v>
      </c>
      <c r="E280" s="23"/>
      <c r="F280" s="20"/>
      <c r="G280" s="22" cm="1">
        <f t="array" ref="G2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280" s="22" t="str">
        <f>IF(wh_table[[#This Row],[Subject 1]]&lt;&gt;"Sitting Adjourned", "", SUMIF(wh_table[Day], wh_table[[#This Row],[Day]],wh_table[Duration]))</f>
        <v/>
      </c>
      <c r="I280" s="24">
        <f ca="1">SUM(INDEX(wh_table[Duration],1):wh_table[[#This Row],[Duration]])</f>
        <v>10.265972222222226</v>
      </c>
      <c r="J280" s="22" t="str">
        <f>IF(wh_table[[#This Row],[Subject 1]]&lt;&gt;"Sitting Adjourned", "", SUMIFS(wh_table[Duration], wh_table[Day], wh_table[[#This Row],[Day]], wh_table[Tags], "&lt;&gt;[Questions]", wh_table[Tags], "&lt;&gt;[Questions][Divisions]"))</f>
        <v/>
      </c>
      <c r="K280" s="24">
        <f ca="1">IF(wh_table[[#This Row],[Tags]]="[Questions]","",IF(wh_table[[#This Row],[Tags]]="[Questions][Divisions]","",SUMIFS(INDEX(wh_table[Duration],1):wh_table[[#This Row],[Duration]], INDEX(wh_table[Tags],1):wh_table[[#This Row],[Tags]], "&lt;&gt;[Questions]",INDEX(wh_table[Tags],1):wh_table[[#This Row],[Tags]], "&lt;&gt;[Questions][Divisions]")))</f>
        <v>7.3180555555555529</v>
      </c>
    </row>
    <row r="281" spans="1:11" ht="15" customHeight="1">
      <c r="A281" s="25">
        <v>47</v>
      </c>
      <c r="B281" s="21">
        <v>44866</v>
      </c>
      <c r="C281" s="22">
        <v>0.45833333333333331</v>
      </c>
      <c r="D281" s="20" t="s">
        <v>1505</v>
      </c>
      <c r="E281" s="23" t="s">
        <v>1682</v>
      </c>
      <c r="F281" s="20"/>
      <c r="G281" s="22" cm="1">
        <f t="array" ref="G2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281" s="22" t="str">
        <f>IF(wh_table[[#This Row],[Subject 1]]&lt;&gt;"Sitting Adjourned", "", SUMIF(wh_table[Day], wh_table[[#This Row],[Day]],wh_table[Duration]))</f>
        <v/>
      </c>
      <c r="I281" s="24">
        <f ca="1">SUM(INDEX(wh_table[Duration],1):wh_table[[#This Row],[Duration]])</f>
        <v>10.28541666666667</v>
      </c>
      <c r="J281" s="22" t="str">
        <f>IF(wh_table[[#This Row],[Subject 1]]&lt;&gt;"Sitting Adjourned", "", SUMIFS(wh_table[Duration], wh_table[Day], wh_table[[#This Row],[Day]], wh_table[Tags], "&lt;&gt;[Questions]", wh_table[Tags], "&lt;&gt;[Questions][Divisions]"))</f>
        <v/>
      </c>
      <c r="K281" s="24">
        <f ca="1">IF(wh_table[[#This Row],[Tags]]="[Questions]","",IF(wh_table[[#This Row],[Tags]]="[Questions][Divisions]","",SUMIFS(INDEX(wh_table[Duration],1):wh_table[[#This Row],[Duration]], INDEX(wh_table[Tags],1):wh_table[[#This Row],[Tags]], "&lt;&gt;[Questions]",INDEX(wh_table[Tags],1):wh_table[[#This Row],[Tags]], "&lt;&gt;[Questions][Divisions]")))</f>
        <v>7.3374999999999977</v>
      </c>
    </row>
    <row r="282" spans="1:11" ht="15" customHeight="1">
      <c r="A282" s="25">
        <v>47</v>
      </c>
      <c r="B282" s="21">
        <v>44866</v>
      </c>
      <c r="C282" s="22">
        <v>0.4777777777777778</v>
      </c>
      <c r="D282" s="20" t="s">
        <v>342</v>
      </c>
      <c r="E282" s="23"/>
      <c r="F282" s="20" t="s">
        <v>1514</v>
      </c>
      <c r="G282" s="22" cm="1">
        <f t="array" ref="G2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282" s="22" t="str">
        <f>IF(wh_table[[#This Row],[Subject 1]]&lt;&gt;"Sitting Adjourned", "", SUMIF(wh_table[Day], wh_table[[#This Row],[Day]],wh_table[Duration]))</f>
        <v/>
      </c>
      <c r="I282" s="24">
        <f ca="1">SUM(INDEX(wh_table[Duration],1):wh_table[[#This Row],[Duration]])</f>
        <v>10.411805555555558</v>
      </c>
      <c r="J282" s="22" t="str">
        <f>IF(wh_table[[#This Row],[Subject 1]]&lt;&gt;"Sitting Adjourned", "", SUMIFS(wh_table[Duration], wh_table[Day], wh_table[[#This Row],[Day]], wh_table[Tags], "&lt;&gt;[Questions]", wh_table[Tags], "&lt;&gt;[Questions][Divisions]"))</f>
        <v/>
      </c>
      <c r="K282" s="24" t="str">
        <f>IF(wh_table[[#This Row],[Tags]]="[Questions]","",IF(wh_table[[#This Row],[Tags]]="[Questions][Divisions]","",SUMIFS(INDEX(wh_table[Duration],1):wh_table[[#This Row],[Duration]], INDEX(wh_table[Tags],1):wh_table[[#This Row],[Tags]], "&lt;&gt;[Questions]",INDEX(wh_table[Tags],1):wh_table[[#This Row],[Tags]], "&lt;&gt;[Questions][Divisions]")))</f>
        <v/>
      </c>
    </row>
    <row r="283" spans="1:11" ht="15" customHeight="1">
      <c r="A283" s="25">
        <v>47</v>
      </c>
      <c r="B283" s="21">
        <v>44866</v>
      </c>
      <c r="C283" s="22">
        <v>0.60416666666666663</v>
      </c>
      <c r="D283" s="20" t="s">
        <v>1505</v>
      </c>
      <c r="E283" s="23" t="s">
        <v>1683</v>
      </c>
      <c r="F283" s="20"/>
      <c r="G283" s="22" cm="1">
        <f t="array" ref="G2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83" s="22" t="str">
        <f>IF(wh_table[[#This Row],[Subject 1]]&lt;&gt;"Sitting Adjourned", "", SUMIF(wh_table[Day], wh_table[[#This Row],[Day]],wh_table[Duration]))</f>
        <v/>
      </c>
      <c r="I283" s="24">
        <f ca="1">SUM(INDEX(wh_table[Duration],1):wh_table[[#This Row],[Duration]])</f>
        <v>10.474305555555558</v>
      </c>
      <c r="J283" s="22" t="str">
        <f>IF(wh_table[[#This Row],[Subject 1]]&lt;&gt;"Sitting Adjourned", "", SUMIFS(wh_table[Duration], wh_table[Day], wh_table[[#This Row],[Day]], wh_table[Tags], "&lt;&gt;[Questions]", wh_table[Tags], "&lt;&gt;[Questions][Divisions]"))</f>
        <v/>
      </c>
      <c r="K283" s="24">
        <f ca="1">IF(wh_table[[#This Row],[Tags]]="[Questions]","",IF(wh_table[[#This Row],[Tags]]="[Questions][Divisions]","",SUMIFS(INDEX(wh_table[Duration],1):wh_table[[#This Row],[Duration]], INDEX(wh_table[Tags],1):wh_table[[#This Row],[Tags]], "&lt;&gt;[Questions]",INDEX(wh_table[Tags],1):wh_table[[#This Row],[Tags]], "&lt;&gt;[Questions][Divisions]")))</f>
        <v>7.3999999999999977</v>
      </c>
    </row>
    <row r="284" spans="1:11" ht="15" customHeight="1">
      <c r="A284" s="25">
        <v>47</v>
      </c>
      <c r="B284" s="21">
        <v>44866</v>
      </c>
      <c r="C284" s="22">
        <v>0.66666666666666663</v>
      </c>
      <c r="D284" s="20" t="s">
        <v>1505</v>
      </c>
      <c r="E284" s="23" t="s">
        <v>1684</v>
      </c>
      <c r="F284" s="20"/>
      <c r="G284" s="22" cm="1">
        <f t="array" ref="G2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284" s="22" t="str">
        <f>IF(wh_table[[#This Row],[Subject 1]]&lt;&gt;"Sitting Adjourned", "", SUMIF(wh_table[Day], wh_table[[#This Row],[Day]],wh_table[Duration]))</f>
        <v/>
      </c>
      <c r="I284" s="24">
        <f ca="1">SUM(INDEX(wh_table[Duration],1):wh_table[[#This Row],[Duration]])</f>
        <v>10.490277777777781</v>
      </c>
      <c r="J284" s="22" t="str">
        <f>IF(wh_table[[#This Row],[Subject 1]]&lt;&gt;"Sitting Adjourned", "", SUMIFS(wh_table[Duration], wh_table[Day], wh_table[[#This Row],[Day]], wh_table[Tags], "&lt;&gt;[Questions]", wh_table[Tags], "&lt;&gt;[Questions][Divisions]"))</f>
        <v/>
      </c>
      <c r="K284" s="24">
        <f ca="1">IF(wh_table[[#This Row],[Tags]]="[Questions]","",IF(wh_table[[#This Row],[Tags]]="[Questions][Divisions]","",SUMIFS(INDEX(wh_table[Duration],1):wh_table[[#This Row],[Duration]], INDEX(wh_table[Tags],1):wh_table[[#This Row],[Tags]], "&lt;&gt;[Questions]",INDEX(wh_table[Tags],1):wh_table[[#This Row],[Tags]], "&lt;&gt;[Questions][Divisions]")))</f>
        <v>7.4159722222222202</v>
      </c>
    </row>
    <row r="285" spans="1:11" ht="15" customHeight="1">
      <c r="A285" s="25">
        <v>47</v>
      </c>
      <c r="B285" s="21">
        <v>44866</v>
      </c>
      <c r="C285" s="22">
        <v>0.68263888888888891</v>
      </c>
      <c r="D285" s="20" t="s">
        <v>342</v>
      </c>
      <c r="E285" s="23"/>
      <c r="F285" s="20"/>
      <c r="G285" s="22" cm="1">
        <f t="array" ref="G2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285" s="22" t="str">
        <f>IF(wh_table[[#This Row],[Subject 1]]&lt;&gt;"Sitting Adjourned", "", SUMIF(wh_table[Day], wh_table[[#This Row],[Day]],wh_table[Duration]))</f>
        <v/>
      </c>
      <c r="I285" s="24">
        <f ca="1">SUM(INDEX(wh_table[Duration],1):wh_table[[#This Row],[Duration]])</f>
        <v>10.495138888888892</v>
      </c>
      <c r="J285" s="22" t="str">
        <f>IF(wh_table[[#This Row],[Subject 1]]&lt;&gt;"Sitting Adjourned", "", SUMIFS(wh_table[Duration], wh_table[Day], wh_table[[#This Row],[Day]], wh_table[Tags], "&lt;&gt;[Questions]", wh_table[Tags], "&lt;&gt;[Questions][Divisions]"))</f>
        <v/>
      </c>
      <c r="K285" s="24">
        <f ca="1">IF(wh_table[[#This Row],[Tags]]="[Questions]","",IF(wh_table[[#This Row],[Tags]]="[Questions][Divisions]","",SUMIFS(INDEX(wh_table[Duration],1):wh_table[[#This Row],[Duration]], INDEX(wh_table[Tags],1):wh_table[[#This Row],[Tags]], "&lt;&gt;[Questions]",INDEX(wh_table[Tags],1):wh_table[[#This Row],[Tags]], "&lt;&gt;[Questions][Divisions]")))</f>
        <v>7.4208333333333316</v>
      </c>
    </row>
    <row r="286" spans="1:11" ht="15" customHeight="1">
      <c r="A286" s="25">
        <v>47</v>
      </c>
      <c r="B286" s="21">
        <v>44866</v>
      </c>
      <c r="C286" s="22">
        <v>0.6875</v>
      </c>
      <c r="D286" s="20" t="s">
        <v>1505</v>
      </c>
      <c r="E286" s="23" t="s">
        <v>1685</v>
      </c>
      <c r="F286" s="20"/>
      <c r="G286" s="22" cm="1">
        <f t="array" ref="G2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3.8888888888888862E-2</v>
      </c>
      <c r="H286" s="22" t="str">
        <f>IF(wh_table[[#This Row],[Subject 1]]&lt;&gt;"Sitting Adjourned", "", SUMIF(wh_table[Day], wh_table[[#This Row],[Day]],wh_table[Duration]))</f>
        <v/>
      </c>
      <c r="I286" s="24">
        <f ca="1">SUM(INDEX(wh_table[Duration],1):wh_table[[#This Row],[Duration]])</f>
        <v>10.534027777777782</v>
      </c>
      <c r="J286" s="22" t="str">
        <f>IF(wh_table[[#This Row],[Subject 1]]&lt;&gt;"Sitting Adjourned", "", SUMIFS(wh_table[Duration], wh_table[Day], wh_table[[#This Row],[Day]], wh_table[Tags], "&lt;&gt;[Questions]", wh_table[Tags], "&lt;&gt;[Questions][Divisions]"))</f>
        <v/>
      </c>
      <c r="K286" s="24">
        <f ca="1">IF(wh_table[[#This Row],[Tags]]="[Questions]","",IF(wh_table[[#This Row],[Tags]]="[Questions][Divisions]","",SUMIFS(INDEX(wh_table[Duration],1):wh_table[[#This Row],[Duration]], INDEX(wh_table[Tags],1):wh_table[[#This Row],[Tags]], "&lt;&gt;[Questions]",INDEX(wh_table[Tags],1):wh_table[[#This Row],[Tags]], "&lt;&gt;[Questions][Divisions]")))</f>
        <v>7.4597222222222204</v>
      </c>
    </row>
    <row r="287" spans="1:11" ht="15" customHeight="1">
      <c r="A287" s="25">
        <v>47</v>
      </c>
      <c r="B287" s="21">
        <v>44866</v>
      </c>
      <c r="C287" s="22">
        <v>0.72638888888888886</v>
      </c>
      <c r="D287" s="20" t="s">
        <v>1508</v>
      </c>
      <c r="E287" s="23"/>
      <c r="F287" s="20"/>
      <c r="G287" s="22" t="str" cm="1">
        <f t="array" ref="G2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87" s="22">
        <f>IF(wh_table[[#This Row],[Subject 1]]&lt;&gt;"Sitting Adjourned", "", SUMIF(wh_table[Day], wh_table[[#This Row],[Day]],wh_table[Duration]))</f>
        <v>0.40000000000000008</v>
      </c>
      <c r="I287" s="24">
        <f ca="1">SUM(INDEX(wh_table[Duration],1):wh_table[[#This Row],[Duration]])</f>
        <v>10.534027777777782</v>
      </c>
      <c r="J287" s="22">
        <f>IF(wh_table[[#This Row],[Subject 1]]&lt;&gt;"Sitting Adjourned", "", SUMIFS(wh_table[Duration], wh_table[Day], wh_table[[#This Row],[Day]], wh_table[Tags], "&lt;&gt;[Questions]", wh_table[Tags], "&lt;&gt;[Questions][Divisions]"))</f>
        <v>0.27361111111111125</v>
      </c>
      <c r="K287" s="24">
        <f ca="1">IF(wh_table[[#This Row],[Tags]]="[Questions]","",IF(wh_table[[#This Row],[Tags]]="[Questions][Divisions]","",SUMIFS(INDEX(wh_table[Duration],1):wh_table[[#This Row],[Duration]], INDEX(wh_table[Tags],1):wh_table[[#This Row],[Tags]], "&lt;&gt;[Questions]",INDEX(wh_table[Tags],1):wh_table[[#This Row],[Tags]], "&lt;&gt;[Questions][Divisions]")))</f>
        <v>7.4597222222222204</v>
      </c>
    </row>
    <row r="288" spans="1:11" ht="15" customHeight="1">
      <c r="A288" s="25">
        <v>48</v>
      </c>
      <c r="B288" s="21">
        <v>44867</v>
      </c>
      <c r="C288" s="22">
        <v>0.39583333333333331</v>
      </c>
      <c r="D288" s="20" t="s">
        <v>1505</v>
      </c>
      <c r="E288" s="23" t="s">
        <v>1686</v>
      </c>
      <c r="F288" s="20"/>
      <c r="G288" s="22" cm="1">
        <f t="array" ref="G2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288" s="22" t="str">
        <f>IF(wh_table[[#This Row],[Subject 1]]&lt;&gt;"Sitting Adjourned", "", SUMIF(wh_table[Day], wh_table[[#This Row],[Day]],wh_table[Duration]))</f>
        <v/>
      </c>
      <c r="I288" s="24">
        <f ca="1">SUM(INDEX(wh_table[Duration],1):wh_table[[#This Row],[Duration]])</f>
        <v>10.589583333333337</v>
      </c>
      <c r="J288" s="22" t="str">
        <f>IF(wh_table[[#This Row],[Subject 1]]&lt;&gt;"Sitting Adjourned", "", SUMIFS(wh_table[Duration], wh_table[Day], wh_table[[#This Row],[Day]], wh_table[Tags], "&lt;&gt;[Questions]", wh_table[Tags], "&lt;&gt;[Questions][Divisions]"))</f>
        <v/>
      </c>
      <c r="K288" s="24">
        <f ca="1">IF(wh_table[[#This Row],[Tags]]="[Questions]","",IF(wh_table[[#This Row],[Tags]]="[Questions][Divisions]","",SUMIFS(INDEX(wh_table[Duration],1):wh_table[[#This Row],[Duration]], INDEX(wh_table[Tags],1):wh_table[[#This Row],[Tags]], "&lt;&gt;[Questions]",INDEX(wh_table[Tags],1):wh_table[[#This Row],[Tags]], "&lt;&gt;[Questions][Divisions]")))</f>
        <v>7.5152777777777757</v>
      </c>
    </row>
    <row r="289" spans="1:11" ht="15" customHeight="1">
      <c r="A289" s="25">
        <v>48</v>
      </c>
      <c r="B289" s="21">
        <v>44867</v>
      </c>
      <c r="C289" s="22">
        <v>0.4513888888888889</v>
      </c>
      <c r="D289" s="20" t="s">
        <v>342</v>
      </c>
      <c r="E289" s="23"/>
      <c r="F289" s="20"/>
      <c r="G289" s="22" cm="1">
        <f t="array" ref="G2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289" s="22" t="str">
        <f>IF(wh_table[[#This Row],[Subject 1]]&lt;&gt;"Sitting Adjourned", "", SUMIF(wh_table[Day], wh_table[[#This Row],[Day]],wh_table[Duration]))</f>
        <v/>
      </c>
      <c r="I289" s="24">
        <f ca="1">SUM(INDEX(wh_table[Duration],1):wh_table[[#This Row],[Duration]])</f>
        <v>10.596527777777782</v>
      </c>
      <c r="J289" s="22" t="str">
        <f>IF(wh_table[[#This Row],[Subject 1]]&lt;&gt;"Sitting Adjourned", "", SUMIFS(wh_table[Duration], wh_table[Day], wh_table[[#This Row],[Day]], wh_table[Tags], "&lt;&gt;[Questions]", wh_table[Tags], "&lt;&gt;[Questions][Divisions]"))</f>
        <v/>
      </c>
      <c r="K289" s="24">
        <f ca="1">IF(wh_table[[#This Row],[Tags]]="[Questions]","",IF(wh_table[[#This Row],[Tags]]="[Questions][Divisions]","",SUMIFS(INDEX(wh_table[Duration],1):wh_table[[#This Row],[Duration]], INDEX(wh_table[Tags],1):wh_table[[#This Row],[Tags]], "&lt;&gt;[Questions]",INDEX(wh_table[Tags],1):wh_table[[#This Row],[Tags]], "&lt;&gt;[Questions][Divisions]")))</f>
        <v>7.5222222222222204</v>
      </c>
    </row>
    <row r="290" spans="1:11" ht="15" customHeight="1">
      <c r="A290" s="25">
        <v>48</v>
      </c>
      <c r="B290" s="21">
        <v>44867</v>
      </c>
      <c r="C290" s="22">
        <v>0.45833333333333331</v>
      </c>
      <c r="D290" s="20" t="s">
        <v>1505</v>
      </c>
      <c r="E290" s="23" t="s">
        <v>1687</v>
      </c>
      <c r="F290" s="20"/>
      <c r="G290" s="22" cm="1">
        <f t="array" ref="G2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90" s="22" t="str">
        <f>IF(wh_table[[#This Row],[Subject 1]]&lt;&gt;"Sitting Adjourned", "", SUMIF(wh_table[Day], wh_table[[#This Row],[Day]],wh_table[Duration]))</f>
        <v/>
      </c>
      <c r="I290" s="24">
        <f ca="1">SUM(INDEX(wh_table[Duration],1):wh_table[[#This Row],[Duration]])</f>
        <v>10.617361111111116</v>
      </c>
      <c r="J290" s="22" t="str">
        <f>IF(wh_table[[#This Row],[Subject 1]]&lt;&gt;"Sitting Adjourned", "", SUMIFS(wh_table[Duration], wh_table[Day], wh_table[[#This Row],[Day]], wh_table[Tags], "&lt;&gt;[Questions]", wh_table[Tags], "&lt;&gt;[Questions][Divisions]"))</f>
        <v/>
      </c>
      <c r="K290" s="24">
        <f ca="1">IF(wh_table[[#This Row],[Tags]]="[Questions]","",IF(wh_table[[#This Row],[Tags]]="[Questions][Divisions]","",SUMIFS(INDEX(wh_table[Duration],1):wh_table[[#This Row],[Duration]], INDEX(wh_table[Tags],1):wh_table[[#This Row],[Tags]], "&lt;&gt;[Questions]",INDEX(wh_table[Tags],1):wh_table[[#This Row],[Tags]], "&lt;&gt;[Questions][Divisions]")))</f>
        <v>7.5430555555555534</v>
      </c>
    </row>
    <row r="291" spans="1:11" ht="15" customHeight="1">
      <c r="A291" s="25">
        <v>48</v>
      </c>
      <c r="B291" s="21">
        <v>44867</v>
      </c>
      <c r="C291" s="22">
        <v>0.47916666666666669</v>
      </c>
      <c r="D291" s="20" t="s">
        <v>342</v>
      </c>
      <c r="E291" s="23"/>
      <c r="F291" s="20" t="s">
        <v>1514</v>
      </c>
      <c r="G291" s="22" cm="1">
        <f t="array" ref="G2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291" s="22" t="str">
        <f>IF(wh_table[[#This Row],[Subject 1]]&lt;&gt;"Sitting Adjourned", "", SUMIF(wh_table[Day], wh_table[[#This Row],[Day]],wh_table[Duration]))</f>
        <v/>
      </c>
      <c r="I291" s="24">
        <f ca="1">SUM(INDEX(wh_table[Duration],1):wh_table[[#This Row],[Duration]])</f>
        <v>10.742361111111116</v>
      </c>
      <c r="J291" s="22" t="str">
        <f>IF(wh_table[[#This Row],[Subject 1]]&lt;&gt;"Sitting Adjourned", "", SUMIFS(wh_table[Duration], wh_table[Day], wh_table[[#This Row],[Day]], wh_table[Tags], "&lt;&gt;[Questions]", wh_table[Tags], "&lt;&gt;[Questions][Divisions]"))</f>
        <v/>
      </c>
      <c r="K291" s="24" t="str">
        <f>IF(wh_table[[#This Row],[Tags]]="[Questions]","",IF(wh_table[[#This Row],[Tags]]="[Questions][Divisions]","",SUMIFS(INDEX(wh_table[Duration],1):wh_table[[#This Row],[Duration]], INDEX(wh_table[Tags],1):wh_table[[#This Row],[Tags]], "&lt;&gt;[Questions]",INDEX(wh_table[Tags],1):wh_table[[#This Row],[Tags]], "&lt;&gt;[Questions][Divisions]")))</f>
        <v/>
      </c>
    </row>
    <row r="292" spans="1:11" ht="15" customHeight="1">
      <c r="A292" s="25">
        <v>48</v>
      </c>
      <c r="B292" s="21">
        <v>44867</v>
      </c>
      <c r="C292" s="22">
        <v>0.60416666666666663</v>
      </c>
      <c r="D292" s="20" t="s">
        <v>1505</v>
      </c>
      <c r="E292" s="23" t="s">
        <v>1688</v>
      </c>
      <c r="F292" s="20"/>
      <c r="G292" s="22" cm="1">
        <f t="array" ref="G2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4.5138888888888951E-2</v>
      </c>
      <c r="H292" s="22" t="str">
        <f>IF(wh_table[[#This Row],[Subject 1]]&lt;&gt;"Sitting Adjourned", "", SUMIF(wh_table[Day], wh_table[[#This Row],[Day]],wh_table[Duration]))</f>
        <v/>
      </c>
      <c r="I292" s="24">
        <f ca="1">SUM(INDEX(wh_table[Duration],1):wh_table[[#This Row],[Duration]])</f>
        <v>10.787500000000005</v>
      </c>
      <c r="J292" s="22" t="str">
        <f>IF(wh_table[[#This Row],[Subject 1]]&lt;&gt;"Sitting Adjourned", "", SUMIFS(wh_table[Duration], wh_table[Day], wh_table[[#This Row],[Day]], wh_table[Tags], "&lt;&gt;[Questions]", wh_table[Tags], "&lt;&gt;[Questions][Divisions]"))</f>
        <v/>
      </c>
      <c r="K292" s="24">
        <f ca="1">IF(wh_table[[#This Row],[Tags]]="[Questions]","",IF(wh_table[[#This Row],[Tags]]="[Questions][Divisions]","",SUMIFS(INDEX(wh_table[Duration],1):wh_table[[#This Row],[Duration]], INDEX(wh_table[Tags],1):wh_table[[#This Row],[Tags]], "&lt;&gt;[Questions]",INDEX(wh_table[Tags],1):wh_table[[#This Row],[Tags]], "&lt;&gt;[Questions][Divisions]")))</f>
        <v>7.5881944444444427</v>
      </c>
    </row>
    <row r="293" spans="1:11" ht="15" customHeight="1">
      <c r="A293" s="25">
        <v>48</v>
      </c>
      <c r="B293" s="21">
        <v>44867</v>
      </c>
      <c r="C293" s="22">
        <v>0.64930555555555558</v>
      </c>
      <c r="D293" s="20" t="s">
        <v>342</v>
      </c>
      <c r="E293" s="23"/>
      <c r="F293" s="20"/>
      <c r="G293" s="22" cm="1">
        <f t="array" ref="G2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293" s="22" t="str">
        <f>IF(wh_table[[#This Row],[Subject 1]]&lt;&gt;"Sitting Adjourned", "", SUMIF(wh_table[Day], wh_table[[#This Row],[Day]],wh_table[Duration]))</f>
        <v/>
      </c>
      <c r="I293" s="24">
        <f ca="1">SUM(INDEX(wh_table[Duration],1):wh_table[[#This Row],[Duration]])</f>
        <v>10.804861111111116</v>
      </c>
      <c r="J293" s="22" t="str">
        <f>IF(wh_table[[#This Row],[Subject 1]]&lt;&gt;"Sitting Adjourned", "", SUMIFS(wh_table[Duration], wh_table[Day], wh_table[[#This Row],[Day]], wh_table[Tags], "&lt;&gt;[Questions]", wh_table[Tags], "&lt;&gt;[Questions][Divisions]"))</f>
        <v/>
      </c>
      <c r="K293" s="24">
        <f ca="1">IF(wh_table[[#This Row],[Tags]]="[Questions]","",IF(wh_table[[#This Row],[Tags]]="[Questions][Divisions]","",SUMIFS(INDEX(wh_table[Duration],1):wh_table[[#This Row],[Duration]], INDEX(wh_table[Tags],1):wh_table[[#This Row],[Tags]], "&lt;&gt;[Questions]",INDEX(wh_table[Tags],1):wh_table[[#This Row],[Tags]], "&lt;&gt;[Questions][Divisions]")))</f>
        <v>7.6055555555555534</v>
      </c>
    </row>
    <row r="294" spans="1:11" ht="15" customHeight="1">
      <c r="A294" s="25">
        <v>48</v>
      </c>
      <c r="B294" s="21">
        <v>44867</v>
      </c>
      <c r="C294" s="22">
        <v>0.66666666666666663</v>
      </c>
      <c r="D294" s="20" t="s">
        <v>1505</v>
      </c>
      <c r="E294" s="41" t="s">
        <v>1689</v>
      </c>
      <c r="F294" s="20"/>
      <c r="G294" s="22" cm="1">
        <f t="array" ref="G2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94" s="22" t="str">
        <f>IF(wh_table[[#This Row],[Subject 1]]&lt;&gt;"Sitting Adjourned", "", SUMIF(wh_table[Day], wh_table[[#This Row],[Day]],wh_table[Duration]))</f>
        <v/>
      </c>
      <c r="I294" s="24">
        <f ca="1">SUM(INDEX(wh_table[Duration],1):wh_table[[#This Row],[Duration]])</f>
        <v>10.82569444444445</v>
      </c>
      <c r="J294" s="22" t="str">
        <f>IF(wh_table[[#This Row],[Subject 1]]&lt;&gt;"Sitting Adjourned", "", SUMIFS(wh_table[Duration], wh_table[Day], wh_table[[#This Row],[Day]], wh_table[Tags], "&lt;&gt;[Questions]", wh_table[Tags], "&lt;&gt;[Questions][Divisions]"))</f>
        <v/>
      </c>
      <c r="K294" s="24">
        <f ca="1">IF(wh_table[[#This Row],[Tags]]="[Questions]","",IF(wh_table[[#This Row],[Tags]]="[Questions][Divisions]","",SUMIFS(INDEX(wh_table[Duration],1):wh_table[[#This Row],[Duration]], INDEX(wh_table[Tags],1):wh_table[[#This Row],[Tags]], "&lt;&gt;[Questions]",INDEX(wh_table[Tags],1):wh_table[[#This Row],[Tags]], "&lt;&gt;[Questions][Divisions]")))</f>
        <v>7.6263888888888864</v>
      </c>
    </row>
    <row r="295" spans="1:11" ht="15" customHeight="1">
      <c r="A295" s="25">
        <v>48</v>
      </c>
      <c r="B295" s="21">
        <v>44867</v>
      </c>
      <c r="C295" s="22">
        <v>0.6875</v>
      </c>
      <c r="D295" s="20" t="s">
        <v>1505</v>
      </c>
      <c r="E295" s="23" t="s">
        <v>1690</v>
      </c>
      <c r="F295" s="20"/>
      <c r="G295" s="22" cm="1">
        <f t="array" ref="G2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295" s="22" t="str">
        <f>IF(wh_table[[#This Row],[Subject 1]]&lt;&gt;"Sitting Adjourned", "", SUMIF(wh_table[Day], wh_table[[#This Row],[Day]],wh_table[Duration]))</f>
        <v/>
      </c>
      <c r="I295" s="24">
        <f ca="1">SUM(INDEX(wh_table[Duration],1):wh_table[[#This Row],[Duration]])</f>
        <v>10.867361111111116</v>
      </c>
      <c r="J295" s="22" t="str">
        <f>IF(wh_table[[#This Row],[Subject 1]]&lt;&gt;"Sitting Adjourned", "", SUMIFS(wh_table[Duration], wh_table[Day], wh_table[[#This Row],[Day]], wh_table[Tags], "&lt;&gt;[Questions]", wh_table[Tags], "&lt;&gt;[Questions][Divisions]"))</f>
        <v/>
      </c>
      <c r="K295" s="24">
        <f ca="1">IF(wh_table[[#This Row],[Tags]]="[Questions]","",IF(wh_table[[#This Row],[Tags]]="[Questions][Divisions]","",SUMIFS(INDEX(wh_table[Duration],1):wh_table[[#This Row],[Duration]], INDEX(wh_table[Tags],1):wh_table[[#This Row],[Tags]], "&lt;&gt;[Questions]",INDEX(wh_table[Tags],1):wh_table[[#This Row],[Tags]], "&lt;&gt;[Questions][Divisions]")))</f>
        <v>7.6680555555555534</v>
      </c>
    </row>
    <row r="296" spans="1:11" ht="15" customHeight="1">
      <c r="A296" s="25">
        <v>48</v>
      </c>
      <c r="B296" s="21">
        <v>44867</v>
      </c>
      <c r="C296" s="22">
        <v>0.72916666666666663</v>
      </c>
      <c r="D296" s="20" t="s">
        <v>1508</v>
      </c>
      <c r="E296" s="23"/>
      <c r="F296" s="20"/>
      <c r="G296" s="22" t="str" cm="1">
        <f t="array" ref="G2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96" s="22">
        <f>IF(wh_table[[#This Row],[Subject 1]]&lt;&gt;"Sitting Adjourned", "", SUMIF(wh_table[Day], wh_table[[#This Row],[Day]],wh_table[Duration]))</f>
        <v>0.33333333333333331</v>
      </c>
      <c r="I296" s="24">
        <f ca="1">SUM(INDEX(wh_table[Duration],1):wh_table[[#This Row],[Duration]])</f>
        <v>10.867361111111116</v>
      </c>
      <c r="J296" s="22">
        <f>IF(wh_table[[#This Row],[Subject 1]]&lt;&gt;"Sitting Adjourned", "", SUMIFS(wh_table[Duration], wh_table[Day], wh_table[[#This Row],[Day]], wh_table[Tags], "&lt;&gt;[Questions]", wh_table[Tags], "&lt;&gt;[Questions][Divisions]"))</f>
        <v>0.20833333333333337</v>
      </c>
      <c r="K296" s="24">
        <f ca="1">IF(wh_table[[#This Row],[Tags]]="[Questions]","",IF(wh_table[[#This Row],[Tags]]="[Questions][Divisions]","",SUMIFS(INDEX(wh_table[Duration],1):wh_table[[#This Row],[Duration]], INDEX(wh_table[Tags],1):wh_table[[#This Row],[Tags]], "&lt;&gt;[Questions]",INDEX(wh_table[Tags],1):wh_table[[#This Row],[Tags]], "&lt;&gt;[Questions][Divisions]")))</f>
        <v>7.6680555555555534</v>
      </c>
    </row>
    <row r="297" spans="1:11" ht="15" customHeight="1">
      <c r="A297" s="25">
        <v>49</v>
      </c>
      <c r="B297" s="21">
        <v>44868</v>
      </c>
      <c r="C297" s="22">
        <v>0.5625</v>
      </c>
      <c r="D297" s="20" t="s">
        <v>1527</v>
      </c>
      <c r="E297" s="23" t="s">
        <v>1691</v>
      </c>
      <c r="F297" s="20"/>
      <c r="G297" s="22" cm="1">
        <f t="array" ref="G2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297" s="22" t="str">
        <f>IF(wh_table[[#This Row],[Subject 1]]&lt;&gt;"Sitting Adjourned", "", SUMIF(wh_table[Day], wh_table[[#This Row],[Day]],wh_table[Duration]))</f>
        <v/>
      </c>
      <c r="I297" s="24">
        <f ca="1">SUM(INDEX(wh_table[Duration],1):wh_table[[#This Row],[Duration]])</f>
        <v>10.924305555555559</v>
      </c>
      <c r="J297" s="22" t="str">
        <f>IF(wh_table[[#This Row],[Subject 1]]&lt;&gt;"Sitting Adjourned", "", SUMIFS(wh_table[Duration], wh_table[Day], wh_table[[#This Row],[Day]], wh_table[Tags], "&lt;&gt;[Questions]", wh_table[Tags], "&lt;&gt;[Questions][Divisions]"))</f>
        <v/>
      </c>
      <c r="K297" s="24">
        <f ca="1">IF(wh_table[[#This Row],[Tags]]="[Questions]","",IF(wh_table[[#This Row],[Tags]]="[Questions][Divisions]","",SUMIFS(INDEX(wh_table[Duration],1):wh_table[[#This Row],[Duration]], INDEX(wh_table[Tags],1):wh_table[[#This Row],[Tags]], "&lt;&gt;[Questions]",INDEX(wh_table[Tags],1):wh_table[[#This Row],[Tags]], "&lt;&gt;[Questions][Divisions]")))</f>
        <v>7.7249999999999979</v>
      </c>
    </row>
    <row r="298" spans="1:11" ht="15" customHeight="1">
      <c r="A298" s="25">
        <v>49</v>
      </c>
      <c r="B298" s="21">
        <v>44868</v>
      </c>
      <c r="C298" s="22">
        <v>0.61944444444444446</v>
      </c>
      <c r="D298" s="20" t="s">
        <v>342</v>
      </c>
      <c r="E298" s="23"/>
      <c r="F298" s="20"/>
      <c r="G298" s="22" cm="1">
        <f t="array" ref="G2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298" s="22" t="str">
        <f>IF(wh_table[[#This Row],[Subject 1]]&lt;&gt;"Sitting Adjourned", "", SUMIF(wh_table[Day], wh_table[[#This Row],[Day]],wh_table[Duration]))</f>
        <v/>
      </c>
      <c r="I298" s="24">
        <f ca="1">SUM(INDEX(wh_table[Duration],1):wh_table[[#This Row],[Duration]])</f>
        <v>10.929861111111116</v>
      </c>
      <c r="J298" s="22" t="str">
        <f>IF(wh_table[[#This Row],[Subject 1]]&lt;&gt;"Sitting Adjourned", "", SUMIFS(wh_table[Duration], wh_table[Day], wh_table[[#This Row],[Day]], wh_table[Tags], "&lt;&gt;[Questions]", wh_table[Tags], "&lt;&gt;[Questions][Divisions]"))</f>
        <v/>
      </c>
      <c r="K298" s="24">
        <f ca="1">IF(wh_table[[#This Row],[Tags]]="[Questions]","",IF(wh_table[[#This Row],[Tags]]="[Questions][Divisions]","",SUMIFS(INDEX(wh_table[Duration],1):wh_table[[#This Row],[Duration]], INDEX(wh_table[Tags],1):wh_table[[#This Row],[Tags]], "&lt;&gt;[Questions]",INDEX(wh_table[Tags],1):wh_table[[#This Row],[Tags]], "&lt;&gt;[Questions][Divisions]")))</f>
        <v>7.7305555555555534</v>
      </c>
    </row>
    <row r="299" spans="1:11" ht="15" customHeight="1">
      <c r="A299" s="25">
        <v>49</v>
      </c>
      <c r="B299" s="21">
        <v>44868</v>
      </c>
      <c r="C299" s="22">
        <v>0.625</v>
      </c>
      <c r="D299" s="20" t="s">
        <v>1527</v>
      </c>
      <c r="E299" s="23" t="s">
        <v>1692</v>
      </c>
      <c r="F299" s="20"/>
      <c r="G299" s="22" cm="1">
        <f t="array" ref="G2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299" s="22" t="str">
        <f>IF(wh_table[[#This Row],[Subject 1]]&lt;&gt;"Sitting Adjourned", "", SUMIF(wh_table[Day], wh_table[[#This Row],[Day]],wh_table[Duration]))</f>
        <v/>
      </c>
      <c r="I299" s="24">
        <f ca="1">SUM(INDEX(wh_table[Duration],1):wh_table[[#This Row],[Duration]])</f>
        <v>10.986805555555559</v>
      </c>
      <c r="J299" s="22" t="str">
        <f>IF(wh_table[[#This Row],[Subject 1]]&lt;&gt;"Sitting Adjourned", "", SUMIFS(wh_table[Duration], wh_table[Day], wh_table[[#This Row],[Day]], wh_table[Tags], "&lt;&gt;[Questions]", wh_table[Tags], "&lt;&gt;[Questions][Divisions]"))</f>
        <v/>
      </c>
      <c r="K299" s="24">
        <f ca="1">IF(wh_table[[#This Row],[Tags]]="[Questions]","",IF(wh_table[[#This Row],[Tags]]="[Questions][Divisions]","",SUMIFS(INDEX(wh_table[Duration],1):wh_table[[#This Row],[Duration]], INDEX(wh_table[Tags],1):wh_table[[#This Row],[Tags]], "&lt;&gt;[Questions]",INDEX(wh_table[Tags],1):wh_table[[#This Row],[Tags]], "&lt;&gt;[Questions][Divisions]")))</f>
        <v>7.7874999999999979</v>
      </c>
    </row>
    <row r="300" spans="1:11" ht="15" customHeight="1">
      <c r="A300" s="25">
        <v>49</v>
      </c>
      <c r="B300" s="21">
        <v>44868</v>
      </c>
      <c r="C300" s="22">
        <v>0.68194444444444446</v>
      </c>
      <c r="D300" s="20" t="s">
        <v>1508</v>
      </c>
      <c r="E300" s="23"/>
      <c r="F300" s="20"/>
      <c r="G300" s="22" t="str" cm="1">
        <f t="array" ref="G3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00" s="22">
        <f>IF(wh_table[[#This Row],[Subject 1]]&lt;&gt;"Sitting Adjourned", "", SUMIF(wh_table[Day], wh_table[[#This Row],[Day]],wh_table[Duration]))</f>
        <v>0.11944444444444446</v>
      </c>
      <c r="I300" s="24">
        <f ca="1">SUM(INDEX(wh_table[Duration],1):wh_table[[#This Row],[Duration]])</f>
        <v>10.986805555555559</v>
      </c>
      <c r="J300" s="22">
        <f>IF(wh_table[[#This Row],[Subject 1]]&lt;&gt;"Sitting Adjourned", "", SUMIFS(wh_table[Duration], wh_table[Day], wh_table[[#This Row],[Day]], wh_table[Tags], "&lt;&gt;[Questions]", wh_table[Tags], "&lt;&gt;[Questions][Divisions]"))</f>
        <v>0.11944444444444446</v>
      </c>
      <c r="K300" s="24">
        <f ca="1">IF(wh_table[[#This Row],[Tags]]="[Questions]","",IF(wh_table[[#This Row],[Tags]]="[Questions][Divisions]","",SUMIFS(INDEX(wh_table[Duration],1):wh_table[[#This Row],[Duration]], INDEX(wh_table[Tags],1):wh_table[[#This Row],[Tags]], "&lt;&gt;[Questions]",INDEX(wh_table[Tags],1):wh_table[[#This Row],[Tags]], "&lt;&gt;[Questions][Divisions]")))</f>
        <v>7.7874999999999979</v>
      </c>
    </row>
    <row r="301" spans="1:11" ht="15" customHeight="1">
      <c r="A301" s="25">
        <v>50</v>
      </c>
      <c r="B301" s="21">
        <v>44872</v>
      </c>
      <c r="C301" s="22">
        <v>0.6875</v>
      </c>
      <c r="D301" s="20" t="s">
        <v>1509</v>
      </c>
      <c r="E301" s="23" t="s">
        <v>1693</v>
      </c>
      <c r="F301" s="20"/>
      <c r="G301" s="22" cm="1">
        <f t="array" ref="G3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301" s="22" t="str">
        <f>IF(wh_table[[#This Row],[Subject 1]]&lt;&gt;"Sitting Adjourned", "", SUMIF(wh_table[Day], wh_table[[#This Row],[Day]],wh_table[Duration]))</f>
        <v/>
      </c>
      <c r="I301" s="24">
        <f ca="1">SUM(INDEX(wh_table[Duration],1):wh_table[[#This Row],[Duration]])</f>
        <v>11.046527777777781</v>
      </c>
      <c r="J301" s="22" t="str">
        <f>IF(wh_table[[#This Row],[Subject 1]]&lt;&gt;"Sitting Adjourned", "", SUMIFS(wh_table[Duration], wh_table[Day], wh_table[[#This Row],[Day]], wh_table[Tags], "&lt;&gt;[Questions]", wh_table[Tags], "&lt;&gt;[Questions][Divisions]"))</f>
        <v/>
      </c>
      <c r="K301" s="24">
        <f ca="1">IF(wh_table[[#This Row],[Tags]]="[Questions]","",IF(wh_table[[#This Row],[Tags]]="[Questions][Divisions]","",SUMIFS(INDEX(wh_table[Duration],1):wh_table[[#This Row],[Duration]], INDEX(wh_table[Tags],1):wh_table[[#This Row],[Tags]], "&lt;&gt;[Questions]",INDEX(wh_table[Tags],1):wh_table[[#This Row],[Tags]], "&lt;&gt;[Questions][Divisions]")))</f>
        <v>7.8472222222222197</v>
      </c>
    </row>
    <row r="302" spans="1:11" ht="15" customHeight="1">
      <c r="A302" s="25">
        <v>50</v>
      </c>
      <c r="B302" s="21">
        <v>44872</v>
      </c>
      <c r="C302" s="22">
        <v>0.74722222222222223</v>
      </c>
      <c r="D302" s="20" t="s">
        <v>1508</v>
      </c>
      <c r="E302" s="23"/>
      <c r="F302" s="20"/>
      <c r="G302" s="22" t="str" cm="1">
        <f t="array" ref="G3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02" s="22">
        <f>IF(wh_table[[#This Row],[Subject 1]]&lt;&gt;"Sitting Adjourned", "", SUMIF(wh_table[Day], wh_table[[#This Row],[Day]],wh_table[Duration]))</f>
        <v>5.9722222222222232E-2</v>
      </c>
      <c r="I302" s="24">
        <f ca="1">SUM(INDEX(wh_table[Duration],1):wh_table[[#This Row],[Duration]])</f>
        <v>11.046527777777781</v>
      </c>
      <c r="J302" s="22">
        <f>IF(wh_table[[#This Row],[Subject 1]]&lt;&gt;"Sitting Adjourned", "", SUMIFS(wh_table[Duration], wh_table[Day], wh_table[[#This Row],[Day]], wh_table[Tags], "&lt;&gt;[Questions]", wh_table[Tags], "&lt;&gt;[Questions][Divisions]"))</f>
        <v>5.9722222222222232E-2</v>
      </c>
      <c r="K302" s="24">
        <f ca="1">IF(wh_table[[#This Row],[Tags]]="[Questions]","",IF(wh_table[[#This Row],[Tags]]="[Questions][Divisions]","",SUMIFS(INDEX(wh_table[Duration],1):wh_table[[#This Row],[Duration]], INDEX(wh_table[Tags],1):wh_table[[#This Row],[Tags]], "&lt;&gt;[Questions]",INDEX(wh_table[Tags],1):wh_table[[#This Row],[Tags]], "&lt;&gt;[Questions][Divisions]")))</f>
        <v>7.8472222222222197</v>
      </c>
    </row>
    <row r="303" spans="1:11" ht="15" customHeight="1">
      <c r="A303" s="25">
        <v>51</v>
      </c>
      <c r="B303" s="21">
        <v>44873</v>
      </c>
      <c r="C303" s="22">
        <v>0.39583333333333331</v>
      </c>
      <c r="D303" s="20" t="s">
        <v>1505</v>
      </c>
      <c r="E303" s="23" t="s">
        <v>1694</v>
      </c>
      <c r="F303" s="20"/>
      <c r="G303" s="22" cm="1">
        <f t="array" ref="G3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303" s="22" t="str">
        <f>IF(wh_table[[#This Row],[Subject 1]]&lt;&gt;"Sitting Adjourned", "", SUMIF(wh_table[Day], wh_table[[#This Row],[Day]],wh_table[Duration]))</f>
        <v/>
      </c>
      <c r="I303" s="24">
        <f ca="1">SUM(INDEX(wh_table[Duration],1):wh_table[[#This Row],[Duration]])</f>
        <v>11.10555555555556</v>
      </c>
      <c r="J303" s="22" t="str">
        <f>IF(wh_table[[#This Row],[Subject 1]]&lt;&gt;"Sitting Adjourned", "", SUMIFS(wh_table[Duration], wh_table[Day], wh_table[[#This Row],[Day]], wh_table[Tags], "&lt;&gt;[Questions]", wh_table[Tags], "&lt;&gt;[Questions][Divisions]"))</f>
        <v/>
      </c>
      <c r="K303" s="24">
        <f ca="1">IF(wh_table[[#This Row],[Tags]]="[Questions]","",IF(wh_table[[#This Row],[Tags]]="[Questions][Divisions]","",SUMIFS(INDEX(wh_table[Duration],1):wh_table[[#This Row],[Duration]], INDEX(wh_table[Tags],1):wh_table[[#This Row],[Tags]], "&lt;&gt;[Questions]",INDEX(wh_table[Tags],1):wh_table[[#This Row],[Tags]], "&lt;&gt;[Questions][Divisions]")))</f>
        <v>7.9062499999999973</v>
      </c>
    </row>
    <row r="304" spans="1:11" ht="15" customHeight="1">
      <c r="A304" s="25">
        <v>51</v>
      </c>
      <c r="B304" s="21">
        <v>44873</v>
      </c>
      <c r="C304" s="22">
        <v>0.4548611111111111</v>
      </c>
      <c r="D304" s="20" t="s">
        <v>342</v>
      </c>
      <c r="E304" s="23"/>
      <c r="F304" s="20"/>
      <c r="G304" s="22" cm="1">
        <f t="array" ref="G3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304" s="22" t="str">
        <f>IF(wh_table[[#This Row],[Subject 1]]&lt;&gt;"Sitting Adjourned", "", SUMIF(wh_table[Day], wh_table[[#This Row],[Day]],wh_table[Duration]))</f>
        <v/>
      </c>
      <c r="I304" s="24">
        <f ca="1">SUM(INDEX(wh_table[Duration],1):wh_table[[#This Row],[Duration]])</f>
        <v>11.109027777777781</v>
      </c>
      <c r="J304" s="22" t="str">
        <f>IF(wh_table[[#This Row],[Subject 1]]&lt;&gt;"Sitting Adjourned", "", SUMIFS(wh_table[Duration], wh_table[Day], wh_table[[#This Row],[Day]], wh_table[Tags], "&lt;&gt;[Questions]", wh_table[Tags], "&lt;&gt;[Questions][Divisions]"))</f>
        <v/>
      </c>
      <c r="K304" s="24">
        <f ca="1">IF(wh_table[[#This Row],[Tags]]="[Questions]","",IF(wh_table[[#This Row],[Tags]]="[Questions][Divisions]","",SUMIFS(INDEX(wh_table[Duration],1):wh_table[[#This Row],[Duration]], INDEX(wh_table[Tags],1):wh_table[[#This Row],[Tags]], "&lt;&gt;[Questions]",INDEX(wh_table[Tags],1):wh_table[[#This Row],[Tags]], "&lt;&gt;[Questions][Divisions]")))</f>
        <v>7.9097222222222197</v>
      </c>
    </row>
    <row r="305" spans="1:11" ht="15" customHeight="1">
      <c r="A305" s="25">
        <v>51</v>
      </c>
      <c r="B305" s="21">
        <v>44873</v>
      </c>
      <c r="C305" s="22">
        <v>0.45833333333333331</v>
      </c>
      <c r="D305" s="20" t="s">
        <v>1505</v>
      </c>
      <c r="E305" s="23" t="s">
        <v>1695</v>
      </c>
      <c r="F305" s="20"/>
      <c r="G305" s="22" cm="1">
        <f t="array" ref="G3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305" s="22" t="str">
        <f>IF(wh_table[[#This Row],[Subject 1]]&lt;&gt;"Sitting Adjourned", "", SUMIF(wh_table[Day], wh_table[[#This Row],[Day]],wh_table[Duration]))</f>
        <v/>
      </c>
      <c r="I305" s="24">
        <f ca="1">SUM(INDEX(wh_table[Duration],1):wh_table[[#This Row],[Duration]])</f>
        <v>11.125694444444449</v>
      </c>
      <c r="J305" s="22" t="str">
        <f>IF(wh_table[[#This Row],[Subject 1]]&lt;&gt;"Sitting Adjourned", "", SUMIFS(wh_table[Duration], wh_table[Day], wh_table[[#This Row],[Day]], wh_table[Tags], "&lt;&gt;[Questions]", wh_table[Tags], "&lt;&gt;[Questions][Divisions]"))</f>
        <v/>
      </c>
      <c r="K305" s="24">
        <f ca="1">IF(wh_table[[#This Row],[Tags]]="[Questions]","",IF(wh_table[[#This Row],[Tags]]="[Questions][Divisions]","",SUMIFS(INDEX(wh_table[Duration],1):wh_table[[#This Row],[Duration]], INDEX(wh_table[Tags],1):wh_table[[#This Row],[Tags]], "&lt;&gt;[Questions]",INDEX(wh_table[Tags],1):wh_table[[#This Row],[Tags]], "&lt;&gt;[Questions][Divisions]")))</f>
        <v>7.9263888888888863</v>
      </c>
    </row>
    <row r="306" spans="1:11" ht="15" customHeight="1">
      <c r="A306" s="25">
        <v>51</v>
      </c>
      <c r="B306" s="21">
        <v>44873</v>
      </c>
      <c r="C306" s="22">
        <v>0.47500000000000003</v>
      </c>
      <c r="D306" s="20" t="s">
        <v>342</v>
      </c>
      <c r="E306" s="23"/>
      <c r="F306" s="20" t="s">
        <v>1514</v>
      </c>
      <c r="G306" s="22" cm="1">
        <f t="array" ref="G3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306" s="22" t="str">
        <f>IF(wh_table[[#This Row],[Subject 1]]&lt;&gt;"Sitting Adjourned", "", SUMIF(wh_table[Day], wh_table[[#This Row],[Day]],wh_table[Duration]))</f>
        <v/>
      </c>
      <c r="I306" s="24">
        <f ca="1">SUM(INDEX(wh_table[Duration],1):wh_table[[#This Row],[Duration]])</f>
        <v>11.254861111111115</v>
      </c>
      <c r="J306" s="22" t="str">
        <f>IF(wh_table[[#This Row],[Subject 1]]&lt;&gt;"Sitting Adjourned", "", SUMIFS(wh_table[Duration], wh_table[Day], wh_table[[#This Row],[Day]], wh_table[Tags], "&lt;&gt;[Questions]", wh_table[Tags], "&lt;&gt;[Questions][Divisions]"))</f>
        <v/>
      </c>
      <c r="K306" s="24" t="str">
        <f>IF(wh_table[[#This Row],[Tags]]="[Questions]","",IF(wh_table[[#This Row],[Tags]]="[Questions][Divisions]","",SUMIFS(INDEX(wh_table[Duration],1):wh_table[[#This Row],[Duration]], INDEX(wh_table[Tags],1):wh_table[[#This Row],[Tags]], "&lt;&gt;[Questions]",INDEX(wh_table[Tags],1):wh_table[[#This Row],[Tags]], "&lt;&gt;[Questions][Divisions]")))</f>
        <v/>
      </c>
    </row>
    <row r="307" spans="1:11" ht="15" customHeight="1">
      <c r="A307" s="25">
        <v>51</v>
      </c>
      <c r="B307" s="21">
        <v>44873</v>
      </c>
      <c r="C307" s="22">
        <v>0.60416666666666663</v>
      </c>
      <c r="D307" s="20" t="s">
        <v>1505</v>
      </c>
      <c r="E307" s="23" t="s">
        <v>1696</v>
      </c>
      <c r="F307" s="20" t="s">
        <v>57</v>
      </c>
      <c r="G307" s="22" cm="1">
        <f t="array" ref="G3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307" s="22" t="str">
        <f>IF(wh_table[[#This Row],[Subject 1]]&lt;&gt;"Sitting Adjourned", "", SUMIF(wh_table[Day], wh_table[[#This Row],[Day]],wh_table[Duration]))</f>
        <v/>
      </c>
      <c r="I307" s="24">
        <f ca="1">SUM(INDEX(wh_table[Duration],1):wh_table[[#This Row],[Duration]])</f>
        <v>11.31805555555556</v>
      </c>
      <c r="J307" s="22" t="str">
        <f>IF(wh_table[[#This Row],[Subject 1]]&lt;&gt;"Sitting Adjourned", "", SUMIFS(wh_table[Duration], wh_table[Day], wh_table[[#This Row],[Day]], wh_table[Tags], "&lt;&gt;[Questions]", wh_table[Tags], "&lt;&gt;[Questions][Divisions]"))</f>
        <v/>
      </c>
      <c r="K307" s="24">
        <f ca="1">IF(wh_table[[#This Row],[Tags]]="[Questions]","",IF(wh_table[[#This Row],[Tags]]="[Questions][Divisions]","",SUMIFS(INDEX(wh_table[Duration],1):wh_table[[#This Row],[Duration]], INDEX(wh_table[Tags],1):wh_table[[#This Row],[Tags]], "&lt;&gt;[Questions]",INDEX(wh_table[Tags],1):wh_table[[#This Row],[Tags]], "&lt;&gt;[Questions][Divisions]")))</f>
        <v>7.9895833333333304</v>
      </c>
    </row>
    <row r="308" spans="1:11" ht="15" customHeight="1">
      <c r="A308" s="25">
        <v>51</v>
      </c>
      <c r="B308" s="21">
        <v>44873</v>
      </c>
      <c r="C308" s="22">
        <v>0.66736111111111107</v>
      </c>
      <c r="D308" s="20" t="s">
        <v>342</v>
      </c>
      <c r="E308" s="23"/>
      <c r="F308" s="20"/>
      <c r="G308" s="22" cm="1">
        <f t="array" ref="G3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6.2500000000000888E-3</v>
      </c>
      <c r="H308" s="22" t="str">
        <f>IF(wh_table[[#This Row],[Subject 1]]&lt;&gt;"Sitting Adjourned", "", SUMIF(wh_table[Day], wh_table[[#This Row],[Day]],wh_table[Duration]))</f>
        <v/>
      </c>
      <c r="I308" s="24">
        <f ca="1">SUM(INDEX(wh_table[Duration],1):wh_table[[#This Row],[Duration]])</f>
        <v>11.32430555555556</v>
      </c>
      <c r="J308" s="22" t="str">
        <f>IF(wh_table[[#This Row],[Subject 1]]&lt;&gt;"Sitting Adjourned", "", SUMIFS(wh_table[Duration], wh_table[Day], wh_table[[#This Row],[Day]], wh_table[Tags], "&lt;&gt;[Questions]", wh_table[Tags], "&lt;&gt;[Questions][Divisions]"))</f>
        <v/>
      </c>
      <c r="K308" s="24">
        <f ca="1">IF(wh_table[[#This Row],[Tags]]="[Questions]","",IF(wh_table[[#This Row],[Tags]]="[Questions][Divisions]","",SUMIFS(INDEX(wh_table[Duration],1):wh_table[[#This Row],[Duration]], INDEX(wh_table[Tags],1):wh_table[[#This Row],[Tags]], "&lt;&gt;[Questions]",INDEX(wh_table[Tags],1):wh_table[[#This Row],[Tags]], "&lt;&gt;[Questions][Divisions]")))</f>
        <v>7.99583333333333</v>
      </c>
    </row>
    <row r="309" spans="1:11" ht="15" customHeight="1">
      <c r="A309" s="25">
        <v>51</v>
      </c>
      <c r="B309" s="21">
        <v>44873</v>
      </c>
      <c r="C309" s="22">
        <v>0.67361111111111116</v>
      </c>
      <c r="D309" s="20" t="s">
        <v>1505</v>
      </c>
      <c r="E309" s="23" t="s">
        <v>1697</v>
      </c>
      <c r="F309" s="20"/>
      <c r="G309" s="22" cm="1">
        <f t="array" ref="G3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09" s="22" t="str">
        <f>IF(wh_table[[#This Row],[Subject 1]]&lt;&gt;"Sitting Adjourned", "", SUMIF(wh_table[Day], wh_table[[#This Row],[Day]],wh_table[Duration]))</f>
        <v/>
      </c>
      <c r="I309" s="24">
        <f ca="1">SUM(INDEX(wh_table[Duration],1):wh_table[[#This Row],[Duration]])</f>
        <v>11.345138888888894</v>
      </c>
      <c r="J309" s="22" t="str">
        <f>IF(wh_table[[#This Row],[Subject 1]]&lt;&gt;"Sitting Adjourned", "", SUMIFS(wh_table[Duration], wh_table[Day], wh_table[[#This Row],[Day]], wh_table[Tags], "&lt;&gt;[Questions]", wh_table[Tags], "&lt;&gt;[Questions][Divisions]"))</f>
        <v/>
      </c>
      <c r="K309" s="24">
        <f ca="1">IF(wh_table[[#This Row],[Tags]]="[Questions]","",IF(wh_table[[#This Row],[Tags]]="[Questions][Divisions]","",SUMIFS(INDEX(wh_table[Duration],1):wh_table[[#This Row],[Duration]], INDEX(wh_table[Tags],1):wh_table[[#This Row],[Tags]], "&lt;&gt;[Questions]",INDEX(wh_table[Tags],1):wh_table[[#This Row],[Tags]], "&lt;&gt;[Questions][Divisions]")))</f>
        <v>8.0166666666666639</v>
      </c>
    </row>
    <row r="310" spans="1:11" ht="15" customHeight="1">
      <c r="A310" s="25">
        <v>51</v>
      </c>
      <c r="B310" s="21">
        <v>44873</v>
      </c>
      <c r="C310" s="22">
        <v>0.69444444444444453</v>
      </c>
      <c r="D310" s="20" t="s">
        <v>1505</v>
      </c>
      <c r="E310" s="23" t="s">
        <v>1698</v>
      </c>
      <c r="F310" s="20"/>
      <c r="G310" s="22" cm="1">
        <f t="array" ref="G3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4.0277777777777635E-2</v>
      </c>
      <c r="H310" s="22" t="str">
        <f>IF(wh_table[[#This Row],[Subject 1]]&lt;&gt;"Sitting Adjourned", "", SUMIF(wh_table[Day], wh_table[[#This Row],[Day]],wh_table[Duration]))</f>
        <v/>
      </c>
      <c r="I310" s="24">
        <f ca="1">SUM(INDEX(wh_table[Duration],1):wh_table[[#This Row],[Duration]])</f>
        <v>11.385416666666671</v>
      </c>
      <c r="J310" s="22" t="str">
        <f>IF(wh_table[[#This Row],[Subject 1]]&lt;&gt;"Sitting Adjourned", "", SUMIFS(wh_table[Duration], wh_table[Day], wh_table[[#This Row],[Day]], wh_table[Tags], "&lt;&gt;[Questions]", wh_table[Tags], "&lt;&gt;[Questions][Divisions]"))</f>
        <v/>
      </c>
      <c r="K310" s="24">
        <f ca="1">IF(wh_table[[#This Row],[Tags]]="[Questions]","",IF(wh_table[[#This Row],[Tags]]="[Questions][Divisions]","",SUMIFS(INDEX(wh_table[Duration],1):wh_table[[#This Row],[Duration]], INDEX(wh_table[Tags],1):wh_table[[#This Row],[Tags]], "&lt;&gt;[Questions]",INDEX(wh_table[Tags],1):wh_table[[#This Row],[Tags]], "&lt;&gt;[Questions][Divisions]")))</f>
        <v>8.0569444444444418</v>
      </c>
    </row>
    <row r="311" spans="1:11" ht="15" customHeight="1">
      <c r="A311" s="25">
        <v>51</v>
      </c>
      <c r="B311" s="21">
        <v>44873</v>
      </c>
      <c r="C311" s="22">
        <v>0.73472222222222217</v>
      </c>
      <c r="D311" s="20" t="s">
        <v>1508</v>
      </c>
      <c r="E311" s="23"/>
      <c r="F311" s="20"/>
      <c r="G311" s="22" t="str" cm="1">
        <f t="array" ref="G3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11" s="22">
        <f>IF(wh_table[[#This Row],[Subject 1]]&lt;&gt;"Sitting Adjourned", "", SUMIF(wh_table[Day], wh_table[[#This Row],[Day]],wh_table[Duration]))</f>
        <v>0.33888888888888885</v>
      </c>
      <c r="I311" s="24">
        <f ca="1">SUM(INDEX(wh_table[Duration],1):wh_table[[#This Row],[Duration]])</f>
        <v>11.385416666666671</v>
      </c>
      <c r="J311" s="22">
        <f>IF(wh_table[[#This Row],[Subject 1]]&lt;&gt;"Sitting Adjourned", "", SUMIFS(wh_table[Duration], wh_table[Day], wh_table[[#This Row],[Day]], wh_table[Tags], "&lt;&gt;[Questions]", wh_table[Tags], "&lt;&gt;[Questions][Divisions]"))</f>
        <v>0.20972222222222225</v>
      </c>
      <c r="K311" s="24">
        <f ca="1">IF(wh_table[[#This Row],[Tags]]="[Questions]","",IF(wh_table[[#This Row],[Tags]]="[Questions][Divisions]","",SUMIFS(INDEX(wh_table[Duration],1):wh_table[[#This Row],[Duration]], INDEX(wh_table[Tags],1):wh_table[[#This Row],[Tags]], "&lt;&gt;[Questions]",INDEX(wh_table[Tags],1):wh_table[[#This Row],[Tags]], "&lt;&gt;[Questions][Divisions]")))</f>
        <v>8.0569444444444418</v>
      </c>
    </row>
    <row r="312" spans="1:11" ht="15" customHeight="1">
      <c r="A312" s="25">
        <v>52</v>
      </c>
      <c r="B312" s="21">
        <v>44874</v>
      </c>
      <c r="C312" s="22">
        <v>0.39583333333333331</v>
      </c>
      <c r="D312" s="20" t="s">
        <v>1505</v>
      </c>
      <c r="E312" s="23" t="s">
        <v>1699</v>
      </c>
      <c r="F312" s="20"/>
      <c r="G312" s="22" cm="1">
        <f t="array" ref="G3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12" s="22" t="str">
        <f>IF(wh_table[[#This Row],[Subject 1]]&lt;&gt;"Sitting Adjourned", "", SUMIF(wh_table[Day], wh_table[[#This Row],[Day]],wh_table[Duration]))</f>
        <v/>
      </c>
      <c r="I312" s="24">
        <f ca="1">SUM(INDEX(wh_table[Duration],1):wh_table[[#This Row],[Duration]])</f>
        <v>11.447916666666671</v>
      </c>
      <c r="J312" s="22" t="str">
        <f>IF(wh_table[[#This Row],[Subject 1]]&lt;&gt;"Sitting Adjourned", "", SUMIFS(wh_table[Duration], wh_table[Day], wh_table[[#This Row],[Day]], wh_table[Tags], "&lt;&gt;[Questions]", wh_table[Tags], "&lt;&gt;[Questions][Divisions]"))</f>
        <v/>
      </c>
      <c r="K312" s="24">
        <f ca="1">IF(wh_table[[#This Row],[Tags]]="[Questions]","",IF(wh_table[[#This Row],[Tags]]="[Questions][Divisions]","",SUMIFS(INDEX(wh_table[Duration],1):wh_table[[#This Row],[Duration]], INDEX(wh_table[Tags],1):wh_table[[#This Row],[Tags]], "&lt;&gt;[Questions]",INDEX(wh_table[Tags],1):wh_table[[#This Row],[Tags]], "&lt;&gt;[Questions][Divisions]")))</f>
        <v>8.1194444444444418</v>
      </c>
    </row>
    <row r="313" spans="1:11" ht="15" customHeight="1">
      <c r="A313" s="25">
        <v>52</v>
      </c>
      <c r="B313" s="21">
        <v>44874</v>
      </c>
      <c r="C313" s="22">
        <v>0.45833333333333331</v>
      </c>
      <c r="D313" s="20" t="s">
        <v>1505</v>
      </c>
      <c r="E313" s="23" t="s">
        <v>1700</v>
      </c>
      <c r="F313" s="20"/>
      <c r="G313" s="22" cm="1">
        <f t="array" ref="G3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313" s="22" t="str">
        <f>IF(wh_table[[#This Row],[Subject 1]]&lt;&gt;"Sitting Adjourned", "", SUMIF(wh_table[Day], wh_table[[#This Row],[Day]],wh_table[Duration]))</f>
        <v/>
      </c>
      <c r="I313" s="24">
        <f ca="1">SUM(INDEX(wh_table[Duration],1):wh_table[[#This Row],[Duration]])</f>
        <v>11.464583333333339</v>
      </c>
      <c r="J313" s="22" t="str">
        <f>IF(wh_table[[#This Row],[Subject 1]]&lt;&gt;"Sitting Adjourned", "", SUMIFS(wh_table[Duration], wh_table[Day], wh_table[[#This Row],[Day]], wh_table[Tags], "&lt;&gt;[Questions]", wh_table[Tags], "&lt;&gt;[Questions][Divisions]"))</f>
        <v/>
      </c>
      <c r="K313" s="24">
        <f ca="1">IF(wh_table[[#This Row],[Tags]]="[Questions]","",IF(wh_table[[#This Row],[Tags]]="[Questions][Divisions]","",SUMIFS(INDEX(wh_table[Duration],1):wh_table[[#This Row],[Duration]], INDEX(wh_table[Tags],1):wh_table[[#This Row],[Tags]], "&lt;&gt;[Questions]",INDEX(wh_table[Tags],1):wh_table[[#This Row],[Tags]], "&lt;&gt;[Questions][Divisions]")))</f>
        <v>8.1361111111111093</v>
      </c>
    </row>
    <row r="314" spans="1:11" ht="15" customHeight="1">
      <c r="A314" s="25">
        <v>52</v>
      </c>
      <c r="B314" s="21">
        <v>44874</v>
      </c>
      <c r="C314" s="22">
        <v>0.47500000000000003</v>
      </c>
      <c r="D314" s="20" t="s">
        <v>342</v>
      </c>
      <c r="E314" s="23"/>
      <c r="F314" s="20" t="s">
        <v>1514</v>
      </c>
      <c r="G314" s="22" cm="1">
        <f t="array" ref="G3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314" s="22" t="str">
        <f>IF(wh_table[[#This Row],[Subject 1]]&lt;&gt;"Sitting Adjourned", "", SUMIF(wh_table[Day], wh_table[[#This Row],[Day]],wh_table[Duration]))</f>
        <v/>
      </c>
      <c r="I314" s="24">
        <f ca="1">SUM(INDEX(wh_table[Duration],1):wh_table[[#This Row],[Duration]])</f>
        <v>11.593750000000005</v>
      </c>
      <c r="J314" s="22" t="str">
        <f>IF(wh_table[[#This Row],[Subject 1]]&lt;&gt;"Sitting Adjourned", "", SUMIFS(wh_table[Duration], wh_table[Day], wh_table[[#This Row],[Day]], wh_table[Tags], "&lt;&gt;[Questions]", wh_table[Tags], "&lt;&gt;[Questions][Divisions]"))</f>
        <v/>
      </c>
      <c r="K314" s="24" t="str">
        <f>IF(wh_table[[#This Row],[Tags]]="[Questions]","",IF(wh_table[[#This Row],[Tags]]="[Questions][Divisions]","",SUMIFS(INDEX(wh_table[Duration],1):wh_table[[#This Row],[Duration]], INDEX(wh_table[Tags],1):wh_table[[#This Row],[Tags]], "&lt;&gt;[Questions]",INDEX(wh_table[Tags],1):wh_table[[#This Row],[Tags]], "&lt;&gt;[Questions][Divisions]")))</f>
        <v/>
      </c>
    </row>
    <row r="315" spans="1:11" ht="15" customHeight="1">
      <c r="A315" s="25">
        <v>52</v>
      </c>
      <c r="B315" s="21">
        <v>44874</v>
      </c>
      <c r="C315" s="22">
        <v>0.60416666666666663</v>
      </c>
      <c r="D315" s="20" t="s">
        <v>1505</v>
      </c>
      <c r="E315" s="23" t="s">
        <v>1701</v>
      </c>
      <c r="F315" s="20"/>
      <c r="G315" s="22" cm="1">
        <f t="array" ref="G3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315" s="22" t="str">
        <f>IF(wh_table[[#This Row],[Subject 1]]&lt;&gt;"Sitting Adjourned", "", SUMIF(wh_table[Day], wh_table[[#This Row],[Day]],wh_table[Duration]))</f>
        <v/>
      </c>
      <c r="I315" s="24">
        <f ca="1">SUM(INDEX(wh_table[Duration],1):wh_table[[#This Row],[Duration]])</f>
        <v>11.652777777777784</v>
      </c>
      <c r="J315" s="22" t="str">
        <f>IF(wh_table[[#This Row],[Subject 1]]&lt;&gt;"Sitting Adjourned", "", SUMIFS(wh_table[Duration], wh_table[Day], wh_table[[#This Row],[Day]], wh_table[Tags], "&lt;&gt;[Questions]", wh_table[Tags], "&lt;&gt;[Questions][Divisions]"))</f>
        <v/>
      </c>
      <c r="K315" s="24">
        <f ca="1">IF(wh_table[[#This Row],[Tags]]="[Questions]","",IF(wh_table[[#This Row],[Tags]]="[Questions][Divisions]","",SUMIFS(INDEX(wh_table[Duration],1):wh_table[[#This Row],[Duration]], INDEX(wh_table[Tags],1):wh_table[[#This Row],[Tags]], "&lt;&gt;[Questions]",INDEX(wh_table[Tags],1):wh_table[[#This Row],[Tags]], "&lt;&gt;[Questions][Divisions]")))</f>
        <v>8.1951388888888879</v>
      </c>
    </row>
    <row r="316" spans="1:11" ht="15" customHeight="1">
      <c r="A316" s="25">
        <v>52</v>
      </c>
      <c r="B316" s="21">
        <v>44874</v>
      </c>
      <c r="C316" s="22">
        <v>0.66319444444444442</v>
      </c>
      <c r="D316" s="20" t="s">
        <v>342</v>
      </c>
      <c r="E316" s="23"/>
      <c r="F316" s="20"/>
      <c r="G316" s="22" cm="1">
        <f t="array" ref="G3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2.430555555555558E-2</v>
      </c>
      <c r="H316" s="22" t="str">
        <f>IF(wh_table[[#This Row],[Subject 1]]&lt;&gt;"Sitting Adjourned", "", SUMIF(wh_table[Day], wh_table[[#This Row],[Day]],wh_table[Duration]))</f>
        <v/>
      </c>
      <c r="I316" s="24">
        <f ca="1">SUM(INDEX(wh_table[Duration],1):wh_table[[#This Row],[Duration]])</f>
        <v>11.677083333333339</v>
      </c>
      <c r="J316" s="22" t="str">
        <f>IF(wh_table[[#This Row],[Subject 1]]&lt;&gt;"Sitting Adjourned", "", SUMIFS(wh_table[Duration], wh_table[Day], wh_table[[#This Row],[Day]], wh_table[Tags], "&lt;&gt;[Questions]", wh_table[Tags], "&lt;&gt;[Questions][Divisions]"))</f>
        <v/>
      </c>
      <c r="K316" s="24">
        <f ca="1">IF(wh_table[[#This Row],[Tags]]="[Questions]","",IF(wh_table[[#This Row],[Tags]]="[Questions][Divisions]","",SUMIFS(INDEX(wh_table[Duration],1):wh_table[[#This Row],[Duration]], INDEX(wh_table[Tags],1):wh_table[[#This Row],[Tags]], "&lt;&gt;[Questions]",INDEX(wh_table[Tags],1):wh_table[[#This Row],[Tags]], "&lt;&gt;[Questions][Divisions]")))</f>
        <v>8.2194444444444432</v>
      </c>
    </row>
    <row r="317" spans="1:11" ht="15" customHeight="1">
      <c r="A317" s="25">
        <v>52</v>
      </c>
      <c r="B317" s="21">
        <v>44874</v>
      </c>
      <c r="C317" s="22">
        <v>0.6875</v>
      </c>
      <c r="D317" s="20" t="s">
        <v>1505</v>
      </c>
      <c r="E317" s="23" t="s">
        <v>1702</v>
      </c>
      <c r="F317" s="20"/>
      <c r="G317" s="22" cm="1">
        <f t="array" ref="G3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317" s="22" t="str">
        <f>IF(wh_table[[#This Row],[Subject 1]]&lt;&gt;"Sitting Adjourned", "", SUMIF(wh_table[Day], wh_table[[#This Row],[Day]],wh_table[Duration]))</f>
        <v/>
      </c>
      <c r="I317" s="24">
        <f ca="1">SUM(INDEX(wh_table[Duration],1):wh_table[[#This Row],[Duration]])</f>
        <v>11.718750000000005</v>
      </c>
      <c r="J317" s="22" t="str">
        <f>IF(wh_table[[#This Row],[Subject 1]]&lt;&gt;"Sitting Adjourned", "", SUMIFS(wh_table[Duration], wh_table[Day], wh_table[[#This Row],[Day]], wh_table[Tags], "&lt;&gt;[Questions]", wh_table[Tags], "&lt;&gt;[Questions][Divisions]"))</f>
        <v/>
      </c>
      <c r="K317" s="24">
        <f ca="1">IF(wh_table[[#This Row],[Tags]]="[Questions]","",IF(wh_table[[#This Row],[Tags]]="[Questions][Divisions]","",SUMIFS(INDEX(wh_table[Duration],1):wh_table[[#This Row],[Duration]], INDEX(wh_table[Tags],1):wh_table[[#This Row],[Tags]], "&lt;&gt;[Questions]",INDEX(wh_table[Tags],1):wh_table[[#This Row],[Tags]], "&lt;&gt;[Questions][Divisions]")))</f>
        <v>8.2611111111111093</v>
      </c>
    </row>
    <row r="318" spans="1:11" ht="15" customHeight="1">
      <c r="A318" s="25">
        <v>52</v>
      </c>
      <c r="B318" s="21">
        <v>44874</v>
      </c>
      <c r="C318" s="22">
        <v>0.72916666666666663</v>
      </c>
      <c r="D318" s="20" t="s">
        <v>1508</v>
      </c>
      <c r="E318" s="23"/>
      <c r="F318" s="20"/>
      <c r="G318" s="22" t="str" cm="1">
        <f t="array" ref="G3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18" s="22">
        <f>IF(wh_table[[#This Row],[Subject 1]]&lt;&gt;"Sitting Adjourned", "", SUMIF(wh_table[Day], wh_table[[#This Row],[Day]],wh_table[Duration]))</f>
        <v>0.33333333333333331</v>
      </c>
      <c r="I318" s="24">
        <f ca="1">SUM(INDEX(wh_table[Duration],1):wh_table[[#This Row],[Duration]])</f>
        <v>11.718750000000005</v>
      </c>
      <c r="J318" s="22">
        <f>IF(wh_table[[#This Row],[Subject 1]]&lt;&gt;"Sitting Adjourned", "", SUMIFS(wh_table[Duration], wh_table[Day], wh_table[[#This Row],[Day]], wh_table[Tags], "&lt;&gt;[Questions]", wh_table[Tags], "&lt;&gt;[Questions][Divisions]"))</f>
        <v>0.20416666666666672</v>
      </c>
      <c r="K318" s="24">
        <f ca="1">IF(wh_table[[#This Row],[Tags]]="[Questions]","",IF(wh_table[[#This Row],[Tags]]="[Questions][Divisions]","",SUMIFS(INDEX(wh_table[Duration],1):wh_table[[#This Row],[Duration]], INDEX(wh_table[Tags],1):wh_table[[#This Row],[Tags]], "&lt;&gt;[Questions]",INDEX(wh_table[Tags],1):wh_table[[#This Row],[Tags]], "&lt;&gt;[Questions][Divisions]")))</f>
        <v>8.2611111111111093</v>
      </c>
    </row>
    <row r="319" spans="1:11" ht="15" customHeight="1">
      <c r="A319" s="25">
        <v>53</v>
      </c>
      <c r="B319" s="21">
        <v>44879</v>
      </c>
      <c r="C319" s="22">
        <v>0.6875</v>
      </c>
      <c r="D319" s="20" t="s">
        <v>1509</v>
      </c>
      <c r="E319" s="23" t="s">
        <v>1703</v>
      </c>
      <c r="F319" s="20"/>
      <c r="G319" s="22" cm="1">
        <f t="array" ref="G3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7.1527777777777746E-2</v>
      </c>
      <c r="H319" s="22" t="str">
        <f>IF(wh_table[[#This Row],[Subject 1]]&lt;&gt;"Sitting Adjourned", "", SUMIF(wh_table[Day], wh_table[[#This Row],[Day]],wh_table[Duration]))</f>
        <v/>
      </c>
      <c r="I319" s="24">
        <f ca="1">SUM(INDEX(wh_table[Duration],1):wh_table[[#This Row],[Duration]])</f>
        <v>11.790277777777783</v>
      </c>
      <c r="J319" s="22" t="str">
        <f>IF(wh_table[[#This Row],[Subject 1]]&lt;&gt;"Sitting Adjourned", "", SUMIFS(wh_table[Duration], wh_table[Day], wh_table[[#This Row],[Day]], wh_table[Tags], "&lt;&gt;[Questions]", wh_table[Tags], "&lt;&gt;[Questions][Divisions]"))</f>
        <v/>
      </c>
      <c r="K319" s="24">
        <f ca="1">IF(wh_table[[#This Row],[Tags]]="[Questions]","",IF(wh_table[[#This Row],[Tags]]="[Questions][Divisions]","",SUMIFS(INDEX(wh_table[Duration],1):wh_table[[#This Row],[Duration]], INDEX(wh_table[Tags],1):wh_table[[#This Row],[Tags]], "&lt;&gt;[Questions]",INDEX(wh_table[Tags],1):wh_table[[#This Row],[Tags]], "&lt;&gt;[Questions][Divisions]")))</f>
        <v>8.3326388888888872</v>
      </c>
    </row>
    <row r="320" spans="1:11" ht="15" customHeight="1">
      <c r="A320" s="25">
        <v>53</v>
      </c>
      <c r="B320" s="21">
        <v>44879</v>
      </c>
      <c r="C320" s="22">
        <v>0.75902777777777775</v>
      </c>
      <c r="D320" s="20" t="s">
        <v>1508</v>
      </c>
      <c r="E320" s="23"/>
      <c r="F320" s="20"/>
      <c r="G320" s="22" t="str" cm="1">
        <f t="array" ref="G3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20" s="22">
        <f>IF(wh_table[[#This Row],[Subject 1]]&lt;&gt;"Sitting Adjourned", "", SUMIF(wh_table[Day], wh_table[[#This Row],[Day]],wh_table[Duration]))</f>
        <v>7.1527777777777746E-2</v>
      </c>
      <c r="I320" s="24">
        <f ca="1">SUM(INDEX(wh_table[Duration],1):wh_table[[#This Row],[Duration]])</f>
        <v>11.790277777777783</v>
      </c>
      <c r="J320" s="22">
        <f>IF(wh_table[[#This Row],[Subject 1]]&lt;&gt;"Sitting Adjourned", "", SUMIFS(wh_table[Duration], wh_table[Day], wh_table[[#This Row],[Day]], wh_table[Tags], "&lt;&gt;[Questions]", wh_table[Tags], "&lt;&gt;[Questions][Divisions]"))</f>
        <v>7.1527777777777746E-2</v>
      </c>
      <c r="K320" s="24">
        <f ca="1">IF(wh_table[[#This Row],[Tags]]="[Questions]","",IF(wh_table[[#This Row],[Tags]]="[Questions][Divisions]","",SUMIFS(INDEX(wh_table[Duration],1):wh_table[[#This Row],[Duration]], INDEX(wh_table[Tags],1):wh_table[[#This Row],[Tags]], "&lt;&gt;[Questions]",INDEX(wh_table[Tags],1):wh_table[[#This Row],[Tags]], "&lt;&gt;[Questions][Divisions]")))</f>
        <v>8.3326388888888872</v>
      </c>
    </row>
    <row r="321" spans="1:11" ht="15" customHeight="1">
      <c r="A321" s="25">
        <v>54</v>
      </c>
      <c r="B321" s="21">
        <v>44880</v>
      </c>
      <c r="C321" s="22">
        <v>0.39583333333333331</v>
      </c>
      <c r="D321" s="20" t="s">
        <v>1505</v>
      </c>
      <c r="E321" s="23" t="s">
        <v>1704</v>
      </c>
      <c r="F321" s="20"/>
      <c r="G321" s="22" cm="1">
        <f t="array" ref="G3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4.1666666666666685E-2</v>
      </c>
      <c r="H321" s="22" t="str">
        <f>IF(wh_table[[#This Row],[Subject 1]]&lt;&gt;"Sitting Adjourned", "", SUMIF(wh_table[Day], wh_table[[#This Row],[Day]],wh_table[Duration]))</f>
        <v/>
      </c>
      <c r="I321" s="24">
        <f ca="1">SUM(INDEX(wh_table[Duration],1):wh_table[[#This Row],[Duration]])</f>
        <v>11.831944444444449</v>
      </c>
      <c r="J321" s="22" t="str">
        <f>IF(wh_table[[#This Row],[Subject 1]]&lt;&gt;"Sitting Adjourned", "", SUMIFS(wh_table[Duration], wh_table[Day], wh_table[[#This Row],[Day]], wh_table[Tags], "&lt;&gt;[Questions]", wh_table[Tags], "&lt;&gt;[Questions][Divisions]"))</f>
        <v/>
      </c>
      <c r="K321" s="24">
        <f ca="1">IF(wh_table[[#This Row],[Tags]]="[Questions]","",IF(wh_table[[#This Row],[Tags]]="[Questions][Divisions]","",SUMIFS(INDEX(wh_table[Duration],1):wh_table[[#This Row],[Duration]], INDEX(wh_table[Tags],1):wh_table[[#This Row],[Tags]], "&lt;&gt;[Questions]",INDEX(wh_table[Tags],1):wh_table[[#This Row],[Tags]], "&lt;&gt;[Questions][Divisions]")))</f>
        <v>8.3743055555555532</v>
      </c>
    </row>
    <row r="322" spans="1:11" ht="15" customHeight="1">
      <c r="A322" s="25">
        <v>54</v>
      </c>
      <c r="B322" s="21">
        <v>44880</v>
      </c>
      <c r="C322" s="22">
        <v>0.4375</v>
      </c>
      <c r="D322" s="20" t="s">
        <v>342</v>
      </c>
      <c r="E322" s="23"/>
      <c r="F322" s="20"/>
      <c r="G322" s="22" cm="1">
        <f t="array" ref="G3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2.0833333333333315E-2</v>
      </c>
      <c r="H322" s="22" t="str">
        <f>IF(wh_table[[#This Row],[Subject 1]]&lt;&gt;"Sitting Adjourned", "", SUMIF(wh_table[Day], wh_table[[#This Row],[Day]],wh_table[Duration]))</f>
        <v/>
      </c>
      <c r="I322" s="24">
        <f ca="1">SUM(INDEX(wh_table[Duration],1):wh_table[[#This Row],[Duration]])</f>
        <v>11.852777777777783</v>
      </c>
      <c r="J322" s="22" t="str">
        <f>IF(wh_table[[#This Row],[Subject 1]]&lt;&gt;"Sitting Adjourned", "", SUMIFS(wh_table[Duration], wh_table[Day], wh_table[[#This Row],[Day]], wh_table[Tags], "&lt;&gt;[Questions]", wh_table[Tags], "&lt;&gt;[Questions][Divisions]"))</f>
        <v/>
      </c>
      <c r="K322" s="24">
        <f ca="1">IF(wh_table[[#This Row],[Tags]]="[Questions]","",IF(wh_table[[#This Row],[Tags]]="[Questions][Divisions]","",SUMIFS(INDEX(wh_table[Duration],1):wh_table[[#This Row],[Duration]], INDEX(wh_table[Tags],1):wh_table[[#This Row],[Tags]], "&lt;&gt;[Questions]",INDEX(wh_table[Tags],1):wh_table[[#This Row],[Tags]], "&lt;&gt;[Questions][Divisions]")))</f>
        <v>8.3951388888888872</v>
      </c>
    </row>
    <row r="323" spans="1:11" ht="15" customHeight="1">
      <c r="A323" s="25">
        <v>54</v>
      </c>
      <c r="B323" s="21">
        <v>44880</v>
      </c>
      <c r="C323" s="22">
        <v>0.45833333333333331</v>
      </c>
      <c r="D323" s="20" t="s">
        <v>1505</v>
      </c>
      <c r="E323" s="23" t="s">
        <v>1705</v>
      </c>
      <c r="F323" s="20"/>
      <c r="G323" s="22" cm="1">
        <f t="array" ref="G3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323" s="22" t="str">
        <f>IF(wh_table[[#This Row],[Subject 1]]&lt;&gt;"Sitting Adjourned", "", SUMIF(wh_table[Day], wh_table[[#This Row],[Day]],wh_table[Duration]))</f>
        <v/>
      </c>
      <c r="I323" s="24">
        <f ca="1">SUM(INDEX(wh_table[Duration],1):wh_table[[#This Row],[Duration]])</f>
        <v>11.872222222222227</v>
      </c>
      <c r="J323" s="22" t="str">
        <f>IF(wh_table[[#This Row],[Subject 1]]&lt;&gt;"Sitting Adjourned", "", SUMIFS(wh_table[Duration], wh_table[Day], wh_table[[#This Row],[Day]], wh_table[Tags], "&lt;&gt;[Questions]", wh_table[Tags], "&lt;&gt;[Questions][Divisions]"))</f>
        <v/>
      </c>
      <c r="K323" s="24">
        <f ca="1">IF(wh_table[[#This Row],[Tags]]="[Questions]","",IF(wh_table[[#This Row],[Tags]]="[Questions][Divisions]","",SUMIFS(INDEX(wh_table[Duration],1):wh_table[[#This Row],[Duration]], INDEX(wh_table[Tags],1):wh_table[[#This Row],[Tags]], "&lt;&gt;[Questions]",INDEX(wh_table[Tags],1):wh_table[[#This Row],[Tags]], "&lt;&gt;[Questions][Divisions]")))</f>
        <v>8.4145833333333311</v>
      </c>
    </row>
    <row r="324" spans="1:11" ht="15" customHeight="1">
      <c r="A324" s="25">
        <v>54</v>
      </c>
      <c r="B324" s="21">
        <v>44880</v>
      </c>
      <c r="C324" s="22">
        <v>0.4777777777777778</v>
      </c>
      <c r="D324" s="20" t="s">
        <v>342</v>
      </c>
      <c r="E324" s="23"/>
      <c r="F324" s="20" t="s">
        <v>1514</v>
      </c>
      <c r="G324" s="22" cm="1">
        <f t="array" ref="G3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324" s="22" t="str">
        <f>IF(wh_table[[#This Row],[Subject 1]]&lt;&gt;"Sitting Adjourned", "", SUMIF(wh_table[Day], wh_table[[#This Row],[Day]],wh_table[Duration]))</f>
        <v/>
      </c>
      <c r="I324" s="24">
        <f ca="1">SUM(INDEX(wh_table[Duration],1):wh_table[[#This Row],[Duration]])</f>
        <v>11.998611111111115</v>
      </c>
      <c r="J324" s="22" t="str">
        <f>IF(wh_table[[#This Row],[Subject 1]]&lt;&gt;"Sitting Adjourned", "", SUMIFS(wh_table[Duration], wh_table[Day], wh_table[[#This Row],[Day]], wh_table[Tags], "&lt;&gt;[Questions]", wh_table[Tags], "&lt;&gt;[Questions][Divisions]"))</f>
        <v/>
      </c>
      <c r="K324" s="24" t="str">
        <f>IF(wh_table[[#This Row],[Tags]]="[Questions]","",IF(wh_table[[#This Row],[Tags]]="[Questions][Divisions]","",SUMIFS(INDEX(wh_table[Duration],1):wh_table[[#This Row],[Duration]], INDEX(wh_table[Tags],1):wh_table[[#This Row],[Tags]], "&lt;&gt;[Questions]",INDEX(wh_table[Tags],1):wh_table[[#This Row],[Tags]], "&lt;&gt;[Questions][Divisions]")))</f>
        <v/>
      </c>
    </row>
    <row r="325" spans="1:11" ht="15" customHeight="1">
      <c r="A325" s="25">
        <v>54</v>
      </c>
      <c r="B325" s="21">
        <v>44880</v>
      </c>
      <c r="C325" s="22">
        <v>0.60416666666666663</v>
      </c>
      <c r="D325" s="20" t="s">
        <v>1505</v>
      </c>
      <c r="E325" s="23" t="s">
        <v>1706</v>
      </c>
      <c r="F325" s="20"/>
      <c r="G325" s="22" cm="1">
        <f t="array" ref="G3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325" s="22" t="str">
        <f>IF(wh_table[[#This Row],[Subject 1]]&lt;&gt;"Sitting Adjourned", "", SUMIF(wh_table[Day], wh_table[[#This Row],[Day]],wh_table[Duration]))</f>
        <v/>
      </c>
      <c r="I325" s="24">
        <f ca="1">SUM(INDEX(wh_table[Duration],1):wh_table[[#This Row],[Duration]])</f>
        <v>12.04305555555556</v>
      </c>
      <c r="J325" s="22" t="str">
        <f>IF(wh_table[[#This Row],[Subject 1]]&lt;&gt;"Sitting Adjourned", "", SUMIFS(wh_table[Duration], wh_table[Day], wh_table[[#This Row],[Day]], wh_table[Tags], "&lt;&gt;[Questions]", wh_table[Tags], "&lt;&gt;[Questions][Divisions]"))</f>
        <v/>
      </c>
      <c r="K325" s="24">
        <f ca="1">IF(wh_table[[#This Row],[Tags]]="[Questions]","",IF(wh_table[[#This Row],[Tags]]="[Questions][Divisions]","",SUMIFS(INDEX(wh_table[Duration],1):wh_table[[#This Row],[Duration]], INDEX(wh_table[Tags],1):wh_table[[#This Row],[Tags]], "&lt;&gt;[Questions]",INDEX(wh_table[Tags],1):wh_table[[#This Row],[Tags]], "&lt;&gt;[Questions][Divisions]")))</f>
        <v>8.4590277777777754</v>
      </c>
    </row>
    <row r="326" spans="1:11" ht="15" customHeight="1">
      <c r="A326" s="25">
        <v>54</v>
      </c>
      <c r="B326" s="21">
        <v>44880</v>
      </c>
      <c r="C326" s="22">
        <v>0.64861111111111114</v>
      </c>
      <c r="D326" s="20" t="s">
        <v>342</v>
      </c>
      <c r="E326" s="23"/>
      <c r="F326" s="20"/>
      <c r="G326" s="22" cm="1">
        <f t="array" ref="G3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1.8055555555555491E-2</v>
      </c>
      <c r="H326" s="22" t="str">
        <f>IF(wh_table[[#This Row],[Subject 1]]&lt;&gt;"Sitting Adjourned", "", SUMIF(wh_table[Day], wh_table[[#This Row],[Day]],wh_table[Duration]))</f>
        <v/>
      </c>
      <c r="I326" s="24">
        <f ca="1">SUM(INDEX(wh_table[Duration],1):wh_table[[#This Row],[Duration]])</f>
        <v>12.061111111111115</v>
      </c>
      <c r="J326" s="22" t="str">
        <f>IF(wh_table[[#This Row],[Subject 1]]&lt;&gt;"Sitting Adjourned", "", SUMIFS(wh_table[Duration], wh_table[Day], wh_table[[#This Row],[Day]], wh_table[Tags], "&lt;&gt;[Questions]", wh_table[Tags], "&lt;&gt;[Questions][Divisions]"))</f>
        <v/>
      </c>
      <c r="K326" s="24">
        <f ca="1">IF(wh_table[[#This Row],[Tags]]="[Questions]","",IF(wh_table[[#This Row],[Tags]]="[Questions][Divisions]","",SUMIFS(INDEX(wh_table[Duration],1):wh_table[[#This Row],[Duration]], INDEX(wh_table[Tags],1):wh_table[[#This Row],[Tags]], "&lt;&gt;[Questions]",INDEX(wh_table[Tags],1):wh_table[[#This Row],[Tags]], "&lt;&gt;[Questions][Divisions]")))</f>
        <v>8.4770833333333311</v>
      </c>
    </row>
    <row r="327" spans="1:11" ht="15" customHeight="1">
      <c r="A327" s="25">
        <v>54</v>
      </c>
      <c r="B327" s="21">
        <v>44880</v>
      </c>
      <c r="C327" s="22">
        <v>0.66666666666666663</v>
      </c>
      <c r="D327" s="20" t="s">
        <v>1505</v>
      </c>
      <c r="E327" s="23" t="s">
        <v>1707</v>
      </c>
      <c r="F327" s="20"/>
      <c r="G327" s="22" cm="1">
        <f t="array" ref="G3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27" s="22" t="str">
        <f>IF(wh_table[[#This Row],[Subject 1]]&lt;&gt;"Sitting Adjourned", "", SUMIF(wh_table[Day], wh_table[[#This Row],[Day]],wh_table[Duration]))</f>
        <v/>
      </c>
      <c r="I327" s="24">
        <f ca="1">SUM(INDEX(wh_table[Duration],1):wh_table[[#This Row],[Duration]])</f>
        <v>12.081944444444449</v>
      </c>
      <c r="J327" s="22" t="str">
        <f>IF(wh_table[[#This Row],[Subject 1]]&lt;&gt;"Sitting Adjourned", "", SUMIFS(wh_table[Duration], wh_table[Day], wh_table[[#This Row],[Day]], wh_table[Tags], "&lt;&gt;[Questions]", wh_table[Tags], "&lt;&gt;[Questions][Divisions]"))</f>
        <v/>
      </c>
      <c r="K327" s="24">
        <f ca="1">IF(wh_table[[#This Row],[Tags]]="[Questions]","",IF(wh_table[[#This Row],[Tags]]="[Questions][Divisions]","",SUMIFS(INDEX(wh_table[Duration],1):wh_table[[#This Row],[Duration]], INDEX(wh_table[Tags],1):wh_table[[#This Row],[Tags]], "&lt;&gt;[Questions]",INDEX(wh_table[Tags],1):wh_table[[#This Row],[Tags]], "&lt;&gt;[Questions][Divisions]")))</f>
        <v>8.497916666666665</v>
      </c>
    </row>
    <row r="328" spans="1:11" ht="15" customHeight="1">
      <c r="A328" s="25">
        <v>54</v>
      </c>
      <c r="B328" s="21">
        <v>44880</v>
      </c>
      <c r="C328" s="22">
        <v>0.6875</v>
      </c>
      <c r="D328" s="20" t="s">
        <v>1505</v>
      </c>
      <c r="E328" s="23" t="s">
        <v>1708</v>
      </c>
      <c r="F328" s="20"/>
      <c r="G328" s="22" cm="1">
        <f t="array" ref="G3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2.7083333333333237E-2</v>
      </c>
      <c r="H328" s="22" t="str">
        <f>IF(wh_table[[#This Row],[Subject 1]]&lt;&gt;"Sitting Adjourned", "", SUMIF(wh_table[Day], wh_table[[#This Row],[Day]],wh_table[Duration]))</f>
        <v/>
      </c>
      <c r="I328" s="24">
        <f ca="1">SUM(INDEX(wh_table[Duration],1):wh_table[[#This Row],[Duration]])</f>
        <v>12.109027777777783</v>
      </c>
      <c r="J328" s="22" t="str">
        <f>IF(wh_table[[#This Row],[Subject 1]]&lt;&gt;"Sitting Adjourned", "", SUMIFS(wh_table[Duration], wh_table[Day], wh_table[[#This Row],[Day]], wh_table[Tags], "&lt;&gt;[Questions]", wh_table[Tags], "&lt;&gt;[Questions][Divisions]"))</f>
        <v/>
      </c>
      <c r="K328" s="24">
        <f ca="1">IF(wh_table[[#This Row],[Tags]]="[Questions]","",IF(wh_table[[#This Row],[Tags]]="[Questions][Divisions]","",SUMIFS(INDEX(wh_table[Duration],1):wh_table[[#This Row],[Duration]], INDEX(wh_table[Tags],1):wh_table[[#This Row],[Tags]], "&lt;&gt;[Questions]",INDEX(wh_table[Tags],1):wh_table[[#This Row],[Tags]], "&lt;&gt;[Questions][Divisions]")))</f>
        <v>8.5249999999999986</v>
      </c>
    </row>
    <row r="329" spans="1:11" ht="15" customHeight="1">
      <c r="A329" s="25">
        <v>54</v>
      </c>
      <c r="B329" s="21">
        <v>44880</v>
      </c>
      <c r="C329" s="22">
        <v>0.71458333333333324</v>
      </c>
      <c r="D329" s="20" t="s">
        <v>1508</v>
      </c>
      <c r="E329" s="23"/>
      <c r="F329" s="20"/>
      <c r="G329" s="22" t="str" cm="1">
        <f t="array" ref="G3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29" s="22">
        <f>IF(wh_table[[#This Row],[Subject 1]]&lt;&gt;"Sitting Adjourned", "", SUMIF(wh_table[Day], wh_table[[#This Row],[Day]],wh_table[Duration]))</f>
        <v>0.31874999999999992</v>
      </c>
      <c r="I329" s="24">
        <f ca="1">SUM(INDEX(wh_table[Duration],1):wh_table[[#This Row],[Duration]])</f>
        <v>12.109027777777783</v>
      </c>
      <c r="J329" s="22">
        <f>IF(wh_table[[#This Row],[Subject 1]]&lt;&gt;"Sitting Adjourned", "", SUMIFS(wh_table[Duration], wh_table[Day], wh_table[[#This Row],[Day]], wh_table[Tags], "&lt;&gt;[Questions]", wh_table[Tags], "&lt;&gt;[Questions][Divisions]"))</f>
        <v>0.19236111111111109</v>
      </c>
      <c r="K329" s="24">
        <f ca="1">IF(wh_table[[#This Row],[Tags]]="[Questions]","",IF(wh_table[[#This Row],[Tags]]="[Questions][Divisions]","",SUMIFS(INDEX(wh_table[Duration],1):wh_table[[#This Row],[Duration]], INDEX(wh_table[Tags],1):wh_table[[#This Row],[Tags]], "&lt;&gt;[Questions]",INDEX(wh_table[Tags],1):wh_table[[#This Row],[Tags]], "&lt;&gt;[Questions][Divisions]")))</f>
        <v>8.5249999999999986</v>
      </c>
    </row>
    <row r="330" spans="1:11" ht="15" customHeight="1">
      <c r="A330" s="25">
        <v>55</v>
      </c>
      <c r="B330" s="21">
        <v>44881</v>
      </c>
      <c r="C330" s="22">
        <v>0.39583333333333331</v>
      </c>
      <c r="D330" s="20" t="s">
        <v>1505</v>
      </c>
      <c r="E330" s="23" t="s">
        <v>1709</v>
      </c>
      <c r="F330" s="20"/>
      <c r="G330" s="22" cm="1">
        <f t="array" ref="G3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3.3333333333333381E-2</v>
      </c>
      <c r="H330" s="22" t="str">
        <f>IF(wh_table[[#This Row],[Subject 1]]&lt;&gt;"Sitting Adjourned", "", SUMIF(wh_table[Day], wh_table[[#This Row],[Day]],wh_table[Duration]))</f>
        <v/>
      </c>
      <c r="I330" s="24">
        <f ca="1">SUM(INDEX(wh_table[Duration],1):wh_table[[#This Row],[Duration]])</f>
        <v>12.142361111111116</v>
      </c>
      <c r="J330" s="22" t="str">
        <f>IF(wh_table[[#This Row],[Subject 1]]&lt;&gt;"Sitting Adjourned", "", SUMIFS(wh_table[Duration], wh_table[Day], wh_table[[#This Row],[Day]], wh_table[Tags], "&lt;&gt;[Questions]", wh_table[Tags], "&lt;&gt;[Questions][Divisions]"))</f>
        <v/>
      </c>
      <c r="K330" s="24">
        <f ca="1">IF(wh_table[[#This Row],[Tags]]="[Questions]","",IF(wh_table[[#This Row],[Tags]]="[Questions][Divisions]","",SUMIFS(INDEX(wh_table[Duration],1):wh_table[[#This Row],[Duration]], INDEX(wh_table[Tags],1):wh_table[[#This Row],[Tags]], "&lt;&gt;[Questions]",INDEX(wh_table[Tags],1):wh_table[[#This Row],[Tags]], "&lt;&gt;[Questions][Divisions]")))</f>
        <v>8.5583333333333318</v>
      </c>
    </row>
    <row r="331" spans="1:11" ht="15" customHeight="1">
      <c r="A331" s="25">
        <v>55</v>
      </c>
      <c r="B331" s="21">
        <v>44881</v>
      </c>
      <c r="C331" s="22">
        <v>0.4291666666666667</v>
      </c>
      <c r="D331" s="20" t="s">
        <v>391</v>
      </c>
      <c r="E331" s="23" t="s">
        <v>1710</v>
      </c>
      <c r="F331" s="20" t="s">
        <v>16</v>
      </c>
      <c r="G331" s="22" cm="1">
        <f t="array" ref="G3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6.9444444444438647E-4</v>
      </c>
      <c r="H331" s="22" t="str">
        <f>IF(wh_table[[#This Row],[Subject 1]]&lt;&gt;"Sitting Adjourned", "", SUMIF(wh_table[Day], wh_table[[#This Row],[Day]],wh_table[Duration]))</f>
        <v/>
      </c>
      <c r="I331" s="24">
        <f ca="1">SUM(INDEX(wh_table[Duration],1):wh_table[[#This Row],[Duration]])</f>
        <v>12.143055555555561</v>
      </c>
      <c r="J331" s="22" t="str">
        <f>IF(wh_table[[#This Row],[Subject 1]]&lt;&gt;"Sitting Adjourned", "", SUMIFS(wh_table[Duration], wh_table[Day], wh_table[[#This Row],[Day]], wh_table[Tags], "&lt;&gt;[Questions]", wh_table[Tags], "&lt;&gt;[Questions][Divisions]"))</f>
        <v/>
      </c>
      <c r="K331" s="24">
        <f ca="1">IF(wh_table[[#This Row],[Tags]]="[Questions]","",IF(wh_table[[#This Row],[Tags]]="[Questions][Divisions]","",SUMIFS(INDEX(wh_table[Duration],1):wh_table[[#This Row],[Duration]], INDEX(wh_table[Tags],1):wh_table[[#This Row],[Tags]], "&lt;&gt;[Questions]",INDEX(wh_table[Tags],1):wh_table[[#This Row],[Tags]], "&lt;&gt;[Questions][Divisions]")))</f>
        <v>8.5590277777777768</v>
      </c>
    </row>
    <row r="332" spans="1:11" ht="15" customHeight="1">
      <c r="A332" s="25">
        <v>55</v>
      </c>
      <c r="B332" s="21">
        <v>44881</v>
      </c>
      <c r="C332" s="22">
        <v>0.42986111111111108</v>
      </c>
      <c r="D332" s="20" t="s">
        <v>1505</v>
      </c>
      <c r="E332" s="23" t="s">
        <v>1711</v>
      </c>
      <c r="F332" s="20"/>
      <c r="G332" s="22" cm="1">
        <f t="array" ref="G3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332" s="22" t="str">
        <f>IF(wh_table[[#This Row],[Subject 1]]&lt;&gt;"Sitting Adjourned", "", SUMIF(wh_table[Day], wh_table[[#This Row],[Day]],wh_table[Duration]))</f>
        <v/>
      </c>
      <c r="I332" s="24">
        <f ca="1">SUM(INDEX(wh_table[Duration],1):wh_table[[#This Row],[Duration]])</f>
        <v>12.168750000000006</v>
      </c>
      <c r="J332" s="22" t="str">
        <f>IF(wh_table[[#This Row],[Subject 1]]&lt;&gt;"Sitting Adjourned", "", SUMIFS(wh_table[Duration], wh_table[Day], wh_table[[#This Row],[Day]], wh_table[Tags], "&lt;&gt;[Questions]", wh_table[Tags], "&lt;&gt;[Questions][Divisions]"))</f>
        <v/>
      </c>
      <c r="K332" s="24">
        <f ca="1">IF(wh_table[[#This Row],[Tags]]="[Questions]","",IF(wh_table[[#This Row],[Tags]]="[Questions][Divisions]","",SUMIFS(INDEX(wh_table[Duration],1):wh_table[[#This Row],[Duration]], INDEX(wh_table[Tags],1):wh_table[[#This Row],[Tags]], "&lt;&gt;[Questions]",INDEX(wh_table[Tags],1):wh_table[[#This Row],[Tags]], "&lt;&gt;[Questions][Divisions]")))</f>
        <v>8.5847222222222221</v>
      </c>
    </row>
    <row r="333" spans="1:11" ht="15" customHeight="1">
      <c r="A333" s="25">
        <v>55</v>
      </c>
      <c r="B333" s="21">
        <v>44881</v>
      </c>
      <c r="C333" s="22">
        <v>0.45555555555555555</v>
      </c>
      <c r="D333" s="20" t="s">
        <v>342</v>
      </c>
      <c r="E333" s="23"/>
      <c r="F333" s="20"/>
      <c r="G333" s="22" cm="1">
        <f t="array" ref="G3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333" s="22" t="str">
        <f>IF(wh_table[[#This Row],[Subject 1]]&lt;&gt;"Sitting Adjourned", "", SUMIF(wh_table[Day], wh_table[[#This Row],[Day]],wh_table[Duration]))</f>
        <v/>
      </c>
      <c r="I333" s="24">
        <f ca="1">SUM(INDEX(wh_table[Duration],1):wh_table[[#This Row],[Duration]])</f>
        <v>12.171527777777785</v>
      </c>
      <c r="J333" s="22" t="str">
        <f>IF(wh_table[[#This Row],[Subject 1]]&lt;&gt;"Sitting Adjourned", "", SUMIFS(wh_table[Duration], wh_table[Day], wh_table[[#This Row],[Day]], wh_table[Tags], "&lt;&gt;[Questions]", wh_table[Tags], "&lt;&gt;[Questions][Divisions]"))</f>
        <v/>
      </c>
      <c r="K333" s="24">
        <f ca="1">IF(wh_table[[#This Row],[Tags]]="[Questions]","",IF(wh_table[[#This Row],[Tags]]="[Questions][Divisions]","",SUMIFS(INDEX(wh_table[Duration],1):wh_table[[#This Row],[Duration]], INDEX(wh_table[Tags],1):wh_table[[#This Row],[Tags]], "&lt;&gt;[Questions]",INDEX(wh_table[Tags],1):wh_table[[#This Row],[Tags]], "&lt;&gt;[Questions][Divisions]")))</f>
        <v>8.5875000000000004</v>
      </c>
    </row>
    <row r="334" spans="1:11" ht="15" customHeight="1">
      <c r="A334" s="25">
        <v>55</v>
      </c>
      <c r="B334" s="21">
        <v>44881</v>
      </c>
      <c r="C334" s="22">
        <v>0.45833333333333331</v>
      </c>
      <c r="D334" s="20" t="s">
        <v>1505</v>
      </c>
      <c r="E334" s="23" t="s">
        <v>1712</v>
      </c>
      <c r="F334" s="20"/>
      <c r="G334" s="22" cm="1">
        <f t="array" ref="G3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334" s="22" t="str">
        <f>IF(wh_table[[#This Row],[Subject 1]]&lt;&gt;"Sitting Adjourned", "", SUMIF(wh_table[Day], wh_table[[#This Row],[Day]],wh_table[Duration]))</f>
        <v/>
      </c>
      <c r="I334" s="24">
        <f ca="1">SUM(INDEX(wh_table[Duration],1):wh_table[[#This Row],[Duration]])</f>
        <v>12.186805555555562</v>
      </c>
      <c r="J334" s="22" t="str">
        <f>IF(wh_table[[#This Row],[Subject 1]]&lt;&gt;"Sitting Adjourned", "", SUMIFS(wh_table[Duration], wh_table[Day], wh_table[[#This Row],[Day]], wh_table[Tags], "&lt;&gt;[Questions]", wh_table[Tags], "&lt;&gt;[Questions][Divisions]"))</f>
        <v/>
      </c>
      <c r="K334" s="24">
        <f ca="1">IF(wh_table[[#This Row],[Tags]]="[Questions]","",IF(wh_table[[#This Row],[Tags]]="[Questions][Divisions]","",SUMIFS(INDEX(wh_table[Duration],1):wh_table[[#This Row],[Duration]], INDEX(wh_table[Tags],1):wh_table[[#This Row],[Tags]], "&lt;&gt;[Questions]",INDEX(wh_table[Tags],1):wh_table[[#This Row],[Tags]], "&lt;&gt;[Questions][Divisions]")))</f>
        <v>8.6027777777777779</v>
      </c>
    </row>
    <row r="335" spans="1:11" ht="15" customHeight="1">
      <c r="A335" s="25">
        <v>55</v>
      </c>
      <c r="B335" s="21">
        <v>44881</v>
      </c>
      <c r="C335" s="22">
        <v>0.47361111111111115</v>
      </c>
      <c r="D335" s="20" t="s">
        <v>342</v>
      </c>
      <c r="E335" s="23"/>
      <c r="F335" s="20" t="s">
        <v>1514</v>
      </c>
      <c r="G335" s="22" cm="1">
        <f t="array" ref="G3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335" s="22" t="str">
        <f>IF(wh_table[[#This Row],[Subject 1]]&lt;&gt;"Sitting Adjourned", "", SUMIF(wh_table[Day], wh_table[[#This Row],[Day]],wh_table[Duration]))</f>
        <v/>
      </c>
      <c r="I335" s="24">
        <f ca="1">SUM(INDEX(wh_table[Duration],1):wh_table[[#This Row],[Duration]])</f>
        <v>12.317361111111117</v>
      </c>
      <c r="J335" s="22" t="str">
        <f>IF(wh_table[[#This Row],[Subject 1]]&lt;&gt;"Sitting Adjourned", "", SUMIFS(wh_table[Duration], wh_table[Day], wh_table[[#This Row],[Day]], wh_table[Tags], "&lt;&gt;[Questions]", wh_table[Tags], "&lt;&gt;[Questions][Divisions]"))</f>
        <v/>
      </c>
      <c r="K335" s="24" t="str">
        <f>IF(wh_table[[#This Row],[Tags]]="[Questions]","",IF(wh_table[[#This Row],[Tags]]="[Questions][Divisions]","",SUMIFS(INDEX(wh_table[Duration],1):wh_table[[#This Row],[Duration]], INDEX(wh_table[Tags],1):wh_table[[#This Row],[Tags]], "&lt;&gt;[Questions]",INDEX(wh_table[Tags],1):wh_table[[#This Row],[Tags]], "&lt;&gt;[Questions][Divisions]")))</f>
        <v/>
      </c>
    </row>
    <row r="336" spans="1:11" ht="15" customHeight="1">
      <c r="A336" s="25">
        <v>55</v>
      </c>
      <c r="B336" s="21">
        <v>44881</v>
      </c>
      <c r="C336" s="22">
        <v>0.60416666666666663</v>
      </c>
      <c r="D336" s="20" t="s">
        <v>1713</v>
      </c>
      <c r="E336" s="23" t="s">
        <v>1714</v>
      </c>
      <c r="F336" s="20"/>
      <c r="G336" s="22" cm="1">
        <f t="array" ref="G3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336" s="22" t="str">
        <f>IF(wh_table[[#This Row],[Subject 1]]&lt;&gt;"Sitting Adjourned", "", SUMIF(wh_table[Day], wh_table[[#This Row],[Day]],wh_table[Duration]))</f>
        <v/>
      </c>
      <c r="I336" s="24">
        <f ca="1">SUM(INDEX(wh_table[Duration],1):wh_table[[#This Row],[Duration]])</f>
        <v>12.348611111111117</v>
      </c>
      <c r="J336" s="22" t="str">
        <f>IF(wh_table[[#This Row],[Subject 1]]&lt;&gt;"Sitting Adjourned", "", SUMIFS(wh_table[Duration], wh_table[Day], wh_table[[#This Row],[Day]], wh_table[Tags], "&lt;&gt;[Questions]", wh_table[Tags], "&lt;&gt;[Questions][Divisions]"))</f>
        <v/>
      </c>
      <c r="K336" s="24">
        <f ca="1">IF(wh_table[[#This Row],[Tags]]="[Questions]","",IF(wh_table[[#This Row],[Tags]]="[Questions][Divisions]","",SUMIFS(INDEX(wh_table[Duration],1):wh_table[[#This Row],[Duration]], INDEX(wh_table[Tags],1):wh_table[[#This Row],[Tags]], "&lt;&gt;[Questions]",INDEX(wh_table[Tags],1):wh_table[[#This Row],[Tags]], "&lt;&gt;[Questions][Divisions]")))</f>
        <v>8.6340277777777779</v>
      </c>
    </row>
    <row r="337" spans="1:11" ht="15" customHeight="1">
      <c r="A337" s="25">
        <v>55</v>
      </c>
      <c r="B337" s="21">
        <v>44881</v>
      </c>
      <c r="C337" s="22">
        <v>0.63541666666666663</v>
      </c>
      <c r="D337" s="20" t="s">
        <v>342</v>
      </c>
      <c r="E337" s="23"/>
      <c r="F337" s="20"/>
      <c r="G337" s="22" cm="1">
        <f t="array" ref="G3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337" s="22" t="str">
        <f>IF(wh_table[[#This Row],[Subject 1]]&lt;&gt;"Sitting Adjourned", "", SUMIF(wh_table[Day], wh_table[[#This Row],[Day]],wh_table[Duration]))</f>
        <v/>
      </c>
      <c r="I337" s="24">
        <f ca="1">SUM(INDEX(wh_table[Duration],1):wh_table[[#This Row],[Duration]])</f>
        <v>12.379861111111117</v>
      </c>
      <c r="J337" s="22" t="str">
        <f>IF(wh_table[[#This Row],[Subject 1]]&lt;&gt;"Sitting Adjourned", "", SUMIFS(wh_table[Duration], wh_table[Day], wh_table[[#This Row],[Day]], wh_table[Tags], "&lt;&gt;[Questions]", wh_table[Tags], "&lt;&gt;[Questions][Divisions]"))</f>
        <v/>
      </c>
      <c r="K337" s="24">
        <f ca="1">IF(wh_table[[#This Row],[Tags]]="[Questions]","",IF(wh_table[[#This Row],[Tags]]="[Questions][Divisions]","",SUMIFS(INDEX(wh_table[Duration],1):wh_table[[#This Row],[Duration]], INDEX(wh_table[Tags],1):wh_table[[#This Row],[Tags]], "&lt;&gt;[Questions]",INDEX(wh_table[Tags],1):wh_table[[#This Row],[Tags]], "&lt;&gt;[Questions][Divisions]")))</f>
        <v>8.6652777777777779</v>
      </c>
    </row>
    <row r="338" spans="1:11" ht="15" customHeight="1">
      <c r="A338" s="25">
        <v>55</v>
      </c>
      <c r="B338" s="21">
        <v>44881</v>
      </c>
      <c r="C338" s="22">
        <v>0.66666666666666663</v>
      </c>
      <c r="D338" s="20" t="s">
        <v>1505</v>
      </c>
      <c r="E338" s="23" t="s">
        <v>1715</v>
      </c>
      <c r="F338" s="20"/>
      <c r="G338" s="22" cm="1">
        <f t="array" ref="G3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38" s="22" t="str">
        <f>IF(wh_table[[#This Row],[Subject 1]]&lt;&gt;"Sitting Adjourned", "", SUMIF(wh_table[Day], wh_table[[#This Row],[Day]],wh_table[Duration]))</f>
        <v/>
      </c>
      <c r="I338" s="24">
        <f ca="1">SUM(INDEX(wh_table[Duration],1):wh_table[[#This Row],[Duration]])</f>
        <v>12.400694444444451</v>
      </c>
      <c r="J338" s="22" t="str">
        <f>IF(wh_table[[#This Row],[Subject 1]]&lt;&gt;"Sitting Adjourned", "", SUMIFS(wh_table[Duration], wh_table[Day], wh_table[[#This Row],[Day]], wh_table[Tags], "&lt;&gt;[Questions]", wh_table[Tags], "&lt;&gt;[Questions][Divisions]"))</f>
        <v/>
      </c>
      <c r="K338" s="24">
        <f ca="1">IF(wh_table[[#This Row],[Tags]]="[Questions]","",IF(wh_table[[#This Row],[Tags]]="[Questions][Divisions]","",SUMIFS(INDEX(wh_table[Duration],1):wh_table[[#This Row],[Duration]], INDEX(wh_table[Tags],1):wh_table[[#This Row],[Tags]], "&lt;&gt;[Questions]",INDEX(wh_table[Tags],1):wh_table[[#This Row],[Tags]], "&lt;&gt;[Questions][Divisions]")))</f>
        <v>8.6861111111111118</v>
      </c>
    </row>
    <row r="339" spans="1:11" ht="15" customHeight="1">
      <c r="A339" s="25">
        <v>55</v>
      </c>
      <c r="B339" s="21">
        <v>44881</v>
      </c>
      <c r="C339" s="22">
        <v>0.6875</v>
      </c>
      <c r="D339" s="20" t="s">
        <v>1505</v>
      </c>
      <c r="E339" s="23" t="s">
        <v>1716</v>
      </c>
      <c r="F339" s="20"/>
      <c r="G339" s="22" cm="1">
        <f t="array" ref="G3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339" s="22" t="str">
        <f>IF(wh_table[[#This Row],[Subject 1]]&lt;&gt;"Sitting Adjourned", "", SUMIF(wh_table[Day], wh_table[[#This Row],[Day]],wh_table[Duration]))</f>
        <v/>
      </c>
      <c r="I339" s="24">
        <f ca="1">SUM(INDEX(wh_table[Duration],1):wh_table[[#This Row],[Duration]])</f>
        <v>12.442361111111117</v>
      </c>
      <c r="J339" s="22" t="str">
        <f>IF(wh_table[[#This Row],[Subject 1]]&lt;&gt;"Sitting Adjourned", "", SUMIFS(wh_table[Duration], wh_table[Day], wh_table[[#This Row],[Day]], wh_table[Tags], "&lt;&gt;[Questions]", wh_table[Tags], "&lt;&gt;[Questions][Divisions]"))</f>
        <v/>
      </c>
      <c r="K339" s="24">
        <f ca="1">IF(wh_table[[#This Row],[Tags]]="[Questions]","",IF(wh_table[[#This Row],[Tags]]="[Questions][Divisions]","",SUMIFS(INDEX(wh_table[Duration],1):wh_table[[#This Row],[Duration]], INDEX(wh_table[Tags],1):wh_table[[#This Row],[Tags]], "&lt;&gt;[Questions]",INDEX(wh_table[Tags],1):wh_table[[#This Row],[Tags]], "&lt;&gt;[Questions][Divisions]")))</f>
        <v>8.7277777777777779</v>
      </c>
    </row>
    <row r="340" spans="1:11" ht="15" customHeight="1">
      <c r="A340" s="25">
        <v>55</v>
      </c>
      <c r="B340" s="21">
        <v>44881</v>
      </c>
      <c r="C340" s="22">
        <v>0.72916666666666663</v>
      </c>
      <c r="D340" s="20" t="s">
        <v>1508</v>
      </c>
      <c r="E340" s="23"/>
      <c r="F340" s="20"/>
      <c r="G340" s="22" t="str" cm="1">
        <f t="array" ref="G3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40" s="22">
        <f>IF(wh_table[[#This Row],[Subject 1]]&lt;&gt;"Sitting Adjourned", "", SUMIF(wh_table[Day], wh_table[[#This Row],[Day]],wh_table[Duration]))</f>
        <v>0.33333333333333331</v>
      </c>
      <c r="I340" s="24">
        <f ca="1">SUM(INDEX(wh_table[Duration],1):wh_table[[#This Row],[Duration]])</f>
        <v>12.442361111111117</v>
      </c>
      <c r="J340" s="22">
        <f>IF(wh_table[[#This Row],[Subject 1]]&lt;&gt;"Sitting Adjourned", "", SUMIFS(wh_table[Duration], wh_table[Day], wh_table[[#This Row],[Day]], wh_table[Tags], "&lt;&gt;[Questions]", wh_table[Tags], "&lt;&gt;[Questions][Divisions]"))</f>
        <v>0.20277777777777783</v>
      </c>
      <c r="K340" s="24">
        <f ca="1">IF(wh_table[[#This Row],[Tags]]="[Questions]","",IF(wh_table[[#This Row],[Tags]]="[Questions][Divisions]","",SUMIFS(INDEX(wh_table[Duration],1):wh_table[[#This Row],[Duration]], INDEX(wh_table[Tags],1):wh_table[[#This Row],[Tags]], "&lt;&gt;[Questions]",INDEX(wh_table[Tags],1):wh_table[[#This Row],[Tags]], "&lt;&gt;[Questions][Divisions]")))</f>
        <v>8.7277777777777779</v>
      </c>
    </row>
    <row r="341" spans="1:11" ht="15" customHeight="1">
      <c r="A341" s="25">
        <v>56</v>
      </c>
      <c r="B341" s="21">
        <v>44882</v>
      </c>
      <c r="C341" s="22">
        <v>0.5625</v>
      </c>
      <c r="D341" s="20" t="s">
        <v>1585</v>
      </c>
      <c r="E341" s="23" t="s">
        <v>1717</v>
      </c>
      <c r="F341" s="20"/>
      <c r="G341" s="22" cm="1">
        <f t="array" ref="G3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341" s="22" t="str">
        <f>IF(wh_table[[#This Row],[Subject 1]]&lt;&gt;"Sitting Adjourned", "", SUMIF(wh_table[Day], wh_table[[#This Row],[Day]],wh_table[Duration]))</f>
        <v/>
      </c>
      <c r="I341" s="24">
        <f ca="1">SUM(INDEX(wh_table[Duration],1):wh_table[[#This Row],[Duration]])</f>
        <v>12.500000000000005</v>
      </c>
      <c r="J341" s="22" t="str">
        <f>IF(wh_table[[#This Row],[Subject 1]]&lt;&gt;"Sitting Adjourned", "", SUMIFS(wh_table[Duration], wh_table[Day], wh_table[[#This Row],[Day]], wh_table[Tags], "&lt;&gt;[Questions]", wh_table[Tags], "&lt;&gt;[Questions][Divisions]"))</f>
        <v/>
      </c>
      <c r="K341" s="24">
        <f ca="1">IF(wh_table[[#This Row],[Tags]]="[Questions]","",IF(wh_table[[#This Row],[Tags]]="[Questions][Divisions]","",SUMIFS(INDEX(wh_table[Duration],1):wh_table[[#This Row],[Duration]], INDEX(wh_table[Tags],1):wh_table[[#This Row],[Tags]], "&lt;&gt;[Questions]",INDEX(wh_table[Tags],1):wh_table[[#This Row],[Tags]], "&lt;&gt;[Questions][Divisions]")))</f>
        <v>8.7854166666666664</v>
      </c>
    </row>
    <row r="342" spans="1:11" ht="15" customHeight="1">
      <c r="A342" s="25">
        <v>56</v>
      </c>
      <c r="B342" s="21">
        <v>44882</v>
      </c>
      <c r="C342" s="22">
        <v>0.62013888888888891</v>
      </c>
      <c r="D342" s="20" t="s">
        <v>342</v>
      </c>
      <c r="E342" s="23"/>
      <c r="F342" s="20"/>
      <c r="G342" s="22" cm="1">
        <f t="array" ref="G3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342" s="22" t="str">
        <f>IF(wh_table[[#This Row],[Subject 1]]&lt;&gt;"Sitting Adjourned", "", SUMIF(wh_table[Day], wh_table[[#This Row],[Day]],wh_table[Duration]))</f>
        <v/>
      </c>
      <c r="I342" s="24">
        <f ca="1">SUM(INDEX(wh_table[Duration],1):wh_table[[#This Row],[Duration]])</f>
        <v>12.504861111111117</v>
      </c>
      <c r="J342" s="22" t="str">
        <f>IF(wh_table[[#This Row],[Subject 1]]&lt;&gt;"Sitting Adjourned", "", SUMIFS(wh_table[Duration], wh_table[Day], wh_table[[#This Row],[Day]], wh_table[Tags], "&lt;&gt;[Questions]", wh_table[Tags], "&lt;&gt;[Questions][Divisions]"))</f>
        <v/>
      </c>
      <c r="K342" s="24">
        <f ca="1">IF(wh_table[[#This Row],[Tags]]="[Questions]","",IF(wh_table[[#This Row],[Tags]]="[Questions][Divisions]","",SUMIFS(INDEX(wh_table[Duration],1):wh_table[[#This Row],[Duration]], INDEX(wh_table[Tags],1):wh_table[[#This Row],[Tags]], "&lt;&gt;[Questions]",INDEX(wh_table[Tags],1):wh_table[[#This Row],[Tags]], "&lt;&gt;[Questions][Divisions]")))</f>
        <v>8.7902777777777779</v>
      </c>
    </row>
    <row r="343" spans="1:11" ht="15" customHeight="1">
      <c r="A343" s="25">
        <v>56</v>
      </c>
      <c r="B343" s="21">
        <v>44882</v>
      </c>
      <c r="C343" s="22">
        <v>0.625</v>
      </c>
      <c r="D343" s="20" t="s">
        <v>1527</v>
      </c>
      <c r="E343" s="23" t="s">
        <v>1718</v>
      </c>
      <c r="F343" s="20"/>
      <c r="G343" s="22" cm="1">
        <f t="array" ref="G3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43" s="22" t="str">
        <f>IF(wh_table[[#This Row],[Subject 1]]&lt;&gt;"Sitting Adjourned", "", SUMIF(wh_table[Day], wh_table[[#This Row],[Day]],wh_table[Duration]))</f>
        <v/>
      </c>
      <c r="I343" s="24">
        <f ca="1">SUM(INDEX(wh_table[Duration],1):wh_table[[#This Row],[Duration]])</f>
        <v>12.567361111111117</v>
      </c>
      <c r="J343" s="22" t="str">
        <f>IF(wh_table[[#This Row],[Subject 1]]&lt;&gt;"Sitting Adjourned", "", SUMIFS(wh_table[Duration], wh_table[Day], wh_table[[#This Row],[Day]], wh_table[Tags], "&lt;&gt;[Questions]", wh_table[Tags], "&lt;&gt;[Questions][Divisions]"))</f>
        <v/>
      </c>
      <c r="K343" s="24">
        <f ca="1">IF(wh_table[[#This Row],[Tags]]="[Questions]","",IF(wh_table[[#This Row],[Tags]]="[Questions][Divisions]","",SUMIFS(INDEX(wh_table[Duration],1):wh_table[[#This Row],[Duration]], INDEX(wh_table[Tags],1):wh_table[[#This Row],[Tags]], "&lt;&gt;[Questions]",INDEX(wh_table[Tags],1):wh_table[[#This Row],[Tags]], "&lt;&gt;[Questions][Divisions]")))</f>
        <v>8.8527777777777779</v>
      </c>
    </row>
    <row r="344" spans="1:11" ht="15" customHeight="1">
      <c r="A344" s="25">
        <v>56</v>
      </c>
      <c r="B344" s="21">
        <v>44882</v>
      </c>
      <c r="C344" s="22">
        <v>0.6875</v>
      </c>
      <c r="D344" s="20" t="s">
        <v>1508</v>
      </c>
      <c r="E344" s="23"/>
      <c r="F344" s="20"/>
      <c r="G344" s="22" t="str" cm="1">
        <f t="array" ref="G3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44" s="22">
        <f>IF(wh_table[[#This Row],[Subject 1]]&lt;&gt;"Sitting Adjourned", "", SUMIF(wh_table[Day], wh_table[[#This Row],[Day]],wh_table[Duration]))</f>
        <v>0.125</v>
      </c>
      <c r="I344" s="24">
        <f ca="1">SUM(INDEX(wh_table[Duration],1):wh_table[[#This Row],[Duration]])</f>
        <v>12.567361111111117</v>
      </c>
      <c r="J344" s="22">
        <f>IF(wh_table[[#This Row],[Subject 1]]&lt;&gt;"Sitting Adjourned", "", SUMIFS(wh_table[Duration], wh_table[Day], wh_table[[#This Row],[Day]], wh_table[Tags], "&lt;&gt;[Questions]", wh_table[Tags], "&lt;&gt;[Questions][Divisions]"))</f>
        <v>0.125</v>
      </c>
      <c r="K344" s="24">
        <f ca="1">IF(wh_table[[#This Row],[Tags]]="[Questions]","",IF(wh_table[[#This Row],[Tags]]="[Questions][Divisions]","",SUMIFS(INDEX(wh_table[Duration],1):wh_table[[#This Row],[Duration]], INDEX(wh_table[Tags],1):wh_table[[#This Row],[Tags]], "&lt;&gt;[Questions]",INDEX(wh_table[Tags],1):wh_table[[#This Row],[Tags]], "&lt;&gt;[Questions][Divisions]")))</f>
        <v>8.8527777777777779</v>
      </c>
    </row>
    <row r="345" spans="1:11" ht="15" customHeight="1">
      <c r="A345" s="25">
        <v>57</v>
      </c>
      <c r="B345" s="21">
        <v>44887</v>
      </c>
      <c r="C345" s="22">
        <v>0.39583333333333331</v>
      </c>
      <c r="D345" s="20" t="s">
        <v>1505</v>
      </c>
      <c r="E345" s="23" t="s">
        <v>1719</v>
      </c>
      <c r="F345" s="20"/>
      <c r="G345" s="22" cm="1">
        <f t="array" ref="G3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45" s="22" t="str">
        <f>IF(wh_table[[#This Row],[Subject 1]]&lt;&gt;"Sitting Adjourned", "", SUMIF(wh_table[Day], wh_table[[#This Row],[Day]],wh_table[Duration]))</f>
        <v/>
      </c>
      <c r="I345" s="24">
        <f ca="1">SUM(INDEX(wh_table[Duration],1):wh_table[[#This Row],[Duration]])</f>
        <v>12.629861111111117</v>
      </c>
      <c r="J345" s="22" t="str">
        <f>IF(wh_table[[#This Row],[Subject 1]]&lt;&gt;"Sitting Adjourned", "", SUMIFS(wh_table[Duration], wh_table[Day], wh_table[[#This Row],[Day]], wh_table[Tags], "&lt;&gt;[Questions]", wh_table[Tags], "&lt;&gt;[Questions][Divisions]"))</f>
        <v/>
      </c>
      <c r="K345" s="24">
        <f ca="1">IF(wh_table[[#This Row],[Tags]]="[Questions]","",IF(wh_table[[#This Row],[Tags]]="[Questions][Divisions]","",SUMIFS(INDEX(wh_table[Duration],1):wh_table[[#This Row],[Duration]], INDEX(wh_table[Tags],1):wh_table[[#This Row],[Tags]], "&lt;&gt;[Questions]",INDEX(wh_table[Tags],1):wh_table[[#This Row],[Tags]], "&lt;&gt;[Questions][Divisions]")))</f>
        <v>8.9152777777777779</v>
      </c>
    </row>
    <row r="346" spans="1:11" ht="15" customHeight="1">
      <c r="A346" s="25">
        <v>57</v>
      </c>
      <c r="B346" s="21">
        <v>44887</v>
      </c>
      <c r="C346" s="22">
        <v>0.45833333333333331</v>
      </c>
      <c r="D346" s="20" t="s">
        <v>1505</v>
      </c>
      <c r="E346" s="23" t="s">
        <v>1720</v>
      </c>
      <c r="F346" s="20"/>
      <c r="G346" s="22" cm="1">
        <f t="array" ref="G3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346" s="22" t="str">
        <f>IF(wh_table[[#This Row],[Subject 1]]&lt;&gt;"Sitting Adjourned", "", SUMIF(wh_table[Day], wh_table[[#This Row],[Day]],wh_table[Duration]))</f>
        <v/>
      </c>
      <c r="I346" s="24">
        <f ca="1">SUM(INDEX(wh_table[Duration],1):wh_table[[#This Row],[Duration]])</f>
        <v>12.649305555555561</v>
      </c>
      <c r="J346" s="22" t="str">
        <f>IF(wh_table[[#This Row],[Subject 1]]&lt;&gt;"Sitting Adjourned", "", SUMIFS(wh_table[Duration], wh_table[Day], wh_table[[#This Row],[Day]], wh_table[Tags], "&lt;&gt;[Questions]", wh_table[Tags], "&lt;&gt;[Questions][Divisions]"))</f>
        <v/>
      </c>
      <c r="K346" s="24">
        <f ca="1">IF(wh_table[[#This Row],[Tags]]="[Questions]","",IF(wh_table[[#This Row],[Tags]]="[Questions][Divisions]","",SUMIFS(INDEX(wh_table[Duration],1):wh_table[[#This Row],[Duration]], INDEX(wh_table[Tags],1):wh_table[[#This Row],[Tags]], "&lt;&gt;[Questions]",INDEX(wh_table[Tags],1):wh_table[[#This Row],[Tags]], "&lt;&gt;[Questions][Divisions]")))</f>
        <v>8.9347222222222218</v>
      </c>
    </row>
    <row r="347" spans="1:11" ht="15" customHeight="1">
      <c r="A347" s="25">
        <v>57</v>
      </c>
      <c r="B347" s="21">
        <v>44887</v>
      </c>
      <c r="C347" s="22">
        <v>0.4777777777777778</v>
      </c>
      <c r="D347" s="20" t="s">
        <v>342</v>
      </c>
      <c r="E347" s="23"/>
      <c r="F347" s="20" t="s">
        <v>1514</v>
      </c>
      <c r="G347" s="22" cm="1">
        <f t="array" ref="G3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347" s="22" t="str">
        <f>IF(wh_table[[#This Row],[Subject 1]]&lt;&gt;"Sitting Adjourned", "", SUMIF(wh_table[Day], wh_table[[#This Row],[Day]],wh_table[Duration]))</f>
        <v/>
      </c>
      <c r="I347" s="24">
        <f ca="1">SUM(INDEX(wh_table[Duration],1):wh_table[[#This Row],[Duration]])</f>
        <v>12.775694444444449</v>
      </c>
      <c r="J347" s="22" t="str">
        <f>IF(wh_table[[#This Row],[Subject 1]]&lt;&gt;"Sitting Adjourned", "", SUMIFS(wh_table[Duration], wh_table[Day], wh_table[[#This Row],[Day]], wh_table[Tags], "&lt;&gt;[Questions]", wh_table[Tags], "&lt;&gt;[Questions][Divisions]"))</f>
        <v/>
      </c>
      <c r="K347" s="24" t="str">
        <f>IF(wh_table[[#This Row],[Tags]]="[Questions]","",IF(wh_table[[#This Row],[Tags]]="[Questions][Divisions]","",SUMIFS(INDEX(wh_table[Duration],1):wh_table[[#This Row],[Duration]], INDEX(wh_table[Tags],1):wh_table[[#This Row],[Tags]], "&lt;&gt;[Questions]",INDEX(wh_table[Tags],1):wh_table[[#This Row],[Tags]], "&lt;&gt;[Questions][Divisions]")))</f>
        <v/>
      </c>
    </row>
    <row r="348" spans="1:11" ht="15" customHeight="1">
      <c r="A348" s="25">
        <v>57</v>
      </c>
      <c r="B348" s="21">
        <v>44887</v>
      </c>
      <c r="C348" s="22">
        <v>0.60416666666666663</v>
      </c>
      <c r="D348" s="20" t="s">
        <v>1505</v>
      </c>
      <c r="E348" s="23" t="s">
        <v>1721</v>
      </c>
      <c r="F348" s="20"/>
      <c r="G348" s="22" cm="1">
        <f t="array" ref="G3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48" s="22" t="str">
        <f>IF(wh_table[[#This Row],[Subject 1]]&lt;&gt;"Sitting Adjourned", "", SUMIF(wh_table[Day], wh_table[[#This Row],[Day]],wh_table[Duration]))</f>
        <v/>
      </c>
      <c r="I348" s="24">
        <f ca="1">SUM(INDEX(wh_table[Duration],1):wh_table[[#This Row],[Duration]])</f>
        <v>12.838194444444449</v>
      </c>
      <c r="J348" s="22" t="str">
        <f>IF(wh_table[[#This Row],[Subject 1]]&lt;&gt;"Sitting Adjourned", "", SUMIFS(wh_table[Duration], wh_table[Day], wh_table[[#This Row],[Day]], wh_table[Tags], "&lt;&gt;[Questions]", wh_table[Tags], "&lt;&gt;[Questions][Divisions]"))</f>
        <v/>
      </c>
      <c r="K348" s="24">
        <f ca="1">IF(wh_table[[#This Row],[Tags]]="[Questions]","",IF(wh_table[[#This Row],[Tags]]="[Questions][Divisions]","",SUMIFS(INDEX(wh_table[Duration],1):wh_table[[#This Row],[Duration]], INDEX(wh_table[Tags],1):wh_table[[#This Row],[Tags]], "&lt;&gt;[Questions]",INDEX(wh_table[Tags],1):wh_table[[#This Row],[Tags]], "&lt;&gt;[Questions][Divisions]")))</f>
        <v>8.9972222222222218</v>
      </c>
    </row>
    <row r="349" spans="1:11" ht="15" customHeight="1">
      <c r="A349" s="25">
        <v>57</v>
      </c>
      <c r="B349" s="21">
        <v>44887</v>
      </c>
      <c r="C349" s="22">
        <v>0.66666666666666663</v>
      </c>
      <c r="D349" s="20" t="s">
        <v>1505</v>
      </c>
      <c r="E349" s="23" t="s">
        <v>1722</v>
      </c>
      <c r="F349" s="20"/>
      <c r="G349" s="22" cm="1">
        <f t="array" ref="G3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349" s="22" t="str">
        <f>IF(wh_table[[#This Row],[Subject 1]]&lt;&gt;"Sitting Adjourned", "", SUMIF(wh_table[Day], wh_table[[#This Row],[Day]],wh_table[Duration]))</f>
        <v/>
      </c>
      <c r="I349" s="24">
        <f ca="1">SUM(INDEX(wh_table[Duration],1):wh_table[[#This Row],[Duration]])</f>
        <v>12.854861111111116</v>
      </c>
      <c r="J349" s="22" t="str">
        <f>IF(wh_table[[#This Row],[Subject 1]]&lt;&gt;"Sitting Adjourned", "", SUMIFS(wh_table[Duration], wh_table[Day], wh_table[[#This Row],[Day]], wh_table[Tags], "&lt;&gt;[Questions]", wh_table[Tags], "&lt;&gt;[Questions][Divisions]"))</f>
        <v/>
      </c>
      <c r="K349" s="24">
        <f ca="1">IF(wh_table[[#This Row],[Tags]]="[Questions]","",IF(wh_table[[#This Row],[Tags]]="[Questions][Divisions]","",SUMIFS(INDEX(wh_table[Duration],1):wh_table[[#This Row],[Duration]], INDEX(wh_table[Tags],1):wh_table[[#This Row],[Tags]], "&lt;&gt;[Questions]",INDEX(wh_table[Tags],1):wh_table[[#This Row],[Tags]], "&lt;&gt;[Questions][Divisions]")))</f>
        <v>9.0138888888888893</v>
      </c>
    </row>
    <row r="350" spans="1:11" ht="15" customHeight="1">
      <c r="A350" s="25">
        <v>57</v>
      </c>
      <c r="B350" s="21">
        <v>44887</v>
      </c>
      <c r="C350" s="22">
        <v>0.68333333333333324</v>
      </c>
      <c r="D350" s="20" t="s">
        <v>342</v>
      </c>
      <c r="E350" s="23"/>
      <c r="F350" s="20"/>
      <c r="G350" s="22" cm="1">
        <f t="array" ref="G3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4.1666666666667629E-3</v>
      </c>
      <c r="H350" s="22" t="str">
        <f>IF(wh_table[[#This Row],[Subject 1]]&lt;&gt;"Sitting Adjourned", "", SUMIF(wh_table[Day], wh_table[[#This Row],[Day]],wh_table[Duration]))</f>
        <v/>
      </c>
      <c r="I350" s="24">
        <f ca="1">SUM(INDEX(wh_table[Duration],1):wh_table[[#This Row],[Duration]])</f>
        <v>12.859027777777783</v>
      </c>
      <c r="J350" s="22" t="str">
        <f>IF(wh_table[[#This Row],[Subject 1]]&lt;&gt;"Sitting Adjourned", "", SUMIFS(wh_table[Duration], wh_table[Day], wh_table[[#This Row],[Day]], wh_table[Tags], "&lt;&gt;[Questions]", wh_table[Tags], "&lt;&gt;[Questions][Divisions]"))</f>
        <v/>
      </c>
      <c r="K350" s="24">
        <f ca="1">IF(wh_table[[#This Row],[Tags]]="[Questions]","",IF(wh_table[[#This Row],[Tags]]="[Questions][Divisions]","",SUMIFS(INDEX(wh_table[Duration],1):wh_table[[#This Row],[Duration]], INDEX(wh_table[Tags],1):wh_table[[#This Row],[Tags]], "&lt;&gt;[Questions]",INDEX(wh_table[Tags],1):wh_table[[#This Row],[Tags]], "&lt;&gt;[Questions][Divisions]")))</f>
        <v>9.0180555555555557</v>
      </c>
    </row>
    <row r="351" spans="1:11" ht="15" customHeight="1">
      <c r="A351" s="25">
        <v>57</v>
      </c>
      <c r="B351" s="21">
        <v>44887</v>
      </c>
      <c r="C351" s="22">
        <v>0.6875</v>
      </c>
      <c r="D351" s="20" t="s">
        <v>1505</v>
      </c>
      <c r="E351" s="23" t="s">
        <v>1723</v>
      </c>
      <c r="F351" s="20"/>
      <c r="G351" s="22" cm="1">
        <f t="array" ref="G3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351" s="22" t="str">
        <f>IF(wh_table[[#This Row],[Subject 1]]&lt;&gt;"Sitting Adjourned", "", SUMIF(wh_table[Day], wh_table[[#This Row],[Day]],wh_table[Duration]))</f>
        <v/>
      </c>
      <c r="I351" s="24">
        <f ca="1">SUM(INDEX(wh_table[Duration],1):wh_table[[#This Row],[Duration]])</f>
        <v>12.867361111111116</v>
      </c>
      <c r="J351" s="22" t="str">
        <f>IF(wh_table[[#This Row],[Subject 1]]&lt;&gt;"Sitting Adjourned", "", SUMIFS(wh_table[Duration], wh_table[Day], wh_table[[#This Row],[Day]], wh_table[Tags], "&lt;&gt;[Questions]", wh_table[Tags], "&lt;&gt;[Questions][Divisions]"))</f>
        <v/>
      </c>
      <c r="K351" s="24">
        <f ca="1">IF(wh_table[[#This Row],[Tags]]="[Questions]","",IF(wh_table[[#This Row],[Tags]]="[Questions][Divisions]","",SUMIFS(INDEX(wh_table[Duration],1):wh_table[[#This Row],[Duration]], INDEX(wh_table[Tags],1):wh_table[[#This Row],[Tags]], "&lt;&gt;[Questions]",INDEX(wh_table[Tags],1):wh_table[[#This Row],[Tags]], "&lt;&gt;[Questions][Divisions]")))</f>
        <v>9.0263888888888886</v>
      </c>
    </row>
    <row r="352" spans="1:11" ht="15" customHeight="1">
      <c r="A352" s="25">
        <v>57</v>
      </c>
      <c r="B352" s="21">
        <v>44887</v>
      </c>
      <c r="C352" s="22">
        <v>0.6958333333333333</v>
      </c>
      <c r="D352" s="20" t="s">
        <v>391</v>
      </c>
      <c r="E352" s="23" t="s">
        <v>1724</v>
      </c>
      <c r="F352" s="20" t="s">
        <v>16</v>
      </c>
      <c r="G352" s="22" cm="1">
        <f t="array" ref="G3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352" s="22" t="str">
        <f>IF(wh_table[[#This Row],[Subject 1]]&lt;&gt;"Sitting Adjourned", "", SUMIF(wh_table[Day], wh_table[[#This Row],[Day]],wh_table[Duration]))</f>
        <v/>
      </c>
      <c r="I352" s="24">
        <f ca="1">SUM(INDEX(wh_table[Duration],1):wh_table[[#This Row],[Duration]])</f>
        <v>12.868055555555561</v>
      </c>
      <c r="J352" s="22" t="str">
        <f>IF(wh_table[[#This Row],[Subject 1]]&lt;&gt;"Sitting Adjourned", "", SUMIFS(wh_table[Duration], wh_table[Day], wh_table[[#This Row],[Day]], wh_table[Tags], "&lt;&gt;[Questions]", wh_table[Tags], "&lt;&gt;[Questions][Divisions]"))</f>
        <v/>
      </c>
      <c r="K352" s="24">
        <f ca="1">IF(wh_table[[#This Row],[Tags]]="[Questions]","",IF(wh_table[[#This Row],[Tags]]="[Questions][Divisions]","",SUMIFS(INDEX(wh_table[Duration],1):wh_table[[#This Row],[Duration]], INDEX(wh_table[Tags],1):wh_table[[#This Row],[Tags]], "&lt;&gt;[Questions]",INDEX(wh_table[Tags],1):wh_table[[#This Row],[Tags]], "&lt;&gt;[Questions][Divisions]")))</f>
        <v>9.0270833333333336</v>
      </c>
    </row>
    <row r="353" spans="1:11" ht="15" customHeight="1">
      <c r="A353" s="25">
        <v>57</v>
      </c>
      <c r="B353" s="21">
        <v>44887</v>
      </c>
      <c r="C353" s="22">
        <v>0.69652777777777775</v>
      </c>
      <c r="D353" s="20" t="s">
        <v>1505</v>
      </c>
      <c r="E353" s="23" t="s">
        <v>1725</v>
      </c>
      <c r="F353" s="20"/>
      <c r="G353" s="22" cm="1">
        <f t="array" ref="G3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3.2638888888888884E-2</v>
      </c>
      <c r="H353" s="22" t="str">
        <f>IF(wh_table[[#This Row],[Subject 1]]&lt;&gt;"Sitting Adjourned", "", SUMIF(wh_table[Day], wh_table[[#This Row],[Day]],wh_table[Duration]))</f>
        <v/>
      </c>
      <c r="I353" s="24">
        <f ca="1">SUM(INDEX(wh_table[Duration],1):wh_table[[#This Row],[Duration]])</f>
        <v>12.900694444444449</v>
      </c>
      <c r="J353" s="22" t="str">
        <f>IF(wh_table[[#This Row],[Subject 1]]&lt;&gt;"Sitting Adjourned", "", SUMIFS(wh_table[Duration], wh_table[Day], wh_table[[#This Row],[Day]], wh_table[Tags], "&lt;&gt;[Questions]", wh_table[Tags], "&lt;&gt;[Questions][Divisions]"))</f>
        <v/>
      </c>
      <c r="K353" s="24">
        <f ca="1">IF(wh_table[[#This Row],[Tags]]="[Questions]","",IF(wh_table[[#This Row],[Tags]]="[Questions][Divisions]","",SUMIFS(INDEX(wh_table[Duration],1):wh_table[[#This Row],[Duration]], INDEX(wh_table[Tags],1):wh_table[[#This Row],[Tags]], "&lt;&gt;[Questions]",INDEX(wh_table[Tags],1):wh_table[[#This Row],[Tags]], "&lt;&gt;[Questions][Divisions]")))</f>
        <v>9.0597222222222218</v>
      </c>
    </row>
    <row r="354" spans="1:11" ht="15" customHeight="1">
      <c r="A354" s="25">
        <v>57</v>
      </c>
      <c r="B354" s="21">
        <v>44887</v>
      </c>
      <c r="C354" s="22">
        <v>0.72916666666666663</v>
      </c>
      <c r="D354" s="20" t="s">
        <v>1508</v>
      </c>
      <c r="E354" s="23"/>
      <c r="F354" s="20"/>
      <c r="G354" s="22" t="str" cm="1">
        <f t="array" ref="G3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54" s="22">
        <f>IF(wh_table[[#This Row],[Subject 1]]&lt;&gt;"Sitting Adjourned", "", SUMIF(wh_table[Day], wh_table[[#This Row],[Day]],wh_table[Duration]))</f>
        <v>0.33333333333333331</v>
      </c>
      <c r="I354" s="24">
        <f ca="1">SUM(INDEX(wh_table[Duration],1):wh_table[[#This Row],[Duration]])</f>
        <v>12.900694444444449</v>
      </c>
      <c r="J354" s="22">
        <f>IF(wh_table[[#This Row],[Subject 1]]&lt;&gt;"Sitting Adjourned", "", SUMIFS(wh_table[Duration], wh_table[Day], wh_table[[#This Row],[Day]], wh_table[Tags], "&lt;&gt;[Questions]", wh_table[Tags], "&lt;&gt;[Questions][Divisions]"))</f>
        <v>0.20694444444444449</v>
      </c>
      <c r="K354" s="24">
        <f ca="1">IF(wh_table[[#This Row],[Tags]]="[Questions]","",IF(wh_table[[#This Row],[Tags]]="[Questions][Divisions]","",SUMIFS(INDEX(wh_table[Duration],1):wh_table[[#This Row],[Duration]], INDEX(wh_table[Tags],1):wh_table[[#This Row],[Tags]], "&lt;&gt;[Questions]",INDEX(wh_table[Tags],1):wh_table[[#This Row],[Tags]], "&lt;&gt;[Questions][Divisions]")))</f>
        <v>9.0597222222222218</v>
      </c>
    </row>
    <row r="355" spans="1:11" ht="15" customHeight="1">
      <c r="A355" s="25">
        <v>58</v>
      </c>
      <c r="B355" s="21">
        <v>44888</v>
      </c>
      <c r="C355" s="22">
        <v>0.39583333333333331</v>
      </c>
      <c r="D355" s="20" t="s">
        <v>1505</v>
      </c>
      <c r="E355" s="23" t="s">
        <v>1726</v>
      </c>
      <c r="F355" s="20"/>
      <c r="G355" s="22" cm="1">
        <f t="array" ref="G3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55" s="22" t="str">
        <f>IF(wh_table[[#This Row],[Subject 1]]&lt;&gt;"Sitting Adjourned", "", SUMIF(wh_table[Day], wh_table[[#This Row],[Day]],wh_table[Duration]))</f>
        <v/>
      </c>
      <c r="I355" s="24">
        <f ca="1">SUM(INDEX(wh_table[Duration],1):wh_table[[#This Row],[Duration]])</f>
        <v>12.963194444444449</v>
      </c>
      <c r="J355" s="22" t="str">
        <f>IF(wh_table[[#This Row],[Subject 1]]&lt;&gt;"Sitting Adjourned", "", SUMIFS(wh_table[Duration], wh_table[Day], wh_table[[#This Row],[Day]], wh_table[Tags], "&lt;&gt;[Questions]", wh_table[Tags], "&lt;&gt;[Questions][Divisions]"))</f>
        <v/>
      </c>
      <c r="K355" s="24">
        <f ca="1">IF(wh_table[[#This Row],[Tags]]="[Questions]","",IF(wh_table[[#This Row],[Tags]]="[Questions][Divisions]","",SUMIFS(INDEX(wh_table[Duration],1):wh_table[[#This Row],[Duration]], INDEX(wh_table[Tags],1):wh_table[[#This Row],[Tags]], "&lt;&gt;[Questions]",INDEX(wh_table[Tags],1):wh_table[[#This Row],[Tags]], "&lt;&gt;[Questions][Divisions]")))</f>
        <v>9.1222222222222218</v>
      </c>
    </row>
    <row r="356" spans="1:11" ht="15" customHeight="1">
      <c r="A356" s="25">
        <v>58</v>
      </c>
      <c r="B356" s="21">
        <v>44888</v>
      </c>
      <c r="C356" s="22">
        <v>0.45833333333333331</v>
      </c>
      <c r="D356" s="20" t="s">
        <v>1505</v>
      </c>
      <c r="E356" s="23" t="s">
        <v>1727</v>
      </c>
      <c r="F356" s="20"/>
      <c r="G356" s="22" cm="1">
        <f t="array" ref="G3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56" s="22" t="str">
        <f>IF(wh_table[[#This Row],[Subject 1]]&lt;&gt;"Sitting Adjourned", "", SUMIF(wh_table[Day], wh_table[[#This Row],[Day]],wh_table[Duration]))</f>
        <v/>
      </c>
      <c r="I356" s="24">
        <f ca="1">SUM(INDEX(wh_table[Duration],1):wh_table[[#This Row],[Duration]])</f>
        <v>12.984027777777783</v>
      </c>
      <c r="J356" s="22" t="str">
        <f>IF(wh_table[[#This Row],[Subject 1]]&lt;&gt;"Sitting Adjourned", "", SUMIFS(wh_table[Duration], wh_table[Day], wh_table[[#This Row],[Day]], wh_table[Tags], "&lt;&gt;[Questions]", wh_table[Tags], "&lt;&gt;[Questions][Divisions]"))</f>
        <v/>
      </c>
      <c r="K356" s="24">
        <f ca="1">IF(wh_table[[#This Row],[Tags]]="[Questions]","",IF(wh_table[[#This Row],[Tags]]="[Questions][Divisions]","",SUMIFS(INDEX(wh_table[Duration],1):wh_table[[#This Row],[Duration]], INDEX(wh_table[Tags],1):wh_table[[#This Row],[Tags]], "&lt;&gt;[Questions]",INDEX(wh_table[Tags],1):wh_table[[#This Row],[Tags]], "&lt;&gt;[Questions][Divisions]")))</f>
        <v>9.1430555555555557</v>
      </c>
    </row>
    <row r="357" spans="1:11" ht="15" customHeight="1">
      <c r="A357" s="25">
        <v>58</v>
      </c>
      <c r="B357" s="21">
        <v>44888</v>
      </c>
      <c r="C357" s="22">
        <v>0.47916666666666669</v>
      </c>
      <c r="D357" s="20" t="s">
        <v>342</v>
      </c>
      <c r="E357" s="23"/>
      <c r="F357" s="20" t="s">
        <v>1514</v>
      </c>
      <c r="G357" s="22" cm="1">
        <f t="array" ref="G3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357" s="22" t="str">
        <f>IF(wh_table[[#This Row],[Subject 1]]&lt;&gt;"Sitting Adjourned", "", SUMIF(wh_table[Day], wh_table[[#This Row],[Day]],wh_table[Duration]))</f>
        <v/>
      </c>
      <c r="I357" s="24">
        <f ca="1">SUM(INDEX(wh_table[Duration],1):wh_table[[#This Row],[Duration]])</f>
        <v>13.109027777777783</v>
      </c>
      <c r="J357" s="22" t="str">
        <f>IF(wh_table[[#This Row],[Subject 1]]&lt;&gt;"Sitting Adjourned", "", SUMIFS(wh_table[Duration], wh_table[Day], wh_table[[#This Row],[Day]], wh_table[Tags], "&lt;&gt;[Questions]", wh_table[Tags], "&lt;&gt;[Questions][Divisions]"))</f>
        <v/>
      </c>
      <c r="K357" s="24" t="str">
        <f>IF(wh_table[[#This Row],[Tags]]="[Questions]","",IF(wh_table[[#This Row],[Tags]]="[Questions][Divisions]","",SUMIFS(INDEX(wh_table[Duration],1):wh_table[[#This Row],[Duration]], INDEX(wh_table[Tags],1):wh_table[[#This Row],[Tags]], "&lt;&gt;[Questions]",INDEX(wh_table[Tags],1):wh_table[[#This Row],[Tags]], "&lt;&gt;[Questions][Divisions]")))</f>
        <v/>
      </c>
    </row>
    <row r="358" spans="1:11" ht="15" customHeight="1">
      <c r="A358" s="25">
        <v>58</v>
      </c>
      <c r="B358" s="21">
        <v>44888</v>
      </c>
      <c r="C358" s="22">
        <v>0.60416666666666663</v>
      </c>
      <c r="D358" s="20" t="s">
        <v>1505</v>
      </c>
      <c r="E358" s="23" t="s">
        <v>1728</v>
      </c>
      <c r="F358" s="20"/>
      <c r="G358" s="22" cm="1">
        <f t="array" ref="G3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58" s="22" t="str">
        <f>IF(wh_table[[#This Row],[Subject 1]]&lt;&gt;"Sitting Adjourned", "", SUMIF(wh_table[Day], wh_table[[#This Row],[Day]],wh_table[Duration]))</f>
        <v/>
      </c>
      <c r="I358" s="24">
        <f ca="1">SUM(INDEX(wh_table[Duration],1):wh_table[[#This Row],[Duration]])</f>
        <v>13.171527777777783</v>
      </c>
      <c r="J358" s="22" t="str">
        <f>IF(wh_table[[#This Row],[Subject 1]]&lt;&gt;"Sitting Adjourned", "", SUMIFS(wh_table[Duration], wh_table[Day], wh_table[[#This Row],[Day]], wh_table[Tags], "&lt;&gt;[Questions]", wh_table[Tags], "&lt;&gt;[Questions][Divisions]"))</f>
        <v/>
      </c>
      <c r="K358" s="24">
        <f ca="1">IF(wh_table[[#This Row],[Tags]]="[Questions]","",IF(wh_table[[#This Row],[Tags]]="[Questions][Divisions]","",SUMIFS(INDEX(wh_table[Duration],1):wh_table[[#This Row],[Duration]], INDEX(wh_table[Tags],1):wh_table[[#This Row],[Tags]], "&lt;&gt;[Questions]",INDEX(wh_table[Tags],1):wh_table[[#This Row],[Tags]], "&lt;&gt;[Questions][Divisions]")))</f>
        <v>9.2055555555555557</v>
      </c>
    </row>
    <row r="359" spans="1:11" ht="15" customHeight="1">
      <c r="A359" s="25">
        <v>58</v>
      </c>
      <c r="B359" s="21">
        <v>44888</v>
      </c>
      <c r="C359" s="22">
        <v>0.66666666666666663</v>
      </c>
      <c r="D359" s="20" t="s">
        <v>1505</v>
      </c>
      <c r="E359" s="23" t="s">
        <v>1729</v>
      </c>
      <c r="F359" s="20"/>
      <c r="G359" s="22" cm="1">
        <f t="array" ref="G3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59" s="22" t="str">
        <f>IF(wh_table[[#This Row],[Subject 1]]&lt;&gt;"Sitting Adjourned", "", SUMIF(wh_table[Day], wh_table[[#This Row],[Day]],wh_table[Duration]))</f>
        <v/>
      </c>
      <c r="I359" s="24">
        <f ca="1">SUM(INDEX(wh_table[Duration],1):wh_table[[#This Row],[Duration]])</f>
        <v>13.192361111111117</v>
      </c>
      <c r="J359" s="22" t="str">
        <f>IF(wh_table[[#This Row],[Subject 1]]&lt;&gt;"Sitting Adjourned", "", SUMIFS(wh_table[Duration], wh_table[Day], wh_table[[#This Row],[Day]], wh_table[Tags], "&lt;&gt;[Questions]", wh_table[Tags], "&lt;&gt;[Questions][Divisions]"))</f>
        <v/>
      </c>
      <c r="K359" s="24">
        <f ca="1">IF(wh_table[[#This Row],[Tags]]="[Questions]","",IF(wh_table[[#This Row],[Tags]]="[Questions][Divisions]","",SUMIFS(INDEX(wh_table[Duration],1):wh_table[[#This Row],[Duration]], INDEX(wh_table[Tags],1):wh_table[[#This Row],[Tags]], "&lt;&gt;[Questions]",INDEX(wh_table[Tags],1):wh_table[[#This Row],[Tags]], "&lt;&gt;[Questions][Divisions]")))</f>
        <v>9.2263888888888896</v>
      </c>
    </row>
    <row r="360" spans="1:11" ht="15" customHeight="1">
      <c r="A360" s="25">
        <v>58</v>
      </c>
      <c r="B360" s="21">
        <v>44888</v>
      </c>
      <c r="C360" s="22">
        <v>0.6875</v>
      </c>
      <c r="D360" s="20" t="s">
        <v>1505</v>
      </c>
      <c r="E360" s="23" t="s">
        <v>1730</v>
      </c>
      <c r="F360" s="20"/>
      <c r="G360" s="22" cm="1">
        <f t="array" ref="G3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360" s="22" t="str">
        <f>IF(wh_table[[#This Row],[Subject 1]]&lt;&gt;"Sitting Adjourned", "", SUMIF(wh_table[Day], wh_table[[#This Row],[Day]],wh_table[Duration]))</f>
        <v/>
      </c>
      <c r="I360" s="24">
        <f ca="1">SUM(INDEX(wh_table[Duration],1):wh_table[[#This Row],[Duration]])</f>
        <v>13.23333333333334</v>
      </c>
      <c r="J360" s="22" t="str">
        <f>IF(wh_table[[#This Row],[Subject 1]]&lt;&gt;"Sitting Adjourned", "", SUMIFS(wh_table[Duration], wh_table[Day], wh_table[[#This Row],[Day]], wh_table[Tags], "&lt;&gt;[Questions]", wh_table[Tags], "&lt;&gt;[Questions][Divisions]"))</f>
        <v/>
      </c>
      <c r="K360" s="24">
        <f ca="1">IF(wh_table[[#This Row],[Tags]]="[Questions]","",IF(wh_table[[#This Row],[Tags]]="[Questions][Divisions]","",SUMIFS(INDEX(wh_table[Duration],1):wh_table[[#This Row],[Duration]], INDEX(wh_table[Tags],1):wh_table[[#This Row],[Tags]], "&lt;&gt;[Questions]",INDEX(wh_table[Tags],1):wh_table[[#This Row],[Tags]], "&lt;&gt;[Questions][Divisions]")))</f>
        <v>9.2673611111111125</v>
      </c>
    </row>
    <row r="361" spans="1:11" ht="15" customHeight="1">
      <c r="A361" s="25">
        <v>58</v>
      </c>
      <c r="B361" s="21">
        <v>44888</v>
      </c>
      <c r="C361" s="22">
        <v>0.7284722222222223</v>
      </c>
      <c r="D361" s="20" t="s">
        <v>1508</v>
      </c>
      <c r="E361" s="23"/>
      <c r="F361" s="20"/>
      <c r="G361" s="22" t="str" cm="1">
        <f t="array" ref="G3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61" s="22">
        <f>IF(wh_table[[#This Row],[Subject 1]]&lt;&gt;"Sitting Adjourned", "", SUMIF(wh_table[Day], wh_table[[#This Row],[Day]],wh_table[Duration]))</f>
        <v>0.33263888888888898</v>
      </c>
      <c r="I361" s="24">
        <f ca="1">SUM(INDEX(wh_table[Duration],1):wh_table[[#This Row],[Duration]])</f>
        <v>13.23333333333334</v>
      </c>
      <c r="J361" s="22">
        <f>IF(wh_table[[#This Row],[Subject 1]]&lt;&gt;"Sitting Adjourned", "", SUMIFS(wh_table[Duration], wh_table[Day], wh_table[[#This Row],[Day]], wh_table[Tags], "&lt;&gt;[Questions]", wh_table[Tags], "&lt;&gt;[Questions][Divisions]"))</f>
        <v>0.20763888888888904</v>
      </c>
      <c r="K361" s="24">
        <f ca="1">IF(wh_table[[#This Row],[Tags]]="[Questions]","",IF(wh_table[[#This Row],[Tags]]="[Questions][Divisions]","",SUMIFS(INDEX(wh_table[Duration],1):wh_table[[#This Row],[Duration]], INDEX(wh_table[Tags],1):wh_table[[#This Row],[Tags]], "&lt;&gt;[Questions]",INDEX(wh_table[Tags],1):wh_table[[#This Row],[Tags]], "&lt;&gt;[Questions][Divisions]")))</f>
        <v>9.2673611111111125</v>
      </c>
    </row>
    <row r="362" spans="1:11" ht="15" customHeight="1">
      <c r="A362" s="25">
        <v>59</v>
      </c>
      <c r="B362" s="21">
        <v>44889</v>
      </c>
      <c r="C362" s="22">
        <v>0.5625</v>
      </c>
      <c r="D362" s="20" t="s">
        <v>1527</v>
      </c>
      <c r="E362" s="23" t="s">
        <v>1731</v>
      </c>
      <c r="F362" s="20"/>
      <c r="G362" s="22" cm="1">
        <f t="array" ref="G3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362" s="22" t="str">
        <f>IF(wh_table[[#This Row],[Subject 1]]&lt;&gt;"Sitting Adjourned", "", SUMIF(wh_table[Day], wh_table[[#This Row],[Day]],wh_table[Duration]))</f>
        <v/>
      </c>
      <c r="I362" s="24">
        <f ca="1">SUM(INDEX(wh_table[Duration],1):wh_table[[#This Row],[Duration]])</f>
        <v>13.296527777777785</v>
      </c>
      <c r="J362" s="22" t="str">
        <f>IF(wh_table[[#This Row],[Subject 1]]&lt;&gt;"Sitting Adjourned", "", SUMIFS(wh_table[Duration], wh_table[Day], wh_table[[#This Row],[Day]], wh_table[Tags], "&lt;&gt;[Questions]", wh_table[Tags], "&lt;&gt;[Questions][Divisions]"))</f>
        <v/>
      </c>
      <c r="K362" s="24">
        <f ca="1">IF(wh_table[[#This Row],[Tags]]="[Questions]","",IF(wh_table[[#This Row],[Tags]]="[Questions][Divisions]","",SUMIFS(INDEX(wh_table[Duration],1):wh_table[[#This Row],[Duration]], INDEX(wh_table[Tags],1):wh_table[[#This Row],[Tags]], "&lt;&gt;[Questions]",INDEX(wh_table[Tags],1):wh_table[[#This Row],[Tags]], "&lt;&gt;[Questions][Divisions]")))</f>
        <v>9.3305555555555575</v>
      </c>
    </row>
    <row r="363" spans="1:11" ht="15" customHeight="1">
      <c r="A363" s="25">
        <v>59</v>
      </c>
      <c r="B363" s="21">
        <v>44889</v>
      </c>
      <c r="C363" s="22">
        <v>0.62569444444444444</v>
      </c>
      <c r="D363" s="20" t="s">
        <v>1527</v>
      </c>
      <c r="E363" s="23" t="s">
        <v>1732</v>
      </c>
      <c r="F363" s="20"/>
      <c r="G363" s="22" cm="1">
        <f t="array" ref="G3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3.0555555555555558E-2</v>
      </c>
      <c r="H363" s="22" t="str">
        <f>IF(wh_table[[#This Row],[Subject 1]]&lt;&gt;"Sitting Adjourned", "", SUMIF(wh_table[Day], wh_table[[#This Row],[Day]],wh_table[Duration]))</f>
        <v/>
      </c>
      <c r="I363" s="24">
        <f ca="1">SUM(INDEX(wh_table[Duration],1):wh_table[[#This Row],[Duration]])</f>
        <v>13.32708333333334</v>
      </c>
      <c r="J363" s="22" t="str">
        <f>IF(wh_table[[#This Row],[Subject 1]]&lt;&gt;"Sitting Adjourned", "", SUMIFS(wh_table[Duration], wh_table[Day], wh_table[[#This Row],[Day]], wh_table[Tags], "&lt;&gt;[Questions]", wh_table[Tags], "&lt;&gt;[Questions][Divisions]"))</f>
        <v/>
      </c>
      <c r="K363" s="24">
        <f ca="1">IF(wh_table[[#This Row],[Tags]]="[Questions]","",IF(wh_table[[#This Row],[Tags]]="[Questions][Divisions]","",SUMIFS(INDEX(wh_table[Duration],1):wh_table[[#This Row],[Duration]], INDEX(wh_table[Tags],1):wh_table[[#This Row],[Tags]], "&lt;&gt;[Questions]",INDEX(wh_table[Tags],1):wh_table[[#This Row],[Tags]], "&lt;&gt;[Questions][Divisions]")))</f>
        <v>9.3611111111111125</v>
      </c>
    </row>
    <row r="364" spans="1:11" ht="15" customHeight="1">
      <c r="A364" s="25">
        <v>59</v>
      </c>
      <c r="B364" s="21">
        <v>44889</v>
      </c>
      <c r="C364" s="22">
        <v>0.65625</v>
      </c>
      <c r="D364" s="20" t="s">
        <v>1508</v>
      </c>
      <c r="E364" s="23"/>
      <c r="F364" s="20"/>
      <c r="G364" s="22" t="str" cm="1">
        <f t="array" ref="G3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64" s="22">
        <f>IF(wh_table[[#This Row],[Subject 1]]&lt;&gt;"Sitting Adjourned", "", SUMIF(wh_table[Day], wh_table[[#This Row],[Day]],wh_table[Duration]))</f>
        <v>9.375E-2</v>
      </c>
      <c r="I364" s="24">
        <f ca="1">SUM(INDEX(wh_table[Duration],1):wh_table[[#This Row],[Duration]])</f>
        <v>13.32708333333334</v>
      </c>
      <c r="J364" s="22">
        <f>IF(wh_table[[#This Row],[Subject 1]]&lt;&gt;"Sitting Adjourned", "", SUMIFS(wh_table[Duration], wh_table[Day], wh_table[[#This Row],[Day]], wh_table[Tags], "&lt;&gt;[Questions]", wh_table[Tags], "&lt;&gt;[Questions][Divisions]"))</f>
        <v>9.375E-2</v>
      </c>
      <c r="K364" s="24">
        <f ca="1">IF(wh_table[[#This Row],[Tags]]="[Questions]","",IF(wh_table[[#This Row],[Tags]]="[Questions][Divisions]","",SUMIFS(INDEX(wh_table[Duration],1):wh_table[[#This Row],[Duration]], INDEX(wh_table[Tags],1):wh_table[[#This Row],[Tags]], "&lt;&gt;[Questions]",INDEX(wh_table[Tags],1):wh_table[[#This Row],[Tags]], "&lt;&gt;[Questions][Divisions]")))</f>
        <v>9.3611111111111125</v>
      </c>
    </row>
    <row r="365" spans="1:11" ht="15" customHeight="1">
      <c r="A365" s="25">
        <v>60</v>
      </c>
      <c r="B365" s="21">
        <v>44893</v>
      </c>
      <c r="C365" s="22">
        <v>0.6875</v>
      </c>
      <c r="D365" s="20" t="s">
        <v>1509</v>
      </c>
      <c r="E365" s="23" t="s">
        <v>1733</v>
      </c>
      <c r="F365" s="20"/>
      <c r="G365" s="22" cm="1">
        <f t="array" ref="G3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0.12152777777777779</v>
      </c>
      <c r="H365" s="22" t="str">
        <f>IF(wh_table[[#This Row],[Subject 1]]&lt;&gt;"Sitting Adjourned", "", SUMIF(wh_table[Day], wh_table[[#This Row],[Day]],wh_table[Duration]))</f>
        <v/>
      </c>
      <c r="I365" s="24">
        <f ca="1">SUM(INDEX(wh_table[Duration],1):wh_table[[#This Row],[Duration]])</f>
        <v>13.448611111111118</v>
      </c>
      <c r="J365" s="22" t="str">
        <f>IF(wh_table[[#This Row],[Subject 1]]&lt;&gt;"Sitting Adjourned", "", SUMIFS(wh_table[Duration], wh_table[Day], wh_table[[#This Row],[Day]], wh_table[Tags], "&lt;&gt;[Questions]", wh_table[Tags], "&lt;&gt;[Questions][Divisions]"))</f>
        <v/>
      </c>
      <c r="K365" s="24">
        <f ca="1">IF(wh_table[[#This Row],[Tags]]="[Questions]","",IF(wh_table[[#This Row],[Tags]]="[Questions][Divisions]","",SUMIFS(INDEX(wh_table[Duration],1):wh_table[[#This Row],[Duration]], INDEX(wh_table[Tags],1):wh_table[[#This Row],[Tags]], "&lt;&gt;[Questions]",INDEX(wh_table[Tags],1):wh_table[[#This Row],[Tags]], "&lt;&gt;[Questions][Divisions]")))</f>
        <v>9.4826388888888911</v>
      </c>
    </row>
    <row r="366" spans="1:11" ht="15" customHeight="1">
      <c r="A366" s="25">
        <v>60</v>
      </c>
      <c r="B366" s="21">
        <v>44893</v>
      </c>
      <c r="C366" s="22">
        <v>0.80902777777777779</v>
      </c>
      <c r="D366" s="20" t="s">
        <v>1508</v>
      </c>
      <c r="E366" s="23"/>
      <c r="F366" s="20"/>
      <c r="G366" s="22" t="str" cm="1">
        <f t="array" ref="G3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66" s="22">
        <f>IF(wh_table[[#This Row],[Subject 1]]&lt;&gt;"Sitting Adjourned", "", SUMIF(wh_table[Day], wh_table[[#This Row],[Day]],wh_table[Duration]))</f>
        <v>0.12152777777777779</v>
      </c>
      <c r="I366" s="24">
        <f ca="1">SUM(INDEX(wh_table[Duration],1):wh_table[[#This Row],[Duration]])</f>
        <v>13.448611111111118</v>
      </c>
      <c r="J366" s="22">
        <f>IF(wh_table[[#This Row],[Subject 1]]&lt;&gt;"Sitting Adjourned", "", SUMIFS(wh_table[Duration], wh_table[Day], wh_table[[#This Row],[Day]], wh_table[Tags], "&lt;&gt;[Questions]", wh_table[Tags], "&lt;&gt;[Questions][Divisions]"))</f>
        <v>0.12152777777777779</v>
      </c>
      <c r="K366" s="24">
        <f ca="1">IF(wh_table[[#This Row],[Tags]]="[Questions]","",IF(wh_table[[#This Row],[Tags]]="[Questions][Divisions]","",SUMIFS(INDEX(wh_table[Duration],1):wh_table[[#This Row],[Duration]], INDEX(wh_table[Tags],1):wh_table[[#This Row],[Tags]], "&lt;&gt;[Questions]",INDEX(wh_table[Tags],1):wh_table[[#This Row],[Tags]], "&lt;&gt;[Questions][Divisions]")))</f>
        <v>9.4826388888888911</v>
      </c>
    </row>
    <row r="367" spans="1:11" ht="15" customHeight="1">
      <c r="A367" s="25">
        <v>61</v>
      </c>
      <c r="B367" s="21">
        <v>44894</v>
      </c>
      <c r="C367" s="22">
        <v>0.39583333333333331</v>
      </c>
      <c r="D367" s="20" t="s">
        <v>1505</v>
      </c>
      <c r="E367" s="23" t="s">
        <v>1734</v>
      </c>
      <c r="F367" s="20"/>
      <c r="G367" s="22" cm="1">
        <f t="array" ref="G3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67" s="22" t="str">
        <f>IF(wh_table[[#This Row],[Subject 1]]&lt;&gt;"Sitting Adjourned", "", SUMIF(wh_table[Day], wh_table[[#This Row],[Day]],wh_table[Duration]))</f>
        <v/>
      </c>
      <c r="I367" s="24">
        <f ca="1">SUM(INDEX(wh_table[Duration],1):wh_table[[#This Row],[Duration]])</f>
        <v>13.511111111111118</v>
      </c>
      <c r="J367" s="22" t="str">
        <f>IF(wh_table[[#This Row],[Subject 1]]&lt;&gt;"Sitting Adjourned", "", SUMIFS(wh_table[Duration], wh_table[Day], wh_table[[#This Row],[Day]], wh_table[Tags], "&lt;&gt;[Questions]", wh_table[Tags], "&lt;&gt;[Questions][Divisions]"))</f>
        <v/>
      </c>
      <c r="K367" s="24">
        <f ca="1">IF(wh_table[[#This Row],[Tags]]="[Questions]","",IF(wh_table[[#This Row],[Tags]]="[Questions][Divisions]","",SUMIFS(INDEX(wh_table[Duration],1):wh_table[[#This Row],[Duration]], INDEX(wh_table[Tags],1):wh_table[[#This Row],[Tags]], "&lt;&gt;[Questions]",INDEX(wh_table[Tags],1):wh_table[[#This Row],[Tags]], "&lt;&gt;[Questions][Divisions]")))</f>
        <v>9.5451388888888911</v>
      </c>
    </row>
    <row r="368" spans="1:11" ht="15" customHeight="1">
      <c r="A368" s="25">
        <v>61</v>
      </c>
      <c r="B368" s="21">
        <v>44894</v>
      </c>
      <c r="C368" s="22">
        <v>0.45833333333333331</v>
      </c>
      <c r="D368" s="20" t="s">
        <v>1505</v>
      </c>
      <c r="E368" s="23" t="s">
        <v>1735</v>
      </c>
      <c r="F368" s="20"/>
      <c r="G368" s="22" cm="1">
        <f t="array" ref="G3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368" s="22" t="str">
        <f>IF(wh_table[[#This Row],[Subject 1]]&lt;&gt;"Sitting Adjourned", "", SUMIF(wh_table[Day], wh_table[[#This Row],[Day]],wh_table[Duration]))</f>
        <v/>
      </c>
      <c r="I368" s="24">
        <f ca="1">SUM(INDEX(wh_table[Duration],1):wh_table[[#This Row],[Duration]])</f>
        <v>13.530555555555562</v>
      </c>
      <c r="J368" s="22" t="str">
        <f>IF(wh_table[[#This Row],[Subject 1]]&lt;&gt;"Sitting Adjourned", "", SUMIFS(wh_table[Duration], wh_table[Day], wh_table[[#This Row],[Day]], wh_table[Tags], "&lt;&gt;[Questions]", wh_table[Tags], "&lt;&gt;[Questions][Divisions]"))</f>
        <v/>
      </c>
      <c r="K368" s="24">
        <f ca="1">IF(wh_table[[#This Row],[Tags]]="[Questions]","",IF(wh_table[[#This Row],[Tags]]="[Questions][Divisions]","",SUMIFS(INDEX(wh_table[Duration],1):wh_table[[#This Row],[Duration]], INDEX(wh_table[Tags],1):wh_table[[#This Row],[Tags]], "&lt;&gt;[Questions]",INDEX(wh_table[Tags],1):wh_table[[#This Row],[Tags]], "&lt;&gt;[Questions][Divisions]")))</f>
        <v>9.564583333333335</v>
      </c>
    </row>
    <row r="369" spans="1:11" ht="15" customHeight="1">
      <c r="A369" s="25">
        <v>61</v>
      </c>
      <c r="B369" s="21">
        <v>44894</v>
      </c>
      <c r="C369" s="22">
        <v>0.4777777777777778</v>
      </c>
      <c r="D369" s="20" t="s">
        <v>342</v>
      </c>
      <c r="E369" s="23"/>
      <c r="F369" s="20" t="s">
        <v>1514</v>
      </c>
      <c r="G369" s="22" cm="1">
        <f t="array" ref="G3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369" s="22" t="str">
        <f>IF(wh_table[[#This Row],[Subject 1]]&lt;&gt;"Sitting Adjourned", "", SUMIF(wh_table[Day], wh_table[[#This Row],[Day]],wh_table[Duration]))</f>
        <v/>
      </c>
      <c r="I369" s="24">
        <f ca="1">SUM(INDEX(wh_table[Duration],1):wh_table[[#This Row],[Duration]])</f>
        <v>13.65694444444445</v>
      </c>
      <c r="J369" s="22" t="str">
        <f>IF(wh_table[[#This Row],[Subject 1]]&lt;&gt;"Sitting Adjourned", "", SUMIFS(wh_table[Duration], wh_table[Day], wh_table[[#This Row],[Day]], wh_table[Tags], "&lt;&gt;[Questions]", wh_table[Tags], "&lt;&gt;[Questions][Divisions]"))</f>
        <v/>
      </c>
      <c r="K369" s="24" t="str">
        <f>IF(wh_table[[#This Row],[Tags]]="[Questions]","",IF(wh_table[[#This Row],[Tags]]="[Questions][Divisions]","",SUMIFS(INDEX(wh_table[Duration],1):wh_table[[#This Row],[Duration]], INDEX(wh_table[Tags],1):wh_table[[#This Row],[Tags]], "&lt;&gt;[Questions]",INDEX(wh_table[Tags],1):wh_table[[#This Row],[Tags]], "&lt;&gt;[Questions][Divisions]")))</f>
        <v/>
      </c>
    </row>
    <row r="370" spans="1:11" ht="15" customHeight="1">
      <c r="A370" s="25">
        <v>61</v>
      </c>
      <c r="B370" s="21">
        <v>44894</v>
      </c>
      <c r="C370" s="22">
        <v>0.60416666666666663</v>
      </c>
      <c r="D370" s="20" t="s">
        <v>342</v>
      </c>
      <c r="E370" s="23"/>
      <c r="F370" s="20"/>
      <c r="G370" s="22" cm="1">
        <f t="array" ref="G3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6.2500000000000888E-3</v>
      </c>
      <c r="H370" s="22" t="str">
        <f>IF(wh_table[[#This Row],[Subject 1]]&lt;&gt;"Sitting Adjourned", "", SUMIF(wh_table[Day], wh_table[[#This Row],[Day]],wh_table[Duration]))</f>
        <v/>
      </c>
      <c r="I370" s="24">
        <f ca="1">SUM(INDEX(wh_table[Duration],1):wh_table[[#This Row],[Duration]])</f>
        <v>13.66319444444445</v>
      </c>
      <c r="J370" s="22" t="str">
        <f>IF(wh_table[[#This Row],[Subject 1]]&lt;&gt;"Sitting Adjourned", "", SUMIFS(wh_table[Duration], wh_table[Day], wh_table[[#This Row],[Day]], wh_table[Tags], "&lt;&gt;[Questions]", wh_table[Tags], "&lt;&gt;[Questions][Divisions]"))</f>
        <v/>
      </c>
      <c r="K370" s="24">
        <f ca="1">IF(wh_table[[#This Row],[Tags]]="[Questions]","",IF(wh_table[[#This Row],[Tags]]="[Questions][Divisions]","",SUMIFS(INDEX(wh_table[Duration],1):wh_table[[#This Row],[Duration]], INDEX(wh_table[Tags],1):wh_table[[#This Row],[Tags]], "&lt;&gt;[Questions]",INDEX(wh_table[Tags],1):wh_table[[#This Row],[Tags]], "&lt;&gt;[Questions][Divisions]")))</f>
        <v>9.5708333333333346</v>
      </c>
    </row>
    <row r="371" spans="1:11" ht="15" customHeight="1">
      <c r="A371" s="25">
        <v>61</v>
      </c>
      <c r="B371" s="21">
        <v>44894</v>
      </c>
      <c r="C371" s="22">
        <v>0.61041666666666672</v>
      </c>
      <c r="D371" s="20" t="s">
        <v>1505</v>
      </c>
      <c r="E371" s="23" t="s">
        <v>1736</v>
      </c>
      <c r="F371" s="20"/>
      <c r="G371" s="22" cm="1">
        <f t="array" ref="G3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6.2499999999999889E-2</v>
      </c>
      <c r="H371" s="22" t="str">
        <f>IF(wh_table[[#This Row],[Subject 1]]&lt;&gt;"Sitting Adjourned", "", SUMIF(wh_table[Day], wh_table[[#This Row],[Day]],wh_table[Duration]))</f>
        <v/>
      </c>
      <c r="I371" s="24">
        <f ca="1">SUM(INDEX(wh_table[Duration],1):wh_table[[#This Row],[Duration]])</f>
        <v>13.72569444444445</v>
      </c>
      <c r="J371" s="22" t="str">
        <f>IF(wh_table[[#This Row],[Subject 1]]&lt;&gt;"Sitting Adjourned", "", SUMIFS(wh_table[Duration], wh_table[Day], wh_table[[#This Row],[Day]], wh_table[Tags], "&lt;&gt;[Questions]", wh_table[Tags], "&lt;&gt;[Questions][Divisions]"))</f>
        <v/>
      </c>
      <c r="K371" s="24">
        <f ca="1">IF(wh_table[[#This Row],[Tags]]="[Questions]","",IF(wh_table[[#This Row],[Tags]]="[Questions][Divisions]","",SUMIFS(INDEX(wh_table[Duration],1):wh_table[[#This Row],[Duration]], INDEX(wh_table[Tags],1):wh_table[[#This Row],[Tags]], "&lt;&gt;[Questions]",INDEX(wh_table[Tags],1):wh_table[[#This Row],[Tags]], "&lt;&gt;[Questions][Divisions]")))</f>
        <v>9.6333333333333346</v>
      </c>
    </row>
    <row r="372" spans="1:11" ht="15" customHeight="1">
      <c r="A372" s="25">
        <v>61</v>
      </c>
      <c r="B372" s="21">
        <v>44894</v>
      </c>
      <c r="C372" s="22">
        <v>0.67291666666666661</v>
      </c>
      <c r="D372" s="20" t="s">
        <v>1505</v>
      </c>
      <c r="E372" s="23" t="s">
        <v>1737</v>
      </c>
      <c r="F372" s="20"/>
      <c r="G372" s="22" cm="1">
        <f t="array" ref="G3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1.8750000000000155E-2</v>
      </c>
      <c r="H372" s="22" t="str">
        <f>IF(wh_table[[#This Row],[Subject 1]]&lt;&gt;"Sitting Adjourned", "", SUMIF(wh_table[Day], wh_table[[#This Row],[Day]],wh_table[Duration]))</f>
        <v/>
      </c>
      <c r="I372" s="24">
        <f ca="1">SUM(INDEX(wh_table[Duration],1):wh_table[[#This Row],[Duration]])</f>
        <v>13.744444444444451</v>
      </c>
      <c r="J372" s="22" t="str">
        <f>IF(wh_table[[#This Row],[Subject 1]]&lt;&gt;"Sitting Adjourned", "", SUMIFS(wh_table[Duration], wh_table[Day], wh_table[[#This Row],[Day]], wh_table[Tags], "&lt;&gt;[Questions]", wh_table[Tags], "&lt;&gt;[Questions][Divisions]"))</f>
        <v/>
      </c>
      <c r="K372" s="24">
        <f ca="1">IF(wh_table[[#This Row],[Tags]]="[Questions]","",IF(wh_table[[#This Row],[Tags]]="[Questions][Divisions]","",SUMIFS(INDEX(wh_table[Duration],1):wh_table[[#This Row],[Duration]], INDEX(wh_table[Tags],1):wh_table[[#This Row],[Tags]], "&lt;&gt;[Questions]",INDEX(wh_table[Tags],1):wh_table[[#This Row],[Tags]], "&lt;&gt;[Questions][Divisions]")))</f>
        <v>9.6520833333333353</v>
      </c>
    </row>
    <row r="373" spans="1:11" ht="15" customHeight="1">
      <c r="A373" s="25">
        <v>61</v>
      </c>
      <c r="B373" s="21">
        <v>44894</v>
      </c>
      <c r="C373" s="22">
        <v>0.69166666666666676</v>
      </c>
      <c r="D373" s="20" t="s">
        <v>1505</v>
      </c>
      <c r="E373" s="23" t="s">
        <v>1738</v>
      </c>
      <c r="F373" s="20"/>
      <c r="G373" s="22" cm="1">
        <f t="array" ref="G3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3.5416666666666541E-2</v>
      </c>
      <c r="H373" s="22" t="str">
        <f>IF(wh_table[[#This Row],[Subject 1]]&lt;&gt;"Sitting Adjourned", "", SUMIF(wh_table[Day], wh_table[[#This Row],[Day]],wh_table[Duration]))</f>
        <v/>
      </c>
      <c r="I373" s="24">
        <f ca="1">SUM(INDEX(wh_table[Duration],1):wh_table[[#This Row],[Duration]])</f>
        <v>13.779861111111117</v>
      </c>
      <c r="J373" s="22" t="str">
        <f>IF(wh_table[[#This Row],[Subject 1]]&lt;&gt;"Sitting Adjourned", "", SUMIFS(wh_table[Duration], wh_table[Day], wh_table[[#This Row],[Day]], wh_table[Tags], "&lt;&gt;[Questions]", wh_table[Tags], "&lt;&gt;[Questions][Divisions]"))</f>
        <v/>
      </c>
      <c r="K373" s="24">
        <f ca="1">IF(wh_table[[#This Row],[Tags]]="[Questions]","",IF(wh_table[[#This Row],[Tags]]="[Questions][Divisions]","",SUMIFS(INDEX(wh_table[Duration],1):wh_table[[#This Row],[Duration]], INDEX(wh_table[Tags],1):wh_table[[#This Row],[Tags]], "&lt;&gt;[Questions]",INDEX(wh_table[Tags],1):wh_table[[#This Row],[Tags]], "&lt;&gt;[Questions][Divisions]")))</f>
        <v>9.6875000000000018</v>
      </c>
    </row>
    <row r="374" spans="1:11" ht="15" customHeight="1">
      <c r="A374" s="25">
        <v>61</v>
      </c>
      <c r="B374" s="21">
        <v>44894</v>
      </c>
      <c r="C374" s="22">
        <v>0.7270833333333333</v>
      </c>
      <c r="D374" s="20" t="s">
        <v>1508</v>
      </c>
      <c r="E374" s="23"/>
      <c r="F374" s="20"/>
      <c r="G374" s="22" t="str" cm="1">
        <f t="array" ref="G3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74" s="22">
        <f>IF(wh_table[[#This Row],[Subject 1]]&lt;&gt;"Sitting Adjourned", "", SUMIF(wh_table[Day], wh_table[[#This Row],[Day]],wh_table[Duration]))</f>
        <v>0.33124999999999999</v>
      </c>
      <c r="I374" s="24">
        <f ca="1">SUM(INDEX(wh_table[Duration],1):wh_table[[#This Row],[Duration]])</f>
        <v>13.779861111111117</v>
      </c>
      <c r="J374" s="22">
        <f>IF(wh_table[[#This Row],[Subject 1]]&lt;&gt;"Sitting Adjourned", "", SUMIFS(wh_table[Duration], wh_table[Day], wh_table[[#This Row],[Day]], wh_table[Tags], "&lt;&gt;[Questions]", wh_table[Tags], "&lt;&gt;[Questions][Divisions]"))</f>
        <v>0.20486111111111116</v>
      </c>
      <c r="K374" s="24">
        <f ca="1">IF(wh_table[[#This Row],[Tags]]="[Questions]","",IF(wh_table[[#This Row],[Tags]]="[Questions][Divisions]","",SUMIFS(INDEX(wh_table[Duration],1):wh_table[[#This Row],[Duration]], INDEX(wh_table[Tags],1):wh_table[[#This Row],[Tags]], "&lt;&gt;[Questions]",INDEX(wh_table[Tags],1):wh_table[[#This Row],[Tags]], "&lt;&gt;[Questions][Divisions]")))</f>
        <v>9.6875000000000018</v>
      </c>
    </row>
    <row r="375" spans="1:11" ht="15" customHeight="1">
      <c r="A375" s="25">
        <v>62</v>
      </c>
      <c r="B375" s="21">
        <v>44895</v>
      </c>
      <c r="C375" s="22">
        <v>0.39583333333333331</v>
      </c>
      <c r="D375" s="20" t="s">
        <v>1505</v>
      </c>
      <c r="E375" s="23" t="s">
        <v>1739</v>
      </c>
      <c r="F375" s="20"/>
      <c r="G375" s="22" cm="1">
        <f t="array" ref="G3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75" s="22" t="str">
        <f>IF(wh_table[[#This Row],[Subject 1]]&lt;&gt;"Sitting Adjourned", "", SUMIF(wh_table[Day], wh_table[[#This Row],[Day]],wh_table[Duration]))</f>
        <v/>
      </c>
      <c r="I375" s="24">
        <f ca="1">SUM(INDEX(wh_table[Duration],1):wh_table[[#This Row],[Duration]])</f>
        <v>13.842361111111117</v>
      </c>
      <c r="J375" s="22" t="str">
        <f>IF(wh_table[[#This Row],[Subject 1]]&lt;&gt;"Sitting Adjourned", "", SUMIFS(wh_table[Duration], wh_table[Day], wh_table[[#This Row],[Day]], wh_table[Tags], "&lt;&gt;[Questions]", wh_table[Tags], "&lt;&gt;[Questions][Divisions]"))</f>
        <v/>
      </c>
      <c r="K375" s="24">
        <f ca="1">IF(wh_table[[#This Row],[Tags]]="[Questions]","",IF(wh_table[[#This Row],[Tags]]="[Questions][Divisions]","",SUMIFS(INDEX(wh_table[Duration],1):wh_table[[#This Row],[Duration]], INDEX(wh_table[Tags],1):wh_table[[#This Row],[Tags]], "&lt;&gt;[Questions]",INDEX(wh_table[Tags],1):wh_table[[#This Row],[Tags]], "&lt;&gt;[Questions][Divisions]")))</f>
        <v>9.7500000000000018</v>
      </c>
    </row>
    <row r="376" spans="1:11" ht="15" customHeight="1">
      <c r="A376" s="25">
        <v>62</v>
      </c>
      <c r="B376" s="21">
        <v>44895</v>
      </c>
      <c r="C376" s="22">
        <v>0.45833333333333331</v>
      </c>
      <c r="D376" s="20" t="s">
        <v>1505</v>
      </c>
      <c r="E376" s="23" t="s">
        <v>1740</v>
      </c>
      <c r="F376" s="20"/>
      <c r="G376" s="22" cm="1">
        <f t="array" ref="G3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376" s="22" t="str">
        <f>IF(wh_table[[#This Row],[Subject 1]]&lt;&gt;"Sitting Adjourned", "", SUMIF(wh_table[Day], wh_table[[#This Row],[Day]],wh_table[Duration]))</f>
        <v/>
      </c>
      <c r="I376" s="24">
        <f ca="1">SUM(INDEX(wh_table[Duration],1):wh_table[[#This Row],[Duration]])</f>
        <v>13.861805555555561</v>
      </c>
      <c r="J376" s="22" t="str">
        <f>IF(wh_table[[#This Row],[Subject 1]]&lt;&gt;"Sitting Adjourned", "", SUMIFS(wh_table[Duration], wh_table[Day], wh_table[[#This Row],[Day]], wh_table[Tags], "&lt;&gt;[Questions]", wh_table[Tags], "&lt;&gt;[Questions][Divisions]"))</f>
        <v/>
      </c>
      <c r="K376" s="24">
        <f ca="1">IF(wh_table[[#This Row],[Tags]]="[Questions]","",IF(wh_table[[#This Row],[Tags]]="[Questions][Divisions]","",SUMIFS(INDEX(wh_table[Duration],1):wh_table[[#This Row],[Duration]], INDEX(wh_table[Tags],1):wh_table[[#This Row],[Tags]], "&lt;&gt;[Questions]",INDEX(wh_table[Tags],1):wh_table[[#This Row],[Tags]], "&lt;&gt;[Questions][Divisions]")))</f>
        <v>9.7694444444444457</v>
      </c>
    </row>
    <row r="377" spans="1:11" ht="15" customHeight="1">
      <c r="A377" s="25">
        <v>62</v>
      </c>
      <c r="B377" s="21">
        <v>44895</v>
      </c>
      <c r="C377" s="22">
        <v>0.4777777777777778</v>
      </c>
      <c r="D377" s="20" t="s">
        <v>342</v>
      </c>
      <c r="E377" s="23"/>
      <c r="F377" s="20" t="s">
        <v>1514</v>
      </c>
      <c r="G377" s="22" cm="1">
        <f t="array" ref="G3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377" s="22" t="str">
        <f>IF(wh_table[[#This Row],[Subject 1]]&lt;&gt;"Sitting Adjourned", "", SUMIF(wh_table[Day], wh_table[[#This Row],[Day]],wh_table[Duration]))</f>
        <v/>
      </c>
      <c r="I377" s="24">
        <f ca="1">SUM(INDEX(wh_table[Duration],1):wh_table[[#This Row],[Duration]])</f>
        <v>13.988194444444449</v>
      </c>
      <c r="J377" s="22" t="str">
        <f>IF(wh_table[[#This Row],[Subject 1]]&lt;&gt;"Sitting Adjourned", "", SUMIFS(wh_table[Duration], wh_table[Day], wh_table[[#This Row],[Day]], wh_table[Tags], "&lt;&gt;[Questions]", wh_table[Tags], "&lt;&gt;[Questions][Divisions]"))</f>
        <v/>
      </c>
      <c r="K377" s="24" t="str">
        <f>IF(wh_table[[#This Row],[Tags]]="[Questions]","",IF(wh_table[[#This Row],[Tags]]="[Questions][Divisions]","",SUMIFS(INDEX(wh_table[Duration],1):wh_table[[#This Row],[Duration]], INDEX(wh_table[Tags],1):wh_table[[#This Row],[Tags]], "&lt;&gt;[Questions]",INDEX(wh_table[Tags],1):wh_table[[#This Row],[Tags]], "&lt;&gt;[Questions][Divisions]")))</f>
        <v/>
      </c>
    </row>
    <row r="378" spans="1:11" ht="15" customHeight="1">
      <c r="A378" s="25">
        <v>62</v>
      </c>
      <c r="B378" s="21">
        <v>44895</v>
      </c>
      <c r="C378" s="22">
        <v>0.60416666666666663</v>
      </c>
      <c r="D378" s="20" t="s">
        <v>1505</v>
      </c>
      <c r="E378" s="23" t="s">
        <v>1741</v>
      </c>
      <c r="F378" s="20"/>
      <c r="G378" s="22" cm="1">
        <f t="array" ref="G3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8.4027777777777812E-2</v>
      </c>
      <c r="H378" s="22" t="str">
        <f>IF(wh_table[[#This Row],[Subject 1]]&lt;&gt;"Sitting Adjourned", "", SUMIF(wh_table[Day], wh_table[[#This Row],[Day]],wh_table[Duration]))</f>
        <v/>
      </c>
      <c r="I378" s="24">
        <f ca="1">SUM(INDEX(wh_table[Duration],1):wh_table[[#This Row],[Duration]])</f>
        <v>14.072222222222226</v>
      </c>
      <c r="J378" s="22" t="str">
        <f>IF(wh_table[[#This Row],[Subject 1]]&lt;&gt;"Sitting Adjourned", "", SUMIFS(wh_table[Duration], wh_table[Day], wh_table[[#This Row],[Day]], wh_table[Tags], "&lt;&gt;[Questions]", wh_table[Tags], "&lt;&gt;[Questions][Divisions]"))</f>
        <v/>
      </c>
      <c r="K378" s="24">
        <f ca="1">IF(wh_table[[#This Row],[Tags]]="[Questions]","",IF(wh_table[[#This Row],[Tags]]="[Questions][Divisions]","",SUMIFS(INDEX(wh_table[Duration],1):wh_table[[#This Row],[Duration]], INDEX(wh_table[Tags],1):wh_table[[#This Row],[Tags]], "&lt;&gt;[Questions]",INDEX(wh_table[Tags],1):wh_table[[#This Row],[Tags]], "&lt;&gt;[Questions][Divisions]")))</f>
        <v>9.8534722222222229</v>
      </c>
    </row>
    <row r="379" spans="1:11" ht="15" customHeight="1">
      <c r="A379" s="25">
        <v>62</v>
      </c>
      <c r="B379" s="21">
        <v>44895</v>
      </c>
      <c r="C379" s="22">
        <v>0.68819444444444444</v>
      </c>
      <c r="D379" s="20" t="s">
        <v>1505</v>
      </c>
      <c r="E379" s="23" t="s">
        <v>1742</v>
      </c>
      <c r="F379" s="20"/>
      <c r="G379" s="22" cm="1">
        <f t="array" ref="G3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379" s="22" t="str">
        <f>IF(wh_table[[#This Row],[Subject 1]]&lt;&gt;"Sitting Adjourned", "", SUMIF(wh_table[Day], wh_table[[#This Row],[Day]],wh_table[Duration]))</f>
        <v/>
      </c>
      <c r="I379" s="24">
        <f ca="1">SUM(INDEX(wh_table[Duration],1):wh_table[[#This Row],[Duration]])</f>
        <v>14.094444444444449</v>
      </c>
      <c r="J379" s="22" t="str">
        <f>IF(wh_table[[#This Row],[Subject 1]]&lt;&gt;"Sitting Adjourned", "", SUMIFS(wh_table[Duration], wh_table[Day], wh_table[[#This Row],[Day]], wh_table[Tags], "&lt;&gt;[Questions]", wh_table[Tags], "&lt;&gt;[Questions][Divisions]"))</f>
        <v/>
      </c>
      <c r="K379" s="24">
        <f ca="1">IF(wh_table[[#This Row],[Tags]]="[Questions]","",IF(wh_table[[#This Row],[Tags]]="[Questions][Divisions]","",SUMIFS(INDEX(wh_table[Duration],1):wh_table[[#This Row],[Duration]], INDEX(wh_table[Tags],1):wh_table[[#This Row],[Tags]], "&lt;&gt;[Questions]",INDEX(wh_table[Tags],1):wh_table[[#This Row],[Tags]], "&lt;&gt;[Questions][Divisions]")))</f>
        <v>9.875694444444445</v>
      </c>
    </row>
    <row r="380" spans="1:11" ht="15" customHeight="1">
      <c r="A380" s="25">
        <v>62</v>
      </c>
      <c r="B380" s="21">
        <v>44895</v>
      </c>
      <c r="C380" s="22">
        <v>0.7104166666666667</v>
      </c>
      <c r="D380" s="20" t="s">
        <v>1505</v>
      </c>
      <c r="E380" s="23" t="s">
        <v>1743</v>
      </c>
      <c r="F380" s="20"/>
      <c r="G380" s="22" cm="1">
        <f t="array" ref="G3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3.0555555555555558E-2</v>
      </c>
      <c r="H380" s="22" t="str">
        <f>IF(wh_table[[#This Row],[Subject 1]]&lt;&gt;"Sitting Adjourned", "", SUMIF(wh_table[Day], wh_table[[#This Row],[Day]],wh_table[Duration]))</f>
        <v/>
      </c>
      <c r="I380" s="24">
        <f ca="1">SUM(INDEX(wh_table[Duration],1):wh_table[[#This Row],[Duration]])</f>
        <v>14.125000000000004</v>
      </c>
      <c r="J380" s="22" t="str">
        <f>IF(wh_table[[#This Row],[Subject 1]]&lt;&gt;"Sitting Adjourned", "", SUMIFS(wh_table[Duration], wh_table[Day], wh_table[[#This Row],[Day]], wh_table[Tags], "&lt;&gt;[Questions]", wh_table[Tags], "&lt;&gt;[Questions][Divisions]"))</f>
        <v/>
      </c>
      <c r="K380" s="24">
        <f ca="1">IF(wh_table[[#This Row],[Tags]]="[Questions]","",IF(wh_table[[#This Row],[Tags]]="[Questions][Divisions]","",SUMIFS(INDEX(wh_table[Duration],1):wh_table[[#This Row],[Duration]], INDEX(wh_table[Tags],1):wh_table[[#This Row],[Tags]], "&lt;&gt;[Questions]",INDEX(wh_table[Tags],1):wh_table[[#This Row],[Tags]], "&lt;&gt;[Questions][Divisions]")))</f>
        <v>9.90625</v>
      </c>
    </row>
    <row r="381" spans="1:11" ht="15" customHeight="1">
      <c r="A381" s="25">
        <v>62</v>
      </c>
      <c r="B381" s="21">
        <v>44895</v>
      </c>
      <c r="C381" s="22">
        <v>0.74097222222222225</v>
      </c>
      <c r="D381" s="20" t="s">
        <v>1508</v>
      </c>
      <c r="E381" s="23"/>
      <c r="F381" s="20"/>
      <c r="G381" s="22" t="str" cm="1">
        <f t="array" ref="G3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81" s="22">
        <f>IF(wh_table[[#This Row],[Subject 1]]&lt;&gt;"Sitting Adjourned", "", SUMIF(wh_table[Day], wh_table[[#This Row],[Day]],wh_table[Duration]))</f>
        <v>0.34513888888888894</v>
      </c>
      <c r="I381" s="24">
        <f ca="1">SUM(INDEX(wh_table[Duration],1):wh_table[[#This Row],[Duration]])</f>
        <v>14.125000000000004</v>
      </c>
      <c r="J381" s="22">
        <f>IF(wh_table[[#This Row],[Subject 1]]&lt;&gt;"Sitting Adjourned", "", SUMIFS(wh_table[Duration], wh_table[Day], wh_table[[#This Row],[Day]], wh_table[Tags], "&lt;&gt;[Questions]", wh_table[Tags], "&lt;&gt;[Questions][Divisions]"))</f>
        <v>0.21875000000000011</v>
      </c>
      <c r="K381" s="24">
        <f ca="1">IF(wh_table[[#This Row],[Tags]]="[Questions]","",IF(wh_table[[#This Row],[Tags]]="[Questions][Divisions]","",SUMIFS(INDEX(wh_table[Duration],1):wh_table[[#This Row],[Duration]], INDEX(wh_table[Tags],1):wh_table[[#This Row],[Tags]], "&lt;&gt;[Questions]",INDEX(wh_table[Tags],1):wh_table[[#This Row],[Tags]], "&lt;&gt;[Questions][Divisions]")))</f>
        <v>9.90625</v>
      </c>
    </row>
    <row r="382" spans="1:11" ht="15" customHeight="1">
      <c r="A382" s="25">
        <v>63</v>
      </c>
      <c r="B382" s="21">
        <v>44896</v>
      </c>
      <c r="C382" s="22">
        <v>0.5625</v>
      </c>
      <c r="D382" s="20" t="s">
        <v>1527</v>
      </c>
      <c r="E382" s="23" t="s">
        <v>1744</v>
      </c>
      <c r="F382" s="20"/>
      <c r="G382" s="22" cm="1">
        <f t="array" ref="G3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382" s="22" t="str">
        <f>IF(wh_table[[#This Row],[Subject 1]]&lt;&gt;"Sitting Adjourned", "", SUMIF(wh_table[Day], wh_table[[#This Row],[Day]],wh_table[Duration]))</f>
        <v/>
      </c>
      <c r="I382" s="24">
        <f ca="1">SUM(INDEX(wh_table[Duration],1):wh_table[[#This Row],[Duration]])</f>
        <v>14.172916666666671</v>
      </c>
      <c r="J382" s="22" t="str">
        <f>IF(wh_table[[#This Row],[Subject 1]]&lt;&gt;"Sitting Adjourned", "", SUMIFS(wh_table[Duration], wh_table[Day], wh_table[[#This Row],[Day]], wh_table[Tags], "&lt;&gt;[Questions]", wh_table[Tags], "&lt;&gt;[Questions][Divisions]"))</f>
        <v/>
      </c>
      <c r="K382" s="24">
        <f ca="1">IF(wh_table[[#This Row],[Tags]]="[Questions]","",IF(wh_table[[#This Row],[Tags]]="[Questions][Divisions]","",SUMIFS(INDEX(wh_table[Duration],1):wh_table[[#This Row],[Duration]], INDEX(wh_table[Tags],1):wh_table[[#This Row],[Tags]], "&lt;&gt;[Questions]",INDEX(wh_table[Tags],1):wh_table[[#This Row],[Tags]], "&lt;&gt;[Questions][Divisions]")))</f>
        <v>9.9541666666666675</v>
      </c>
    </row>
    <row r="383" spans="1:11" ht="15" customHeight="1">
      <c r="A383" s="25">
        <v>63</v>
      </c>
      <c r="B383" s="21">
        <v>44896</v>
      </c>
      <c r="C383" s="22">
        <v>0.61041666666666672</v>
      </c>
      <c r="D383" s="20" t="s">
        <v>342</v>
      </c>
      <c r="E383" s="23"/>
      <c r="F383" s="20"/>
      <c r="G383" s="22" cm="1">
        <f t="array" ref="G3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383" s="22" t="str">
        <f>IF(wh_table[[#This Row],[Subject 1]]&lt;&gt;"Sitting Adjourned", "", SUMIF(wh_table[Day], wh_table[[#This Row],[Day]],wh_table[Duration]))</f>
        <v/>
      </c>
      <c r="I383" s="24">
        <f ca="1">SUM(INDEX(wh_table[Duration],1):wh_table[[#This Row],[Duration]])</f>
        <v>14.187500000000004</v>
      </c>
      <c r="J383" s="22" t="str">
        <f>IF(wh_table[[#This Row],[Subject 1]]&lt;&gt;"Sitting Adjourned", "", SUMIFS(wh_table[Duration], wh_table[Day], wh_table[[#This Row],[Day]], wh_table[Tags], "&lt;&gt;[Questions]", wh_table[Tags], "&lt;&gt;[Questions][Divisions]"))</f>
        <v/>
      </c>
      <c r="K383" s="24">
        <f ca="1">IF(wh_table[[#This Row],[Tags]]="[Questions]","",IF(wh_table[[#This Row],[Tags]]="[Questions][Divisions]","",SUMIFS(INDEX(wh_table[Duration],1):wh_table[[#This Row],[Duration]], INDEX(wh_table[Tags],1):wh_table[[#This Row],[Tags]], "&lt;&gt;[Questions]",INDEX(wh_table[Tags],1):wh_table[[#This Row],[Tags]], "&lt;&gt;[Questions][Divisions]")))</f>
        <v>9.96875</v>
      </c>
    </row>
    <row r="384" spans="1:11" ht="15" customHeight="1">
      <c r="A384" s="25">
        <v>63</v>
      </c>
      <c r="B384" s="21">
        <v>44896</v>
      </c>
      <c r="C384" s="22">
        <v>0.625</v>
      </c>
      <c r="D384" s="20" t="s">
        <v>1527</v>
      </c>
      <c r="E384" s="23" t="s">
        <v>1745</v>
      </c>
      <c r="F384" s="20"/>
      <c r="G384" s="22" cm="1">
        <f t="array" ref="G3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384" s="22" t="str">
        <f>IF(wh_table[[#This Row],[Subject 1]]&lt;&gt;"Sitting Adjourned", "", SUMIF(wh_table[Day], wh_table[[#This Row],[Day]],wh_table[Duration]))</f>
        <v/>
      </c>
      <c r="I384" s="24">
        <f ca="1">SUM(INDEX(wh_table[Duration],1):wh_table[[#This Row],[Duration]])</f>
        <v>14.249305555555559</v>
      </c>
      <c r="J384" s="22" t="str">
        <f>IF(wh_table[[#This Row],[Subject 1]]&lt;&gt;"Sitting Adjourned", "", SUMIFS(wh_table[Duration], wh_table[Day], wh_table[[#This Row],[Day]], wh_table[Tags], "&lt;&gt;[Questions]", wh_table[Tags], "&lt;&gt;[Questions][Divisions]"))</f>
        <v/>
      </c>
      <c r="K384" s="24">
        <f ca="1">IF(wh_table[[#This Row],[Tags]]="[Questions]","",IF(wh_table[[#This Row],[Tags]]="[Questions][Divisions]","",SUMIFS(INDEX(wh_table[Duration],1):wh_table[[#This Row],[Duration]], INDEX(wh_table[Tags],1):wh_table[[#This Row],[Tags]], "&lt;&gt;[Questions]",INDEX(wh_table[Tags],1):wh_table[[#This Row],[Tags]], "&lt;&gt;[Questions][Divisions]")))</f>
        <v>10.030555555555555</v>
      </c>
    </row>
    <row r="385" spans="1:11" ht="15" customHeight="1">
      <c r="A385" s="25">
        <v>63</v>
      </c>
      <c r="B385" s="21">
        <v>44896</v>
      </c>
      <c r="C385" s="22">
        <v>0.68680555555555556</v>
      </c>
      <c r="D385" s="20" t="s">
        <v>1508</v>
      </c>
      <c r="E385" s="23"/>
      <c r="F385" s="20"/>
      <c r="G385" s="22" t="str" cm="1">
        <f t="array" ref="G3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85" s="22">
        <f>IF(wh_table[[#This Row],[Subject 1]]&lt;&gt;"Sitting Adjourned", "", SUMIF(wh_table[Day], wh_table[[#This Row],[Day]],wh_table[Duration]))</f>
        <v>0.12430555555555556</v>
      </c>
      <c r="I385" s="24">
        <f ca="1">SUM(INDEX(wh_table[Duration],1):wh_table[[#This Row],[Duration]])</f>
        <v>14.249305555555559</v>
      </c>
      <c r="J385" s="22">
        <f>IF(wh_table[[#This Row],[Subject 1]]&lt;&gt;"Sitting Adjourned", "", SUMIFS(wh_table[Duration], wh_table[Day], wh_table[[#This Row],[Day]], wh_table[Tags], "&lt;&gt;[Questions]", wh_table[Tags], "&lt;&gt;[Questions][Divisions]"))</f>
        <v>0.12430555555555556</v>
      </c>
      <c r="K385" s="24">
        <f ca="1">IF(wh_table[[#This Row],[Tags]]="[Questions]","",IF(wh_table[[#This Row],[Tags]]="[Questions][Divisions]","",SUMIFS(INDEX(wh_table[Duration],1):wh_table[[#This Row],[Duration]], INDEX(wh_table[Tags],1):wh_table[[#This Row],[Tags]], "&lt;&gt;[Questions]",INDEX(wh_table[Tags],1):wh_table[[#This Row],[Tags]], "&lt;&gt;[Questions][Divisions]")))</f>
        <v>10.030555555555555</v>
      </c>
    </row>
    <row r="386" spans="1:11" ht="15" customHeight="1">
      <c r="A386" s="25">
        <v>64</v>
      </c>
      <c r="B386" s="21">
        <v>44900</v>
      </c>
      <c r="C386" s="22">
        <v>0.6875</v>
      </c>
      <c r="D386" s="20" t="s">
        <v>1509</v>
      </c>
      <c r="E386" s="23" t="s">
        <v>1746</v>
      </c>
      <c r="F386" s="20"/>
      <c r="G386" s="22" cm="1">
        <f t="array" ref="G3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8.8888888888888906E-2</v>
      </c>
      <c r="H386" s="22" t="str">
        <f>IF(wh_table[[#This Row],[Subject 1]]&lt;&gt;"Sitting Adjourned", "", SUMIF(wh_table[Day], wh_table[[#This Row],[Day]],wh_table[Duration]))</f>
        <v/>
      </c>
      <c r="I386" s="24">
        <f ca="1">SUM(INDEX(wh_table[Duration],1):wh_table[[#This Row],[Duration]])</f>
        <v>14.338194444444447</v>
      </c>
      <c r="J386" s="22" t="str">
        <f>IF(wh_table[[#This Row],[Subject 1]]&lt;&gt;"Sitting Adjourned", "", SUMIFS(wh_table[Duration], wh_table[Day], wh_table[[#This Row],[Day]], wh_table[Tags], "&lt;&gt;[Questions]", wh_table[Tags], "&lt;&gt;[Questions][Divisions]"))</f>
        <v/>
      </c>
      <c r="K386" s="24">
        <f ca="1">IF(wh_table[[#This Row],[Tags]]="[Questions]","",IF(wh_table[[#This Row],[Tags]]="[Questions][Divisions]","",SUMIFS(INDEX(wh_table[Duration],1):wh_table[[#This Row],[Duration]], INDEX(wh_table[Tags],1):wh_table[[#This Row],[Tags]], "&lt;&gt;[Questions]",INDEX(wh_table[Tags],1):wh_table[[#This Row],[Tags]], "&lt;&gt;[Questions][Divisions]")))</f>
        <v>10.119444444444444</v>
      </c>
    </row>
    <row r="387" spans="1:11" ht="15" customHeight="1">
      <c r="A387" s="25">
        <v>64</v>
      </c>
      <c r="B387" s="21">
        <v>44900</v>
      </c>
      <c r="C387" s="22">
        <v>0.77638888888888891</v>
      </c>
      <c r="D387" s="20" t="s">
        <v>1508</v>
      </c>
      <c r="E387" s="23"/>
      <c r="F387" s="20"/>
      <c r="G387" s="22" t="str" cm="1">
        <f t="array" ref="G3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87" s="22">
        <f>IF(wh_table[[#This Row],[Subject 1]]&lt;&gt;"Sitting Adjourned", "", SUMIF(wh_table[Day], wh_table[[#This Row],[Day]],wh_table[Duration]))</f>
        <v>8.8888888888888906E-2</v>
      </c>
      <c r="I387" s="24">
        <f ca="1">SUM(INDEX(wh_table[Duration],1):wh_table[[#This Row],[Duration]])</f>
        <v>14.338194444444447</v>
      </c>
      <c r="J387" s="22">
        <f>IF(wh_table[[#This Row],[Subject 1]]&lt;&gt;"Sitting Adjourned", "", SUMIFS(wh_table[Duration], wh_table[Day], wh_table[[#This Row],[Day]], wh_table[Tags], "&lt;&gt;[Questions]", wh_table[Tags], "&lt;&gt;[Questions][Divisions]"))</f>
        <v>8.8888888888888906E-2</v>
      </c>
      <c r="K387" s="24">
        <f ca="1">IF(wh_table[[#This Row],[Tags]]="[Questions]","",IF(wh_table[[#This Row],[Tags]]="[Questions][Divisions]","",SUMIFS(INDEX(wh_table[Duration],1):wh_table[[#This Row],[Duration]], INDEX(wh_table[Tags],1):wh_table[[#This Row],[Tags]], "&lt;&gt;[Questions]",INDEX(wh_table[Tags],1):wh_table[[#This Row],[Tags]], "&lt;&gt;[Questions][Divisions]")))</f>
        <v>10.119444444444444</v>
      </c>
    </row>
    <row r="388" spans="1:11" ht="15" customHeight="1">
      <c r="A388" s="25">
        <v>65</v>
      </c>
      <c r="B388" s="21">
        <v>44901</v>
      </c>
      <c r="C388" s="22">
        <v>0.39583333333333331</v>
      </c>
      <c r="D388" s="20" t="s">
        <v>1505</v>
      </c>
      <c r="E388" s="23" t="s">
        <v>1747</v>
      </c>
      <c r="F388" s="20"/>
      <c r="G388" s="22" cm="1">
        <f t="array" ref="G3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88" s="22" t="str">
        <f>IF(wh_table[[#This Row],[Subject 1]]&lt;&gt;"Sitting Adjourned", "", SUMIF(wh_table[Day], wh_table[[#This Row],[Day]],wh_table[Duration]))</f>
        <v/>
      </c>
      <c r="I388" s="24">
        <f ca="1">SUM(INDEX(wh_table[Duration],1):wh_table[[#This Row],[Duration]])</f>
        <v>14.400694444444447</v>
      </c>
      <c r="J388" s="22" t="str">
        <f>IF(wh_table[[#This Row],[Subject 1]]&lt;&gt;"Sitting Adjourned", "", SUMIFS(wh_table[Duration], wh_table[Day], wh_table[[#This Row],[Day]], wh_table[Tags], "&lt;&gt;[Questions]", wh_table[Tags], "&lt;&gt;[Questions][Divisions]"))</f>
        <v/>
      </c>
      <c r="K388" s="24">
        <f ca="1">IF(wh_table[[#This Row],[Tags]]="[Questions]","",IF(wh_table[[#This Row],[Tags]]="[Questions][Divisions]","",SUMIFS(INDEX(wh_table[Duration],1):wh_table[[#This Row],[Duration]], INDEX(wh_table[Tags],1):wh_table[[#This Row],[Tags]], "&lt;&gt;[Questions]",INDEX(wh_table[Tags],1):wh_table[[#This Row],[Tags]], "&lt;&gt;[Questions][Divisions]")))</f>
        <v>10.181944444444444</v>
      </c>
    </row>
    <row r="389" spans="1:11" ht="15" customHeight="1">
      <c r="A389" s="25">
        <v>65</v>
      </c>
      <c r="B389" s="21">
        <v>44901</v>
      </c>
      <c r="C389" s="22">
        <v>0.45833333333333331</v>
      </c>
      <c r="D389" s="20" t="s">
        <v>1505</v>
      </c>
      <c r="E389" s="23" t="s">
        <v>1748</v>
      </c>
      <c r="F389" s="20"/>
      <c r="G389" s="22" cm="1">
        <f t="array" ref="G3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389" s="22" t="str">
        <f>IF(wh_table[[#This Row],[Subject 1]]&lt;&gt;"Sitting Adjourned", "", SUMIF(wh_table[Day], wh_table[[#This Row],[Day]],wh_table[Duration]))</f>
        <v/>
      </c>
      <c r="I389" s="24">
        <f ca="1">SUM(INDEX(wh_table[Duration],1):wh_table[[#This Row],[Duration]])</f>
        <v>14.419444444444448</v>
      </c>
      <c r="J389" s="22" t="str">
        <f>IF(wh_table[[#This Row],[Subject 1]]&lt;&gt;"Sitting Adjourned", "", SUMIFS(wh_table[Duration], wh_table[Day], wh_table[[#This Row],[Day]], wh_table[Tags], "&lt;&gt;[Questions]", wh_table[Tags], "&lt;&gt;[Questions][Divisions]"))</f>
        <v/>
      </c>
      <c r="K389" s="24">
        <f ca="1">IF(wh_table[[#This Row],[Tags]]="[Questions]","",IF(wh_table[[#This Row],[Tags]]="[Questions][Divisions]","",SUMIFS(INDEX(wh_table[Duration],1):wh_table[[#This Row],[Duration]], INDEX(wh_table[Tags],1):wh_table[[#This Row],[Tags]], "&lt;&gt;[Questions]",INDEX(wh_table[Tags],1):wh_table[[#This Row],[Tags]], "&lt;&gt;[Questions][Divisions]")))</f>
        <v>10.200694444444444</v>
      </c>
    </row>
    <row r="390" spans="1:11" ht="15" customHeight="1">
      <c r="A390" s="25">
        <v>65</v>
      </c>
      <c r="B390" s="21">
        <v>44901</v>
      </c>
      <c r="C390" s="22">
        <v>0.4770833333333333</v>
      </c>
      <c r="D390" s="20" t="s">
        <v>342</v>
      </c>
      <c r="E390" s="23"/>
      <c r="F390" s="20" t="s">
        <v>1514</v>
      </c>
      <c r="G390" s="22" cm="1">
        <f t="array" ref="G3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390" s="22" t="str">
        <f>IF(wh_table[[#This Row],[Subject 1]]&lt;&gt;"Sitting Adjourned", "", SUMIF(wh_table[Day], wh_table[[#This Row],[Day]],wh_table[Duration]))</f>
        <v/>
      </c>
      <c r="I390" s="24">
        <f ca="1">SUM(INDEX(wh_table[Duration],1):wh_table[[#This Row],[Duration]])</f>
        <v>14.546527777777781</v>
      </c>
      <c r="J390" s="22" t="str">
        <f>IF(wh_table[[#This Row],[Subject 1]]&lt;&gt;"Sitting Adjourned", "", SUMIFS(wh_table[Duration], wh_table[Day], wh_table[[#This Row],[Day]], wh_table[Tags], "&lt;&gt;[Questions]", wh_table[Tags], "&lt;&gt;[Questions][Divisions]"))</f>
        <v/>
      </c>
      <c r="K390" s="24" t="str">
        <f>IF(wh_table[[#This Row],[Tags]]="[Questions]","",IF(wh_table[[#This Row],[Tags]]="[Questions][Divisions]","",SUMIFS(INDEX(wh_table[Duration],1):wh_table[[#This Row],[Duration]], INDEX(wh_table[Tags],1):wh_table[[#This Row],[Tags]], "&lt;&gt;[Questions]",INDEX(wh_table[Tags],1):wh_table[[#This Row],[Tags]], "&lt;&gt;[Questions][Divisions]")))</f>
        <v/>
      </c>
    </row>
    <row r="391" spans="1:11" ht="15" customHeight="1">
      <c r="A391" s="25">
        <v>65</v>
      </c>
      <c r="B391" s="21">
        <v>44901</v>
      </c>
      <c r="C391" s="22">
        <v>0.60416666666666663</v>
      </c>
      <c r="D391" s="20" t="s">
        <v>1505</v>
      </c>
      <c r="E391" s="23" t="s">
        <v>1749</v>
      </c>
      <c r="F391" s="20"/>
      <c r="G391" s="22" cm="1">
        <f t="array" ref="G3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91" s="22" t="str">
        <f>IF(wh_table[[#This Row],[Subject 1]]&lt;&gt;"Sitting Adjourned", "", SUMIF(wh_table[Day], wh_table[[#This Row],[Day]],wh_table[Duration]))</f>
        <v/>
      </c>
      <c r="I391" s="24">
        <f ca="1">SUM(INDEX(wh_table[Duration],1):wh_table[[#This Row],[Duration]])</f>
        <v>14.609027777777781</v>
      </c>
      <c r="J391" s="22" t="str">
        <f>IF(wh_table[[#This Row],[Subject 1]]&lt;&gt;"Sitting Adjourned", "", SUMIFS(wh_table[Duration], wh_table[Day], wh_table[[#This Row],[Day]], wh_table[Tags], "&lt;&gt;[Questions]", wh_table[Tags], "&lt;&gt;[Questions][Divisions]"))</f>
        <v/>
      </c>
      <c r="K391" s="24">
        <f ca="1">IF(wh_table[[#This Row],[Tags]]="[Questions]","",IF(wh_table[[#This Row],[Tags]]="[Questions][Divisions]","",SUMIFS(INDEX(wh_table[Duration],1):wh_table[[#This Row],[Duration]], INDEX(wh_table[Tags],1):wh_table[[#This Row],[Tags]], "&lt;&gt;[Questions]",INDEX(wh_table[Tags],1):wh_table[[#This Row],[Tags]], "&lt;&gt;[Questions][Divisions]")))</f>
        <v>10.263194444444444</v>
      </c>
    </row>
    <row r="392" spans="1:11" ht="15" customHeight="1">
      <c r="A392" s="25">
        <v>65</v>
      </c>
      <c r="B392" s="21">
        <v>44901</v>
      </c>
      <c r="C392" s="22">
        <v>0.66666666666666663</v>
      </c>
      <c r="D392" s="20" t="s">
        <v>1505</v>
      </c>
      <c r="E392" s="23" t="s">
        <v>1750</v>
      </c>
      <c r="F392" s="20"/>
      <c r="G392" s="22" cm="1">
        <f t="array" ref="G3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92" s="22" t="str">
        <f>IF(wh_table[[#This Row],[Subject 1]]&lt;&gt;"Sitting Adjourned", "", SUMIF(wh_table[Day], wh_table[[#This Row],[Day]],wh_table[Duration]))</f>
        <v/>
      </c>
      <c r="I392" s="24">
        <f ca="1">SUM(INDEX(wh_table[Duration],1):wh_table[[#This Row],[Duration]])</f>
        <v>14.629861111111115</v>
      </c>
      <c r="J392" s="22" t="str">
        <f>IF(wh_table[[#This Row],[Subject 1]]&lt;&gt;"Sitting Adjourned", "", SUMIFS(wh_table[Duration], wh_table[Day], wh_table[[#This Row],[Day]], wh_table[Tags], "&lt;&gt;[Questions]", wh_table[Tags], "&lt;&gt;[Questions][Divisions]"))</f>
        <v/>
      </c>
      <c r="K392" s="24">
        <f ca="1">IF(wh_table[[#This Row],[Tags]]="[Questions]","",IF(wh_table[[#This Row],[Tags]]="[Questions][Divisions]","",SUMIFS(INDEX(wh_table[Duration],1):wh_table[[#This Row],[Duration]], INDEX(wh_table[Tags],1):wh_table[[#This Row],[Tags]], "&lt;&gt;[Questions]",INDEX(wh_table[Tags],1):wh_table[[#This Row],[Tags]], "&lt;&gt;[Questions][Divisions]")))</f>
        <v>10.284027777777778</v>
      </c>
    </row>
    <row r="393" spans="1:11" ht="15" customHeight="1">
      <c r="A393" s="25">
        <v>65</v>
      </c>
      <c r="B393" s="21">
        <v>44901</v>
      </c>
      <c r="C393" s="22">
        <v>0.6875</v>
      </c>
      <c r="D393" s="20" t="s">
        <v>1505</v>
      </c>
      <c r="E393" s="23" t="s">
        <v>1751</v>
      </c>
      <c r="F393" s="20"/>
      <c r="G393" s="22" cm="1">
        <f t="array" ref="G3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393" s="22" t="str">
        <f>IF(wh_table[[#This Row],[Subject 1]]&lt;&gt;"Sitting Adjourned", "", SUMIF(wh_table[Day], wh_table[[#This Row],[Day]],wh_table[Duration]))</f>
        <v/>
      </c>
      <c r="I393" s="24">
        <f ca="1">SUM(INDEX(wh_table[Duration],1):wh_table[[#This Row],[Duration]])</f>
        <v>14.634722222222226</v>
      </c>
      <c r="J393" s="22" t="str">
        <f>IF(wh_table[[#This Row],[Subject 1]]&lt;&gt;"Sitting Adjourned", "", SUMIFS(wh_table[Duration], wh_table[Day], wh_table[[#This Row],[Day]], wh_table[Tags], "&lt;&gt;[Questions]", wh_table[Tags], "&lt;&gt;[Questions][Divisions]"))</f>
        <v/>
      </c>
      <c r="K393" s="24">
        <f ca="1">IF(wh_table[[#This Row],[Tags]]="[Questions]","",IF(wh_table[[#This Row],[Tags]]="[Questions][Divisions]","",SUMIFS(INDEX(wh_table[Duration],1):wh_table[[#This Row],[Duration]], INDEX(wh_table[Tags],1):wh_table[[#This Row],[Tags]], "&lt;&gt;[Questions]",INDEX(wh_table[Tags],1):wh_table[[#This Row],[Tags]], "&lt;&gt;[Questions][Divisions]")))</f>
        <v>10.28888888888889</v>
      </c>
    </row>
    <row r="394" spans="1:11" ht="15" customHeight="1">
      <c r="A394" s="25">
        <v>65</v>
      </c>
      <c r="B394" s="21">
        <v>44901</v>
      </c>
      <c r="C394" s="22">
        <v>0.69236111111111109</v>
      </c>
      <c r="D394" s="20" t="s">
        <v>342</v>
      </c>
      <c r="E394" s="23"/>
      <c r="F394" s="20" t="s">
        <v>57</v>
      </c>
      <c r="G394" s="22" cm="1">
        <f t="array" ref="G3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4.8611111111112049E-3</v>
      </c>
      <c r="H394" s="22" t="str">
        <f>IF(wh_table[[#This Row],[Subject 1]]&lt;&gt;"Sitting Adjourned", "", SUMIF(wh_table[Day], wh_table[[#This Row],[Day]],wh_table[Duration]))</f>
        <v/>
      </c>
      <c r="I394" s="24">
        <f ca="1">SUM(INDEX(wh_table[Duration],1):wh_table[[#This Row],[Duration]])</f>
        <v>14.639583333333338</v>
      </c>
      <c r="J394" s="22" t="str">
        <f>IF(wh_table[[#This Row],[Subject 1]]&lt;&gt;"Sitting Adjourned", "", SUMIFS(wh_table[Duration], wh_table[Day], wh_table[[#This Row],[Day]], wh_table[Tags], "&lt;&gt;[Questions]", wh_table[Tags], "&lt;&gt;[Questions][Divisions]"))</f>
        <v/>
      </c>
      <c r="K394" s="24">
        <f ca="1">IF(wh_table[[#This Row],[Tags]]="[Questions]","",IF(wh_table[[#This Row],[Tags]]="[Questions][Divisions]","",SUMIFS(INDEX(wh_table[Duration],1):wh_table[[#This Row],[Duration]], INDEX(wh_table[Tags],1):wh_table[[#This Row],[Tags]], "&lt;&gt;[Questions]",INDEX(wh_table[Tags],1):wh_table[[#This Row],[Tags]], "&lt;&gt;[Questions][Divisions]")))</f>
        <v>10.293750000000001</v>
      </c>
    </row>
    <row r="395" spans="1:11" ht="15" customHeight="1">
      <c r="A395" s="25">
        <v>65</v>
      </c>
      <c r="B395" s="21">
        <v>44901</v>
      </c>
      <c r="C395" s="22">
        <v>0.6972222222222223</v>
      </c>
      <c r="D395" s="20" t="s">
        <v>1505</v>
      </c>
      <c r="E395" s="23" t="s">
        <v>1752</v>
      </c>
      <c r="F395" s="20"/>
      <c r="G395" s="22" cm="1">
        <f t="array" ref="G3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3.5416666666666541E-2</v>
      </c>
      <c r="H395" s="22" t="str">
        <f>IF(wh_table[[#This Row],[Subject 1]]&lt;&gt;"Sitting Adjourned", "", SUMIF(wh_table[Day], wh_table[[#This Row],[Day]],wh_table[Duration]))</f>
        <v/>
      </c>
      <c r="I395" s="24">
        <f ca="1">SUM(INDEX(wh_table[Duration],1):wh_table[[#This Row],[Duration]])</f>
        <v>14.675000000000004</v>
      </c>
      <c r="J395" s="22" t="str">
        <f>IF(wh_table[[#This Row],[Subject 1]]&lt;&gt;"Sitting Adjourned", "", SUMIFS(wh_table[Duration], wh_table[Day], wh_table[[#This Row],[Day]], wh_table[Tags], "&lt;&gt;[Questions]", wh_table[Tags], "&lt;&gt;[Questions][Divisions]"))</f>
        <v/>
      </c>
      <c r="K395" s="24">
        <f ca="1">IF(wh_table[[#This Row],[Tags]]="[Questions]","",IF(wh_table[[#This Row],[Tags]]="[Questions][Divisions]","",SUMIFS(INDEX(wh_table[Duration],1):wh_table[[#This Row],[Duration]], INDEX(wh_table[Tags],1):wh_table[[#This Row],[Tags]], "&lt;&gt;[Questions]",INDEX(wh_table[Tags],1):wh_table[[#This Row],[Tags]], "&lt;&gt;[Questions][Divisions]")))</f>
        <v>10.329166666666667</v>
      </c>
    </row>
    <row r="396" spans="1:11" ht="15" customHeight="1">
      <c r="A396" s="25">
        <v>65</v>
      </c>
      <c r="B396" s="21">
        <v>44901</v>
      </c>
      <c r="C396" s="22">
        <v>0.73263888888888884</v>
      </c>
      <c r="D396" s="20" t="s">
        <v>1508</v>
      </c>
      <c r="E396" s="23"/>
      <c r="F396" s="20"/>
      <c r="G396" s="22" t="str" cm="1">
        <f t="array" ref="G3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96" s="22">
        <f>IF(wh_table[[#This Row],[Subject 1]]&lt;&gt;"Sitting Adjourned", "", SUMIF(wh_table[Day], wh_table[[#This Row],[Day]],wh_table[Duration]))</f>
        <v>0.33680555555555552</v>
      </c>
      <c r="I396" s="24">
        <f ca="1">SUM(INDEX(wh_table[Duration],1):wh_table[[#This Row],[Duration]])</f>
        <v>14.675000000000004</v>
      </c>
      <c r="J396" s="22">
        <f>IF(wh_table[[#This Row],[Subject 1]]&lt;&gt;"Sitting Adjourned", "", SUMIFS(wh_table[Duration], wh_table[Day], wh_table[[#This Row],[Day]], wh_table[Tags], "&lt;&gt;[Questions]", wh_table[Tags], "&lt;&gt;[Questions][Divisions]"))</f>
        <v>0.2097222222222222</v>
      </c>
      <c r="K396" s="24">
        <f ca="1">IF(wh_table[[#This Row],[Tags]]="[Questions]","",IF(wh_table[[#This Row],[Tags]]="[Questions][Divisions]","",SUMIFS(INDEX(wh_table[Duration],1):wh_table[[#This Row],[Duration]], INDEX(wh_table[Tags],1):wh_table[[#This Row],[Tags]], "&lt;&gt;[Questions]",INDEX(wh_table[Tags],1):wh_table[[#This Row],[Tags]], "&lt;&gt;[Questions][Divisions]")))</f>
        <v>10.329166666666667</v>
      </c>
    </row>
    <row r="397" spans="1:11" ht="15" customHeight="1">
      <c r="A397" s="25">
        <v>66</v>
      </c>
      <c r="B397" s="21">
        <v>44902</v>
      </c>
      <c r="C397" s="22">
        <v>0.39583333333333331</v>
      </c>
      <c r="D397" s="20" t="s">
        <v>1505</v>
      </c>
      <c r="E397" s="23" t="s">
        <v>1753</v>
      </c>
      <c r="F397" s="20"/>
      <c r="G397" s="22" cm="1">
        <f t="array" ref="G3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97" s="22" t="str">
        <f>IF(wh_table[[#This Row],[Subject 1]]&lt;&gt;"Sitting Adjourned", "", SUMIF(wh_table[Day], wh_table[[#This Row],[Day]],wh_table[Duration]))</f>
        <v/>
      </c>
      <c r="I397" s="24">
        <f ca="1">SUM(INDEX(wh_table[Duration],1):wh_table[[#This Row],[Duration]])</f>
        <v>14.737500000000004</v>
      </c>
      <c r="J397" s="22" t="str">
        <f>IF(wh_table[[#This Row],[Subject 1]]&lt;&gt;"Sitting Adjourned", "", SUMIFS(wh_table[Duration], wh_table[Day], wh_table[[#This Row],[Day]], wh_table[Tags], "&lt;&gt;[Questions]", wh_table[Tags], "&lt;&gt;[Questions][Divisions]"))</f>
        <v/>
      </c>
      <c r="K397" s="24">
        <f ca="1">IF(wh_table[[#This Row],[Tags]]="[Questions]","",IF(wh_table[[#This Row],[Tags]]="[Questions][Divisions]","",SUMIFS(INDEX(wh_table[Duration],1):wh_table[[#This Row],[Duration]], INDEX(wh_table[Tags],1):wh_table[[#This Row],[Tags]], "&lt;&gt;[Questions]",INDEX(wh_table[Tags],1):wh_table[[#This Row],[Tags]], "&lt;&gt;[Questions][Divisions]")))</f>
        <v>10.391666666666667</v>
      </c>
    </row>
    <row r="398" spans="1:11" ht="15" customHeight="1">
      <c r="A398" s="25">
        <v>66</v>
      </c>
      <c r="B398" s="21">
        <v>44902</v>
      </c>
      <c r="C398" s="22">
        <v>0.45833333333333331</v>
      </c>
      <c r="D398" s="20" t="s">
        <v>1505</v>
      </c>
      <c r="E398" s="23" t="s">
        <v>1754</v>
      </c>
      <c r="F398" s="20"/>
      <c r="G398" s="22" cm="1">
        <f t="array" ref="G3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398" s="22" t="str">
        <f>IF(wh_table[[#This Row],[Subject 1]]&lt;&gt;"Sitting Adjourned", "", SUMIF(wh_table[Day], wh_table[[#This Row],[Day]],wh_table[Duration]))</f>
        <v/>
      </c>
      <c r="I398" s="24">
        <f ca="1">SUM(INDEX(wh_table[Duration],1):wh_table[[#This Row],[Duration]])</f>
        <v>14.757638888888893</v>
      </c>
      <c r="J398" s="22" t="str">
        <f>IF(wh_table[[#This Row],[Subject 1]]&lt;&gt;"Sitting Adjourned", "", SUMIFS(wh_table[Duration], wh_table[Day], wh_table[[#This Row],[Day]], wh_table[Tags], "&lt;&gt;[Questions]", wh_table[Tags], "&lt;&gt;[Questions][Divisions]"))</f>
        <v/>
      </c>
      <c r="K398" s="24">
        <f ca="1">IF(wh_table[[#This Row],[Tags]]="[Questions]","",IF(wh_table[[#This Row],[Tags]]="[Questions][Divisions]","",SUMIFS(INDEX(wh_table[Duration],1):wh_table[[#This Row],[Duration]], INDEX(wh_table[Tags],1):wh_table[[#This Row],[Tags]], "&lt;&gt;[Questions]",INDEX(wh_table[Tags],1):wh_table[[#This Row],[Tags]], "&lt;&gt;[Questions][Divisions]")))</f>
        <v>10.411805555555556</v>
      </c>
    </row>
    <row r="399" spans="1:11" ht="15" customHeight="1">
      <c r="A399" s="25">
        <v>66</v>
      </c>
      <c r="B399" s="21">
        <v>44902</v>
      </c>
      <c r="C399" s="22">
        <v>0.47847222222222219</v>
      </c>
      <c r="D399" s="20" t="s">
        <v>342</v>
      </c>
      <c r="E399" s="23"/>
      <c r="F399" s="20" t="s">
        <v>1514</v>
      </c>
      <c r="G399" s="22" cm="1">
        <f t="array" ref="G3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399" s="22" t="str">
        <f>IF(wh_table[[#This Row],[Subject 1]]&lt;&gt;"Sitting Adjourned", "", SUMIF(wh_table[Day], wh_table[[#This Row],[Day]],wh_table[Duration]))</f>
        <v/>
      </c>
      <c r="I399" s="24">
        <f ca="1">SUM(INDEX(wh_table[Duration],1):wh_table[[#This Row],[Duration]])</f>
        <v>14.883333333333338</v>
      </c>
      <c r="J399" s="22" t="str">
        <f>IF(wh_table[[#This Row],[Subject 1]]&lt;&gt;"Sitting Adjourned", "", SUMIFS(wh_table[Duration], wh_table[Day], wh_table[[#This Row],[Day]], wh_table[Tags], "&lt;&gt;[Questions]", wh_table[Tags], "&lt;&gt;[Questions][Divisions]"))</f>
        <v/>
      </c>
      <c r="K399" s="24" t="str">
        <f>IF(wh_table[[#This Row],[Tags]]="[Questions]","",IF(wh_table[[#This Row],[Tags]]="[Questions][Divisions]","",SUMIFS(INDEX(wh_table[Duration],1):wh_table[[#This Row],[Duration]], INDEX(wh_table[Tags],1):wh_table[[#This Row],[Tags]], "&lt;&gt;[Questions]",INDEX(wh_table[Tags],1):wh_table[[#This Row],[Tags]], "&lt;&gt;[Questions][Divisions]")))</f>
        <v/>
      </c>
    </row>
    <row r="400" spans="1:11" ht="15" customHeight="1">
      <c r="A400" s="25">
        <v>66</v>
      </c>
      <c r="B400" s="21">
        <v>44902</v>
      </c>
      <c r="C400" s="22">
        <v>0.60416666666666663</v>
      </c>
      <c r="D400" s="20" t="s">
        <v>1505</v>
      </c>
      <c r="E400" s="23" t="s">
        <v>1755</v>
      </c>
      <c r="F400" s="20"/>
      <c r="G400" s="22" cm="1">
        <f t="array" ref="G4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400" s="22" t="str">
        <f>IF(wh_table[[#This Row],[Subject 1]]&lt;&gt;"Sitting Adjourned", "", SUMIF(wh_table[Day], wh_table[[#This Row],[Day]],wh_table[Duration]))</f>
        <v/>
      </c>
      <c r="I400" s="24">
        <f ca="1">SUM(INDEX(wh_table[Duration],1):wh_table[[#This Row],[Duration]])</f>
        <v>14.940277777777784</v>
      </c>
      <c r="J400" s="22" t="str">
        <f>IF(wh_table[[#This Row],[Subject 1]]&lt;&gt;"Sitting Adjourned", "", SUMIFS(wh_table[Duration], wh_table[Day], wh_table[[#This Row],[Day]], wh_table[Tags], "&lt;&gt;[Questions]", wh_table[Tags], "&lt;&gt;[Questions][Divisions]"))</f>
        <v/>
      </c>
      <c r="K400" s="24">
        <f ca="1">IF(wh_table[[#This Row],[Tags]]="[Questions]","",IF(wh_table[[#This Row],[Tags]]="[Questions][Divisions]","",SUMIFS(INDEX(wh_table[Duration],1):wh_table[[#This Row],[Duration]], INDEX(wh_table[Tags],1):wh_table[[#This Row],[Tags]], "&lt;&gt;[Questions]",INDEX(wh_table[Tags],1):wh_table[[#This Row],[Tags]], "&lt;&gt;[Questions][Divisions]")))</f>
        <v>10.46875</v>
      </c>
    </row>
    <row r="401" spans="1:11" ht="15" customHeight="1">
      <c r="A401" s="25">
        <v>66</v>
      </c>
      <c r="B401" s="21">
        <v>44902</v>
      </c>
      <c r="C401" s="22">
        <v>0.66111111111111109</v>
      </c>
      <c r="D401" s="20" t="s">
        <v>342</v>
      </c>
      <c r="E401" s="23"/>
      <c r="F401" s="20"/>
      <c r="G401" s="22" cm="1">
        <f t="array" ref="G4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401" s="22" t="str">
        <f>IF(wh_table[[#This Row],[Subject 1]]&lt;&gt;"Sitting Adjourned", "", SUMIF(wh_table[Day], wh_table[[#This Row],[Day]],wh_table[Duration]))</f>
        <v/>
      </c>
      <c r="I401" s="24">
        <f ca="1">SUM(INDEX(wh_table[Duration],1):wh_table[[#This Row],[Duration]])</f>
        <v>14.94583333333334</v>
      </c>
      <c r="J401" s="22" t="str">
        <f>IF(wh_table[[#This Row],[Subject 1]]&lt;&gt;"Sitting Adjourned", "", SUMIFS(wh_table[Duration], wh_table[Day], wh_table[[#This Row],[Day]], wh_table[Tags], "&lt;&gt;[Questions]", wh_table[Tags], "&lt;&gt;[Questions][Divisions]"))</f>
        <v/>
      </c>
      <c r="K401" s="24">
        <f ca="1">IF(wh_table[[#This Row],[Tags]]="[Questions]","",IF(wh_table[[#This Row],[Tags]]="[Questions][Divisions]","",SUMIFS(INDEX(wh_table[Duration],1):wh_table[[#This Row],[Duration]], INDEX(wh_table[Tags],1):wh_table[[#This Row],[Tags]], "&lt;&gt;[Questions]",INDEX(wh_table[Tags],1):wh_table[[#This Row],[Tags]], "&lt;&gt;[Questions][Divisions]")))</f>
        <v>10.474305555555556</v>
      </c>
    </row>
    <row r="402" spans="1:11" ht="15" customHeight="1">
      <c r="A402" s="25">
        <v>66</v>
      </c>
      <c r="B402" s="21">
        <v>44902</v>
      </c>
      <c r="C402" s="22">
        <v>0.66666666666666663</v>
      </c>
      <c r="D402" s="20" t="s">
        <v>1505</v>
      </c>
      <c r="E402" s="23" t="s">
        <v>1756</v>
      </c>
      <c r="F402" s="20"/>
      <c r="G402" s="22" cm="1">
        <f t="array" ref="G4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402" s="22" t="str">
        <f>IF(wh_table[[#This Row],[Subject 1]]&lt;&gt;"Sitting Adjourned", "", SUMIF(wh_table[Day], wh_table[[#This Row],[Day]],wh_table[Duration]))</f>
        <v/>
      </c>
      <c r="I402" s="24">
        <f ca="1">SUM(INDEX(wh_table[Duration],1):wh_table[[#This Row],[Duration]])</f>
        <v>14.963888888888896</v>
      </c>
      <c r="J402" s="22" t="str">
        <f>IF(wh_table[[#This Row],[Subject 1]]&lt;&gt;"Sitting Adjourned", "", SUMIFS(wh_table[Duration], wh_table[Day], wh_table[[#This Row],[Day]], wh_table[Tags], "&lt;&gt;[Questions]", wh_table[Tags], "&lt;&gt;[Questions][Divisions]"))</f>
        <v/>
      </c>
      <c r="K402" s="24">
        <f ca="1">IF(wh_table[[#This Row],[Tags]]="[Questions]","",IF(wh_table[[#This Row],[Tags]]="[Questions][Divisions]","",SUMIFS(INDEX(wh_table[Duration],1):wh_table[[#This Row],[Duration]], INDEX(wh_table[Tags],1):wh_table[[#This Row],[Tags]], "&lt;&gt;[Questions]",INDEX(wh_table[Tags],1):wh_table[[#This Row],[Tags]], "&lt;&gt;[Questions][Divisions]")))</f>
        <v>10.492361111111112</v>
      </c>
    </row>
    <row r="403" spans="1:11" ht="15" customHeight="1">
      <c r="A403" s="25">
        <v>66</v>
      </c>
      <c r="B403" s="21">
        <v>44902</v>
      </c>
      <c r="C403" s="22">
        <v>0.68472222222222223</v>
      </c>
      <c r="D403" s="20" t="s">
        <v>342</v>
      </c>
      <c r="E403" s="23"/>
      <c r="F403" s="20"/>
      <c r="G403" s="22" cm="1">
        <f t="array" ref="G4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403" s="22" t="str">
        <f>IF(wh_table[[#This Row],[Subject 1]]&lt;&gt;"Sitting Adjourned", "", SUMIF(wh_table[Day], wh_table[[#This Row],[Day]],wh_table[Duration]))</f>
        <v/>
      </c>
      <c r="I403" s="24">
        <f ca="1">SUM(INDEX(wh_table[Duration],1):wh_table[[#This Row],[Duration]])</f>
        <v>14.966666666666674</v>
      </c>
      <c r="J403" s="22" t="str">
        <f>IF(wh_table[[#This Row],[Subject 1]]&lt;&gt;"Sitting Adjourned", "", SUMIFS(wh_table[Duration], wh_table[Day], wh_table[[#This Row],[Day]], wh_table[Tags], "&lt;&gt;[Questions]", wh_table[Tags], "&lt;&gt;[Questions][Divisions]"))</f>
        <v/>
      </c>
      <c r="K403" s="24">
        <f ca="1">IF(wh_table[[#This Row],[Tags]]="[Questions]","",IF(wh_table[[#This Row],[Tags]]="[Questions][Divisions]","",SUMIFS(INDEX(wh_table[Duration],1):wh_table[[#This Row],[Duration]], INDEX(wh_table[Tags],1):wh_table[[#This Row],[Tags]], "&lt;&gt;[Questions]",INDEX(wh_table[Tags],1):wh_table[[#This Row],[Tags]], "&lt;&gt;[Questions][Divisions]")))</f>
        <v>10.49513888888889</v>
      </c>
    </row>
    <row r="404" spans="1:11" ht="15" customHeight="1">
      <c r="A404" s="25">
        <v>66</v>
      </c>
      <c r="B404" s="21">
        <v>44902</v>
      </c>
      <c r="C404" s="22">
        <v>0.6875</v>
      </c>
      <c r="D404" s="20" t="s">
        <v>1505</v>
      </c>
      <c r="E404" s="23" t="s">
        <v>1757</v>
      </c>
      <c r="F404" s="20"/>
      <c r="G404" s="22" cm="1">
        <f t="array" ref="G4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404" s="22" t="str">
        <f>IF(wh_table[[#This Row],[Subject 1]]&lt;&gt;"Sitting Adjourned", "", SUMIF(wh_table[Day], wh_table[[#This Row],[Day]],wh_table[Duration]))</f>
        <v/>
      </c>
      <c r="I404" s="24">
        <f ca="1">SUM(INDEX(wh_table[Duration],1):wh_table[[#This Row],[Duration]])</f>
        <v>15.007638888888897</v>
      </c>
      <c r="J404" s="22" t="str">
        <f>IF(wh_table[[#This Row],[Subject 1]]&lt;&gt;"Sitting Adjourned", "", SUMIFS(wh_table[Duration], wh_table[Day], wh_table[[#This Row],[Day]], wh_table[Tags], "&lt;&gt;[Questions]", wh_table[Tags], "&lt;&gt;[Questions][Divisions]"))</f>
        <v/>
      </c>
      <c r="K404" s="24">
        <f ca="1">IF(wh_table[[#This Row],[Tags]]="[Questions]","",IF(wh_table[[#This Row],[Tags]]="[Questions][Divisions]","",SUMIFS(INDEX(wh_table[Duration],1):wh_table[[#This Row],[Duration]], INDEX(wh_table[Tags],1):wh_table[[#This Row],[Tags]], "&lt;&gt;[Questions]",INDEX(wh_table[Tags],1):wh_table[[#This Row],[Tags]], "&lt;&gt;[Questions][Divisions]")))</f>
        <v>10.536111111111113</v>
      </c>
    </row>
    <row r="405" spans="1:11" ht="15" customHeight="1">
      <c r="A405" s="25">
        <v>66</v>
      </c>
      <c r="B405" s="21">
        <v>44902</v>
      </c>
      <c r="C405" s="22">
        <v>0.7284722222222223</v>
      </c>
      <c r="D405" s="20" t="s">
        <v>1508</v>
      </c>
      <c r="E405" s="23"/>
      <c r="F405" s="20"/>
      <c r="G405" s="22" t="str" cm="1">
        <f t="array" ref="G4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05" s="22">
        <f>IF(wh_table[[#This Row],[Subject 1]]&lt;&gt;"Sitting Adjourned", "", SUMIF(wh_table[Day], wh_table[[#This Row],[Day]],wh_table[Duration]))</f>
        <v>0.33263888888888898</v>
      </c>
      <c r="I405" s="24">
        <f ca="1">SUM(INDEX(wh_table[Duration],1):wh_table[[#This Row],[Duration]])</f>
        <v>15.007638888888897</v>
      </c>
      <c r="J405" s="22">
        <f>IF(wh_table[[#This Row],[Subject 1]]&lt;&gt;"Sitting Adjourned", "", SUMIFS(wh_table[Duration], wh_table[Day], wh_table[[#This Row],[Day]], wh_table[Tags], "&lt;&gt;[Questions]", wh_table[Tags], "&lt;&gt;[Questions][Divisions]"))</f>
        <v>0.20694444444444454</v>
      </c>
      <c r="K405" s="24">
        <f ca="1">IF(wh_table[[#This Row],[Tags]]="[Questions]","",IF(wh_table[[#This Row],[Tags]]="[Questions][Divisions]","",SUMIFS(INDEX(wh_table[Duration],1):wh_table[[#This Row],[Duration]], INDEX(wh_table[Tags],1):wh_table[[#This Row],[Tags]], "&lt;&gt;[Questions]",INDEX(wh_table[Tags],1):wh_table[[#This Row],[Tags]], "&lt;&gt;[Questions][Divisions]")))</f>
        <v>10.536111111111113</v>
      </c>
    </row>
    <row r="406" spans="1:11" ht="15" customHeight="1">
      <c r="A406" s="25">
        <v>67</v>
      </c>
      <c r="B406" s="21">
        <v>44903</v>
      </c>
      <c r="C406" s="22">
        <v>0.5625</v>
      </c>
      <c r="D406" s="20" t="s">
        <v>1527</v>
      </c>
      <c r="E406" s="23" t="s">
        <v>1758</v>
      </c>
      <c r="F406" s="20"/>
      <c r="G406" s="22" cm="1">
        <f t="array" ref="G4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0.10902777777777783</v>
      </c>
      <c r="H406" s="22" t="str">
        <f>IF(wh_table[[#This Row],[Subject 1]]&lt;&gt;"Sitting Adjourned", "", SUMIF(wh_table[Day], wh_table[[#This Row],[Day]],wh_table[Duration]))</f>
        <v/>
      </c>
      <c r="I406" s="24">
        <f ca="1">SUM(INDEX(wh_table[Duration],1):wh_table[[#This Row],[Duration]])</f>
        <v>15.116666666666674</v>
      </c>
      <c r="J406" s="22" t="str">
        <f>IF(wh_table[[#This Row],[Subject 1]]&lt;&gt;"Sitting Adjourned", "", SUMIFS(wh_table[Duration], wh_table[Day], wh_table[[#This Row],[Day]], wh_table[Tags], "&lt;&gt;[Questions]", wh_table[Tags], "&lt;&gt;[Questions][Divisions]"))</f>
        <v/>
      </c>
      <c r="K406" s="24">
        <f ca="1">IF(wh_table[[#This Row],[Tags]]="[Questions]","",IF(wh_table[[#This Row],[Tags]]="[Questions][Divisions]","",SUMIFS(INDEX(wh_table[Duration],1):wh_table[[#This Row],[Duration]], INDEX(wh_table[Tags],1):wh_table[[#This Row],[Tags]], "&lt;&gt;[Questions]",INDEX(wh_table[Tags],1):wh_table[[#This Row],[Tags]], "&lt;&gt;[Questions][Divisions]")))</f>
        <v>10.645138888888891</v>
      </c>
    </row>
    <row r="407" spans="1:11" ht="15" customHeight="1">
      <c r="A407" s="25">
        <v>67</v>
      </c>
      <c r="B407" s="21">
        <v>44903</v>
      </c>
      <c r="C407" s="22">
        <v>0.67152777777777783</v>
      </c>
      <c r="D407" s="20" t="s">
        <v>1508</v>
      </c>
      <c r="E407" s="23"/>
      <c r="F407" s="20"/>
      <c r="G407" s="22" t="str" cm="1">
        <f t="array" ref="G4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07" s="22">
        <f>IF(wh_table[[#This Row],[Subject 1]]&lt;&gt;"Sitting Adjourned", "", SUMIF(wh_table[Day], wh_table[[#This Row],[Day]],wh_table[Duration]))</f>
        <v>0.10902777777777783</v>
      </c>
      <c r="I407" s="24">
        <f ca="1">SUM(INDEX(wh_table[Duration],1):wh_table[[#This Row],[Duration]])</f>
        <v>15.116666666666674</v>
      </c>
      <c r="J407" s="22">
        <f>IF(wh_table[[#This Row],[Subject 1]]&lt;&gt;"Sitting Adjourned", "", SUMIFS(wh_table[Duration], wh_table[Day], wh_table[[#This Row],[Day]], wh_table[Tags], "&lt;&gt;[Questions]", wh_table[Tags], "&lt;&gt;[Questions][Divisions]"))</f>
        <v>0.10902777777777783</v>
      </c>
      <c r="K407" s="24">
        <f ca="1">IF(wh_table[[#This Row],[Tags]]="[Questions]","",IF(wh_table[[#This Row],[Tags]]="[Questions][Divisions]","",SUMIFS(INDEX(wh_table[Duration],1):wh_table[[#This Row],[Duration]], INDEX(wh_table[Tags],1):wh_table[[#This Row],[Tags]], "&lt;&gt;[Questions]",INDEX(wh_table[Tags],1):wh_table[[#This Row],[Tags]], "&lt;&gt;[Questions][Divisions]")))</f>
        <v>10.645138888888891</v>
      </c>
    </row>
    <row r="408" spans="1:11" ht="15" customHeight="1">
      <c r="A408" s="25">
        <v>68</v>
      </c>
      <c r="B408" s="21">
        <v>44907</v>
      </c>
      <c r="C408" s="22">
        <v>0.6875</v>
      </c>
      <c r="D408" s="20" t="s">
        <v>1509</v>
      </c>
      <c r="E408" s="23" t="s">
        <v>1759</v>
      </c>
      <c r="F408" s="20"/>
      <c r="G408" s="22" cm="1">
        <f t="array" ref="G4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3.8888888888888862E-2</v>
      </c>
      <c r="H408" s="22" t="str">
        <f>IF(wh_table[[#This Row],[Subject 1]]&lt;&gt;"Sitting Adjourned", "", SUMIF(wh_table[Day], wh_table[[#This Row],[Day]],wh_table[Duration]))</f>
        <v/>
      </c>
      <c r="I408" s="24">
        <f ca="1">SUM(INDEX(wh_table[Duration],1):wh_table[[#This Row],[Duration]])</f>
        <v>15.155555555555564</v>
      </c>
      <c r="J408" s="22" t="str">
        <f>IF(wh_table[[#This Row],[Subject 1]]&lt;&gt;"Sitting Adjourned", "", SUMIFS(wh_table[Duration], wh_table[Day], wh_table[[#This Row],[Day]], wh_table[Tags], "&lt;&gt;[Questions]", wh_table[Tags], "&lt;&gt;[Questions][Divisions]"))</f>
        <v/>
      </c>
      <c r="K408" s="24">
        <f ca="1">IF(wh_table[[#This Row],[Tags]]="[Questions]","",IF(wh_table[[#This Row],[Tags]]="[Questions][Divisions]","",SUMIFS(INDEX(wh_table[Duration],1):wh_table[[#This Row],[Duration]], INDEX(wh_table[Tags],1):wh_table[[#This Row],[Tags]], "&lt;&gt;[Questions]",INDEX(wh_table[Tags],1):wh_table[[#This Row],[Tags]], "&lt;&gt;[Questions][Divisions]")))</f>
        <v>10.68402777777778</v>
      </c>
    </row>
    <row r="409" spans="1:11" ht="15" customHeight="1">
      <c r="A409" s="25">
        <v>68</v>
      </c>
      <c r="B409" s="21">
        <v>44907</v>
      </c>
      <c r="C409" s="22">
        <v>0.72638888888888886</v>
      </c>
      <c r="D409" s="20" t="s">
        <v>1508</v>
      </c>
      <c r="E409" s="23"/>
      <c r="F409" s="20"/>
      <c r="G409" s="22" t="str" cm="1">
        <f t="array" ref="G4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09" s="22">
        <f>IF(wh_table[[#This Row],[Subject 1]]&lt;&gt;"Sitting Adjourned", "", SUMIF(wh_table[Day], wh_table[[#This Row],[Day]],wh_table[Duration]))</f>
        <v>3.8888888888888862E-2</v>
      </c>
      <c r="I409" s="24">
        <f ca="1">SUM(INDEX(wh_table[Duration],1):wh_table[[#This Row],[Duration]])</f>
        <v>15.155555555555564</v>
      </c>
      <c r="J409" s="22">
        <f>IF(wh_table[[#This Row],[Subject 1]]&lt;&gt;"Sitting Adjourned", "", SUMIFS(wh_table[Duration], wh_table[Day], wh_table[[#This Row],[Day]], wh_table[Tags], "&lt;&gt;[Questions]", wh_table[Tags], "&lt;&gt;[Questions][Divisions]"))</f>
        <v>3.8888888888888862E-2</v>
      </c>
      <c r="K409" s="24">
        <f ca="1">IF(wh_table[[#This Row],[Tags]]="[Questions]","",IF(wh_table[[#This Row],[Tags]]="[Questions][Divisions]","",SUMIFS(INDEX(wh_table[Duration],1):wh_table[[#This Row],[Duration]], INDEX(wh_table[Tags],1):wh_table[[#This Row],[Tags]], "&lt;&gt;[Questions]",INDEX(wh_table[Tags],1):wh_table[[#This Row],[Tags]], "&lt;&gt;[Questions][Divisions]")))</f>
        <v>10.68402777777778</v>
      </c>
    </row>
    <row r="410" spans="1:11" ht="15" customHeight="1">
      <c r="A410" s="25">
        <v>69</v>
      </c>
      <c r="B410" s="21">
        <v>44908</v>
      </c>
      <c r="C410" s="22">
        <v>0.39583333333333331</v>
      </c>
      <c r="D410" s="20" t="s">
        <v>1505</v>
      </c>
      <c r="E410" s="23" t="s">
        <v>1760</v>
      </c>
      <c r="F410" s="20"/>
      <c r="G410" s="22" cm="1">
        <f t="array" ref="G4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410" s="22" t="str">
        <f>IF(wh_table[[#This Row],[Subject 1]]&lt;&gt;"Sitting Adjourned", "", SUMIF(wh_table[Day], wh_table[[#This Row],[Day]],wh_table[Duration]))</f>
        <v/>
      </c>
      <c r="I410" s="24">
        <f ca="1">SUM(INDEX(wh_table[Duration],1):wh_table[[#This Row],[Duration]])</f>
        <v>15.213194444444452</v>
      </c>
      <c r="J410" s="22" t="str">
        <f>IF(wh_table[[#This Row],[Subject 1]]&lt;&gt;"Sitting Adjourned", "", SUMIFS(wh_table[Duration], wh_table[Day], wh_table[[#This Row],[Day]], wh_table[Tags], "&lt;&gt;[Questions]", wh_table[Tags], "&lt;&gt;[Questions][Divisions]"))</f>
        <v/>
      </c>
      <c r="K410" s="24">
        <f ca="1">IF(wh_table[[#This Row],[Tags]]="[Questions]","",IF(wh_table[[#This Row],[Tags]]="[Questions][Divisions]","",SUMIFS(INDEX(wh_table[Duration],1):wh_table[[#This Row],[Duration]], INDEX(wh_table[Tags],1):wh_table[[#This Row],[Tags]], "&lt;&gt;[Questions]",INDEX(wh_table[Tags],1):wh_table[[#This Row],[Tags]], "&lt;&gt;[Questions][Divisions]")))</f>
        <v>10.741666666666669</v>
      </c>
    </row>
    <row r="411" spans="1:11" ht="15" customHeight="1">
      <c r="A411" s="25">
        <v>69</v>
      </c>
      <c r="B411" s="21">
        <v>44908</v>
      </c>
      <c r="C411" s="22">
        <v>0.45347222222222222</v>
      </c>
      <c r="D411" s="20" t="s">
        <v>342</v>
      </c>
      <c r="E411" s="23"/>
      <c r="F411" s="20"/>
      <c r="G411" s="22" cm="1">
        <f t="array" ref="G4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411" s="22" t="str">
        <f>IF(wh_table[[#This Row],[Subject 1]]&lt;&gt;"Sitting Adjourned", "", SUMIF(wh_table[Day], wh_table[[#This Row],[Day]],wh_table[Duration]))</f>
        <v/>
      </c>
      <c r="I411" s="24">
        <f ca="1">SUM(INDEX(wh_table[Duration],1):wh_table[[#This Row],[Duration]])</f>
        <v>15.218055555555564</v>
      </c>
      <c r="J411" s="22" t="str">
        <f>IF(wh_table[[#This Row],[Subject 1]]&lt;&gt;"Sitting Adjourned", "", SUMIFS(wh_table[Duration], wh_table[Day], wh_table[[#This Row],[Day]], wh_table[Tags], "&lt;&gt;[Questions]", wh_table[Tags], "&lt;&gt;[Questions][Divisions]"))</f>
        <v/>
      </c>
      <c r="K411" s="24">
        <f ca="1">IF(wh_table[[#This Row],[Tags]]="[Questions]","",IF(wh_table[[#This Row],[Tags]]="[Questions][Divisions]","",SUMIFS(INDEX(wh_table[Duration],1):wh_table[[#This Row],[Duration]], INDEX(wh_table[Tags],1):wh_table[[#This Row],[Tags]], "&lt;&gt;[Questions]",INDEX(wh_table[Tags],1):wh_table[[#This Row],[Tags]], "&lt;&gt;[Questions][Divisions]")))</f>
        <v>10.74652777777778</v>
      </c>
    </row>
    <row r="412" spans="1:11" ht="15" customHeight="1">
      <c r="A412" s="16">
        <v>69</v>
      </c>
      <c r="B412" s="92">
        <v>44908</v>
      </c>
      <c r="C412" s="14">
        <v>0.45833333333333331</v>
      </c>
      <c r="D412" s="20" t="s">
        <v>1505</v>
      </c>
      <c r="E412" s="18" t="s">
        <v>1761</v>
      </c>
      <c r="G412" s="14" cm="1">
        <f t="array" ref="G4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412" s="14" t="str">
        <f>IF(wh_table[[#This Row],[Subject 1]]&lt;&gt;"Sitting Adjourned", "", SUMIF(wh_table[Day], wh_table[[#This Row],[Day]],wh_table[Duration]))</f>
        <v/>
      </c>
      <c r="I412" s="19">
        <f ca="1">SUM(INDEX(wh_table[Duration],1):wh_table[[#This Row],[Duration]])</f>
        <v>15.234027777777786</v>
      </c>
      <c r="J412" s="14" t="str">
        <f>IF(wh_table[[#This Row],[Subject 1]]&lt;&gt;"Sitting Adjourned", "", SUMIFS(wh_table[Duration], wh_table[Day], wh_table[[#This Row],[Day]], wh_table[Tags], "&lt;&gt;[Questions]", wh_table[Tags], "&lt;&gt;[Questions][Divisions]"))</f>
        <v/>
      </c>
      <c r="K412" s="19">
        <f ca="1">IF(wh_table[[#This Row],[Tags]]="[Questions]","",IF(wh_table[[#This Row],[Tags]]="[Questions][Divisions]","",SUMIFS(INDEX(wh_table[Duration],1):wh_table[[#This Row],[Duration]], INDEX(wh_table[Tags],1):wh_table[[#This Row],[Tags]], "&lt;&gt;[Questions]",INDEX(wh_table[Tags],1):wh_table[[#This Row],[Tags]], "&lt;&gt;[Questions][Divisions]")))</f>
        <v>10.762500000000003</v>
      </c>
    </row>
    <row r="413" spans="1:11" ht="15" customHeight="1">
      <c r="A413" s="16">
        <v>69</v>
      </c>
      <c r="B413" s="92">
        <v>44908</v>
      </c>
      <c r="C413" s="14">
        <v>0.47430555555555554</v>
      </c>
      <c r="D413" s="20" t="s">
        <v>342</v>
      </c>
      <c r="F413" s="17" t="s">
        <v>1514</v>
      </c>
      <c r="G413" s="14" cm="1">
        <f t="array" ref="G4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413" s="14" t="str">
        <f>IF(wh_table[[#This Row],[Subject 1]]&lt;&gt;"Sitting Adjourned", "", SUMIF(wh_table[Day], wh_table[[#This Row],[Day]],wh_table[Duration]))</f>
        <v/>
      </c>
      <c r="I413" s="19">
        <f ca="1">SUM(INDEX(wh_table[Duration],1):wh_table[[#This Row],[Duration]])</f>
        <v>15.363888888888898</v>
      </c>
      <c r="J413" s="14" t="str">
        <f>IF(wh_table[[#This Row],[Subject 1]]&lt;&gt;"Sitting Adjourned", "", SUMIFS(wh_table[Duration], wh_table[Day], wh_table[[#This Row],[Day]], wh_table[Tags], "&lt;&gt;[Questions]", wh_table[Tags], "&lt;&gt;[Questions][Divisions]"))</f>
        <v/>
      </c>
      <c r="K413" s="19" t="str">
        <f>IF(wh_table[[#This Row],[Tags]]="[Questions]","",IF(wh_table[[#This Row],[Tags]]="[Questions][Divisions]","",SUMIFS(INDEX(wh_table[Duration],1):wh_table[[#This Row],[Duration]], INDEX(wh_table[Tags],1):wh_table[[#This Row],[Tags]], "&lt;&gt;[Questions]",INDEX(wh_table[Tags],1):wh_table[[#This Row],[Tags]], "&lt;&gt;[Questions][Divisions]")))</f>
        <v/>
      </c>
    </row>
    <row r="414" spans="1:11" ht="15" customHeight="1">
      <c r="A414" s="16">
        <v>69</v>
      </c>
      <c r="B414" s="92">
        <v>44908</v>
      </c>
      <c r="C414" s="14">
        <v>0.60416666666666663</v>
      </c>
      <c r="D414" s="20" t="s">
        <v>1505</v>
      </c>
      <c r="E414" s="18" t="s">
        <v>1762</v>
      </c>
      <c r="G414" s="14" cm="1">
        <f t="array" ref="G4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14" s="14" t="str">
        <f>IF(wh_table[[#This Row],[Subject 1]]&lt;&gt;"Sitting Adjourned", "", SUMIF(wh_table[Day], wh_table[[#This Row],[Day]],wh_table[Duration]))</f>
        <v/>
      </c>
      <c r="I414" s="19">
        <f ca="1">SUM(INDEX(wh_table[Duration],1):wh_table[[#This Row],[Duration]])</f>
        <v>15.426388888888898</v>
      </c>
      <c r="J414" s="14" t="str">
        <f>IF(wh_table[[#This Row],[Subject 1]]&lt;&gt;"Sitting Adjourned", "", SUMIFS(wh_table[Duration], wh_table[Day], wh_table[[#This Row],[Day]], wh_table[Tags], "&lt;&gt;[Questions]", wh_table[Tags], "&lt;&gt;[Questions][Divisions]"))</f>
        <v/>
      </c>
      <c r="K414" s="19">
        <f ca="1">IF(wh_table[[#This Row],[Tags]]="[Questions]","",IF(wh_table[[#This Row],[Tags]]="[Questions][Divisions]","",SUMIFS(INDEX(wh_table[Duration],1):wh_table[[#This Row],[Duration]], INDEX(wh_table[Tags],1):wh_table[[#This Row],[Tags]], "&lt;&gt;[Questions]",INDEX(wh_table[Tags],1):wh_table[[#This Row],[Tags]], "&lt;&gt;[Questions][Divisions]")))</f>
        <v>10.825000000000003</v>
      </c>
    </row>
    <row r="415" spans="1:11" ht="15" customHeight="1">
      <c r="A415" s="16">
        <v>69</v>
      </c>
      <c r="B415" s="92">
        <v>44908</v>
      </c>
      <c r="C415" s="14">
        <v>0.66666666666666663</v>
      </c>
      <c r="D415" s="20" t="s">
        <v>1505</v>
      </c>
      <c r="E415" s="18" t="s">
        <v>1763</v>
      </c>
      <c r="G415" s="14" cm="1">
        <f t="array" ref="G4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415" s="14" t="str">
        <f>IF(wh_table[[#This Row],[Subject 1]]&lt;&gt;"Sitting Adjourned", "", SUMIF(wh_table[Day], wh_table[[#This Row],[Day]],wh_table[Duration]))</f>
        <v/>
      </c>
      <c r="I415" s="19">
        <f ca="1">SUM(INDEX(wh_table[Duration],1):wh_table[[#This Row],[Duration]])</f>
        <v>15.438888888888897</v>
      </c>
      <c r="J415" s="14" t="str">
        <f>IF(wh_table[[#This Row],[Subject 1]]&lt;&gt;"Sitting Adjourned", "", SUMIFS(wh_table[Duration], wh_table[Day], wh_table[[#This Row],[Day]], wh_table[Tags], "&lt;&gt;[Questions]", wh_table[Tags], "&lt;&gt;[Questions][Divisions]"))</f>
        <v/>
      </c>
      <c r="K415" s="19">
        <f ca="1">IF(wh_table[[#This Row],[Tags]]="[Questions]","",IF(wh_table[[#This Row],[Tags]]="[Questions][Divisions]","",SUMIFS(INDEX(wh_table[Duration],1):wh_table[[#This Row],[Duration]], INDEX(wh_table[Tags],1):wh_table[[#This Row],[Tags]], "&lt;&gt;[Questions]",INDEX(wh_table[Tags],1):wh_table[[#This Row],[Tags]], "&lt;&gt;[Questions][Divisions]")))</f>
        <v>10.837500000000002</v>
      </c>
    </row>
    <row r="416" spans="1:11" ht="15" customHeight="1">
      <c r="A416" s="25">
        <v>69</v>
      </c>
      <c r="B416" s="21">
        <v>44908</v>
      </c>
      <c r="C416" s="22">
        <v>0.6791666666666667</v>
      </c>
      <c r="D416" s="20" t="s">
        <v>342</v>
      </c>
      <c r="E416" s="23"/>
      <c r="F416" s="20"/>
      <c r="G416" s="22" cm="1">
        <f t="array" ref="G4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6.9444444444443088E-3</v>
      </c>
      <c r="H416" s="22" t="str">
        <f>IF(wh_table[[#This Row],[Subject 1]]&lt;&gt;"Sitting Adjourned", "", SUMIF(wh_table[Day], wh_table[[#This Row],[Day]],wh_table[Duration]))</f>
        <v/>
      </c>
      <c r="I416" s="24">
        <f ca="1">SUM(INDEX(wh_table[Duration],1):wh_table[[#This Row],[Duration]])</f>
        <v>15.445833333333342</v>
      </c>
      <c r="J416" s="22" t="str">
        <f>IF(wh_table[[#This Row],[Subject 1]]&lt;&gt;"Sitting Adjourned", "", SUMIFS(wh_table[Duration], wh_table[Day], wh_table[[#This Row],[Day]], wh_table[Tags], "&lt;&gt;[Questions]", wh_table[Tags], "&lt;&gt;[Questions][Divisions]"))</f>
        <v/>
      </c>
      <c r="K416" s="24">
        <f ca="1">IF(wh_table[[#This Row],[Tags]]="[Questions]","",IF(wh_table[[#This Row],[Tags]]="[Questions][Divisions]","",SUMIFS(INDEX(wh_table[Duration],1):wh_table[[#This Row],[Duration]], INDEX(wh_table[Tags],1):wh_table[[#This Row],[Tags]], "&lt;&gt;[Questions]",INDEX(wh_table[Tags],1):wh_table[[#This Row],[Tags]], "&lt;&gt;[Questions][Divisions]")))</f>
        <v>10.844444444444447</v>
      </c>
    </row>
    <row r="417" spans="1:11" ht="15" customHeight="1">
      <c r="A417" s="16">
        <v>69</v>
      </c>
      <c r="B417" s="92">
        <v>44908</v>
      </c>
      <c r="C417" s="14">
        <v>0.68611111111111101</v>
      </c>
      <c r="D417" s="20" t="s">
        <v>1505</v>
      </c>
      <c r="E417" s="18" t="s">
        <v>1764</v>
      </c>
      <c r="G417" s="14" cm="1">
        <f t="array" ref="G4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3.8888888888888973E-2</v>
      </c>
      <c r="H417" s="14" t="str">
        <f>IF(wh_table[[#This Row],[Subject 1]]&lt;&gt;"Sitting Adjourned", "", SUMIF(wh_table[Day], wh_table[[#This Row],[Day]],wh_table[Duration]))</f>
        <v/>
      </c>
      <c r="I417" s="19">
        <f ca="1">SUM(INDEX(wh_table[Duration],1):wh_table[[#This Row],[Duration]])</f>
        <v>15.484722222222231</v>
      </c>
      <c r="J417" s="14" t="str">
        <f>IF(wh_table[[#This Row],[Subject 1]]&lt;&gt;"Sitting Adjourned", "", SUMIFS(wh_table[Duration], wh_table[Day], wh_table[[#This Row],[Day]], wh_table[Tags], "&lt;&gt;[Questions]", wh_table[Tags], "&lt;&gt;[Questions][Divisions]"))</f>
        <v/>
      </c>
      <c r="K417" s="19">
        <f ca="1">IF(wh_table[[#This Row],[Tags]]="[Questions]","",IF(wh_table[[#This Row],[Tags]]="[Questions][Divisions]","",SUMIFS(INDEX(wh_table[Duration],1):wh_table[[#This Row],[Duration]], INDEX(wh_table[Tags],1):wh_table[[#This Row],[Tags]], "&lt;&gt;[Questions]",INDEX(wh_table[Tags],1):wh_table[[#This Row],[Tags]], "&lt;&gt;[Questions][Divisions]")))</f>
        <v>10.883333333333336</v>
      </c>
    </row>
    <row r="418" spans="1:11" ht="15" customHeight="1">
      <c r="A418" s="25">
        <v>69</v>
      </c>
      <c r="B418" s="21">
        <v>44908</v>
      </c>
      <c r="C418" s="22">
        <v>0.72499999999999998</v>
      </c>
      <c r="D418" s="20" t="s">
        <v>1508</v>
      </c>
      <c r="E418" s="23"/>
      <c r="F418" s="20"/>
      <c r="G418" s="22" t="str" cm="1">
        <f t="array" ref="G4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18" s="22">
        <f>IF(wh_table[[#This Row],[Subject 1]]&lt;&gt;"Sitting Adjourned", "", SUMIF(wh_table[Day], wh_table[[#This Row],[Day]],wh_table[Duration]))</f>
        <v>0.32916666666666666</v>
      </c>
      <c r="I418" s="24">
        <f ca="1">SUM(INDEX(wh_table[Duration],1):wh_table[[#This Row],[Duration]])</f>
        <v>15.484722222222231</v>
      </c>
      <c r="J418" s="22">
        <f>IF(wh_table[[#This Row],[Subject 1]]&lt;&gt;"Sitting Adjourned", "", SUMIFS(wh_table[Duration], wh_table[Day], wh_table[[#This Row],[Day]], wh_table[Tags], "&lt;&gt;[Questions]", wh_table[Tags], "&lt;&gt;[Questions][Divisions]"))</f>
        <v>0.19930555555555557</v>
      </c>
      <c r="K418" s="24">
        <f ca="1">IF(wh_table[[#This Row],[Tags]]="[Questions]","",IF(wh_table[[#This Row],[Tags]]="[Questions][Divisions]","",SUMIFS(INDEX(wh_table[Duration],1):wh_table[[#This Row],[Duration]], INDEX(wh_table[Tags],1):wh_table[[#This Row],[Tags]], "&lt;&gt;[Questions]",INDEX(wh_table[Tags],1):wh_table[[#This Row],[Tags]], "&lt;&gt;[Questions][Divisions]")))</f>
        <v>10.883333333333336</v>
      </c>
    </row>
    <row r="419" spans="1:11" ht="15" customHeight="1">
      <c r="A419" s="16">
        <v>70</v>
      </c>
      <c r="B419" s="92">
        <v>44909</v>
      </c>
      <c r="C419" s="14">
        <v>0.39583333333333331</v>
      </c>
      <c r="D419" s="20" t="s">
        <v>1505</v>
      </c>
      <c r="E419" s="18" t="s">
        <v>1765</v>
      </c>
      <c r="G419" s="14" cm="1">
        <f t="array" ref="G4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19" s="14" t="str">
        <f>IF(wh_table[[#This Row],[Subject 1]]&lt;&gt;"Sitting Adjourned", "", SUMIF(wh_table[Day], wh_table[[#This Row],[Day]],wh_table[Duration]))</f>
        <v/>
      </c>
      <c r="I419" s="19">
        <f ca="1">SUM(INDEX(wh_table[Duration],1):wh_table[[#This Row],[Duration]])</f>
        <v>15.547222222222231</v>
      </c>
      <c r="J419" s="14" t="str">
        <f>IF(wh_table[[#This Row],[Subject 1]]&lt;&gt;"Sitting Adjourned", "", SUMIFS(wh_table[Duration], wh_table[Day], wh_table[[#This Row],[Day]], wh_table[Tags], "&lt;&gt;[Questions]", wh_table[Tags], "&lt;&gt;[Questions][Divisions]"))</f>
        <v/>
      </c>
      <c r="K419" s="19">
        <f ca="1">IF(wh_table[[#This Row],[Tags]]="[Questions]","",IF(wh_table[[#This Row],[Tags]]="[Questions][Divisions]","",SUMIFS(INDEX(wh_table[Duration],1):wh_table[[#This Row],[Duration]], INDEX(wh_table[Tags],1):wh_table[[#This Row],[Tags]], "&lt;&gt;[Questions]",INDEX(wh_table[Tags],1):wh_table[[#This Row],[Tags]], "&lt;&gt;[Questions][Divisions]")))</f>
        <v>10.945833333333336</v>
      </c>
    </row>
    <row r="420" spans="1:11" ht="15" customHeight="1">
      <c r="A420" s="16">
        <v>70</v>
      </c>
      <c r="B420" s="92">
        <v>44909</v>
      </c>
      <c r="C420" s="14">
        <v>0.45833333333333331</v>
      </c>
      <c r="D420" s="20" t="s">
        <v>1505</v>
      </c>
      <c r="E420" s="18" t="s">
        <v>1766</v>
      </c>
      <c r="G420" s="14" cm="1">
        <f t="array" ref="G4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420" s="14" t="str">
        <f>IF(wh_table[[#This Row],[Subject 1]]&lt;&gt;"Sitting Adjourned", "", SUMIF(wh_table[Day], wh_table[[#This Row],[Day]],wh_table[Duration]))</f>
        <v/>
      </c>
      <c r="I420" s="19">
        <f ca="1">SUM(INDEX(wh_table[Duration],1):wh_table[[#This Row],[Duration]])</f>
        <v>15.565972222222232</v>
      </c>
      <c r="J420" s="14" t="str">
        <f>IF(wh_table[[#This Row],[Subject 1]]&lt;&gt;"Sitting Adjourned", "", SUMIFS(wh_table[Duration], wh_table[Day], wh_table[[#This Row],[Day]], wh_table[Tags], "&lt;&gt;[Questions]", wh_table[Tags], "&lt;&gt;[Questions][Divisions]"))</f>
        <v/>
      </c>
      <c r="K420" s="19">
        <f ca="1">IF(wh_table[[#This Row],[Tags]]="[Questions]","",IF(wh_table[[#This Row],[Tags]]="[Questions][Divisions]","",SUMIFS(INDEX(wh_table[Duration],1):wh_table[[#This Row],[Duration]], INDEX(wh_table[Tags],1):wh_table[[#This Row],[Tags]], "&lt;&gt;[Questions]",INDEX(wh_table[Tags],1):wh_table[[#This Row],[Tags]], "&lt;&gt;[Questions][Divisions]")))</f>
        <v>10.964583333333337</v>
      </c>
    </row>
    <row r="421" spans="1:11" ht="15" customHeight="1">
      <c r="A421" s="16">
        <v>70</v>
      </c>
      <c r="B421" s="92">
        <v>44909</v>
      </c>
      <c r="C421" s="14">
        <v>0.4770833333333333</v>
      </c>
      <c r="D421" s="20" t="s">
        <v>342</v>
      </c>
      <c r="F421" s="17" t="s">
        <v>1514</v>
      </c>
      <c r="G421" s="14" cm="1">
        <f t="array" ref="G4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0.20000000000000007</v>
      </c>
      <c r="H421" s="14" t="str">
        <f>IF(wh_table[[#This Row],[Subject 1]]&lt;&gt;"Sitting Adjourned", "", SUMIF(wh_table[Day], wh_table[[#This Row],[Day]],wh_table[Duration]))</f>
        <v/>
      </c>
      <c r="I421" s="19">
        <f ca="1">SUM(INDEX(wh_table[Duration],1):wh_table[[#This Row],[Duration]])</f>
        <v>15.765972222222231</v>
      </c>
      <c r="J421" s="14" t="str">
        <f>IF(wh_table[[#This Row],[Subject 1]]&lt;&gt;"Sitting Adjourned", "", SUMIFS(wh_table[Duration], wh_table[Day], wh_table[[#This Row],[Day]], wh_table[Tags], "&lt;&gt;[Questions]", wh_table[Tags], "&lt;&gt;[Questions][Divisions]"))</f>
        <v/>
      </c>
      <c r="K421" s="19" t="str">
        <f>IF(wh_table[[#This Row],[Tags]]="[Questions]","",IF(wh_table[[#This Row],[Tags]]="[Questions][Divisions]","",SUMIFS(INDEX(wh_table[Duration],1):wh_table[[#This Row],[Duration]], INDEX(wh_table[Tags],1):wh_table[[#This Row],[Tags]], "&lt;&gt;[Questions]",INDEX(wh_table[Tags],1):wh_table[[#This Row],[Tags]], "&lt;&gt;[Questions][Divisions]")))</f>
        <v/>
      </c>
    </row>
    <row r="422" spans="1:11" ht="15" customHeight="1">
      <c r="A422" s="16">
        <v>70</v>
      </c>
      <c r="B422" s="92">
        <v>44909</v>
      </c>
      <c r="C422" s="14">
        <v>0.67708333333333337</v>
      </c>
      <c r="D422" s="20" t="s">
        <v>1505</v>
      </c>
      <c r="E422" s="18" t="s">
        <v>1767</v>
      </c>
      <c r="G422" s="14" cm="1">
        <f t="array" ref="G4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422" s="14" t="str">
        <f>IF(wh_table[[#This Row],[Subject 1]]&lt;&gt;"Sitting Adjourned", "", SUMIF(wh_table[Day], wh_table[[#This Row],[Day]],wh_table[Duration]))</f>
        <v/>
      </c>
      <c r="I422" s="19">
        <f ca="1">SUM(INDEX(wh_table[Duration],1):wh_table[[#This Row],[Duration]])</f>
        <v>15.78611111111112</v>
      </c>
      <c r="J422" s="14" t="str">
        <f>IF(wh_table[[#This Row],[Subject 1]]&lt;&gt;"Sitting Adjourned", "", SUMIFS(wh_table[Duration], wh_table[Day], wh_table[[#This Row],[Day]], wh_table[Tags], "&lt;&gt;[Questions]", wh_table[Tags], "&lt;&gt;[Questions][Divisions]"))</f>
        <v/>
      </c>
      <c r="K422" s="19">
        <f ca="1">IF(wh_table[[#This Row],[Tags]]="[Questions]","",IF(wh_table[[#This Row],[Tags]]="[Questions][Divisions]","",SUMIFS(INDEX(wh_table[Duration],1):wh_table[[#This Row],[Duration]], INDEX(wh_table[Tags],1):wh_table[[#This Row],[Tags]], "&lt;&gt;[Questions]",INDEX(wh_table[Tags],1):wh_table[[#This Row],[Tags]], "&lt;&gt;[Questions][Divisions]")))</f>
        <v>10.984722222222226</v>
      </c>
    </row>
    <row r="423" spans="1:11" ht="15" customHeight="1">
      <c r="A423" s="16">
        <v>70</v>
      </c>
      <c r="B423" s="92">
        <v>44909</v>
      </c>
      <c r="C423" s="14">
        <v>0.6972222222222223</v>
      </c>
      <c r="D423" s="20" t="s">
        <v>1505</v>
      </c>
      <c r="E423" s="18" t="s">
        <v>1768</v>
      </c>
      <c r="G423" s="14" cm="1">
        <f t="array" ref="G4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4.0972222222222077E-2</v>
      </c>
      <c r="H423" s="14" t="str">
        <f>IF(wh_table[[#This Row],[Subject 1]]&lt;&gt;"Sitting Adjourned", "", SUMIF(wh_table[Day], wh_table[[#This Row],[Day]],wh_table[Duration]))</f>
        <v/>
      </c>
      <c r="I423" s="19">
        <f ca="1">SUM(INDEX(wh_table[Duration],1):wh_table[[#This Row],[Duration]])</f>
        <v>15.827083333333343</v>
      </c>
      <c r="J423" s="14" t="str">
        <f>IF(wh_table[[#This Row],[Subject 1]]&lt;&gt;"Sitting Adjourned", "", SUMIFS(wh_table[Duration], wh_table[Day], wh_table[[#This Row],[Day]], wh_table[Tags], "&lt;&gt;[Questions]", wh_table[Tags], "&lt;&gt;[Questions][Divisions]"))</f>
        <v/>
      </c>
      <c r="K423" s="19">
        <f ca="1">IF(wh_table[[#This Row],[Tags]]="[Questions]","",IF(wh_table[[#This Row],[Tags]]="[Questions][Divisions]","",SUMIFS(INDEX(wh_table[Duration],1):wh_table[[#This Row],[Duration]], INDEX(wh_table[Tags],1):wh_table[[#This Row],[Tags]], "&lt;&gt;[Questions]",INDEX(wh_table[Tags],1):wh_table[[#This Row],[Tags]], "&lt;&gt;[Questions][Divisions]")))</f>
        <v>11.025694444444449</v>
      </c>
    </row>
    <row r="424" spans="1:11" ht="15" customHeight="1">
      <c r="A424" s="25">
        <v>70</v>
      </c>
      <c r="B424" s="21">
        <v>44909</v>
      </c>
      <c r="C424" s="22">
        <v>0.73819444444444438</v>
      </c>
      <c r="D424" s="20" t="s">
        <v>1508</v>
      </c>
      <c r="E424" s="23"/>
      <c r="F424" s="20"/>
      <c r="G424" s="22" t="str" cm="1">
        <f t="array" ref="G4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24" s="22">
        <f>IF(wh_table[[#This Row],[Subject 1]]&lt;&gt;"Sitting Adjourned", "", SUMIF(wh_table[Day], wh_table[[#This Row],[Day]],wh_table[Duration]))</f>
        <v>0.34236111111111106</v>
      </c>
      <c r="I424" s="24">
        <f ca="1">SUM(INDEX(wh_table[Duration],1):wh_table[[#This Row],[Duration]])</f>
        <v>15.827083333333343</v>
      </c>
      <c r="J424" s="22">
        <f>IF(wh_table[[#This Row],[Subject 1]]&lt;&gt;"Sitting Adjourned", "", SUMIFS(wh_table[Duration], wh_table[Day], wh_table[[#This Row],[Day]], wh_table[Tags], "&lt;&gt;[Questions]", wh_table[Tags], "&lt;&gt;[Questions][Divisions]"))</f>
        <v>0.14236111111111099</v>
      </c>
      <c r="K424" s="24">
        <f ca="1">IF(wh_table[[#This Row],[Tags]]="[Questions]","",IF(wh_table[[#This Row],[Tags]]="[Questions][Divisions]","",SUMIFS(INDEX(wh_table[Duration],1):wh_table[[#This Row],[Duration]], INDEX(wh_table[Tags],1):wh_table[[#This Row],[Tags]], "&lt;&gt;[Questions]",INDEX(wh_table[Tags],1):wh_table[[#This Row],[Tags]], "&lt;&gt;[Questions][Divisions]")))</f>
        <v>11.025694444444449</v>
      </c>
    </row>
    <row r="425" spans="1:11" ht="15" customHeight="1">
      <c r="A425" s="16">
        <v>71</v>
      </c>
      <c r="B425" s="92">
        <v>44910</v>
      </c>
      <c r="C425" s="14">
        <v>0.5625</v>
      </c>
      <c r="D425" s="20" t="s">
        <v>1505</v>
      </c>
      <c r="E425" s="18" t="s">
        <v>1769</v>
      </c>
      <c r="G425" s="14" cm="1">
        <f t="array" ref="G4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4.8611111111111049E-2</v>
      </c>
      <c r="H425" s="14" t="str">
        <f>IF(wh_table[[#This Row],[Subject 1]]&lt;&gt;"Sitting Adjourned", "", SUMIF(wh_table[Day], wh_table[[#This Row],[Day]],wh_table[Duration]))</f>
        <v/>
      </c>
      <c r="I425" s="19">
        <f ca="1">SUM(INDEX(wh_table[Duration],1):wh_table[[#This Row],[Duration]])</f>
        <v>15.875694444444454</v>
      </c>
      <c r="J425" s="14" t="str">
        <f>IF(wh_table[[#This Row],[Subject 1]]&lt;&gt;"Sitting Adjourned", "", SUMIFS(wh_table[Duration], wh_table[Day], wh_table[[#This Row],[Day]], wh_table[Tags], "&lt;&gt;[Questions]", wh_table[Tags], "&lt;&gt;[Questions][Divisions]"))</f>
        <v/>
      </c>
      <c r="K425" s="19">
        <f ca="1">IF(wh_table[[#This Row],[Tags]]="[Questions]","",IF(wh_table[[#This Row],[Tags]]="[Questions][Divisions]","",SUMIFS(INDEX(wh_table[Duration],1):wh_table[[#This Row],[Duration]], INDEX(wh_table[Tags],1):wh_table[[#This Row],[Tags]], "&lt;&gt;[Questions]",INDEX(wh_table[Tags],1):wh_table[[#This Row],[Tags]], "&lt;&gt;[Questions][Divisions]")))</f>
        <v>11.07430555555556</v>
      </c>
    </row>
    <row r="426" spans="1:11" ht="15" customHeight="1">
      <c r="A426" s="25">
        <v>71</v>
      </c>
      <c r="B426" s="21">
        <v>44910</v>
      </c>
      <c r="C426" s="22">
        <v>0.61111111111111105</v>
      </c>
      <c r="D426" s="20" t="s">
        <v>1508</v>
      </c>
      <c r="E426" s="23"/>
      <c r="F426" s="20"/>
      <c r="G426" s="22" t="str" cm="1">
        <f t="array" ref="G4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26" s="22">
        <f>IF(wh_table[[#This Row],[Subject 1]]&lt;&gt;"Sitting Adjourned", "", SUMIF(wh_table[Day], wh_table[[#This Row],[Day]],wh_table[Duration]))</f>
        <v>4.8611111111111049E-2</v>
      </c>
      <c r="I426" s="24">
        <f ca="1">SUM(INDEX(wh_table[Duration],1):wh_table[[#This Row],[Duration]])</f>
        <v>15.875694444444454</v>
      </c>
      <c r="J426" s="22">
        <f>IF(wh_table[[#This Row],[Subject 1]]&lt;&gt;"Sitting Adjourned", "", SUMIFS(wh_table[Duration], wh_table[Day], wh_table[[#This Row],[Day]], wh_table[Tags], "&lt;&gt;[Questions]", wh_table[Tags], "&lt;&gt;[Questions][Divisions]"))</f>
        <v>4.8611111111111049E-2</v>
      </c>
      <c r="K426" s="24">
        <f ca="1">IF(wh_table[[#This Row],[Tags]]="[Questions]","",IF(wh_table[[#This Row],[Tags]]="[Questions][Divisions]","",SUMIFS(INDEX(wh_table[Duration],1):wh_table[[#This Row],[Duration]], INDEX(wh_table[Tags],1):wh_table[[#This Row],[Tags]], "&lt;&gt;[Questions]",INDEX(wh_table[Tags],1):wh_table[[#This Row],[Tags]], "&lt;&gt;[Questions][Divisions]")))</f>
        <v>11.07430555555556</v>
      </c>
    </row>
    <row r="427" spans="1:11" ht="15" customHeight="1">
      <c r="A427" s="25">
        <v>72</v>
      </c>
      <c r="B427" s="21">
        <v>44914</v>
      </c>
      <c r="C427" s="22">
        <v>0.6875</v>
      </c>
      <c r="D427" s="20" t="s">
        <v>1509</v>
      </c>
      <c r="E427" s="23" t="s">
        <v>1770</v>
      </c>
      <c r="F427" s="20"/>
      <c r="G427" s="22" cm="1">
        <f t="array" ref="G4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427" s="22" t="str">
        <f>IF(wh_table[[#This Row],[Subject 1]]&lt;&gt;"Sitting Adjourned", "", SUMIF(wh_table[Day], wh_table[[#This Row],[Day]],wh_table[Duration]))</f>
        <v/>
      </c>
      <c r="I427" s="24">
        <f ca="1">SUM(INDEX(wh_table[Duration],1):wh_table[[#This Row],[Duration]])</f>
        <v>15.91736111111112</v>
      </c>
      <c r="J427" s="22" t="str">
        <f>IF(wh_table[[#This Row],[Subject 1]]&lt;&gt;"Sitting Adjourned", "", SUMIFS(wh_table[Duration], wh_table[Day], wh_table[[#This Row],[Day]], wh_table[Tags], "&lt;&gt;[Questions]", wh_table[Tags], "&lt;&gt;[Questions][Divisions]"))</f>
        <v/>
      </c>
      <c r="K427" s="24">
        <f ca="1">IF(wh_table[[#This Row],[Tags]]="[Questions]","",IF(wh_table[[#This Row],[Tags]]="[Questions][Divisions]","",SUMIFS(INDEX(wh_table[Duration],1):wh_table[[#This Row],[Duration]], INDEX(wh_table[Tags],1):wh_table[[#This Row],[Tags]], "&lt;&gt;[Questions]",INDEX(wh_table[Tags],1):wh_table[[#This Row],[Tags]], "&lt;&gt;[Questions][Divisions]")))</f>
        <v>11.115972222222226</v>
      </c>
    </row>
    <row r="428" spans="1:11" ht="15" customHeight="1">
      <c r="A428" s="25">
        <v>72</v>
      </c>
      <c r="B428" s="21">
        <v>44914</v>
      </c>
      <c r="C428" s="22">
        <v>0.72916666666666663</v>
      </c>
      <c r="D428" s="20" t="s">
        <v>1508</v>
      </c>
      <c r="E428" s="23"/>
      <c r="F428" s="20"/>
      <c r="G428" s="22" t="str" cm="1">
        <f t="array" ref="G4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28" s="22">
        <f>IF(wh_table[[#This Row],[Subject 1]]&lt;&gt;"Sitting Adjourned", "", SUMIF(wh_table[Day], wh_table[[#This Row],[Day]],wh_table[Duration]))</f>
        <v>4.166666666666663E-2</v>
      </c>
      <c r="I428" s="24">
        <f ca="1">SUM(INDEX(wh_table[Duration],1):wh_table[[#This Row],[Duration]])</f>
        <v>15.91736111111112</v>
      </c>
      <c r="J428" s="22">
        <f>IF(wh_table[[#This Row],[Subject 1]]&lt;&gt;"Sitting Adjourned", "", SUMIFS(wh_table[Duration], wh_table[Day], wh_table[[#This Row],[Day]], wh_table[Tags], "&lt;&gt;[Questions]", wh_table[Tags], "&lt;&gt;[Questions][Divisions]"))</f>
        <v>4.166666666666663E-2</v>
      </c>
      <c r="K428" s="24">
        <f ca="1">IF(wh_table[[#This Row],[Tags]]="[Questions]","",IF(wh_table[[#This Row],[Tags]]="[Questions][Divisions]","",SUMIFS(INDEX(wh_table[Duration],1):wh_table[[#This Row],[Duration]], INDEX(wh_table[Tags],1):wh_table[[#This Row],[Tags]], "&lt;&gt;[Questions]",INDEX(wh_table[Tags],1):wh_table[[#This Row],[Tags]], "&lt;&gt;[Questions][Divisions]")))</f>
        <v>11.115972222222226</v>
      </c>
    </row>
    <row r="429" spans="1:11" ht="15" customHeight="1">
      <c r="A429" s="25">
        <v>73</v>
      </c>
      <c r="B429" s="21">
        <v>44915</v>
      </c>
      <c r="C429" s="22">
        <v>0.39583333333333331</v>
      </c>
      <c r="D429" s="20" t="s">
        <v>1505</v>
      </c>
      <c r="E429" s="23" t="s">
        <v>1771</v>
      </c>
      <c r="F429" s="20"/>
      <c r="G429" s="22" cm="1">
        <f t="array" ref="G4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29" s="22" t="str">
        <f>IF(wh_table[[#This Row],[Subject 1]]&lt;&gt;"Sitting Adjourned", "", SUMIF(wh_table[Day], wh_table[[#This Row],[Day]],wh_table[Duration]))</f>
        <v/>
      </c>
      <c r="I429" s="24">
        <f ca="1">SUM(INDEX(wh_table[Duration],1):wh_table[[#This Row],[Duration]])</f>
        <v>15.97986111111112</v>
      </c>
      <c r="J429" s="22" t="str">
        <f>IF(wh_table[[#This Row],[Subject 1]]&lt;&gt;"Sitting Adjourned", "", SUMIFS(wh_table[Duration], wh_table[Day], wh_table[[#This Row],[Day]], wh_table[Tags], "&lt;&gt;[Questions]", wh_table[Tags], "&lt;&gt;[Questions][Divisions]"))</f>
        <v/>
      </c>
      <c r="K429" s="24">
        <f ca="1">IF(wh_table[[#This Row],[Tags]]="[Questions]","",IF(wh_table[[#This Row],[Tags]]="[Questions][Divisions]","",SUMIFS(INDEX(wh_table[Duration],1):wh_table[[#This Row],[Duration]], INDEX(wh_table[Tags],1):wh_table[[#This Row],[Tags]], "&lt;&gt;[Questions]",INDEX(wh_table[Tags],1):wh_table[[#This Row],[Tags]], "&lt;&gt;[Questions][Divisions]")))</f>
        <v>11.178472222222226</v>
      </c>
    </row>
    <row r="430" spans="1:11" ht="15" customHeight="1">
      <c r="A430" s="16">
        <v>73</v>
      </c>
      <c r="B430" s="92">
        <v>44915</v>
      </c>
      <c r="C430" s="14">
        <v>0.45833333333333331</v>
      </c>
      <c r="D430" s="20" t="s">
        <v>1505</v>
      </c>
      <c r="E430" s="18" t="s">
        <v>1772</v>
      </c>
      <c r="G430" s="14" cm="1">
        <f t="array" ref="G4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430" s="14" t="str">
        <f>IF(wh_table[[#This Row],[Subject 1]]&lt;&gt;"Sitting Adjourned", "", SUMIF(wh_table[Day], wh_table[[#This Row],[Day]],wh_table[Duration]))</f>
        <v/>
      </c>
      <c r="I430" s="19">
        <f ca="1">SUM(INDEX(wh_table[Duration],1):wh_table[[#This Row],[Duration]])</f>
        <v>16.000000000000007</v>
      </c>
      <c r="J430" s="14" t="str">
        <f>IF(wh_table[[#This Row],[Subject 1]]&lt;&gt;"Sitting Adjourned", "", SUMIFS(wh_table[Duration], wh_table[Day], wh_table[[#This Row],[Day]], wh_table[Tags], "&lt;&gt;[Questions]", wh_table[Tags], "&lt;&gt;[Questions][Divisions]"))</f>
        <v/>
      </c>
      <c r="K430" s="19">
        <f ca="1">IF(wh_table[[#This Row],[Tags]]="[Questions]","",IF(wh_table[[#This Row],[Tags]]="[Questions][Divisions]","",SUMIFS(INDEX(wh_table[Duration],1):wh_table[[#This Row],[Duration]], INDEX(wh_table[Tags],1):wh_table[[#This Row],[Tags]], "&lt;&gt;[Questions]",INDEX(wh_table[Tags],1):wh_table[[#This Row],[Tags]], "&lt;&gt;[Questions][Divisions]")))</f>
        <v>11.198611111111115</v>
      </c>
    </row>
    <row r="431" spans="1:11" ht="15" customHeight="1">
      <c r="A431" s="16">
        <v>73</v>
      </c>
      <c r="B431" s="92">
        <v>44915</v>
      </c>
      <c r="C431" s="14">
        <v>0.47847222222222219</v>
      </c>
      <c r="D431" s="20" t="s">
        <v>342</v>
      </c>
      <c r="F431" s="17" t="s">
        <v>1514</v>
      </c>
      <c r="G431" s="14" cm="1">
        <f t="array" ref="G4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431" s="14" t="str">
        <f>IF(wh_table[[#This Row],[Subject 1]]&lt;&gt;"Sitting Adjourned", "", SUMIF(wh_table[Day], wh_table[[#This Row],[Day]],wh_table[Duration]))</f>
        <v/>
      </c>
      <c r="I431" s="19">
        <f ca="1">SUM(INDEX(wh_table[Duration],1):wh_table[[#This Row],[Duration]])</f>
        <v>16.125694444444452</v>
      </c>
      <c r="J431" s="14" t="str">
        <f>IF(wh_table[[#This Row],[Subject 1]]&lt;&gt;"Sitting Adjourned", "", SUMIFS(wh_table[Duration], wh_table[Day], wh_table[[#This Row],[Day]], wh_table[Tags], "&lt;&gt;[Questions]", wh_table[Tags], "&lt;&gt;[Questions][Divisions]"))</f>
        <v/>
      </c>
      <c r="K431" s="19" t="str">
        <f>IF(wh_table[[#This Row],[Tags]]="[Questions]","",IF(wh_table[[#This Row],[Tags]]="[Questions][Divisions]","",SUMIFS(INDEX(wh_table[Duration],1):wh_table[[#This Row],[Duration]], INDEX(wh_table[Tags],1):wh_table[[#This Row],[Tags]], "&lt;&gt;[Questions]",INDEX(wh_table[Tags],1):wh_table[[#This Row],[Tags]], "&lt;&gt;[Questions][Divisions]")))</f>
        <v/>
      </c>
    </row>
    <row r="432" spans="1:11" ht="15" customHeight="1">
      <c r="A432" s="16">
        <v>73</v>
      </c>
      <c r="B432" s="92">
        <v>44915</v>
      </c>
      <c r="C432" s="14">
        <v>0.60416666666666663</v>
      </c>
      <c r="D432" s="20" t="s">
        <v>1505</v>
      </c>
      <c r="E432" s="18" t="s">
        <v>1773</v>
      </c>
      <c r="G432" s="14" cm="1">
        <f t="array" ref="G4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32" s="14" t="str">
        <f>IF(wh_table[[#This Row],[Subject 1]]&lt;&gt;"Sitting Adjourned", "", SUMIF(wh_table[Day], wh_table[[#This Row],[Day]],wh_table[Duration]))</f>
        <v/>
      </c>
      <c r="I432" s="19">
        <f ca="1">SUM(INDEX(wh_table[Duration],1):wh_table[[#This Row],[Duration]])</f>
        <v>16.188194444444452</v>
      </c>
      <c r="J432" s="14" t="str">
        <f>IF(wh_table[[#This Row],[Subject 1]]&lt;&gt;"Sitting Adjourned", "", SUMIFS(wh_table[Duration], wh_table[Day], wh_table[[#This Row],[Day]], wh_table[Tags], "&lt;&gt;[Questions]", wh_table[Tags], "&lt;&gt;[Questions][Divisions]"))</f>
        <v/>
      </c>
      <c r="K432" s="19">
        <f ca="1">IF(wh_table[[#This Row],[Tags]]="[Questions]","",IF(wh_table[[#This Row],[Tags]]="[Questions][Divisions]","",SUMIFS(INDEX(wh_table[Duration],1):wh_table[[#This Row],[Duration]], INDEX(wh_table[Tags],1):wh_table[[#This Row],[Tags]], "&lt;&gt;[Questions]",INDEX(wh_table[Tags],1):wh_table[[#This Row],[Tags]], "&lt;&gt;[Questions][Divisions]")))</f>
        <v>11.261111111111115</v>
      </c>
    </row>
    <row r="433" spans="1:11" ht="15" customHeight="1">
      <c r="A433" s="16">
        <v>73</v>
      </c>
      <c r="B433" s="92">
        <v>44915</v>
      </c>
      <c r="C433" s="14">
        <v>0.66666666666666663</v>
      </c>
      <c r="D433" s="20" t="s">
        <v>1505</v>
      </c>
      <c r="E433" s="18" t="s">
        <v>1774</v>
      </c>
      <c r="G433" s="14" cm="1">
        <f t="array" ref="G4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33" s="14" t="str">
        <f>IF(wh_table[[#This Row],[Subject 1]]&lt;&gt;"Sitting Adjourned", "", SUMIF(wh_table[Day], wh_table[[#This Row],[Day]],wh_table[Duration]))</f>
        <v/>
      </c>
      <c r="I433" s="19">
        <f ca="1">SUM(INDEX(wh_table[Duration],1):wh_table[[#This Row],[Duration]])</f>
        <v>16.209027777777784</v>
      </c>
      <c r="J433" s="14" t="str">
        <f>IF(wh_table[[#This Row],[Subject 1]]&lt;&gt;"Sitting Adjourned", "", SUMIFS(wh_table[Duration], wh_table[Day], wh_table[[#This Row],[Day]], wh_table[Tags], "&lt;&gt;[Questions]", wh_table[Tags], "&lt;&gt;[Questions][Divisions]"))</f>
        <v/>
      </c>
      <c r="K433" s="19">
        <f ca="1">IF(wh_table[[#This Row],[Tags]]="[Questions]","",IF(wh_table[[#This Row],[Tags]]="[Questions][Divisions]","",SUMIFS(INDEX(wh_table[Duration],1):wh_table[[#This Row],[Duration]], INDEX(wh_table[Tags],1):wh_table[[#This Row],[Tags]], "&lt;&gt;[Questions]",INDEX(wh_table[Tags],1):wh_table[[#This Row],[Tags]], "&lt;&gt;[Questions][Divisions]")))</f>
        <v>11.281944444444449</v>
      </c>
    </row>
    <row r="434" spans="1:11" ht="15" customHeight="1">
      <c r="A434" s="16">
        <v>73</v>
      </c>
      <c r="B434" s="92">
        <v>44915</v>
      </c>
      <c r="C434" s="14">
        <v>0.6875</v>
      </c>
      <c r="D434" s="20" t="s">
        <v>1505</v>
      </c>
      <c r="E434" s="18" t="s">
        <v>1775</v>
      </c>
      <c r="G434" s="14" cm="1">
        <f t="array" ref="G4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2.9166666666666674E-2</v>
      </c>
      <c r="H434" s="14" t="str">
        <f>IF(wh_table[[#This Row],[Subject 1]]&lt;&gt;"Sitting Adjourned", "", SUMIF(wh_table[Day], wh_table[[#This Row],[Day]],wh_table[Duration]))</f>
        <v/>
      </c>
      <c r="I434" s="19">
        <f ca="1">SUM(INDEX(wh_table[Duration],1):wh_table[[#This Row],[Duration]])</f>
        <v>16.238194444444449</v>
      </c>
      <c r="J434" s="14" t="str">
        <f>IF(wh_table[[#This Row],[Subject 1]]&lt;&gt;"Sitting Adjourned", "", SUMIFS(wh_table[Duration], wh_table[Day], wh_table[[#This Row],[Day]], wh_table[Tags], "&lt;&gt;[Questions]", wh_table[Tags], "&lt;&gt;[Questions][Divisions]"))</f>
        <v/>
      </c>
      <c r="K434" s="19">
        <f ca="1">IF(wh_table[[#This Row],[Tags]]="[Questions]","",IF(wh_table[[#This Row],[Tags]]="[Questions][Divisions]","",SUMIFS(INDEX(wh_table[Duration],1):wh_table[[#This Row],[Duration]], INDEX(wh_table[Tags],1):wh_table[[#This Row],[Tags]], "&lt;&gt;[Questions]",INDEX(wh_table[Tags],1):wh_table[[#This Row],[Tags]], "&lt;&gt;[Questions][Divisions]")))</f>
        <v>11.311111111111115</v>
      </c>
    </row>
    <row r="435" spans="1:11" ht="15" customHeight="1">
      <c r="A435" s="25">
        <v>73</v>
      </c>
      <c r="B435" s="21">
        <v>44915</v>
      </c>
      <c r="C435" s="22">
        <v>0.71666666666666667</v>
      </c>
      <c r="D435" s="20" t="s">
        <v>1508</v>
      </c>
      <c r="E435" s="23"/>
      <c r="F435" s="20"/>
      <c r="G435" s="22" t="str" cm="1">
        <f t="array" ref="G4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35" s="22">
        <f>IF(wh_table[[#This Row],[Subject 1]]&lt;&gt;"Sitting Adjourned", "", SUMIF(wh_table[Day], wh_table[[#This Row],[Day]],wh_table[Duration]))</f>
        <v>0.32083333333333336</v>
      </c>
      <c r="I435" s="24">
        <f ca="1">SUM(INDEX(wh_table[Duration],1):wh_table[[#This Row],[Duration]])</f>
        <v>16.238194444444449</v>
      </c>
      <c r="J435" s="22">
        <f>IF(wh_table[[#This Row],[Subject 1]]&lt;&gt;"Sitting Adjourned", "", SUMIFS(wh_table[Duration], wh_table[Day], wh_table[[#This Row],[Day]], wh_table[Tags], "&lt;&gt;[Questions]", wh_table[Tags], "&lt;&gt;[Questions][Divisions]"))</f>
        <v>0.19513888888888892</v>
      </c>
      <c r="K435" s="24">
        <f ca="1">IF(wh_table[[#This Row],[Tags]]="[Questions]","",IF(wh_table[[#This Row],[Tags]]="[Questions][Divisions]","",SUMIFS(INDEX(wh_table[Duration],1):wh_table[[#This Row],[Duration]], INDEX(wh_table[Tags],1):wh_table[[#This Row],[Tags]], "&lt;&gt;[Questions]",INDEX(wh_table[Tags],1):wh_table[[#This Row],[Tags]], "&lt;&gt;[Questions][Divisions]")))</f>
        <v>11.311111111111115</v>
      </c>
    </row>
    <row r="436" spans="1:11" ht="15" customHeight="1">
      <c r="A436" s="25">
        <v>74</v>
      </c>
      <c r="B436" s="21">
        <v>44935</v>
      </c>
      <c r="C436" s="22">
        <v>0.6875</v>
      </c>
      <c r="D436" s="20" t="s">
        <v>1509</v>
      </c>
      <c r="E436" s="23" t="s">
        <v>1776</v>
      </c>
      <c r="F436" s="20"/>
      <c r="G436" s="22" cm="1">
        <f t="array" ref="G4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436" s="22" t="str">
        <f>IF(wh_table[[#This Row],[Subject 1]]&lt;&gt;"Sitting Adjourned", "", SUMIF(wh_table[Day], wh_table[[#This Row],[Day]],wh_table[Duration]))</f>
        <v/>
      </c>
      <c r="I436" s="24">
        <f ca="1">SUM(INDEX(wh_table[Duration],1):wh_table[[#This Row],[Duration]])</f>
        <v>16.292361111111116</v>
      </c>
      <c r="J436" s="22" t="str">
        <f>IF(wh_table[[#This Row],[Subject 1]]&lt;&gt;"Sitting Adjourned", "", SUMIFS(wh_table[Duration], wh_table[Day], wh_table[[#This Row],[Day]], wh_table[Tags], "&lt;&gt;[Questions]", wh_table[Tags], "&lt;&gt;[Questions][Divisions]"))</f>
        <v/>
      </c>
      <c r="K436" s="24">
        <f ca="1">IF(wh_table[[#This Row],[Tags]]="[Questions]","",IF(wh_table[[#This Row],[Tags]]="[Questions][Divisions]","",SUMIFS(INDEX(wh_table[Duration],1):wh_table[[#This Row],[Duration]], INDEX(wh_table[Tags],1):wh_table[[#This Row],[Tags]], "&lt;&gt;[Questions]",INDEX(wh_table[Tags],1):wh_table[[#This Row],[Tags]], "&lt;&gt;[Questions][Divisions]")))</f>
        <v>11.365277777777782</v>
      </c>
    </row>
    <row r="437" spans="1:11" ht="15" customHeight="1">
      <c r="A437" s="25">
        <v>74</v>
      </c>
      <c r="B437" s="21">
        <v>44935</v>
      </c>
      <c r="C437" s="22">
        <v>0.7416666666666667</v>
      </c>
      <c r="D437" s="20" t="s">
        <v>342</v>
      </c>
      <c r="E437" s="23"/>
      <c r="F437" s="20"/>
      <c r="G437" s="22" cm="1">
        <f t="array" ref="G4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437" s="22" t="str">
        <f>IF(wh_table[[#This Row],[Subject 1]]&lt;&gt;"Sitting Adjourned", "", SUMIF(wh_table[Day], wh_table[[#This Row],[Day]],wh_table[Duration]))</f>
        <v/>
      </c>
      <c r="I437" s="24">
        <f ca="1">SUM(INDEX(wh_table[Duration],1):wh_table[[#This Row],[Duration]])</f>
        <v>16.300694444444449</v>
      </c>
      <c r="J437" s="22" t="str">
        <f>IF(wh_table[[#This Row],[Subject 1]]&lt;&gt;"Sitting Adjourned", "", SUMIFS(wh_table[Duration], wh_table[Day], wh_table[[#This Row],[Day]], wh_table[Tags], "&lt;&gt;[Questions]", wh_table[Tags], "&lt;&gt;[Questions][Divisions]"))</f>
        <v/>
      </c>
      <c r="K437" s="24">
        <f ca="1">IF(wh_table[[#This Row],[Tags]]="[Questions]","",IF(wh_table[[#This Row],[Tags]]="[Questions][Divisions]","",SUMIFS(INDEX(wh_table[Duration],1):wh_table[[#This Row],[Duration]], INDEX(wh_table[Tags],1):wh_table[[#This Row],[Tags]], "&lt;&gt;[Questions]",INDEX(wh_table[Tags],1):wh_table[[#This Row],[Tags]], "&lt;&gt;[Questions][Divisions]")))</f>
        <v>11.373611111111115</v>
      </c>
    </row>
    <row r="438" spans="1:11" ht="15" customHeight="1">
      <c r="A438" s="25">
        <v>74</v>
      </c>
      <c r="B438" s="21">
        <v>44935</v>
      </c>
      <c r="C438" s="22">
        <v>0.75</v>
      </c>
      <c r="D438" s="20" t="s">
        <v>1509</v>
      </c>
      <c r="E438" s="23" t="s">
        <v>1777</v>
      </c>
      <c r="F438" s="20"/>
      <c r="G438" s="22" cm="1">
        <f t="array" ref="G4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438" s="22" t="str">
        <f>IF(wh_table[[#This Row],[Subject 1]]&lt;&gt;"Sitting Adjourned", "", SUMIF(wh_table[Day], wh_table[[#This Row],[Day]],wh_table[Duration]))</f>
        <v/>
      </c>
      <c r="I438" s="24">
        <f ca="1">SUM(INDEX(wh_table[Duration],1):wh_table[[#This Row],[Duration]])</f>
        <v>16.362500000000004</v>
      </c>
      <c r="J438" s="22" t="str">
        <f>IF(wh_table[[#This Row],[Subject 1]]&lt;&gt;"Sitting Adjourned", "", SUMIFS(wh_table[Duration], wh_table[Day], wh_table[[#This Row],[Day]], wh_table[Tags], "&lt;&gt;[Questions]", wh_table[Tags], "&lt;&gt;[Questions][Divisions]"))</f>
        <v/>
      </c>
      <c r="K438" s="24">
        <f ca="1">IF(wh_table[[#This Row],[Tags]]="[Questions]","",IF(wh_table[[#This Row],[Tags]]="[Questions][Divisions]","",SUMIFS(INDEX(wh_table[Duration],1):wh_table[[#This Row],[Duration]], INDEX(wh_table[Tags],1):wh_table[[#This Row],[Tags]], "&lt;&gt;[Questions]",INDEX(wh_table[Tags],1):wh_table[[#This Row],[Tags]], "&lt;&gt;[Questions][Divisions]")))</f>
        <v>11.43541666666667</v>
      </c>
    </row>
    <row r="439" spans="1:11" ht="15" customHeight="1">
      <c r="A439" s="25">
        <v>74</v>
      </c>
      <c r="B439" s="21">
        <v>44935</v>
      </c>
      <c r="C439" s="22">
        <v>0.81180555555555556</v>
      </c>
      <c r="D439" s="20" t="s">
        <v>1508</v>
      </c>
      <c r="E439" s="23"/>
      <c r="F439" s="20"/>
      <c r="G439" s="22" t="str" cm="1">
        <f t="array" ref="G4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39" s="22">
        <f>IF(wh_table[[#This Row],[Subject 1]]&lt;&gt;"Sitting Adjourned", "", SUMIF(wh_table[Day], wh_table[[#This Row],[Day]],wh_table[Duration]))</f>
        <v>0.12430555555555556</v>
      </c>
      <c r="I439" s="24">
        <f ca="1">SUM(INDEX(wh_table[Duration],1):wh_table[[#This Row],[Duration]])</f>
        <v>16.362500000000004</v>
      </c>
      <c r="J439" s="22">
        <f>IF(wh_table[[#This Row],[Subject 1]]&lt;&gt;"Sitting Adjourned", "", SUMIFS(wh_table[Duration], wh_table[Day], wh_table[[#This Row],[Day]], wh_table[Tags], "&lt;&gt;[Questions]", wh_table[Tags], "&lt;&gt;[Questions][Divisions]"))</f>
        <v>0.12430555555555556</v>
      </c>
      <c r="K439" s="24">
        <f ca="1">IF(wh_table[[#This Row],[Tags]]="[Questions]","",IF(wh_table[[#This Row],[Tags]]="[Questions][Divisions]","",SUMIFS(INDEX(wh_table[Duration],1):wh_table[[#This Row],[Duration]], INDEX(wh_table[Tags],1):wh_table[[#This Row],[Tags]], "&lt;&gt;[Questions]",INDEX(wh_table[Tags],1):wh_table[[#This Row],[Tags]], "&lt;&gt;[Questions][Divisions]")))</f>
        <v>11.43541666666667</v>
      </c>
    </row>
    <row r="440" spans="1:11" ht="15" customHeight="1">
      <c r="A440" s="25">
        <v>75</v>
      </c>
      <c r="B440" s="21">
        <v>44936</v>
      </c>
      <c r="C440" s="22">
        <v>0.39583333333333331</v>
      </c>
      <c r="D440" s="20" t="s">
        <v>1505</v>
      </c>
      <c r="E440" s="23" t="s">
        <v>1778</v>
      </c>
      <c r="F440" s="20"/>
      <c r="G440" s="22" cm="1">
        <f t="array" ref="G4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440" s="22" t="str">
        <f>IF(wh_table[[#This Row],[Subject 1]]&lt;&gt;"Sitting Adjourned", "", SUMIF(wh_table[Day], wh_table[[#This Row],[Day]],wh_table[Duration]))</f>
        <v/>
      </c>
      <c r="I440" s="24">
        <f ca="1">SUM(INDEX(wh_table[Duration],1):wh_table[[#This Row],[Duration]])</f>
        <v>16.421527777777783</v>
      </c>
      <c r="J440" s="22" t="str">
        <f>IF(wh_table[[#This Row],[Subject 1]]&lt;&gt;"Sitting Adjourned", "", SUMIFS(wh_table[Duration], wh_table[Day], wh_table[[#This Row],[Day]], wh_table[Tags], "&lt;&gt;[Questions]", wh_table[Tags], "&lt;&gt;[Questions][Divisions]"))</f>
        <v/>
      </c>
      <c r="K440" s="24">
        <f ca="1">IF(wh_table[[#This Row],[Tags]]="[Questions]","",IF(wh_table[[#This Row],[Tags]]="[Questions][Divisions]","",SUMIFS(INDEX(wh_table[Duration],1):wh_table[[#This Row],[Duration]], INDEX(wh_table[Tags],1):wh_table[[#This Row],[Tags]], "&lt;&gt;[Questions]",INDEX(wh_table[Tags],1):wh_table[[#This Row],[Tags]], "&lt;&gt;[Questions][Divisions]")))</f>
        <v>11.494444444444449</v>
      </c>
    </row>
    <row r="441" spans="1:11" ht="15" customHeight="1">
      <c r="A441" s="25">
        <v>75</v>
      </c>
      <c r="B441" s="21">
        <v>44936</v>
      </c>
      <c r="C441" s="22">
        <v>0.4548611111111111</v>
      </c>
      <c r="D441" s="20" t="s">
        <v>342</v>
      </c>
      <c r="E441" s="23"/>
      <c r="F441" s="20"/>
      <c r="G441" s="22" cm="1">
        <f t="array" ref="G4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441" s="22" t="str">
        <f>IF(wh_table[[#This Row],[Subject 1]]&lt;&gt;"Sitting Adjourned", "", SUMIF(wh_table[Day], wh_table[[#This Row],[Day]],wh_table[Duration]))</f>
        <v/>
      </c>
      <c r="I441" s="24">
        <f ca="1">SUM(INDEX(wh_table[Duration],1):wh_table[[#This Row],[Duration]])</f>
        <v>16.425000000000004</v>
      </c>
      <c r="J441" s="22" t="str">
        <f>IF(wh_table[[#This Row],[Subject 1]]&lt;&gt;"Sitting Adjourned", "", SUMIFS(wh_table[Duration], wh_table[Day], wh_table[[#This Row],[Day]], wh_table[Tags], "&lt;&gt;[Questions]", wh_table[Tags], "&lt;&gt;[Questions][Divisions]"))</f>
        <v/>
      </c>
      <c r="K441" s="24">
        <f ca="1">IF(wh_table[[#This Row],[Tags]]="[Questions]","",IF(wh_table[[#This Row],[Tags]]="[Questions][Divisions]","",SUMIFS(INDEX(wh_table[Duration],1):wh_table[[#This Row],[Duration]], INDEX(wh_table[Tags],1):wh_table[[#This Row],[Tags]], "&lt;&gt;[Questions]",INDEX(wh_table[Tags],1):wh_table[[#This Row],[Tags]], "&lt;&gt;[Questions][Divisions]")))</f>
        <v>11.49791666666667</v>
      </c>
    </row>
    <row r="442" spans="1:11" ht="15" customHeight="1">
      <c r="A442" s="25">
        <v>75</v>
      </c>
      <c r="B442" s="21">
        <v>44936</v>
      </c>
      <c r="C442" s="22">
        <v>0.45833333333333331</v>
      </c>
      <c r="D442" s="20" t="s">
        <v>1505</v>
      </c>
      <c r="E442" s="23" t="s">
        <v>1779</v>
      </c>
      <c r="F442" s="20"/>
      <c r="G442" s="22" cm="1">
        <f t="array" ref="G4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442" s="22" t="str">
        <f>IF(wh_table[[#This Row],[Subject 1]]&lt;&gt;"Sitting Adjourned", "", SUMIF(wh_table[Day], wh_table[[#This Row],[Day]],wh_table[Duration]))</f>
        <v/>
      </c>
      <c r="I442" s="24">
        <f ca="1">SUM(INDEX(wh_table[Duration],1):wh_table[[#This Row],[Duration]])</f>
        <v>16.44444444444445</v>
      </c>
      <c r="J442" s="22" t="str">
        <f>IF(wh_table[[#This Row],[Subject 1]]&lt;&gt;"Sitting Adjourned", "", SUMIFS(wh_table[Duration], wh_table[Day], wh_table[[#This Row],[Day]], wh_table[Tags], "&lt;&gt;[Questions]", wh_table[Tags], "&lt;&gt;[Questions][Divisions]"))</f>
        <v/>
      </c>
      <c r="K442" s="24">
        <f ca="1">IF(wh_table[[#This Row],[Tags]]="[Questions]","",IF(wh_table[[#This Row],[Tags]]="[Questions][Divisions]","",SUMIFS(INDEX(wh_table[Duration],1):wh_table[[#This Row],[Duration]], INDEX(wh_table[Tags],1):wh_table[[#This Row],[Tags]], "&lt;&gt;[Questions]",INDEX(wh_table[Tags],1):wh_table[[#This Row],[Tags]], "&lt;&gt;[Questions][Divisions]")))</f>
        <v>11.517361111111114</v>
      </c>
    </row>
    <row r="443" spans="1:11" ht="15" customHeight="1">
      <c r="A443" s="25">
        <v>75</v>
      </c>
      <c r="B443" s="21">
        <v>44936</v>
      </c>
      <c r="C443" s="22">
        <v>0.4777777777777778</v>
      </c>
      <c r="D443" s="20" t="s">
        <v>342</v>
      </c>
      <c r="E443" s="23"/>
      <c r="F443" s="20" t="s">
        <v>1514</v>
      </c>
      <c r="G443" s="22" cm="1">
        <f t="array" ref="G4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443" s="22" t="str">
        <f>IF(wh_table[[#This Row],[Subject 1]]&lt;&gt;"Sitting Adjourned", "", SUMIF(wh_table[Day], wh_table[[#This Row],[Day]],wh_table[Duration]))</f>
        <v/>
      </c>
      <c r="I443" s="24">
        <f ca="1">SUM(INDEX(wh_table[Duration],1):wh_table[[#This Row],[Duration]])</f>
        <v>16.57083333333334</v>
      </c>
      <c r="J443" s="22" t="str">
        <f>IF(wh_table[[#This Row],[Subject 1]]&lt;&gt;"Sitting Adjourned", "", SUMIFS(wh_table[Duration], wh_table[Day], wh_table[[#This Row],[Day]], wh_table[Tags], "&lt;&gt;[Questions]", wh_table[Tags], "&lt;&gt;[Questions][Divisions]"))</f>
        <v/>
      </c>
      <c r="K443" s="24" t="str">
        <f>IF(wh_table[[#This Row],[Tags]]="[Questions]","",IF(wh_table[[#This Row],[Tags]]="[Questions][Divisions]","",SUMIFS(INDEX(wh_table[Duration],1):wh_table[[#This Row],[Duration]], INDEX(wh_table[Tags],1):wh_table[[#This Row],[Tags]], "&lt;&gt;[Questions]",INDEX(wh_table[Tags],1):wh_table[[#This Row],[Tags]], "&lt;&gt;[Questions][Divisions]")))</f>
        <v/>
      </c>
    </row>
    <row r="444" spans="1:11" ht="15" customHeight="1">
      <c r="A444" s="25">
        <v>75</v>
      </c>
      <c r="B444" s="21">
        <v>44936</v>
      </c>
      <c r="C444" s="22">
        <v>0.60416666666666663</v>
      </c>
      <c r="D444" s="20" t="s">
        <v>1505</v>
      </c>
      <c r="E444" s="23" t="s">
        <v>1780</v>
      </c>
      <c r="F444" s="20"/>
      <c r="G444" s="22" cm="1">
        <f t="array" ref="G4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44" s="22" t="str">
        <f>IF(wh_table[[#This Row],[Subject 1]]&lt;&gt;"Sitting Adjourned", "", SUMIF(wh_table[Day], wh_table[[#This Row],[Day]],wh_table[Duration]))</f>
        <v/>
      </c>
      <c r="I444" s="24">
        <f ca="1">SUM(INDEX(wh_table[Duration],1):wh_table[[#This Row],[Duration]])</f>
        <v>16.63333333333334</v>
      </c>
      <c r="J444" s="22" t="str">
        <f>IF(wh_table[[#This Row],[Subject 1]]&lt;&gt;"Sitting Adjourned", "", SUMIFS(wh_table[Duration], wh_table[Day], wh_table[[#This Row],[Day]], wh_table[Tags], "&lt;&gt;[Questions]", wh_table[Tags], "&lt;&gt;[Questions][Divisions]"))</f>
        <v/>
      </c>
      <c r="K444" s="24">
        <f ca="1">IF(wh_table[[#This Row],[Tags]]="[Questions]","",IF(wh_table[[#This Row],[Tags]]="[Questions][Divisions]","",SUMIFS(INDEX(wh_table[Duration],1):wh_table[[#This Row],[Duration]], INDEX(wh_table[Tags],1):wh_table[[#This Row],[Tags]], "&lt;&gt;[Questions]",INDEX(wh_table[Tags],1):wh_table[[#This Row],[Tags]], "&lt;&gt;[Questions][Divisions]")))</f>
        <v>11.579861111111114</v>
      </c>
    </row>
    <row r="445" spans="1:11" ht="15" customHeight="1">
      <c r="A445" s="25">
        <v>75</v>
      </c>
      <c r="B445" s="21">
        <v>44936</v>
      </c>
      <c r="C445" s="22">
        <v>0.66666666666666663</v>
      </c>
      <c r="D445" s="20" t="s">
        <v>1505</v>
      </c>
      <c r="E445" s="23" t="s">
        <v>1781</v>
      </c>
      <c r="F445" s="20" t="s">
        <v>57</v>
      </c>
      <c r="G445" s="22" cm="1">
        <f t="array" ref="G4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1.4583333333333393E-2</v>
      </c>
      <c r="H445" s="22" t="str">
        <f>IF(wh_table[[#This Row],[Subject 1]]&lt;&gt;"Sitting Adjourned", "", SUMIF(wh_table[Day], wh_table[[#This Row],[Day]],wh_table[Duration]))</f>
        <v/>
      </c>
      <c r="I445" s="24">
        <f ca="1">SUM(INDEX(wh_table[Duration],1):wh_table[[#This Row],[Duration]])</f>
        <v>16.647916666666674</v>
      </c>
      <c r="J445" s="22" t="str">
        <f>IF(wh_table[[#This Row],[Subject 1]]&lt;&gt;"Sitting Adjourned", "", SUMIFS(wh_table[Duration], wh_table[Day], wh_table[[#This Row],[Day]], wh_table[Tags], "&lt;&gt;[Questions]", wh_table[Tags], "&lt;&gt;[Questions][Divisions]"))</f>
        <v/>
      </c>
      <c r="K445" s="24">
        <f ca="1">IF(wh_table[[#This Row],[Tags]]="[Questions]","",IF(wh_table[[#This Row],[Tags]]="[Questions][Divisions]","",SUMIFS(INDEX(wh_table[Duration],1):wh_table[[#This Row],[Duration]], INDEX(wh_table[Tags],1):wh_table[[#This Row],[Tags]], "&lt;&gt;[Questions]",INDEX(wh_table[Tags],1):wh_table[[#This Row],[Tags]], "&lt;&gt;[Questions][Divisions]")))</f>
        <v>11.594444444444449</v>
      </c>
    </row>
    <row r="446" spans="1:11" ht="15" customHeight="1">
      <c r="A446" s="25">
        <v>75</v>
      </c>
      <c r="B446" s="21">
        <v>44936</v>
      </c>
      <c r="C446" s="22">
        <v>0.68125000000000002</v>
      </c>
      <c r="D446" s="20" t="s">
        <v>342</v>
      </c>
      <c r="E446" s="23"/>
      <c r="F446" s="20"/>
      <c r="G446" s="22" cm="1">
        <f t="array" ref="G4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2.7083333333333348E-2</v>
      </c>
      <c r="H446" s="22" t="str">
        <f>IF(wh_table[[#This Row],[Subject 1]]&lt;&gt;"Sitting Adjourned", "", SUMIF(wh_table[Day], wh_table[[#This Row],[Day]],wh_table[Duration]))</f>
        <v/>
      </c>
      <c r="I446" s="24">
        <f ca="1">SUM(INDEX(wh_table[Duration],1):wh_table[[#This Row],[Duration]])</f>
        <v>16.675000000000008</v>
      </c>
      <c r="J446" s="22" t="str">
        <f>IF(wh_table[[#This Row],[Subject 1]]&lt;&gt;"Sitting Adjourned", "", SUMIFS(wh_table[Duration], wh_table[Day], wh_table[[#This Row],[Day]], wh_table[Tags], "&lt;&gt;[Questions]", wh_table[Tags], "&lt;&gt;[Questions][Divisions]"))</f>
        <v/>
      </c>
      <c r="K446" s="24">
        <f ca="1">IF(wh_table[[#This Row],[Tags]]="[Questions]","",IF(wh_table[[#This Row],[Tags]]="[Questions][Divisions]","",SUMIFS(INDEX(wh_table[Duration],1):wh_table[[#This Row],[Duration]], INDEX(wh_table[Tags],1):wh_table[[#This Row],[Tags]], "&lt;&gt;[Questions]",INDEX(wh_table[Tags],1):wh_table[[#This Row],[Tags]], "&lt;&gt;[Questions][Divisions]")))</f>
        <v>11.621527777777782</v>
      </c>
    </row>
    <row r="447" spans="1:11" ht="15" customHeight="1">
      <c r="A447" s="25">
        <v>75</v>
      </c>
      <c r="B447" s="21">
        <v>44936</v>
      </c>
      <c r="C447" s="22">
        <v>0.70833333333333337</v>
      </c>
      <c r="D447" s="20" t="s">
        <v>1505</v>
      </c>
      <c r="E447" s="23" t="s">
        <v>1781</v>
      </c>
      <c r="F447" s="20"/>
      <c r="G447" s="22" cm="1">
        <f t="array" ref="G4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447" s="22" t="str">
        <f>IF(wh_table[[#This Row],[Subject 1]]&lt;&gt;"Sitting Adjourned", "", SUMIF(wh_table[Day], wh_table[[#This Row],[Day]],wh_table[Duration]))</f>
        <v/>
      </c>
      <c r="I447" s="24">
        <f ca="1">SUM(INDEX(wh_table[Duration],1):wh_table[[#This Row],[Duration]])</f>
        <v>16.675000000000008</v>
      </c>
      <c r="J447" s="22" t="str">
        <f>IF(wh_table[[#This Row],[Subject 1]]&lt;&gt;"Sitting Adjourned", "", SUMIFS(wh_table[Duration], wh_table[Day], wh_table[[#This Row],[Day]], wh_table[Tags], "&lt;&gt;[Questions]", wh_table[Tags], "&lt;&gt;[Questions][Divisions]"))</f>
        <v/>
      </c>
      <c r="K447" s="24">
        <f ca="1">IF(wh_table[[#This Row],[Tags]]="[Questions]","",IF(wh_table[[#This Row],[Tags]]="[Questions][Divisions]","",SUMIFS(INDEX(wh_table[Duration],1):wh_table[[#This Row],[Duration]], INDEX(wh_table[Tags],1):wh_table[[#This Row],[Tags]], "&lt;&gt;[Questions]",INDEX(wh_table[Tags],1):wh_table[[#This Row],[Tags]], "&lt;&gt;[Questions][Divisions]")))</f>
        <v>11.621527777777782</v>
      </c>
    </row>
    <row r="448" spans="1:11" ht="15" customHeight="1">
      <c r="A448" s="25">
        <v>75</v>
      </c>
      <c r="B448" s="21">
        <v>44936</v>
      </c>
      <c r="C448" s="22">
        <v>0.70833333333333337</v>
      </c>
      <c r="D448" s="20" t="s">
        <v>1505</v>
      </c>
      <c r="E448" s="23" t="s">
        <v>1782</v>
      </c>
      <c r="F448" s="20"/>
      <c r="G448" s="22" cm="1">
        <f t="array" ref="G4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448" s="22" t="str">
        <f>IF(wh_table[[#This Row],[Subject 1]]&lt;&gt;"Sitting Adjourned", "", SUMIF(wh_table[Day], wh_table[[#This Row],[Day]],wh_table[Duration]))</f>
        <v/>
      </c>
      <c r="I448" s="24">
        <f ca="1">SUM(INDEX(wh_table[Duration],1):wh_table[[#This Row],[Duration]])</f>
        <v>16.716666666666676</v>
      </c>
      <c r="J448" s="22" t="str">
        <f>IF(wh_table[[#This Row],[Subject 1]]&lt;&gt;"Sitting Adjourned", "", SUMIFS(wh_table[Duration], wh_table[Day], wh_table[[#This Row],[Day]], wh_table[Tags], "&lt;&gt;[Questions]", wh_table[Tags], "&lt;&gt;[Questions][Divisions]"))</f>
        <v/>
      </c>
      <c r="K448" s="24">
        <f ca="1">IF(wh_table[[#This Row],[Tags]]="[Questions]","",IF(wh_table[[#This Row],[Tags]]="[Questions][Divisions]","",SUMIFS(INDEX(wh_table[Duration],1):wh_table[[#This Row],[Duration]], INDEX(wh_table[Tags],1):wh_table[[#This Row],[Tags]], "&lt;&gt;[Questions]",INDEX(wh_table[Tags],1):wh_table[[#This Row],[Tags]], "&lt;&gt;[Questions][Divisions]")))</f>
        <v>11.663194444444448</v>
      </c>
    </row>
    <row r="449" spans="1:11" ht="15" customHeight="1">
      <c r="A449" s="25">
        <v>75</v>
      </c>
      <c r="B449" s="21">
        <v>44936</v>
      </c>
      <c r="C449" s="22">
        <v>0.75</v>
      </c>
      <c r="D449" s="20" t="s">
        <v>1508</v>
      </c>
      <c r="E449" s="23"/>
      <c r="F449" s="20"/>
      <c r="G449" s="22" t="str" cm="1">
        <f t="array" ref="G4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49" s="22">
        <f>IF(wh_table[[#This Row],[Subject 1]]&lt;&gt;"Sitting Adjourned", "", SUMIF(wh_table[Day], wh_table[[#This Row],[Day]],wh_table[Duration]))</f>
        <v>0.35416666666666669</v>
      </c>
      <c r="I449" s="24">
        <f ca="1">SUM(INDEX(wh_table[Duration],1):wh_table[[#This Row],[Duration]])</f>
        <v>16.716666666666676</v>
      </c>
      <c r="J449" s="22">
        <f>IF(wh_table[[#This Row],[Subject 1]]&lt;&gt;"Sitting Adjourned", "", SUMIFS(wh_table[Duration], wh_table[Day], wh_table[[#This Row],[Day]], wh_table[Tags], "&lt;&gt;[Questions]", wh_table[Tags], "&lt;&gt;[Questions][Divisions]"))</f>
        <v>0.22777777777777786</v>
      </c>
      <c r="K449" s="24">
        <f ca="1">IF(wh_table[[#This Row],[Tags]]="[Questions]","",IF(wh_table[[#This Row],[Tags]]="[Questions][Divisions]","",SUMIFS(INDEX(wh_table[Duration],1):wh_table[[#This Row],[Duration]], INDEX(wh_table[Tags],1):wh_table[[#This Row],[Tags]], "&lt;&gt;[Questions]",INDEX(wh_table[Tags],1):wh_table[[#This Row],[Tags]], "&lt;&gt;[Questions][Divisions]")))</f>
        <v>11.663194444444448</v>
      </c>
    </row>
    <row r="450" spans="1:11" ht="15" customHeight="1">
      <c r="A450" s="25">
        <v>76</v>
      </c>
      <c r="B450" s="21">
        <v>44937</v>
      </c>
      <c r="C450" s="22">
        <v>0.39583333333333331</v>
      </c>
      <c r="D450" s="20" t="s">
        <v>1505</v>
      </c>
      <c r="E450" s="23" t="s">
        <v>1783</v>
      </c>
      <c r="F450" s="20"/>
      <c r="G450" s="22" cm="1">
        <f t="array" ref="G4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50" s="22" t="str">
        <f>IF(wh_table[[#This Row],[Subject 1]]&lt;&gt;"Sitting Adjourned", "", SUMIF(wh_table[Day], wh_table[[#This Row],[Day]],wh_table[Duration]))</f>
        <v/>
      </c>
      <c r="I450" s="24">
        <f ca="1">SUM(INDEX(wh_table[Duration],1):wh_table[[#This Row],[Duration]])</f>
        <v>16.779166666666676</v>
      </c>
      <c r="J450" s="22" t="str">
        <f>IF(wh_table[[#This Row],[Subject 1]]&lt;&gt;"Sitting Adjourned", "", SUMIFS(wh_table[Duration], wh_table[Day], wh_table[[#This Row],[Day]], wh_table[Tags], "&lt;&gt;[Questions]", wh_table[Tags], "&lt;&gt;[Questions][Divisions]"))</f>
        <v/>
      </c>
      <c r="K450" s="24">
        <f ca="1">IF(wh_table[[#This Row],[Tags]]="[Questions]","",IF(wh_table[[#This Row],[Tags]]="[Questions][Divisions]","",SUMIFS(INDEX(wh_table[Duration],1):wh_table[[#This Row],[Duration]], INDEX(wh_table[Tags],1):wh_table[[#This Row],[Tags]], "&lt;&gt;[Questions]",INDEX(wh_table[Tags],1):wh_table[[#This Row],[Tags]], "&lt;&gt;[Questions][Divisions]")))</f>
        <v>11.725694444444448</v>
      </c>
    </row>
    <row r="451" spans="1:11" ht="15" customHeight="1">
      <c r="A451" s="16">
        <v>76</v>
      </c>
      <c r="B451" s="92">
        <v>44937</v>
      </c>
      <c r="C451" s="14">
        <v>0.45833333333333331</v>
      </c>
      <c r="D451" s="20" t="s">
        <v>1505</v>
      </c>
      <c r="E451" s="18" t="s">
        <v>1784</v>
      </c>
      <c r="G451" s="14" cm="1">
        <f t="array" ref="G4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451" s="14" t="str">
        <f>IF(wh_table[[#This Row],[Subject 1]]&lt;&gt;"Sitting Adjourned", "", SUMIF(wh_table[Day], wh_table[[#This Row],[Day]],wh_table[Duration]))</f>
        <v/>
      </c>
      <c r="I451" s="19">
        <f ca="1">SUM(INDEX(wh_table[Duration],1):wh_table[[#This Row],[Duration]])</f>
        <v>16.799305555555563</v>
      </c>
      <c r="J451" s="14" t="str">
        <f>IF(wh_table[[#This Row],[Subject 1]]&lt;&gt;"Sitting Adjourned", "", SUMIFS(wh_table[Duration], wh_table[Day], wh_table[[#This Row],[Day]], wh_table[Tags], "&lt;&gt;[Questions]", wh_table[Tags], "&lt;&gt;[Questions][Divisions]"))</f>
        <v/>
      </c>
      <c r="K451" s="19">
        <f ca="1">IF(wh_table[[#This Row],[Tags]]="[Questions]","",IF(wh_table[[#This Row],[Tags]]="[Questions][Divisions]","",SUMIFS(INDEX(wh_table[Duration],1):wh_table[[#This Row],[Duration]], INDEX(wh_table[Tags],1):wh_table[[#This Row],[Tags]], "&lt;&gt;[Questions]",INDEX(wh_table[Tags],1):wh_table[[#This Row],[Tags]], "&lt;&gt;[Questions][Divisions]")))</f>
        <v>11.745833333333337</v>
      </c>
    </row>
    <row r="452" spans="1:11" ht="15" customHeight="1">
      <c r="A452" s="16">
        <v>76</v>
      </c>
      <c r="B452" s="92">
        <v>44937</v>
      </c>
      <c r="C452" s="14">
        <v>0.47847222222222219</v>
      </c>
      <c r="D452" s="20" t="s">
        <v>342</v>
      </c>
      <c r="F452" s="17" t="s">
        <v>1514</v>
      </c>
      <c r="G452" s="14" cm="1">
        <f t="array" ref="G4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452" s="14" t="str">
        <f>IF(wh_table[[#This Row],[Subject 1]]&lt;&gt;"Sitting Adjourned", "", SUMIF(wh_table[Day], wh_table[[#This Row],[Day]],wh_table[Duration]))</f>
        <v/>
      </c>
      <c r="I452" s="19">
        <f ca="1">SUM(INDEX(wh_table[Duration],1):wh_table[[#This Row],[Duration]])</f>
        <v>16.925000000000008</v>
      </c>
      <c r="J452" s="14" t="str">
        <f>IF(wh_table[[#This Row],[Subject 1]]&lt;&gt;"Sitting Adjourned", "", SUMIFS(wh_table[Duration], wh_table[Day], wh_table[[#This Row],[Day]], wh_table[Tags], "&lt;&gt;[Questions]", wh_table[Tags], "&lt;&gt;[Questions][Divisions]"))</f>
        <v/>
      </c>
      <c r="K452" s="19" t="str">
        <f>IF(wh_table[[#This Row],[Tags]]="[Questions]","",IF(wh_table[[#This Row],[Tags]]="[Questions][Divisions]","",SUMIFS(INDEX(wh_table[Duration],1):wh_table[[#This Row],[Duration]], INDEX(wh_table[Tags],1):wh_table[[#This Row],[Tags]], "&lt;&gt;[Questions]",INDEX(wh_table[Tags],1):wh_table[[#This Row],[Tags]], "&lt;&gt;[Questions][Divisions]")))</f>
        <v/>
      </c>
    </row>
    <row r="453" spans="1:11" ht="15" customHeight="1">
      <c r="A453" s="16">
        <v>76</v>
      </c>
      <c r="B453" s="92">
        <v>44937</v>
      </c>
      <c r="C453" s="14">
        <v>0.60416666666666663</v>
      </c>
      <c r="D453" s="20" t="s">
        <v>1505</v>
      </c>
      <c r="E453" s="18" t="s">
        <v>1785</v>
      </c>
      <c r="G453" s="14" cm="1">
        <f t="array" ref="G4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4.1666666666666741E-2</v>
      </c>
      <c r="H453" s="14" t="str">
        <f>IF(wh_table[[#This Row],[Subject 1]]&lt;&gt;"Sitting Adjourned", "", SUMIF(wh_table[Day], wh_table[[#This Row],[Day]],wh_table[Duration]))</f>
        <v/>
      </c>
      <c r="I453" s="19">
        <f ca="1">SUM(INDEX(wh_table[Duration],1):wh_table[[#This Row],[Duration]])</f>
        <v>16.966666666666676</v>
      </c>
      <c r="J453" s="14" t="str">
        <f>IF(wh_table[[#This Row],[Subject 1]]&lt;&gt;"Sitting Adjourned", "", SUMIFS(wh_table[Duration], wh_table[Day], wh_table[[#This Row],[Day]], wh_table[Tags], "&lt;&gt;[Questions]", wh_table[Tags], "&lt;&gt;[Questions][Divisions]"))</f>
        <v/>
      </c>
      <c r="K453" s="19">
        <f ca="1">IF(wh_table[[#This Row],[Tags]]="[Questions]","",IF(wh_table[[#This Row],[Tags]]="[Questions][Divisions]","",SUMIFS(INDEX(wh_table[Duration],1):wh_table[[#This Row],[Duration]], INDEX(wh_table[Tags],1):wh_table[[#This Row],[Tags]], "&lt;&gt;[Questions]",INDEX(wh_table[Tags],1):wh_table[[#This Row],[Tags]], "&lt;&gt;[Questions][Divisions]")))</f>
        <v>11.787500000000003</v>
      </c>
    </row>
    <row r="454" spans="1:11" ht="15" customHeight="1">
      <c r="A454" s="16">
        <v>76</v>
      </c>
      <c r="B454" s="92">
        <v>44937</v>
      </c>
      <c r="C454" s="14">
        <v>0.64583333333333337</v>
      </c>
      <c r="D454" s="20" t="s">
        <v>342</v>
      </c>
      <c r="F454" s="17" t="s">
        <v>57</v>
      </c>
      <c r="G454" s="14" cm="1">
        <f t="array" ref="G4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454" s="14" t="str">
        <f>IF(wh_table[[#This Row],[Subject 1]]&lt;&gt;"Sitting Adjourned", "", SUMIF(wh_table[Day], wh_table[[#This Row],[Day]],wh_table[Duration]))</f>
        <v/>
      </c>
      <c r="I454" s="19">
        <f ca="1">SUM(INDEX(wh_table[Duration],1):wh_table[[#This Row],[Duration]])</f>
        <v>16.975000000000009</v>
      </c>
      <c r="J454" s="14" t="str">
        <f>IF(wh_table[[#This Row],[Subject 1]]&lt;&gt;"Sitting Adjourned", "", SUMIFS(wh_table[Duration], wh_table[Day], wh_table[[#This Row],[Day]], wh_table[Tags], "&lt;&gt;[Questions]", wh_table[Tags], "&lt;&gt;[Questions][Divisions]"))</f>
        <v/>
      </c>
      <c r="K454" s="19">
        <f ca="1">IF(wh_table[[#This Row],[Tags]]="[Questions]","",IF(wh_table[[#This Row],[Tags]]="[Questions][Divisions]","",SUMIFS(INDEX(wh_table[Duration],1):wh_table[[#This Row],[Duration]], INDEX(wh_table[Tags],1):wh_table[[#This Row],[Tags]], "&lt;&gt;[Questions]",INDEX(wh_table[Tags],1):wh_table[[#This Row],[Tags]], "&lt;&gt;[Questions][Divisions]")))</f>
        <v>11.795833333333336</v>
      </c>
    </row>
    <row r="455" spans="1:11" ht="15" customHeight="1">
      <c r="A455" s="16">
        <v>76</v>
      </c>
      <c r="B455" s="92">
        <v>44937</v>
      </c>
      <c r="C455" s="14">
        <v>0.65416666666666667</v>
      </c>
      <c r="D455" s="20" t="s">
        <v>1505</v>
      </c>
      <c r="E455" s="18" t="s">
        <v>1785</v>
      </c>
      <c r="G455" s="14" cm="1">
        <f t="array" ref="G4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2.0833333333333259E-2</v>
      </c>
      <c r="H455" s="14" t="str">
        <f>IF(wh_table[[#This Row],[Subject 1]]&lt;&gt;"Sitting Adjourned", "", SUMIF(wh_table[Day], wh_table[[#This Row],[Day]],wh_table[Duration]))</f>
        <v/>
      </c>
      <c r="I455" s="19">
        <f ca="1">SUM(INDEX(wh_table[Duration],1):wh_table[[#This Row],[Duration]])</f>
        <v>16.995833333333341</v>
      </c>
      <c r="J455" s="14" t="str">
        <f>IF(wh_table[[#This Row],[Subject 1]]&lt;&gt;"Sitting Adjourned", "", SUMIFS(wh_table[Duration], wh_table[Day], wh_table[[#This Row],[Day]], wh_table[Tags], "&lt;&gt;[Questions]", wh_table[Tags], "&lt;&gt;[Questions][Divisions]"))</f>
        <v/>
      </c>
      <c r="K455" s="19">
        <f ca="1">IF(wh_table[[#This Row],[Tags]]="[Questions]","",IF(wh_table[[#This Row],[Tags]]="[Questions][Divisions]","",SUMIFS(INDEX(wh_table[Duration],1):wh_table[[#This Row],[Duration]], INDEX(wh_table[Tags],1):wh_table[[#This Row],[Tags]], "&lt;&gt;[Questions]",INDEX(wh_table[Tags],1):wh_table[[#This Row],[Tags]], "&lt;&gt;[Questions][Divisions]")))</f>
        <v>11.81666666666667</v>
      </c>
    </row>
    <row r="456" spans="1:11" ht="15" customHeight="1">
      <c r="A456" s="16">
        <v>76</v>
      </c>
      <c r="B456" s="92">
        <v>44937</v>
      </c>
      <c r="C456" s="14">
        <v>0.67499999999999993</v>
      </c>
      <c r="D456" s="20" t="s">
        <v>1505</v>
      </c>
      <c r="E456" s="18" t="s">
        <v>1786</v>
      </c>
      <c r="K456" s="19"/>
    </row>
    <row r="457" spans="1:11" ht="15" customHeight="1">
      <c r="A457" s="16">
        <v>76</v>
      </c>
      <c r="B457" s="92">
        <v>44937</v>
      </c>
      <c r="C457" s="14">
        <v>0.6958333333333333</v>
      </c>
      <c r="D457" s="20" t="s">
        <v>1505</v>
      </c>
      <c r="E457" s="18" t="s">
        <v>1787</v>
      </c>
      <c r="G457" s="14" cm="1">
        <f t="array" ref="G4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457" s="14" t="str">
        <f>IF(wh_table[[#This Row],[Subject 1]]&lt;&gt;"Sitting Adjourned", "", SUMIF(wh_table[Day], wh_table[[#This Row],[Day]],wh_table[Duration]))</f>
        <v/>
      </c>
      <c r="I457" s="19">
        <f ca="1">SUM(INDEX(wh_table[Duration],1):wh_table[[#This Row],[Duration]])</f>
        <v>17.029166666666676</v>
      </c>
      <c r="J457" s="14" t="str">
        <f>IF(wh_table[[#This Row],[Subject 1]]&lt;&gt;"Sitting Adjourned", "", SUMIFS(wh_table[Duration], wh_table[Day], wh_table[[#This Row],[Day]], wh_table[Tags], "&lt;&gt;[Questions]", wh_table[Tags], "&lt;&gt;[Questions][Divisions]"))</f>
        <v/>
      </c>
      <c r="K457" s="19">
        <f ca="1">IF(wh_table[[#This Row],[Tags]]="[Questions]","",IF(wh_table[[#This Row],[Tags]]="[Questions][Divisions]","",SUMIFS(INDEX(wh_table[Duration],1):wh_table[[#This Row],[Duration]], INDEX(wh_table[Tags],1):wh_table[[#This Row],[Tags]], "&lt;&gt;[Questions]",INDEX(wh_table[Tags],1):wh_table[[#This Row],[Tags]], "&lt;&gt;[Questions][Divisions]")))</f>
        <v>11.850000000000003</v>
      </c>
    </row>
    <row r="458" spans="1:11" ht="15" customHeight="1">
      <c r="A458" s="25">
        <v>76</v>
      </c>
      <c r="B458" s="21">
        <v>44937</v>
      </c>
      <c r="C458" s="22">
        <v>0.72916666666666663</v>
      </c>
      <c r="D458" s="20" t="s">
        <v>1508</v>
      </c>
      <c r="E458" s="23"/>
      <c r="F458" s="20"/>
      <c r="G458" s="22" t="str" cm="1">
        <f t="array" ref="G4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58" s="22">
        <f>IF(wh_table[[#This Row],[Subject 1]]&lt;&gt;"Sitting Adjourned", "", SUMIF(wh_table[Day], wh_table[[#This Row],[Day]],wh_table[Duration]))</f>
        <v>0.31249999999999994</v>
      </c>
      <c r="I458" s="24">
        <f ca="1">SUM(INDEX(wh_table[Duration],1):wh_table[[#This Row],[Duration]])</f>
        <v>17.029166666666676</v>
      </c>
      <c r="J458" s="22">
        <f>IF(wh_table[[#This Row],[Subject 1]]&lt;&gt;"Sitting Adjourned", "", SUMIFS(wh_table[Duration], wh_table[Day], wh_table[[#This Row],[Day]], wh_table[Tags], "&lt;&gt;[Questions]", wh_table[Tags], "&lt;&gt;[Questions][Divisions]"))</f>
        <v>0.1868055555555555</v>
      </c>
      <c r="K458" s="24">
        <f ca="1">IF(wh_table[[#This Row],[Tags]]="[Questions]","",IF(wh_table[[#This Row],[Tags]]="[Questions][Divisions]","",SUMIFS(INDEX(wh_table[Duration],1):wh_table[[#This Row],[Duration]], INDEX(wh_table[Tags],1):wh_table[[#This Row],[Tags]], "&lt;&gt;[Questions]",INDEX(wh_table[Tags],1):wh_table[[#This Row],[Tags]], "&lt;&gt;[Questions][Divisions]")))</f>
        <v>11.850000000000003</v>
      </c>
    </row>
    <row r="459" spans="1:11" ht="15" customHeight="1">
      <c r="A459" s="25">
        <v>77</v>
      </c>
      <c r="B459" s="21">
        <v>44938</v>
      </c>
      <c r="C459" s="22">
        <v>0.5625</v>
      </c>
      <c r="D459" s="20" t="s">
        <v>1527</v>
      </c>
      <c r="E459" s="23" t="s">
        <v>1788</v>
      </c>
      <c r="F459" s="20"/>
      <c r="G459" s="22" cm="1">
        <f t="array" ref="G4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59" s="22" t="str">
        <f>IF(wh_table[[#This Row],[Subject 1]]&lt;&gt;"Sitting Adjourned", "", SUMIF(wh_table[Day], wh_table[[#This Row],[Day]],wh_table[Duration]))</f>
        <v/>
      </c>
      <c r="I459" s="24">
        <f ca="1">SUM(INDEX(wh_table[Duration],1):wh_table[[#This Row],[Duration]])</f>
        <v>17.091666666666676</v>
      </c>
      <c r="J459" s="22" t="str">
        <f>IF(wh_table[[#This Row],[Subject 1]]&lt;&gt;"Sitting Adjourned", "", SUMIFS(wh_table[Duration], wh_table[Day], wh_table[[#This Row],[Day]], wh_table[Tags], "&lt;&gt;[Questions]", wh_table[Tags], "&lt;&gt;[Questions][Divisions]"))</f>
        <v/>
      </c>
      <c r="K459" s="24">
        <f ca="1">IF(wh_table[[#This Row],[Tags]]="[Questions]","",IF(wh_table[[#This Row],[Tags]]="[Questions][Divisions]","",SUMIFS(INDEX(wh_table[Duration],1):wh_table[[#This Row],[Duration]], INDEX(wh_table[Tags],1):wh_table[[#This Row],[Tags]], "&lt;&gt;[Questions]",INDEX(wh_table[Tags],1):wh_table[[#This Row],[Tags]], "&lt;&gt;[Questions][Divisions]")))</f>
        <v>11.912500000000003</v>
      </c>
    </row>
    <row r="460" spans="1:11" ht="15" customHeight="1">
      <c r="A460" s="25">
        <v>77</v>
      </c>
      <c r="B460" s="21">
        <v>44938</v>
      </c>
      <c r="C460" s="22">
        <v>0.625</v>
      </c>
      <c r="D460" s="20" t="s">
        <v>1527</v>
      </c>
      <c r="E460" s="23" t="s">
        <v>1789</v>
      </c>
      <c r="F460" s="20"/>
      <c r="G460" s="22" cm="1">
        <f t="array" ref="G4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60" s="22" t="str">
        <f>IF(wh_table[[#This Row],[Subject 1]]&lt;&gt;"Sitting Adjourned", "", SUMIF(wh_table[Day], wh_table[[#This Row],[Day]],wh_table[Duration]))</f>
        <v/>
      </c>
      <c r="I460" s="24">
        <f ca="1">SUM(INDEX(wh_table[Duration],1):wh_table[[#This Row],[Duration]])</f>
        <v>17.154166666666676</v>
      </c>
      <c r="J460" s="22" t="str">
        <f>IF(wh_table[[#This Row],[Subject 1]]&lt;&gt;"Sitting Adjourned", "", SUMIFS(wh_table[Duration], wh_table[Day], wh_table[[#This Row],[Day]], wh_table[Tags], "&lt;&gt;[Questions]", wh_table[Tags], "&lt;&gt;[Questions][Divisions]"))</f>
        <v/>
      </c>
      <c r="K460" s="24">
        <f ca="1">IF(wh_table[[#This Row],[Tags]]="[Questions]","",IF(wh_table[[#This Row],[Tags]]="[Questions][Divisions]","",SUMIFS(INDEX(wh_table[Duration],1):wh_table[[#This Row],[Duration]], INDEX(wh_table[Tags],1):wh_table[[#This Row],[Tags]], "&lt;&gt;[Questions]",INDEX(wh_table[Tags],1):wh_table[[#This Row],[Tags]], "&lt;&gt;[Questions][Divisions]")))</f>
        <v>11.975000000000003</v>
      </c>
    </row>
    <row r="461" spans="1:11" ht="15" customHeight="1">
      <c r="A461" s="25">
        <v>77</v>
      </c>
      <c r="B461" s="21">
        <v>44938</v>
      </c>
      <c r="C461" s="22">
        <v>0.6875</v>
      </c>
      <c r="D461" s="20" t="s">
        <v>1508</v>
      </c>
      <c r="E461" s="23"/>
      <c r="F461" s="20"/>
      <c r="G461" s="22" t="str" cm="1">
        <f t="array" ref="G4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61" s="22">
        <f>IF(wh_table[[#This Row],[Subject 1]]&lt;&gt;"Sitting Adjourned", "", SUMIF(wh_table[Day], wh_table[[#This Row],[Day]],wh_table[Duration]))</f>
        <v>0.125</v>
      </c>
      <c r="I461" s="24">
        <f ca="1">SUM(INDEX(wh_table[Duration],1):wh_table[[#This Row],[Duration]])</f>
        <v>17.154166666666676</v>
      </c>
      <c r="J461" s="22">
        <f>IF(wh_table[[#This Row],[Subject 1]]&lt;&gt;"Sitting Adjourned", "", SUMIFS(wh_table[Duration], wh_table[Day], wh_table[[#This Row],[Day]], wh_table[Tags], "&lt;&gt;[Questions]", wh_table[Tags], "&lt;&gt;[Questions][Divisions]"))</f>
        <v>0.125</v>
      </c>
      <c r="K461" s="24">
        <f ca="1">IF(wh_table[[#This Row],[Tags]]="[Questions]","",IF(wh_table[[#This Row],[Tags]]="[Questions][Divisions]","",SUMIFS(INDEX(wh_table[Duration],1):wh_table[[#This Row],[Duration]], INDEX(wh_table[Tags],1):wh_table[[#This Row],[Tags]], "&lt;&gt;[Questions]",INDEX(wh_table[Tags],1):wh_table[[#This Row],[Tags]], "&lt;&gt;[Questions][Divisions]")))</f>
        <v>11.975000000000003</v>
      </c>
    </row>
    <row r="462" spans="1:11" ht="15" customHeight="1">
      <c r="A462" s="25">
        <v>78</v>
      </c>
      <c r="B462" s="21">
        <v>44942</v>
      </c>
      <c r="C462" s="22">
        <v>0.6875</v>
      </c>
      <c r="D462" s="20" t="s">
        <v>1509</v>
      </c>
      <c r="E462" s="23" t="s">
        <v>1790</v>
      </c>
      <c r="F462" s="20"/>
      <c r="G462" s="22" cm="1">
        <f t="array" ref="G4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62" s="22" t="str">
        <f>IF(wh_table[[#This Row],[Subject 1]]&lt;&gt;"Sitting Adjourned", "", SUMIF(wh_table[Day], wh_table[[#This Row],[Day]],wh_table[Duration]))</f>
        <v/>
      </c>
      <c r="I462" s="24">
        <f ca="1">SUM(INDEX(wh_table[Duration],1):wh_table[[#This Row],[Duration]])</f>
        <v>17.216666666666676</v>
      </c>
      <c r="J462" s="22" t="str">
        <f>IF(wh_table[[#This Row],[Subject 1]]&lt;&gt;"Sitting Adjourned", "", SUMIFS(wh_table[Duration], wh_table[Day], wh_table[[#This Row],[Day]], wh_table[Tags], "&lt;&gt;[Questions]", wh_table[Tags], "&lt;&gt;[Questions][Divisions]"))</f>
        <v/>
      </c>
      <c r="K462" s="24">
        <f ca="1">IF(wh_table[[#This Row],[Tags]]="[Questions]","",IF(wh_table[[#This Row],[Tags]]="[Questions][Divisions]","",SUMIFS(INDEX(wh_table[Duration],1):wh_table[[#This Row],[Duration]], INDEX(wh_table[Tags],1):wh_table[[#This Row],[Tags]], "&lt;&gt;[Questions]",INDEX(wh_table[Tags],1):wh_table[[#This Row],[Tags]], "&lt;&gt;[Questions][Divisions]")))</f>
        <v>12.037500000000003</v>
      </c>
    </row>
    <row r="463" spans="1:11" ht="15" customHeight="1">
      <c r="A463" s="25">
        <v>78</v>
      </c>
      <c r="B463" s="21">
        <v>44942</v>
      </c>
      <c r="C463" s="22">
        <v>0.75</v>
      </c>
      <c r="D463" s="20" t="s">
        <v>1508</v>
      </c>
      <c r="E463" s="23"/>
      <c r="F463" s="20"/>
      <c r="G463" s="22" t="str" cm="1">
        <f t="array" ref="G4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63" s="22">
        <f>IF(wh_table[[#This Row],[Subject 1]]&lt;&gt;"Sitting Adjourned", "", SUMIF(wh_table[Day], wh_table[[#This Row],[Day]],wh_table[Duration]))</f>
        <v>6.25E-2</v>
      </c>
      <c r="I463" s="24">
        <f ca="1">SUM(INDEX(wh_table[Duration],1):wh_table[[#This Row],[Duration]])</f>
        <v>17.216666666666676</v>
      </c>
      <c r="J463" s="22">
        <f>IF(wh_table[[#This Row],[Subject 1]]&lt;&gt;"Sitting Adjourned", "", SUMIFS(wh_table[Duration], wh_table[Day], wh_table[[#This Row],[Day]], wh_table[Tags], "&lt;&gt;[Questions]", wh_table[Tags], "&lt;&gt;[Questions][Divisions]"))</f>
        <v>6.25E-2</v>
      </c>
      <c r="K463" s="24">
        <f ca="1">IF(wh_table[[#This Row],[Tags]]="[Questions]","",IF(wh_table[[#This Row],[Tags]]="[Questions][Divisions]","",SUMIFS(INDEX(wh_table[Duration],1):wh_table[[#This Row],[Duration]], INDEX(wh_table[Tags],1):wh_table[[#This Row],[Tags]], "&lt;&gt;[Questions]",INDEX(wh_table[Tags],1):wh_table[[#This Row],[Tags]], "&lt;&gt;[Questions][Divisions]")))</f>
        <v>12.037500000000003</v>
      </c>
    </row>
    <row r="464" spans="1:11" ht="15" customHeight="1">
      <c r="A464" s="25">
        <v>79</v>
      </c>
      <c r="B464" s="21">
        <v>44943</v>
      </c>
      <c r="C464" s="22">
        <v>0.39583333333333331</v>
      </c>
      <c r="D464" s="20" t="s">
        <v>1505</v>
      </c>
      <c r="E464" s="23" t="s">
        <v>1791</v>
      </c>
      <c r="F464" s="20"/>
      <c r="G464" s="22" cm="1">
        <f t="array" ref="G4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64" s="22" t="str">
        <f>IF(wh_table[[#This Row],[Subject 1]]&lt;&gt;"Sitting Adjourned", "", SUMIF(wh_table[Day], wh_table[[#This Row],[Day]],wh_table[Duration]))</f>
        <v/>
      </c>
      <c r="I464" s="24">
        <f ca="1">SUM(INDEX(wh_table[Duration],1):wh_table[[#This Row],[Duration]])</f>
        <v>17.279166666666676</v>
      </c>
      <c r="J464" s="22" t="str">
        <f>IF(wh_table[[#This Row],[Subject 1]]&lt;&gt;"Sitting Adjourned", "", SUMIFS(wh_table[Duration], wh_table[Day], wh_table[[#This Row],[Day]], wh_table[Tags], "&lt;&gt;[Questions]", wh_table[Tags], "&lt;&gt;[Questions][Divisions]"))</f>
        <v/>
      </c>
      <c r="K464" s="24">
        <f ca="1">IF(wh_table[[#This Row],[Tags]]="[Questions]","",IF(wh_table[[#This Row],[Tags]]="[Questions][Divisions]","",SUMIFS(INDEX(wh_table[Duration],1):wh_table[[#This Row],[Duration]], INDEX(wh_table[Tags],1):wh_table[[#This Row],[Tags]], "&lt;&gt;[Questions]",INDEX(wh_table[Tags],1):wh_table[[#This Row],[Tags]], "&lt;&gt;[Questions][Divisions]")))</f>
        <v>12.100000000000003</v>
      </c>
    </row>
    <row r="465" spans="1:11" ht="15" customHeight="1">
      <c r="A465" s="16">
        <v>79</v>
      </c>
      <c r="B465" s="92">
        <v>44943</v>
      </c>
      <c r="C465" s="14">
        <v>0.45833333333333331</v>
      </c>
      <c r="D465" s="20" t="s">
        <v>1505</v>
      </c>
      <c r="E465" s="18" t="s">
        <v>1792</v>
      </c>
      <c r="G465" s="14" cm="1">
        <f t="array" ref="G4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465" s="14" t="str">
        <f>IF(wh_table[[#This Row],[Subject 1]]&lt;&gt;"Sitting Adjourned", "", SUMIF(wh_table[Day], wh_table[[#This Row],[Day]],wh_table[Duration]))</f>
        <v/>
      </c>
      <c r="I465" s="19">
        <f ca="1">SUM(INDEX(wh_table[Duration],1):wh_table[[#This Row],[Duration]])</f>
        <v>17.299305555555563</v>
      </c>
      <c r="J465" s="14" t="str">
        <f>IF(wh_table[[#This Row],[Subject 1]]&lt;&gt;"Sitting Adjourned", "", SUMIFS(wh_table[Duration], wh_table[Day], wh_table[[#This Row],[Day]], wh_table[Tags], "&lt;&gt;[Questions]", wh_table[Tags], "&lt;&gt;[Questions][Divisions]"))</f>
        <v/>
      </c>
      <c r="K465" s="19">
        <f ca="1">IF(wh_table[[#This Row],[Tags]]="[Questions]","",IF(wh_table[[#This Row],[Tags]]="[Questions][Divisions]","",SUMIFS(INDEX(wh_table[Duration],1):wh_table[[#This Row],[Duration]], INDEX(wh_table[Tags],1):wh_table[[#This Row],[Tags]], "&lt;&gt;[Questions]",INDEX(wh_table[Tags],1):wh_table[[#This Row],[Tags]], "&lt;&gt;[Questions][Divisions]")))</f>
        <v>12.120138888888892</v>
      </c>
    </row>
    <row r="466" spans="1:11" ht="15" customHeight="1">
      <c r="A466" s="16">
        <v>79</v>
      </c>
      <c r="B466" s="92">
        <v>44943</v>
      </c>
      <c r="C466" s="14">
        <v>0.47847222222222219</v>
      </c>
      <c r="D466" s="20" t="s">
        <v>342</v>
      </c>
      <c r="F466" s="17" t="s">
        <v>1514</v>
      </c>
      <c r="G466" s="14" cm="1">
        <f t="array" ref="G4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466" s="14" t="str">
        <f>IF(wh_table[[#This Row],[Subject 1]]&lt;&gt;"Sitting Adjourned", "", SUMIF(wh_table[Day], wh_table[[#This Row],[Day]],wh_table[Duration]))</f>
        <v/>
      </c>
      <c r="I466" s="19">
        <f ca="1">SUM(INDEX(wh_table[Duration],1):wh_table[[#This Row],[Duration]])</f>
        <v>17.425000000000008</v>
      </c>
      <c r="J466" s="14" t="str">
        <f>IF(wh_table[[#This Row],[Subject 1]]&lt;&gt;"Sitting Adjourned", "", SUMIFS(wh_table[Duration], wh_table[Day], wh_table[[#This Row],[Day]], wh_table[Tags], "&lt;&gt;[Questions]", wh_table[Tags], "&lt;&gt;[Questions][Divisions]"))</f>
        <v/>
      </c>
      <c r="K466" s="19" t="str">
        <f>IF(wh_table[[#This Row],[Tags]]="[Questions]","",IF(wh_table[[#This Row],[Tags]]="[Questions][Divisions]","",SUMIFS(INDEX(wh_table[Duration],1):wh_table[[#This Row],[Duration]], INDEX(wh_table[Tags],1):wh_table[[#This Row],[Tags]], "&lt;&gt;[Questions]",INDEX(wh_table[Tags],1):wh_table[[#This Row],[Tags]], "&lt;&gt;[Questions][Divisions]")))</f>
        <v/>
      </c>
    </row>
    <row r="467" spans="1:11" ht="15" customHeight="1">
      <c r="A467" s="16">
        <v>79</v>
      </c>
      <c r="B467" s="92">
        <v>44943</v>
      </c>
      <c r="C467" s="14">
        <v>0.60416666666666663</v>
      </c>
      <c r="D467" s="20" t="s">
        <v>1505</v>
      </c>
      <c r="E467" s="18" t="s">
        <v>1793</v>
      </c>
      <c r="G467" s="14" cm="1">
        <f t="array" ref="G4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467" s="14" t="str">
        <f>IF(wh_table[[#This Row],[Subject 1]]&lt;&gt;"Sitting Adjourned", "", SUMIF(wh_table[Day], wh_table[[#This Row],[Day]],wh_table[Duration]))</f>
        <v/>
      </c>
      <c r="I467" s="19">
        <f ca="1">SUM(INDEX(wh_table[Duration],1):wh_table[[#This Row],[Duration]])</f>
        <v>17.47986111111112</v>
      </c>
      <c r="J467" s="14" t="str">
        <f>IF(wh_table[[#This Row],[Subject 1]]&lt;&gt;"Sitting Adjourned", "", SUMIFS(wh_table[Duration], wh_table[Day], wh_table[[#This Row],[Day]], wh_table[Tags], "&lt;&gt;[Questions]", wh_table[Tags], "&lt;&gt;[Questions][Divisions]"))</f>
        <v/>
      </c>
      <c r="K467" s="19">
        <f ca="1">IF(wh_table[[#This Row],[Tags]]="[Questions]","",IF(wh_table[[#This Row],[Tags]]="[Questions][Divisions]","",SUMIFS(INDEX(wh_table[Duration],1):wh_table[[#This Row],[Duration]], INDEX(wh_table[Tags],1):wh_table[[#This Row],[Tags]], "&lt;&gt;[Questions]",INDEX(wh_table[Tags],1):wh_table[[#This Row],[Tags]], "&lt;&gt;[Questions][Divisions]")))</f>
        <v>12.175000000000002</v>
      </c>
    </row>
    <row r="468" spans="1:11" ht="15" customHeight="1">
      <c r="A468" s="16">
        <v>79</v>
      </c>
      <c r="B468" s="92">
        <v>44943</v>
      </c>
      <c r="C468" s="14">
        <v>0.65902777777777777</v>
      </c>
      <c r="D468" s="20" t="s">
        <v>342</v>
      </c>
      <c r="G468" s="14" cm="1">
        <f t="array" ref="G4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468" s="14" t="str">
        <f>IF(wh_table[[#This Row],[Subject 1]]&lt;&gt;"Sitting Adjourned", "", SUMIF(wh_table[Day], wh_table[[#This Row],[Day]],wh_table[Duration]))</f>
        <v/>
      </c>
      <c r="I468" s="19">
        <f ca="1">SUM(INDEX(wh_table[Duration],1):wh_table[[#This Row],[Duration]])</f>
        <v>17.487500000000008</v>
      </c>
      <c r="J468" s="14" t="str">
        <f>IF(wh_table[[#This Row],[Subject 1]]&lt;&gt;"Sitting Adjourned", "", SUMIFS(wh_table[Duration], wh_table[Day], wh_table[[#This Row],[Day]], wh_table[Tags], "&lt;&gt;[Questions]", wh_table[Tags], "&lt;&gt;[Questions][Divisions]"))</f>
        <v/>
      </c>
      <c r="K468" s="19">
        <f ca="1">IF(wh_table[[#This Row],[Tags]]="[Questions]","",IF(wh_table[[#This Row],[Tags]]="[Questions][Divisions]","",SUMIFS(INDEX(wh_table[Duration],1):wh_table[[#This Row],[Duration]], INDEX(wh_table[Tags],1):wh_table[[#This Row],[Tags]], "&lt;&gt;[Questions]",INDEX(wh_table[Tags],1):wh_table[[#This Row],[Tags]], "&lt;&gt;[Questions][Divisions]")))</f>
        <v>12.182638888888892</v>
      </c>
    </row>
    <row r="469" spans="1:11" ht="15" customHeight="1">
      <c r="A469" s="16">
        <v>79</v>
      </c>
      <c r="B469" s="92">
        <v>44943</v>
      </c>
      <c r="C469" s="14">
        <v>0.66666666666666663</v>
      </c>
      <c r="D469" s="20" t="s">
        <v>1505</v>
      </c>
      <c r="E469" s="18" t="s">
        <v>1794</v>
      </c>
      <c r="G469" s="14" cm="1">
        <f t="array" ref="G4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69" s="14" t="str">
        <f>IF(wh_table[[#This Row],[Subject 1]]&lt;&gt;"Sitting Adjourned", "", SUMIF(wh_table[Day], wh_table[[#This Row],[Day]],wh_table[Duration]))</f>
        <v/>
      </c>
      <c r="I469" s="19">
        <f ca="1">SUM(INDEX(wh_table[Duration],1):wh_table[[#This Row],[Duration]])</f>
        <v>17.50833333333334</v>
      </c>
      <c r="J469" s="14" t="str">
        <f>IF(wh_table[[#This Row],[Subject 1]]&lt;&gt;"Sitting Adjourned", "", SUMIFS(wh_table[Duration], wh_table[Day], wh_table[[#This Row],[Day]], wh_table[Tags], "&lt;&gt;[Questions]", wh_table[Tags], "&lt;&gt;[Questions][Divisions]"))</f>
        <v/>
      </c>
      <c r="K469" s="19">
        <f ca="1">IF(wh_table[[#This Row],[Tags]]="[Questions]","",IF(wh_table[[#This Row],[Tags]]="[Questions][Divisions]","",SUMIFS(INDEX(wh_table[Duration],1):wh_table[[#This Row],[Duration]], INDEX(wh_table[Tags],1):wh_table[[#This Row],[Tags]], "&lt;&gt;[Questions]",INDEX(wh_table[Tags],1):wh_table[[#This Row],[Tags]], "&lt;&gt;[Questions][Divisions]")))</f>
        <v>12.203472222222226</v>
      </c>
    </row>
    <row r="470" spans="1:11" ht="15" customHeight="1">
      <c r="A470" s="16">
        <v>79</v>
      </c>
      <c r="B470" s="92">
        <v>44943</v>
      </c>
      <c r="C470" s="14">
        <v>0.6875</v>
      </c>
      <c r="D470" s="20" t="s">
        <v>1505</v>
      </c>
      <c r="E470" s="18" t="s">
        <v>1795</v>
      </c>
      <c r="G470" s="14" cm="1">
        <f t="array" ref="G4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3.8194444444444531E-2</v>
      </c>
      <c r="H470" s="14" t="str">
        <f>IF(wh_table[[#This Row],[Subject 1]]&lt;&gt;"Sitting Adjourned", "", SUMIF(wh_table[Day], wh_table[[#This Row],[Day]],wh_table[Duration]))</f>
        <v/>
      </c>
      <c r="I470" s="19">
        <f ca="1">SUM(INDEX(wh_table[Duration],1):wh_table[[#This Row],[Duration]])</f>
        <v>17.546527777777783</v>
      </c>
      <c r="J470" s="14" t="str">
        <f>IF(wh_table[[#This Row],[Subject 1]]&lt;&gt;"Sitting Adjourned", "", SUMIFS(wh_table[Duration], wh_table[Day], wh_table[[#This Row],[Day]], wh_table[Tags], "&lt;&gt;[Questions]", wh_table[Tags], "&lt;&gt;[Questions][Divisions]"))</f>
        <v/>
      </c>
      <c r="K470" s="19">
        <f ca="1">IF(wh_table[[#This Row],[Tags]]="[Questions]","",IF(wh_table[[#This Row],[Tags]]="[Questions][Divisions]","",SUMIFS(INDEX(wh_table[Duration],1):wh_table[[#This Row],[Duration]], INDEX(wh_table[Tags],1):wh_table[[#This Row],[Tags]], "&lt;&gt;[Questions]",INDEX(wh_table[Tags],1):wh_table[[#This Row],[Tags]], "&lt;&gt;[Questions][Divisions]")))</f>
        <v>12.241666666666671</v>
      </c>
    </row>
    <row r="471" spans="1:11" ht="15" customHeight="1">
      <c r="A471" s="25">
        <v>79</v>
      </c>
      <c r="B471" s="21">
        <v>44943</v>
      </c>
      <c r="C471" s="22">
        <v>0.72569444444444453</v>
      </c>
      <c r="D471" s="20" t="s">
        <v>1508</v>
      </c>
      <c r="E471" s="23"/>
      <c r="F471" s="20"/>
      <c r="G471" s="22" t="str" cm="1">
        <f t="array" ref="G4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71" s="22">
        <f>IF(wh_table[[#This Row],[Subject 1]]&lt;&gt;"Sitting Adjourned", "", SUMIF(wh_table[Day], wh_table[[#This Row],[Day]],wh_table[Duration]))</f>
        <v>0.32986111111111122</v>
      </c>
      <c r="I471" s="24">
        <f ca="1">SUM(INDEX(wh_table[Duration],1):wh_table[[#This Row],[Duration]])</f>
        <v>17.546527777777783</v>
      </c>
      <c r="J471" s="22">
        <f>IF(wh_table[[#This Row],[Subject 1]]&lt;&gt;"Sitting Adjourned", "", SUMIFS(wh_table[Duration], wh_table[Day], wh_table[[#This Row],[Day]], wh_table[Tags], "&lt;&gt;[Questions]", wh_table[Tags], "&lt;&gt;[Questions][Divisions]"))</f>
        <v>0.20416666666666677</v>
      </c>
      <c r="K471" s="24">
        <f ca="1">IF(wh_table[[#This Row],[Tags]]="[Questions]","",IF(wh_table[[#This Row],[Tags]]="[Questions][Divisions]","",SUMIFS(INDEX(wh_table[Duration],1):wh_table[[#This Row],[Duration]], INDEX(wh_table[Tags],1):wh_table[[#This Row],[Tags]], "&lt;&gt;[Questions]",INDEX(wh_table[Tags],1):wh_table[[#This Row],[Tags]], "&lt;&gt;[Questions][Divisions]")))</f>
        <v>12.241666666666671</v>
      </c>
    </row>
    <row r="472" spans="1:11" ht="15" customHeight="1">
      <c r="A472" s="25">
        <v>80</v>
      </c>
      <c r="B472" s="21">
        <v>44944</v>
      </c>
      <c r="C472" s="22">
        <v>0.39583333333333331</v>
      </c>
      <c r="D472" s="20" t="s">
        <v>1505</v>
      </c>
      <c r="E472" s="23" t="s">
        <v>1796</v>
      </c>
      <c r="F472" s="20"/>
      <c r="G472" s="22" cm="1">
        <f t="array" ref="G4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472" s="22" t="str">
        <f>IF(wh_table[[#This Row],[Subject 1]]&lt;&gt;"Sitting Adjourned", "", SUMIF(wh_table[Day], wh_table[[#This Row],[Day]],wh_table[Duration]))</f>
        <v/>
      </c>
      <c r="I472" s="24">
        <f ca="1">SUM(INDEX(wh_table[Duration],1):wh_table[[#This Row],[Duration]])</f>
        <v>17.597222222222229</v>
      </c>
      <c r="J472" s="22" t="str">
        <f>IF(wh_table[[#This Row],[Subject 1]]&lt;&gt;"Sitting Adjourned", "", SUMIFS(wh_table[Duration], wh_table[Day], wh_table[[#This Row],[Day]], wh_table[Tags], "&lt;&gt;[Questions]", wh_table[Tags], "&lt;&gt;[Questions][Divisions]"))</f>
        <v/>
      </c>
      <c r="K472" s="24">
        <f ca="1">IF(wh_table[[#This Row],[Tags]]="[Questions]","",IF(wh_table[[#This Row],[Tags]]="[Questions][Divisions]","",SUMIFS(INDEX(wh_table[Duration],1):wh_table[[#This Row],[Duration]], INDEX(wh_table[Tags],1):wh_table[[#This Row],[Tags]], "&lt;&gt;[Questions]",INDEX(wh_table[Tags],1):wh_table[[#This Row],[Tags]], "&lt;&gt;[Questions][Divisions]")))</f>
        <v>12.292361111111115</v>
      </c>
    </row>
    <row r="473" spans="1:11" ht="15" customHeight="1">
      <c r="A473" s="25">
        <v>80</v>
      </c>
      <c r="B473" s="21">
        <v>44944</v>
      </c>
      <c r="C473" s="22">
        <v>0.4465277777777778</v>
      </c>
      <c r="D473" s="20" t="s">
        <v>342</v>
      </c>
      <c r="E473" s="23"/>
      <c r="F473" s="20"/>
      <c r="G473" s="22" cm="1">
        <f t="array" ref="G4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473" s="22" t="str">
        <f>IF(wh_table[[#This Row],[Subject 1]]&lt;&gt;"Sitting Adjourned", "", SUMIF(wh_table[Day], wh_table[[#This Row],[Day]],wh_table[Duration]))</f>
        <v/>
      </c>
      <c r="I473" s="24">
        <f ca="1">SUM(INDEX(wh_table[Duration],1):wh_table[[#This Row],[Duration]])</f>
        <v>17.609027777777783</v>
      </c>
      <c r="J473" s="22" t="str">
        <f>IF(wh_table[[#This Row],[Subject 1]]&lt;&gt;"Sitting Adjourned", "", SUMIFS(wh_table[Duration], wh_table[Day], wh_table[[#This Row],[Day]], wh_table[Tags], "&lt;&gt;[Questions]", wh_table[Tags], "&lt;&gt;[Questions][Divisions]"))</f>
        <v/>
      </c>
      <c r="K473" s="24">
        <f ca="1">IF(wh_table[[#This Row],[Tags]]="[Questions]","",IF(wh_table[[#This Row],[Tags]]="[Questions][Divisions]","",SUMIFS(INDEX(wh_table[Duration],1):wh_table[[#This Row],[Duration]], INDEX(wh_table[Tags],1):wh_table[[#This Row],[Tags]], "&lt;&gt;[Questions]",INDEX(wh_table[Tags],1):wh_table[[#This Row],[Tags]], "&lt;&gt;[Questions][Divisions]")))</f>
        <v>12.304166666666671</v>
      </c>
    </row>
    <row r="474" spans="1:11" ht="15" customHeight="1">
      <c r="A474" s="16">
        <v>80</v>
      </c>
      <c r="B474" s="92">
        <v>44944</v>
      </c>
      <c r="C474" s="14">
        <v>0.45833333333333331</v>
      </c>
      <c r="D474" s="20" t="s">
        <v>1505</v>
      </c>
      <c r="E474" s="18" t="s">
        <v>1797</v>
      </c>
      <c r="G474" s="14" cm="1">
        <f t="array" ref="G4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474" s="14" t="str">
        <f>IF(wh_table[[#This Row],[Subject 1]]&lt;&gt;"Sitting Adjourned", "", SUMIF(wh_table[Day], wh_table[[#This Row],[Day]],wh_table[Duration]))</f>
        <v/>
      </c>
      <c r="I474" s="19">
        <f ca="1">SUM(INDEX(wh_table[Duration],1):wh_table[[#This Row],[Duration]])</f>
        <v>17.62916666666667</v>
      </c>
      <c r="J474" s="14" t="str">
        <f>IF(wh_table[[#This Row],[Subject 1]]&lt;&gt;"Sitting Adjourned", "", SUMIFS(wh_table[Duration], wh_table[Day], wh_table[[#This Row],[Day]], wh_table[Tags], "&lt;&gt;[Questions]", wh_table[Tags], "&lt;&gt;[Questions][Divisions]"))</f>
        <v/>
      </c>
      <c r="K474" s="19">
        <f ca="1">IF(wh_table[[#This Row],[Tags]]="[Questions]","",IF(wh_table[[#This Row],[Tags]]="[Questions][Divisions]","",SUMIFS(INDEX(wh_table[Duration],1):wh_table[[#This Row],[Duration]], INDEX(wh_table[Tags],1):wh_table[[#This Row],[Tags]], "&lt;&gt;[Questions]",INDEX(wh_table[Tags],1):wh_table[[#This Row],[Tags]], "&lt;&gt;[Questions][Divisions]")))</f>
        <v>12.32430555555556</v>
      </c>
    </row>
    <row r="475" spans="1:11" ht="15" customHeight="1">
      <c r="A475" s="16">
        <v>80</v>
      </c>
      <c r="B475" s="92">
        <v>44944</v>
      </c>
      <c r="C475" s="14">
        <v>0.47847222222222219</v>
      </c>
      <c r="D475" s="20" t="s">
        <v>342</v>
      </c>
      <c r="F475" s="17" t="s">
        <v>1514</v>
      </c>
      <c r="G475" s="14" cm="1">
        <f t="array" ref="G4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475" s="14" t="str">
        <f>IF(wh_table[[#This Row],[Subject 1]]&lt;&gt;"Sitting Adjourned", "", SUMIF(wh_table[Day], wh_table[[#This Row],[Day]],wh_table[Duration]))</f>
        <v/>
      </c>
      <c r="I475" s="19">
        <f ca="1">SUM(INDEX(wh_table[Duration],1):wh_table[[#This Row],[Duration]])</f>
        <v>17.754861111111115</v>
      </c>
      <c r="J475" s="14" t="str">
        <f>IF(wh_table[[#This Row],[Subject 1]]&lt;&gt;"Sitting Adjourned", "", SUMIFS(wh_table[Duration], wh_table[Day], wh_table[[#This Row],[Day]], wh_table[Tags], "&lt;&gt;[Questions]", wh_table[Tags], "&lt;&gt;[Questions][Divisions]"))</f>
        <v/>
      </c>
      <c r="K475" s="19" t="str">
        <f>IF(wh_table[[#This Row],[Tags]]="[Questions]","",IF(wh_table[[#This Row],[Tags]]="[Questions][Divisions]","",SUMIFS(INDEX(wh_table[Duration],1):wh_table[[#This Row],[Duration]], INDEX(wh_table[Tags],1):wh_table[[#This Row],[Tags]], "&lt;&gt;[Questions]",INDEX(wh_table[Tags],1):wh_table[[#This Row],[Tags]], "&lt;&gt;[Questions][Divisions]")))</f>
        <v/>
      </c>
    </row>
    <row r="476" spans="1:11" ht="15" customHeight="1">
      <c r="A476" s="16">
        <v>80</v>
      </c>
      <c r="B476" s="92">
        <v>44944</v>
      </c>
      <c r="C476" s="14">
        <v>0.60416666666666663</v>
      </c>
      <c r="D476" s="20" t="s">
        <v>1505</v>
      </c>
      <c r="E476" s="18" t="s">
        <v>1798</v>
      </c>
      <c r="G476" s="14" cm="1">
        <f t="array" ref="G4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76" s="14" t="str">
        <f>IF(wh_table[[#This Row],[Subject 1]]&lt;&gt;"Sitting Adjourned", "", SUMIF(wh_table[Day], wh_table[[#This Row],[Day]],wh_table[Duration]))</f>
        <v/>
      </c>
      <c r="I476" s="19">
        <f ca="1">SUM(INDEX(wh_table[Duration],1):wh_table[[#This Row],[Duration]])</f>
        <v>17.817361111111115</v>
      </c>
      <c r="J476" s="14" t="str">
        <f>IF(wh_table[[#This Row],[Subject 1]]&lt;&gt;"Sitting Adjourned", "", SUMIFS(wh_table[Duration], wh_table[Day], wh_table[[#This Row],[Day]], wh_table[Tags], "&lt;&gt;[Questions]", wh_table[Tags], "&lt;&gt;[Questions][Divisions]"))</f>
        <v/>
      </c>
      <c r="K476" s="19">
        <f ca="1">IF(wh_table[[#This Row],[Tags]]="[Questions]","",IF(wh_table[[#This Row],[Tags]]="[Questions][Divisions]","",SUMIFS(INDEX(wh_table[Duration],1):wh_table[[#This Row],[Duration]], INDEX(wh_table[Tags],1):wh_table[[#This Row],[Tags]], "&lt;&gt;[Questions]",INDEX(wh_table[Tags],1):wh_table[[#This Row],[Tags]], "&lt;&gt;[Questions][Divisions]")))</f>
        <v>12.38680555555556</v>
      </c>
    </row>
    <row r="477" spans="1:11" ht="15" customHeight="1">
      <c r="A477" s="16">
        <v>80</v>
      </c>
      <c r="B477" s="92">
        <v>44944</v>
      </c>
      <c r="C477" s="14">
        <v>0.66666666666666663</v>
      </c>
      <c r="D477" s="20" t="s">
        <v>1505</v>
      </c>
      <c r="E477" s="18" t="s">
        <v>1799</v>
      </c>
      <c r="G477" s="14" cm="1">
        <f t="array" ref="G4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77" s="14" t="str">
        <f>IF(wh_table[[#This Row],[Subject 1]]&lt;&gt;"Sitting Adjourned", "", SUMIF(wh_table[Day], wh_table[[#This Row],[Day]],wh_table[Duration]))</f>
        <v/>
      </c>
      <c r="I477" s="19">
        <f ca="1">SUM(INDEX(wh_table[Duration],1):wh_table[[#This Row],[Duration]])</f>
        <v>17.838194444444447</v>
      </c>
      <c r="J477" s="14" t="str">
        <f>IF(wh_table[[#This Row],[Subject 1]]&lt;&gt;"Sitting Adjourned", "", SUMIFS(wh_table[Duration], wh_table[Day], wh_table[[#This Row],[Day]], wh_table[Tags], "&lt;&gt;[Questions]", wh_table[Tags], "&lt;&gt;[Questions][Divisions]"))</f>
        <v/>
      </c>
      <c r="K477" s="19">
        <f ca="1">IF(wh_table[[#This Row],[Tags]]="[Questions]","",IF(wh_table[[#This Row],[Tags]]="[Questions][Divisions]","",SUMIFS(INDEX(wh_table[Duration],1):wh_table[[#This Row],[Duration]], INDEX(wh_table[Tags],1):wh_table[[#This Row],[Tags]], "&lt;&gt;[Questions]",INDEX(wh_table[Tags],1):wh_table[[#This Row],[Tags]], "&lt;&gt;[Questions][Divisions]")))</f>
        <v>12.407638888888894</v>
      </c>
    </row>
    <row r="478" spans="1:11" ht="15" customHeight="1">
      <c r="A478" s="16">
        <v>80</v>
      </c>
      <c r="B478" s="92">
        <v>44944</v>
      </c>
      <c r="C478" s="14">
        <v>0.6875</v>
      </c>
      <c r="D478" s="20" t="s">
        <v>1505</v>
      </c>
      <c r="E478" s="18" t="s">
        <v>1800</v>
      </c>
      <c r="G478" s="14" cm="1">
        <f t="array" ref="G4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478" s="14" t="str">
        <f>IF(wh_table[[#This Row],[Subject 1]]&lt;&gt;"Sitting Adjourned", "", SUMIF(wh_table[Day], wh_table[[#This Row],[Day]],wh_table[Duration]))</f>
        <v/>
      </c>
      <c r="I478" s="19">
        <f ca="1">SUM(INDEX(wh_table[Duration],1):wh_table[[#This Row],[Duration]])</f>
        <v>17.869444444444447</v>
      </c>
      <c r="J478" s="14" t="str">
        <f>IF(wh_table[[#This Row],[Subject 1]]&lt;&gt;"Sitting Adjourned", "", SUMIFS(wh_table[Duration], wh_table[Day], wh_table[[#This Row],[Day]], wh_table[Tags], "&lt;&gt;[Questions]", wh_table[Tags], "&lt;&gt;[Questions][Divisions]"))</f>
        <v/>
      </c>
      <c r="K478" s="19">
        <f ca="1">IF(wh_table[[#This Row],[Tags]]="[Questions]","",IF(wh_table[[#This Row],[Tags]]="[Questions][Divisions]","",SUMIFS(INDEX(wh_table[Duration],1):wh_table[[#This Row],[Duration]], INDEX(wh_table[Tags],1):wh_table[[#This Row],[Tags]], "&lt;&gt;[Questions]",INDEX(wh_table[Tags],1):wh_table[[#This Row],[Tags]], "&lt;&gt;[Questions][Divisions]")))</f>
        <v>12.438888888888894</v>
      </c>
    </row>
    <row r="479" spans="1:11" ht="15" customHeight="1">
      <c r="A479" s="25">
        <v>80</v>
      </c>
      <c r="B479" s="21">
        <v>44944</v>
      </c>
      <c r="C479" s="22">
        <v>0.71875</v>
      </c>
      <c r="D479" s="20" t="s">
        <v>1508</v>
      </c>
      <c r="E479" s="23"/>
      <c r="F479" s="20"/>
      <c r="G479" s="22" t="str" cm="1">
        <f t="array" ref="G4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79" s="22">
        <f>IF(wh_table[[#This Row],[Subject 1]]&lt;&gt;"Sitting Adjourned", "", SUMIF(wh_table[Day], wh_table[[#This Row],[Day]],wh_table[Duration]))</f>
        <v>0.32291666666666669</v>
      </c>
      <c r="I479" s="24">
        <f ca="1">SUM(INDEX(wh_table[Duration],1):wh_table[[#This Row],[Duration]])</f>
        <v>17.869444444444447</v>
      </c>
      <c r="J479" s="22">
        <f>IF(wh_table[[#This Row],[Subject 1]]&lt;&gt;"Sitting Adjourned", "", SUMIFS(wh_table[Duration], wh_table[Day], wh_table[[#This Row],[Day]], wh_table[Tags], "&lt;&gt;[Questions]", wh_table[Tags], "&lt;&gt;[Questions][Divisions]"))</f>
        <v>0.19722222222222224</v>
      </c>
      <c r="K479" s="24">
        <f ca="1">IF(wh_table[[#This Row],[Tags]]="[Questions]","",IF(wh_table[[#This Row],[Tags]]="[Questions][Divisions]","",SUMIFS(INDEX(wh_table[Duration],1):wh_table[[#This Row],[Duration]], INDEX(wh_table[Tags],1):wh_table[[#This Row],[Tags]], "&lt;&gt;[Questions]",INDEX(wh_table[Tags],1):wh_table[[#This Row],[Tags]], "&lt;&gt;[Questions][Divisions]")))</f>
        <v>12.438888888888894</v>
      </c>
    </row>
    <row r="480" spans="1:11" ht="15" customHeight="1">
      <c r="A480" s="25">
        <v>81</v>
      </c>
      <c r="B480" s="21">
        <v>44945</v>
      </c>
      <c r="C480" s="22">
        <v>0.5625</v>
      </c>
      <c r="D480" s="20" t="s">
        <v>1527</v>
      </c>
      <c r="E480" s="23" t="s">
        <v>1801</v>
      </c>
      <c r="F480" s="20"/>
      <c r="G480" s="22" cm="1">
        <f t="array" ref="G4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480" s="22" t="str">
        <f>IF(wh_table[[#This Row],[Subject 1]]&lt;&gt;"Sitting Adjourned", "", SUMIF(wh_table[Day], wh_table[[#This Row],[Day]],wh_table[Duration]))</f>
        <v/>
      </c>
      <c r="I480" s="24">
        <f ca="1">SUM(INDEX(wh_table[Duration],1):wh_table[[#This Row],[Duration]])</f>
        <v>17.931250000000002</v>
      </c>
      <c r="J480" s="22" t="str">
        <f>IF(wh_table[[#This Row],[Subject 1]]&lt;&gt;"Sitting Adjourned", "", SUMIFS(wh_table[Duration], wh_table[Day], wh_table[[#This Row],[Day]], wh_table[Tags], "&lt;&gt;[Questions]", wh_table[Tags], "&lt;&gt;[Questions][Divisions]"))</f>
        <v/>
      </c>
      <c r="K480" s="24">
        <f ca="1">IF(wh_table[[#This Row],[Tags]]="[Questions]","",IF(wh_table[[#This Row],[Tags]]="[Questions][Divisions]","",SUMIFS(INDEX(wh_table[Duration],1):wh_table[[#This Row],[Duration]], INDEX(wh_table[Tags],1):wh_table[[#This Row],[Tags]], "&lt;&gt;[Questions]",INDEX(wh_table[Tags],1):wh_table[[#This Row],[Tags]], "&lt;&gt;[Questions][Divisions]")))</f>
        <v>12.500694444444449</v>
      </c>
    </row>
    <row r="481" spans="1:11" ht="15" customHeight="1">
      <c r="A481" s="25">
        <v>81</v>
      </c>
      <c r="B481" s="21">
        <v>44945</v>
      </c>
      <c r="C481" s="22">
        <v>0.62430555555555556</v>
      </c>
      <c r="D481" s="20" t="s">
        <v>1508</v>
      </c>
      <c r="E481" s="23"/>
      <c r="F481" s="20"/>
      <c r="G481" s="22" t="str" cm="1">
        <f t="array" ref="G4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81" s="22">
        <f>IF(wh_table[[#This Row],[Subject 1]]&lt;&gt;"Sitting Adjourned", "", SUMIF(wh_table[Day], wh_table[[#This Row],[Day]],wh_table[Duration]))</f>
        <v>6.1805555555555558E-2</v>
      </c>
      <c r="I481" s="24">
        <f ca="1">SUM(INDEX(wh_table[Duration],1):wh_table[[#This Row],[Duration]])</f>
        <v>17.931250000000002</v>
      </c>
      <c r="J481" s="22">
        <f>IF(wh_table[[#This Row],[Subject 1]]&lt;&gt;"Sitting Adjourned", "", SUMIFS(wh_table[Duration], wh_table[Day], wh_table[[#This Row],[Day]], wh_table[Tags], "&lt;&gt;[Questions]", wh_table[Tags], "&lt;&gt;[Questions][Divisions]"))</f>
        <v>6.1805555555555558E-2</v>
      </c>
      <c r="K481" s="24">
        <f ca="1">IF(wh_table[[#This Row],[Tags]]="[Questions]","",IF(wh_table[[#This Row],[Tags]]="[Questions][Divisions]","",SUMIFS(INDEX(wh_table[Duration],1):wh_table[[#This Row],[Duration]], INDEX(wh_table[Tags],1):wh_table[[#This Row],[Tags]], "&lt;&gt;[Questions]",INDEX(wh_table[Tags],1):wh_table[[#This Row],[Tags]], "&lt;&gt;[Questions][Divisions]")))</f>
        <v>12.500694444444449</v>
      </c>
    </row>
    <row r="482" spans="1:11" ht="15" customHeight="1">
      <c r="A482" s="25">
        <v>82</v>
      </c>
      <c r="B482" s="21">
        <v>44950</v>
      </c>
      <c r="C482" s="22">
        <v>0.39583333333333331</v>
      </c>
      <c r="D482" s="20" t="s">
        <v>1505</v>
      </c>
      <c r="E482" s="23" t="s">
        <v>1802</v>
      </c>
      <c r="F482" s="20"/>
      <c r="G482" s="22" cm="1">
        <f t="array" ref="G4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4.8611111111111105E-2</v>
      </c>
      <c r="H482" s="22" t="str">
        <f>IF(wh_table[[#This Row],[Subject 1]]&lt;&gt;"Sitting Adjourned", "", SUMIF(wh_table[Day], wh_table[[#This Row],[Day]],wh_table[Duration]))</f>
        <v/>
      </c>
      <c r="I482" s="24">
        <f ca="1">SUM(INDEX(wh_table[Duration],1):wh_table[[#This Row],[Duration]])</f>
        <v>17.979861111111113</v>
      </c>
      <c r="J482" s="22" t="str">
        <f>IF(wh_table[[#This Row],[Subject 1]]&lt;&gt;"Sitting Adjourned", "", SUMIFS(wh_table[Duration], wh_table[Day], wh_table[[#This Row],[Day]], wh_table[Tags], "&lt;&gt;[Questions]", wh_table[Tags], "&lt;&gt;[Questions][Divisions]"))</f>
        <v/>
      </c>
      <c r="K482" s="24">
        <f ca="1">IF(wh_table[[#This Row],[Tags]]="[Questions]","",IF(wh_table[[#This Row],[Tags]]="[Questions][Divisions]","",SUMIFS(INDEX(wh_table[Duration],1):wh_table[[#This Row],[Duration]], INDEX(wh_table[Tags],1):wh_table[[#This Row],[Tags]], "&lt;&gt;[Questions]",INDEX(wh_table[Tags],1):wh_table[[#This Row],[Tags]], "&lt;&gt;[Questions][Divisions]")))</f>
        <v>12.549305555555559</v>
      </c>
    </row>
    <row r="483" spans="1:11" ht="15" customHeight="1">
      <c r="A483" s="25">
        <v>82</v>
      </c>
      <c r="B483" s="21">
        <v>44950</v>
      </c>
      <c r="C483" s="22">
        <v>0.44444444444444442</v>
      </c>
      <c r="D483" s="20" t="s">
        <v>342</v>
      </c>
      <c r="E483" s="23"/>
      <c r="F483" s="20"/>
      <c r="G483" s="22" cm="1">
        <f t="array" ref="G4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1.3888888888888895E-2</v>
      </c>
      <c r="H483" s="22" t="str">
        <f>IF(wh_table[[#This Row],[Subject 1]]&lt;&gt;"Sitting Adjourned", "", SUMIF(wh_table[Day], wh_table[[#This Row],[Day]],wh_table[Duration]))</f>
        <v/>
      </c>
      <c r="I483" s="24">
        <f ca="1">SUM(INDEX(wh_table[Duration],1):wh_table[[#This Row],[Duration]])</f>
        <v>17.993750000000002</v>
      </c>
      <c r="J483" s="22" t="str">
        <f>IF(wh_table[[#This Row],[Subject 1]]&lt;&gt;"Sitting Adjourned", "", SUMIFS(wh_table[Duration], wh_table[Day], wh_table[[#This Row],[Day]], wh_table[Tags], "&lt;&gt;[Questions]", wh_table[Tags], "&lt;&gt;[Questions][Divisions]"))</f>
        <v/>
      </c>
      <c r="K483" s="24">
        <f ca="1">IF(wh_table[[#This Row],[Tags]]="[Questions]","",IF(wh_table[[#This Row],[Tags]]="[Questions][Divisions]","",SUMIFS(INDEX(wh_table[Duration],1):wh_table[[#This Row],[Duration]], INDEX(wh_table[Tags],1):wh_table[[#This Row],[Tags]], "&lt;&gt;[Questions]",INDEX(wh_table[Tags],1):wh_table[[#This Row],[Tags]], "&lt;&gt;[Questions][Divisions]")))</f>
        <v>12.563194444444449</v>
      </c>
    </row>
    <row r="484" spans="1:11" ht="15" customHeight="1">
      <c r="A484" s="25">
        <v>82</v>
      </c>
      <c r="B484" s="21">
        <v>44950</v>
      </c>
      <c r="C484" s="22">
        <v>0.45833333333333331</v>
      </c>
      <c r="D484" s="20" t="s">
        <v>1505</v>
      </c>
      <c r="E484" s="23" t="s">
        <v>1803</v>
      </c>
      <c r="F484" s="20"/>
      <c r="G484" s="22" cm="1">
        <f t="array" ref="G4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484" s="22" t="str">
        <f>IF(wh_table[[#This Row],[Subject 1]]&lt;&gt;"Sitting Adjourned", "", SUMIF(wh_table[Day], wh_table[[#This Row],[Day]],wh_table[Duration]))</f>
        <v/>
      </c>
      <c r="I484" s="24">
        <f ca="1">SUM(INDEX(wh_table[Duration],1):wh_table[[#This Row],[Duration]])</f>
        <v>18.009027777777781</v>
      </c>
      <c r="J484" s="22" t="str">
        <f>IF(wh_table[[#This Row],[Subject 1]]&lt;&gt;"Sitting Adjourned", "", SUMIFS(wh_table[Duration], wh_table[Day], wh_table[[#This Row],[Day]], wh_table[Tags], "&lt;&gt;[Questions]", wh_table[Tags], "&lt;&gt;[Questions][Divisions]"))</f>
        <v/>
      </c>
      <c r="K484" s="24">
        <f ca="1">IF(wh_table[[#This Row],[Tags]]="[Questions]","",IF(wh_table[[#This Row],[Tags]]="[Questions][Divisions]","",SUMIFS(INDEX(wh_table[Duration],1):wh_table[[#This Row],[Duration]], INDEX(wh_table[Tags],1):wh_table[[#This Row],[Tags]], "&lt;&gt;[Questions]",INDEX(wh_table[Tags],1):wh_table[[#This Row],[Tags]], "&lt;&gt;[Questions][Divisions]")))</f>
        <v>12.578472222222226</v>
      </c>
    </row>
    <row r="485" spans="1:11" ht="15" customHeight="1">
      <c r="A485" s="25">
        <v>82</v>
      </c>
      <c r="B485" s="21">
        <v>44950</v>
      </c>
      <c r="C485" s="22">
        <v>0.47361111111111115</v>
      </c>
      <c r="D485" s="20" t="s">
        <v>342</v>
      </c>
      <c r="E485" s="23"/>
      <c r="F485" s="20" t="s">
        <v>1514</v>
      </c>
      <c r="G485" s="22" cm="1">
        <f t="array" ref="G4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485" s="22" t="str">
        <f>IF(wh_table[[#This Row],[Subject 1]]&lt;&gt;"Sitting Adjourned", "", SUMIF(wh_table[Day], wh_table[[#This Row],[Day]],wh_table[Duration]))</f>
        <v/>
      </c>
      <c r="I485" s="24">
        <f ca="1">SUM(INDEX(wh_table[Duration],1):wh_table[[#This Row],[Duration]])</f>
        <v>18.139583333333338</v>
      </c>
      <c r="J485" s="22" t="str">
        <f>IF(wh_table[[#This Row],[Subject 1]]&lt;&gt;"Sitting Adjourned", "", SUMIFS(wh_table[Duration], wh_table[Day], wh_table[[#This Row],[Day]], wh_table[Tags], "&lt;&gt;[Questions]", wh_table[Tags], "&lt;&gt;[Questions][Divisions]"))</f>
        <v/>
      </c>
      <c r="K485" s="24" t="str">
        <f>IF(wh_table[[#This Row],[Tags]]="[Questions]","",IF(wh_table[[#This Row],[Tags]]="[Questions][Divisions]","",SUMIFS(INDEX(wh_table[Duration],1):wh_table[[#This Row],[Duration]], INDEX(wh_table[Tags],1):wh_table[[#This Row],[Tags]], "&lt;&gt;[Questions]",INDEX(wh_table[Tags],1):wh_table[[#This Row],[Tags]], "&lt;&gt;[Questions][Divisions]")))</f>
        <v/>
      </c>
    </row>
    <row r="486" spans="1:11" ht="15" customHeight="1">
      <c r="A486" s="25">
        <v>82</v>
      </c>
      <c r="B486" s="21">
        <v>44950</v>
      </c>
      <c r="C486" s="22">
        <v>0.60416666666666663</v>
      </c>
      <c r="D486" s="20" t="s">
        <v>1505</v>
      </c>
      <c r="E486" s="23" t="s">
        <v>1804</v>
      </c>
      <c r="F486" s="20"/>
      <c r="G486" s="22" cm="1">
        <f t="array" ref="G4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86" s="22" t="str">
        <f>IF(wh_table[[#This Row],[Subject 1]]&lt;&gt;"Sitting Adjourned", "", SUMIF(wh_table[Day], wh_table[[#This Row],[Day]],wh_table[Duration]))</f>
        <v/>
      </c>
      <c r="I486" s="24">
        <f ca="1">SUM(INDEX(wh_table[Duration],1):wh_table[[#This Row],[Duration]])</f>
        <v>18.202083333333338</v>
      </c>
      <c r="J486" s="22" t="str">
        <f>IF(wh_table[[#This Row],[Subject 1]]&lt;&gt;"Sitting Adjourned", "", SUMIFS(wh_table[Duration], wh_table[Day], wh_table[[#This Row],[Day]], wh_table[Tags], "&lt;&gt;[Questions]", wh_table[Tags], "&lt;&gt;[Questions][Divisions]"))</f>
        <v/>
      </c>
      <c r="K486" s="24">
        <f ca="1">IF(wh_table[[#This Row],[Tags]]="[Questions]","",IF(wh_table[[#This Row],[Tags]]="[Questions][Divisions]","",SUMIFS(INDEX(wh_table[Duration],1):wh_table[[#This Row],[Duration]], INDEX(wh_table[Tags],1):wh_table[[#This Row],[Tags]], "&lt;&gt;[Questions]",INDEX(wh_table[Tags],1):wh_table[[#This Row],[Tags]], "&lt;&gt;[Questions][Divisions]")))</f>
        <v>12.640972222222226</v>
      </c>
    </row>
    <row r="487" spans="1:11" ht="15" customHeight="1">
      <c r="A487" s="25">
        <v>82</v>
      </c>
      <c r="B487" s="21">
        <v>44950</v>
      </c>
      <c r="C487" s="22">
        <v>0.66666666666666663</v>
      </c>
      <c r="D487" s="20" t="s">
        <v>1505</v>
      </c>
      <c r="E487" s="23" t="s">
        <v>1805</v>
      </c>
      <c r="F487" s="20"/>
      <c r="G487" s="22" cm="1">
        <f t="array" ref="G4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1.4583333333333393E-2</v>
      </c>
      <c r="H487" s="22" t="str">
        <f>IF(wh_table[[#This Row],[Subject 1]]&lt;&gt;"Sitting Adjourned", "", SUMIF(wh_table[Day], wh_table[[#This Row],[Day]],wh_table[Duration]))</f>
        <v/>
      </c>
      <c r="I487" s="24">
        <f ca="1">SUM(INDEX(wh_table[Duration],1):wh_table[[#This Row],[Duration]])</f>
        <v>18.216666666666672</v>
      </c>
      <c r="J487" s="22" t="str">
        <f>IF(wh_table[[#This Row],[Subject 1]]&lt;&gt;"Sitting Adjourned", "", SUMIFS(wh_table[Duration], wh_table[Day], wh_table[[#This Row],[Day]], wh_table[Tags], "&lt;&gt;[Questions]", wh_table[Tags], "&lt;&gt;[Questions][Divisions]"))</f>
        <v/>
      </c>
      <c r="K487" s="24">
        <f ca="1">IF(wh_table[[#This Row],[Tags]]="[Questions]","",IF(wh_table[[#This Row],[Tags]]="[Questions][Divisions]","",SUMIFS(INDEX(wh_table[Duration],1):wh_table[[#This Row],[Duration]], INDEX(wh_table[Tags],1):wh_table[[#This Row],[Tags]], "&lt;&gt;[Questions]",INDEX(wh_table[Tags],1):wh_table[[#This Row],[Tags]], "&lt;&gt;[Questions][Divisions]")))</f>
        <v>12.655555555555559</v>
      </c>
    </row>
    <row r="488" spans="1:11" ht="15" customHeight="1">
      <c r="A488" s="25">
        <v>82</v>
      </c>
      <c r="B488" s="21">
        <v>44950</v>
      </c>
      <c r="C488" s="22">
        <v>0.68125000000000002</v>
      </c>
      <c r="D488" s="20" t="s">
        <v>342</v>
      </c>
      <c r="E488" s="23"/>
      <c r="F488" s="20"/>
      <c r="G488" s="22" cm="1">
        <f t="array" ref="G4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488" s="22" t="str">
        <f>IF(wh_table[[#This Row],[Subject 1]]&lt;&gt;"Sitting Adjourned", "", SUMIF(wh_table[Day], wh_table[[#This Row],[Day]],wh_table[Duration]))</f>
        <v/>
      </c>
      <c r="I488" s="24">
        <f ca="1">SUM(INDEX(wh_table[Duration],1):wh_table[[#This Row],[Duration]])</f>
        <v>18.219444444444449</v>
      </c>
      <c r="J488" s="22" t="str">
        <f>IF(wh_table[[#This Row],[Subject 1]]&lt;&gt;"Sitting Adjourned", "", SUMIFS(wh_table[Duration], wh_table[Day], wh_table[[#This Row],[Day]], wh_table[Tags], "&lt;&gt;[Questions]", wh_table[Tags], "&lt;&gt;[Questions][Divisions]"))</f>
        <v/>
      </c>
      <c r="K488" s="24">
        <f ca="1">IF(wh_table[[#This Row],[Tags]]="[Questions]","",IF(wh_table[[#This Row],[Tags]]="[Questions][Divisions]","",SUMIFS(INDEX(wh_table[Duration],1):wh_table[[#This Row],[Duration]], INDEX(wh_table[Tags],1):wh_table[[#This Row],[Tags]], "&lt;&gt;[Questions]",INDEX(wh_table[Tags],1):wh_table[[#This Row],[Tags]], "&lt;&gt;[Questions][Divisions]")))</f>
        <v>12.658333333333337</v>
      </c>
    </row>
    <row r="489" spans="1:11" ht="15" customHeight="1">
      <c r="A489" s="25">
        <v>82</v>
      </c>
      <c r="B489" s="21">
        <v>44950</v>
      </c>
      <c r="C489" s="22">
        <v>0.68402777777777779</v>
      </c>
      <c r="D489" s="20" t="s">
        <v>1505</v>
      </c>
      <c r="E489" s="23" t="s">
        <v>1806</v>
      </c>
      <c r="F489" s="20"/>
      <c r="G489" s="22" cm="1">
        <f t="array" ref="G4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489" s="22" t="str">
        <f>IF(wh_table[[#This Row],[Subject 1]]&lt;&gt;"Sitting Adjourned", "", SUMIF(wh_table[Day], wh_table[[#This Row],[Day]],wh_table[Duration]))</f>
        <v/>
      </c>
      <c r="I489" s="24">
        <f ca="1">SUM(INDEX(wh_table[Duration],1):wh_table[[#This Row],[Duration]])</f>
        <v>18.232638888888893</v>
      </c>
      <c r="J489" s="22" t="str">
        <f>IF(wh_table[[#This Row],[Subject 1]]&lt;&gt;"Sitting Adjourned", "", SUMIFS(wh_table[Duration], wh_table[Day], wh_table[[#This Row],[Day]], wh_table[Tags], "&lt;&gt;[Questions]", wh_table[Tags], "&lt;&gt;[Questions][Divisions]"))</f>
        <v/>
      </c>
      <c r="K489" s="24">
        <f ca="1">IF(wh_table[[#This Row],[Tags]]="[Questions]","",IF(wh_table[[#This Row],[Tags]]="[Questions][Divisions]","",SUMIFS(INDEX(wh_table[Duration],1):wh_table[[#This Row],[Duration]], INDEX(wh_table[Tags],1):wh_table[[#This Row],[Tags]], "&lt;&gt;[Questions]",INDEX(wh_table[Tags],1):wh_table[[#This Row],[Tags]], "&lt;&gt;[Questions][Divisions]")))</f>
        <v>12.671527777777781</v>
      </c>
    </row>
    <row r="490" spans="1:11" ht="15" customHeight="1">
      <c r="A490" s="25">
        <v>82</v>
      </c>
      <c r="B490" s="21">
        <v>44950</v>
      </c>
      <c r="C490" s="22">
        <v>0.6972222222222223</v>
      </c>
      <c r="D490" s="20" t="s">
        <v>391</v>
      </c>
      <c r="E490" s="23" t="s">
        <v>1807</v>
      </c>
      <c r="F490" s="20" t="s">
        <v>16</v>
      </c>
      <c r="G490" s="22" cm="1">
        <f t="array" ref="G4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490" s="22" t="str">
        <f>IF(wh_table[[#This Row],[Subject 1]]&lt;&gt;"Sitting Adjourned", "", SUMIF(wh_table[Day], wh_table[[#This Row],[Day]],wh_table[Duration]))</f>
        <v/>
      </c>
      <c r="I490" s="24">
        <f ca="1">SUM(INDEX(wh_table[Duration],1):wh_table[[#This Row],[Duration]])</f>
        <v>18.233333333333338</v>
      </c>
      <c r="J490" s="22" t="str">
        <f>IF(wh_table[[#This Row],[Subject 1]]&lt;&gt;"Sitting Adjourned", "", SUMIFS(wh_table[Duration], wh_table[Day], wh_table[[#This Row],[Day]], wh_table[Tags], "&lt;&gt;[Questions]", wh_table[Tags], "&lt;&gt;[Questions][Divisions]"))</f>
        <v/>
      </c>
      <c r="K490" s="24">
        <f ca="1">IF(wh_table[[#This Row],[Tags]]="[Questions]","",IF(wh_table[[#This Row],[Tags]]="[Questions][Divisions]","",SUMIFS(INDEX(wh_table[Duration],1):wh_table[[#This Row],[Duration]], INDEX(wh_table[Tags],1):wh_table[[#This Row],[Tags]], "&lt;&gt;[Questions]",INDEX(wh_table[Tags],1):wh_table[[#This Row],[Tags]], "&lt;&gt;[Questions][Divisions]")))</f>
        <v>12.672222222222226</v>
      </c>
    </row>
    <row r="491" spans="1:11" ht="15" customHeight="1">
      <c r="A491" s="25">
        <v>82</v>
      </c>
      <c r="B491" s="21">
        <v>44950</v>
      </c>
      <c r="C491" s="22">
        <v>0.69791666666666663</v>
      </c>
      <c r="D491" s="20" t="s">
        <v>1505</v>
      </c>
      <c r="E491" s="23" t="s">
        <v>1808</v>
      </c>
      <c r="F491" s="20"/>
      <c r="G491" s="22" cm="1">
        <f t="array" ref="G4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2.9166666666666674E-2</v>
      </c>
      <c r="H491" s="22" t="str">
        <f>IF(wh_table[[#This Row],[Subject 1]]&lt;&gt;"Sitting Adjourned", "", SUMIF(wh_table[Day], wh_table[[#This Row],[Day]],wh_table[Duration]))</f>
        <v/>
      </c>
      <c r="I491" s="24">
        <f ca="1">SUM(INDEX(wh_table[Duration],1):wh_table[[#This Row],[Duration]])</f>
        <v>18.262500000000003</v>
      </c>
      <c r="J491" s="22" t="str">
        <f>IF(wh_table[[#This Row],[Subject 1]]&lt;&gt;"Sitting Adjourned", "", SUMIFS(wh_table[Duration], wh_table[Day], wh_table[[#This Row],[Day]], wh_table[Tags], "&lt;&gt;[Questions]", wh_table[Tags], "&lt;&gt;[Questions][Divisions]"))</f>
        <v/>
      </c>
      <c r="K491" s="24">
        <f ca="1">IF(wh_table[[#This Row],[Tags]]="[Questions]","",IF(wh_table[[#This Row],[Tags]]="[Questions][Divisions]","",SUMIFS(INDEX(wh_table[Duration],1):wh_table[[#This Row],[Duration]], INDEX(wh_table[Tags],1):wh_table[[#This Row],[Tags]], "&lt;&gt;[Questions]",INDEX(wh_table[Tags],1):wh_table[[#This Row],[Tags]], "&lt;&gt;[Questions][Divisions]")))</f>
        <v>12.701388888888893</v>
      </c>
    </row>
    <row r="492" spans="1:11" ht="15" customHeight="1">
      <c r="A492" s="25">
        <v>82</v>
      </c>
      <c r="B492" s="21">
        <v>44950</v>
      </c>
      <c r="C492" s="22">
        <v>0.7270833333333333</v>
      </c>
      <c r="D492" s="20" t="s">
        <v>1508</v>
      </c>
      <c r="E492" s="23"/>
      <c r="F492" s="20"/>
      <c r="G492" s="22" t="str" cm="1">
        <f t="array" ref="G4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92" s="22">
        <f>IF(wh_table[[#This Row],[Subject 1]]&lt;&gt;"Sitting Adjourned", "", SUMIF(wh_table[Day], wh_table[[#This Row],[Day]],wh_table[Duration]))</f>
        <v>0.33124999999999999</v>
      </c>
      <c r="I492" s="24">
        <f ca="1">SUM(INDEX(wh_table[Duration],1):wh_table[[#This Row],[Duration]])</f>
        <v>18.262500000000003</v>
      </c>
      <c r="J492" s="22">
        <f>IF(wh_table[[#This Row],[Subject 1]]&lt;&gt;"Sitting Adjourned", "", SUMIFS(wh_table[Duration], wh_table[Day], wh_table[[#This Row],[Day]], wh_table[Tags], "&lt;&gt;[Questions]", wh_table[Tags], "&lt;&gt;[Questions][Divisions]"))</f>
        <v>0.20069444444444451</v>
      </c>
      <c r="K492" s="24">
        <f ca="1">IF(wh_table[[#This Row],[Tags]]="[Questions]","",IF(wh_table[[#This Row],[Tags]]="[Questions][Divisions]","",SUMIFS(INDEX(wh_table[Duration],1):wh_table[[#This Row],[Duration]], INDEX(wh_table[Tags],1):wh_table[[#This Row],[Tags]], "&lt;&gt;[Questions]",INDEX(wh_table[Tags],1):wh_table[[#This Row],[Tags]], "&lt;&gt;[Questions][Divisions]")))</f>
        <v>12.701388888888893</v>
      </c>
    </row>
    <row r="493" spans="1:11" ht="15" customHeight="1">
      <c r="A493" s="25">
        <v>83</v>
      </c>
      <c r="B493" s="21">
        <v>44951</v>
      </c>
      <c r="C493" s="22">
        <v>0.39583333333333331</v>
      </c>
      <c r="D493" s="20" t="s">
        <v>1505</v>
      </c>
      <c r="E493" s="23" t="s">
        <v>1809</v>
      </c>
      <c r="F493" s="20"/>
      <c r="G493" s="22" cm="1">
        <f t="array" ref="G4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493" s="22" t="str">
        <f>IF(wh_table[[#This Row],[Subject 1]]&lt;&gt;"Sitting Adjourned", "", SUMIF(wh_table[Day], wh_table[[#This Row],[Day]],wh_table[Duration]))</f>
        <v/>
      </c>
      <c r="I493" s="24">
        <f ca="1">SUM(INDEX(wh_table[Duration],1):wh_table[[#This Row],[Duration]])</f>
        <v>18.31527777777778</v>
      </c>
      <c r="J493" s="22" t="str">
        <f>IF(wh_table[[#This Row],[Subject 1]]&lt;&gt;"Sitting Adjourned", "", SUMIFS(wh_table[Duration], wh_table[Day], wh_table[[#This Row],[Day]], wh_table[Tags], "&lt;&gt;[Questions]", wh_table[Tags], "&lt;&gt;[Questions][Divisions]"))</f>
        <v/>
      </c>
      <c r="K493" s="24">
        <f ca="1">IF(wh_table[[#This Row],[Tags]]="[Questions]","",IF(wh_table[[#This Row],[Tags]]="[Questions][Divisions]","",SUMIFS(INDEX(wh_table[Duration],1):wh_table[[#This Row],[Duration]], INDEX(wh_table[Tags],1):wh_table[[#This Row],[Tags]], "&lt;&gt;[Questions]",INDEX(wh_table[Tags],1):wh_table[[#This Row],[Tags]], "&lt;&gt;[Questions][Divisions]")))</f>
        <v>12.75416666666667</v>
      </c>
    </row>
    <row r="494" spans="1:11" ht="15" customHeight="1">
      <c r="A494" s="16">
        <v>83</v>
      </c>
      <c r="B494" s="92">
        <v>44951</v>
      </c>
      <c r="C494" s="14">
        <v>0.44861111111111113</v>
      </c>
      <c r="D494" s="20" t="s">
        <v>342</v>
      </c>
      <c r="G494" s="14" cm="1">
        <f t="array" ref="G4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494" s="14" t="str">
        <f>IF(wh_table[[#This Row],[Subject 1]]&lt;&gt;"Sitting Adjourned", "", SUMIF(wh_table[Day], wh_table[[#This Row],[Day]],wh_table[Duration]))</f>
        <v/>
      </c>
      <c r="I494" s="19">
        <f ca="1">SUM(INDEX(wh_table[Duration],1):wh_table[[#This Row],[Duration]])</f>
        <v>18.325000000000003</v>
      </c>
      <c r="J494" s="14" t="str">
        <f>IF(wh_table[[#This Row],[Subject 1]]&lt;&gt;"Sitting Adjourned", "", SUMIFS(wh_table[Duration], wh_table[Day], wh_table[[#This Row],[Day]], wh_table[Tags], "&lt;&gt;[Questions]", wh_table[Tags], "&lt;&gt;[Questions][Divisions]"))</f>
        <v/>
      </c>
      <c r="K494" s="19">
        <f ca="1">IF(wh_table[[#This Row],[Tags]]="[Questions]","",IF(wh_table[[#This Row],[Tags]]="[Questions][Divisions]","",SUMIFS(INDEX(wh_table[Duration],1):wh_table[[#This Row],[Duration]], INDEX(wh_table[Tags],1):wh_table[[#This Row],[Tags]], "&lt;&gt;[Questions]",INDEX(wh_table[Tags],1):wh_table[[#This Row],[Tags]], "&lt;&gt;[Questions][Divisions]")))</f>
        <v>12.763888888888893</v>
      </c>
    </row>
    <row r="495" spans="1:11" ht="15" customHeight="1">
      <c r="A495" s="16">
        <v>83</v>
      </c>
      <c r="B495" s="92">
        <v>44951</v>
      </c>
      <c r="C495" s="14">
        <v>0.45833333333333331</v>
      </c>
      <c r="D495" s="20" t="s">
        <v>1505</v>
      </c>
      <c r="E495" s="18" t="s">
        <v>1810</v>
      </c>
      <c r="G495" s="14" cm="1">
        <f t="array" ref="G4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495" s="14" t="str">
        <f>IF(wh_table[[#This Row],[Subject 1]]&lt;&gt;"Sitting Adjourned", "", SUMIF(wh_table[Day], wh_table[[#This Row],[Day]],wh_table[Duration]))</f>
        <v/>
      </c>
      <c r="I495" s="19">
        <f ca="1">SUM(INDEX(wh_table[Duration],1):wh_table[[#This Row],[Duration]])</f>
        <v>18.340277777777782</v>
      </c>
      <c r="J495" s="14" t="str">
        <f>IF(wh_table[[#This Row],[Subject 1]]&lt;&gt;"Sitting Adjourned", "", SUMIFS(wh_table[Duration], wh_table[Day], wh_table[[#This Row],[Day]], wh_table[Tags], "&lt;&gt;[Questions]", wh_table[Tags], "&lt;&gt;[Questions][Divisions]"))</f>
        <v/>
      </c>
      <c r="K495" s="19">
        <f ca="1">IF(wh_table[[#This Row],[Tags]]="[Questions]","",IF(wh_table[[#This Row],[Tags]]="[Questions][Divisions]","",SUMIFS(INDEX(wh_table[Duration],1):wh_table[[#This Row],[Duration]], INDEX(wh_table[Tags],1):wh_table[[#This Row],[Tags]], "&lt;&gt;[Questions]",INDEX(wh_table[Tags],1):wh_table[[#This Row],[Tags]], "&lt;&gt;[Questions][Divisions]")))</f>
        <v>12.77916666666667</v>
      </c>
    </row>
    <row r="496" spans="1:11" ht="15" customHeight="1">
      <c r="A496" s="16">
        <v>83</v>
      </c>
      <c r="B496" s="92">
        <v>44951</v>
      </c>
      <c r="C496" s="14">
        <v>0.47361111111111115</v>
      </c>
      <c r="D496" s="20" t="s">
        <v>342</v>
      </c>
      <c r="F496" s="17" t="s">
        <v>1514</v>
      </c>
      <c r="G496" s="14" cm="1">
        <f t="array" ref="G4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496" s="14" t="str">
        <f>IF(wh_table[[#This Row],[Subject 1]]&lt;&gt;"Sitting Adjourned", "", SUMIF(wh_table[Day], wh_table[[#This Row],[Day]],wh_table[Duration]))</f>
        <v/>
      </c>
      <c r="I496" s="19">
        <f ca="1">SUM(INDEX(wh_table[Duration],1):wh_table[[#This Row],[Duration]])</f>
        <v>18.470833333333339</v>
      </c>
      <c r="J496" s="14" t="str">
        <f>IF(wh_table[[#This Row],[Subject 1]]&lt;&gt;"Sitting Adjourned", "", SUMIFS(wh_table[Duration], wh_table[Day], wh_table[[#This Row],[Day]], wh_table[Tags], "&lt;&gt;[Questions]", wh_table[Tags], "&lt;&gt;[Questions][Divisions]"))</f>
        <v/>
      </c>
      <c r="K496" s="19" t="str">
        <f>IF(wh_table[[#This Row],[Tags]]="[Questions]","",IF(wh_table[[#This Row],[Tags]]="[Questions][Divisions]","",SUMIFS(INDEX(wh_table[Duration],1):wh_table[[#This Row],[Duration]], INDEX(wh_table[Tags],1):wh_table[[#This Row],[Tags]], "&lt;&gt;[Questions]",INDEX(wh_table[Tags],1):wh_table[[#This Row],[Tags]], "&lt;&gt;[Questions][Divisions]")))</f>
        <v/>
      </c>
    </row>
    <row r="497" spans="1:11" ht="15" customHeight="1">
      <c r="A497" s="16">
        <v>83</v>
      </c>
      <c r="B497" s="92">
        <v>44951</v>
      </c>
      <c r="C497" s="14">
        <v>0.60416666666666663</v>
      </c>
      <c r="D497" s="20" t="s">
        <v>1505</v>
      </c>
      <c r="E497" s="18" t="s">
        <v>1811</v>
      </c>
      <c r="G497" s="14" cm="1">
        <f t="array" ref="G4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3.3333333333333437E-2</v>
      </c>
      <c r="H497" s="14" t="str">
        <f>IF(wh_table[[#This Row],[Subject 1]]&lt;&gt;"Sitting Adjourned", "", SUMIF(wh_table[Day], wh_table[[#This Row],[Day]],wh_table[Duration]))</f>
        <v/>
      </c>
      <c r="I497" s="19">
        <f ca="1">SUM(INDEX(wh_table[Duration],1):wh_table[[#This Row],[Duration]])</f>
        <v>18.504166666666674</v>
      </c>
      <c r="J497" s="14" t="str">
        <f>IF(wh_table[[#This Row],[Subject 1]]&lt;&gt;"Sitting Adjourned", "", SUMIFS(wh_table[Duration], wh_table[Day], wh_table[[#This Row],[Day]], wh_table[Tags], "&lt;&gt;[Questions]", wh_table[Tags], "&lt;&gt;[Questions][Divisions]"))</f>
        <v/>
      </c>
      <c r="K497" s="19">
        <f ca="1">IF(wh_table[[#This Row],[Tags]]="[Questions]","",IF(wh_table[[#This Row],[Tags]]="[Questions][Divisions]","",SUMIFS(INDEX(wh_table[Duration],1):wh_table[[#This Row],[Duration]], INDEX(wh_table[Tags],1):wh_table[[#This Row],[Tags]], "&lt;&gt;[Questions]",INDEX(wh_table[Tags],1):wh_table[[#This Row],[Tags]], "&lt;&gt;[Questions][Divisions]")))</f>
        <v>12.812500000000004</v>
      </c>
    </row>
    <row r="498" spans="1:11" ht="15" customHeight="1">
      <c r="A498" s="25">
        <v>83</v>
      </c>
      <c r="B498" s="21">
        <v>44951</v>
      </c>
      <c r="C498" s="22">
        <v>0.63750000000000007</v>
      </c>
      <c r="D498" s="20" t="s">
        <v>391</v>
      </c>
      <c r="E498" s="23" t="s">
        <v>1812</v>
      </c>
      <c r="F498" s="20" t="s">
        <v>16</v>
      </c>
      <c r="G498" s="22" cm="1">
        <f t="array" ref="G4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498" s="22" t="str">
        <f>IF(wh_table[[#This Row],[Subject 1]]&lt;&gt;"Sitting Adjourned", "", SUMIF(wh_table[Day], wh_table[[#This Row],[Day]],wh_table[Duration]))</f>
        <v/>
      </c>
      <c r="I498" s="24">
        <f ca="1">SUM(INDEX(wh_table[Duration],1):wh_table[[#This Row],[Duration]])</f>
        <v>18.504861111111119</v>
      </c>
      <c r="J498" s="22" t="str">
        <f>IF(wh_table[[#This Row],[Subject 1]]&lt;&gt;"Sitting Adjourned", "", SUMIFS(wh_table[Duration], wh_table[Day], wh_table[[#This Row],[Day]], wh_table[Tags], "&lt;&gt;[Questions]", wh_table[Tags], "&lt;&gt;[Questions][Divisions]"))</f>
        <v/>
      </c>
      <c r="K498" s="24">
        <f ca="1">IF(wh_table[[#This Row],[Tags]]="[Questions]","",IF(wh_table[[#This Row],[Tags]]="[Questions][Divisions]","",SUMIFS(INDEX(wh_table[Duration],1):wh_table[[#This Row],[Duration]], INDEX(wh_table[Tags],1):wh_table[[#This Row],[Tags]], "&lt;&gt;[Questions]",INDEX(wh_table[Tags],1):wh_table[[#This Row],[Tags]], "&lt;&gt;[Questions][Divisions]")))</f>
        <v>12.813194444444449</v>
      </c>
    </row>
    <row r="499" spans="1:11" ht="15" customHeight="1">
      <c r="A499" s="25">
        <v>83</v>
      </c>
      <c r="B499" s="21">
        <v>44951</v>
      </c>
      <c r="C499" s="22">
        <v>0.6381944444444444</v>
      </c>
      <c r="D499" s="20" t="s">
        <v>1505</v>
      </c>
      <c r="E499" s="23" t="s">
        <v>1813</v>
      </c>
      <c r="F499" s="20"/>
      <c r="G499" s="22" cm="1">
        <f t="array" ref="G4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499" s="22" t="str">
        <f>IF(wh_table[[#This Row],[Subject 1]]&lt;&gt;"Sitting Adjourned", "", SUMIF(wh_table[Day], wh_table[[#This Row],[Day]],wh_table[Duration]))</f>
        <v/>
      </c>
      <c r="I499" s="24">
        <f ca="1">SUM(INDEX(wh_table[Duration],1):wh_table[[#This Row],[Duration]])</f>
        <v>18.533333333333342</v>
      </c>
      <c r="J499" s="22" t="str">
        <f>IF(wh_table[[#This Row],[Subject 1]]&lt;&gt;"Sitting Adjourned", "", SUMIFS(wh_table[Duration], wh_table[Day], wh_table[[#This Row],[Day]], wh_table[Tags], "&lt;&gt;[Questions]", wh_table[Tags], "&lt;&gt;[Questions][Divisions]"))</f>
        <v/>
      </c>
      <c r="K499" s="24">
        <f ca="1">IF(wh_table[[#This Row],[Tags]]="[Questions]","",IF(wh_table[[#This Row],[Tags]]="[Questions][Divisions]","",SUMIFS(INDEX(wh_table[Duration],1):wh_table[[#This Row],[Duration]], INDEX(wh_table[Tags],1):wh_table[[#This Row],[Tags]], "&lt;&gt;[Questions]",INDEX(wh_table[Tags],1):wh_table[[#This Row],[Tags]], "&lt;&gt;[Questions][Divisions]")))</f>
        <v>12.84166666666667</v>
      </c>
    </row>
    <row r="500" spans="1:11" ht="15" customHeight="1">
      <c r="A500" s="16">
        <v>83</v>
      </c>
      <c r="B500" s="92">
        <v>44951</v>
      </c>
      <c r="C500" s="14">
        <v>0.66666666666666663</v>
      </c>
      <c r="D500" s="20" t="s">
        <v>1505</v>
      </c>
      <c r="E500" s="18" t="s">
        <v>1814</v>
      </c>
      <c r="G500" s="14" cm="1">
        <f t="array" ref="G5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500" s="14" t="str">
        <f>IF(wh_table[[#This Row],[Subject 1]]&lt;&gt;"Sitting Adjourned", "", SUMIF(wh_table[Day], wh_table[[#This Row],[Day]],wh_table[Duration]))</f>
        <v/>
      </c>
      <c r="I500" s="19">
        <f ca="1">SUM(INDEX(wh_table[Duration],1):wh_table[[#This Row],[Duration]])</f>
        <v>18.549305555555563</v>
      </c>
      <c r="J500" s="14" t="str">
        <f>IF(wh_table[[#This Row],[Subject 1]]&lt;&gt;"Sitting Adjourned", "", SUMIFS(wh_table[Duration], wh_table[Day], wh_table[[#This Row],[Day]], wh_table[Tags], "&lt;&gt;[Questions]", wh_table[Tags], "&lt;&gt;[Questions][Divisions]"))</f>
        <v/>
      </c>
      <c r="K500" s="19">
        <f ca="1">IF(wh_table[[#This Row],[Tags]]="[Questions]","",IF(wh_table[[#This Row],[Tags]]="[Questions][Divisions]","",SUMIFS(INDEX(wh_table[Duration],1):wh_table[[#This Row],[Duration]], INDEX(wh_table[Tags],1):wh_table[[#This Row],[Tags]], "&lt;&gt;[Questions]",INDEX(wh_table[Tags],1):wh_table[[#This Row],[Tags]], "&lt;&gt;[Questions][Divisions]")))</f>
        <v>12.857638888888893</v>
      </c>
    </row>
    <row r="501" spans="1:11" ht="15" customHeight="1">
      <c r="A501" s="16">
        <v>83</v>
      </c>
      <c r="B501" s="92">
        <v>44951</v>
      </c>
      <c r="C501" s="14">
        <v>0.68263888888888891</v>
      </c>
      <c r="D501" s="20" t="s">
        <v>342</v>
      </c>
      <c r="G501" s="14" cm="1">
        <f t="array" ref="G5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501" s="14" t="str">
        <f>IF(wh_table[[#This Row],[Subject 1]]&lt;&gt;"Sitting Adjourned", "", SUMIF(wh_table[Day], wh_table[[#This Row],[Day]],wh_table[Duration]))</f>
        <v/>
      </c>
      <c r="I501" s="19">
        <f ca="1">SUM(INDEX(wh_table[Duration],1):wh_table[[#This Row],[Duration]])</f>
        <v>18.553472222222229</v>
      </c>
      <c r="J501" s="14" t="str">
        <f>IF(wh_table[[#This Row],[Subject 1]]&lt;&gt;"Sitting Adjourned", "", SUMIFS(wh_table[Duration], wh_table[Day], wh_table[[#This Row],[Day]], wh_table[Tags], "&lt;&gt;[Questions]", wh_table[Tags], "&lt;&gt;[Questions][Divisions]"))</f>
        <v/>
      </c>
      <c r="K501" s="19">
        <f ca="1">IF(wh_table[[#This Row],[Tags]]="[Questions]","",IF(wh_table[[#This Row],[Tags]]="[Questions][Divisions]","",SUMIFS(INDEX(wh_table[Duration],1):wh_table[[#This Row],[Duration]], INDEX(wh_table[Tags],1):wh_table[[#This Row],[Tags]], "&lt;&gt;[Questions]",INDEX(wh_table[Tags],1):wh_table[[#This Row],[Tags]], "&lt;&gt;[Questions][Divisions]")))</f>
        <v>12.861805555555559</v>
      </c>
    </row>
    <row r="502" spans="1:11" ht="15" customHeight="1">
      <c r="A502" s="16">
        <v>83</v>
      </c>
      <c r="B502" s="92">
        <v>44951</v>
      </c>
      <c r="C502" s="14">
        <v>0.68680555555555556</v>
      </c>
      <c r="D502" s="20" t="s">
        <v>1505</v>
      </c>
      <c r="E502" s="18" t="s">
        <v>1815</v>
      </c>
      <c r="G502" s="14" cm="1">
        <f t="array" ref="G5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2.9861111111111116E-2</v>
      </c>
      <c r="H502" s="14" t="str">
        <f>IF(wh_table[[#This Row],[Subject 1]]&lt;&gt;"Sitting Adjourned", "", SUMIF(wh_table[Day], wh_table[[#This Row],[Day]],wh_table[Duration]))</f>
        <v/>
      </c>
      <c r="I502" s="19">
        <f ca="1">SUM(INDEX(wh_table[Duration],1):wh_table[[#This Row],[Duration]])</f>
        <v>18.583333333333339</v>
      </c>
      <c r="J502" s="14" t="str">
        <f>IF(wh_table[[#This Row],[Subject 1]]&lt;&gt;"Sitting Adjourned", "", SUMIFS(wh_table[Duration], wh_table[Day], wh_table[[#This Row],[Day]], wh_table[Tags], "&lt;&gt;[Questions]", wh_table[Tags], "&lt;&gt;[Questions][Divisions]"))</f>
        <v/>
      </c>
      <c r="K502" s="19">
        <f ca="1">IF(wh_table[[#This Row],[Tags]]="[Questions]","",IF(wh_table[[#This Row],[Tags]]="[Questions][Divisions]","",SUMIFS(INDEX(wh_table[Duration],1):wh_table[[#This Row],[Duration]], INDEX(wh_table[Tags],1):wh_table[[#This Row],[Tags]], "&lt;&gt;[Questions]",INDEX(wh_table[Tags],1):wh_table[[#This Row],[Tags]], "&lt;&gt;[Questions][Divisions]")))</f>
        <v>12.891666666666671</v>
      </c>
    </row>
    <row r="503" spans="1:11" ht="15" customHeight="1">
      <c r="A503" s="16">
        <v>83</v>
      </c>
      <c r="B503" s="92">
        <v>44951</v>
      </c>
      <c r="C503" s="14">
        <v>0.71666666666666667</v>
      </c>
      <c r="D503" s="20" t="s">
        <v>342</v>
      </c>
      <c r="F503" s="17" t="s">
        <v>57</v>
      </c>
      <c r="G503" s="14" cm="1">
        <f t="array" ref="G5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2.6388888888888795E-2</v>
      </c>
      <c r="H503" s="14" t="str">
        <f>IF(wh_table[[#This Row],[Subject 1]]&lt;&gt;"Sitting Adjourned", "", SUMIF(wh_table[Day], wh_table[[#This Row],[Day]],wh_table[Duration]))</f>
        <v/>
      </c>
      <c r="I503" s="19">
        <f ca="1">SUM(INDEX(wh_table[Duration],1):wh_table[[#This Row],[Duration]])</f>
        <v>18.609722222222228</v>
      </c>
      <c r="J503" s="14" t="str">
        <f>IF(wh_table[[#This Row],[Subject 1]]&lt;&gt;"Sitting Adjourned", "", SUMIFS(wh_table[Duration], wh_table[Day], wh_table[[#This Row],[Day]], wh_table[Tags], "&lt;&gt;[Questions]", wh_table[Tags], "&lt;&gt;[Questions][Divisions]"))</f>
        <v/>
      </c>
      <c r="K503" s="19">
        <f ca="1">IF(wh_table[[#This Row],[Tags]]="[Questions]","",IF(wh_table[[#This Row],[Tags]]="[Questions][Divisions]","",SUMIFS(INDEX(wh_table[Duration],1):wh_table[[#This Row],[Duration]], INDEX(wh_table[Tags],1):wh_table[[#This Row],[Tags]], "&lt;&gt;[Questions]",INDEX(wh_table[Tags],1):wh_table[[#This Row],[Tags]], "&lt;&gt;[Questions][Divisions]")))</f>
        <v>12.91805555555556</v>
      </c>
    </row>
    <row r="504" spans="1:11" ht="15" customHeight="1">
      <c r="A504" s="16">
        <v>83</v>
      </c>
      <c r="B504" s="92">
        <v>44951</v>
      </c>
      <c r="C504" s="14">
        <v>0.74305555555555547</v>
      </c>
      <c r="D504" s="20" t="s">
        <v>1505</v>
      </c>
      <c r="E504" s="18" t="s">
        <v>1816</v>
      </c>
      <c r="G504" s="14" cm="1">
        <f t="array" ref="G5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504" s="14" t="str">
        <f>IF(wh_table[[#This Row],[Subject 1]]&lt;&gt;"Sitting Adjourned", "", SUMIF(wh_table[Day], wh_table[[#This Row],[Day]],wh_table[Duration]))</f>
        <v/>
      </c>
      <c r="I504" s="19">
        <f ca="1">SUM(INDEX(wh_table[Duration],1):wh_table[[#This Row],[Duration]])</f>
        <v>18.622222222222227</v>
      </c>
      <c r="J504" s="14" t="str">
        <f>IF(wh_table[[#This Row],[Subject 1]]&lt;&gt;"Sitting Adjourned", "", SUMIFS(wh_table[Duration], wh_table[Day], wh_table[[#This Row],[Day]], wh_table[Tags], "&lt;&gt;[Questions]", wh_table[Tags], "&lt;&gt;[Questions][Divisions]"))</f>
        <v/>
      </c>
      <c r="K504" s="19">
        <f ca="1">IF(wh_table[[#This Row],[Tags]]="[Questions]","",IF(wh_table[[#This Row],[Tags]]="[Questions][Divisions]","",SUMIFS(INDEX(wh_table[Duration],1):wh_table[[#This Row],[Duration]], INDEX(wh_table[Tags],1):wh_table[[#This Row],[Tags]], "&lt;&gt;[Questions]",INDEX(wh_table[Tags],1):wh_table[[#This Row],[Tags]], "&lt;&gt;[Questions][Divisions]")))</f>
        <v>12.930555555555559</v>
      </c>
    </row>
    <row r="505" spans="1:11" ht="15" customHeight="1">
      <c r="A505" s="25">
        <v>83</v>
      </c>
      <c r="B505" s="21">
        <v>44951</v>
      </c>
      <c r="C505" s="22">
        <v>0.75555555555555554</v>
      </c>
      <c r="D505" s="20" t="s">
        <v>1508</v>
      </c>
      <c r="E505" s="23"/>
      <c r="F505" s="20"/>
      <c r="G505" s="22" t="str" cm="1">
        <f t="array" ref="G5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05" s="22">
        <f>IF(wh_table[[#This Row],[Subject 1]]&lt;&gt;"Sitting Adjourned", "", SUMIF(wh_table[Day], wh_table[[#This Row],[Day]],wh_table[Duration]))</f>
        <v>0.35972222222222222</v>
      </c>
      <c r="I505" s="24">
        <f ca="1">SUM(INDEX(wh_table[Duration],1):wh_table[[#This Row],[Duration]])</f>
        <v>18.622222222222227</v>
      </c>
      <c r="J505" s="22">
        <f>IF(wh_table[[#This Row],[Subject 1]]&lt;&gt;"Sitting Adjourned", "", SUMIFS(wh_table[Duration], wh_table[Day], wh_table[[#This Row],[Day]], wh_table[Tags], "&lt;&gt;[Questions]", wh_table[Tags], "&lt;&gt;[Questions][Divisions]"))</f>
        <v>0.22916666666666674</v>
      </c>
      <c r="K505" s="24">
        <f ca="1">IF(wh_table[[#This Row],[Tags]]="[Questions]","",IF(wh_table[[#This Row],[Tags]]="[Questions][Divisions]","",SUMIFS(INDEX(wh_table[Duration],1):wh_table[[#This Row],[Duration]], INDEX(wh_table[Tags],1):wh_table[[#This Row],[Tags]], "&lt;&gt;[Questions]",INDEX(wh_table[Tags],1):wh_table[[#This Row],[Tags]], "&lt;&gt;[Questions][Divisions]")))</f>
        <v>12.930555555555559</v>
      </c>
    </row>
    <row r="506" spans="1:11" ht="15" customHeight="1">
      <c r="A506" s="25">
        <v>84</v>
      </c>
      <c r="B506" s="21">
        <v>44952</v>
      </c>
      <c r="C506" s="22">
        <v>0.5625</v>
      </c>
      <c r="D506" s="20" t="s">
        <v>1527</v>
      </c>
      <c r="E506" s="23" t="s">
        <v>1817</v>
      </c>
      <c r="F506" s="20"/>
      <c r="G506" s="22" cm="1">
        <f t="array" ref="G5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506" s="22" t="str">
        <f>IF(wh_table[[#This Row],[Subject 1]]&lt;&gt;"Sitting Adjourned", "", SUMIF(wh_table[Day], wh_table[[#This Row],[Day]],wh_table[Duration]))</f>
        <v/>
      </c>
      <c r="I506" s="24">
        <f ca="1">SUM(INDEX(wh_table[Duration],1):wh_table[[#This Row],[Duration]])</f>
        <v>18.668750000000006</v>
      </c>
      <c r="J506" s="22" t="str">
        <f>IF(wh_table[[#This Row],[Subject 1]]&lt;&gt;"Sitting Adjourned", "", SUMIFS(wh_table[Duration], wh_table[Day], wh_table[[#This Row],[Day]], wh_table[Tags], "&lt;&gt;[Questions]", wh_table[Tags], "&lt;&gt;[Questions][Divisions]"))</f>
        <v/>
      </c>
      <c r="K506" s="24">
        <f ca="1">IF(wh_table[[#This Row],[Tags]]="[Questions]","",IF(wh_table[[#This Row],[Tags]]="[Questions][Divisions]","",SUMIFS(INDEX(wh_table[Duration],1):wh_table[[#This Row],[Duration]], INDEX(wh_table[Tags],1):wh_table[[#This Row],[Tags]], "&lt;&gt;[Questions]",INDEX(wh_table[Tags],1):wh_table[[#This Row],[Tags]], "&lt;&gt;[Questions][Divisions]")))</f>
        <v>12.977083333333336</v>
      </c>
    </row>
    <row r="507" spans="1:11" ht="15" customHeight="1">
      <c r="A507" s="25">
        <v>84</v>
      </c>
      <c r="B507" s="21">
        <v>44952</v>
      </c>
      <c r="C507" s="22">
        <v>0.60902777777777783</v>
      </c>
      <c r="D507" s="20" t="s">
        <v>342</v>
      </c>
      <c r="E507" s="23"/>
      <c r="F507" s="20"/>
      <c r="G507" s="22" cm="1">
        <f t="array" ref="G5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507" s="22" t="str">
        <f>IF(wh_table[[#This Row],[Subject 1]]&lt;&gt;"Sitting Adjourned", "", SUMIF(wh_table[Day], wh_table[[#This Row],[Day]],wh_table[Duration]))</f>
        <v/>
      </c>
      <c r="I507" s="24">
        <f ca="1">SUM(INDEX(wh_table[Duration],1):wh_table[[#This Row],[Duration]])</f>
        <v>18.684722222222227</v>
      </c>
      <c r="J507" s="22" t="str">
        <f>IF(wh_table[[#This Row],[Subject 1]]&lt;&gt;"Sitting Adjourned", "", SUMIFS(wh_table[Duration], wh_table[Day], wh_table[[#This Row],[Day]], wh_table[Tags], "&lt;&gt;[Questions]", wh_table[Tags], "&lt;&gt;[Questions][Divisions]"))</f>
        <v/>
      </c>
      <c r="K507" s="24">
        <f ca="1">IF(wh_table[[#This Row],[Tags]]="[Questions]","",IF(wh_table[[#This Row],[Tags]]="[Questions][Divisions]","",SUMIFS(INDEX(wh_table[Duration],1):wh_table[[#This Row],[Duration]], INDEX(wh_table[Tags],1):wh_table[[#This Row],[Tags]], "&lt;&gt;[Questions]",INDEX(wh_table[Tags],1):wh_table[[#This Row],[Tags]], "&lt;&gt;[Questions][Divisions]")))</f>
        <v>12.993055555555559</v>
      </c>
    </row>
    <row r="508" spans="1:11" ht="15" customHeight="1">
      <c r="A508" s="16">
        <v>84</v>
      </c>
      <c r="B508" s="92">
        <v>44952</v>
      </c>
      <c r="C508" s="14">
        <v>0.625</v>
      </c>
      <c r="D508" s="17" t="s">
        <v>1527</v>
      </c>
      <c r="E508" s="18" t="s">
        <v>1818</v>
      </c>
      <c r="G508" s="14" cm="1">
        <f t="array" ref="G5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508" s="14" t="str">
        <f>IF(wh_table[[#This Row],[Subject 1]]&lt;&gt;"Sitting Adjourned", "", SUMIF(wh_table[Day], wh_table[[#This Row],[Day]],wh_table[Duration]))</f>
        <v/>
      </c>
      <c r="I508" s="19">
        <f ca="1">SUM(INDEX(wh_table[Duration],1):wh_table[[#This Row],[Duration]])</f>
        <v>18.736805555555559</v>
      </c>
      <c r="J508" s="14" t="str">
        <f>IF(wh_table[[#This Row],[Subject 1]]&lt;&gt;"Sitting Adjourned", "", SUMIFS(wh_table[Duration], wh_table[Day], wh_table[[#This Row],[Day]], wh_table[Tags], "&lt;&gt;[Questions]", wh_table[Tags], "&lt;&gt;[Questions][Divisions]"))</f>
        <v/>
      </c>
      <c r="K508" s="19">
        <f ca="1">IF(wh_table[[#This Row],[Tags]]="[Questions]","",IF(wh_table[[#This Row],[Tags]]="[Questions][Divisions]","",SUMIFS(INDEX(wh_table[Duration],1):wh_table[[#This Row],[Duration]], INDEX(wh_table[Tags],1):wh_table[[#This Row],[Tags]], "&lt;&gt;[Questions]",INDEX(wh_table[Tags],1):wh_table[[#This Row],[Tags]], "&lt;&gt;[Questions][Divisions]")))</f>
        <v>13.045138888888893</v>
      </c>
    </row>
    <row r="509" spans="1:11" ht="15" customHeight="1">
      <c r="A509" s="25">
        <v>84</v>
      </c>
      <c r="B509" s="21">
        <v>44952</v>
      </c>
      <c r="C509" s="22">
        <v>0.67708333333333337</v>
      </c>
      <c r="D509" s="20" t="s">
        <v>1508</v>
      </c>
      <c r="E509" s="23"/>
      <c r="F509" s="20"/>
      <c r="G509" s="22" t="str" cm="1">
        <f t="array" ref="G5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09" s="22">
        <f>IF(wh_table[[#This Row],[Subject 1]]&lt;&gt;"Sitting Adjourned", "", SUMIF(wh_table[Day], wh_table[[#This Row],[Day]],wh_table[Duration]))</f>
        <v>0.11458333333333337</v>
      </c>
      <c r="I509" s="24">
        <f ca="1">SUM(INDEX(wh_table[Duration],1):wh_table[[#This Row],[Duration]])</f>
        <v>18.736805555555559</v>
      </c>
      <c r="J509" s="22">
        <f>IF(wh_table[[#This Row],[Subject 1]]&lt;&gt;"Sitting Adjourned", "", SUMIFS(wh_table[Duration], wh_table[Day], wh_table[[#This Row],[Day]], wh_table[Tags], "&lt;&gt;[Questions]", wh_table[Tags], "&lt;&gt;[Questions][Divisions]"))</f>
        <v>0.11458333333333337</v>
      </c>
      <c r="K509" s="24">
        <f ca="1">IF(wh_table[[#This Row],[Tags]]="[Questions]","",IF(wh_table[[#This Row],[Tags]]="[Questions][Divisions]","",SUMIFS(INDEX(wh_table[Duration],1):wh_table[[#This Row],[Duration]], INDEX(wh_table[Tags],1):wh_table[[#This Row],[Tags]], "&lt;&gt;[Questions]",INDEX(wh_table[Tags],1):wh_table[[#This Row],[Tags]], "&lt;&gt;[Questions][Divisions]")))</f>
        <v>13.045138888888893</v>
      </c>
    </row>
    <row r="510" spans="1:11" ht="15" customHeight="1">
      <c r="A510" s="16">
        <v>85</v>
      </c>
      <c r="B510" s="92">
        <v>44956</v>
      </c>
      <c r="C510" s="14">
        <v>0.6875</v>
      </c>
      <c r="D510" s="17" t="s">
        <v>1509</v>
      </c>
      <c r="E510" s="18" t="s">
        <v>1819</v>
      </c>
      <c r="G510" s="14" cm="1">
        <f t="array" ref="G5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5.8333333333333237E-2</v>
      </c>
      <c r="H510" s="14" t="str">
        <f>IF(wh_table[[#This Row],[Subject 1]]&lt;&gt;"Sitting Adjourned", "", SUMIF(wh_table[Day], wh_table[[#This Row],[Day]],wh_table[Duration]))</f>
        <v/>
      </c>
      <c r="I510" s="19">
        <f ca="1">SUM(INDEX(wh_table[Duration],1):wh_table[[#This Row],[Duration]])</f>
        <v>18.795138888888893</v>
      </c>
      <c r="J510" s="14" t="str">
        <f>IF(wh_table[[#This Row],[Subject 1]]&lt;&gt;"Sitting Adjourned", "", SUMIFS(wh_table[Duration], wh_table[Day], wh_table[[#This Row],[Day]], wh_table[Tags], "&lt;&gt;[Questions]", wh_table[Tags], "&lt;&gt;[Questions][Divisions]"))</f>
        <v/>
      </c>
      <c r="K510" s="19">
        <f ca="1">IF(wh_table[[#This Row],[Tags]]="[Questions]","",IF(wh_table[[#This Row],[Tags]]="[Questions][Divisions]","",SUMIFS(INDEX(wh_table[Duration],1):wh_table[[#This Row],[Duration]], INDEX(wh_table[Tags],1):wh_table[[#This Row],[Tags]], "&lt;&gt;[Questions]",INDEX(wh_table[Tags],1):wh_table[[#This Row],[Tags]], "&lt;&gt;[Questions][Divisions]")))</f>
        <v>13.103472222222226</v>
      </c>
    </row>
    <row r="511" spans="1:11" ht="15" customHeight="1">
      <c r="A511" s="25">
        <v>85</v>
      </c>
      <c r="B511" s="21">
        <v>44956</v>
      </c>
      <c r="C511" s="22">
        <v>0.74583333333333324</v>
      </c>
      <c r="D511" s="20" t="s">
        <v>1508</v>
      </c>
      <c r="E511" s="23"/>
      <c r="F511" s="20"/>
      <c r="G511" s="22" t="str" cm="1">
        <f t="array" ref="G5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11" s="22">
        <f>IF(wh_table[[#This Row],[Subject 1]]&lt;&gt;"Sitting Adjourned", "", SUMIF(wh_table[Day], wh_table[[#This Row],[Day]],wh_table[Duration]))</f>
        <v>5.8333333333333237E-2</v>
      </c>
      <c r="I511" s="24">
        <f ca="1">SUM(INDEX(wh_table[Duration],1):wh_table[[#This Row],[Duration]])</f>
        <v>18.795138888888893</v>
      </c>
      <c r="J511" s="22">
        <f>IF(wh_table[[#This Row],[Subject 1]]&lt;&gt;"Sitting Adjourned", "", SUMIFS(wh_table[Duration], wh_table[Day], wh_table[[#This Row],[Day]], wh_table[Tags], "&lt;&gt;[Questions]", wh_table[Tags], "&lt;&gt;[Questions][Divisions]"))</f>
        <v>5.8333333333333237E-2</v>
      </c>
      <c r="K511" s="24">
        <f ca="1">IF(wh_table[[#This Row],[Tags]]="[Questions]","",IF(wh_table[[#This Row],[Tags]]="[Questions][Divisions]","",SUMIFS(INDEX(wh_table[Duration],1):wh_table[[#This Row],[Duration]], INDEX(wh_table[Tags],1):wh_table[[#This Row],[Tags]], "&lt;&gt;[Questions]",INDEX(wh_table[Tags],1):wh_table[[#This Row],[Tags]], "&lt;&gt;[Questions][Divisions]")))</f>
        <v>13.103472222222226</v>
      </c>
    </row>
    <row r="512" spans="1:11" ht="15" customHeight="1">
      <c r="A512" s="16">
        <v>86</v>
      </c>
      <c r="B512" s="92">
        <v>44957</v>
      </c>
      <c r="C512" s="14">
        <v>0.39583333333333331</v>
      </c>
      <c r="D512" s="20" t="s">
        <v>1505</v>
      </c>
      <c r="E512" s="18" t="s">
        <v>1820</v>
      </c>
      <c r="G512" s="14" cm="1">
        <f t="array" ref="G5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512" s="14" t="str">
        <f>IF(wh_table[[#This Row],[Subject 1]]&lt;&gt;"Sitting Adjourned", "", SUMIF(wh_table[Day], wh_table[[#This Row],[Day]],wh_table[Duration]))</f>
        <v/>
      </c>
      <c r="I512" s="19">
        <f ca="1">SUM(INDEX(wh_table[Duration],1):wh_table[[#This Row],[Duration]])</f>
        <v>18.853472222222226</v>
      </c>
      <c r="J512" s="14" t="str">
        <f>IF(wh_table[[#This Row],[Subject 1]]&lt;&gt;"Sitting Adjourned", "", SUMIFS(wh_table[Duration], wh_table[Day], wh_table[[#This Row],[Day]], wh_table[Tags], "&lt;&gt;[Questions]", wh_table[Tags], "&lt;&gt;[Questions][Divisions]"))</f>
        <v/>
      </c>
      <c r="K512" s="19">
        <f ca="1">IF(wh_table[[#This Row],[Tags]]="[Questions]","",IF(wh_table[[#This Row],[Tags]]="[Questions][Divisions]","",SUMIFS(INDEX(wh_table[Duration],1):wh_table[[#This Row],[Duration]], INDEX(wh_table[Tags],1):wh_table[[#This Row],[Tags]], "&lt;&gt;[Questions]",INDEX(wh_table[Tags],1):wh_table[[#This Row],[Tags]], "&lt;&gt;[Questions][Divisions]")))</f>
        <v>13.16180555555556</v>
      </c>
    </row>
    <row r="513" spans="1:11" ht="15" customHeight="1">
      <c r="A513" s="16">
        <v>86</v>
      </c>
      <c r="B513" s="92">
        <v>44957</v>
      </c>
      <c r="C513" s="14">
        <v>0.45416666666666666</v>
      </c>
      <c r="D513" s="20" t="s">
        <v>342</v>
      </c>
      <c r="G513" s="14" cm="1">
        <f t="array" ref="G5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513" s="14" t="str">
        <f>IF(wh_table[[#This Row],[Subject 1]]&lt;&gt;"Sitting Adjourned", "", SUMIF(wh_table[Day], wh_table[[#This Row],[Day]],wh_table[Duration]))</f>
        <v/>
      </c>
      <c r="I513" s="19">
        <f ca="1">SUM(INDEX(wh_table[Duration],1):wh_table[[#This Row],[Duration]])</f>
        <v>18.857638888888893</v>
      </c>
      <c r="J513" s="14" t="str">
        <f>IF(wh_table[[#This Row],[Subject 1]]&lt;&gt;"Sitting Adjourned", "", SUMIFS(wh_table[Duration], wh_table[Day], wh_table[[#This Row],[Day]], wh_table[Tags], "&lt;&gt;[Questions]", wh_table[Tags], "&lt;&gt;[Questions][Divisions]"))</f>
        <v/>
      </c>
      <c r="K513" s="19">
        <f ca="1">IF(wh_table[[#This Row],[Tags]]="[Questions]","",IF(wh_table[[#This Row],[Tags]]="[Questions][Divisions]","",SUMIFS(INDEX(wh_table[Duration],1):wh_table[[#This Row],[Duration]], INDEX(wh_table[Tags],1):wh_table[[#This Row],[Tags]], "&lt;&gt;[Questions]",INDEX(wh_table[Tags],1):wh_table[[#This Row],[Tags]], "&lt;&gt;[Questions][Divisions]")))</f>
        <v>13.165972222222226</v>
      </c>
    </row>
    <row r="514" spans="1:11" ht="15" customHeight="1">
      <c r="A514" s="25">
        <v>86</v>
      </c>
      <c r="B514" s="21">
        <v>44957</v>
      </c>
      <c r="C514" s="22">
        <v>0.45833333333333331</v>
      </c>
      <c r="D514" s="20" t="s">
        <v>1505</v>
      </c>
      <c r="E514" s="23" t="s">
        <v>1821</v>
      </c>
      <c r="F514" s="20"/>
      <c r="G514" s="22" cm="1">
        <f t="array" ref="G5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514" s="22" t="str">
        <f>IF(wh_table[[#This Row],[Subject 1]]&lt;&gt;"Sitting Adjourned", "", SUMIF(wh_table[Day], wh_table[[#This Row],[Day]],wh_table[Duration]))</f>
        <v/>
      </c>
      <c r="I514" s="24">
        <f ca="1">SUM(INDEX(wh_table[Duration],1):wh_table[[#This Row],[Duration]])</f>
        <v>18.875000000000004</v>
      </c>
      <c r="J514" s="22" t="str">
        <f>IF(wh_table[[#This Row],[Subject 1]]&lt;&gt;"Sitting Adjourned", "", SUMIFS(wh_table[Duration], wh_table[Day], wh_table[[#This Row],[Day]], wh_table[Tags], "&lt;&gt;[Questions]", wh_table[Tags], "&lt;&gt;[Questions][Divisions]"))</f>
        <v/>
      </c>
      <c r="K514" s="24">
        <f ca="1">IF(wh_table[[#This Row],[Tags]]="[Questions]","",IF(wh_table[[#This Row],[Tags]]="[Questions][Divisions]","",SUMIFS(INDEX(wh_table[Duration],1):wh_table[[#This Row],[Duration]], INDEX(wh_table[Tags],1):wh_table[[#This Row],[Tags]], "&lt;&gt;[Questions]",INDEX(wh_table[Tags],1):wh_table[[#This Row],[Tags]], "&lt;&gt;[Questions][Divisions]")))</f>
        <v>13.183333333333337</v>
      </c>
    </row>
    <row r="515" spans="1:11" ht="15" customHeight="1">
      <c r="A515" s="16">
        <v>86</v>
      </c>
      <c r="B515" s="92">
        <v>44957</v>
      </c>
      <c r="C515" s="14">
        <v>0.47569444444444442</v>
      </c>
      <c r="D515" s="20" t="s">
        <v>342</v>
      </c>
      <c r="F515" s="17" t="s">
        <v>1514</v>
      </c>
      <c r="G515" s="14" cm="1">
        <f t="array" ref="G5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515" s="14" t="str">
        <f>IF(wh_table[[#This Row],[Subject 1]]&lt;&gt;"Sitting Adjourned", "", SUMIF(wh_table[Day], wh_table[[#This Row],[Day]],wh_table[Duration]))</f>
        <v/>
      </c>
      <c r="I515" s="19">
        <f ca="1">SUM(INDEX(wh_table[Duration],1):wh_table[[#This Row],[Duration]])</f>
        <v>19.003472222222225</v>
      </c>
      <c r="J515" s="14" t="str">
        <f>IF(wh_table[[#This Row],[Subject 1]]&lt;&gt;"Sitting Adjourned", "", SUMIFS(wh_table[Duration], wh_table[Day], wh_table[[#This Row],[Day]], wh_table[Tags], "&lt;&gt;[Questions]", wh_table[Tags], "&lt;&gt;[Questions][Divisions]"))</f>
        <v/>
      </c>
      <c r="K515" s="19" t="str">
        <f>IF(wh_table[[#This Row],[Tags]]="[Questions]","",IF(wh_table[[#This Row],[Tags]]="[Questions][Divisions]","",SUMIFS(INDEX(wh_table[Duration],1):wh_table[[#This Row],[Duration]], INDEX(wh_table[Tags],1):wh_table[[#This Row],[Tags]], "&lt;&gt;[Questions]",INDEX(wh_table[Tags],1):wh_table[[#This Row],[Tags]], "&lt;&gt;[Questions][Divisions]")))</f>
        <v/>
      </c>
    </row>
    <row r="516" spans="1:11" ht="15" customHeight="1">
      <c r="A516" s="16">
        <v>86</v>
      </c>
      <c r="B516" s="92">
        <v>44957</v>
      </c>
      <c r="C516" s="14">
        <v>0.60416666666666663</v>
      </c>
      <c r="D516" s="20" t="s">
        <v>1505</v>
      </c>
      <c r="E516" s="18" t="s">
        <v>1822</v>
      </c>
      <c r="G516" s="14" cm="1">
        <f t="array" ref="G5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516" s="14" t="str">
        <f>IF(wh_table[[#This Row],[Subject 1]]&lt;&gt;"Sitting Adjourned", "", SUMIF(wh_table[Day], wh_table[[#This Row],[Day]],wh_table[Duration]))</f>
        <v/>
      </c>
      <c r="I516" s="19">
        <f ca="1">SUM(INDEX(wh_table[Duration],1):wh_table[[#This Row],[Duration]])</f>
        <v>19.054166666666671</v>
      </c>
      <c r="J516" s="14" t="str">
        <f>IF(wh_table[[#This Row],[Subject 1]]&lt;&gt;"Sitting Adjourned", "", SUMIFS(wh_table[Duration], wh_table[Day], wh_table[[#This Row],[Day]], wh_table[Tags], "&lt;&gt;[Questions]", wh_table[Tags], "&lt;&gt;[Questions][Divisions]"))</f>
        <v/>
      </c>
      <c r="K516" s="19">
        <f ca="1">IF(wh_table[[#This Row],[Tags]]="[Questions]","",IF(wh_table[[#This Row],[Tags]]="[Questions][Divisions]","",SUMIFS(INDEX(wh_table[Duration],1):wh_table[[#This Row],[Duration]], INDEX(wh_table[Tags],1):wh_table[[#This Row],[Tags]], "&lt;&gt;[Questions]",INDEX(wh_table[Tags],1):wh_table[[#This Row],[Tags]], "&lt;&gt;[Questions][Divisions]")))</f>
        <v>13.234027777777781</v>
      </c>
    </row>
    <row r="517" spans="1:11" ht="15" customHeight="1">
      <c r="A517" s="16">
        <v>86</v>
      </c>
      <c r="B517" s="92">
        <v>44957</v>
      </c>
      <c r="C517" s="14">
        <v>0.65486111111111112</v>
      </c>
      <c r="D517" s="20" t="s">
        <v>342</v>
      </c>
      <c r="G517" s="14" cm="1">
        <f t="array" ref="G5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517" s="14" t="str">
        <f>IF(wh_table[[#This Row],[Subject 1]]&lt;&gt;"Sitting Adjourned", "", SUMIF(wh_table[Day], wh_table[[#This Row],[Day]],wh_table[Duration]))</f>
        <v/>
      </c>
      <c r="I517" s="19">
        <f ca="1">SUM(INDEX(wh_table[Duration],1):wh_table[[#This Row],[Duration]])</f>
        <v>19.065972222222225</v>
      </c>
      <c r="J517" s="14" t="str">
        <f>IF(wh_table[[#This Row],[Subject 1]]&lt;&gt;"Sitting Adjourned", "", SUMIFS(wh_table[Duration], wh_table[Day], wh_table[[#This Row],[Day]], wh_table[Tags], "&lt;&gt;[Questions]", wh_table[Tags], "&lt;&gt;[Questions][Divisions]"))</f>
        <v/>
      </c>
      <c r="K517" s="19">
        <f ca="1">IF(wh_table[[#This Row],[Tags]]="[Questions]","",IF(wh_table[[#This Row],[Tags]]="[Questions][Divisions]","",SUMIFS(INDEX(wh_table[Duration],1):wh_table[[#This Row],[Duration]], INDEX(wh_table[Tags],1):wh_table[[#This Row],[Tags]], "&lt;&gt;[Questions]",INDEX(wh_table[Tags],1):wh_table[[#This Row],[Tags]], "&lt;&gt;[Questions][Divisions]")))</f>
        <v>13.245833333333337</v>
      </c>
    </row>
    <row r="518" spans="1:11" ht="15" customHeight="1">
      <c r="A518" s="16">
        <v>86</v>
      </c>
      <c r="B518" s="92">
        <v>44957</v>
      </c>
      <c r="C518" s="14">
        <v>0.66666666666666663</v>
      </c>
      <c r="D518" s="20" t="s">
        <v>1505</v>
      </c>
      <c r="E518" s="18" t="s">
        <v>1823</v>
      </c>
      <c r="G518" s="14" cm="1">
        <f t="array" ref="G5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18" s="14" t="str">
        <f>IF(wh_table[[#This Row],[Subject 1]]&lt;&gt;"Sitting Adjourned", "", SUMIF(wh_table[Day], wh_table[[#This Row],[Day]],wh_table[Duration]))</f>
        <v/>
      </c>
      <c r="I518" s="19">
        <f ca="1">SUM(INDEX(wh_table[Duration],1):wh_table[[#This Row],[Duration]])</f>
        <v>19.086805555555557</v>
      </c>
      <c r="J518" s="14" t="str">
        <f>IF(wh_table[[#This Row],[Subject 1]]&lt;&gt;"Sitting Adjourned", "", SUMIFS(wh_table[Duration], wh_table[Day], wh_table[[#This Row],[Day]], wh_table[Tags], "&lt;&gt;[Questions]", wh_table[Tags], "&lt;&gt;[Questions][Divisions]"))</f>
        <v/>
      </c>
      <c r="K518" s="19">
        <f ca="1">IF(wh_table[[#This Row],[Tags]]="[Questions]","",IF(wh_table[[#This Row],[Tags]]="[Questions][Divisions]","",SUMIFS(INDEX(wh_table[Duration],1):wh_table[[#This Row],[Duration]], INDEX(wh_table[Tags],1):wh_table[[#This Row],[Tags]], "&lt;&gt;[Questions]",INDEX(wh_table[Tags],1):wh_table[[#This Row],[Tags]], "&lt;&gt;[Questions][Divisions]")))</f>
        <v>13.266666666666671</v>
      </c>
    </row>
    <row r="519" spans="1:11" ht="15" customHeight="1">
      <c r="A519" s="16">
        <v>86</v>
      </c>
      <c r="B519" s="92">
        <v>44957</v>
      </c>
      <c r="C519" s="14">
        <v>0.6875</v>
      </c>
      <c r="D519" s="20" t="s">
        <v>1505</v>
      </c>
      <c r="E519" s="18" t="s">
        <v>1824</v>
      </c>
      <c r="G519" s="14" cm="1">
        <f t="array" ref="G5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519" s="14" t="str">
        <f>IF(wh_table[[#This Row],[Subject 1]]&lt;&gt;"Sitting Adjourned", "", SUMIF(wh_table[Day], wh_table[[#This Row],[Day]],wh_table[Duration]))</f>
        <v/>
      </c>
      <c r="I519" s="19">
        <f ca="1">SUM(INDEX(wh_table[Duration],1):wh_table[[#This Row],[Duration]])</f>
        <v>19.089583333333334</v>
      </c>
      <c r="J519" s="14" t="str">
        <f>IF(wh_table[[#This Row],[Subject 1]]&lt;&gt;"Sitting Adjourned", "", SUMIFS(wh_table[Duration], wh_table[Day], wh_table[[#This Row],[Day]], wh_table[Tags], "&lt;&gt;[Questions]", wh_table[Tags], "&lt;&gt;[Questions][Divisions]"))</f>
        <v/>
      </c>
      <c r="K519" s="19">
        <f ca="1">IF(wh_table[[#This Row],[Tags]]="[Questions]","",IF(wh_table[[#This Row],[Tags]]="[Questions][Divisions]","",SUMIFS(INDEX(wh_table[Duration],1):wh_table[[#This Row],[Duration]], INDEX(wh_table[Tags],1):wh_table[[#This Row],[Tags]], "&lt;&gt;[Questions]",INDEX(wh_table[Tags],1):wh_table[[#This Row],[Tags]], "&lt;&gt;[Questions][Divisions]")))</f>
        <v>13.269444444444449</v>
      </c>
    </row>
    <row r="520" spans="1:11" ht="15" customHeight="1">
      <c r="A520" s="16">
        <v>86</v>
      </c>
      <c r="B520" s="92">
        <v>44957</v>
      </c>
      <c r="C520" s="14">
        <v>0.69027777777777777</v>
      </c>
      <c r="D520" s="20" t="s">
        <v>342</v>
      </c>
      <c r="F520" s="17" t="s">
        <v>57</v>
      </c>
      <c r="G520" s="14" cm="1">
        <f t="array" ref="G5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520" s="14" t="str">
        <f>IF(wh_table[[#This Row],[Subject 1]]&lt;&gt;"Sitting Adjourned", "", SUMIF(wh_table[Day], wh_table[[#This Row],[Day]],wh_table[Duration]))</f>
        <v/>
      </c>
      <c r="I520" s="19">
        <f ca="1">SUM(INDEX(wh_table[Duration],1):wh_table[[#This Row],[Duration]])</f>
        <v>19.106249999999999</v>
      </c>
      <c r="J520" s="14" t="str">
        <f>IF(wh_table[[#This Row],[Subject 1]]&lt;&gt;"Sitting Adjourned", "", SUMIFS(wh_table[Duration], wh_table[Day], wh_table[[#This Row],[Day]], wh_table[Tags], "&lt;&gt;[Questions]", wh_table[Tags], "&lt;&gt;[Questions][Divisions]"))</f>
        <v/>
      </c>
      <c r="K520" s="19">
        <f ca="1">IF(wh_table[[#This Row],[Tags]]="[Questions]","",IF(wh_table[[#This Row],[Tags]]="[Questions][Divisions]","",SUMIFS(INDEX(wh_table[Duration],1):wh_table[[#This Row],[Duration]], INDEX(wh_table[Tags],1):wh_table[[#This Row],[Tags]], "&lt;&gt;[Questions]",INDEX(wh_table[Tags],1):wh_table[[#This Row],[Tags]], "&lt;&gt;[Questions][Divisions]")))</f>
        <v>13.286111111111115</v>
      </c>
    </row>
    <row r="521" spans="1:11" ht="15" customHeight="1">
      <c r="A521" s="16">
        <v>86</v>
      </c>
      <c r="B521" s="92">
        <v>44957</v>
      </c>
      <c r="C521" s="14">
        <v>0.70694444444444438</v>
      </c>
      <c r="D521" s="20" t="s">
        <v>1505</v>
      </c>
      <c r="E521" s="18" t="s">
        <v>1825</v>
      </c>
      <c r="G521" s="14" cm="1">
        <f t="array" ref="G5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3.0555555555555558E-2</v>
      </c>
      <c r="H521" s="14" t="str">
        <f>IF(wh_table[[#This Row],[Subject 1]]&lt;&gt;"Sitting Adjourned", "", SUMIF(wh_table[Day], wh_table[[#This Row],[Day]],wh_table[Duration]))</f>
        <v/>
      </c>
      <c r="I521" s="19">
        <f ca="1">SUM(INDEX(wh_table[Duration],1):wh_table[[#This Row],[Duration]])</f>
        <v>19.136805555555554</v>
      </c>
      <c r="J521" s="14" t="str">
        <f>IF(wh_table[[#This Row],[Subject 1]]&lt;&gt;"Sitting Adjourned", "", SUMIFS(wh_table[Duration], wh_table[Day], wh_table[[#This Row],[Day]], wh_table[Tags], "&lt;&gt;[Questions]", wh_table[Tags], "&lt;&gt;[Questions][Divisions]"))</f>
        <v/>
      </c>
      <c r="K521" s="19">
        <f ca="1">IF(wh_table[[#This Row],[Tags]]="[Questions]","",IF(wh_table[[#This Row],[Tags]]="[Questions][Divisions]","",SUMIFS(INDEX(wh_table[Duration],1):wh_table[[#This Row],[Duration]], INDEX(wh_table[Tags],1):wh_table[[#This Row],[Tags]], "&lt;&gt;[Questions]",INDEX(wh_table[Tags],1):wh_table[[#This Row],[Tags]], "&lt;&gt;[Questions][Divisions]")))</f>
        <v>13.31666666666667</v>
      </c>
    </row>
    <row r="522" spans="1:11" ht="15" customHeight="1">
      <c r="A522" s="25">
        <v>86</v>
      </c>
      <c r="B522" s="21">
        <v>44957</v>
      </c>
      <c r="C522" s="22">
        <v>0.73749999999999993</v>
      </c>
      <c r="D522" s="20" t="s">
        <v>1508</v>
      </c>
      <c r="E522" s="23"/>
      <c r="F522" s="20"/>
      <c r="G522" s="22" t="str" cm="1">
        <f t="array" ref="G5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22" s="22">
        <f>IF(wh_table[[#This Row],[Subject 1]]&lt;&gt;"Sitting Adjourned", "", SUMIF(wh_table[Day], wh_table[[#This Row],[Day]],wh_table[Duration]))</f>
        <v>0.34166666666666662</v>
      </c>
      <c r="I522" s="24">
        <f ca="1">SUM(INDEX(wh_table[Duration],1):wh_table[[#This Row],[Duration]])</f>
        <v>19.136805555555554</v>
      </c>
      <c r="J522" s="22">
        <f>IF(wh_table[[#This Row],[Subject 1]]&lt;&gt;"Sitting Adjourned", "", SUMIFS(wh_table[Duration], wh_table[Day], wh_table[[#This Row],[Day]], wh_table[Tags], "&lt;&gt;[Questions]", wh_table[Tags], "&lt;&gt;[Questions][Divisions]"))</f>
        <v>0.21319444444444441</v>
      </c>
      <c r="K522" s="24">
        <f ca="1">IF(wh_table[[#This Row],[Tags]]="[Questions]","",IF(wh_table[[#This Row],[Tags]]="[Questions][Divisions]","",SUMIFS(INDEX(wh_table[Duration],1):wh_table[[#This Row],[Duration]], INDEX(wh_table[Tags],1):wh_table[[#This Row],[Tags]], "&lt;&gt;[Questions]",INDEX(wh_table[Tags],1):wh_table[[#This Row],[Tags]], "&lt;&gt;[Questions][Divisions]")))</f>
        <v>13.31666666666667</v>
      </c>
    </row>
    <row r="523" spans="1:11" ht="15" customHeight="1">
      <c r="A523" s="16">
        <v>87</v>
      </c>
      <c r="B523" s="92">
        <v>44958</v>
      </c>
      <c r="C523" s="14">
        <v>0.39583333333333331</v>
      </c>
      <c r="D523" s="20" t="s">
        <v>1505</v>
      </c>
      <c r="E523" s="18" t="s">
        <v>1826</v>
      </c>
      <c r="G523" s="14" cm="1">
        <f t="array" ref="G5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4.5138888888888951E-2</v>
      </c>
      <c r="H523" s="14" t="str">
        <f>IF(wh_table[[#This Row],[Subject 1]]&lt;&gt;"Sitting Adjourned", "", SUMIF(wh_table[Day], wh_table[[#This Row],[Day]],wh_table[Duration]))</f>
        <v/>
      </c>
      <c r="I523" s="19">
        <f ca="1">SUM(INDEX(wh_table[Duration],1):wh_table[[#This Row],[Duration]])</f>
        <v>19.181944444444444</v>
      </c>
      <c r="J523" s="14" t="str">
        <f>IF(wh_table[[#This Row],[Subject 1]]&lt;&gt;"Sitting Adjourned", "", SUMIFS(wh_table[Duration], wh_table[Day], wh_table[[#This Row],[Day]], wh_table[Tags], "&lt;&gt;[Questions]", wh_table[Tags], "&lt;&gt;[Questions][Divisions]"))</f>
        <v/>
      </c>
      <c r="K523" s="19">
        <f ca="1">IF(wh_table[[#This Row],[Tags]]="[Questions]","",IF(wh_table[[#This Row],[Tags]]="[Questions][Divisions]","",SUMIFS(INDEX(wh_table[Duration],1):wh_table[[#This Row],[Duration]], INDEX(wh_table[Tags],1):wh_table[[#This Row],[Tags]], "&lt;&gt;[Questions]",INDEX(wh_table[Tags],1):wh_table[[#This Row],[Tags]], "&lt;&gt;[Questions][Divisions]")))</f>
        <v>13.361805555555559</v>
      </c>
    </row>
    <row r="524" spans="1:11" ht="15" customHeight="1">
      <c r="A524" s="16">
        <v>87</v>
      </c>
      <c r="B524" s="92">
        <v>44958</v>
      </c>
      <c r="C524" s="14">
        <v>0.44097222222222227</v>
      </c>
      <c r="D524" s="20" t="s">
        <v>342</v>
      </c>
      <c r="G524" s="14" cm="1">
        <f t="array" ref="G5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524" s="14" t="str">
        <f>IF(wh_table[[#This Row],[Subject 1]]&lt;&gt;"Sitting Adjourned", "", SUMIF(wh_table[Day], wh_table[[#This Row],[Day]],wh_table[Duration]))</f>
        <v/>
      </c>
      <c r="I524" s="19">
        <f ca="1">SUM(INDEX(wh_table[Duration],1):wh_table[[#This Row],[Duration]])</f>
        <v>19.199305555555554</v>
      </c>
      <c r="J524" s="14" t="str">
        <f>IF(wh_table[[#This Row],[Subject 1]]&lt;&gt;"Sitting Adjourned", "", SUMIFS(wh_table[Duration], wh_table[Day], wh_table[[#This Row],[Day]], wh_table[Tags], "&lt;&gt;[Questions]", wh_table[Tags], "&lt;&gt;[Questions][Divisions]"))</f>
        <v/>
      </c>
      <c r="K524" s="19">
        <f ca="1">IF(wh_table[[#This Row],[Tags]]="[Questions]","",IF(wh_table[[#This Row],[Tags]]="[Questions][Divisions]","",SUMIFS(INDEX(wh_table[Duration],1):wh_table[[#This Row],[Duration]], INDEX(wh_table[Tags],1):wh_table[[#This Row],[Tags]], "&lt;&gt;[Questions]",INDEX(wh_table[Tags],1):wh_table[[#This Row],[Tags]], "&lt;&gt;[Questions][Divisions]")))</f>
        <v>13.37916666666667</v>
      </c>
    </row>
    <row r="525" spans="1:11" ht="15" customHeight="1">
      <c r="A525" s="16">
        <v>87</v>
      </c>
      <c r="B525" s="92">
        <v>44958</v>
      </c>
      <c r="C525" s="14">
        <v>0.45833333333333331</v>
      </c>
      <c r="D525" s="20" t="s">
        <v>1505</v>
      </c>
      <c r="E525" s="18" t="s">
        <v>1827</v>
      </c>
      <c r="G525" s="14" cm="1">
        <f t="array" ref="G5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1.4583333333333337E-2</v>
      </c>
      <c r="H525" s="14" t="str">
        <f>IF(wh_table[[#This Row],[Subject 1]]&lt;&gt;"Sitting Adjourned", "", SUMIF(wh_table[Day], wh_table[[#This Row],[Day]],wh_table[Duration]))</f>
        <v/>
      </c>
      <c r="I525" s="19">
        <f ca="1">SUM(INDEX(wh_table[Duration],1):wh_table[[#This Row],[Duration]])</f>
        <v>19.213888888888889</v>
      </c>
      <c r="J525" s="14" t="str">
        <f>IF(wh_table[[#This Row],[Subject 1]]&lt;&gt;"Sitting Adjourned", "", SUMIFS(wh_table[Duration], wh_table[Day], wh_table[[#This Row],[Day]], wh_table[Tags], "&lt;&gt;[Questions]", wh_table[Tags], "&lt;&gt;[Questions][Divisions]"))</f>
        <v/>
      </c>
      <c r="K525" s="19">
        <f ca="1">IF(wh_table[[#This Row],[Tags]]="[Questions]","",IF(wh_table[[#This Row],[Tags]]="[Questions][Divisions]","",SUMIFS(INDEX(wh_table[Duration],1):wh_table[[#This Row],[Duration]], INDEX(wh_table[Tags],1):wh_table[[#This Row],[Tags]], "&lt;&gt;[Questions]",INDEX(wh_table[Tags],1):wh_table[[#This Row],[Tags]], "&lt;&gt;[Questions][Divisions]")))</f>
        <v>13.393750000000002</v>
      </c>
    </row>
    <row r="526" spans="1:11" ht="15" customHeight="1">
      <c r="A526" s="16">
        <v>87</v>
      </c>
      <c r="B526" s="92">
        <v>44958</v>
      </c>
      <c r="C526" s="14">
        <v>0.47291666666666665</v>
      </c>
      <c r="D526" s="20" t="s">
        <v>342</v>
      </c>
      <c r="F526" s="17" t="s">
        <v>1514</v>
      </c>
      <c r="G526" s="14" cm="1">
        <f t="array" ref="G5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0.13124999999999998</v>
      </c>
      <c r="H526" s="14" t="str">
        <f>IF(wh_table[[#This Row],[Subject 1]]&lt;&gt;"Sitting Adjourned", "", SUMIF(wh_table[Day], wh_table[[#This Row],[Day]],wh_table[Duration]))</f>
        <v/>
      </c>
      <c r="I526" s="19">
        <f ca="1">SUM(INDEX(wh_table[Duration],1):wh_table[[#This Row],[Duration]])</f>
        <v>19.34513888888889</v>
      </c>
      <c r="J526" s="14" t="str">
        <f>IF(wh_table[[#This Row],[Subject 1]]&lt;&gt;"Sitting Adjourned", "", SUMIFS(wh_table[Duration], wh_table[Day], wh_table[[#This Row],[Day]], wh_table[Tags], "&lt;&gt;[Questions]", wh_table[Tags], "&lt;&gt;[Questions][Divisions]"))</f>
        <v/>
      </c>
      <c r="K526" s="19" t="str">
        <f>IF(wh_table[[#This Row],[Tags]]="[Questions]","",IF(wh_table[[#This Row],[Tags]]="[Questions][Divisions]","",SUMIFS(INDEX(wh_table[Duration],1):wh_table[[#This Row],[Duration]], INDEX(wh_table[Tags],1):wh_table[[#This Row],[Tags]], "&lt;&gt;[Questions]",INDEX(wh_table[Tags],1):wh_table[[#This Row],[Tags]], "&lt;&gt;[Questions][Divisions]")))</f>
        <v/>
      </c>
    </row>
    <row r="527" spans="1:11" ht="15" customHeight="1">
      <c r="A527" s="16">
        <v>87</v>
      </c>
      <c r="B527" s="92">
        <v>44958</v>
      </c>
      <c r="C527" s="14">
        <v>0.60416666666666663</v>
      </c>
      <c r="D527" s="20" t="s">
        <v>1505</v>
      </c>
      <c r="E527" s="18" t="s">
        <v>1828</v>
      </c>
      <c r="F527" s="17" t="s">
        <v>57</v>
      </c>
      <c r="G527" s="14" cm="1">
        <f t="array" ref="G5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527" s="14" t="str">
        <f>IF(wh_table[[#This Row],[Subject 1]]&lt;&gt;"Sitting Adjourned", "", SUMIF(wh_table[Day], wh_table[[#This Row],[Day]],wh_table[Duration]))</f>
        <v/>
      </c>
      <c r="I527" s="19">
        <f ca="1">SUM(INDEX(wh_table[Duration],1):wh_table[[#This Row],[Duration]])</f>
        <v>19.394444444444446</v>
      </c>
      <c r="J527" s="14" t="str">
        <f>IF(wh_table[[#This Row],[Subject 1]]&lt;&gt;"Sitting Adjourned", "", SUMIFS(wh_table[Duration], wh_table[Day], wh_table[[#This Row],[Day]], wh_table[Tags], "&lt;&gt;[Questions]", wh_table[Tags], "&lt;&gt;[Questions][Divisions]"))</f>
        <v/>
      </c>
      <c r="K527" s="19">
        <f ca="1">IF(wh_table[[#This Row],[Tags]]="[Questions]","",IF(wh_table[[#This Row],[Tags]]="[Questions][Divisions]","",SUMIFS(INDEX(wh_table[Duration],1):wh_table[[#This Row],[Duration]], INDEX(wh_table[Tags],1):wh_table[[#This Row],[Tags]], "&lt;&gt;[Questions]",INDEX(wh_table[Tags],1):wh_table[[#This Row],[Tags]], "&lt;&gt;[Questions][Divisions]")))</f>
        <v>13.443055555555558</v>
      </c>
    </row>
    <row r="528" spans="1:11" ht="15" customHeight="1">
      <c r="A528" s="16">
        <v>87</v>
      </c>
      <c r="B528" s="92">
        <v>44958</v>
      </c>
      <c r="C528" s="14">
        <v>0.65347222222222223</v>
      </c>
      <c r="D528" s="20" t="s">
        <v>342</v>
      </c>
      <c r="G528" s="14" cm="1">
        <f t="array" ref="G5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2.3611111111111138E-2</v>
      </c>
      <c r="H528" s="14" t="str">
        <f>IF(wh_table[[#This Row],[Subject 1]]&lt;&gt;"Sitting Adjourned", "", SUMIF(wh_table[Day], wh_table[[#This Row],[Day]],wh_table[Duration]))</f>
        <v/>
      </c>
      <c r="I528" s="19">
        <f ca="1">SUM(INDEX(wh_table[Duration],1):wh_table[[#This Row],[Duration]])</f>
        <v>19.418055555555558</v>
      </c>
      <c r="J528" s="14" t="str">
        <f>IF(wh_table[[#This Row],[Subject 1]]&lt;&gt;"Sitting Adjourned", "", SUMIFS(wh_table[Duration], wh_table[Day], wh_table[[#This Row],[Day]], wh_table[Tags], "&lt;&gt;[Questions]", wh_table[Tags], "&lt;&gt;[Questions][Divisions]"))</f>
        <v/>
      </c>
      <c r="K528" s="19">
        <f ca="1">IF(wh_table[[#This Row],[Tags]]="[Questions]","",IF(wh_table[[#This Row],[Tags]]="[Questions][Divisions]","",SUMIFS(INDEX(wh_table[Duration],1):wh_table[[#This Row],[Duration]], INDEX(wh_table[Tags],1):wh_table[[#This Row],[Tags]], "&lt;&gt;[Questions]",INDEX(wh_table[Tags],1):wh_table[[#This Row],[Tags]], "&lt;&gt;[Questions][Divisions]")))</f>
        <v>13.466666666666669</v>
      </c>
    </row>
    <row r="529" spans="1:11" ht="15" customHeight="1">
      <c r="A529" s="16">
        <v>87</v>
      </c>
      <c r="B529" s="92">
        <v>44958</v>
      </c>
      <c r="C529" s="14">
        <v>0.67708333333333337</v>
      </c>
      <c r="D529" s="20" t="s">
        <v>1505</v>
      </c>
      <c r="E529" s="18" t="s">
        <v>1829</v>
      </c>
      <c r="G529" s="14" cm="1">
        <f t="array" ref="G5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529" s="14" t="str">
        <f>IF(wh_table[[#This Row],[Subject 1]]&lt;&gt;"Sitting Adjourned", "", SUMIF(wh_table[Day], wh_table[[#This Row],[Day]],wh_table[Duration]))</f>
        <v/>
      </c>
      <c r="I529" s="19">
        <f ca="1">SUM(INDEX(wh_table[Duration],1):wh_table[[#This Row],[Duration]])</f>
        <v>19.428472222222226</v>
      </c>
      <c r="J529" s="14" t="str">
        <f>IF(wh_table[[#This Row],[Subject 1]]&lt;&gt;"Sitting Adjourned", "", SUMIFS(wh_table[Duration], wh_table[Day], wh_table[[#This Row],[Day]], wh_table[Tags], "&lt;&gt;[Questions]", wh_table[Tags], "&lt;&gt;[Questions][Divisions]"))</f>
        <v/>
      </c>
      <c r="K529" s="19">
        <f ca="1">IF(wh_table[[#This Row],[Tags]]="[Questions]","",IF(wh_table[[#This Row],[Tags]]="[Questions][Divisions]","",SUMIFS(INDEX(wh_table[Duration],1):wh_table[[#This Row],[Duration]], INDEX(wh_table[Tags],1):wh_table[[#This Row],[Tags]], "&lt;&gt;[Questions]",INDEX(wh_table[Tags],1):wh_table[[#This Row],[Tags]], "&lt;&gt;[Questions][Divisions]")))</f>
        <v>13.477083333333335</v>
      </c>
    </row>
    <row r="530" spans="1:11" ht="15" customHeight="1">
      <c r="A530" s="16">
        <v>87</v>
      </c>
      <c r="B530" s="92">
        <v>44958</v>
      </c>
      <c r="C530" s="14">
        <v>0.6875</v>
      </c>
      <c r="D530" s="20" t="s">
        <v>1505</v>
      </c>
      <c r="E530" s="18" t="s">
        <v>1830</v>
      </c>
      <c r="G530" s="14" cm="1">
        <f t="array" ref="G5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30" s="14" t="str">
        <f>IF(wh_table[[#This Row],[Subject 1]]&lt;&gt;"Sitting Adjourned", "", SUMIF(wh_table[Day], wh_table[[#This Row],[Day]],wh_table[Duration]))</f>
        <v/>
      </c>
      <c r="I530" s="19">
        <f ca="1">SUM(INDEX(wh_table[Duration],1):wh_table[[#This Row],[Duration]])</f>
        <v>19.449305555555558</v>
      </c>
      <c r="J530" s="14" t="str">
        <f>IF(wh_table[[#This Row],[Subject 1]]&lt;&gt;"Sitting Adjourned", "", SUMIFS(wh_table[Duration], wh_table[Day], wh_table[[#This Row],[Day]], wh_table[Tags], "&lt;&gt;[Questions]", wh_table[Tags], "&lt;&gt;[Questions][Divisions]"))</f>
        <v/>
      </c>
      <c r="K530" s="19">
        <f ca="1">IF(wh_table[[#This Row],[Tags]]="[Questions]","",IF(wh_table[[#This Row],[Tags]]="[Questions][Divisions]","",SUMIFS(INDEX(wh_table[Duration],1):wh_table[[#This Row],[Duration]], INDEX(wh_table[Tags],1):wh_table[[#This Row],[Tags]], "&lt;&gt;[Questions]",INDEX(wh_table[Tags],1):wh_table[[#This Row],[Tags]], "&lt;&gt;[Questions][Divisions]")))</f>
        <v>13.497916666666669</v>
      </c>
    </row>
    <row r="531" spans="1:11" ht="15" customHeight="1">
      <c r="A531" s="16">
        <v>87</v>
      </c>
      <c r="B531" s="92">
        <v>44958</v>
      </c>
      <c r="C531" s="14">
        <v>0.70833333333333337</v>
      </c>
      <c r="D531" s="20" t="s">
        <v>1505</v>
      </c>
      <c r="E531" s="18" t="s">
        <v>1831</v>
      </c>
      <c r="G531" s="14" cm="1">
        <f t="array" ref="G5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3.8888888888888862E-2</v>
      </c>
      <c r="H531" s="14" t="str">
        <f>IF(wh_table[[#This Row],[Subject 1]]&lt;&gt;"Sitting Adjourned", "", SUMIF(wh_table[Day], wh_table[[#This Row],[Day]],wh_table[Duration]))</f>
        <v/>
      </c>
      <c r="I531" s="19">
        <f ca="1">SUM(INDEX(wh_table[Duration],1):wh_table[[#This Row],[Duration]])</f>
        <v>19.488194444444446</v>
      </c>
      <c r="J531" s="14" t="str">
        <f>IF(wh_table[[#This Row],[Subject 1]]&lt;&gt;"Sitting Adjourned", "", SUMIFS(wh_table[Duration], wh_table[Day], wh_table[[#This Row],[Day]], wh_table[Tags], "&lt;&gt;[Questions]", wh_table[Tags], "&lt;&gt;[Questions][Divisions]"))</f>
        <v/>
      </c>
      <c r="K531" s="19">
        <f ca="1">IF(wh_table[[#This Row],[Tags]]="[Questions]","",IF(wh_table[[#This Row],[Tags]]="[Questions][Divisions]","",SUMIFS(INDEX(wh_table[Duration],1):wh_table[[#This Row],[Duration]], INDEX(wh_table[Tags],1):wh_table[[#This Row],[Tags]], "&lt;&gt;[Questions]",INDEX(wh_table[Tags],1):wh_table[[#This Row],[Tags]], "&lt;&gt;[Questions][Divisions]")))</f>
        <v>13.536805555555558</v>
      </c>
    </row>
    <row r="532" spans="1:11" ht="15" customHeight="1">
      <c r="A532" s="25">
        <v>87</v>
      </c>
      <c r="B532" s="21">
        <v>44958</v>
      </c>
      <c r="C532" s="22">
        <v>0.74722222222222223</v>
      </c>
      <c r="D532" s="20" t="s">
        <v>1508</v>
      </c>
      <c r="E532" s="23"/>
      <c r="F532" s="20"/>
      <c r="G532" s="22" t="str" cm="1">
        <f t="array" ref="G5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32" s="22">
        <f>IF(wh_table[[#This Row],[Subject 1]]&lt;&gt;"Sitting Adjourned", "", SUMIF(wh_table[Day], wh_table[[#This Row],[Day]],wh_table[Duration]))</f>
        <v>0.35138888888888892</v>
      </c>
      <c r="I532" s="24">
        <f ca="1">SUM(INDEX(wh_table[Duration],1):wh_table[[#This Row],[Duration]])</f>
        <v>19.488194444444446</v>
      </c>
      <c r="J532" s="22">
        <f>IF(wh_table[[#This Row],[Subject 1]]&lt;&gt;"Sitting Adjourned", "", SUMIFS(wh_table[Duration], wh_table[Day], wh_table[[#This Row],[Day]], wh_table[Tags], "&lt;&gt;[Questions]", wh_table[Tags], "&lt;&gt;[Questions][Divisions]"))</f>
        <v>0.22013888888888894</v>
      </c>
      <c r="K532" s="24">
        <f ca="1">IF(wh_table[[#This Row],[Tags]]="[Questions]","",IF(wh_table[[#This Row],[Tags]]="[Questions][Divisions]","",SUMIFS(INDEX(wh_table[Duration],1):wh_table[[#This Row],[Duration]], INDEX(wh_table[Tags],1):wh_table[[#This Row],[Tags]], "&lt;&gt;[Questions]",INDEX(wh_table[Tags],1):wh_table[[#This Row],[Tags]], "&lt;&gt;[Questions][Divisions]")))</f>
        <v>13.536805555555558</v>
      </c>
    </row>
    <row r="533" spans="1:11" ht="15" customHeight="1">
      <c r="A533" s="16">
        <v>88</v>
      </c>
      <c r="B533" s="92">
        <v>44959</v>
      </c>
      <c r="C533" s="14">
        <v>0.5625</v>
      </c>
      <c r="D533" s="17" t="s">
        <v>1527</v>
      </c>
      <c r="E533" s="18" t="s">
        <v>1832</v>
      </c>
      <c r="G533" s="14" cm="1">
        <f t="array" ref="G5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533" s="14" t="str">
        <f>IF(wh_table[[#This Row],[Subject 1]]&lt;&gt;"Sitting Adjourned", "", SUMIF(wh_table[Day], wh_table[[#This Row],[Day]],wh_table[Duration]))</f>
        <v/>
      </c>
      <c r="I533" s="19">
        <f ca="1">SUM(INDEX(wh_table[Duration],1):wh_table[[#This Row],[Duration]])</f>
        <v>19.543750000000003</v>
      </c>
      <c r="J533" s="14" t="str">
        <f>IF(wh_table[[#This Row],[Subject 1]]&lt;&gt;"Sitting Adjourned", "", SUMIFS(wh_table[Duration], wh_table[Day], wh_table[[#This Row],[Day]], wh_table[Tags], "&lt;&gt;[Questions]", wh_table[Tags], "&lt;&gt;[Questions][Divisions]"))</f>
        <v/>
      </c>
      <c r="K533" s="19">
        <f ca="1">IF(wh_table[[#This Row],[Tags]]="[Questions]","",IF(wh_table[[#This Row],[Tags]]="[Questions][Divisions]","",SUMIFS(INDEX(wh_table[Duration],1):wh_table[[#This Row],[Duration]], INDEX(wh_table[Tags],1):wh_table[[#This Row],[Tags]], "&lt;&gt;[Questions]",INDEX(wh_table[Tags],1):wh_table[[#This Row],[Tags]], "&lt;&gt;[Questions][Divisions]")))</f>
        <v>13.592361111111114</v>
      </c>
    </row>
    <row r="534" spans="1:11" ht="15" customHeight="1">
      <c r="A534" s="16">
        <v>88</v>
      </c>
      <c r="B534" s="92">
        <v>44959</v>
      </c>
      <c r="C534" s="14">
        <v>0.61805555555555558</v>
      </c>
      <c r="D534" s="17" t="s">
        <v>342</v>
      </c>
      <c r="G534" s="14" cm="1">
        <f t="array" ref="G5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534" s="14" t="str">
        <f>IF(wh_table[[#This Row],[Subject 1]]&lt;&gt;"Sitting Adjourned", "", SUMIF(wh_table[Day], wh_table[[#This Row],[Day]],wh_table[Duration]))</f>
        <v/>
      </c>
      <c r="I534" s="19">
        <f ca="1">SUM(INDEX(wh_table[Duration],1):wh_table[[#This Row],[Duration]])</f>
        <v>19.550694444444446</v>
      </c>
      <c r="J534" s="14" t="str">
        <f>IF(wh_table[[#This Row],[Subject 1]]&lt;&gt;"Sitting Adjourned", "", SUMIFS(wh_table[Duration], wh_table[Day], wh_table[[#This Row],[Day]], wh_table[Tags], "&lt;&gt;[Questions]", wh_table[Tags], "&lt;&gt;[Questions][Divisions]"))</f>
        <v/>
      </c>
      <c r="K534" s="19">
        <f ca="1">IF(wh_table[[#This Row],[Tags]]="[Questions]","",IF(wh_table[[#This Row],[Tags]]="[Questions][Divisions]","",SUMIFS(INDEX(wh_table[Duration],1):wh_table[[#This Row],[Duration]], INDEX(wh_table[Tags],1):wh_table[[#This Row],[Tags]], "&lt;&gt;[Questions]",INDEX(wh_table[Tags],1):wh_table[[#This Row],[Tags]], "&lt;&gt;[Questions][Divisions]")))</f>
        <v>13.599305555555558</v>
      </c>
    </row>
    <row r="535" spans="1:11" ht="15" customHeight="1">
      <c r="A535" s="16">
        <v>88</v>
      </c>
      <c r="B535" s="92">
        <v>44959</v>
      </c>
      <c r="C535" s="14">
        <v>0.625</v>
      </c>
      <c r="D535" s="17" t="s">
        <v>1527</v>
      </c>
      <c r="E535" s="18" t="s">
        <v>1833</v>
      </c>
      <c r="G535" s="14" cm="1">
        <f t="array" ref="G5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4.3055555555555625E-2</v>
      </c>
      <c r="H535" s="14" t="str">
        <f>IF(wh_table[[#This Row],[Subject 1]]&lt;&gt;"Sitting Adjourned", "", SUMIF(wh_table[Day], wh_table[[#This Row],[Day]],wh_table[Duration]))</f>
        <v/>
      </c>
      <c r="I535" s="19">
        <f ca="1">SUM(INDEX(wh_table[Duration],1):wh_table[[#This Row],[Duration]])</f>
        <v>19.59375</v>
      </c>
      <c r="J535" s="14" t="str">
        <f>IF(wh_table[[#This Row],[Subject 1]]&lt;&gt;"Sitting Adjourned", "", SUMIFS(wh_table[Duration], wh_table[Day], wh_table[[#This Row],[Day]], wh_table[Tags], "&lt;&gt;[Questions]", wh_table[Tags], "&lt;&gt;[Questions][Divisions]"))</f>
        <v/>
      </c>
      <c r="K535" s="19">
        <f ca="1">IF(wh_table[[#This Row],[Tags]]="[Questions]","",IF(wh_table[[#This Row],[Tags]]="[Questions][Divisions]","",SUMIFS(INDEX(wh_table[Duration],1):wh_table[[#This Row],[Duration]], INDEX(wh_table[Tags],1):wh_table[[#This Row],[Tags]], "&lt;&gt;[Questions]",INDEX(wh_table[Tags],1):wh_table[[#This Row],[Tags]], "&lt;&gt;[Questions][Divisions]")))</f>
        <v>13.642361111111114</v>
      </c>
    </row>
    <row r="536" spans="1:11" ht="15" customHeight="1">
      <c r="A536" s="25">
        <v>88</v>
      </c>
      <c r="B536" s="21">
        <v>44959</v>
      </c>
      <c r="C536" s="22">
        <v>0.66805555555555562</v>
      </c>
      <c r="D536" s="20" t="s">
        <v>1508</v>
      </c>
      <c r="E536" s="23"/>
      <c r="F536" s="20"/>
      <c r="G536" s="22" t="str" cm="1">
        <f t="array" ref="G5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36" s="22">
        <f>IF(wh_table[[#This Row],[Subject 1]]&lt;&gt;"Sitting Adjourned", "", SUMIF(wh_table[Day], wh_table[[#This Row],[Day]],wh_table[Duration]))</f>
        <v>0.10555555555555562</v>
      </c>
      <c r="I536" s="24">
        <f ca="1">SUM(INDEX(wh_table[Duration],1):wh_table[[#This Row],[Duration]])</f>
        <v>19.59375</v>
      </c>
      <c r="J536" s="22">
        <f>IF(wh_table[[#This Row],[Subject 1]]&lt;&gt;"Sitting Adjourned", "", SUMIFS(wh_table[Duration], wh_table[Day], wh_table[[#This Row],[Day]], wh_table[Tags], "&lt;&gt;[Questions]", wh_table[Tags], "&lt;&gt;[Questions][Divisions]"))</f>
        <v>0.10555555555555562</v>
      </c>
      <c r="K536" s="24">
        <f ca="1">IF(wh_table[[#This Row],[Tags]]="[Questions]","",IF(wh_table[[#This Row],[Tags]]="[Questions][Divisions]","",SUMIFS(INDEX(wh_table[Duration],1):wh_table[[#This Row],[Duration]], INDEX(wh_table[Tags],1):wh_table[[#This Row],[Tags]], "&lt;&gt;[Questions]",INDEX(wh_table[Tags],1):wh_table[[#This Row],[Tags]], "&lt;&gt;[Questions][Divisions]")))</f>
        <v>13.642361111111114</v>
      </c>
    </row>
    <row r="537" spans="1:11" ht="15" customHeight="1">
      <c r="A537" s="16">
        <v>89</v>
      </c>
      <c r="B537" s="92">
        <v>44963</v>
      </c>
      <c r="C537" s="14">
        <v>0.6875</v>
      </c>
      <c r="D537" s="17" t="s">
        <v>1509</v>
      </c>
      <c r="E537" s="18" t="s">
        <v>1834</v>
      </c>
      <c r="G537" s="14" cm="1">
        <f t="array" ref="G5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0.10069444444444453</v>
      </c>
      <c r="H537" s="14" t="str">
        <f>IF(wh_table[[#This Row],[Subject 1]]&lt;&gt;"Sitting Adjourned", "", SUMIF(wh_table[Day], wh_table[[#This Row],[Day]],wh_table[Duration]))</f>
        <v/>
      </c>
      <c r="I537" s="19">
        <f ca="1">SUM(INDEX(wh_table[Duration],1):wh_table[[#This Row],[Duration]])</f>
        <v>19.694444444444443</v>
      </c>
      <c r="J537" s="14" t="str">
        <f>IF(wh_table[[#This Row],[Subject 1]]&lt;&gt;"Sitting Adjourned", "", SUMIFS(wh_table[Duration], wh_table[Day], wh_table[[#This Row],[Day]], wh_table[Tags], "&lt;&gt;[Questions]", wh_table[Tags], "&lt;&gt;[Questions][Divisions]"))</f>
        <v/>
      </c>
      <c r="K537" s="19">
        <f ca="1">IF(wh_table[[#This Row],[Tags]]="[Questions]","",IF(wh_table[[#This Row],[Tags]]="[Questions][Divisions]","",SUMIFS(INDEX(wh_table[Duration],1):wh_table[[#This Row],[Duration]], INDEX(wh_table[Tags],1):wh_table[[#This Row],[Tags]], "&lt;&gt;[Questions]",INDEX(wh_table[Tags],1):wh_table[[#This Row],[Tags]], "&lt;&gt;[Questions][Divisions]")))</f>
        <v>13.743055555555559</v>
      </c>
    </row>
    <row r="538" spans="1:11" ht="15" customHeight="1">
      <c r="A538" s="25">
        <v>89</v>
      </c>
      <c r="B538" s="21">
        <v>44963</v>
      </c>
      <c r="C538" s="22">
        <v>0.78819444444444453</v>
      </c>
      <c r="D538" s="20" t="s">
        <v>1508</v>
      </c>
      <c r="E538" s="23"/>
      <c r="F538" s="20"/>
      <c r="G538" s="22" t="str" cm="1">
        <f t="array" ref="G5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38" s="22">
        <f>IF(wh_table[[#This Row],[Subject 1]]&lt;&gt;"Sitting Adjourned", "", SUMIF(wh_table[Day], wh_table[[#This Row],[Day]],wh_table[Duration]))</f>
        <v>0.10069444444444453</v>
      </c>
      <c r="I538" s="24">
        <f ca="1">SUM(INDEX(wh_table[Duration],1):wh_table[[#This Row],[Duration]])</f>
        <v>19.694444444444443</v>
      </c>
      <c r="J538" s="22">
        <f>IF(wh_table[[#This Row],[Subject 1]]&lt;&gt;"Sitting Adjourned", "", SUMIFS(wh_table[Duration], wh_table[Day], wh_table[[#This Row],[Day]], wh_table[Tags], "&lt;&gt;[Questions]", wh_table[Tags], "&lt;&gt;[Questions][Divisions]"))</f>
        <v>0.10069444444444453</v>
      </c>
      <c r="K538" s="24">
        <f ca="1">IF(wh_table[[#This Row],[Tags]]="[Questions]","",IF(wh_table[[#This Row],[Tags]]="[Questions][Divisions]","",SUMIFS(INDEX(wh_table[Duration],1):wh_table[[#This Row],[Duration]], INDEX(wh_table[Tags],1):wh_table[[#This Row],[Tags]], "&lt;&gt;[Questions]",INDEX(wh_table[Tags],1):wh_table[[#This Row],[Tags]], "&lt;&gt;[Questions][Divisions]")))</f>
        <v>13.743055555555559</v>
      </c>
    </row>
    <row r="539" spans="1:11" ht="15" customHeight="1">
      <c r="A539" s="16">
        <v>90</v>
      </c>
      <c r="B539" s="92">
        <v>44964</v>
      </c>
      <c r="C539" s="14">
        <v>0.39583333333333331</v>
      </c>
      <c r="D539" s="20" t="s">
        <v>1505</v>
      </c>
      <c r="E539" s="18" t="s">
        <v>1835</v>
      </c>
      <c r="G539" s="14" cm="1">
        <f t="array" ref="G5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39" s="14" t="str">
        <f>IF(wh_table[[#This Row],[Subject 1]]&lt;&gt;"Sitting Adjourned", "", SUMIF(wh_table[Day], wh_table[[#This Row],[Day]],wh_table[Duration]))</f>
        <v/>
      </c>
      <c r="I539" s="19">
        <f ca="1">SUM(INDEX(wh_table[Duration],1):wh_table[[#This Row],[Duration]])</f>
        <v>19.756944444444443</v>
      </c>
      <c r="J539" s="14" t="str">
        <f>IF(wh_table[[#This Row],[Subject 1]]&lt;&gt;"Sitting Adjourned", "", SUMIFS(wh_table[Duration], wh_table[Day], wh_table[[#This Row],[Day]], wh_table[Tags], "&lt;&gt;[Questions]", wh_table[Tags], "&lt;&gt;[Questions][Divisions]"))</f>
        <v/>
      </c>
      <c r="K539" s="19">
        <f ca="1">IF(wh_table[[#This Row],[Tags]]="[Questions]","",IF(wh_table[[#This Row],[Tags]]="[Questions][Divisions]","",SUMIFS(INDEX(wh_table[Duration],1):wh_table[[#This Row],[Duration]], INDEX(wh_table[Tags],1):wh_table[[#This Row],[Tags]], "&lt;&gt;[Questions]",INDEX(wh_table[Tags],1):wh_table[[#This Row],[Tags]], "&lt;&gt;[Questions][Divisions]")))</f>
        <v>13.805555555555559</v>
      </c>
    </row>
    <row r="540" spans="1:11" ht="15" customHeight="1">
      <c r="A540" s="16">
        <v>90</v>
      </c>
      <c r="B540" s="92">
        <v>44964</v>
      </c>
      <c r="C540" s="14">
        <v>0.45833333333333331</v>
      </c>
      <c r="D540" s="20" t="s">
        <v>1505</v>
      </c>
      <c r="E540" s="18" t="s">
        <v>1836</v>
      </c>
      <c r="G540" s="14" cm="1">
        <f t="array" ref="G5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540" s="14" t="str">
        <f>IF(wh_table[[#This Row],[Subject 1]]&lt;&gt;"Sitting Adjourned", "", SUMIF(wh_table[Day], wh_table[[#This Row],[Day]],wh_table[Duration]))</f>
        <v/>
      </c>
      <c r="I540" s="19">
        <f ca="1">SUM(INDEX(wh_table[Duration],1):wh_table[[#This Row],[Duration]])</f>
        <v>19.776388888888889</v>
      </c>
      <c r="J540" s="14" t="str">
        <f>IF(wh_table[[#This Row],[Subject 1]]&lt;&gt;"Sitting Adjourned", "", SUMIFS(wh_table[Duration], wh_table[Day], wh_table[[#This Row],[Day]], wh_table[Tags], "&lt;&gt;[Questions]", wh_table[Tags], "&lt;&gt;[Questions][Divisions]"))</f>
        <v/>
      </c>
      <c r="K540" s="19">
        <f ca="1">IF(wh_table[[#This Row],[Tags]]="[Questions]","",IF(wh_table[[#This Row],[Tags]]="[Questions][Divisions]","",SUMIFS(INDEX(wh_table[Duration],1):wh_table[[#This Row],[Duration]], INDEX(wh_table[Tags],1):wh_table[[#This Row],[Tags]], "&lt;&gt;[Questions]",INDEX(wh_table[Tags],1):wh_table[[#This Row],[Tags]], "&lt;&gt;[Questions][Divisions]")))</f>
        <v>13.825000000000003</v>
      </c>
    </row>
    <row r="541" spans="1:11" ht="15" customHeight="1">
      <c r="A541" s="16">
        <v>90</v>
      </c>
      <c r="B541" s="92">
        <v>44964</v>
      </c>
      <c r="C541" s="14">
        <v>0.4777777777777778</v>
      </c>
      <c r="D541" s="20" t="s">
        <v>342</v>
      </c>
      <c r="F541" s="17" t="s">
        <v>1514</v>
      </c>
      <c r="G541" s="14" cm="1">
        <f t="array" ref="G5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541" s="14" t="str">
        <f>IF(wh_table[[#This Row],[Subject 1]]&lt;&gt;"Sitting Adjourned", "", SUMIF(wh_table[Day], wh_table[[#This Row],[Day]],wh_table[Duration]))</f>
        <v/>
      </c>
      <c r="I541" s="19">
        <f ca="1">SUM(INDEX(wh_table[Duration],1):wh_table[[#This Row],[Duration]])</f>
        <v>19.902777777777779</v>
      </c>
      <c r="J541" s="14" t="str">
        <f>IF(wh_table[[#This Row],[Subject 1]]&lt;&gt;"Sitting Adjourned", "", SUMIFS(wh_table[Duration], wh_table[Day], wh_table[[#This Row],[Day]], wh_table[Tags], "&lt;&gt;[Questions]", wh_table[Tags], "&lt;&gt;[Questions][Divisions]"))</f>
        <v/>
      </c>
      <c r="K541" s="19" t="str">
        <f>IF(wh_table[[#This Row],[Tags]]="[Questions]","",IF(wh_table[[#This Row],[Tags]]="[Questions][Divisions]","",SUMIFS(INDEX(wh_table[Duration],1):wh_table[[#This Row],[Duration]], INDEX(wh_table[Tags],1):wh_table[[#This Row],[Tags]], "&lt;&gt;[Questions]",INDEX(wh_table[Tags],1):wh_table[[#This Row],[Tags]], "&lt;&gt;[Questions][Divisions]")))</f>
        <v/>
      </c>
    </row>
    <row r="542" spans="1:11" ht="15" customHeight="1">
      <c r="A542" s="16">
        <v>90</v>
      </c>
      <c r="B542" s="92">
        <v>44964</v>
      </c>
      <c r="C542" s="14">
        <v>0.60416666666666663</v>
      </c>
      <c r="D542" s="20" t="s">
        <v>1505</v>
      </c>
      <c r="E542" s="18" t="s">
        <v>1837</v>
      </c>
      <c r="G542" s="14" cm="1">
        <f t="array" ref="G5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42" s="14" t="str">
        <f>IF(wh_table[[#This Row],[Subject 1]]&lt;&gt;"Sitting Adjourned", "", SUMIF(wh_table[Day], wh_table[[#This Row],[Day]],wh_table[Duration]))</f>
        <v/>
      </c>
      <c r="I542" s="19">
        <f ca="1">SUM(INDEX(wh_table[Duration],1):wh_table[[#This Row],[Duration]])</f>
        <v>19.965277777777779</v>
      </c>
      <c r="J542" s="14" t="str">
        <f>IF(wh_table[[#This Row],[Subject 1]]&lt;&gt;"Sitting Adjourned", "", SUMIFS(wh_table[Duration], wh_table[Day], wh_table[[#This Row],[Day]], wh_table[Tags], "&lt;&gt;[Questions]", wh_table[Tags], "&lt;&gt;[Questions][Divisions]"))</f>
        <v/>
      </c>
      <c r="K542" s="19">
        <f ca="1">IF(wh_table[[#This Row],[Tags]]="[Questions]","",IF(wh_table[[#This Row],[Tags]]="[Questions][Divisions]","",SUMIFS(INDEX(wh_table[Duration],1):wh_table[[#This Row],[Duration]], INDEX(wh_table[Tags],1):wh_table[[#This Row],[Tags]], "&lt;&gt;[Questions]",INDEX(wh_table[Tags],1):wh_table[[#This Row],[Tags]], "&lt;&gt;[Questions][Divisions]")))</f>
        <v>13.887500000000003</v>
      </c>
    </row>
    <row r="543" spans="1:11" ht="15" customHeight="1">
      <c r="A543" s="16">
        <v>90</v>
      </c>
      <c r="B543" s="92">
        <v>44964</v>
      </c>
      <c r="C543" s="14">
        <v>0.66666666666666663</v>
      </c>
      <c r="D543" s="20" t="s">
        <v>1505</v>
      </c>
      <c r="E543" s="18" t="s">
        <v>1838</v>
      </c>
      <c r="G543" s="14" cm="1">
        <f t="array" ref="G5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7.6388888888889728E-3</v>
      </c>
      <c r="H543" s="14" t="str">
        <f>IF(wh_table[[#This Row],[Subject 1]]&lt;&gt;"Sitting Adjourned", "", SUMIF(wh_table[Day], wh_table[[#This Row],[Day]],wh_table[Duration]))</f>
        <v/>
      </c>
      <c r="I543" s="19">
        <f ca="1">SUM(INDEX(wh_table[Duration],1):wh_table[[#This Row],[Duration]])</f>
        <v>19.972916666666666</v>
      </c>
      <c r="J543" s="14" t="str">
        <f>IF(wh_table[[#This Row],[Subject 1]]&lt;&gt;"Sitting Adjourned", "", SUMIFS(wh_table[Duration], wh_table[Day], wh_table[[#This Row],[Day]], wh_table[Tags], "&lt;&gt;[Questions]", wh_table[Tags], "&lt;&gt;[Questions][Divisions]"))</f>
        <v/>
      </c>
      <c r="K543" s="19">
        <f ca="1">IF(wh_table[[#This Row],[Tags]]="[Questions]","",IF(wh_table[[#This Row],[Tags]]="[Questions][Divisions]","",SUMIFS(INDEX(wh_table[Duration],1):wh_table[[#This Row],[Duration]], INDEX(wh_table[Tags],1):wh_table[[#This Row],[Tags]], "&lt;&gt;[Questions]",INDEX(wh_table[Tags],1):wh_table[[#This Row],[Tags]], "&lt;&gt;[Questions][Divisions]")))</f>
        <v>13.895138888888892</v>
      </c>
    </row>
    <row r="544" spans="1:11" ht="15" customHeight="1">
      <c r="A544" s="16">
        <v>90</v>
      </c>
      <c r="B544" s="92">
        <v>44964</v>
      </c>
      <c r="C544" s="14">
        <v>0.6743055555555556</v>
      </c>
      <c r="D544" s="20" t="s">
        <v>342</v>
      </c>
      <c r="F544" s="17" t="s">
        <v>57</v>
      </c>
      <c r="G544" s="14" cm="1">
        <f t="array" ref="G5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544" s="14" t="str">
        <f>IF(wh_table[[#This Row],[Subject 1]]&lt;&gt;"Sitting Adjourned", "", SUMIF(wh_table[Day], wh_table[[#This Row],[Day]],wh_table[Duration]))</f>
        <v/>
      </c>
      <c r="I544" s="19">
        <f ca="1">SUM(INDEX(wh_table[Duration],1):wh_table[[#This Row],[Duration]])</f>
        <v>19.99861111111111</v>
      </c>
      <c r="J544" s="14" t="str">
        <f>IF(wh_table[[#This Row],[Subject 1]]&lt;&gt;"Sitting Adjourned", "", SUMIFS(wh_table[Duration], wh_table[Day], wh_table[[#This Row],[Day]], wh_table[Tags], "&lt;&gt;[Questions]", wh_table[Tags], "&lt;&gt;[Questions][Divisions]"))</f>
        <v/>
      </c>
      <c r="K544" s="19">
        <f ca="1">IF(wh_table[[#This Row],[Tags]]="[Questions]","",IF(wh_table[[#This Row],[Tags]]="[Questions][Divisions]","",SUMIFS(INDEX(wh_table[Duration],1):wh_table[[#This Row],[Duration]], INDEX(wh_table[Tags],1):wh_table[[#This Row],[Tags]], "&lt;&gt;[Questions]",INDEX(wh_table[Tags],1):wh_table[[#This Row],[Tags]], "&lt;&gt;[Questions][Divisions]")))</f>
        <v>13.920833333333338</v>
      </c>
    </row>
    <row r="545" spans="1:11" ht="15" customHeight="1">
      <c r="A545" s="16">
        <v>90</v>
      </c>
      <c r="B545" s="92">
        <v>44964</v>
      </c>
      <c r="C545" s="14">
        <v>0.70000000000000007</v>
      </c>
      <c r="D545" s="20" t="s">
        <v>1505</v>
      </c>
      <c r="E545" s="18" t="s">
        <v>1839</v>
      </c>
      <c r="G545" s="14" cm="1">
        <f t="array" ref="G5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5.5555555555555469E-2</v>
      </c>
      <c r="H545" s="14" t="str">
        <f>IF(wh_table[[#This Row],[Subject 1]]&lt;&gt;"Sitting Adjourned", "", SUMIF(wh_table[Day], wh_table[[#This Row],[Day]],wh_table[Duration]))</f>
        <v/>
      </c>
      <c r="I545" s="19">
        <f ca="1">SUM(INDEX(wh_table[Duration],1):wh_table[[#This Row],[Duration]])</f>
        <v>20.054166666666667</v>
      </c>
      <c r="J545" s="14" t="str">
        <f>IF(wh_table[[#This Row],[Subject 1]]&lt;&gt;"Sitting Adjourned", "", SUMIFS(wh_table[Duration], wh_table[Day], wh_table[[#This Row],[Day]], wh_table[Tags], "&lt;&gt;[Questions]", wh_table[Tags], "&lt;&gt;[Questions][Divisions]"))</f>
        <v/>
      </c>
      <c r="K545" s="19">
        <f ca="1">IF(wh_table[[#This Row],[Tags]]="[Questions]","",IF(wh_table[[#This Row],[Tags]]="[Questions][Divisions]","",SUMIFS(INDEX(wh_table[Duration],1):wh_table[[#This Row],[Duration]], INDEX(wh_table[Tags],1):wh_table[[#This Row],[Tags]], "&lt;&gt;[Questions]",INDEX(wh_table[Tags],1):wh_table[[#This Row],[Tags]], "&lt;&gt;[Questions][Divisions]")))</f>
        <v>13.976388888888893</v>
      </c>
    </row>
    <row r="546" spans="1:11" ht="15" customHeight="1">
      <c r="A546" s="25">
        <v>90</v>
      </c>
      <c r="B546" s="21">
        <v>44964</v>
      </c>
      <c r="C546" s="22">
        <v>0.75555555555555554</v>
      </c>
      <c r="D546" s="20" t="s">
        <v>1508</v>
      </c>
      <c r="E546" s="23"/>
      <c r="F546" s="20"/>
      <c r="G546" s="22" t="str" cm="1">
        <f t="array" ref="G5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46" s="22">
        <f>IF(wh_table[[#This Row],[Subject 1]]&lt;&gt;"Sitting Adjourned", "", SUMIF(wh_table[Day], wh_table[[#This Row],[Day]],wh_table[Duration]))</f>
        <v>0.35972222222222222</v>
      </c>
      <c r="I546" s="24">
        <f ca="1">SUM(INDEX(wh_table[Duration],1):wh_table[[#This Row],[Duration]])</f>
        <v>20.054166666666667</v>
      </c>
      <c r="J546" s="22">
        <f>IF(wh_table[[#This Row],[Subject 1]]&lt;&gt;"Sitting Adjourned", "", SUMIFS(wh_table[Duration], wh_table[Day], wh_table[[#This Row],[Day]], wh_table[Tags], "&lt;&gt;[Questions]", wh_table[Tags], "&lt;&gt;[Questions][Divisions]"))</f>
        <v>0.23333333333333339</v>
      </c>
      <c r="K546" s="24">
        <f ca="1">IF(wh_table[[#This Row],[Tags]]="[Questions]","",IF(wh_table[[#This Row],[Tags]]="[Questions][Divisions]","",SUMIFS(INDEX(wh_table[Duration],1):wh_table[[#This Row],[Duration]], INDEX(wh_table[Tags],1):wh_table[[#This Row],[Tags]], "&lt;&gt;[Questions]",INDEX(wh_table[Tags],1):wh_table[[#This Row],[Tags]], "&lt;&gt;[Questions][Divisions]")))</f>
        <v>13.976388888888893</v>
      </c>
    </row>
    <row r="547" spans="1:11" ht="15" customHeight="1">
      <c r="A547" s="16">
        <v>91</v>
      </c>
      <c r="B547" s="92">
        <v>44965</v>
      </c>
      <c r="C547" s="14">
        <v>0.60416666666666663</v>
      </c>
      <c r="D547" s="17" t="s">
        <v>1505</v>
      </c>
      <c r="E547" s="18" t="s">
        <v>1840</v>
      </c>
      <c r="G547" s="14" cm="1">
        <f t="array" ref="G5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547" s="14" t="str">
        <f>IF(wh_table[[#This Row],[Subject 1]]&lt;&gt;"Sitting Adjourned", "", SUMIF(wh_table[Day], wh_table[[#This Row],[Day]],wh_table[Duration]))</f>
        <v/>
      </c>
      <c r="I547" s="19">
        <f ca="1">SUM(INDEX(wh_table[Duration],1):wh_table[[#This Row],[Duration]])</f>
        <v>20.102083333333333</v>
      </c>
      <c r="J547" s="14" t="str">
        <f>IF(wh_table[[#This Row],[Subject 1]]&lt;&gt;"Sitting Adjourned", "", SUMIFS(wh_table[Duration], wh_table[Day], wh_table[[#This Row],[Day]], wh_table[Tags], "&lt;&gt;[Questions]", wh_table[Tags], "&lt;&gt;[Questions][Divisions]"))</f>
        <v/>
      </c>
      <c r="K547" s="19">
        <f ca="1">IF(wh_table[[#This Row],[Tags]]="[Questions]","",IF(wh_table[[#This Row],[Tags]]="[Questions][Divisions]","",SUMIFS(INDEX(wh_table[Duration],1):wh_table[[#This Row],[Duration]], INDEX(wh_table[Tags],1):wh_table[[#This Row],[Tags]], "&lt;&gt;[Questions]",INDEX(wh_table[Tags],1):wh_table[[#This Row],[Tags]], "&lt;&gt;[Questions][Divisions]")))</f>
        <v>14.024305555555561</v>
      </c>
    </row>
    <row r="548" spans="1:11" ht="15" customHeight="1">
      <c r="A548" s="16">
        <v>91</v>
      </c>
      <c r="B548" s="92">
        <v>44965</v>
      </c>
      <c r="C548" s="14">
        <v>0.65208333333333335</v>
      </c>
      <c r="D548" s="17" t="s">
        <v>342</v>
      </c>
      <c r="G548" s="14" cm="1">
        <f t="array" ref="G5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548" s="14" t="str">
        <f>IF(wh_table[[#This Row],[Subject 1]]&lt;&gt;"Sitting Adjourned", "", SUMIF(wh_table[Day], wh_table[[#This Row],[Day]],wh_table[Duration]))</f>
        <v/>
      </c>
      <c r="I548" s="19">
        <f ca="1">SUM(INDEX(wh_table[Duration],1):wh_table[[#This Row],[Duration]])</f>
        <v>20.116666666666667</v>
      </c>
      <c r="J548" s="14" t="str">
        <f>IF(wh_table[[#This Row],[Subject 1]]&lt;&gt;"Sitting Adjourned", "", SUMIFS(wh_table[Duration], wh_table[Day], wh_table[[#This Row],[Day]], wh_table[Tags], "&lt;&gt;[Questions]", wh_table[Tags], "&lt;&gt;[Questions][Divisions]"))</f>
        <v/>
      </c>
      <c r="K548" s="19">
        <f ca="1">IF(wh_table[[#This Row],[Tags]]="[Questions]","",IF(wh_table[[#This Row],[Tags]]="[Questions][Divisions]","",SUMIFS(INDEX(wh_table[Duration],1):wh_table[[#This Row],[Duration]], INDEX(wh_table[Tags],1):wh_table[[#This Row],[Tags]], "&lt;&gt;[Questions]",INDEX(wh_table[Tags],1):wh_table[[#This Row],[Tags]], "&lt;&gt;[Questions][Divisions]")))</f>
        <v>14.038888888888893</v>
      </c>
    </row>
    <row r="549" spans="1:11" ht="15" customHeight="1">
      <c r="A549" s="16">
        <v>91</v>
      </c>
      <c r="B549" s="92">
        <v>44965</v>
      </c>
      <c r="C549" s="14">
        <v>0.66666666666666663</v>
      </c>
      <c r="D549" s="17" t="s">
        <v>1505</v>
      </c>
      <c r="E549" s="18" t="s">
        <v>1841</v>
      </c>
      <c r="G549" s="14" cm="1">
        <f t="array" ref="G5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49" s="14" t="str">
        <f>IF(wh_table[[#This Row],[Subject 1]]&lt;&gt;"Sitting Adjourned", "", SUMIF(wh_table[Day], wh_table[[#This Row],[Day]],wh_table[Duration]))</f>
        <v/>
      </c>
      <c r="I549" s="19">
        <f ca="1">SUM(INDEX(wh_table[Duration],1):wh_table[[#This Row],[Duration]])</f>
        <v>20.137499999999999</v>
      </c>
      <c r="J549" s="14" t="str">
        <f>IF(wh_table[[#This Row],[Subject 1]]&lt;&gt;"Sitting Adjourned", "", SUMIFS(wh_table[Duration], wh_table[Day], wh_table[[#This Row],[Day]], wh_table[Tags], "&lt;&gt;[Questions]", wh_table[Tags], "&lt;&gt;[Questions][Divisions]"))</f>
        <v/>
      </c>
      <c r="K549" s="19">
        <f ca="1">IF(wh_table[[#This Row],[Tags]]="[Questions]","",IF(wh_table[[#This Row],[Tags]]="[Questions][Divisions]","",SUMIFS(INDEX(wh_table[Duration],1):wh_table[[#This Row],[Duration]], INDEX(wh_table[Tags],1):wh_table[[#This Row],[Tags]], "&lt;&gt;[Questions]",INDEX(wh_table[Tags],1):wh_table[[#This Row],[Tags]], "&lt;&gt;[Questions][Divisions]")))</f>
        <v>14.059722222222227</v>
      </c>
    </row>
    <row r="550" spans="1:11" ht="15" customHeight="1">
      <c r="A550" s="16">
        <v>91</v>
      </c>
      <c r="B550" s="92">
        <v>44965</v>
      </c>
      <c r="C550" s="14">
        <v>0.6875</v>
      </c>
      <c r="D550" s="17" t="s">
        <v>1505</v>
      </c>
      <c r="E550" s="18" t="s">
        <v>1842</v>
      </c>
      <c r="G550" s="14" cm="1">
        <f t="array" ref="G5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550" s="14" t="str">
        <f>IF(wh_table[[#This Row],[Subject 1]]&lt;&gt;"Sitting Adjourned", "", SUMIF(wh_table[Day], wh_table[[#This Row],[Day]],wh_table[Duration]))</f>
        <v/>
      </c>
      <c r="I550" s="19">
        <f ca="1">SUM(INDEX(wh_table[Duration],1):wh_table[[#This Row],[Duration]])</f>
        <v>20.177777777777777</v>
      </c>
      <c r="J550" s="14" t="str">
        <f>IF(wh_table[[#This Row],[Subject 1]]&lt;&gt;"Sitting Adjourned", "", SUMIFS(wh_table[Duration], wh_table[Day], wh_table[[#This Row],[Day]], wh_table[Tags], "&lt;&gt;[Questions]", wh_table[Tags], "&lt;&gt;[Questions][Divisions]"))</f>
        <v/>
      </c>
      <c r="K550" s="19">
        <f ca="1">IF(wh_table[[#This Row],[Tags]]="[Questions]","",IF(wh_table[[#This Row],[Tags]]="[Questions][Divisions]","",SUMIFS(INDEX(wh_table[Duration],1):wh_table[[#This Row],[Duration]], INDEX(wh_table[Tags],1):wh_table[[#This Row],[Tags]], "&lt;&gt;[Questions]",INDEX(wh_table[Tags],1):wh_table[[#This Row],[Tags]], "&lt;&gt;[Questions][Divisions]")))</f>
        <v>14.100000000000005</v>
      </c>
    </row>
    <row r="551" spans="1:11" ht="15" customHeight="1">
      <c r="A551" s="25">
        <v>91</v>
      </c>
      <c r="B551" s="21">
        <v>44965</v>
      </c>
      <c r="C551" s="22">
        <v>0.72777777777777775</v>
      </c>
      <c r="D551" s="20" t="s">
        <v>1508</v>
      </c>
      <c r="E551" s="23"/>
      <c r="F551" s="20"/>
      <c r="G551" s="22" t="str" cm="1">
        <f t="array" ref="G5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51" s="22">
        <f>IF(wh_table[[#This Row],[Subject 1]]&lt;&gt;"Sitting Adjourned", "", SUMIF(wh_table[Day], wh_table[[#This Row],[Day]],wh_table[Duration]))</f>
        <v>0.12361111111111112</v>
      </c>
      <c r="I551" s="24">
        <f ca="1">SUM(INDEX(wh_table[Duration],1):wh_table[[#This Row],[Duration]])</f>
        <v>20.177777777777777</v>
      </c>
      <c r="J551" s="22">
        <f>IF(wh_table[[#This Row],[Subject 1]]&lt;&gt;"Sitting Adjourned", "", SUMIFS(wh_table[Duration], wh_table[Day], wh_table[[#This Row],[Day]], wh_table[Tags], "&lt;&gt;[Questions]", wh_table[Tags], "&lt;&gt;[Questions][Divisions]"))</f>
        <v>0.12361111111111112</v>
      </c>
      <c r="K551" s="24">
        <f ca="1">IF(wh_table[[#This Row],[Tags]]="[Questions]","",IF(wh_table[[#This Row],[Tags]]="[Questions][Divisions]","",SUMIFS(INDEX(wh_table[Duration],1):wh_table[[#This Row],[Duration]], INDEX(wh_table[Tags],1):wh_table[[#This Row],[Tags]], "&lt;&gt;[Questions]",INDEX(wh_table[Tags],1):wh_table[[#This Row],[Tags]], "&lt;&gt;[Questions][Divisions]")))</f>
        <v>14.100000000000005</v>
      </c>
    </row>
    <row r="552" spans="1:11" ht="15" customHeight="1">
      <c r="A552" s="16">
        <v>92</v>
      </c>
      <c r="B552" s="92">
        <v>44966</v>
      </c>
      <c r="C552" s="14">
        <v>0.5625</v>
      </c>
      <c r="D552" s="17" t="s">
        <v>1843</v>
      </c>
      <c r="E552" s="18" t="s">
        <v>1844</v>
      </c>
      <c r="G552" s="14" cm="1">
        <f t="array" ref="G5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52" s="14" t="str">
        <f>IF(wh_table[[#This Row],[Subject 1]]&lt;&gt;"Sitting Adjourned", "", SUMIF(wh_table[Day], wh_table[[#This Row],[Day]],wh_table[Duration]))</f>
        <v/>
      </c>
      <c r="I552" s="19">
        <f ca="1">SUM(INDEX(wh_table[Duration],1):wh_table[[#This Row],[Duration]])</f>
        <v>20.240277777777777</v>
      </c>
      <c r="J552" s="14" t="str">
        <f>IF(wh_table[[#This Row],[Subject 1]]&lt;&gt;"Sitting Adjourned", "", SUMIFS(wh_table[Duration], wh_table[Day], wh_table[[#This Row],[Day]], wh_table[Tags], "&lt;&gt;[Questions]", wh_table[Tags], "&lt;&gt;[Questions][Divisions]"))</f>
        <v/>
      </c>
      <c r="K552" s="19">
        <f ca="1">IF(wh_table[[#This Row],[Tags]]="[Questions]","",IF(wh_table[[#This Row],[Tags]]="[Questions][Divisions]","",SUMIFS(INDEX(wh_table[Duration],1):wh_table[[#This Row],[Duration]], INDEX(wh_table[Tags],1):wh_table[[#This Row],[Tags]], "&lt;&gt;[Questions]",INDEX(wh_table[Tags],1):wh_table[[#This Row],[Tags]], "&lt;&gt;[Questions][Divisions]")))</f>
        <v>14.162500000000005</v>
      </c>
    </row>
    <row r="553" spans="1:11" ht="15" customHeight="1">
      <c r="A553" s="16">
        <v>92</v>
      </c>
      <c r="B553" s="92">
        <v>44966</v>
      </c>
      <c r="C553" s="14">
        <v>0.625</v>
      </c>
      <c r="D553" s="17" t="s">
        <v>1843</v>
      </c>
      <c r="E553" s="18" t="s">
        <v>1845</v>
      </c>
      <c r="G553" s="14" cm="1">
        <f t="array" ref="G5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4.513888888888884E-2</v>
      </c>
      <c r="H553" s="14" t="str">
        <f>IF(wh_table[[#This Row],[Subject 1]]&lt;&gt;"Sitting Adjourned", "", SUMIF(wh_table[Day], wh_table[[#This Row],[Day]],wh_table[Duration]))</f>
        <v/>
      </c>
      <c r="I553" s="19">
        <f ca="1">SUM(INDEX(wh_table[Duration],1):wh_table[[#This Row],[Duration]])</f>
        <v>20.285416666666666</v>
      </c>
      <c r="J553" s="14" t="str">
        <f>IF(wh_table[[#This Row],[Subject 1]]&lt;&gt;"Sitting Adjourned", "", SUMIFS(wh_table[Duration], wh_table[Day], wh_table[[#This Row],[Day]], wh_table[Tags], "&lt;&gt;[Questions]", wh_table[Tags], "&lt;&gt;[Questions][Divisions]"))</f>
        <v/>
      </c>
      <c r="K553" s="19">
        <f ca="1">IF(wh_table[[#This Row],[Tags]]="[Questions]","",IF(wh_table[[#This Row],[Tags]]="[Questions][Divisions]","",SUMIFS(INDEX(wh_table[Duration],1):wh_table[[#This Row],[Duration]], INDEX(wh_table[Tags],1):wh_table[[#This Row],[Tags]], "&lt;&gt;[Questions]",INDEX(wh_table[Tags],1):wh_table[[#This Row],[Tags]], "&lt;&gt;[Questions][Divisions]")))</f>
        <v>14.207638888888894</v>
      </c>
    </row>
    <row r="554" spans="1:11" ht="15" customHeight="1">
      <c r="A554" s="25">
        <v>92</v>
      </c>
      <c r="B554" s="21">
        <v>44966</v>
      </c>
      <c r="C554" s="22">
        <v>0.67013888888888884</v>
      </c>
      <c r="D554" s="20" t="s">
        <v>1508</v>
      </c>
      <c r="E554" s="23"/>
      <c r="F554" s="20"/>
      <c r="G554" s="22" t="str" cm="1">
        <f t="array" ref="G5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54" s="22">
        <f>IF(wh_table[[#This Row],[Subject 1]]&lt;&gt;"Sitting Adjourned", "", SUMIF(wh_table[Day], wh_table[[#This Row],[Day]],wh_table[Duration]))</f>
        <v>0.10763888888888884</v>
      </c>
      <c r="I554" s="24">
        <f ca="1">SUM(INDEX(wh_table[Duration],1):wh_table[[#This Row],[Duration]])</f>
        <v>20.285416666666666</v>
      </c>
      <c r="J554" s="22">
        <f>IF(wh_table[[#This Row],[Subject 1]]&lt;&gt;"Sitting Adjourned", "", SUMIFS(wh_table[Duration], wh_table[Day], wh_table[[#This Row],[Day]], wh_table[Tags], "&lt;&gt;[Questions]", wh_table[Tags], "&lt;&gt;[Questions][Divisions]"))</f>
        <v>0.10763888888888884</v>
      </c>
      <c r="K554" s="24">
        <f ca="1">IF(wh_table[[#This Row],[Tags]]="[Questions]","",IF(wh_table[[#This Row],[Tags]]="[Questions][Divisions]","",SUMIFS(INDEX(wh_table[Duration],1):wh_table[[#This Row],[Duration]], INDEX(wh_table[Tags],1):wh_table[[#This Row],[Tags]], "&lt;&gt;[Questions]",INDEX(wh_table[Tags],1):wh_table[[#This Row],[Tags]], "&lt;&gt;[Questions][Divisions]")))</f>
        <v>14.207638888888894</v>
      </c>
    </row>
    <row r="555" spans="1:11" ht="15" customHeight="1">
      <c r="A555" s="16">
        <v>93</v>
      </c>
      <c r="B555" s="92">
        <v>44978</v>
      </c>
      <c r="C555" s="14">
        <v>0.39583333333333331</v>
      </c>
      <c r="D555" s="20" t="s">
        <v>1505</v>
      </c>
      <c r="E555" s="18" t="s">
        <v>1846</v>
      </c>
      <c r="G555" s="14" cm="1">
        <f t="array" ref="G5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4.9999999999999989E-2</v>
      </c>
      <c r="H555" s="14" t="str">
        <f>IF(wh_table[[#This Row],[Subject 1]]&lt;&gt;"Sitting Adjourned", "", SUMIF(wh_table[Day], wh_table[[#This Row],[Day]],wh_table[Duration]))</f>
        <v/>
      </c>
      <c r="I555" s="19">
        <f ca="1">SUM(INDEX(wh_table[Duration],1):wh_table[[#This Row],[Duration]])</f>
        <v>20.335416666666667</v>
      </c>
      <c r="J555" s="14" t="str">
        <f>IF(wh_table[[#This Row],[Subject 1]]&lt;&gt;"Sitting Adjourned", "", SUMIFS(wh_table[Duration], wh_table[Day], wh_table[[#This Row],[Day]], wh_table[Tags], "&lt;&gt;[Questions]", wh_table[Tags], "&lt;&gt;[Questions][Divisions]"))</f>
        <v/>
      </c>
      <c r="K555" s="19">
        <f ca="1">IF(wh_table[[#This Row],[Tags]]="[Questions]","",IF(wh_table[[#This Row],[Tags]]="[Questions][Divisions]","",SUMIFS(INDEX(wh_table[Duration],1):wh_table[[#This Row],[Duration]], INDEX(wh_table[Tags],1):wh_table[[#This Row],[Tags]], "&lt;&gt;[Questions]",INDEX(wh_table[Tags],1):wh_table[[#This Row],[Tags]], "&lt;&gt;[Questions][Divisions]")))</f>
        <v>14.257638888888895</v>
      </c>
    </row>
    <row r="556" spans="1:11" ht="15" customHeight="1">
      <c r="A556" s="16">
        <v>93</v>
      </c>
      <c r="B556" s="92">
        <v>44978</v>
      </c>
      <c r="C556" s="14">
        <v>0.4458333333333333</v>
      </c>
      <c r="D556" s="20" t="s">
        <v>342</v>
      </c>
      <c r="G556" s="14" cm="1">
        <f t="array" ref="G5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1.2500000000000011E-2</v>
      </c>
      <c r="H556" s="14" t="str">
        <f>IF(wh_table[[#This Row],[Subject 1]]&lt;&gt;"Sitting Adjourned", "", SUMIF(wh_table[Day], wh_table[[#This Row],[Day]],wh_table[Duration]))</f>
        <v/>
      </c>
      <c r="I556" s="19">
        <f ca="1">SUM(INDEX(wh_table[Duration],1):wh_table[[#This Row],[Duration]])</f>
        <v>20.347916666666666</v>
      </c>
      <c r="J556" s="14" t="str">
        <f>IF(wh_table[[#This Row],[Subject 1]]&lt;&gt;"Sitting Adjourned", "", SUMIFS(wh_table[Duration], wh_table[Day], wh_table[[#This Row],[Day]], wh_table[Tags], "&lt;&gt;[Questions]", wh_table[Tags], "&lt;&gt;[Questions][Divisions]"))</f>
        <v/>
      </c>
      <c r="K556" s="19">
        <f ca="1">IF(wh_table[[#This Row],[Tags]]="[Questions]","",IF(wh_table[[#This Row],[Tags]]="[Questions][Divisions]","",SUMIFS(INDEX(wh_table[Duration],1):wh_table[[#This Row],[Duration]], INDEX(wh_table[Tags],1):wh_table[[#This Row],[Tags]], "&lt;&gt;[Questions]",INDEX(wh_table[Tags],1):wh_table[[#This Row],[Tags]], "&lt;&gt;[Questions][Divisions]")))</f>
        <v>14.270138888888894</v>
      </c>
    </row>
    <row r="557" spans="1:11" ht="15" customHeight="1">
      <c r="A557" s="16">
        <v>93</v>
      </c>
      <c r="B557" s="92">
        <v>44978</v>
      </c>
      <c r="C557" s="22">
        <v>0.45833333333333331</v>
      </c>
      <c r="D557" s="20" t="s">
        <v>1505</v>
      </c>
      <c r="E557" s="18" t="s">
        <v>1847</v>
      </c>
      <c r="G557" s="14" cm="1">
        <f t="array" ref="G5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557" s="14" t="str">
        <f>IF(wh_table[[#This Row],[Subject 1]]&lt;&gt;"Sitting Adjourned", "", SUMIF(wh_table[Day], wh_table[[#This Row],[Day]],wh_table[Duration]))</f>
        <v/>
      </c>
      <c r="I557" s="19">
        <f ca="1">SUM(INDEX(wh_table[Duration],1):wh_table[[#This Row],[Duration]])</f>
        <v>20.356249999999999</v>
      </c>
      <c r="J557" s="14" t="str">
        <f>IF(wh_table[[#This Row],[Subject 1]]&lt;&gt;"Sitting Adjourned", "", SUMIFS(wh_table[Duration], wh_table[Day], wh_table[[#This Row],[Day]], wh_table[Tags], "&lt;&gt;[Questions]", wh_table[Tags], "&lt;&gt;[Questions][Divisions]"))</f>
        <v/>
      </c>
      <c r="K557" s="19">
        <f ca="1">IF(wh_table[[#This Row],[Tags]]="[Questions]","",IF(wh_table[[#This Row],[Tags]]="[Questions][Divisions]","",SUMIFS(INDEX(wh_table[Duration],1):wh_table[[#This Row],[Duration]], INDEX(wh_table[Tags],1):wh_table[[#This Row],[Tags]], "&lt;&gt;[Questions]",INDEX(wh_table[Tags],1):wh_table[[#This Row],[Tags]], "&lt;&gt;[Questions][Divisions]")))</f>
        <v>14.278472222222227</v>
      </c>
    </row>
    <row r="558" spans="1:11" ht="15" customHeight="1">
      <c r="A558" s="16">
        <v>93</v>
      </c>
      <c r="B558" s="92">
        <v>44978</v>
      </c>
      <c r="C558" s="14">
        <v>0.46666666666666662</v>
      </c>
      <c r="D558" s="20" t="s">
        <v>342</v>
      </c>
      <c r="F558" s="17" t="s">
        <v>1514</v>
      </c>
      <c r="G558" s="14" cm="1">
        <f t="array" ref="G5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0.13750000000000001</v>
      </c>
      <c r="H558" s="14" t="str">
        <f>IF(wh_table[[#This Row],[Subject 1]]&lt;&gt;"Sitting Adjourned", "", SUMIF(wh_table[Day], wh_table[[#This Row],[Day]],wh_table[Duration]))</f>
        <v/>
      </c>
      <c r="I558" s="19">
        <f ca="1">SUM(INDEX(wh_table[Duration],1):wh_table[[#This Row],[Duration]])</f>
        <v>20.493749999999999</v>
      </c>
      <c r="J558" s="14" t="str">
        <f>IF(wh_table[[#This Row],[Subject 1]]&lt;&gt;"Sitting Adjourned", "", SUMIFS(wh_table[Duration], wh_table[Day], wh_table[[#This Row],[Day]], wh_table[Tags], "&lt;&gt;[Questions]", wh_table[Tags], "&lt;&gt;[Questions][Divisions]"))</f>
        <v/>
      </c>
      <c r="K558" s="19" t="str">
        <f>IF(wh_table[[#This Row],[Tags]]="[Questions]","",IF(wh_table[[#This Row],[Tags]]="[Questions][Divisions]","",SUMIFS(INDEX(wh_table[Duration],1):wh_table[[#This Row],[Duration]], INDEX(wh_table[Tags],1):wh_table[[#This Row],[Tags]], "&lt;&gt;[Questions]",INDEX(wh_table[Tags],1):wh_table[[#This Row],[Tags]], "&lt;&gt;[Questions][Divisions]")))</f>
        <v/>
      </c>
    </row>
    <row r="559" spans="1:11" ht="15" customHeight="1">
      <c r="A559" s="16">
        <v>93</v>
      </c>
      <c r="B559" s="92">
        <v>44978</v>
      </c>
      <c r="C559" s="14">
        <v>0.60416666666666663</v>
      </c>
      <c r="D559" s="20" t="s">
        <v>1505</v>
      </c>
      <c r="E559" s="18" t="s">
        <v>1848</v>
      </c>
      <c r="G559" s="14" cm="1">
        <f t="array" ref="G5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559" s="14" t="str">
        <f>IF(wh_table[[#This Row],[Subject 1]]&lt;&gt;"Sitting Adjourned", "", SUMIF(wh_table[Day], wh_table[[#This Row],[Day]],wh_table[Duration]))</f>
        <v/>
      </c>
      <c r="I559" s="19">
        <f ca="1">SUM(INDEX(wh_table[Duration],1):wh_table[[#This Row],[Duration]])</f>
        <v>20.552777777777777</v>
      </c>
      <c r="J559" s="14" t="str">
        <f>IF(wh_table[[#This Row],[Subject 1]]&lt;&gt;"Sitting Adjourned", "", SUMIFS(wh_table[Duration], wh_table[Day], wh_table[[#This Row],[Day]], wh_table[Tags], "&lt;&gt;[Questions]", wh_table[Tags], "&lt;&gt;[Questions][Divisions]"))</f>
        <v/>
      </c>
      <c r="K559" s="19">
        <f ca="1">IF(wh_table[[#This Row],[Tags]]="[Questions]","",IF(wh_table[[#This Row],[Tags]]="[Questions][Divisions]","",SUMIFS(INDEX(wh_table[Duration],1):wh_table[[#This Row],[Duration]], INDEX(wh_table[Tags],1):wh_table[[#This Row],[Tags]], "&lt;&gt;[Questions]",INDEX(wh_table[Tags],1):wh_table[[#This Row],[Tags]], "&lt;&gt;[Questions][Divisions]")))</f>
        <v>14.337500000000006</v>
      </c>
    </row>
    <row r="560" spans="1:11" ht="15" customHeight="1">
      <c r="A560" s="16">
        <v>93</v>
      </c>
      <c r="B560" s="92">
        <v>44978</v>
      </c>
      <c r="C560" s="14">
        <v>0.66319444444444442</v>
      </c>
      <c r="D560" s="20" t="s">
        <v>342</v>
      </c>
      <c r="G560" s="14" cm="1">
        <f t="array" ref="G5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560" s="14" t="str">
        <f>IF(wh_table[[#This Row],[Subject 1]]&lt;&gt;"Sitting Adjourned", "", SUMIF(wh_table[Day], wh_table[[#This Row],[Day]],wh_table[Duration]))</f>
        <v/>
      </c>
      <c r="I560" s="19">
        <f ca="1">SUM(INDEX(wh_table[Duration],1):wh_table[[#This Row],[Duration]])</f>
        <v>20.556249999999999</v>
      </c>
      <c r="J560" s="14" t="str">
        <f>IF(wh_table[[#This Row],[Subject 1]]&lt;&gt;"Sitting Adjourned", "", SUMIFS(wh_table[Duration], wh_table[Day], wh_table[[#This Row],[Day]], wh_table[Tags], "&lt;&gt;[Questions]", wh_table[Tags], "&lt;&gt;[Questions][Divisions]"))</f>
        <v/>
      </c>
      <c r="K560" s="19">
        <f ca="1">IF(wh_table[[#This Row],[Tags]]="[Questions]","",IF(wh_table[[#This Row],[Tags]]="[Questions][Divisions]","",SUMIFS(INDEX(wh_table[Duration],1):wh_table[[#This Row],[Duration]], INDEX(wh_table[Tags],1):wh_table[[#This Row],[Tags]], "&lt;&gt;[Questions]",INDEX(wh_table[Tags],1):wh_table[[#This Row],[Tags]], "&lt;&gt;[Questions][Divisions]")))</f>
        <v>14.340972222222227</v>
      </c>
    </row>
    <row r="561" spans="1:11" ht="15" customHeight="1">
      <c r="A561" s="16">
        <v>93</v>
      </c>
      <c r="B561" s="92">
        <v>44978</v>
      </c>
      <c r="C561" s="14">
        <v>0.66666666666666663</v>
      </c>
      <c r="D561" s="20" t="s">
        <v>1505</v>
      </c>
      <c r="E561" s="18" t="s">
        <v>1849</v>
      </c>
      <c r="G561" s="14" cm="1">
        <f t="array" ref="G5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561" s="14" t="str">
        <f>IF(wh_table[[#This Row],[Subject 1]]&lt;&gt;"Sitting Adjourned", "", SUMIF(wh_table[Day], wh_table[[#This Row],[Day]],wh_table[Duration]))</f>
        <v/>
      </c>
      <c r="I561" s="19">
        <f ca="1">SUM(INDEX(wh_table[Duration],1):wh_table[[#This Row],[Duration]])</f>
        <v>20.572222222222219</v>
      </c>
      <c r="J561" s="14" t="str">
        <f>IF(wh_table[[#This Row],[Subject 1]]&lt;&gt;"Sitting Adjourned", "", SUMIFS(wh_table[Duration], wh_table[Day], wh_table[[#This Row],[Day]], wh_table[Tags], "&lt;&gt;[Questions]", wh_table[Tags], "&lt;&gt;[Questions][Divisions]"))</f>
        <v/>
      </c>
      <c r="K561" s="19">
        <f ca="1">IF(wh_table[[#This Row],[Tags]]="[Questions]","",IF(wh_table[[#This Row],[Tags]]="[Questions][Divisions]","",SUMIFS(INDEX(wh_table[Duration],1):wh_table[[#This Row],[Duration]], INDEX(wh_table[Tags],1):wh_table[[#This Row],[Tags]], "&lt;&gt;[Questions]",INDEX(wh_table[Tags],1):wh_table[[#This Row],[Tags]], "&lt;&gt;[Questions][Divisions]")))</f>
        <v>14.35694444444445</v>
      </c>
    </row>
    <row r="562" spans="1:11" ht="15" customHeight="1">
      <c r="A562" s="25">
        <v>93</v>
      </c>
      <c r="B562" s="21">
        <v>44978</v>
      </c>
      <c r="C562" s="22">
        <v>0.68263888888888891</v>
      </c>
      <c r="D562" s="20" t="s">
        <v>342</v>
      </c>
      <c r="E562" s="23"/>
      <c r="F562" s="20"/>
      <c r="G562" s="22" cm="1">
        <f t="array" ref="G5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562" s="22" t="str">
        <f>IF(wh_table[[#This Row],[Subject 1]]&lt;&gt;"Sitting Adjourned", "", SUMIF(wh_table[Day], wh_table[[#This Row],[Day]],wh_table[Duration]))</f>
        <v/>
      </c>
      <c r="I562" s="24">
        <f ca="1">SUM(INDEX(wh_table[Duration],1):wh_table[[#This Row],[Duration]])</f>
        <v>20.577083333333331</v>
      </c>
      <c r="J562" s="22" t="str">
        <f>IF(wh_table[[#This Row],[Subject 1]]&lt;&gt;"Sitting Adjourned", "", SUMIFS(wh_table[Duration], wh_table[Day], wh_table[[#This Row],[Day]], wh_table[Tags], "&lt;&gt;[Questions]", wh_table[Tags], "&lt;&gt;[Questions][Divisions]"))</f>
        <v/>
      </c>
      <c r="K562" s="24">
        <f ca="1">IF(wh_table[[#This Row],[Tags]]="[Questions]","",IF(wh_table[[#This Row],[Tags]]="[Questions][Divisions]","",SUMIFS(INDEX(wh_table[Duration],1):wh_table[[#This Row],[Duration]], INDEX(wh_table[Tags],1):wh_table[[#This Row],[Tags]], "&lt;&gt;[Questions]",INDEX(wh_table[Tags],1):wh_table[[#This Row],[Tags]], "&lt;&gt;[Questions][Divisions]")))</f>
        <v>14.361805555555561</v>
      </c>
    </row>
    <row r="563" spans="1:11" ht="15" customHeight="1">
      <c r="A563" s="16">
        <v>93</v>
      </c>
      <c r="B563" s="92">
        <v>44978</v>
      </c>
      <c r="C563" s="14">
        <v>0.6875</v>
      </c>
      <c r="D563" s="20" t="s">
        <v>1505</v>
      </c>
      <c r="E563" s="18" t="s">
        <v>1850</v>
      </c>
      <c r="G563" s="14" cm="1">
        <f t="array" ref="G5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563" s="14" t="str">
        <f>IF(wh_table[[#This Row],[Subject 1]]&lt;&gt;"Sitting Adjourned", "", SUMIF(wh_table[Day], wh_table[[#This Row],[Day]],wh_table[Duration]))</f>
        <v/>
      </c>
      <c r="I563" s="19">
        <f ca="1">SUM(INDEX(wh_table[Duration],1):wh_table[[#This Row],[Duration]])</f>
        <v>20.579861111111107</v>
      </c>
      <c r="J563" s="14" t="str">
        <f>IF(wh_table[[#This Row],[Subject 1]]&lt;&gt;"Sitting Adjourned", "", SUMIFS(wh_table[Duration], wh_table[Day], wh_table[[#This Row],[Day]], wh_table[Tags], "&lt;&gt;[Questions]", wh_table[Tags], "&lt;&gt;[Questions][Divisions]"))</f>
        <v/>
      </c>
      <c r="K563" s="19">
        <f ca="1">IF(wh_table[[#This Row],[Tags]]="[Questions]","",IF(wh_table[[#This Row],[Tags]]="[Questions][Divisions]","",SUMIFS(INDEX(wh_table[Duration],1):wh_table[[#This Row],[Duration]], INDEX(wh_table[Tags],1):wh_table[[#This Row],[Tags]], "&lt;&gt;[Questions]",INDEX(wh_table[Tags],1):wh_table[[#This Row],[Tags]], "&lt;&gt;[Questions][Divisions]")))</f>
        <v>14.364583333333339</v>
      </c>
    </row>
    <row r="564" spans="1:11" ht="15" customHeight="1">
      <c r="A564" s="16">
        <v>93</v>
      </c>
      <c r="B564" s="92">
        <v>44978</v>
      </c>
      <c r="C564" s="14">
        <v>0.69027777777777777</v>
      </c>
      <c r="D564" s="20" t="s">
        <v>342</v>
      </c>
      <c r="F564" s="17" t="s">
        <v>57</v>
      </c>
      <c r="G564" s="14" cm="1">
        <f t="array" ref="G5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564" s="14" t="str">
        <f>IF(wh_table[[#This Row],[Subject 1]]&lt;&gt;"Sitting Adjourned", "", SUMIF(wh_table[Day], wh_table[[#This Row],[Day]],wh_table[Duration]))</f>
        <v/>
      </c>
      <c r="I564" s="19">
        <f ca="1">SUM(INDEX(wh_table[Duration],1):wh_table[[#This Row],[Duration]])</f>
        <v>20.583333333333329</v>
      </c>
      <c r="J564" s="14" t="str">
        <f>IF(wh_table[[#This Row],[Subject 1]]&lt;&gt;"Sitting Adjourned", "", SUMIFS(wh_table[Duration], wh_table[Day], wh_table[[#This Row],[Day]], wh_table[Tags], "&lt;&gt;[Questions]", wh_table[Tags], "&lt;&gt;[Questions][Divisions]"))</f>
        <v/>
      </c>
      <c r="K564" s="19">
        <f ca="1">IF(wh_table[[#This Row],[Tags]]="[Questions]","",IF(wh_table[[#This Row],[Tags]]="[Questions][Divisions]","",SUMIFS(INDEX(wh_table[Duration],1):wh_table[[#This Row],[Duration]], INDEX(wh_table[Tags],1):wh_table[[#This Row],[Tags]], "&lt;&gt;[Questions]",INDEX(wh_table[Tags],1):wh_table[[#This Row],[Tags]], "&lt;&gt;[Questions][Divisions]")))</f>
        <v>14.368055555555561</v>
      </c>
    </row>
    <row r="565" spans="1:11" ht="15" customHeight="1">
      <c r="A565" s="16">
        <v>93</v>
      </c>
      <c r="B565" s="92">
        <v>44978</v>
      </c>
      <c r="C565" s="14">
        <v>0.69374999999999998</v>
      </c>
      <c r="D565" s="20" t="s">
        <v>1505</v>
      </c>
      <c r="E565" s="18" t="s">
        <v>1851</v>
      </c>
      <c r="G565" s="14" cm="1">
        <f t="array" ref="G5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565" s="14" t="str">
        <f>IF(wh_table[[#This Row],[Subject 1]]&lt;&gt;"Sitting Adjourned", "", SUMIF(wh_table[Day], wh_table[[#This Row],[Day]],wh_table[Duration]))</f>
        <v/>
      </c>
      <c r="I565" s="19">
        <f ca="1">SUM(INDEX(wh_table[Duration],1):wh_table[[#This Row],[Duration]])</f>
        <v>20.616666666666664</v>
      </c>
      <c r="J565" s="14" t="str">
        <f>IF(wh_table[[#This Row],[Subject 1]]&lt;&gt;"Sitting Adjourned", "", SUMIFS(wh_table[Duration], wh_table[Day], wh_table[[#This Row],[Day]], wh_table[Tags], "&lt;&gt;[Questions]", wh_table[Tags], "&lt;&gt;[Questions][Divisions]"))</f>
        <v/>
      </c>
      <c r="K565" s="19">
        <f ca="1">IF(wh_table[[#This Row],[Tags]]="[Questions]","",IF(wh_table[[#This Row],[Tags]]="[Questions][Divisions]","",SUMIFS(INDEX(wh_table[Duration],1):wh_table[[#This Row],[Duration]], INDEX(wh_table[Tags],1):wh_table[[#This Row],[Tags]], "&lt;&gt;[Questions]",INDEX(wh_table[Tags],1):wh_table[[#This Row],[Tags]], "&lt;&gt;[Questions][Divisions]")))</f>
        <v>14.401388888888894</v>
      </c>
    </row>
    <row r="566" spans="1:11" ht="15" customHeight="1">
      <c r="A566" s="25">
        <v>93</v>
      </c>
      <c r="B566" s="21">
        <v>44978</v>
      </c>
      <c r="C566" s="22">
        <v>0.7270833333333333</v>
      </c>
      <c r="D566" s="20" t="s">
        <v>1508</v>
      </c>
      <c r="E566" s="23"/>
      <c r="F566" s="20"/>
      <c r="G566" s="22" t="str" cm="1">
        <f t="array" ref="G5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66" s="22">
        <f>IF(wh_table[[#This Row],[Subject 1]]&lt;&gt;"Sitting Adjourned", "", SUMIF(wh_table[Day], wh_table[[#This Row],[Day]],wh_table[Duration]))</f>
        <v>0.33124999999999999</v>
      </c>
      <c r="I566" s="24">
        <f ca="1">SUM(INDEX(wh_table[Duration],1):wh_table[[#This Row],[Duration]])</f>
        <v>20.616666666666664</v>
      </c>
      <c r="J566" s="22">
        <f>IF(wh_table[[#This Row],[Subject 1]]&lt;&gt;"Sitting Adjourned", "", SUMIFS(wh_table[Duration], wh_table[Day], wh_table[[#This Row],[Day]], wh_table[Tags], "&lt;&gt;[Questions]", wh_table[Tags], "&lt;&gt;[Questions][Divisions]"))</f>
        <v>0.19374999999999998</v>
      </c>
      <c r="K566" s="24">
        <f ca="1">IF(wh_table[[#This Row],[Tags]]="[Questions]","",IF(wh_table[[#This Row],[Tags]]="[Questions][Divisions]","",SUMIFS(INDEX(wh_table[Duration],1):wh_table[[#This Row],[Duration]], INDEX(wh_table[Tags],1):wh_table[[#This Row],[Tags]], "&lt;&gt;[Questions]",INDEX(wh_table[Tags],1):wh_table[[#This Row],[Tags]], "&lt;&gt;[Questions][Divisions]")))</f>
        <v>14.401388888888894</v>
      </c>
    </row>
    <row r="567" spans="1:11" ht="15" customHeight="1">
      <c r="A567" s="16">
        <v>94</v>
      </c>
      <c r="B567" s="92">
        <v>44979</v>
      </c>
      <c r="C567" s="14">
        <v>0.39583333333333331</v>
      </c>
      <c r="D567" s="20" t="s">
        <v>1505</v>
      </c>
      <c r="E567" s="18" t="s">
        <v>1852</v>
      </c>
      <c r="G567" s="14" cm="1">
        <f t="array" ref="G5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567" s="14" t="str">
        <f>IF(wh_table[[#This Row],[Subject 1]]&lt;&gt;"Sitting Adjourned", "", SUMIF(wh_table[Day], wh_table[[#This Row],[Day]],wh_table[Duration]))</f>
        <v/>
      </c>
      <c r="I567" s="19">
        <f ca="1">SUM(INDEX(wh_table[Duration],1):wh_table[[#This Row],[Duration]])</f>
        <v>20.669444444444441</v>
      </c>
      <c r="J567" s="14" t="str">
        <f>IF(wh_table[[#This Row],[Subject 1]]&lt;&gt;"Sitting Adjourned", "", SUMIFS(wh_table[Duration], wh_table[Day], wh_table[[#This Row],[Day]], wh_table[Tags], "&lt;&gt;[Questions]", wh_table[Tags], "&lt;&gt;[Questions][Divisions]"))</f>
        <v/>
      </c>
      <c r="K567" s="19">
        <f ca="1">IF(wh_table[[#This Row],[Tags]]="[Questions]","",IF(wh_table[[#This Row],[Tags]]="[Questions][Divisions]","",SUMIFS(INDEX(wh_table[Duration],1):wh_table[[#This Row],[Duration]], INDEX(wh_table[Tags],1):wh_table[[#This Row],[Tags]], "&lt;&gt;[Questions]",INDEX(wh_table[Tags],1):wh_table[[#This Row],[Tags]], "&lt;&gt;[Questions][Divisions]")))</f>
        <v>14.454166666666671</v>
      </c>
    </row>
    <row r="568" spans="1:11" ht="15" customHeight="1">
      <c r="A568" s="16">
        <v>94</v>
      </c>
      <c r="B568" s="92">
        <v>44979</v>
      </c>
      <c r="C568" s="14">
        <v>0.44861111111111113</v>
      </c>
      <c r="D568" s="20" t="s">
        <v>342</v>
      </c>
      <c r="G568" s="14" cm="1">
        <f t="array" ref="G5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568" s="14" t="str">
        <f>IF(wh_table[[#This Row],[Subject 1]]&lt;&gt;"Sitting Adjourned", "", SUMIF(wh_table[Day], wh_table[[#This Row],[Day]],wh_table[Duration]))</f>
        <v/>
      </c>
      <c r="I568" s="19">
        <f ca="1">SUM(INDEX(wh_table[Duration],1):wh_table[[#This Row],[Duration]])</f>
        <v>20.679166666666664</v>
      </c>
      <c r="J568" s="14" t="str">
        <f>IF(wh_table[[#This Row],[Subject 1]]&lt;&gt;"Sitting Adjourned", "", SUMIFS(wh_table[Duration], wh_table[Day], wh_table[[#This Row],[Day]], wh_table[Tags], "&lt;&gt;[Questions]", wh_table[Tags], "&lt;&gt;[Questions][Divisions]"))</f>
        <v/>
      </c>
      <c r="K568" s="19">
        <f ca="1">IF(wh_table[[#This Row],[Tags]]="[Questions]","",IF(wh_table[[#This Row],[Tags]]="[Questions][Divisions]","",SUMIFS(INDEX(wh_table[Duration],1):wh_table[[#This Row],[Duration]], INDEX(wh_table[Tags],1):wh_table[[#This Row],[Tags]], "&lt;&gt;[Questions]",INDEX(wh_table[Tags],1):wh_table[[#This Row],[Tags]], "&lt;&gt;[Questions][Divisions]")))</f>
        <v>14.463888888888894</v>
      </c>
    </row>
    <row r="569" spans="1:11" ht="15" customHeight="1">
      <c r="A569" s="16">
        <v>94</v>
      </c>
      <c r="B569" s="92">
        <v>44979</v>
      </c>
      <c r="C569" s="22">
        <v>0.45833333333333331</v>
      </c>
      <c r="D569" s="20" t="s">
        <v>1505</v>
      </c>
      <c r="E569" s="18" t="s">
        <v>1853</v>
      </c>
      <c r="G569" s="14" cm="1">
        <f t="array" ref="G5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569" s="14" t="str">
        <f>IF(wh_table[[#This Row],[Subject 1]]&lt;&gt;"Sitting Adjourned", "", SUMIF(wh_table[Day], wh_table[[#This Row],[Day]],wh_table[Duration]))</f>
        <v/>
      </c>
      <c r="I569" s="19">
        <f ca="1">SUM(INDEX(wh_table[Duration],1):wh_table[[#This Row],[Duration]])</f>
        <v>20.695833333333329</v>
      </c>
      <c r="J569" s="14" t="str">
        <f>IF(wh_table[[#This Row],[Subject 1]]&lt;&gt;"Sitting Adjourned", "", SUMIFS(wh_table[Duration], wh_table[Day], wh_table[[#This Row],[Day]], wh_table[Tags], "&lt;&gt;[Questions]", wh_table[Tags], "&lt;&gt;[Questions][Divisions]"))</f>
        <v/>
      </c>
      <c r="K569" s="19">
        <f ca="1">IF(wh_table[[#This Row],[Tags]]="[Questions]","",IF(wh_table[[#This Row],[Tags]]="[Questions][Divisions]","",SUMIFS(INDEX(wh_table[Duration],1):wh_table[[#This Row],[Duration]], INDEX(wh_table[Tags],1):wh_table[[#This Row],[Tags]], "&lt;&gt;[Questions]",INDEX(wh_table[Tags],1):wh_table[[#This Row],[Tags]], "&lt;&gt;[Questions][Divisions]")))</f>
        <v>14.480555555555561</v>
      </c>
    </row>
    <row r="570" spans="1:11" ht="15" customHeight="1">
      <c r="A570" s="16">
        <v>94</v>
      </c>
      <c r="B570" s="92">
        <v>44979</v>
      </c>
      <c r="C570" s="14">
        <v>0.47500000000000003</v>
      </c>
      <c r="D570" s="20" t="s">
        <v>342</v>
      </c>
      <c r="F570" s="17" t="s">
        <v>1514</v>
      </c>
      <c r="G570" s="14" cm="1">
        <f t="array" ref="G5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570" s="14" t="str">
        <f>IF(wh_table[[#This Row],[Subject 1]]&lt;&gt;"Sitting Adjourned", "", SUMIF(wh_table[Day], wh_table[[#This Row],[Day]],wh_table[Duration]))</f>
        <v/>
      </c>
      <c r="I570" s="19">
        <f ca="1">SUM(INDEX(wh_table[Duration],1):wh_table[[#This Row],[Duration]])</f>
        <v>20.824999999999996</v>
      </c>
      <c r="J570" s="14" t="str">
        <f>IF(wh_table[[#This Row],[Subject 1]]&lt;&gt;"Sitting Adjourned", "", SUMIFS(wh_table[Duration], wh_table[Day], wh_table[[#This Row],[Day]], wh_table[Tags], "&lt;&gt;[Questions]", wh_table[Tags], "&lt;&gt;[Questions][Divisions]"))</f>
        <v/>
      </c>
      <c r="K570" s="19" t="str">
        <f>IF(wh_table[[#This Row],[Tags]]="[Questions]","",IF(wh_table[[#This Row],[Tags]]="[Questions][Divisions]","",SUMIFS(INDEX(wh_table[Duration],1):wh_table[[#This Row],[Duration]], INDEX(wh_table[Tags],1):wh_table[[#This Row],[Tags]], "&lt;&gt;[Questions]",INDEX(wh_table[Tags],1):wh_table[[#This Row],[Tags]], "&lt;&gt;[Questions][Divisions]")))</f>
        <v/>
      </c>
    </row>
    <row r="571" spans="1:11" ht="15" customHeight="1">
      <c r="A571" s="16">
        <v>94</v>
      </c>
      <c r="B571" s="92">
        <v>44979</v>
      </c>
      <c r="C571" s="14">
        <v>0.60416666666666663</v>
      </c>
      <c r="D571" s="20" t="s">
        <v>1505</v>
      </c>
      <c r="E571" s="18" t="s">
        <v>1854</v>
      </c>
      <c r="G571" s="14" cm="1">
        <f t="array" ref="G5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71" s="14" t="str">
        <f>IF(wh_table[[#This Row],[Subject 1]]&lt;&gt;"Sitting Adjourned", "", SUMIF(wh_table[Day], wh_table[[#This Row],[Day]],wh_table[Duration]))</f>
        <v/>
      </c>
      <c r="I571" s="19">
        <f ca="1">SUM(INDEX(wh_table[Duration],1):wh_table[[#This Row],[Duration]])</f>
        <v>20.887499999999996</v>
      </c>
      <c r="J571" s="14" t="str">
        <f>IF(wh_table[[#This Row],[Subject 1]]&lt;&gt;"Sitting Adjourned", "", SUMIFS(wh_table[Duration], wh_table[Day], wh_table[[#This Row],[Day]], wh_table[Tags], "&lt;&gt;[Questions]", wh_table[Tags], "&lt;&gt;[Questions][Divisions]"))</f>
        <v/>
      </c>
      <c r="K571" s="19">
        <f ca="1">IF(wh_table[[#This Row],[Tags]]="[Questions]","",IF(wh_table[[#This Row],[Tags]]="[Questions][Divisions]","",SUMIFS(INDEX(wh_table[Duration],1):wh_table[[#This Row],[Duration]], INDEX(wh_table[Tags],1):wh_table[[#This Row],[Tags]], "&lt;&gt;[Questions]",INDEX(wh_table[Tags],1):wh_table[[#This Row],[Tags]], "&lt;&gt;[Questions][Divisions]")))</f>
        <v>14.543055555555561</v>
      </c>
    </row>
    <row r="572" spans="1:11" ht="15" customHeight="1">
      <c r="A572" s="16">
        <v>94</v>
      </c>
      <c r="B572" s="92">
        <v>44979</v>
      </c>
      <c r="C572" s="14">
        <v>0.66666666666666663</v>
      </c>
      <c r="D572" s="20" t="s">
        <v>1505</v>
      </c>
      <c r="E572" s="18" t="s">
        <v>1855</v>
      </c>
      <c r="G572" s="14" cm="1">
        <f t="array" ref="G5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72" s="14" t="str">
        <f>IF(wh_table[[#This Row],[Subject 1]]&lt;&gt;"Sitting Adjourned", "", SUMIF(wh_table[Day], wh_table[[#This Row],[Day]],wh_table[Duration]))</f>
        <v/>
      </c>
      <c r="I572" s="19">
        <f ca="1">SUM(INDEX(wh_table[Duration],1):wh_table[[#This Row],[Duration]])</f>
        <v>20.908333333333328</v>
      </c>
      <c r="J572" s="14" t="str">
        <f>IF(wh_table[[#This Row],[Subject 1]]&lt;&gt;"Sitting Adjourned", "", SUMIFS(wh_table[Duration], wh_table[Day], wh_table[[#This Row],[Day]], wh_table[Tags], "&lt;&gt;[Questions]", wh_table[Tags], "&lt;&gt;[Questions][Divisions]"))</f>
        <v/>
      </c>
      <c r="K572" s="19">
        <f ca="1">IF(wh_table[[#This Row],[Tags]]="[Questions]","",IF(wh_table[[#This Row],[Tags]]="[Questions][Divisions]","",SUMIFS(INDEX(wh_table[Duration],1):wh_table[[#This Row],[Duration]], INDEX(wh_table[Tags],1):wh_table[[#This Row],[Tags]], "&lt;&gt;[Questions]",INDEX(wh_table[Tags],1):wh_table[[#This Row],[Tags]], "&lt;&gt;[Questions][Divisions]")))</f>
        <v>14.563888888888895</v>
      </c>
    </row>
    <row r="573" spans="1:11" ht="15" customHeight="1">
      <c r="A573" s="16">
        <v>94</v>
      </c>
      <c r="B573" s="92">
        <v>44979</v>
      </c>
      <c r="C573" s="14">
        <v>0.6875</v>
      </c>
      <c r="D573" s="20" t="s">
        <v>1505</v>
      </c>
      <c r="E573" s="18" t="s">
        <v>1856</v>
      </c>
      <c r="G573" s="14" cm="1">
        <f t="array" ref="G5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573" s="14" t="str">
        <f>IF(wh_table[[#This Row],[Subject 1]]&lt;&gt;"Sitting Adjourned", "", SUMIF(wh_table[Day], wh_table[[#This Row],[Day]],wh_table[Duration]))</f>
        <v/>
      </c>
      <c r="I573" s="19">
        <f ca="1">SUM(INDEX(wh_table[Duration],1):wh_table[[#This Row],[Duration]])</f>
        <v>20.949999999999996</v>
      </c>
      <c r="J573" s="14" t="str">
        <f>IF(wh_table[[#This Row],[Subject 1]]&lt;&gt;"Sitting Adjourned", "", SUMIFS(wh_table[Duration], wh_table[Day], wh_table[[#This Row],[Day]], wh_table[Tags], "&lt;&gt;[Questions]", wh_table[Tags], "&lt;&gt;[Questions][Divisions]"))</f>
        <v/>
      </c>
      <c r="K573" s="19">
        <f ca="1">IF(wh_table[[#This Row],[Tags]]="[Questions]","",IF(wh_table[[#This Row],[Tags]]="[Questions][Divisions]","",SUMIFS(INDEX(wh_table[Duration],1):wh_table[[#This Row],[Duration]], INDEX(wh_table[Tags],1):wh_table[[#This Row],[Tags]], "&lt;&gt;[Questions]",INDEX(wh_table[Tags],1):wh_table[[#This Row],[Tags]], "&lt;&gt;[Questions][Divisions]")))</f>
        <v>14.605555555555561</v>
      </c>
    </row>
    <row r="574" spans="1:11" ht="15" customHeight="1">
      <c r="A574" s="25">
        <v>94</v>
      </c>
      <c r="B574" s="21">
        <v>44979</v>
      </c>
      <c r="C574" s="22">
        <v>0.72916666666666663</v>
      </c>
      <c r="D574" s="20" t="s">
        <v>1508</v>
      </c>
      <c r="E574" s="23"/>
      <c r="F574" s="20"/>
      <c r="G574" s="22" t="str" cm="1">
        <f t="array" ref="G5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74" s="22">
        <f>IF(wh_table[[#This Row],[Subject 1]]&lt;&gt;"Sitting Adjourned", "", SUMIF(wh_table[Day], wh_table[[#This Row],[Day]],wh_table[Duration]))</f>
        <v>0.33333333333333331</v>
      </c>
      <c r="I574" s="24">
        <f ca="1">SUM(INDEX(wh_table[Duration],1):wh_table[[#This Row],[Duration]])</f>
        <v>20.949999999999996</v>
      </c>
      <c r="J574" s="22">
        <f>IF(wh_table[[#This Row],[Subject 1]]&lt;&gt;"Sitting Adjourned", "", SUMIFS(wh_table[Duration], wh_table[Day], wh_table[[#This Row],[Day]], wh_table[Tags], "&lt;&gt;[Questions]", wh_table[Tags], "&lt;&gt;[Questions][Divisions]"))</f>
        <v>0.20416666666666672</v>
      </c>
      <c r="K574" s="24">
        <f ca="1">IF(wh_table[[#This Row],[Tags]]="[Questions]","",IF(wh_table[[#This Row],[Tags]]="[Questions][Divisions]","",SUMIFS(INDEX(wh_table[Duration],1):wh_table[[#This Row],[Duration]], INDEX(wh_table[Tags],1):wh_table[[#This Row],[Tags]], "&lt;&gt;[Questions]",INDEX(wh_table[Tags],1):wh_table[[#This Row],[Tags]], "&lt;&gt;[Questions][Divisions]")))</f>
        <v>14.605555555555561</v>
      </c>
    </row>
    <row r="575" spans="1:11" ht="15" customHeight="1">
      <c r="A575" s="16">
        <v>95</v>
      </c>
      <c r="B575" s="92">
        <v>44980</v>
      </c>
      <c r="C575" s="14">
        <v>0.5625</v>
      </c>
      <c r="D575" s="17" t="s">
        <v>1527</v>
      </c>
      <c r="E575" s="18" t="s">
        <v>1857</v>
      </c>
      <c r="G575" s="14" cm="1">
        <f t="array" ref="G5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75" s="14" t="str">
        <f>IF(wh_table[[#This Row],[Subject 1]]&lt;&gt;"Sitting Adjourned", "", SUMIF(wh_table[Day], wh_table[[#This Row],[Day]],wh_table[Duration]))</f>
        <v/>
      </c>
      <c r="I575" s="19">
        <f ca="1">SUM(INDEX(wh_table[Duration],1):wh_table[[#This Row],[Duration]])</f>
        <v>21.012499999999996</v>
      </c>
      <c r="J575" s="14" t="str">
        <f>IF(wh_table[[#This Row],[Subject 1]]&lt;&gt;"Sitting Adjourned", "", SUMIFS(wh_table[Duration], wh_table[Day], wh_table[[#This Row],[Day]], wh_table[Tags], "&lt;&gt;[Questions]", wh_table[Tags], "&lt;&gt;[Questions][Divisions]"))</f>
        <v/>
      </c>
      <c r="K575" s="19">
        <f ca="1">IF(wh_table[[#This Row],[Tags]]="[Questions]","",IF(wh_table[[#This Row],[Tags]]="[Questions][Divisions]","",SUMIFS(INDEX(wh_table[Duration],1):wh_table[[#This Row],[Duration]], INDEX(wh_table[Tags],1):wh_table[[#This Row],[Tags]], "&lt;&gt;[Questions]",INDEX(wh_table[Tags],1):wh_table[[#This Row],[Tags]], "&lt;&gt;[Questions][Divisions]")))</f>
        <v>14.668055555555561</v>
      </c>
    </row>
    <row r="576" spans="1:11" ht="15" customHeight="1">
      <c r="A576" s="16">
        <v>95</v>
      </c>
      <c r="B576" s="92">
        <v>44980</v>
      </c>
      <c r="C576" s="14">
        <v>0.625</v>
      </c>
      <c r="D576" s="17" t="s">
        <v>1527</v>
      </c>
      <c r="E576" s="18" t="s">
        <v>1858</v>
      </c>
      <c r="G576" s="14" cm="1">
        <f t="array" ref="G5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576" s="14" t="str">
        <f>IF(wh_table[[#This Row],[Subject 1]]&lt;&gt;"Sitting Adjourned", "", SUMIF(wh_table[Day], wh_table[[#This Row],[Day]],wh_table[Duration]))</f>
        <v/>
      </c>
      <c r="I576" s="19">
        <f ca="1">SUM(INDEX(wh_table[Duration],1):wh_table[[#This Row],[Duration]])</f>
        <v>21.074305555555551</v>
      </c>
      <c r="J576" s="14" t="str">
        <f>IF(wh_table[[#This Row],[Subject 1]]&lt;&gt;"Sitting Adjourned", "", SUMIFS(wh_table[Duration], wh_table[Day], wh_table[[#This Row],[Day]], wh_table[Tags], "&lt;&gt;[Questions]", wh_table[Tags], "&lt;&gt;[Questions][Divisions]"))</f>
        <v/>
      </c>
      <c r="K576" s="19">
        <f ca="1">IF(wh_table[[#This Row],[Tags]]="[Questions]","",IF(wh_table[[#This Row],[Tags]]="[Questions][Divisions]","",SUMIFS(INDEX(wh_table[Duration],1):wh_table[[#This Row],[Duration]], INDEX(wh_table[Tags],1):wh_table[[#This Row],[Tags]], "&lt;&gt;[Questions]",INDEX(wh_table[Tags],1):wh_table[[#This Row],[Tags]], "&lt;&gt;[Questions][Divisions]")))</f>
        <v>14.729861111111116</v>
      </c>
    </row>
    <row r="577" spans="1:11" ht="15" customHeight="1">
      <c r="A577" s="25">
        <v>95</v>
      </c>
      <c r="B577" s="21">
        <v>44980</v>
      </c>
      <c r="C577" s="22">
        <v>0.68680555555555556</v>
      </c>
      <c r="D577" s="20" t="s">
        <v>1508</v>
      </c>
      <c r="E577" s="23"/>
      <c r="F577" s="20"/>
      <c r="G577" s="22" t="str" cm="1">
        <f t="array" ref="G5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77" s="22">
        <f>IF(wh_table[[#This Row],[Subject 1]]&lt;&gt;"Sitting Adjourned", "", SUMIF(wh_table[Day], wh_table[[#This Row],[Day]],wh_table[Duration]))</f>
        <v>0.12430555555555556</v>
      </c>
      <c r="I577" s="24">
        <f ca="1">SUM(INDEX(wh_table[Duration],1):wh_table[[#This Row],[Duration]])</f>
        <v>21.074305555555551</v>
      </c>
      <c r="J577" s="22">
        <f>IF(wh_table[[#This Row],[Subject 1]]&lt;&gt;"Sitting Adjourned", "", SUMIFS(wh_table[Duration], wh_table[Day], wh_table[[#This Row],[Day]], wh_table[Tags], "&lt;&gt;[Questions]", wh_table[Tags], "&lt;&gt;[Questions][Divisions]"))</f>
        <v>0.12430555555555556</v>
      </c>
      <c r="K577" s="24">
        <f ca="1">IF(wh_table[[#This Row],[Tags]]="[Questions]","",IF(wh_table[[#This Row],[Tags]]="[Questions][Divisions]","",SUMIFS(INDEX(wh_table[Duration],1):wh_table[[#This Row],[Duration]], INDEX(wh_table[Tags],1):wh_table[[#This Row],[Tags]], "&lt;&gt;[Questions]",INDEX(wh_table[Tags],1):wh_table[[#This Row],[Tags]], "&lt;&gt;[Questions][Divisions]")))</f>
        <v>14.729861111111116</v>
      </c>
    </row>
    <row r="578" spans="1:11" ht="15" customHeight="1">
      <c r="A578" s="16">
        <v>96</v>
      </c>
      <c r="B578" s="92">
        <v>44984</v>
      </c>
      <c r="C578" s="14">
        <v>0.6875</v>
      </c>
      <c r="D578" s="17" t="s">
        <v>1509</v>
      </c>
      <c r="E578" s="18" t="s">
        <v>1859</v>
      </c>
      <c r="G578" s="14" cm="1">
        <f t="array" ref="G5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578" s="14" t="str">
        <f>IF(wh_table[[#This Row],[Subject 1]]&lt;&gt;"Sitting Adjourned", "", SUMIF(wh_table[Day], wh_table[[#This Row],[Day]],wh_table[Duration]))</f>
        <v/>
      </c>
      <c r="I578" s="19">
        <f ca="1">SUM(INDEX(wh_table[Duration],1):wh_table[[#This Row],[Duration]])</f>
        <v>21.129166666666663</v>
      </c>
      <c r="J578" s="14" t="str">
        <f>IF(wh_table[[#This Row],[Subject 1]]&lt;&gt;"Sitting Adjourned", "", SUMIFS(wh_table[Duration], wh_table[Day], wh_table[[#This Row],[Day]], wh_table[Tags], "&lt;&gt;[Questions]", wh_table[Tags], "&lt;&gt;[Questions][Divisions]"))</f>
        <v/>
      </c>
      <c r="K578" s="19">
        <f ca="1">IF(wh_table[[#This Row],[Tags]]="[Questions]","",IF(wh_table[[#This Row],[Tags]]="[Questions][Divisions]","",SUMIFS(INDEX(wh_table[Duration],1):wh_table[[#This Row],[Duration]], INDEX(wh_table[Tags],1):wh_table[[#This Row],[Tags]], "&lt;&gt;[Questions]",INDEX(wh_table[Tags],1):wh_table[[#This Row],[Tags]], "&lt;&gt;[Questions][Divisions]")))</f>
        <v>14.784722222222227</v>
      </c>
    </row>
    <row r="579" spans="1:11" ht="15" customHeight="1">
      <c r="A579" s="25">
        <v>96</v>
      </c>
      <c r="B579" s="21">
        <v>44984</v>
      </c>
      <c r="C579" s="22">
        <v>0.74236111111111114</v>
      </c>
      <c r="D579" s="20" t="s">
        <v>1508</v>
      </c>
      <c r="E579" s="23"/>
      <c r="F579" s="20"/>
      <c r="G579" s="22" t="str" cm="1">
        <f t="array" ref="G5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79" s="22">
        <f>IF(wh_table[[#This Row],[Subject 1]]&lt;&gt;"Sitting Adjourned", "", SUMIF(wh_table[Day], wh_table[[#This Row],[Day]],wh_table[Duration]))</f>
        <v>5.4861111111111138E-2</v>
      </c>
      <c r="I579" s="24">
        <f ca="1">SUM(INDEX(wh_table[Duration],1):wh_table[[#This Row],[Duration]])</f>
        <v>21.129166666666663</v>
      </c>
      <c r="J579" s="22">
        <f>IF(wh_table[[#This Row],[Subject 1]]&lt;&gt;"Sitting Adjourned", "", SUMIFS(wh_table[Duration], wh_table[Day], wh_table[[#This Row],[Day]], wh_table[Tags], "&lt;&gt;[Questions]", wh_table[Tags], "&lt;&gt;[Questions][Divisions]"))</f>
        <v>5.4861111111111138E-2</v>
      </c>
      <c r="K579" s="24">
        <f ca="1">IF(wh_table[[#This Row],[Tags]]="[Questions]","",IF(wh_table[[#This Row],[Tags]]="[Questions][Divisions]","",SUMIFS(INDEX(wh_table[Duration],1):wh_table[[#This Row],[Duration]], INDEX(wh_table[Tags],1):wh_table[[#This Row],[Tags]], "&lt;&gt;[Questions]",INDEX(wh_table[Tags],1):wh_table[[#This Row],[Tags]], "&lt;&gt;[Questions][Divisions]")))</f>
        <v>14.784722222222227</v>
      </c>
    </row>
    <row r="580" spans="1:11" ht="15" customHeight="1">
      <c r="A580" s="16">
        <v>97</v>
      </c>
      <c r="B580" s="92">
        <v>44985</v>
      </c>
      <c r="C580" s="14">
        <v>0.39583333333333331</v>
      </c>
      <c r="D580" s="20" t="s">
        <v>1505</v>
      </c>
      <c r="E580" s="18" t="s">
        <v>1860</v>
      </c>
      <c r="G580" s="14" cm="1">
        <f t="array" ref="G5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2.430555555555558E-2</v>
      </c>
      <c r="H580" s="14" t="str">
        <f>IF(wh_table[[#This Row],[Subject 1]]&lt;&gt;"Sitting Adjourned", "", SUMIF(wh_table[Day], wh_table[[#This Row],[Day]],wh_table[Duration]))</f>
        <v/>
      </c>
      <c r="I580" s="19">
        <f ca="1">SUM(INDEX(wh_table[Duration],1):wh_table[[#This Row],[Duration]])</f>
        <v>21.15347222222222</v>
      </c>
      <c r="J580" s="14" t="str">
        <f>IF(wh_table[[#This Row],[Subject 1]]&lt;&gt;"Sitting Adjourned", "", SUMIFS(wh_table[Duration], wh_table[Day], wh_table[[#This Row],[Day]], wh_table[Tags], "&lt;&gt;[Questions]", wh_table[Tags], "&lt;&gt;[Questions][Divisions]"))</f>
        <v/>
      </c>
      <c r="K580" s="19">
        <f ca="1">IF(wh_table[[#This Row],[Tags]]="[Questions]","",IF(wh_table[[#This Row],[Tags]]="[Questions][Divisions]","",SUMIFS(INDEX(wh_table[Duration],1):wh_table[[#This Row],[Duration]], INDEX(wh_table[Tags],1):wh_table[[#This Row],[Tags]], "&lt;&gt;[Questions]",INDEX(wh_table[Tags],1):wh_table[[#This Row],[Tags]], "&lt;&gt;[Questions][Divisions]")))</f>
        <v>14.809027777777782</v>
      </c>
    </row>
    <row r="581" spans="1:11" ht="15" customHeight="1">
      <c r="A581" s="16">
        <v>97</v>
      </c>
      <c r="B581" s="92">
        <v>44985</v>
      </c>
      <c r="C581" s="14">
        <v>0.4201388888888889</v>
      </c>
      <c r="D581" s="20" t="s">
        <v>391</v>
      </c>
      <c r="E581" s="18" t="s">
        <v>1861</v>
      </c>
      <c r="F581" s="17" t="s">
        <v>16</v>
      </c>
      <c r="G581" s="14" cm="1">
        <f t="array" ref="G5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581" s="14" t="str">
        <f>IF(wh_table[[#This Row],[Subject 1]]&lt;&gt;"Sitting Adjourned", "", SUMIF(wh_table[Day], wh_table[[#This Row],[Day]],wh_table[Duration]))</f>
        <v/>
      </c>
      <c r="I581" s="19">
        <f ca="1">SUM(INDEX(wh_table[Duration],1):wh_table[[#This Row],[Duration]])</f>
        <v>21.154166666666665</v>
      </c>
      <c r="J581" s="14" t="str">
        <f>IF(wh_table[[#This Row],[Subject 1]]&lt;&gt;"Sitting Adjourned", "", SUMIFS(wh_table[Duration], wh_table[Day], wh_table[[#This Row],[Day]], wh_table[Tags], "&lt;&gt;[Questions]", wh_table[Tags], "&lt;&gt;[Questions][Divisions]"))</f>
        <v/>
      </c>
      <c r="K581" s="19">
        <f ca="1">IF(wh_table[[#This Row],[Tags]]="[Questions]","",IF(wh_table[[#This Row],[Tags]]="[Questions][Divisions]","",SUMIFS(INDEX(wh_table[Duration],1):wh_table[[#This Row],[Duration]], INDEX(wh_table[Tags],1):wh_table[[#This Row],[Tags]], "&lt;&gt;[Questions]",INDEX(wh_table[Tags],1):wh_table[[#This Row],[Tags]], "&lt;&gt;[Questions][Divisions]")))</f>
        <v>14.809722222222227</v>
      </c>
    </row>
    <row r="582" spans="1:11" ht="15" customHeight="1">
      <c r="A582" s="16">
        <v>97</v>
      </c>
      <c r="B582" s="92">
        <v>44985</v>
      </c>
      <c r="C582" s="22">
        <v>0.42083333333333334</v>
      </c>
      <c r="D582" s="20" t="s">
        <v>1505</v>
      </c>
      <c r="E582" s="18" t="s">
        <v>1862</v>
      </c>
      <c r="G582" s="14" cm="1">
        <f t="array" ref="G5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3.7499999999999978E-2</v>
      </c>
      <c r="H582" s="14" t="str">
        <f>IF(wh_table[[#This Row],[Subject 1]]&lt;&gt;"Sitting Adjourned", "", SUMIF(wh_table[Day], wh_table[[#This Row],[Day]],wh_table[Duration]))</f>
        <v/>
      </c>
      <c r="I582" s="19">
        <f ca="1">SUM(INDEX(wh_table[Duration],1):wh_table[[#This Row],[Duration]])</f>
        <v>21.191666666666666</v>
      </c>
      <c r="J582" s="14" t="str">
        <f>IF(wh_table[[#This Row],[Subject 1]]&lt;&gt;"Sitting Adjourned", "", SUMIFS(wh_table[Duration], wh_table[Day], wh_table[[#This Row],[Day]], wh_table[Tags], "&lt;&gt;[Questions]", wh_table[Tags], "&lt;&gt;[Questions][Divisions]"))</f>
        <v/>
      </c>
      <c r="K582" s="19">
        <f ca="1">IF(wh_table[[#This Row],[Tags]]="[Questions]","",IF(wh_table[[#This Row],[Tags]]="[Questions][Divisions]","",SUMIFS(INDEX(wh_table[Duration],1):wh_table[[#This Row],[Duration]], INDEX(wh_table[Tags],1):wh_table[[#This Row],[Tags]], "&lt;&gt;[Questions]",INDEX(wh_table[Tags],1):wh_table[[#This Row],[Tags]], "&lt;&gt;[Questions][Divisions]")))</f>
        <v>14.847222222222227</v>
      </c>
    </row>
    <row r="583" spans="1:11" ht="15" customHeight="1">
      <c r="A583" s="16">
        <v>97</v>
      </c>
      <c r="B583" s="92">
        <v>44985</v>
      </c>
      <c r="C583" s="14">
        <v>0.45833333333333331</v>
      </c>
      <c r="D583" s="20" t="s">
        <v>1505</v>
      </c>
      <c r="E583" s="18" t="s">
        <v>1863</v>
      </c>
      <c r="G583" s="14" cm="1">
        <f t="array" ref="G5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1.4583333333333337E-2</v>
      </c>
      <c r="H583" s="14" t="str">
        <f>IF(wh_table[[#This Row],[Subject 1]]&lt;&gt;"Sitting Adjourned", "", SUMIF(wh_table[Day], wh_table[[#This Row],[Day]],wh_table[Duration]))</f>
        <v/>
      </c>
      <c r="I583" s="19">
        <f ca="1">SUM(INDEX(wh_table[Duration],1):wh_table[[#This Row],[Duration]])</f>
        <v>21.206250000000001</v>
      </c>
      <c r="J583" s="14" t="str">
        <f>IF(wh_table[[#This Row],[Subject 1]]&lt;&gt;"Sitting Adjourned", "", SUMIFS(wh_table[Duration], wh_table[Day], wh_table[[#This Row],[Day]], wh_table[Tags], "&lt;&gt;[Questions]", wh_table[Tags], "&lt;&gt;[Questions][Divisions]"))</f>
        <v/>
      </c>
      <c r="K583" s="19">
        <f ca="1">IF(wh_table[[#This Row],[Tags]]="[Questions]","",IF(wh_table[[#This Row],[Tags]]="[Questions][Divisions]","",SUMIFS(INDEX(wh_table[Duration],1):wh_table[[#This Row],[Duration]], INDEX(wh_table[Tags],1):wh_table[[#This Row],[Tags]], "&lt;&gt;[Questions]",INDEX(wh_table[Tags],1):wh_table[[#This Row],[Tags]], "&lt;&gt;[Questions][Divisions]")))</f>
        <v>14.861805555555559</v>
      </c>
    </row>
    <row r="584" spans="1:11" ht="15" customHeight="1">
      <c r="A584" s="25">
        <v>97</v>
      </c>
      <c r="B584" s="21">
        <v>44985</v>
      </c>
      <c r="C584" s="22">
        <v>0.47291666666666665</v>
      </c>
      <c r="D584" s="20" t="s">
        <v>342</v>
      </c>
      <c r="E584" s="23"/>
      <c r="F584" s="20" t="s">
        <v>1514</v>
      </c>
      <c r="G584" s="22" cm="1">
        <f t="array" ref="G5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0.13124999999999998</v>
      </c>
      <c r="H584" s="22" t="str">
        <f>IF(wh_table[[#This Row],[Subject 1]]&lt;&gt;"Sitting Adjourned", "", SUMIF(wh_table[Day], wh_table[[#This Row],[Day]],wh_table[Duration]))</f>
        <v/>
      </c>
      <c r="I584" s="24">
        <f ca="1">SUM(INDEX(wh_table[Duration],1):wh_table[[#This Row],[Duration]])</f>
        <v>21.337500000000002</v>
      </c>
      <c r="J584" s="22" t="str">
        <f>IF(wh_table[[#This Row],[Subject 1]]&lt;&gt;"Sitting Adjourned", "", SUMIFS(wh_table[Duration], wh_table[Day], wh_table[[#This Row],[Day]], wh_table[Tags], "&lt;&gt;[Questions]", wh_table[Tags], "&lt;&gt;[Questions][Divisions]"))</f>
        <v/>
      </c>
      <c r="K584" s="24" t="str">
        <f>IF(wh_table[[#This Row],[Tags]]="[Questions]","",IF(wh_table[[#This Row],[Tags]]="[Questions][Divisions]","",SUMIFS(INDEX(wh_table[Duration],1):wh_table[[#This Row],[Duration]], INDEX(wh_table[Tags],1):wh_table[[#This Row],[Tags]], "&lt;&gt;[Questions]",INDEX(wh_table[Tags],1):wh_table[[#This Row],[Tags]], "&lt;&gt;[Questions][Divisions]")))</f>
        <v/>
      </c>
    </row>
    <row r="585" spans="1:11" ht="15" customHeight="1">
      <c r="A585" s="16">
        <v>97</v>
      </c>
      <c r="B585" s="92">
        <v>44985</v>
      </c>
      <c r="C585" s="14">
        <v>0.60416666666666663</v>
      </c>
      <c r="D585" s="20" t="s">
        <v>1505</v>
      </c>
      <c r="E585" s="18" t="s">
        <v>1864</v>
      </c>
      <c r="G585" s="14" cm="1">
        <f t="array" ref="G5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4.5138888888888951E-2</v>
      </c>
      <c r="H585" s="14" t="str">
        <f>IF(wh_table[[#This Row],[Subject 1]]&lt;&gt;"Sitting Adjourned", "", SUMIF(wh_table[Day], wh_table[[#This Row],[Day]],wh_table[Duration]))</f>
        <v/>
      </c>
      <c r="I585" s="19">
        <f ca="1">SUM(INDEX(wh_table[Duration],1):wh_table[[#This Row],[Duration]])</f>
        <v>21.382638888888891</v>
      </c>
      <c r="J585" s="14" t="str">
        <f>IF(wh_table[[#This Row],[Subject 1]]&lt;&gt;"Sitting Adjourned", "", SUMIFS(wh_table[Duration], wh_table[Day], wh_table[[#This Row],[Day]], wh_table[Tags], "&lt;&gt;[Questions]", wh_table[Tags], "&lt;&gt;[Questions][Divisions]"))</f>
        <v/>
      </c>
      <c r="K585" s="19">
        <f ca="1">IF(wh_table[[#This Row],[Tags]]="[Questions]","",IF(wh_table[[#This Row],[Tags]]="[Questions][Divisions]","",SUMIFS(INDEX(wh_table[Duration],1):wh_table[[#This Row],[Duration]], INDEX(wh_table[Tags],1):wh_table[[#This Row],[Tags]], "&lt;&gt;[Questions]",INDEX(wh_table[Tags],1):wh_table[[#This Row],[Tags]], "&lt;&gt;[Questions][Divisions]")))</f>
        <v>14.906944444444449</v>
      </c>
    </row>
    <row r="586" spans="1:11" ht="15" customHeight="1">
      <c r="A586" s="16">
        <v>97</v>
      </c>
      <c r="B586" s="92">
        <v>44985</v>
      </c>
      <c r="C586" s="14">
        <v>0.64930555555555558</v>
      </c>
      <c r="D586" s="20" t="s">
        <v>342</v>
      </c>
      <c r="G586" s="14" cm="1">
        <f t="array" ref="G5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586" s="14" t="str">
        <f>IF(wh_table[[#This Row],[Subject 1]]&lt;&gt;"Sitting Adjourned", "", SUMIF(wh_table[Day], wh_table[[#This Row],[Day]],wh_table[Duration]))</f>
        <v/>
      </c>
      <c r="I586" s="19">
        <f ca="1">SUM(INDEX(wh_table[Duration],1):wh_table[[#This Row],[Duration]])</f>
        <v>21.400000000000002</v>
      </c>
      <c r="J586" s="14" t="str">
        <f>IF(wh_table[[#This Row],[Subject 1]]&lt;&gt;"Sitting Adjourned", "", SUMIFS(wh_table[Duration], wh_table[Day], wh_table[[#This Row],[Day]], wh_table[Tags], "&lt;&gt;[Questions]", wh_table[Tags], "&lt;&gt;[Questions][Divisions]"))</f>
        <v/>
      </c>
      <c r="K586" s="19">
        <f ca="1">IF(wh_table[[#This Row],[Tags]]="[Questions]","",IF(wh_table[[#This Row],[Tags]]="[Questions][Divisions]","",SUMIFS(INDEX(wh_table[Duration],1):wh_table[[#This Row],[Duration]], INDEX(wh_table[Tags],1):wh_table[[#This Row],[Tags]], "&lt;&gt;[Questions]",INDEX(wh_table[Tags],1):wh_table[[#This Row],[Tags]], "&lt;&gt;[Questions][Divisions]")))</f>
        <v>14.924305555555559</v>
      </c>
    </row>
    <row r="587" spans="1:11" ht="15" customHeight="1">
      <c r="A587" s="16">
        <v>97</v>
      </c>
      <c r="B587" s="92">
        <v>44985</v>
      </c>
      <c r="C587" s="14">
        <v>0.66666666666666663</v>
      </c>
      <c r="D587" s="20" t="s">
        <v>1505</v>
      </c>
      <c r="E587" s="18" t="s">
        <v>1865</v>
      </c>
      <c r="G587" s="14" cm="1">
        <f t="array" ref="G5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87" s="14" t="str">
        <f>IF(wh_table[[#This Row],[Subject 1]]&lt;&gt;"Sitting Adjourned", "", SUMIF(wh_table[Day], wh_table[[#This Row],[Day]],wh_table[Duration]))</f>
        <v/>
      </c>
      <c r="I587" s="19">
        <f ca="1">SUM(INDEX(wh_table[Duration],1):wh_table[[#This Row],[Duration]])</f>
        <v>21.420833333333334</v>
      </c>
      <c r="J587" s="14" t="str">
        <f>IF(wh_table[[#This Row],[Subject 1]]&lt;&gt;"Sitting Adjourned", "", SUMIFS(wh_table[Duration], wh_table[Day], wh_table[[#This Row],[Day]], wh_table[Tags], "&lt;&gt;[Questions]", wh_table[Tags], "&lt;&gt;[Questions][Divisions]"))</f>
        <v/>
      </c>
      <c r="K587" s="19">
        <f ca="1">IF(wh_table[[#This Row],[Tags]]="[Questions]","",IF(wh_table[[#This Row],[Tags]]="[Questions][Divisions]","",SUMIFS(INDEX(wh_table[Duration],1):wh_table[[#This Row],[Duration]], INDEX(wh_table[Tags],1):wh_table[[#This Row],[Tags]], "&lt;&gt;[Questions]",INDEX(wh_table[Tags],1):wh_table[[#This Row],[Tags]], "&lt;&gt;[Questions][Divisions]")))</f>
        <v>14.945138888888893</v>
      </c>
    </row>
    <row r="588" spans="1:11" ht="15" customHeight="1">
      <c r="A588" s="16">
        <v>97</v>
      </c>
      <c r="B588" s="92">
        <v>44985</v>
      </c>
      <c r="C588" s="14">
        <v>0.6875</v>
      </c>
      <c r="D588" s="20" t="s">
        <v>1505</v>
      </c>
      <c r="E588" s="18" t="s">
        <v>1866</v>
      </c>
      <c r="G588" s="14" cm="1">
        <f t="array" ref="G5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4.1666666666667629E-3</v>
      </c>
      <c r="H588" s="14" t="str">
        <f>IF(wh_table[[#This Row],[Subject 1]]&lt;&gt;"Sitting Adjourned", "", SUMIF(wh_table[Day], wh_table[[#This Row],[Day]],wh_table[Duration]))</f>
        <v/>
      </c>
      <c r="I588" s="19">
        <f ca="1">SUM(INDEX(wh_table[Duration],1):wh_table[[#This Row],[Duration]])</f>
        <v>21.425000000000001</v>
      </c>
      <c r="J588" s="14" t="str">
        <f>IF(wh_table[[#This Row],[Subject 1]]&lt;&gt;"Sitting Adjourned", "", SUMIFS(wh_table[Duration], wh_table[Day], wh_table[[#This Row],[Day]], wh_table[Tags], "&lt;&gt;[Questions]", wh_table[Tags], "&lt;&gt;[Questions][Divisions]"))</f>
        <v/>
      </c>
      <c r="K588" s="19">
        <f ca="1">IF(wh_table[[#This Row],[Tags]]="[Questions]","",IF(wh_table[[#This Row],[Tags]]="[Questions][Divisions]","",SUMIFS(INDEX(wh_table[Duration],1):wh_table[[#This Row],[Duration]], INDEX(wh_table[Tags],1):wh_table[[#This Row],[Tags]], "&lt;&gt;[Questions]",INDEX(wh_table[Tags],1):wh_table[[#This Row],[Tags]], "&lt;&gt;[Questions][Divisions]")))</f>
        <v>14.94930555555556</v>
      </c>
    </row>
    <row r="589" spans="1:11" ht="15" customHeight="1">
      <c r="A589" s="16">
        <v>97</v>
      </c>
      <c r="B589" s="92">
        <v>44985</v>
      </c>
      <c r="C589" s="14">
        <v>0.69166666666666676</v>
      </c>
      <c r="D589" s="17" t="s">
        <v>342</v>
      </c>
      <c r="G589" s="14" cm="1">
        <f t="array" ref="G5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6.9444444444443088E-3</v>
      </c>
      <c r="H589" s="14" t="str">
        <f>IF(wh_table[[#This Row],[Subject 1]]&lt;&gt;"Sitting Adjourned", "", SUMIF(wh_table[Day], wh_table[[#This Row],[Day]],wh_table[Duration]))</f>
        <v/>
      </c>
      <c r="I589" s="19">
        <f ca="1">SUM(INDEX(wh_table[Duration],1):wh_table[[#This Row],[Duration]])</f>
        <v>21.431944444444444</v>
      </c>
      <c r="J589" s="14" t="str">
        <f>IF(wh_table[[#This Row],[Subject 1]]&lt;&gt;"Sitting Adjourned", "", SUMIFS(wh_table[Duration], wh_table[Day], wh_table[[#This Row],[Day]], wh_table[Tags], "&lt;&gt;[Questions]", wh_table[Tags], "&lt;&gt;[Questions][Divisions]"))</f>
        <v/>
      </c>
      <c r="K589" s="19">
        <f ca="1">IF(wh_table[[#This Row],[Tags]]="[Questions]","",IF(wh_table[[#This Row],[Tags]]="[Questions][Divisions]","",SUMIFS(INDEX(wh_table[Duration],1):wh_table[[#This Row],[Duration]], INDEX(wh_table[Tags],1):wh_table[[#This Row],[Tags]], "&lt;&gt;[Questions]",INDEX(wh_table[Tags],1):wh_table[[#This Row],[Tags]], "&lt;&gt;[Questions][Divisions]")))</f>
        <v>14.956250000000004</v>
      </c>
    </row>
    <row r="590" spans="1:11" ht="15" customHeight="1">
      <c r="A590" s="16">
        <v>97</v>
      </c>
      <c r="B590" s="92">
        <v>44985</v>
      </c>
      <c r="C590" s="14">
        <v>0.69861111111111107</v>
      </c>
      <c r="D590" s="17" t="s">
        <v>1505</v>
      </c>
      <c r="E590" s="18" t="s">
        <v>1867</v>
      </c>
      <c r="G590" s="14" cm="1">
        <f t="array" ref="G5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590" s="14" t="str">
        <f>IF(wh_table[[#This Row],[Subject 1]]&lt;&gt;"Sitting Adjourned", "", SUMIF(wh_table[Day], wh_table[[#This Row],[Day]],wh_table[Duration]))</f>
        <v/>
      </c>
      <c r="I590" s="19">
        <f ca="1">SUM(INDEX(wh_table[Duration],1):wh_table[[#This Row],[Duration]])</f>
        <v>21.444444444444443</v>
      </c>
      <c r="J590" s="14" t="str">
        <f>IF(wh_table[[#This Row],[Subject 1]]&lt;&gt;"Sitting Adjourned", "", SUMIFS(wh_table[Duration], wh_table[Day], wh_table[[#This Row],[Day]], wh_table[Tags], "&lt;&gt;[Questions]", wh_table[Tags], "&lt;&gt;[Questions][Divisions]"))</f>
        <v/>
      </c>
      <c r="K590" s="19">
        <f ca="1">IF(wh_table[[#This Row],[Tags]]="[Questions]","",IF(wh_table[[#This Row],[Tags]]="[Questions][Divisions]","",SUMIFS(INDEX(wh_table[Duration],1):wh_table[[#This Row],[Duration]], INDEX(wh_table[Tags],1):wh_table[[#This Row],[Tags]], "&lt;&gt;[Questions]",INDEX(wh_table[Tags],1):wh_table[[#This Row],[Tags]], "&lt;&gt;[Questions][Divisions]")))</f>
        <v>14.968750000000004</v>
      </c>
    </row>
    <row r="591" spans="1:11" ht="15" customHeight="1">
      <c r="A591" s="16">
        <v>97</v>
      </c>
      <c r="B591" s="92">
        <v>44985</v>
      </c>
      <c r="C591" s="14">
        <v>0.71111111111111114</v>
      </c>
      <c r="D591" s="17" t="s">
        <v>391</v>
      </c>
      <c r="E591" s="18" t="s">
        <v>1661</v>
      </c>
      <c r="F591" s="17" t="s">
        <v>16</v>
      </c>
      <c r="G591" s="14" cm="1">
        <f t="array" ref="G5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591" s="14" t="str">
        <f>IF(wh_table[[#This Row],[Subject 1]]&lt;&gt;"Sitting Adjourned", "", SUMIF(wh_table[Day], wh_table[[#This Row],[Day]],wh_table[Duration]))</f>
        <v/>
      </c>
      <c r="I591" s="19">
        <f ca="1">SUM(INDEX(wh_table[Duration],1):wh_table[[#This Row],[Duration]])</f>
        <v>21.445138888888888</v>
      </c>
      <c r="J591" s="14" t="str">
        <f>IF(wh_table[[#This Row],[Subject 1]]&lt;&gt;"Sitting Adjourned", "", SUMIFS(wh_table[Duration], wh_table[Day], wh_table[[#This Row],[Day]], wh_table[Tags], "&lt;&gt;[Questions]", wh_table[Tags], "&lt;&gt;[Questions][Divisions]"))</f>
        <v/>
      </c>
      <c r="K591" s="19">
        <f ca="1">IF(wh_table[[#This Row],[Tags]]="[Questions]","",IF(wh_table[[#This Row],[Tags]]="[Questions][Divisions]","",SUMIFS(INDEX(wh_table[Duration],1):wh_table[[#This Row],[Duration]], INDEX(wh_table[Tags],1):wh_table[[#This Row],[Tags]], "&lt;&gt;[Questions]",INDEX(wh_table[Tags],1):wh_table[[#This Row],[Tags]], "&lt;&gt;[Questions][Divisions]")))</f>
        <v>14.969444444444449</v>
      </c>
    </row>
    <row r="592" spans="1:11" ht="15" customHeight="1">
      <c r="A592" s="16">
        <v>97</v>
      </c>
      <c r="B592" s="92">
        <v>44985</v>
      </c>
      <c r="C592" s="14">
        <v>0.71180555555555547</v>
      </c>
      <c r="D592" s="17" t="s">
        <v>1505</v>
      </c>
      <c r="E592" s="18" t="s">
        <v>1867</v>
      </c>
      <c r="G592" s="14" cm="1">
        <f t="array" ref="G5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2.2222222222222365E-2</v>
      </c>
      <c r="H592" s="14" t="str">
        <f>IF(wh_table[[#This Row],[Subject 1]]&lt;&gt;"Sitting Adjourned", "", SUMIF(wh_table[Day], wh_table[[#This Row],[Day]],wh_table[Duration]))</f>
        <v/>
      </c>
      <c r="I592" s="19">
        <f ca="1">SUM(INDEX(wh_table[Duration],1):wh_table[[#This Row],[Duration]])</f>
        <v>21.46736111111111</v>
      </c>
      <c r="J592" s="14" t="str">
        <f>IF(wh_table[[#This Row],[Subject 1]]&lt;&gt;"Sitting Adjourned", "", SUMIFS(wh_table[Duration], wh_table[Day], wh_table[[#This Row],[Day]], wh_table[Tags], "&lt;&gt;[Questions]", wh_table[Tags], "&lt;&gt;[Questions][Divisions]"))</f>
        <v/>
      </c>
      <c r="K592" s="19">
        <f ca="1">IF(wh_table[[#This Row],[Tags]]="[Questions]","",IF(wh_table[[#This Row],[Tags]]="[Questions][Divisions]","",SUMIFS(INDEX(wh_table[Duration],1):wh_table[[#This Row],[Duration]], INDEX(wh_table[Tags],1):wh_table[[#This Row],[Tags]], "&lt;&gt;[Questions]",INDEX(wh_table[Tags],1):wh_table[[#This Row],[Tags]], "&lt;&gt;[Questions][Divisions]")))</f>
        <v>14.991666666666671</v>
      </c>
    </row>
    <row r="593" spans="1:11" ht="15" customHeight="1">
      <c r="A593" s="25">
        <v>97</v>
      </c>
      <c r="B593" s="21">
        <v>44985</v>
      </c>
      <c r="C593" s="22">
        <v>0.73402777777777783</v>
      </c>
      <c r="D593" s="20" t="s">
        <v>1508</v>
      </c>
      <c r="E593" s="23"/>
      <c r="F593" s="20"/>
      <c r="G593" s="22" t="str" cm="1">
        <f t="array" ref="G5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93" s="22">
        <f>IF(wh_table[[#This Row],[Subject 1]]&lt;&gt;"Sitting Adjourned", "", SUMIF(wh_table[Day], wh_table[[#This Row],[Day]],wh_table[Duration]))</f>
        <v>0.33819444444444452</v>
      </c>
      <c r="I593" s="24">
        <f ca="1">SUM(INDEX(wh_table[Duration],1):wh_table[[#This Row],[Duration]])</f>
        <v>21.46736111111111</v>
      </c>
      <c r="J593" s="22">
        <f>IF(wh_table[[#This Row],[Subject 1]]&lt;&gt;"Sitting Adjourned", "", SUMIFS(wh_table[Duration], wh_table[Day], wh_table[[#This Row],[Day]], wh_table[Tags], "&lt;&gt;[Questions]", wh_table[Tags], "&lt;&gt;[Questions][Divisions]"))</f>
        <v>0.20694444444444454</v>
      </c>
      <c r="K593" s="24">
        <f ca="1">IF(wh_table[[#This Row],[Tags]]="[Questions]","",IF(wh_table[[#This Row],[Tags]]="[Questions][Divisions]","",SUMIFS(INDEX(wh_table[Duration],1):wh_table[[#This Row],[Duration]], INDEX(wh_table[Tags],1):wh_table[[#This Row],[Tags]], "&lt;&gt;[Questions]",INDEX(wh_table[Tags],1):wh_table[[#This Row],[Tags]], "&lt;&gt;[Questions][Divisions]")))</f>
        <v>14.991666666666671</v>
      </c>
    </row>
    <row r="594" spans="1:11" ht="15" customHeight="1">
      <c r="A594" s="16">
        <v>98</v>
      </c>
      <c r="B594" s="92">
        <v>44986</v>
      </c>
      <c r="C594" s="14">
        <v>0.39583333333333331</v>
      </c>
      <c r="D594" s="20" t="s">
        <v>1505</v>
      </c>
      <c r="E594" s="18" t="s">
        <v>1868</v>
      </c>
      <c r="G594" s="14" cm="1">
        <f t="array" ref="G5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594" s="14" t="str">
        <f>IF(wh_table[[#This Row],[Subject 1]]&lt;&gt;"Sitting Adjourned", "", SUMIF(wh_table[Day], wh_table[[#This Row],[Day]],wh_table[Duration]))</f>
        <v/>
      </c>
      <c r="I594" s="19">
        <f ca="1">SUM(INDEX(wh_table[Duration],1):wh_table[[#This Row],[Duration]])</f>
        <v>21.526388888888889</v>
      </c>
      <c r="J594" s="14" t="str">
        <f>IF(wh_table[[#This Row],[Subject 1]]&lt;&gt;"Sitting Adjourned", "", SUMIFS(wh_table[Duration], wh_table[Day], wh_table[[#This Row],[Day]], wh_table[Tags], "&lt;&gt;[Questions]", wh_table[Tags], "&lt;&gt;[Questions][Divisions]"))</f>
        <v/>
      </c>
      <c r="K594" s="19">
        <f ca="1">IF(wh_table[[#This Row],[Tags]]="[Questions]","",IF(wh_table[[#This Row],[Tags]]="[Questions][Divisions]","",SUMIFS(INDEX(wh_table[Duration],1):wh_table[[#This Row],[Duration]], INDEX(wh_table[Tags],1):wh_table[[#This Row],[Tags]], "&lt;&gt;[Questions]",INDEX(wh_table[Tags],1):wh_table[[#This Row],[Tags]], "&lt;&gt;[Questions][Divisions]")))</f>
        <v>15.050694444444449</v>
      </c>
    </row>
    <row r="595" spans="1:11" ht="15" customHeight="1">
      <c r="A595" s="16">
        <v>98</v>
      </c>
      <c r="B595" s="92">
        <v>44986</v>
      </c>
      <c r="C595" s="14">
        <v>0.4548611111111111</v>
      </c>
      <c r="D595" s="20" t="s">
        <v>342</v>
      </c>
      <c r="G595" s="14" cm="1">
        <f t="array" ref="G5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595" s="14" t="str">
        <f>IF(wh_table[[#This Row],[Subject 1]]&lt;&gt;"Sitting Adjourned", "", SUMIF(wh_table[Day], wh_table[[#This Row],[Day]],wh_table[Duration]))</f>
        <v/>
      </c>
      <c r="I595" s="19">
        <f ca="1">SUM(INDEX(wh_table[Duration],1):wh_table[[#This Row],[Duration]])</f>
        <v>21.52986111111111</v>
      </c>
      <c r="J595" s="14" t="str">
        <f>IF(wh_table[[#This Row],[Subject 1]]&lt;&gt;"Sitting Adjourned", "", SUMIFS(wh_table[Duration], wh_table[Day], wh_table[[#This Row],[Day]], wh_table[Tags], "&lt;&gt;[Questions]", wh_table[Tags], "&lt;&gt;[Questions][Divisions]"))</f>
        <v/>
      </c>
      <c r="K595" s="19">
        <f ca="1">IF(wh_table[[#This Row],[Tags]]="[Questions]","",IF(wh_table[[#This Row],[Tags]]="[Questions][Divisions]","",SUMIFS(INDEX(wh_table[Duration],1):wh_table[[#This Row],[Duration]], INDEX(wh_table[Tags],1):wh_table[[#This Row],[Tags]], "&lt;&gt;[Questions]",INDEX(wh_table[Tags],1):wh_table[[#This Row],[Tags]], "&lt;&gt;[Questions][Divisions]")))</f>
        <v>15.054166666666671</v>
      </c>
    </row>
    <row r="596" spans="1:11" ht="15" customHeight="1">
      <c r="A596" s="16">
        <v>98</v>
      </c>
      <c r="B596" s="92">
        <v>44986</v>
      </c>
      <c r="C596" s="22">
        <v>0.45833333333333331</v>
      </c>
      <c r="D596" s="20" t="s">
        <v>1505</v>
      </c>
      <c r="E596" s="18" t="s">
        <v>1869</v>
      </c>
      <c r="G596" s="14" cm="1">
        <f t="array" ref="G5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596" s="14" t="str">
        <f>IF(wh_table[[#This Row],[Subject 1]]&lt;&gt;"Sitting Adjourned", "", SUMIF(wh_table[Day], wh_table[[#This Row],[Day]],wh_table[Duration]))</f>
        <v/>
      </c>
      <c r="I596" s="19">
        <f ca="1">SUM(INDEX(wh_table[Duration],1):wh_table[[#This Row],[Duration]])</f>
        <v>21.549305555555556</v>
      </c>
      <c r="J596" s="14" t="str">
        <f>IF(wh_table[[#This Row],[Subject 1]]&lt;&gt;"Sitting Adjourned", "", SUMIFS(wh_table[Duration], wh_table[Day], wh_table[[#This Row],[Day]], wh_table[Tags], "&lt;&gt;[Questions]", wh_table[Tags], "&lt;&gt;[Questions][Divisions]"))</f>
        <v/>
      </c>
      <c r="K596" s="19">
        <f ca="1">IF(wh_table[[#This Row],[Tags]]="[Questions]","",IF(wh_table[[#This Row],[Tags]]="[Questions][Divisions]","",SUMIFS(INDEX(wh_table[Duration],1):wh_table[[#This Row],[Duration]], INDEX(wh_table[Tags],1):wh_table[[#This Row],[Tags]], "&lt;&gt;[Questions]",INDEX(wh_table[Tags],1):wh_table[[#This Row],[Tags]], "&lt;&gt;[Questions][Divisions]")))</f>
        <v>15.073611111111115</v>
      </c>
    </row>
    <row r="597" spans="1:11" ht="15" customHeight="1">
      <c r="A597" s="16">
        <v>98</v>
      </c>
      <c r="B597" s="92">
        <v>44986</v>
      </c>
      <c r="C597" s="14">
        <v>0.4777777777777778</v>
      </c>
      <c r="D597" s="20" t="s">
        <v>342</v>
      </c>
      <c r="F597" s="17" t="s">
        <v>1514</v>
      </c>
      <c r="G597" s="14" cm="1">
        <f t="array" ref="G5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597" s="14" t="str">
        <f>IF(wh_table[[#This Row],[Subject 1]]&lt;&gt;"Sitting Adjourned", "", SUMIF(wh_table[Day], wh_table[[#This Row],[Day]],wh_table[Duration]))</f>
        <v/>
      </c>
      <c r="I597" s="19">
        <f ca="1">SUM(INDEX(wh_table[Duration],1):wh_table[[#This Row],[Duration]])</f>
        <v>21.675694444444446</v>
      </c>
      <c r="J597" s="14" t="str">
        <f>IF(wh_table[[#This Row],[Subject 1]]&lt;&gt;"Sitting Adjourned", "", SUMIFS(wh_table[Duration], wh_table[Day], wh_table[[#This Row],[Day]], wh_table[Tags], "&lt;&gt;[Questions]", wh_table[Tags], "&lt;&gt;[Questions][Divisions]"))</f>
        <v/>
      </c>
      <c r="K597" s="19" t="str">
        <f>IF(wh_table[[#This Row],[Tags]]="[Questions]","",IF(wh_table[[#This Row],[Tags]]="[Questions][Divisions]","",SUMIFS(INDEX(wh_table[Duration],1):wh_table[[#This Row],[Duration]], INDEX(wh_table[Tags],1):wh_table[[#This Row],[Tags]], "&lt;&gt;[Questions]",INDEX(wh_table[Tags],1):wh_table[[#This Row],[Tags]], "&lt;&gt;[Questions][Divisions]")))</f>
        <v/>
      </c>
    </row>
    <row r="598" spans="1:11" ht="15" customHeight="1">
      <c r="A598" s="16">
        <v>98</v>
      </c>
      <c r="B598" s="92">
        <v>44986</v>
      </c>
      <c r="C598" s="14">
        <v>0.60416666666666663</v>
      </c>
      <c r="D598" s="20" t="s">
        <v>1505</v>
      </c>
      <c r="E598" s="18" t="s">
        <v>1870</v>
      </c>
      <c r="G598" s="14" cm="1">
        <f t="array" ref="G5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4.7222222222222276E-2</v>
      </c>
      <c r="H598" s="14" t="str">
        <f>IF(wh_table[[#This Row],[Subject 1]]&lt;&gt;"Sitting Adjourned", "", SUMIF(wh_table[Day], wh_table[[#This Row],[Day]],wh_table[Duration]))</f>
        <v/>
      </c>
      <c r="I598" s="19">
        <f ca="1">SUM(INDEX(wh_table[Duration],1):wh_table[[#This Row],[Duration]])</f>
        <v>21.722916666666666</v>
      </c>
      <c r="J598" s="14" t="str">
        <f>IF(wh_table[[#This Row],[Subject 1]]&lt;&gt;"Sitting Adjourned", "", SUMIFS(wh_table[Duration], wh_table[Day], wh_table[[#This Row],[Day]], wh_table[Tags], "&lt;&gt;[Questions]", wh_table[Tags], "&lt;&gt;[Questions][Divisions]"))</f>
        <v/>
      </c>
      <c r="K598" s="19">
        <f ca="1">IF(wh_table[[#This Row],[Tags]]="[Questions]","",IF(wh_table[[#This Row],[Tags]]="[Questions][Divisions]","",SUMIFS(INDEX(wh_table[Duration],1):wh_table[[#This Row],[Duration]], INDEX(wh_table[Tags],1):wh_table[[#This Row],[Tags]], "&lt;&gt;[Questions]",INDEX(wh_table[Tags],1):wh_table[[#This Row],[Tags]], "&lt;&gt;[Questions][Divisions]")))</f>
        <v>15.120833333333337</v>
      </c>
    </row>
    <row r="599" spans="1:11" ht="15" customHeight="1">
      <c r="A599" s="25">
        <v>98</v>
      </c>
      <c r="B599" s="21">
        <v>44986</v>
      </c>
      <c r="C599" s="22">
        <v>0.65138888888888891</v>
      </c>
      <c r="D599" s="20" t="s">
        <v>342</v>
      </c>
      <c r="E599" s="23"/>
      <c r="F599" s="20"/>
      <c r="G599" s="22" cm="1">
        <f t="array" ref="G5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1.5277777777777724E-2</v>
      </c>
      <c r="H599" s="22" t="str">
        <f>IF(wh_table[[#This Row],[Subject 1]]&lt;&gt;"Sitting Adjourned", "", SUMIF(wh_table[Day], wh_table[[#This Row],[Day]],wh_table[Duration]))</f>
        <v/>
      </c>
      <c r="I599" s="24">
        <f ca="1">SUM(INDEX(wh_table[Duration],1):wh_table[[#This Row],[Duration]])</f>
        <v>21.738194444444446</v>
      </c>
      <c r="J599" s="22" t="str">
        <f>IF(wh_table[[#This Row],[Subject 1]]&lt;&gt;"Sitting Adjourned", "", SUMIFS(wh_table[Duration], wh_table[Day], wh_table[[#This Row],[Day]], wh_table[Tags], "&lt;&gt;[Questions]", wh_table[Tags], "&lt;&gt;[Questions][Divisions]"))</f>
        <v/>
      </c>
      <c r="K599" s="24">
        <f ca="1">IF(wh_table[[#This Row],[Tags]]="[Questions]","",IF(wh_table[[#This Row],[Tags]]="[Questions][Divisions]","",SUMIFS(INDEX(wh_table[Duration],1):wh_table[[#This Row],[Duration]], INDEX(wh_table[Tags],1):wh_table[[#This Row],[Tags]], "&lt;&gt;[Questions]",INDEX(wh_table[Tags],1):wh_table[[#This Row],[Tags]], "&lt;&gt;[Questions][Divisions]")))</f>
        <v>15.136111111111115</v>
      </c>
    </row>
    <row r="600" spans="1:11" ht="15" customHeight="1">
      <c r="A600" s="16">
        <v>98</v>
      </c>
      <c r="B600" s="92">
        <v>44986</v>
      </c>
      <c r="C600" s="14">
        <v>0.66666666666666663</v>
      </c>
      <c r="D600" s="20" t="s">
        <v>1505</v>
      </c>
      <c r="E600" s="18" t="s">
        <v>1871</v>
      </c>
      <c r="G600" s="14" cm="1">
        <f t="array" ref="G6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600" s="14" t="str">
        <f>IF(wh_table[[#This Row],[Subject 1]]&lt;&gt;"Sitting Adjourned", "", SUMIF(wh_table[Day], wh_table[[#This Row],[Day]],wh_table[Duration]))</f>
        <v/>
      </c>
      <c r="I600" s="19">
        <f ca="1">SUM(INDEX(wh_table[Duration],1):wh_table[[#This Row],[Duration]])</f>
        <v>21.756250000000001</v>
      </c>
      <c r="J600" s="14" t="str">
        <f>IF(wh_table[[#This Row],[Subject 1]]&lt;&gt;"Sitting Adjourned", "", SUMIFS(wh_table[Duration], wh_table[Day], wh_table[[#This Row],[Day]], wh_table[Tags], "&lt;&gt;[Questions]", wh_table[Tags], "&lt;&gt;[Questions][Divisions]"))</f>
        <v/>
      </c>
      <c r="K600" s="19">
        <f ca="1">IF(wh_table[[#This Row],[Tags]]="[Questions]","",IF(wh_table[[#This Row],[Tags]]="[Questions][Divisions]","",SUMIFS(INDEX(wh_table[Duration],1):wh_table[[#This Row],[Duration]], INDEX(wh_table[Tags],1):wh_table[[#This Row],[Tags]], "&lt;&gt;[Questions]",INDEX(wh_table[Tags],1):wh_table[[#This Row],[Tags]], "&lt;&gt;[Questions][Divisions]")))</f>
        <v>15.15416666666667</v>
      </c>
    </row>
    <row r="601" spans="1:11" ht="15" customHeight="1">
      <c r="A601" s="16">
        <v>98</v>
      </c>
      <c r="B601" s="92">
        <v>44986</v>
      </c>
      <c r="C601" s="22">
        <v>0.68472222222222223</v>
      </c>
      <c r="D601" s="20" t="s">
        <v>342</v>
      </c>
      <c r="G601" s="14" cm="1">
        <f t="array" ref="G6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601" s="14" t="str">
        <f>IF(wh_table[[#This Row],[Subject 1]]&lt;&gt;"Sitting Adjourned", "", SUMIF(wh_table[Day], wh_table[[#This Row],[Day]],wh_table[Duration]))</f>
        <v/>
      </c>
      <c r="I601" s="19">
        <f ca="1">SUM(INDEX(wh_table[Duration],1):wh_table[[#This Row],[Duration]])</f>
        <v>21.759027777777778</v>
      </c>
      <c r="J601" s="14" t="str">
        <f>IF(wh_table[[#This Row],[Subject 1]]&lt;&gt;"Sitting Adjourned", "", SUMIFS(wh_table[Duration], wh_table[Day], wh_table[[#This Row],[Day]], wh_table[Tags], "&lt;&gt;[Questions]", wh_table[Tags], "&lt;&gt;[Questions][Divisions]"))</f>
        <v/>
      </c>
      <c r="K601" s="19">
        <f ca="1">IF(wh_table[[#This Row],[Tags]]="[Questions]","",IF(wh_table[[#This Row],[Tags]]="[Questions][Divisions]","",SUMIFS(INDEX(wh_table[Duration],1):wh_table[[#This Row],[Duration]], INDEX(wh_table[Tags],1):wh_table[[#This Row],[Tags]], "&lt;&gt;[Questions]",INDEX(wh_table[Tags],1):wh_table[[#This Row],[Tags]], "&lt;&gt;[Questions][Divisions]")))</f>
        <v>15.156944444444449</v>
      </c>
    </row>
    <row r="602" spans="1:11" ht="15" customHeight="1">
      <c r="A602" s="16">
        <v>98</v>
      </c>
      <c r="B602" s="92">
        <v>44986</v>
      </c>
      <c r="C602" s="14">
        <v>0.6875</v>
      </c>
      <c r="D602" s="20" t="s">
        <v>1505</v>
      </c>
      <c r="E602" s="18" t="s">
        <v>1872</v>
      </c>
      <c r="G602" s="14" cm="1">
        <f t="array" ref="G6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1.388888888888995E-3</v>
      </c>
      <c r="H602" s="14" t="str">
        <f>IF(wh_table[[#This Row],[Subject 1]]&lt;&gt;"Sitting Adjourned", "", SUMIF(wh_table[Day], wh_table[[#This Row],[Day]],wh_table[Duration]))</f>
        <v/>
      </c>
      <c r="I602" s="19">
        <f ca="1">SUM(INDEX(wh_table[Duration],1):wh_table[[#This Row],[Duration]])</f>
        <v>21.760416666666668</v>
      </c>
      <c r="J602" s="14" t="str">
        <f>IF(wh_table[[#This Row],[Subject 1]]&lt;&gt;"Sitting Adjourned", "", SUMIFS(wh_table[Duration], wh_table[Day], wh_table[[#This Row],[Day]], wh_table[Tags], "&lt;&gt;[Questions]", wh_table[Tags], "&lt;&gt;[Questions][Divisions]"))</f>
        <v/>
      </c>
      <c r="K602" s="19">
        <f ca="1">IF(wh_table[[#This Row],[Tags]]="[Questions]","",IF(wh_table[[#This Row],[Tags]]="[Questions][Divisions]","",SUMIFS(INDEX(wh_table[Duration],1):wh_table[[#This Row],[Duration]], INDEX(wh_table[Tags],1):wh_table[[#This Row],[Tags]], "&lt;&gt;[Questions]",INDEX(wh_table[Tags],1):wh_table[[#This Row],[Tags]], "&lt;&gt;[Questions][Divisions]")))</f>
        <v>15.158333333333337</v>
      </c>
    </row>
    <row r="603" spans="1:11" ht="15" customHeight="1">
      <c r="A603" s="16">
        <v>98</v>
      </c>
      <c r="B603" s="92">
        <v>44986</v>
      </c>
      <c r="C603" s="14">
        <v>0.68888888888888899</v>
      </c>
      <c r="D603" s="20" t="s">
        <v>342</v>
      </c>
      <c r="F603" s="17" t="s">
        <v>57</v>
      </c>
      <c r="G603" s="14" cm="1">
        <f t="array" ref="G6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2.4305555555555469E-2</v>
      </c>
      <c r="H603" s="14" t="str">
        <f>IF(wh_table[[#This Row],[Subject 1]]&lt;&gt;"Sitting Adjourned", "", SUMIF(wh_table[Day], wh_table[[#This Row],[Day]],wh_table[Duration]))</f>
        <v/>
      </c>
      <c r="I603" s="19">
        <f ca="1">SUM(INDEX(wh_table[Duration],1):wh_table[[#This Row],[Duration]])</f>
        <v>21.784722222222225</v>
      </c>
      <c r="J603" s="14" t="str">
        <f>IF(wh_table[[#This Row],[Subject 1]]&lt;&gt;"Sitting Adjourned", "", SUMIFS(wh_table[Duration], wh_table[Day], wh_table[[#This Row],[Day]], wh_table[Tags], "&lt;&gt;[Questions]", wh_table[Tags], "&lt;&gt;[Questions][Divisions]"))</f>
        <v/>
      </c>
      <c r="K603" s="19">
        <f ca="1">IF(wh_table[[#This Row],[Tags]]="[Questions]","",IF(wh_table[[#This Row],[Tags]]="[Questions][Divisions]","",SUMIFS(INDEX(wh_table[Duration],1):wh_table[[#This Row],[Duration]], INDEX(wh_table[Tags],1):wh_table[[#This Row],[Tags]], "&lt;&gt;[Questions]",INDEX(wh_table[Tags],1):wh_table[[#This Row],[Tags]], "&lt;&gt;[Questions][Divisions]")))</f>
        <v>15.182638888888892</v>
      </c>
    </row>
    <row r="604" spans="1:11" ht="15" customHeight="1">
      <c r="A604" s="16">
        <v>98</v>
      </c>
      <c r="B604" s="92">
        <v>44986</v>
      </c>
      <c r="C604" s="14">
        <v>0.71319444444444446</v>
      </c>
      <c r="D604" s="17" t="s">
        <v>1505</v>
      </c>
      <c r="E604" s="18" t="s">
        <v>1873</v>
      </c>
      <c r="G604" s="14" cm="1">
        <f t="array" ref="G6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604" s="14" t="str">
        <f>IF(wh_table[[#This Row],[Subject 1]]&lt;&gt;"Sitting Adjourned", "", SUMIF(wh_table[Day], wh_table[[#This Row],[Day]],wh_table[Duration]))</f>
        <v/>
      </c>
      <c r="I604" s="19">
        <f ca="1">SUM(INDEX(wh_table[Duration],1):wh_table[[#This Row],[Duration]])</f>
        <v>21.800000000000004</v>
      </c>
      <c r="J604" s="14" t="str">
        <f>IF(wh_table[[#This Row],[Subject 1]]&lt;&gt;"Sitting Adjourned", "", SUMIFS(wh_table[Duration], wh_table[Day], wh_table[[#This Row],[Day]], wh_table[Tags], "&lt;&gt;[Questions]", wh_table[Tags], "&lt;&gt;[Questions][Divisions]"))</f>
        <v/>
      </c>
      <c r="K604" s="19">
        <f ca="1">IF(wh_table[[#This Row],[Tags]]="[Questions]","",IF(wh_table[[#This Row],[Tags]]="[Questions][Divisions]","",SUMIFS(INDEX(wh_table[Duration],1):wh_table[[#This Row],[Duration]], INDEX(wh_table[Tags],1):wh_table[[#This Row],[Tags]], "&lt;&gt;[Questions]",INDEX(wh_table[Tags],1):wh_table[[#This Row],[Tags]], "&lt;&gt;[Questions][Divisions]")))</f>
        <v>15.19791666666667</v>
      </c>
    </row>
    <row r="605" spans="1:11" ht="15" customHeight="1">
      <c r="A605" s="16">
        <v>98</v>
      </c>
      <c r="B605" s="92">
        <v>44986</v>
      </c>
      <c r="C605" s="14">
        <v>0.7284722222222223</v>
      </c>
      <c r="D605" s="17" t="s">
        <v>391</v>
      </c>
      <c r="E605" s="18" t="s">
        <v>1874</v>
      </c>
      <c r="F605" s="17" t="s">
        <v>16</v>
      </c>
      <c r="G605" s="14" cm="1">
        <f t="array" ref="G6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605" s="14" t="str">
        <f>IF(wh_table[[#This Row],[Subject 1]]&lt;&gt;"Sitting Adjourned", "", SUMIF(wh_table[Day], wh_table[[#This Row],[Day]],wh_table[Duration]))</f>
        <v/>
      </c>
      <c r="I605" s="19">
        <f ca="1">SUM(INDEX(wh_table[Duration],1):wh_table[[#This Row],[Duration]])</f>
        <v>21.800694444444449</v>
      </c>
      <c r="J605" s="14" t="str">
        <f>IF(wh_table[[#This Row],[Subject 1]]&lt;&gt;"Sitting Adjourned", "", SUMIFS(wh_table[Duration], wh_table[Day], wh_table[[#This Row],[Day]], wh_table[Tags], "&lt;&gt;[Questions]", wh_table[Tags], "&lt;&gt;[Questions][Divisions]"))</f>
        <v/>
      </c>
      <c r="K605" s="19">
        <f ca="1">IF(wh_table[[#This Row],[Tags]]="[Questions]","",IF(wh_table[[#This Row],[Tags]]="[Questions][Divisions]","",SUMIFS(INDEX(wh_table[Duration],1):wh_table[[#This Row],[Duration]], INDEX(wh_table[Tags],1):wh_table[[#This Row],[Tags]], "&lt;&gt;[Questions]",INDEX(wh_table[Tags],1):wh_table[[#This Row],[Tags]], "&lt;&gt;[Questions][Divisions]")))</f>
        <v>15.198611111111115</v>
      </c>
    </row>
    <row r="606" spans="1:11" ht="15" customHeight="1">
      <c r="A606" s="25">
        <v>98</v>
      </c>
      <c r="B606" s="21">
        <v>44986</v>
      </c>
      <c r="C606" s="22">
        <v>0.72916666666666663</v>
      </c>
      <c r="D606" s="20" t="s">
        <v>1505</v>
      </c>
      <c r="E606" s="23" t="s">
        <v>1873</v>
      </c>
      <c r="F606" s="20"/>
      <c r="G606" s="22" cm="1">
        <f t="array" ref="G6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606" s="22" t="str">
        <f>IF(wh_table[[#This Row],[Subject 1]]&lt;&gt;"Sitting Adjourned", "", SUMIF(wh_table[Day], wh_table[[#This Row],[Day]],wh_table[Duration]))</f>
        <v/>
      </c>
      <c r="I606" s="24">
        <f ca="1">SUM(INDEX(wh_table[Duration],1):wh_table[[#This Row],[Duration]])</f>
        <v>21.822222222222226</v>
      </c>
      <c r="J606" s="22" t="str">
        <f>IF(wh_table[[#This Row],[Subject 1]]&lt;&gt;"Sitting Adjourned", "", SUMIFS(wh_table[Duration], wh_table[Day], wh_table[[#This Row],[Day]], wh_table[Tags], "&lt;&gt;[Questions]", wh_table[Tags], "&lt;&gt;[Questions][Divisions]"))</f>
        <v/>
      </c>
      <c r="K606" s="24">
        <f ca="1">IF(wh_table[[#This Row],[Tags]]="[Questions]","",IF(wh_table[[#This Row],[Tags]]="[Questions][Divisions]","",SUMIFS(INDEX(wh_table[Duration],1):wh_table[[#This Row],[Duration]], INDEX(wh_table[Tags],1):wh_table[[#This Row],[Tags]], "&lt;&gt;[Questions]",INDEX(wh_table[Tags],1):wh_table[[#This Row],[Tags]], "&lt;&gt;[Questions][Divisions]")))</f>
        <v>15.220138888888892</v>
      </c>
    </row>
    <row r="607" spans="1:11" ht="15" customHeight="1">
      <c r="A607" s="25">
        <v>98</v>
      </c>
      <c r="B607" s="21">
        <v>44986</v>
      </c>
      <c r="C607" s="22">
        <v>0.75069444444444444</v>
      </c>
      <c r="D607" s="20" t="s">
        <v>1508</v>
      </c>
      <c r="E607" s="23"/>
      <c r="F607" s="20"/>
      <c r="G607" s="22" t="str" cm="1">
        <f t="array" ref="G6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07" s="22">
        <f>IF(wh_table[[#This Row],[Subject 1]]&lt;&gt;"Sitting Adjourned", "", SUMIF(wh_table[Day], wh_table[[#This Row],[Day]],wh_table[Duration]))</f>
        <v>0.35486111111111113</v>
      </c>
      <c r="I607" s="24">
        <f ca="1">SUM(INDEX(wh_table[Duration],1):wh_table[[#This Row],[Duration]])</f>
        <v>21.822222222222226</v>
      </c>
      <c r="J607" s="22">
        <f>IF(wh_table[[#This Row],[Subject 1]]&lt;&gt;"Sitting Adjourned", "", SUMIFS(wh_table[Duration], wh_table[Day], wh_table[[#This Row],[Day]], wh_table[Tags], "&lt;&gt;[Questions]", wh_table[Tags], "&lt;&gt;[Questions][Divisions]"))</f>
        <v>0.2284722222222223</v>
      </c>
      <c r="K607" s="24">
        <f ca="1">IF(wh_table[[#This Row],[Tags]]="[Questions]","",IF(wh_table[[#This Row],[Tags]]="[Questions][Divisions]","",SUMIFS(INDEX(wh_table[Duration],1):wh_table[[#This Row],[Duration]], INDEX(wh_table[Tags],1):wh_table[[#This Row],[Tags]], "&lt;&gt;[Questions]",INDEX(wh_table[Tags],1):wh_table[[#This Row],[Tags]], "&lt;&gt;[Questions][Divisions]")))</f>
        <v>15.220138888888892</v>
      </c>
    </row>
    <row r="608" spans="1:11" ht="15" customHeight="1">
      <c r="A608" s="16">
        <v>99</v>
      </c>
      <c r="B608" s="92">
        <v>44987</v>
      </c>
      <c r="C608" s="14">
        <v>0.5625</v>
      </c>
      <c r="D608" s="17" t="s">
        <v>1527</v>
      </c>
      <c r="E608" s="18" t="s">
        <v>1875</v>
      </c>
      <c r="G608" s="14" cm="1">
        <f t="array" ref="G6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608" s="14" t="str">
        <f>IF(wh_table[[#This Row],[Subject 1]]&lt;&gt;"Sitting Adjourned", "", SUMIF(wh_table[Day], wh_table[[#This Row],[Day]],wh_table[Duration]))</f>
        <v/>
      </c>
      <c r="I608" s="19">
        <f ca="1">SUM(INDEX(wh_table[Duration],1):wh_table[[#This Row],[Duration]])</f>
        <v>21.861805555555559</v>
      </c>
      <c r="J608" s="14" t="str">
        <f>IF(wh_table[[#This Row],[Subject 1]]&lt;&gt;"Sitting Adjourned", "", SUMIFS(wh_table[Duration], wh_table[Day], wh_table[[#This Row],[Day]], wh_table[Tags], "&lt;&gt;[Questions]", wh_table[Tags], "&lt;&gt;[Questions][Divisions]"))</f>
        <v/>
      </c>
      <c r="K608" s="19">
        <f ca="1">IF(wh_table[[#This Row],[Tags]]="[Questions]","",IF(wh_table[[#This Row],[Tags]]="[Questions][Divisions]","",SUMIFS(INDEX(wh_table[Duration],1):wh_table[[#This Row],[Duration]], INDEX(wh_table[Tags],1):wh_table[[#This Row],[Tags]], "&lt;&gt;[Questions]",INDEX(wh_table[Tags],1):wh_table[[#This Row],[Tags]], "&lt;&gt;[Questions][Divisions]")))</f>
        <v>15.259722222222225</v>
      </c>
    </row>
    <row r="609" spans="1:16384" s="17" customFormat="1" ht="15" customHeight="1">
      <c r="A609" s="25">
        <v>99</v>
      </c>
      <c r="B609" s="21">
        <v>44987</v>
      </c>
      <c r="C609" s="22">
        <v>0.6020833333333333</v>
      </c>
      <c r="D609" s="20" t="s">
        <v>1508</v>
      </c>
      <c r="E609" s="23"/>
      <c r="F609" s="20"/>
      <c r="G609" s="22" t="str" cm="1">
        <f t="array" ref="G6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09" s="22">
        <f>IF(wh_table[[#This Row],[Subject 1]]&lt;&gt;"Sitting Adjourned", "", SUMIF(wh_table[Day], wh_table[[#This Row],[Day]],wh_table[Duration]))</f>
        <v>3.9583333333333304E-2</v>
      </c>
      <c r="I609" s="24">
        <f ca="1">SUM(INDEX(wh_table[Duration],1):wh_table[[#This Row],[Duration]])</f>
        <v>21.861805555555559</v>
      </c>
      <c r="J609" s="22">
        <f>IF(wh_table[[#This Row],[Subject 1]]&lt;&gt;"Sitting Adjourned", "", SUMIFS(wh_table[Duration], wh_table[Day], wh_table[[#This Row],[Day]], wh_table[Tags], "&lt;&gt;[Questions]", wh_table[Tags], "&lt;&gt;[Questions][Divisions]"))</f>
        <v>3.9583333333333304E-2</v>
      </c>
      <c r="K609" s="24">
        <f ca="1">IF(wh_table[[#This Row],[Tags]]="[Questions]","",IF(wh_table[[#This Row],[Tags]]="[Questions][Divisions]","",SUMIFS(INDEX(wh_table[Duration],1):wh_table[[#This Row],[Duration]], INDEX(wh_table[Tags],1):wh_table[[#This Row],[Tags]], "&lt;&gt;[Questions]",INDEX(wh_table[Tags],1):wh_table[[#This Row],[Tags]], "&lt;&gt;[Questions][Divisions]")))</f>
        <v>15.259722222222225</v>
      </c>
    </row>
    <row r="610" spans="1:16384" s="17" customFormat="1" ht="15" customHeight="1">
      <c r="A610" s="16">
        <v>100</v>
      </c>
      <c r="B610" s="92">
        <v>44991</v>
      </c>
      <c r="C610" s="14">
        <v>0.6875</v>
      </c>
      <c r="D610" s="17" t="s">
        <v>1509</v>
      </c>
      <c r="E610" s="18" t="s">
        <v>1876</v>
      </c>
      <c r="G610" s="14" cm="1">
        <f t="array" ref="G6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3.472222222222221E-2</v>
      </c>
      <c r="H610" s="14" t="str">
        <f>IF(wh_table[[#This Row],[Subject 1]]&lt;&gt;"Sitting Adjourned", "", SUMIF(wh_table[Day], wh_table[[#This Row],[Day]],wh_table[Duration]))</f>
        <v/>
      </c>
      <c r="I610" s="19">
        <f ca="1">SUM(INDEX(wh_table[Duration],1):wh_table[[#This Row],[Duration]])</f>
        <v>21.896527777777781</v>
      </c>
      <c r="J610" s="14" t="str">
        <f>IF(wh_table[[#This Row],[Subject 1]]&lt;&gt;"Sitting Adjourned", "", SUMIFS(wh_table[Duration], wh_table[Day], wh_table[[#This Row],[Day]], wh_table[Tags], "&lt;&gt;[Questions]", wh_table[Tags], "&lt;&gt;[Questions][Divisions]"))</f>
        <v/>
      </c>
      <c r="K610" s="19">
        <f ca="1">IF(wh_table[[#This Row],[Tags]]="[Questions]","",IF(wh_table[[#This Row],[Tags]]="[Questions][Divisions]","",SUMIFS(INDEX(wh_table[Duration],1):wh_table[[#This Row],[Duration]], INDEX(wh_table[Tags],1):wh_table[[#This Row],[Tags]], "&lt;&gt;[Questions]",INDEX(wh_table[Tags],1):wh_table[[#This Row],[Tags]], "&lt;&gt;[Questions][Divisions]")))</f>
        <v>15.294444444444446</v>
      </c>
    </row>
    <row r="611" spans="1:16384" s="17" customFormat="1" ht="15" customHeight="1">
      <c r="A611" s="25">
        <v>100</v>
      </c>
      <c r="B611" s="21">
        <v>44991</v>
      </c>
      <c r="C611" s="22">
        <v>0.72222222222222221</v>
      </c>
      <c r="D611" s="20" t="s">
        <v>1508</v>
      </c>
      <c r="E611" s="23"/>
      <c r="F611" s="20"/>
      <c r="G611" s="22" t="str" cm="1">
        <f t="array" ref="G6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11" s="22">
        <f>IF(wh_table[[#This Row],[Subject 1]]&lt;&gt;"Sitting Adjourned", "", SUMIF(wh_table[Day], wh_table[[#This Row],[Day]],wh_table[Duration]))</f>
        <v>3.472222222222221E-2</v>
      </c>
      <c r="I611" s="24">
        <f ca="1">SUM(INDEX(wh_table[Duration],1):wh_table[[#This Row],[Duration]])</f>
        <v>21.896527777777781</v>
      </c>
      <c r="J611" s="22">
        <f>IF(wh_table[[#This Row],[Subject 1]]&lt;&gt;"Sitting Adjourned", "", SUMIFS(wh_table[Duration], wh_table[Day], wh_table[[#This Row],[Day]], wh_table[Tags], "&lt;&gt;[Questions]", wh_table[Tags], "&lt;&gt;[Questions][Divisions]"))</f>
        <v>3.472222222222221E-2</v>
      </c>
      <c r="K611" s="24">
        <f ca="1">IF(wh_table[[#This Row],[Tags]]="[Questions]","",IF(wh_table[[#This Row],[Tags]]="[Questions][Divisions]","",SUMIFS(INDEX(wh_table[Duration],1):wh_table[[#This Row],[Duration]], INDEX(wh_table[Tags],1):wh_table[[#This Row],[Tags]], "&lt;&gt;[Questions]",INDEX(wh_table[Tags],1):wh_table[[#This Row],[Tags]], "&lt;&gt;[Questions][Divisions]")))</f>
        <v>15.294444444444446</v>
      </c>
      <c r="L611" s="25"/>
      <c r="M611" s="21"/>
      <c r="N611" s="22"/>
      <c r="O611" s="20"/>
      <c r="P611" s="23"/>
      <c r="Q611" s="20"/>
      <c r="R611" s="22"/>
      <c r="S611" s="22"/>
      <c r="T611" s="24"/>
      <c r="U611" s="22"/>
      <c r="V611" s="24"/>
      <c r="W611" s="25"/>
      <c r="X611" s="21"/>
      <c r="Y611" s="22"/>
      <c r="Z611" s="20"/>
      <c r="AA611" s="23"/>
      <c r="AB611" s="20"/>
      <c r="AC611" s="22"/>
      <c r="AD611" s="22"/>
      <c r="AE611" s="24"/>
      <c r="AF611" s="22"/>
      <c r="AG611" s="24"/>
      <c r="AH611" s="25"/>
      <c r="AI611" s="21"/>
      <c r="AJ611" s="22"/>
      <c r="AK611" s="20"/>
      <c r="AL611" s="23"/>
      <c r="AM611" s="20"/>
      <c r="AN611" s="22"/>
      <c r="AO611" s="22"/>
      <c r="AP611" s="24"/>
      <c r="AQ611" s="22"/>
      <c r="AR611" s="24"/>
      <c r="AS611" s="25"/>
      <c r="AT611" s="21"/>
      <c r="AU611" s="22"/>
      <c r="AV611" s="20"/>
      <c r="AW611" s="23"/>
      <c r="AX611" s="20"/>
      <c r="AY611" s="22"/>
      <c r="AZ611" s="22"/>
      <c r="BA611" s="24"/>
      <c r="BB611" s="22"/>
      <c r="BC611" s="24"/>
      <c r="BD611" s="25"/>
      <c r="BE611" s="21"/>
      <c r="BF611" s="22"/>
      <c r="BG611" s="20"/>
      <c r="BH611" s="23"/>
      <c r="BI611" s="20"/>
      <c r="BJ611" s="22"/>
      <c r="BK611" s="22"/>
      <c r="BL611" s="24"/>
      <c r="BM611" s="22"/>
      <c r="BN611" s="24"/>
      <c r="BO611" s="25"/>
      <c r="BP611" s="21"/>
      <c r="BQ611" s="22"/>
      <c r="BR611" s="20"/>
      <c r="BS611" s="23"/>
      <c r="BT611" s="20"/>
      <c r="BU611" s="22"/>
      <c r="BV611" s="22"/>
      <c r="BW611" s="24"/>
      <c r="BX611" s="22"/>
      <c r="BY611" s="24"/>
      <c r="BZ611" s="25"/>
      <c r="CA611" s="21"/>
      <c r="CB611" s="22"/>
      <c r="CC611" s="20"/>
      <c r="CD611" s="23"/>
      <c r="CE611" s="20"/>
      <c r="CF611" s="22"/>
      <c r="CG611" s="22"/>
      <c r="CH611" s="24"/>
      <c r="CI611" s="22"/>
      <c r="CJ611" s="24"/>
      <c r="CK611" s="25"/>
      <c r="CL611" s="21"/>
      <c r="CM611" s="22"/>
      <c r="CN611" s="20"/>
      <c r="CO611" s="23"/>
      <c r="CP611" s="20"/>
      <c r="CQ611" s="22"/>
      <c r="CR611" s="22"/>
      <c r="CS611" s="24"/>
      <c r="CT611" s="22"/>
      <c r="CU611" s="24"/>
      <c r="CV611" s="25"/>
      <c r="CW611" s="21"/>
      <c r="CX611" s="22"/>
      <c r="CY611" s="20"/>
      <c r="CZ611" s="23"/>
      <c r="DA611" s="20"/>
      <c r="DB611" s="22"/>
      <c r="DC611" s="22"/>
      <c r="DD611" s="24"/>
      <c r="DE611" s="22"/>
      <c r="DF611" s="24"/>
      <c r="DG611" s="25"/>
      <c r="DH611" s="21"/>
      <c r="DI611" s="22"/>
      <c r="DJ611" s="20"/>
      <c r="DK611" s="23"/>
      <c r="DL611" s="20"/>
      <c r="DM611" s="22"/>
      <c r="DN611" s="22"/>
      <c r="DO611" s="24"/>
      <c r="DP611" s="22"/>
      <c r="DQ611" s="24"/>
      <c r="DR611" s="25"/>
      <c r="DS611" s="21"/>
      <c r="DT611" s="22"/>
      <c r="DU611" s="20"/>
      <c r="DV611" s="23"/>
      <c r="DW611" s="20"/>
      <c r="DX611" s="22"/>
      <c r="DY611" s="22"/>
      <c r="DZ611" s="24"/>
      <c r="EA611" s="22"/>
      <c r="EB611" s="24"/>
      <c r="EC611" s="25"/>
      <c r="ED611" s="21"/>
      <c r="EE611" s="22"/>
      <c r="EF611" s="20"/>
      <c r="EG611" s="23"/>
      <c r="EH611" s="20"/>
      <c r="EI611" s="22"/>
      <c r="EJ611" s="22"/>
      <c r="EK611" s="24"/>
      <c r="EL611" s="22"/>
      <c r="EM611" s="24"/>
      <c r="EN611" s="25"/>
      <c r="EO611" s="21"/>
      <c r="EP611" s="22"/>
      <c r="EQ611" s="20"/>
      <c r="ER611" s="23"/>
      <c r="ES611" s="20"/>
      <c r="ET611" s="22"/>
      <c r="EU611" s="22"/>
      <c r="EV611" s="24"/>
      <c r="EW611" s="22"/>
      <c r="EX611" s="24"/>
      <c r="EY611" s="25"/>
      <c r="EZ611" s="21"/>
      <c r="FA611" s="22"/>
      <c r="FB611" s="20"/>
      <c r="FC611" s="23"/>
      <c r="FD611" s="20"/>
      <c r="FE611" s="22"/>
      <c r="FF611" s="22"/>
      <c r="FG611" s="24"/>
      <c r="FH611" s="22"/>
      <c r="FI611" s="24"/>
      <c r="FJ611" s="25"/>
      <c r="FK611" s="21"/>
      <c r="FL611" s="22"/>
      <c r="FM611" s="20"/>
      <c r="FN611" s="23"/>
      <c r="FO611" s="20"/>
      <c r="FP611" s="22"/>
      <c r="FQ611" s="22"/>
      <c r="FR611" s="24"/>
      <c r="FS611" s="22"/>
      <c r="FT611" s="24"/>
      <c r="FU611" s="25"/>
      <c r="FV611" s="21"/>
      <c r="FW611" s="22"/>
      <c r="FX611" s="20"/>
      <c r="FY611" s="23"/>
      <c r="FZ611" s="20"/>
      <c r="GA611" s="22"/>
      <c r="GB611" s="22"/>
      <c r="GC611" s="24"/>
      <c r="GD611" s="22"/>
      <c r="GE611" s="24"/>
      <c r="GF611" s="25"/>
      <c r="GG611" s="21"/>
      <c r="GH611" s="22"/>
      <c r="GI611" s="20"/>
      <c r="GJ611" s="23"/>
      <c r="GK611" s="20"/>
      <c r="GL611" s="22"/>
      <c r="GM611" s="22"/>
      <c r="GN611" s="24"/>
      <c r="GO611" s="22"/>
      <c r="GP611" s="24"/>
      <c r="GQ611" s="25"/>
      <c r="GR611" s="21"/>
      <c r="GS611" s="22"/>
      <c r="GT611" s="20"/>
      <c r="GU611" s="23"/>
      <c r="GV611" s="20"/>
      <c r="GW611" s="22"/>
      <c r="GX611" s="22"/>
      <c r="GY611" s="24"/>
      <c r="GZ611" s="22"/>
      <c r="HA611" s="24"/>
      <c r="HB611" s="25"/>
      <c r="HC611" s="21"/>
      <c r="HD611" s="22"/>
      <c r="HE611" s="20"/>
      <c r="HF611" s="23"/>
      <c r="HG611" s="20"/>
      <c r="HH611" s="22"/>
      <c r="HI611" s="22"/>
      <c r="HJ611" s="24"/>
      <c r="HK611" s="22"/>
      <c r="HL611" s="24"/>
      <c r="HM611" s="25"/>
      <c r="HN611" s="21"/>
      <c r="HO611" s="22"/>
      <c r="HP611" s="20"/>
      <c r="HQ611" s="23"/>
      <c r="HR611" s="20"/>
      <c r="HS611" s="22"/>
      <c r="HT611" s="22"/>
      <c r="HU611" s="24"/>
      <c r="HV611" s="22"/>
      <c r="HW611" s="24"/>
      <c r="HX611" s="25"/>
      <c r="HY611" s="21"/>
      <c r="HZ611" s="22"/>
      <c r="IA611" s="20"/>
      <c r="IB611" s="23"/>
      <c r="IC611" s="20"/>
      <c r="ID611" s="22"/>
      <c r="IE611" s="22"/>
      <c r="IF611" s="24"/>
      <c r="IG611" s="22"/>
      <c r="IH611" s="24"/>
      <c r="II611" s="25"/>
      <c r="IJ611" s="21"/>
      <c r="IK611" s="22"/>
      <c r="IL611" s="20"/>
      <c r="IM611" s="23"/>
      <c r="IN611" s="20"/>
      <c r="IO611" s="22"/>
      <c r="IP611" s="22"/>
      <c r="IQ611" s="24"/>
      <c r="IR611" s="22"/>
      <c r="IS611" s="24"/>
      <c r="IT611" s="25"/>
      <c r="IU611" s="21"/>
      <c r="IV611" s="22"/>
      <c r="IW611" s="20"/>
      <c r="IX611" s="23"/>
      <c r="IY611" s="20"/>
      <c r="IZ611" s="22"/>
      <c r="JA611" s="22"/>
      <c r="JB611" s="24"/>
      <c r="JC611" s="22"/>
      <c r="JD611" s="24"/>
      <c r="JE611" s="25"/>
      <c r="JF611" s="21"/>
      <c r="JG611" s="22"/>
      <c r="JH611" s="20"/>
      <c r="JI611" s="23"/>
      <c r="JJ611" s="20"/>
      <c r="JK611" s="22"/>
      <c r="JL611" s="22"/>
      <c r="JM611" s="24"/>
      <c r="JN611" s="22"/>
      <c r="JO611" s="24"/>
      <c r="JP611" s="25"/>
      <c r="JQ611" s="21"/>
      <c r="JR611" s="22"/>
      <c r="JS611" s="20"/>
      <c r="JT611" s="23"/>
      <c r="JU611" s="20"/>
      <c r="JV611" s="22"/>
      <c r="JW611" s="22"/>
      <c r="JX611" s="24"/>
      <c r="JY611" s="22"/>
      <c r="JZ611" s="24"/>
      <c r="KA611" s="25"/>
      <c r="KB611" s="21"/>
      <c r="KC611" s="22"/>
      <c r="KD611" s="20"/>
      <c r="KE611" s="23"/>
      <c r="KF611" s="20"/>
      <c r="KG611" s="22"/>
      <c r="KH611" s="22"/>
      <c r="KI611" s="24"/>
      <c r="KJ611" s="22"/>
      <c r="KK611" s="24"/>
      <c r="KL611" s="25"/>
      <c r="KM611" s="21"/>
      <c r="KN611" s="22"/>
      <c r="KO611" s="20"/>
      <c r="KP611" s="23"/>
      <c r="KQ611" s="20"/>
      <c r="KR611" s="22"/>
      <c r="KS611" s="22"/>
      <c r="KT611" s="24"/>
      <c r="KU611" s="22"/>
      <c r="KV611" s="24"/>
      <c r="KW611" s="25"/>
      <c r="KX611" s="21"/>
      <c r="KY611" s="22"/>
      <c r="KZ611" s="20"/>
      <c r="LA611" s="23"/>
      <c r="LB611" s="20"/>
      <c r="LC611" s="22"/>
      <c r="LD611" s="22"/>
      <c r="LE611" s="24"/>
      <c r="LF611" s="22"/>
      <c r="LG611" s="24"/>
      <c r="LH611" s="25"/>
      <c r="LI611" s="21"/>
      <c r="LJ611" s="22"/>
      <c r="LK611" s="20"/>
      <c r="LL611" s="23"/>
      <c r="LM611" s="20"/>
      <c r="LN611" s="22"/>
      <c r="LO611" s="22"/>
      <c r="LP611" s="24"/>
      <c r="LQ611" s="22"/>
      <c r="LR611" s="24"/>
      <c r="LS611" s="25"/>
      <c r="LT611" s="21"/>
      <c r="LU611" s="22"/>
      <c r="LV611" s="20"/>
      <c r="LW611" s="23"/>
      <c r="LX611" s="20"/>
      <c r="LY611" s="22"/>
      <c r="LZ611" s="22"/>
      <c r="MA611" s="24"/>
      <c r="MB611" s="22"/>
      <c r="MC611" s="24"/>
      <c r="MD611" s="25"/>
      <c r="ME611" s="21"/>
      <c r="MF611" s="22"/>
      <c r="MG611" s="20"/>
      <c r="MH611" s="23"/>
      <c r="MI611" s="20"/>
      <c r="MJ611" s="22"/>
      <c r="MK611" s="22"/>
      <c r="ML611" s="24"/>
      <c r="MM611" s="22"/>
      <c r="MN611" s="24"/>
      <c r="MO611" s="25"/>
      <c r="MP611" s="21"/>
      <c r="MQ611" s="22"/>
      <c r="MR611" s="20"/>
      <c r="MS611" s="23"/>
      <c r="MT611" s="20"/>
      <c r="MU611" s="22"/>
      <c r="MV611" s="22"/>
      <c r="MW611" s="24"/>
      <c r="MX611" s="22"/>
      <c r="MY611" s="24"/>
      <c r="MZ611" s="25"/>
      <c r="NA611" s="21"/>
      <c r="NB611" s="22"/>
      <c r="NC611" s="20"/>
      <c r="ND611" s="23"/>
      <c r="NE611" s="20"/>
      <c r="NF611" s="22"/>
      <c r="NG611" s="22"/>
      <c r="NH611" s="24"/>
      <c r="NI611" s="22"/>
      <c r="NJ611" s="24"/>
      <c r="NK611" s="25"/>
      <c r="NL611" s="21"/>
      <c r="NM611" s="22"/>
      <c r="NN611" s="20"/>
      <c r="NO611" s="23"/>
      <c r="NP611" s="20"/>
      <c r="NQ611" s="22"/>
      <c r="NR611" s="22"/>
      <c r="NS611" s="24"/>
      <c r="NT611" s="22"/>
      <c r="NU611" s="24"/>
      <c r="NV611" s="25"/>
      <c r="NW611" s="21"/>
      <c r="NX611" s="22"/>
      <c r="NY611" s="20"/>
      <c r="NZ611" s="23"/>
      <c r="OA611" s="20"/>
      <c r="OB611" s="22"/>
      <c r="OC611" s="22"/>
      <c r="OD611" s="24"/>
      <c r="OE611" s="22"/>
      <c r="OF611" s="24"/>
      <c r="OG611" s="25"/>
      <c r="OH611" s="21"/>
      <c r="OI611" s="22"/>
      <c r="OJ611" s="20"/>
      <c r="OK611" s="23"/>
      <c r="OL611" s="20"/>
      <c r="OM611" s="22"/>
      <c r="ON611" s="22"/>
      <c r="OO611" s="24"/>
      <c r="OP611" s="22"/>
      <c r="OQ611" s="24"/>
      <c r="OR611" s="25"/>
      <c r="OS611" s="21"/>
      <c r="OT611" s="22"/>
      <c r="OU611" s="20"/>
      <c r="OV611" s="23"/>
      <c r="OW611" s="20"/>
      <c r="OX611" s="22"/>
      <c r="OY611" s="22"/>
      <c r="OZ611" s="24"/>
      <c r="PA611" s="22"/>
      <c r="PB611" s="24"/>
      <c r="PC611" s="25"/>
      <c r="PD611" s="21"/>
      <c r="PE611" s="22"/>
      <c r="PF611" s="20"/>
      <c r="PG611" s="23"/>
      <c r="PH611" s="20"/>
      <c r="PI611" s="22"/>
      <c r="PJ611" s="22"/>
      <c r="PK611" s="24"/>
      <c r="PL611" s="22"/>
      <c r="PM611" s="24"/>
      <c r="PN611" s="25"/>
      <c r="PO611" s="21"/>
      <c r="PP611" s="22"/>
      <c r="PQ611" s="20"/>
      <c r="PR611" s="23"/>
      <c r="PS611" s="20"/>
      <c r="PT611" s="22"/>
      <c r="PU611" s="22"/>
      <c r="PV611" s="24"/>
      <c r="PW611" s="22"/>
      <c r="PX611" s="24"/>
      <c r="PY611" s="25"/>
      <c r="PZ611" s="21"/>
      <c r="QA611" s="22"/>
      <c r="QB611" s="20"/>
      <c r="QC611" s="23"/>
      <c r="QD611" s="20"/>
      <c r="QE611" s="22"/>
      <c r="QF611" s="22"/>
      <c r="QG611" s="24"/>
      <c r="QH611" s="22"/>
      <c r="QI611" s="24"/>
      <c r="QJ611" s="25"/>
      <c r="QK611" s="21"/>
      <c r="QL611" s="22"/>
      <c r="QM611" s="20"/>
      <c r="QN611" s="23"/>
      <c r="QO611" s="20"/>
      <c r="QP611" s="22"/>
      <c r="QQ611" s="22"/>
      <c r="QR611" s="24"/>
      <c r="QS611" s="22"/>
      <c r="QT611" s="24"/>
      <c r="QU611" s="25"/>
      <c r="QV611" s="21"/>
      <c r="QW611" s="22"/>
      <c r="QX611" s="20"/>
      <c r="QY611" s="23"/>
      <c r="QZ611" s="20"/>
      <c r="RA611" s="22"/>
      <c r="RB611" s="22"/>
      <c r="RC611" s="24"/>
      <c r="RD611" s="22"/>
      <c r="RE611" s="24"/>
      <c r="RF611" s="25"/>
      <c r="RG611" s="21"/>
      <c r="RH611" s="22"/>
      <c r="RI611" s="20"/>
      <c r="RJ611" s="23"/>
      <c r="RK611" s="20"/>
      <c r="RL611" s="22"/>
      <c r="RM611" s="22"/>
      <c r="RN611" s="24"/>
      <c r="RO611" s="22"/>
      <c r="RP611" s="24"/>
      <c r="RQ611" s="25"/>
      <c r="RR611" s="21"/>
      <c r="RS611" s="22"/>
      <c r="RT611" s="20"/>
      <c r="RU611" s="23"/>
      <c r="RV611" s="20"/>
      <c r="RW611" s="22"/>
      <c r="RX611" s="22"/>
      <c r="RY611" s="24"/>
      <c r="RZ611" s="22"/>
      <c r="SA611" s="24"/>
      <c r="SB611" s="25"/>
      <c r="SC611" s="21"/>
      <c r="SD611" s="22"/>
      <c r="SE611" s="20"/>
      <c r="SF611" s="23"/>
      <c r="SG611" s="20"/>
      <c r="SH611" s="22"/>
      <c r="SI611" s="22"/>
      <c r="SJ611" s="24"/>
      <c r="SK611" s="22"/>
      <c r="SL611" s="24"/>
      <c r="SM611" s="25"/>
      <c r="SN611" s="21"/>
      <c r="SO611" s="22"/>
      <c r="SP611" s="20"/>
      <c r="SQ611" s="23"/>
      <c r="SR611" s="20"/>
      <c r="SS611" s="22"/>
      <c r="ST611" s="22"/>
      <c r="SU611" s="24"/>
      <c r="SV611" s="22"/>
      <c r="SW611" s="24"/>
      <c r="SX611" s="25"/>
      <c r="SY611" s="21"/>
      <c r="SZ611" s="22"/>
      <c r="TA611" s="20"/>
      <c r="TB611" s="23"/>
      <c r="TC611" s="20"/>
      <c r="TD611" s="22"/>
      <c r="TE611" s="22"/>
      <c r="TF611" s="24"/>
      <c r="TG611" s="22"/>
      <c r="TH611" s="24"/>
      <c r="TI611" s="25"/>
      <c r="TJ611" s="21"/>
      <c r="TK611" s="22"/>
      <c r="TL611" s="20"/>
      <c r="TM611" s="23"/>
      <c r="TN611" s="20"/>
      <c r="TO611" s="22"/>
      <c r="TP611" s="22"/>
      <c r="TQ611" s="24"/>
      <c r="TR611" s="22"/>
      <c r="TS611" s="24"/>
      <c r="TT611" s="25"/>
      <c r="TU611" s="21"/>
      <c r="TV611" s="22"/>
      <c r="TW611" s="20"/>
      <c r="TX611" s="23"/>
      <c r="TY611" s="20"/>
      <c r="TZ611" s="22"/>
      <c r="UA611" s="22"/>
      <c r="UB611" s="24"/>
      <c r="UC611" s="22"/>
      <c r="UD611" s="24"/>
      <c r="UE611" s="25"/>
      <c r="UF611" s="21"/>
      <c r="UG611" s="22"/>
      <c r="UH611" s="20"/>
      <c r="UI611" s="23"/>
      <c r="UJ611" s="20"/>
      <c r="UK611" s="22"/>
      <c r="UL611" s="22"/>
      <c r="UM611" s="24"/>
      <c r="UN611" s="22"/>
      <c r="UO611" s="24"/>
      <c r="UP611" s="25"/>
      <c r="UQ611" s="21"/>
      <c r="UR611" s="22"/>
      <c r="US611" s="20"/>
      <c r="UT611" s="23"/>
      <c r="UU611" s="20"/>
      <c r="UV611" s="22"/>
      <c r="UW611" s="22"/>
      <c r="UX611" s="24"/>
      <c r="UY611" s="22"/>
      <c r="UZ611" s="24"/>
      <c r="VA611" s="25"/>
      <c r="VB611" s="21"/>
      <c r="VC611" s="22"/>
      <c r="VD611" s="20"/>
      <c r="VE611" s="23"/>
      <c r="VF611" s="20"/>
      <c r="VG611" s="22"/>
      <c r="VH611" s="22"/>
      <c r="VI611" s="24"/>
      <c r="VJ611" s="22"/>
      <c r="VK611" s="24"/>
      <c r="VL611" s="25"/>
      <c r="VM611" s="21"/>
      <c r="VN611" s="22"/>
      <c r="VO611" s="20"/>
      <c r="VP611" s="23"/>
      <c r="VQ611" s="20"/>
      <c r="VR611" s="22"/>
      <c r="VS611" s="22"/>
      <c r="VT611" s="24"/>
      <c r="VU611" s="22"/>
      <c r="VV611" s="24"/>
      <c r="VW611" s="25"/>
      <c r="VX611" s="21"/>
      <c r="VY611" s="22"/>
      <c r="VZ611" s="20"/>
      <c r="WA611" s="23"/>
      <c r="WB611" s="20"/>
      <c r="WC611" s="22"/>
      <c r="WD611" s="22"/>
      <c r="WE611" s="24"/>
      <c r="WF611" s="22"/>
      <c r="WG611" s="24"/>
      <c r="WH611" s="25"/>
      <c r="WI611" s="21"/>
      <c r="WJ611" s="22"/>
      <c r="WK611" s="20"/>
      <c r="WL611" s="23"/>
      <c r="WM611" s="20"/>
      <c r="WN611" s="22"/>
      <c r="WO611" s="22"/>
      <c r="WP611" s="24"/>
      <c r="WQ611" s="22"/>
      <c r="WR611" s="24"/>
      <c r="WS611" s="25"/>
      <c r="WT611" s="21"/>
      <c r="WU611" s="22"/>
      <c r="WV611" s="20"/>
      <c r="WW611" s="23"/>
      <c r="WX611" s="20"/>
      <c r="WY611" s="22"/>
      <c r="WZ611" s="22"/>
      <c r="XA611" s="24"/>
      <c r="XB611" s="22"/>
      <c r="XC611" s="24"/>
      <c r="XD611" s="25"/>
      <c r="XE611" s="21"/>
      <c r="XF611" s="22"/>
      <c r="XG611" s="20"/>
      <c r="XH611" s="23"/>
      <c r="XI611" s="20"/>
      <c r="XJ611" s="22"/>
      <c r="XK611" s="22"/>
      <c r="XL611" s="24"/>
      <c r="XM611" s="22"/>
      <c r="XN611" s="24"/>
      <c r="XO611" s="25"/>
      <c r="XP611" s="21"/>
      <c r="XQ611" s="22"/>
      <c r="XR611" s="20"/>
      <c r="XS611" s="23"/>
      <c r="XT611" s="20"/>
      <c r="XU611" s="22"/>
      <c r="XV611" s="22"/>
      <c r="XW611" s="24"/>
      <c r="XX611" s="22"/>
      <c r="XY611" s="24"/>
      <c r="XZ611" s="25"/>
      <c r="YA611" s="21"/>
      <c r="YB611" s="22"/>
      <c r="YC611" s="20"/>
      <c r="YD611" s="23"/>
      <c r="YE611" s="20"/>
      <c r="YF611" s="22"/>
      <c r="YG611" s="22"/>
      <c r="YH611" s="24"/>
      <c r="YI611" s="22"/>
      <c r="YJ611" s="24"/>
      <c r="YK611" s="25"/>
      <c r="YL611" s="21"/>
      <c r="YM611" s="22"/>
      <c r="YN611" s="20"/>
      <c r="YO611" s="23"/>
      <c r="YP611" s="20"/>
      <c r="YQ611" s="22"/>
      <c r="YR611" s="22"/>
      <c r="YS611" s="24"/>
      <c r="YT611" s="22"/>
      <c r="YU611" s="24"/>
      <c r="YV611" s="25"/>
      <c r="YW611" s="21"/>
      <c r="YX611" s="22"/>
      <c r="YY611" s="20"/>
      <c r="YZ611" s="23"/>
      <c r="ZA611" s="20"/>
      <c r="ZB611" s="22"/>
      <c r="ZC611" s="22"/>
      <c r="ZD611" s="24"/>
      <c r="ZE611" s="22"/>
      <c r="ZF611" s="24"/>
      <c r="ZG611" s="25"/>
      <c r="ZH611" s="21"/>
      <c r="ZI611" s="22"/>
      <c r="ZJ611" s="20"/>
      <c r="ZK611" s="23"/>
      <c r="ZL611" s="20"/>
      <c r="ZM611" s="22"/>
      <c r="ZN611" s="22"/>
      <c r="ZO611" s="24"/>
      <c r="ZP611" s="22"/>
      <c r="ZQ611" s="24"/>
      <c r="ZR611" s="25"/>
      <c r="ZS611" s="21"/>
      <c r="ZT611" s="22"/>
      <c r="ZU611" s="20"/>
      <c r="ZV611" s="23"/>
      <c r="ZW611" s="20"/>
      <c r="ZX611" s="22"/>
      <c r="ZY611" s="22"/>
      <c r="ZZ611" s="24"/>
      <c r="AAA611" s="22"/>
      <c r="AAB611" s="24"/>
      <c r="AAC611" s="25"/>
      <c r="AAD611" s="21"/>
      <c r="AAE611" s="22"/>
      <c r="AAF611" s="20"/>
      <c r="AAG611" s="23"/>
      <c r="AAH611" s="20"/>
      <c r="AAI611" s="22"/>
      <c r="AAJ611" s="22"/>
      <c r="AAK611" s="24"/>
      <c r="AAL611" s="22"/>
      <c r="AAM611" s="24"/>
      <c r="AAN611" s="25"/>
      <c r="AAO611" s="21"/>
      <c r="AAP611" s="22"/>
      <c r="AAQ611" s="20"/>
      <c r="AAR611" s="23"/>
      <c r="AAS611" s="20"/>
      <c r="AAT611" s="22"/>
      <c r="AAU611" s="22"/>
      <c r="AAV611" s="24"/>
      <c r="AAW611" s="22"/>
      <c r="AAX611" s="24"/>
      <c r="AAY611" s="25"/>
      <c r="AAZ611" s="21"/>
      <c r="ABA611" s="22"/>
      <c r="ABB611" s="20"/>
      <c r="ABC611" s="23"/>
      <c r="ABD611" s="20"/>
      <c r="ABE611" s="22"/>
      <c r="ABF611" s="22"/>
      <c r="ABG611" s="24"/>
      <c r="ABH611" s="22"/>
      <c r="ABI611" s="24"/>
      <c r="ABJ611" s="25"/>
      <c r="ABK611" s="21"/>
      <c r="ABL611" s="22"/>
      <c r="ABM611" s="20"/>
      <c r="ABN611" s="23"/>
      <c r="ABO611" s="20"/>
      <c r="ABP611" s="22"/>
      <c r="ABQ611" s="22"/>
      <c r="ABR611" s="24"/>
      <c r="ABS611" s="22"/>
      <c r="ABT611" s="24"/>
      <c r="ABU611" s="25"/>
      <c r="ABV611" s="21"/>
      <c r="ABW611" s="22"/>
      <c r="ABX611" s="20"/>
      <c r="ABY611" s="23"/>
      <c r="ABZ611" s="20"/>
      <c r="ACA611" s="22"/>
      <c r="ACB611" s="22"/>
      <c r="ACC611" s="24"/>
      <c r="ACD611" s="22"/>
      <c r="ACE611" s="24"/>
      <c r="ACF611" s="25"/>
      <c r="ACG611" s="21"/>
      <c r="ACH611" s="22"/>
      <c r="ACI611" s="20"/>
      <c r="ACJ611" s="23"/>
      <c r="ACK611" s="20"/>
      <c r="ACL611" s="22"/>
      <c r="ACM611" s="22"/>
      <c r="ACN611" s="24"/>
      <c r="ACO611" s="22"/>
      <c r="ACP611" s="24"/>
      <c r="ACQ611" s="25"/>
      <c r="ACR611" s="21"/>
      <c r="ACS611" s="22"/>
      <c r="ACT611" s="20"/>
      <c r="ACU611" s="23"/>
      <c r="ACV611" s="20"/>
      <c r="ACW611" s="22"/>
      <c r="ACX611" s="22"/>
      <c r="ACY611" s="24"/>
      <c r="ACZ611" s="22"/>
      <c r="ADA611" s="24"/>
      <c r="ADB611" s="25"/>
      <c r="ADC611" s="21"/>
      <c r="ADD611" s="22"/>
      <c r="ADE611" s="20"/>
      <c r="ADF611" s="23"/>
      <c r="ADG611" s="20"/>
      <c r="ADH611" s="22"/>
      <c r="ADI611" s="22"/>
      <c r="ADJ611" s="24"/>
      <c r="ADK611" s="22"/>
      <c r="ADL611" s="24"/>
      <c r="ADM611" s="25"/>
      <c r="ADN611" s="21"/>
      <c r="ADO611" s="22"/>
      <c r="ADP611" s="20"/>
      <c r="ADQ611" s="23"/>
      <c r="ADR611" s="20"/>
      <c r="ADS611" s="22"/>
      <c r="ADT611" s="22"/>
      <c r="ADU611" s="24"/>
      <c r="ADV611" s="22"/>
      <c r="ADW611" s="24"/>
      <c r="ADX611" s="25"/>
      <c r="ADY611" s="21"/>
      <c r="ADZ611" s="22"/>
      <c r="AEA611" s="20"/>
      <c r="AEB611" s="23"/>
      <c r="AEC611" s="20"/>
      <c r="AED611" s="22"/>
      <c r="AEE611" s="22"/>
      <c r="AEF611" s="24"/>
      <c r="AEG611" s="22"/>
      <c r="AEH611" s="24"/>
      <c r="AEI611" s="25"/>
      <c r="AEJ611" s="21"/>
      <c r="AEK611" s="22"/>
      <c r="AEL611" s="20"/>
      <c r="AEM611" s="23"/>
      <c r="AEN611" s="20"/>
      <c r="AEO611" s="22"/>
      <c r="AEP611" s="22"/>
      <c r="AEQ611" s="24"/>
      <c r="AER611" s="22"/>
      <c r="AES611" s="24"/>
      <c r="AET611" s="25"/>
      <c r="AEU611" s="21"/>
      <c r="AEV611" s="22"/>
      <c r="AEW611" s="20"/>
      <c r="AEX611" s="23"/>
      <c r="AEY611" s="20"/>
      <c r="AEZ611" s="22"/>
      <c r="AFA611" s="22"/>
      <c r="AFB611" s="24"/>
      <c r="AFC611" s="22"/>
      <c r="AFD611" s="24"/>
      <c r="AFE611" s="25"/>
      <c r="AFF611" s="21"/>
      <c r="AFG611" s="22"/>
      <c r="AFH611" s="20"/>
      <c r="AFI611" s="23"/>
      <c r="AFJ611" s="20"/>
      <c r="AFK611" s="22"/>
      <c r="AFL611" s="22"/>
      <c r="AFM611" s="24"/>
      <c r="AFN611" s="22"/>
      <c r="AFO611" s="24"/>
      <c r="AFP611" s="25"/>
      <c r="AFQ611" s="21"/>
      <c r="AFR611" s="22"/>
      <c r="AFS611" s="20"/>
      <c r="AFT611" s="23"/>
      <c r="AFU611" s="20"/>
      <c r="AFV611" s="22"/>
      <c r="AFW611" s="22"/>
      <c r="AFX611" s="24"/>
      <c r="AFY611" s="22"/>
      <c r="AFZ611" s="24"/>
      <c r="AGA611" s="25"/>
      <c r="AGB611" s="21"/>
      <c r="AGC611" s="22"/>
      <c r="AGD611" s="20"/>
      <c r="AGE611" s="23"/>
      <c r="AGF611" s="20"/>
      <c r="AGG611" s="22"/>
      <c r="AGH611" s="22"/>
      <c r="AGI611" s="24"/>
      <c r="AGJ611" s="22"/>
      <c r="AGK611" s="24"/>
      <c r="AGL611" s="25"/>
      <c r="AGM611" s="21"/>
      <c r="AGN611" s="22"/>
      <c r="AGO611" s="20"/>
      <c r="AGP611" s="23"/>
      <c r="AGQ611" s="20"/>
      <c r="AGR611" s="22"/>
      <c r="AGS611" s="22"/>
      <c r="AGT611" s="24"/>
      <c r="AGU611" s="22"/>
      <c r="AGV611" s="24"/>
      <c r="AGW611" s="25"/>
      <c r="AGX611" s="21"/>
      <c r="AGY611" s="22"/>
      <c r="AGZ611" s="20"/>
      <c r="AHA611" s="23"/>
      <c r="AHB611" s="20"/>
      <c r="AHC611" s="22"/>
      <c r="AHD611" s="22"/>
      <c r="AHE611" s="24"/>
      <c r="AHF611" s="22"/>
      <c r="AHG611" s="24"/>
      <c r="AHH611" s="25"/>
      <c r="AHI611" s="21"/>
      <c r="AHJ611" s="22"/>
      <c r="AHK611" s="20"/>
      <c r="AHL611" s="23"/>
      <c r="AHM611" s="20"/>
      <c r="AHN611" s="22"/>
      <c r="AHO611" s="22"/>
      <c r="AHP611" s="24"/>
      <c r="AHQ611" s="22"/>
      <c r="AHR611" s="24"/>
      <c r="AHS611" s="25"/>
      <c r="AHT611" s="21"/>
      <c r="AHU611" s="22"/>
      <c r="AHV611" s="20"/>
      <c r="AHW611" s="23"/>
      <c r="AHX611" s="20"/>
      <c r="AHY611" s="22"/>
      <c r="AHZ611" s="22"/>
      <c r="AIA611" s="24"/>
      <c r="AIB611" s="22"/>
      <c r="AIC611" s="24"/>
      <c r="AID611" s="25"/>
      <c r="AIE611" s="21"/>
      <c r="AIF611" s="22"/>
      <c r="AIG611" s="20"/>
      <c r="AIH611" s="23"/>
      <c r="AII611" s="20"/>
      <c r="AIJ611" s="22"/>
      <c r="AIK611" s="22"/>
      <c r="AIL611" s="24"/>
      <c r="AIM611" s="22"/>
      <c r="AIN611" s="24"/>
      <c r="AIO611" s="25"/>
      <c r="AIP611" s="21"/>
      <c r="AIQ611" s="22"/>
      <c r="AIR611" s="20"/>
      <c r="AIS611" s="23"/>
      <c r="AIT611" s="20"/>
      <c r="AIU611" s="22"/>
      <c r="AIV611" s="22"/>
      <c r="AIW611" s="24"/>
      <c r="AIX611" s="22"/>
      <c r="AIY611" s="24"/>
      <c r="AIZ611" s="25"/>
      <c r="AJA611" s="21"/>
      <c r="AJB611" s="22"/>
      <c r="AJC611" s="20"/>
      <c r="AJD611" s="23"/>
      <c r="AJE611" s="20"/>
      <c r="AJF611" s="22"/>
      <c r="AJG611" s="22"/>
      <c r="AJH611" s="24"/>
      <c r="AJI611" s="22"/>
      <c r="AJJ611" s="24"/>
      <c r="AJK611" s="25"/>
      <c r="AJL611" s="21"/>
      <c r="AJM611" s="22"/>
      <c r="AJN611" s="20"/>
      <c r="AJO611" s="23"/>
      <c r="AJP611" s="20"/>
      <c r="AJQ611" s="22"/>
      <c r="AJR611" s="22"/>
      <c r="AJS611" s="24"/>
      <c r="AJT611" s="22"/>
      <c r="AJU611" s="24"/>
      <c r="AJV611" s="25"/>
      <c r="AJW611" s="21"/>
      <c r="AJX611" s="22"/>
      <c r="AJY611" s="20"/>
      <c r="AJZ611" s="23"/>
      <c r="AKA611" s="20"/>
      <c r="AKB611" s="22"/>
      <c r="AKC611" s="22"/>
      <c r="AKD611" s="24"/>
      <c r="AKE611" s="22"/>
      <c r="AKF611" s="24"/>
      <c r="AKG611" s="25"/>
      <c r="AKH611" s="21"/>
      <c r="AKI611" s="22"/>
      <c r="AKJ611" s="20"/>
      <c r="AKK611" s="23"/>
      <c r="AKL611" s="20"/>
      <c r="AKM611" s="22"/>
      <c r="AKN611" s="22"/>
      <c r="AKO611" s="24"/>
      <c r="AKP611" s="22"/>
      <c r="AKQ611" s="24"/>
      <c r="AKR611" s="25"/>
      <c r="AKS611" s="21"/>
      <c r="AKT611" s="22"/>
      <c r="AKU611" s="20"/>
      <c r="AKV611" s="23"/>
      <c r="AKW611" s="20"/>
      <c r="AKX611" s="22"/>
      <c r="AKY611" s="22"/>
      <c r="AKZ611" s="24"/>
      <c r="ALA611" s="22"/>
      <c r="ALB611" s="24"/>
      <c r="ALC611" s="25"/>
      <c r="ALD611" s="21"/>
      <c r="ALE611" s="22"/>
      <c r="ALF611" s="20"/>
      <c r="ALG611" s="23"/>
      <c r="ALH611" s="20"/>
      <c r="ALI611" s="22"/>
      <c r="ALJ611" s="22"/>
      <c r="ALK611" s="24"/>
      <c r="ALL611" s="22"/>
      <c r="ALM611" s="24"/>
      <c r="ALN611" s="25"/>
      <c r="ALO611" s="21"/>
      <c r="ALP611" s="22"/>
      <c r="ALQ611" s="20"/>
      <c r="ALR611" s="23"/>
      <c r="ALS611" s="20"/>
      <c r="ALT611" s="22"/>
      <c r="ALU611" s="22"/>
      <c r="ALV611" s="24"/>
      <c r="ALW611" s="22"/>
      <c r="ALX611" s="24"/>
      <c r="ALY611" s="25"/>
      <c r="ALZ611" s="21"/>
      <c r="AMA611" s="22"/>
      <c r="AMB611" s="20"/>
      <c r="AMC611" s="23"/>
      <c r="AMD611" s="20"/>
      <c r="AME611" s="22"/>
      <c r="AMF611" s="22"/>
      <c r="AMG611" s="24"/>
      <c r="AMH611" s="22"/>
      <c r="AMI611" s="24"/>
      <c r="AMJ611" s="25"/>
      <c r="AMK611" s="21"/>
      <c r="AML611" s="22"/>
      <c r="AMM611" s="20"/>
      <c r="AMN611" s="23"/>
      <c r="AMO611" s="20"/>
      <c r="AMP611" s="22"/>
      <c r="AMQ611" s="22"/>
      <c r="AMR611" s="24"/>
      <c r="AMS611" s="22"/>
      <c r="AMT611" s="24"/>
      <c r="AMU611" s="25"/>
      <c r="AMV611" s="21"/>
      <c r="AMW611" s="22"/>
      <c r="AMX611" s="20"/>
      <c r="AMY611" s="23"/>
      <c r="AMZ611" s="20"/>
      <c r="ANA611" s="22"/>
      <c r="ANB611" s="22"/>
      <c r="ANC611" s="24"/>
      <c r="AND611" s="22"/>
      <c r="ANE611" s="24"/>
      <c r="ANF611" s="25"/>
      <c r="ANG611" s="21"/>
      <c r="ANH611" s="22"/>
      <c r="ANI611" s="20"/>
      <c r="ANJ611" s="23"/>
      <c r="ANK611" s="20"/>
      <c r="ANL611" s="22"/>
      <c r="ANM611" s="22"/>
      <c r="ANN611" s="24"/>
      <c r="ANO611" s="22"/>
      <c r="ANP611" s="24"/>
      <c r="ANQ611" s="25"/>
      <c r="ANR611" s="21"/>
      <c r="ANS611" s="22"/>
      <c r="ANT611" s="20"/>
      <c r="ANU611" s="23"/>
      <c r="ANV611" s="20"/>
      <c r="ANW611" s="22"/>
      <c r="ANX611" s="22"/>
      <c r="ANY611" s="24"/>
      <c r="ANZ611" s="22"/>
      <c r="AOA611" s="24"/>
      <c r="AOB611" s="25"/>
      <c r="AOC611" s="21"/>
      <c r="AOD611" s="22"/>
      <c r="AOE611" s="20"/>
      <c r="AOF611" s="23"/>
      <c r="AOG611" s="20"/>
      <c r="AOH611" s="22"/>
      <c r="AOI611" s="22"/>
      <c r="AOJ611" s="24"/>
      <c r="AOK611" s="22"/>
      <c r="AOL611" s="24"/>
      <c r="AOM611" s="25"/>
      <c r="AON611" s="21"/>
      <c r="AOO611" s="22"/>
      <c r="AOP611" s="20"/>
      <c r="AOQ611" s="23"/>
      <c r="AOR611" s="20"/>
      <c r="AOS611" s="22"/>
      <c r="AOT611" s="22"/>
      <c r="AOU611" s="24"/>
      <c r="AOV611" s="22"/>
      <c r="AOW611" s="24"/>
      <c r="AOX611" s="25"/>
      <c r="AOY611" s="21"/>
      <c r="AOZ611" s="22"/>
      <c r="APA611" s="20"/>
      <c r="APB611" s="23"/>
      <c r="APC611" s="20"/>
      <c r="APD611" s="22"/>
      <c r="APE611" s="22"/>
      <c r="APF611" s="24"/>
      <c r="APG611" s="22"/>
      <c r="APH611" s="24"/>
      <c r="API611" s="25"/>
      <c r="APJ611" s="21"/>
      <c r="APK611" s="22"/>
      <c r="APL611" s="20"/>
      <c r="APM611" s="23"/>
      <c r="APN611" s="20"/>
      <c r="APO611" s="22"/>
      <c r="APP611" s="22"/>
      <c r="APQ611" s="24"/>
      <c r="APR611" s="22"/>
      <c r="APS611" s="24"/>
      <c r="APT611" s="25"/>
      <c r="APU611" s="21"/>
      <c r="APV611" s="22"/>
      <c r="APW611" s="20"/>
      <c r="APX611" s="23"/>
      <c r="APY611" s="20"/>
      <c r="APZ611" s="22"/>
      <c r="AQA611" s="22"/>
      <c r="AQB611" s="24"/>
      <c r="AQC611" s="22"/>
      <c r="AQD611" s="24"/>
      <c r="AQE611" s="25"/>
      <c r="AQF611" s="21"/>
      <c r="AQG611" s="22"/>
      <c r="AQH611" s="20"/>
      <c r="AQI611" s="23"/>
      <c r="AQJ611" s="20"/>
      <c r="AQK611" s="22"/>
      <c r="AQL611" s="22"/>
      <c r="AQM611" s="24"/>
      <c r="AQN611" s="22"/>
      <c r="AQO611" s="24"/>
      <c r="AQP611" s="25"/>
      <c r="AQQ611" s="21"/>
      <c r="AQR611" s="22"/>
      <c r="AQS611" s="20"/>
      <c r="AQT611" s="23"/>
      <c r="AQU611" s="20"/>
      <c r="AQV611" s="22"/>
      <c r="AQW611" s="22"/>
      <c r="AQX611" s="24"/>
      <c r="AQY611" s="22"/>
      <c r="AQZ611" s="24"/>
      <c r="ARA611" s="25"/>
      <c r="ARB611" s="21"/>
      <c r="ARC611" s="22"/>
      <c r="ARD611" s="20"/>
      <c r="ARE611" s="23"/>
      <c r="ARF611" s="20"/>
      <c r="ARG611" s="22"/>
      <c r="ARH611" s="22"/>
      <c r="ARI611" s="24"/>
      <c r="ARJ611" s="22"/>
      <c r="ARK611" s="24"/>
      <c r="ARL611" s="25"/>
      <c r="ARM611" s="21"/>
      <c r="ARN611" s="22"/>
      <c r="ARO611" s="20"/>
      <c r="ARP611" s="23"/>
      <c r="ARQ611" s="20"/>
      <c r="ARR611" s="22"/>
      <c r="ARS611" s="22"/>
      <c r="ART611" s="24"/>
      <c r="ARU611" s="22"/>
      <c r="ARV611" s="24"/>
      <c r="ARW611" s="25"/>
      <c r="ARX611" s="21"/>
      <c r="ARY611" s="22"/>
      <c r="ARZ611" s="20"/>
      <c r="ASA611" s="23"/>
      <c r="ASB611" s="20"/>
      <c r="ASC611" s="22"/>
      <c r="ASD611" s="22"/>
      <c r="ASE611" s="24"/>
      <c r="ASF611" s="22"/>
      <c r="ASG611" s="24"/>
      <c r="ASH611" s="25"/>
      <c r="ASI611" s="21"/>
      <c r="ASJ611" s="22"/>
      <c r="ASK611" s="20"/>
      <c r="ASL611" s="23"/>
      <c r="ASM611" s="20"/>
      <c r="ASN611" s="22"/>
      <c r="ASO611" s="22"/>
      <c r="ASP611" s="24"/>
      <c r="ASQ611" s="22"/>
      <c r="ASR611" s="24"/>
      <c r="ASS611" s="25"/>
      <c r="AST611" s="21"/>
      <c r="ASU611" s="22"/>
      <c r="ASV611" s="20"/>
      <c r="ASW611" s="23"/>
      <c r="ASX611" s="20"/>
      <c r="ASY611" s="22"/>
      <c r="ASZ611" s="22"/>
      <c r="ATA611" s="24"/>
      <c r="ATB611" s="22"/>
      <c r="ATC611" s="24"/>
      <c r="ATD611" s="25"/>
      <c r="ATE611" s="21"/>
      <c r="ATF611" s="22"/>
      <c r="ATG611" s="20"/>
      <c r="ATH611" s="23"/>
      <c r="ATI611" s="20"/>
      <c r="ATJ611" s="22"/>
      <c r="ATK611" s="22"/>
      <c r="ATL611" s="24"/>
      <c r="ATM611" s="22"/>
      <c r="ATN611" s="24"/>
      <c r="ATO611" s="25"/>
      <c r="ATP611" s="21"/>
      <c r="ATQ611" s="22"/>
      <c r="ATR611" s="20"/>
      <c r="ATS611" s="23"/>
      <c r="ATT611" s="20"/>
      <c r="ATU611" s="22"/>
      <c r="ATV611" s="22"/>
      <c r="ATW611" s="24"/>
      <c r="ATX611" s="22"/>
      <c r="ATY611" s="24"/>
      <c r="ATZ611" s="25"/>
      <c r="AUA611" s="21"/>
      <c r="AUB611" s="22"/>
      <c r="AUC611" s="20"/>
      <c r="AUD611" s="23"/>
      <c r="AUE611" s="20"/>
      <c r="AUF611" s="22"/>
      <c r="AUG611" s="22"/>
      <c r="AUH611" s="24"/>
      <c r="AUI611" s="22"/>
      <c r="AUJ611" s="24"/>
      <c r="AUK611" s="25"/>
      <c r="AUL611" s="21"/>
      <c r="AUM611" s="22"/>
      <c r="AUN611" s="20"/>
      <c r="AUO611" s="23"/>
      <c r="AUP611" s="20"/>
      <c r="AUQ611" s="22"/>
      <c r="AUR611" s="22"/>
      <c r="AUS611" s="24"/>
      <c r="AUT611" s="22"/>
      <c r="AUU611" s="24"/>
      <c r="AUV611" s="25"/>
      <c r="AUW611" s="21"/>
      <c r="AUX611" s="22"/>
      <c r="AUY611" s="20"/>
      <c r="AUZ611" s="23"/>
      <c r="AVA611" s="20"/>
      <c r="AVB611" s="22"/>
      <c r="AVC611" s="22"/>
      <c r="AVD611" s="24"/>
      <c r="AVE611" s="22"/>
      <c r="AVF611" s="24"/>
      <c r="AVG611" s="25"/>
      <c r="AVH611" s="21"/>
      <c r="AVI611" s="22"/>
      <c r="AVJ611" s="20"/>
      <c r="AVK611" s="23"/>
      <c r="AVL611" s="20"/>
      <c r="AVM611" s="22"/>
      <c r="AVN611" s="22"/>
      <c r="AVO611" s="24"/>
      <c r="AVP611" s="22"/>
      <c r="AVQ611" s="24"/>
      <c r="AVR611" s="25"/>
      <c r="AVS611" s="21"/>
      <c r="AVT611" s="22"/>
      <c r="AVU611" s="20"/>
      <c r="AVV611" s="23"/>
      <c r="AVW611" s="20"/>
      <c r="AVX611" s="22"/>
      <c r="AVY611" s="22"/>
      <c r="AVZ611" s="24"/>
      <c r="AWA611" s="22"/>
      <c r="AWB611" s="24"/>
      <c r="AWC611" s="25"/>
      <c r="AWD611" s="21"/>
      <c r="AWE611" s="22"/>
      <c r="AWF611" s="20"/>
      <c r="AWG611" s="23"/>
      <c r="AWH611" s="20"/>
      <c r="AWI611" s="22"/>
      <c r="AWJ611" s="22"/>
      <c r="AWK611" s="24"/>
      <c r="AWL611" s="22"/>
      <c r="AWM611" s="24"/>
      <c r="AWN611" s="25"/>
      <c r="AWO611" s="21"/>
      <c r="AWP611" s="22"/>
      <c r="AWQ611" s="20"/>
      <c r="AWR611" s="23"/>
      <c r="AWS611" s="20"/>
      <c r="AWT611" s="22"/>
      <c r="AWU611" s="22"/>
      <c r="AWV611" s="24"/>
      <c r="AWW611" s="22"/>
      <c r="AWX611" s="24"/>
      <c r="AWY611" s="25"/>
      <c r="AWZ611" s="21"/>
      <c r="AXA611" s="22"/>
      <c r="AXB611" s="20"/>
      <c r="AXC611" s="23"/>
      <c r="AXD611" s="20"/>
      <c r="AXE611" s="22"/>
      <c r="AXF611" s="22"/>
      <c r="AXG611" s="24"/>
      <c r="AXH611" s="22"/>
      <c r="AXI611" s="24"/>
      <c r="AXJ611" s="25"/>
      <c r="AXK611" s="21"/>
      <c r="AXL611" s="22"/>
      <c r="AXM611" s="20"/>
      <c r="AXN611" s="23"/>
      <c r="AXO611" s="20"/>
      <c r="AXP611" s="22"/>
      <c r="AXQ611" s="22"/>
      <c r="AXR611" s="24"/>
      <c r="AXS611" s="22"/>
      <c r="AXT611" s="24"/>
      <c r="AXU611" s="25"/>
      <c r="AXV611" s="21"/>
      <c r="AXW611" s="22"/>
      <c r="AXX611" s="20"/>
      <c r="AXY611" s="23"/>
      <c r="AXZ611" s="20"/>
      <c r="AYA611" s="22"/>
      <c r="AYB611" s="22"/>
      <c r="AYC611" s="24"/>
      <c r="AYD611" s="22"/>
      <c r="AYE611" s="24"/>
      <c r="AYF611" s="25"/>
      <c r="AYG611" s="21"/>
      <c r="AYH611" s="22"/>
      <c r="AYI611" s="20"/>
      <c r="AYJ611" s="23"/>
      <c r="AYK611" s="20"/>
      <c r="AYL611" s="22"/>
      <c r="AYM611" s="22"/>
      <c r="AYN611" s="24"/>
      <c r="AYO611" s="22"/>
      <c r="AYP611" s="24"/>
      <c r="AYQ611" s="25"/>
      <c r="AYR611" s="21"/>
      <c r="AYS611" s="22"/>
      <c r="AYT611" s="20"/>
      <c r="AYU611" s="23"/>
      <c r="AYV611" s="20"/>
      <c r="AYW611" s="22"/>
      <c r="AYX611" s="22"/>
      <c r="AYY611" s="24"/>
      <c r="AYZ611" s="22"/>
      <c r="AZA611" s="24"/>
      <c r="AZB611" s="25"/>
      <c r="AZC611" s="21"/>
      <c r="AZD611" s="22"/>
      <c r="AZE611" s="20"/>
      <c r="AZF611" s="23"/>
      <c r="AZG611" s="20"/>
      <c r="AZH611" s="22"/>
      <c r="AZI611" s="22"/>
      <c r="AZJ611" s="24"/>
      <c r="AZK611" s="22"/>
      <c r="AZL611" s="24"/>
      <c r="AZM611" s="25"/>
      <c r="AZN611" s="21"/>
      <c r="AZO611" s="22"/>
      <c r="AZP611" s="20"/>
      <c r="AZQ611" s="23"/>
      <c r="AZR611" s="20"/>
      <c r="AZS611" s="22"/>
      <c r="AZT611" s="22"/>
      <c r="AZU611" s="24"/>
      <c r="AZV611" s="22"/>
      <c r="AZW611" s="24"/>
      <c r="AZX611" s="25"/>
      <c r="AZY611" s="21"/>
      <c r="AZZ611" s="22"/>
      <c r="BAA611" s="20"/>
      <c r="BAB611" s="23"/>
      <c r="BAC611" s="20"/>
      <c r="BAD611" s="22"/>
      <c r="BAE611" s="22"/>
      <c r="BAF611" s="24"/>
      <c r="BAG611" s="22"/>
      <c r="BAH611" s="24"/>
      <c r="BAI611" s="25"/>
      <c r="BAJ611" s="21"/>
      <c r="BAK611" s="22"/>
      <c r="BAL611" s="20"/>
      <c r="BAM611" s="23"/>
      <c r="BAN611" s="20"/>
      <c r="BAO611" s="22"/>
      <c r="BAP611" s="22"/>
      <c r="BAQ611" s="24"/>
      <c r="BAR611" s="22"/>
      <c r="BAS611" s="24"/>
      <c r="BAT611" s="25"/>
      <c r="BAU611" s="21"/>
      <c r="BAV611" s="22"/>
      <c r="BAW611" s="20"/>
      <c r="BAX611" s="23"/>
      <c r="BAY611" s="20"/>
      <c r="BAZ611" s="22"/>
      <c r="BBA611" s="22"/>
      <c r="BBB611" s="24"/>
      <c r="BBC611" s="22"/>
      <c r="BBD611" s="24"/>
      <c r="BBE611" s="25"/>
      <c r="BBF611" s="21"/>
      <c r="BBG611" s="22"/>
      <c r="BBH611" s="20"/>
      <c r="BBI611" s="23"/>
      <c r="BBJ611" s="20"/>
      <c r="BBK611" s="22"/>
      <c r="BBL611" s="22"/>
      <c r="BBM611" s="24"/>
      <c r="BBN611" s="22"/>
      <c r="BBO611" s="24"/>
      <c r="BBP611" s="25"/>
      <c r="BBQ611" s="21"/>
      <c r="BBR611" s="22"/>
      <c r="BBS611" s="20"/>
      <c r="BBT611" s="23"/>
      <c r="BBU611" s="20"/>
      <c r="BBV611" s="22"/>
      <c r="BBW611" s="22"/>
      <c r="BBX611" s="24"/>
      <c r="BBY611" s="22"/>
      <c r="BBZ611" s="24"/>
      <c r="BCA611" s="25"/>
      <c r="BCB611" s="21"/>
      <c r="BCC611" s="22"/>
      <c r="BCD611" s="20"/>
      <c r="BCE611" s="23"/>
      <c r="BCF611" s="20"/>
      <c r="BCG611" s="22"/>
      <c r="BCH611" s="22"/>
      <c r="BCI611" s="24"/>
      <c r="BCJ611" s="22"/>
      <c r="BCK611" s="24"/>
      <c r="BCL611" s="25"/>
      <c r="BCM611" s="21"/>
      <c r="BCN611" s="22"/>
      <c r="BCO611" s="20"/>
      <c r="BCP611" s="23"/>
      <c r="BCQ611" s="20"/>
      <c r="BCR611" s="22"/>
      <c r="BCS611" s="22"/>
      <c r="BCT611" s="24"/>
      <c r="BCU611" s="22"/>
      <c r="BCV611" s="24"/>
      <c r="BCW611" s="25"/>
      <c r="BCX611" s="21"/>
      <c r="BCY611" s="22"/>
      <c r="BCZ611" s="20"/>
      <c r="BDA611" s="23"/>
      <c r="BDB611" s="20"/>
      <c r="BDC611" s="22"/>
      <c r="BDD611" s="22"/>
      <c r="BDE611" s="24"/>
      <c r="BDF611" s="22"/>
      <c r="BDG611" s="24"/>
      <c r="BDH611" s="25"/>
      <c r="BDI611" s="21"/>
      <c r="BDJ611" s="22"/>
      <c r="BDK611" s="20"/>
      <c r="BDL611" s="23"/>
      <c r="BDM611" s="20"/>
      <c r="BDN611" s="22"/>
      <c r="BDO611" s="22"/>
      <c r="BDP611" s="24"/>
      <c r="BDQ611" s="22"/>
      <c r="BDR611" s="24"/>
      <c r="BDS611" s="25"/>
      <c r="BDT611" s="21"/>
      <c r="BDU611" s="22"/>
      <c r="BDV611" s="20"/>
      <c r="BDW611" s="23"/>
      <c r="BDX611" s="20"/>
      <c r="BDY611" s="22"/>
      <c r="BDZ611" s="22"/>
      <c r="BEA611" s="24"/>
      <c r="BEB611" s="22"/>
      <c r="BEC611" s="24"/>
      <c r="BED611" s="25"/>
      <c r="BEE611" s="21"/>
      <c r="BEF611" s="22"/>
      <c r="BEG611" s="20"/>
      <c r="BEH611" s="23"/>
      <c r="BEI611" s="20"/>
      <c r="BEJ611" s="22"/>
      <c r="BEK611" s="22"/>
      <c r="BEL611" s="24"/>
      <c r="BEM611" s="22"/>
      <c r="BEN611" s="24"/>
      <c r="BEO611" s="25"/>
      <c r="BEP611" s="21"/>
      <c r="BEQ611" s="22"/>
      <c r="BER611" s="20"/>
      <c r="BES611" s="23"/>
      <c r="BET611" s="20"/>
      <c r="BEU611" s="22"/>
      <c r="BEV611" s="22"/>
      <c r="BEW611" s="24"/>
      <c r="BEX611" s="22"/>
      <c r="BEY611" s="24"/>
      <c r="BEZ611" s="25"/>
      <c r="BFA611" s="21"/>
      <c r="BFB611" s="22"/>
      <c r="BFC611" s="20"/>
      <c r="BFD611" s="23"/>
      <c r="BFE611" s="20"/>
      <c r="BFF611" s="22"/>
      <c r="BFG611" s="22"/>
      <c r="BFH611" s="24"/>
      <c r="BFI611" s="22"/>
      <c r="BFJ611" s="24"/>
      <c r="BFK611" s="25"/>
      <c r="BFL611" s="21"/>
      <c r="BFM611" s="22"/>
      <c r="BFN611" s="20"/>
      <c r="BFO611" s="23"/>
      <c r="BFP611" s="20"/>
      <c r="BFQ611" s="22"/>
      <c r="BFR611" s="22"/>
      <c r="BFS611" s="24"/>
      <c r="BFT611" s="22"/>
      <c r="BFU611" s="24"/>
      <c r="BFV611" s="25"/>
      <c r="BFW611" s="21"/>
      <c r="BFX611" s="22"/>
      <c r="BFY611" s="20"/>
      <c r="BFZ611" s="23"/>
      <c r="BGA611" s="20"/>
      <c r="BGB611" s="22"/>
      <c r="BGC611" s="22"/>
      <c r="BGD611" s="24"/>
      <c r="BGE611" s="22"/>
      <c r="BGF611" s="24"/>
      <c r="BGG611" s="25"/>
      <c r="BGH611" s="21"/>
      <c r="BGI611" s="22"/>
      <c r="BGJ611" s="20"/>
      <c r="BGK611" s="23"/>
      <c r="BGL611" s="20"/>
      <c r="BGM611" s="22"/>
      <c r="BGN611" s="22"/>
      <c r="BGO611" s="24"/>
      <c r="BGP611" s="22"/>
      <c r="BGQ611" s="24"/>
      <c r="BGR611" s="25"/>
      <c r="BGS611" s="21"/>
      <c r="BGT611" s="22"/>
      <c r="BGU611" s="20"/>
      <c r="BGV611" s="23"/>
      <c r="BGW611" s="20"/>
      <c r="BGX611" s="22"/>
      <c r="BGY611" s="22"/>
      <c r="BGZ611" s="24"/>
      <c r="BHA611" s="22"/>
      <c r="BHB611" s="24"/>
      <c r="BHC611" s="25"/>
      <c r="BHD611" s="21"/>
      <c r="BHE611" s="22"/>
      <c r="BHF611" s="20"/>
      <c r="BHG611" s="23"/>
      <c r="BHH611" s="20"/>
      <c r="BHI611" s="22"/>
      <c r="BHJ611" s="22"/>
      <c r="BHK611" s="24"/>
      <c r="BHL611" s="22"/>
      <c r="BHM611" s="24"/>
      <c r="BHN611" s="25"/>
      <c r="BHO611" s="21"/>
      <c r="BHP611" s="22"/>
      <c r="BHQ611" s="20"/>
      <c r="BHR611" s="23"/>
      <c r="BHS611" s="20"/>
      <c r="BHT611" s="22"/>
      <c r="BHU611" s="22"/>
      <c r="BHV611" s="24"/>
      <c r="BHW611" s="22"/>
      <c r="BHX611" s="24"/>
      <c r="BHY611" s="25"/>
      <c r="BHZ611" s="21"/>
      <c r="BIA611" s="22"/>
      <c r="BIB611" s="20"/>
      <c r="BIC611" s="23"/>
      <c r="BID611" s="20"/>
      <c r="BIE611" s="22"/>
      <c r="BIF611" s="22"/>
      <c r="BIG611" s="24"/>
      <c r="BIH611" s="22"/>
      <c r="BII611" s="24"/>
      <c r="BIJ611" s="25"/>
      <c r="BIK611" s="21"/>
      <c r="BIL611" s="22"/>
      <c r="BIM611" s="20"/>
      <c r="BIN611" s="23"/>
      <c r="BIO611" s="20"/>
      <c r="BIP611" s="22"/>
      <c r="BIQ611" s="22"/>
      <c r="BIR611" s="24"/>
      <c r="BIS611" s="22"/>
      <c r="BIT611" s="24"/>
      <c r="BIU611" s="25"/>
      <c r="BIV611" s="21"/>
      <c r="BIW611" s="22"/>
      <c r="BIX611" s="20"/>
      <c r="BIY611" s="23"/>
      <c r="BIZ611" s="20"/>
      <c r="BJA611" s="22"/>
      <c r="BJB611" s="22"/>
      <c r="BJC611" s="24"/>
      <c r="BJD611" s="22"/>
      <c r="BJE611" s="24"/>
      <c r="BJF611" s="25"/>
      <c r="BJG611" s="21"/>
      <c r="BJH611" s="22"/>
      <c r="BJI611" s="20"/>
      <c r="BJJ611" s="23"/>
      <c r="BJK611" s="20"/>
      <c r="BJL611" s="22"/>
      <c r="BJM611" s="22"/>
      <c r="BJN611" s="24"/>
      <c r="BJO611" s="22"/>
      <c r="BJP611" s="24"/>
      <c r="BJQ611" s="25"/>
      <c r="BJR611" s="21"/>
      <c r="BJS611" s="22"/>
      <c r="BJT611" s="20"/>
      <c r="BJU611" s="23"/>
      <c r="BJV611" s="20"/>
      <c r="BJW611" s="22"/>
      <c r="BJX611" s="22"/>
      <c r="BJY611" s="24"/>
      <c r="BJZ611" s="22"/>
      <c r="BKA611" s="24"/>
      <c r="BKB611" s="25"/>
      <c r="BKC611" s="21"/>
      <c r="BKD611" s="22"/>
      <c r="BKE611" s="20"/>
      <c r="BKF611" s="23"/>
      <c r="BKG611" s="20"/>
      <c r="BKH611" s="22"/>
      <c r="BKI611" s="22"/>
      <c r="BKJ611" s="24"/>
      <c r="BKK611" s="22"/>
      <c r="BKL611" s="24"/>
      <c r="BKM611" s="25"/>
      <c r="BKN611" s="21"/>
      <c r="BKO611" s="22"/>
      <c r="BKP611" s="20"/>
      <c r="BKQ611" s="23"/>
      <c r="BKR611" s="20"/>
      <c r="BKS611" s="22"/>
      <c r="BKT611" s="22"/>
      <c r="BKU611" s="24"/>
      <c r="BKV611" s="22"/>
      <c r="BKW611" s="24"/>
      <c r="BKX611" s="25"/>
      <c r="BKY611" s="21"/>
      <c r="BKZ611" s="22"/>
      <c r="BLA611" s="20"/>
      <c r="BLB611" s="23"/>
      <c r="BLC611" s="20"/>
      <c r="BLD611" s="22"/>
      <c r="BLE611" s="22"/>
      <c r="BLF611" s="24"/>
      <c r="BLG611" s="22"/>
      <c r="BLH611" s="24"/>
      <c r="BLI611" s="25"/>
      <c r="BLJ611" s="21"/>
      <c r="BLK611" s="22"/>
      <c r="BLL611" s="20"/>
      <c r="BLM611" s="23"/>
      <c r="BLN611" s="20"/>
      <c r="BLO611" s="22"/>
      <c r="BLP611" s="22"/>
      <c r="BLQ611" s="24"/>
      <c r="BLR611" s="22"/>
      <c r="BLS611" s="24"/>
      <c r="BLT611" s="25"/>
      <c r="BLU611" s="21"/>
      <c r="BLV611" s="22"/>
      <c r="BLW611" s="20"/>
      <c r="BLX611" s="23"/>
      <c r="BLY611" s="20"/>
      <c r="BLZ611" s="22"/>
      <c r="BMA611" s="22"/>
      <c r="BMB611" s="24"/>
      <c r="BMC611" s="22"/>
      <c r="BMD611" s="24"/>
      <c r="BME611" s="25"/>
      <c r="BMF611" s="21"/>
      <c r="BMG611" s="22"/>
      <c r="BMH611" s="20"/>
      <c r="BMI611" s="23"/>
      <c r="BMJ611" s="20"/>
      <c r="BMK611" s="22"/>
      <c r="BML611" s="22"/>
      <c r="BMM611" s="24"/>
      <c r="BMN611" s="22"/>
      <c r="BMO611" s="24"/>
      <c r="BMP611" s="25"/>
      <c r="BMQ611" s="21"/>
      <c r="BMR611" s="22"/>
      <c r="BMS611" s="20"/>
      <c r="BMT611" s="23"/>
      <c r="BMU611" s="20"/>
      <c r="BMV611" s="22"/>
      <c r="BMW611" s="22"/>
      <c r="BMX611" s="24"/>
      <c r="BMY611" s="22"/>
      <c r="BMZ611" s="24"/>
      <c r="BNA611" s="25"/>
      <c r="BNB611" s="21"/>
      <c r="BNC611" s="22"/>
      <c r="BND611" s="20"/>
      <c r="BNE611" s="23"/>
      <c r="BNF611" s="20"/>
      <c r="BNG611" s="22"/>
      <c r="BNH611" s="22"/>
      <c r="BNI611" s="24"/>
      <c r="BNJ611" s="22"/>
      <c r="BNK611" s="24"/>
      <c r="BNL611" s="25"/>
      <c r="BNM611" s="21"/>
      <c r="BNN611" s="22"/>
      <c r="BNO611" s="20"/>
      <c r="BNP611" s="23"/>
      <c r="BNQ611" s="20"/>
      <c r="BNR611" s="22"/>
      <c r="BNS611" s="22"/>
      <c r="BNT611" s="24"/>
      <c r="BNU611" s="22"/>
      <c r="BNV611" s="24"/>
      <c r="BNW611" s="25"/>
      <c r="BNX611" s="21"/>
      <c r="BNY611" s="22"/>
      <c r="BNZ611" s="20"/>
      <c r="BOA611" s="23"/>
      <c r="BOB611" s="20"/>
      <c r="BOC611" s="22"/>
      <c r="BOD611" s="22"/>
      <c r="BOE611" s="24"/>
      <c r="BOF611" s="22"/>
      <c r="BOG611" s="24"/>
      <c r="BOH611" s="25"/>
      <c r="BOI611" s="21"/>
      <c r="BOJ611" s="22"/>
      <c r="BOK611" s="20"/>
      <c r="BOL611" s="23"/>
      <c r="BOM611" s="20"/>
      <c r="BON611" s="22"/>
      <c r="BOO611" s="22"/>
      <c r="BOP611" s="24"/>
      <c r="BOQ611" s="22"/>
      <c r="BOR611" s="24"/>
      <c r="BOS611" s="25"/>
      <c r="BOT611" s="21"/>
      <c r="BOU611" s="22"/>
      <c r="BOV611" s="20"/>
      <c r="BOW611" s="23"/>
      <c r="BOX611" s="20"/>
      <c r="BOY611" s="22"/>
      <c r="BOZ611" s="22"/>
      <c r="BPA611" s="24"/>
      <c r="BPB611" s="22"/>
      <c r="BPC611" s="24"/>
      <c r="BPD611" s="25"/>
      <c r="BPE611" s="21"/>
      <c r="BPF611" s="22"/>
      <c r="BPG611" s="20"/>
      <c r="BPH611" s="23"/>
      <c r="BPI611" s="20"/>
      <c r="BPJ611" s="22"/>
      <c r="BPK611" s="22"/>
      <c r="BPL611" s="24"/>
      <c r="BPM611" s="22"/>
      <c r="BPN611" s="24"/>
      <c r="BPO611" s="25"/>
      <c r="BPP611" s="21"/>
      <c r="BPQ611" s="22"/>
      <c r="BPR611" s="20"/>
      <c r="BPS611" s="23"/>
      <c r="BPT611" s="20"/>
      <c r="BPU611" s="22"/>
      <c r="BPV611" s="22"/>
      <c r="BPW611" s="24"/>
      <c r="BPX611" s="22"/>
      <c r="BPY611" s="24"/>
      <c r="BPZ611" s="25"/>
      <c r="BQA611" s="21"/>
      <c r="BQB611" s="22"/>
      <c r="BQC611" s="20"/>
      <c r="BQD611" s="23"/>
      <c r="BQE611" s="20"/>
      <c r="BQF611" s="22"/>
      <c r="BQG611" s="22"/>
      <c r="BQH611" s="24"/>
      <c r="BQI611" s="22"/>
      <c r="BQJ611" s="24"/>
      <c r="BQK611" s="25"/>
      <c r="BQL611" s="21"/>
      <c r="BQM611" s="22"/>
      <c r="BQN611" s="20"/>
      <c r="BQO611" s="23"/>
      <c r="BQP611" s="20"/>
      <c r="BQQ611" s="22"/>
      <c r="BQR611" s="22"/>
      <c r="BQS611" s="24"/>
      <c r="BQT611" s="22"/>
      <c r="BQU611" s="24"/>
      <c r="BQV611" s="25"/>
      <c r="BQW611" s="21"/>
      <c r="BQX611" s="22"/>
      <c r="BQY611" s="20"/>
      <c r="BQZ611" s="23"/>
      <c r="BRA611" s="20"/>
      <c r="BRB611" s="22"/>
      <c r="BRC611" s="22"/>
      <c r="BRD611" s="24"/>
      <c r="BRE611" s="22"/>
      <c r="BRF611" s="24"/>
      <c r="BRG611" s="25"/>
      <c r="BRH611" s="21"/>
      <c r="BRI611" s="22"/>
      <c r="BRJ611" s="20"/>
      <c r="BRK611" s="23"/>
      <c r="BRL611" s="20"/>
      <c r="BRM611" s="22"/>
      <c r="BRN611" s="22"/>
      <c r="BRO611" s="24"/>
      <c r="BRP611" s="22"/>
      <c r="BRQ611" s="24"/>
      <c r="BRR611" s="25"/>
      <c r="BRS611" s="21"/>
      <c r="BRT611" s="22"/>
      <c r="BRU611" s="20"/>
      <c r="BRV611" s="23"/>
      <c r="BRW611" s="20"/>
      <c r="BRX611" s="22"/>
      <c r="BRY611" s="22"/>
      <c r="BRZ611" s="24"/>
      <c r="BSA611" s="22"/>
      <c r="BSB611" s="24"/>
      <c r="BSC611" s="25"/>
      <c r="BSD611" s="21"/>
      <c r="BSE611" s="22"/>
      <c r="BSF611" s="20"/>
      <c r="BSG611" s="23"/>
      <c r="BSH611" s="20"/>
      <c r="BSI611" s="22"/>
      <c r="BSJ611" s="22"/>
      <c r="BSK611" s="24"/>
      <c r="BSL611" s="22"/>
      <c r="BSM611" s="24"/>
      <c r="BSN611" s="25"/>
      <c r="BSO611" s="21"/>
      <c r="BSP611" s="22"/>
      <c r="BSQ611" s="20"/>
      <c r="BSR611" s="23"/>
      <c r="BSS611" s="20"/>
      <c r="BST611" s="22"/>
      <c r="BSU611" s="22"/>
      <c r="BSV611" s="24"/>
      <c r="BSW611" s="22"/>
      <c r="BSX611" s="24"/>
      <c r="BSY611" s="25"/>
      <c r="BSZ611" s="21"/>
      <c r="BTA611" s="22"/>
      <c r="BTB611" s="20"/>
      <c r="BTC611" s="23"/>
      <c r="BTD611" s="20"/>
      <c r="BTE611" s="22"/>
      <c r="BTF611" s="22"/>
      <c r="BTG611" s="24"/>
      <c r="BTH611" s="22"/>
      <c r="BTI611" s="24"/>
      <c r="BTJ611" s="25"/>
      <c r="BTK611" s="21"/>
      <c r="BTL611" s="22"/>
      <c r="BTM611" s="20"/>
      <c r="BTN611" s="23"/>
      <c r="BTO611" s="20"/>
      <c r="BTP611" s="22"/>
      <c r="BTQ611" s="22"/>
      <c r="BTR611" s="24"/>
      <c r="BTS611" s="22"/>
      <c r="BTT611" s="24"/>
      <c r="BTU611" s="25"/>
      <c r="BTV611" s="21"/>
      <c r="BTW611" s="22"/>
      <c r="BTX611" s="20"/>
      <c r="BTY611" s="23"/>
      <c r="BTZ611" s="20"/>
      <c r="BUA611" s="22"/>
      <c r="BUB611" s="22"/>
      <c r="BUC611" s="24"/>
      <c r="BUD611" s="22"/>
      <c r="BUE611" s="24"/>
      <c r="BUF611" s="25"/>
      <c r="BUG611" s="21"/>
      <c r="BUH611" s="22"/>
      <c r="BUI611" s="20"/>
      <c r="BUJ611" s="23"/>
      <c r="BUK611" s="20"/>
      <c r="BUL611" s="22"/>
      <c r="BUM611" s="22"/>
      <c r="BUN611" s="24"/>
      <c r="BUO611" s="22"/>
      <c r="BUP611" s="24"/>
      <c r="BUQ611" s="25"/>
      <c r="BUR611" s="21"/>
      <c r="BUS611" s="22"/>
      <c r="BUT611" s="20"/>
      <c r="BUU611" s="23"/>
      <c r="BUV611" s="20"/>
      <c r="BUW611" s="22"/>
      <c r="BUX611" s="22"/>
      <c r="BUY611" s="24"/>
      <c r="BUZ611" s="22"/>
      <c r="BVA611" s="24"/>
      <c r="BVB611" s="25"/>
      <c r="BVC611" s="21"/>
      <c r="BVD611" s="22"/>
      <c r="BVE611" s="20"/>
      <c r="BVF611" s="23"/>
      <c r="BVG611" s="20"/>
      <c r="BVH611" s="22"/>
      <c r="BVI611" s="22"/>
      <c r="BVJ611" s="24"/>
      <c r="BVK611" s="22"/>
      <c r="BVL611" s="24"/>
      <c r="BVM611" s="25"/>
      <c r="BVN611" s="21"/>
      <c r="BVO611" s="22"/>
      <c r="BVP611" s="20"/>
      <c r="BVQ611" s="23"/>
      <c r="BVR611" s="20"/>
      <c r="BVS611" s="22"/>
      <c r="BVT611" s="22"/>
      <c r="BVU611" s="24"/>
      <c r="BVV611" s="22"/>
      <c r="BVW611" s="24"/>
      <c r="BVX611" s="25"/>
      <c r="BVY611" s="21"/>
      <c r="BVZ611" s="22"/>
      <c r="BWA611" s="20"/>
      <c r="BWB611" s="23"/>
      <c r="BWC611" s="20"/>
      <c r="BWD611" s="22"/>
      <c r="BWE611" s="22"/>
      <c r="BWF611" s="24"/>
      <c r="BWG611" s="22"/>
      <c r="BWH611" s="24"/>
      <c r="BWI611" s="25"/>
      <c r="BWJ611" s="21"/>
      <c r="BWK611" s="22"/>
      <c r="BWL611" s="20"/>
      <c r="BWM611" s="23"/>
      <c r="BWN611" s="20"/>
      <c r="BWO611" s="22"/>
      <c r="BWP611" s="22"/>
      <c r="BWQ611" s="24"/>
      <c r="BWR611" s="22"/>
      <c r="BWS611" s="24"/>
      <c r="BWT611" s="25"/>
      <c r="BWU611" s="21"/>
      <c r="BWV611" s="22"/>
      <c r="BWW611" s="20"/>
      <c r="BWX611" s="23"/>
      <c r="BWY611" s="20"/>
      <c r="BWZ611" s="22"/>
      <c r="BXA611" s="22"/>
      <c r="BXB611" s="24"/>
      <c r="BXC611" s="22"/>
      <c r="BXD611" s="24"/>
      <c r="BXE611" s="25"/>
      <c r="BXF611" s="21"/>
      <c r="BXG611" s="22"/>
      <c r="BXH611" s="20"/>
      <c r="BXI611" s="23"/>
      <c r="BXJ611" s="20"/>
      <c r="BXK611" s="22"/>
      <c r="BXL611" s="22"/>
      <c r="BXM611" s="24"/>
      <c r="BXN611" s="22"/>
      <c r="BXO611" s="24"/>
      <c r="BXP611" s="25"/>
      <c r="BXQ611" s="21"/>
      <c r="BXR611" s="22"/>
      <c r="BXS611" s="20"/>
      <c r="BXT611" s="23"/>
      <c r="BXU611" s="20"/>
      <c r="BXV611" s="22"/>
      <c r="BXW611" s="22"/>
      <c r="BXX611" s="24"/>
      <c r="BXY611" s="22"/>
      <c r="BXZ611" s="24"/>
      <c r="BYA611" s="25"/>
      <c r="BYB611" s="21"/>
      <c r="BYC611" s="22"/>
      <c r="BYD611" s="20"/>
      <c r="BYE611" s="23"/>
      <c r="BYF611" s="20"/>
      <c r="BYG611" s="22"/>
      <c r="BYH611" s="22"/>
      <c r="BYI611" s="24"/>
      <c r="BYJ611" s="22"/>
      <c r="BYK611" s="24"/>
      <c r="BYL611" s="25"/>
      <c r="BYM611" s="21"/>
      <c r="BYN611" s="22"/>
      <c r="BYO611" s="20"/>
      <c r="BYP611" s="23"/>
      <c r="BYQ611" s="20"/>
      <c r="BYR611" s="22"/>
      <c r="BYS611" s="22"/>
      <c r="BYT611" s="24"/>
      <c r="BYU611" s="22"/>
      <c r="BYV611" s="24"/>
      <c r="BYW611" s="25"/>
      <c r="BYX611" s="21"/>
      <c r="BYY611" s="22"/>
      <c r="BYZ611" s="20"/>
      <c r="BZA611" s="23"/>
      <c r="BZB611" s="20"/>
      <c r="BZC611" s="22"/>
      <c r="BZD611" s="22"/>
      <c r="BZE611" s="24"/>
      <c r="BZF611" s="22"/>
      <c r="BZG611" s="24"/>
      <c r="BZH611" s="25"/>
      <c r="BZI611" s="21"/>
      <c r="BZJ611" s="22"/>
      <c r="BZK611" s="20"/>
      <c r="BZL611" s="23"/>
      <c r="BZM611" s="20"/>
      <c r="BZN611" s="22"/>
      <c r="BZO611" s="22"/>
      <c r="BZP611" s="24"/>
      <c r="BZQ611" s="22"/>
      <c r="BZR611" s="24"/>
      <c r="BZS611" s="25"/>
      <c r="BZT611" s="21"/>
      <c r="BZU611" s="22"/>
      <c r="BZV611" s="20"/>
      <c r="BZW611" s="23"/>
      <c r="BZX611" s="20"/>
      <c r="BZY611" s="22"/>
      <c r="BZZ611" s="22"/>
      <c r="CAA611" s="24"/>
      <c r="CAB611" s="22"/>
      <c r="CAC611" s="24"/>
      <c r="CAD611" s="25"/>
      <c r="CAE611" s="21"/>
      <c r="CAF611" s="22"/>
      <c r="CAG611" s="20"/>
      <c r="CAH611" s="23"/>
      <c r="CAI611" s="20"/>
      <c r="CAJ611" s="22"/>
      <c r="CAK611" s="22"/>
      <c r="CAL611" s="24"/>
      <c r="CAM611" s="22"/>
      <c r="CAN611" s="24"/>
      <c r="CAO611" s="25"/>
      <c r="CAP611" s="21"/>
      <c r="CAQ611" s="22"/>
      <c r="CAR611" s="20"/>
      <c r="CAS611" s="23"/>
      <c r="CAT611" s="20"/>
      <c r="CAU611" s="22"/>
      <c r="CAV611" s="22"/>
      <c r="CAW611" s="24"/>
      <c r="CAX611" s="22"/>
      <c r="CAY611" s="24"/>
      <c r="CAZ611" s="25"/>
      <c r="CBA611" s="21"/>
      <c r="CBB611" s="22"/>
      <c r="CBC611" s="20"/>
      <c r="CBD611" s="23"/>
      <c r="CBE611" s="20"/>
      <c r="CBF611" s="22"/>
      <c r="CBG611" s="22"/>
      <c r="CBH611" s="24"/>
      <c r="CBI611" s="22"/>
      <c r="CBJ611" s="24"/>
      <c r="CBK611" s="25"/>
      <c r="CBL611" s="21"/>
      <c r="CBM611" s="22"/>
      <c r="CBN611" s="20"/>
      <c r="CBO611" s="23"/>
      <c r="CBP611" s="20"/>
      <c r="CBQ611" s="22"/>
      <c r="CBR611" s="22"/>
      <c r="CBS611" s="24"/>
      <c r="CBT611" s="22"/>
      <c r="CBU611" s="24"/>
      <c r="CBV611" s="25"/>
      <c r="CBW611" s="21"/>
      <c r="CBX611" s="22"/>
      <c r="CBY611" s="20"/>
      <c r="CBZ611" s="23"/>
      <c r="CCA611" s="20"/>
      <c r="CCB611" s="22"/>
      <c r="CCC611" s="22"/>
      <c r="CCD611" s="24"/>
      <c r="CCE611" s="22"/>
      <c r="CCF611" s="24"/>
      <c r="CCG611" s="25"/>
      <c r="CCH611" s="21"/>
      <c r="CCI611" s="22"/>
      <c r="CCJ611" s="20"/>
      <c r="CCK611" s="23"/>
      <c r="CCL611" s="20"/>
      <c r="CCM611" s="22"/>
      <c r="CCN611" s="22"/>
      <c r="CCO611" s="24"/>
      <c r="CCP611" s="22"/>
      <c r="CCQ611" s="24"/>
      <c r="CCR611" s="25"/>
      <c r="CCS611" s="21"/>
      <c r="CCT611" s="22"/>
      <c r="CCU611" s="20"/>
      <c r="CCV611" s="23"/>
      <c r="CCW611" s="20"/>
      <c r="CCX611" s="22"/>
      <c r="CCY611" s="22"/>
      <c r="CCZ611" s="24"/>
      <c r="CDA611" s="22"/>
      <c r="CDB611" s="24"/>
      <c r="CDC611" s="25"/>
      <c r="CDD611" s="21"/>
      <c r="CDE611" s="22"/>
      <c r="CDF611" s="20"/>
      <c r="CDG611" s="23"/>
      <c r="CDH611" s="20"/>
      <c r="CDI611" s="22"/>
      <c r="CDJ611" s="22"/>
      <c r="CDK611" s="24"/>
      <c r="CDL611" s="22"/>
      <c r="CDM611" s="24"/>
      <c r="CDN611" s="25"/>
      <c r="CDO611" s="21"/>
      <c r="CDP611" s="22"/>
      <c r="CDQ611" s="20"/>
      <c r="CDR611" s="23"/>
      <c r="CDS611" s="20"/>
      <c r="CDT611" s="22"/>
      <c r="CDU611" s="22"/>
      <c r="CDV611" s="24"/>
      <c r="CDW611" s="22"/>
      <c r="CDX611" s="24"/>
      <c r="CDY611" s="25"/>
      <c r="CDZ611" s="21"/>
      <c r="CEA611" s="22"/>
      <c r="CEB611" s="20"/>
      <c r="CEC611" s="23"/>
      <c r="CED611" s="20"/>
      <c r="CEE611" s="22"/>
      <c r="CEF611" s="22"/>
      <c r="CEG611" s="24"/>
      <c r="CEH611" s="22"/>
      <c r="CEI611" s="24"/>
      <c r="CEJ611" s="25"/>
      <c r="CEK611" s="21"/>
      <c r="CEL611" s="22"/>
      <c r="CEM611" s="20"/>
      <c r="CEN611" s="23"/>
      <c r="CEO611" s="20"/>
      <c r="CEP611" s="22"/>
      <c r="CEQ611" s="22"/>
      <c r="CER611" s="24"/>
      <c r="CES611" s="22"/>
      <c r="CET611" s="24"/>
      <c r="CEU611" s="25"/>
      <c r="CEV611" s="21"/>
      <c r="CEW611" s="22"/>
      <c r="CEX611" s="20"/>
      <c r="CEY611" s="23"/>
      <c r="CEZ611" s="20"/>
      <c r="CFA611" s="22"/>
      <c r="CFB611" s="22"/>
      <c r="CFC611" s="24"/>
      <c r="CFD611" s="22"/>
      <c r="CFE611" s="24"/>
      <c r="CFF611" s="25"/>
      <c r="CFG611" s="21"/>
      <c r="CFH611" s="22"/>
      <c r="CFI611" s="20"/>
      <c r="CFJ611" s="23"/>
      <c r="CFK611" s="20"/>
      <c r="CFL611" s="22"/>
      <c r="CFM611" s="22"/>
      <c r="CFN611" s="24"/>
      <c r="CFO611" s="22"/>
      <c r="CFP611" s="24"/>
      <c r="CFQ611" s="25"/>
      <c r="CFR611" s="21"/>
      <c r="CFS611" s="22"/>
      <c r="CFT611" s="20"/>
      <c r="CFU611" s="23"/>
      <c r="CFV611" s="20"/>
      <c r="CFW611" s="22"/>
      <c r="CFX611" s="22"/>
      <c r="CFY611" s="24"/>
      <c r="CFZ611" s="22"/>
      <c r="CGA611" s="24"/>
      <c r="CGB611" s="25"/>
      <c r="CGC611" s="21"/>
      <c r="CGD611" s="22"/>
      <c r="CGE611" s="20"/>
      <c r="CGF611" s="23"/>
      <c r="CGG611" s="20"/>
      <c r="CGH611" s="22"/>
      <c r="CGI611" s="22"/>
      <c r="CGJ611" s="24"/>
      <c r="CGK611" s="22"/>
      <c r="CGL611" s="24"/>
      <c r="CGM611" s="25"/>
      <c r="CGN611" s="21"/>
      <c r="CGO611" s="22"/>
      <c r="CGP611" s="20"/>
      <c r="CGQ611" s="23"/>
      <c r="CGR611" s="20"/>
      <c r="CGS611" s="22"/>
      <c r="CGT611" s="22"/>
      <c r="CGU611" s="24"/>
      <c r="CGV611" s="22"/>
      <c r="CGW611" s="24"/>
      <c r="CGX611" s="25"/>
      <c r="CGY611" s="21"/>
      <c r="CGZ611" s="22"/>
      <c r="CHA611" s="20"/>
      <c r="CHB611" s="23"/>
      <c r="CHC611" s="20"/>
      <c r="CHD611" s="22"/>
      <c r="CHE611" s="22"/>
      <c r="CHF611" s="24"/>
      <c r="CHG611" s="22"/>
      <c r="CHH611" s="24"/>
      <c r="CHI611" s="25"/>
      <c r="CHJ611" s="21"/>
      <c r="CHK611" s="22"/>
      <c r="CHL611" s="20"/>
      <c r="CHM611" s="23"/>
      <c r="CHN611" s="20"/>
      <c r="CHO611" s="22"/>
      <c r="CHP611" s="22"/>
      <c r="CHQ611" s="24"/>
      <c r="CHR611" s="22"/>
      <c r="CHS611" s="24"/>
      <c r="CHT611" s="25"/>
      <c r="CHU611" s="21"/>
      <c r="CHV611" s="22"/>
      <c r="CHW611" s="20"/>
      <c r="CHX611" s="23"/>
      <c r="CHY611" s="20"/>
      <c r="CHZ611" s="22"/>
      <c r="CIA611" s="22"/>
      <c r="CIB611" s="24"/>
      <c r="CIC611" s="22"/>
      <c r="CID611" s="24"/>
      <c r="CIE611" s="25"/>
      <c r="CIF611" s="21"/>
      <c r="CIG611" s="22"/>
      <c r="CIH611" s="20"/>
      <c r="CII611" s="23"/>
      <c r="CIJ611" s="20"/>
      <c r="CIK611" s="22"/>
      <c r="CIL611" s="22"/>
      <c r="CIM611" s="24"/>
      <c r="CIN611" s="22"/>
      <c r="CIO611" s="24"/>
      <c r="CIP611" s="25"/>
      <c r="CIQ611" s="21"/>
      <c r="CIR611" s="22"/>
      <c r="CIS611" s="20"/>
      <c r="CIT611" s="23"/>
      <c r="CIU611" s="20"/>
      <c r="CIV611" s="22"/>
      <c r="CIW611" s="22"/>
      <c r="CIX611" s="24"/>
      <c r="CIY611" s="22"/>
      <c r="CIZ611" s="24"/>
      <c r="CJA611" s="25"/>
      <c r="CJB611" s="21"/>
      <c r="CJC611" s="22"/>
      <c r="CJD611" s="20"/>
      <c r="CJE611" s="23"/>
      <c r="CJF611" s="20"/>
      <c r="CJG611" s="22"/>
      <c r="CJH611" s="22"/>
      <c r="CJI611" s="24"/>
      <c r="CJJ611" s="22"/>
      <c r="CJK611" s="24"/>
      <c r="CJL611" s="25"/>
      <c r="CJM611" s="21"/>
      <c r="CJN611" s="22"/>
      <c r="CJO611" s="20"/>
      <c r="CJP611" s="23"/>
      <c r="CJQ611" s="20"/>
      <c r="CJR611" s="22"/>
      <c r="CJS611" s="22"/>
      <c r="CJT611" s="24"/>
      <c r="CJU611" s="22"/>
      <c r="CJV611" s="24"/>
      <c r="CJW611" s="25"/>
      <c r="CJX611" s="21"/>
      <c r="CJY611" s="22"/>
      <c r="CJZ611" s="20"/>
      <c r="CKA611" s="23"/>
      <c r="CKB611" s="20"/>
      <c r="CKC611" s="22"/>
      <c r="CKD611" s="22"/>
      <c r="CKE611" s="24"/>
      <c r="CKF611" s="22"/>
      <c r="CKG611" s="24"/>
      <c r="CKH611" s="25"/>
      <c r="CKI611" s="21"/>
      <c r="CKJ611" s="22"/>
      <c r="CKK611" s="20"/>
      <c r="CKL611" s="23"/>
      <c r="CKM611" s="20"/>
      <c r="CKN611" s="22"/>
      <c r="CKO611" s="22"/>
      <c r="CKP611" s="24"/>
      <c r="CKQ611" s="22"/>
      <c r="CKR611" s="24"/>
      <c r="CKS611" s="25"/>
      <c r="CKT611" s="21"/>
      <c r="CKU611" s="22"/>
      <c r="CKV611" s="20"/>
      <c r="CKW611" s="23"/>
      <c r="CKX611" s="20"/>
      <c r="CKY611" s="22"/>
      <c r="CKZ611" s="22"/>
      <c r="CLA611" s="24"/>
      <c r="CLB611" s="22"/>
      <c r="CLC611" s="24"/>
      <c r="CLD611" s="25"/>
      <c r="CLE611" s="21"/>
      <c r="CLF611" s="22"/>
      <c r="CLG611" s="20"/>
      <c r="CLH611" s="23"/>
      <c r="CLI611" s="20"/>
      <c r="CLJ611" s="22"/>
      <c r="CLK611" s="22"/>
      <c r="CLL611" s="24"/>
      <c r="CLM611" s="22"/>
      <c r="CLN611" s="24"/>
      <c r="CLO611" s="25"/>
      <c r="CLP611" s="21"/>
      <c r="CLQ611" s="22"/>
      <c r="CLR611" s="20"/>
      <c r="CLS611" s="23"/>
      <c r="CLT611" s="20"/>
      <c r="CLU611" s="22"/>
      <c r="CLV611" s="22"/>
      <c r="CLW611" s="24"/>
      <c r="CLX611" s="22"/>
      <c r="CLY611" s="24"/>
      <c r="CLZ611" s="25"/>
      <c r="CMA611" s="21"/>
      <c r="CMB611" s="22"/>
      <c r="CMC611" s="20"/>
      <c r="CMD611" s="23"/>
      <c r="CME611" s="20"/>
      <c r="CMF611" s="22"/>
      <c r="CMG611" s="22"/>
      <c r="CMH611" s="24"/>
      <c r="CMI611" s="22"/>
      <c r="CMJ611" s="24"/>
      <c r="CMK611" s="25"/>
      <c r="CML611" s="21"/>
      <c r="CMM611" s="22"/>
      <c r="CMN611" s="20"/>
      <c r="CMO611" s="23"/>
      <c r="CMP611" s="20"/>
      <c r="CMQ611" s="22"/>
      <c r="CMR611" s="22"/>
      <c r="CMS611" s="24"/>
      <c r="CMT611" s="22"/>
      <c r="CMU611" s="24"/>
      <c r="CMV611" s="25"/>
      <c r="CMW611" s="21"/>
      <c r="CMX611" s="22"/>
      <c r="CMY611" s="20"/>
      <c r="CMZ611" s="23"/>
      <c r="CNA611" s="20"/>
      <c r="CNB611" s="22"/>
      <c r="CNC611" s="22"/>
      <c r="CND611" s="24"/>
      <c r="CNE611" s="22"/>
      <c r="CNF611" s="24"/>
      <c r="CNG611" s="25"/>
      <c r="CNH611" s="21"/>
      <c r="CNI611" s="22"/>
      <c r="CNJ611" s="20"/>
      <c r="CNK611" s="23"/>
      <c r="CNL611" s="20"/>
      <c r="CNM611" s="22"/>
      <c r="CNN611" s="22"/>
      <c r="CNO611" s="24"/>
      <c r="CNP611" s="22"/>
      <c r="CNQ611" s="24"/>
      <c r="CNR611" s="25"/>
      <c r="CNS611" s="21"/>
      <c r="CNT611" s="22"/>
      <c r="CNU611" s="20"/>
      <c r="CNV611" s="23"/>
      <c r="CNW611" s="20"/>
      <c r="CNX611" s="22"/>
      <c r="CNY611" s="22"/>
      <c r="CNZ611" s="24"/>
      <c r="COA611" s="22"/>
      <c r="COB611" s="24"/>
      <c r="COC611" s="25"/>
      <c r="COD611" s="21"/>
      <c r="COE611" s="22"/>
      <c r="COF611" s="20"/>
      <c r="COG611" s="23"/>
      <c r="COH611" s="20"/>
      <c r="COI611" s="22"/>
      <c r="COJ611" s="22"/>
      <c r="COK611" s="24"/>
      <c r="COL611" s="22"/>
      <c r="COM611" s="24"/>
      <c r="CON611" s="25"/>
      <c r="COO611" s="21"/>
      <c r="COP611" s="22"/>
      <c r="COQ611" s="20"/>
      <c r="COR611" s="23"/>
      <c r="COS611" s="20"/>
      <c r="COT611" s="22"/>
      <c r="COU611" s="22"/>
      <c r="COV611" s="24"/>
      <c r="COW611" s="22"/>
      <c r="COX611" s="24"/>
      <c r="COY611" s="25"/>
      <c r="COZ611" s="21"/>
      <c r="CPA611" s="22"/>
      <c r="CPB611" s="20"/>
      <c r="CPC611" s="23"/>
      <c r="CPD611" s="20"/>
      <c r="CPE611" s="22"/>
      <c r="CPF611" s="22"/>
      <c r="CPG611" s="24"/>
      <c r="CPH611" s="22"/>
      <c r="CPI611" s="24"/>
      <c r="CPJ611" s="25"/>
      <c r="CPK611" s="21"/>
      <c r="CPL611" s="22"/>
      <c r="CPM611" s="20"/>
      <c r="CPN611" s="23"/>
      <c r="CPO611" s="20"/>
      <c r="CPP611" s="22"/>
      <c r="CPQ611" s="22"/>
      <c r="CPR611" s="24"/>
      <c r="CPS611" s="22"/>
      <c r="CPT611" s="24"/>
      <c r="CPU611" s="25"/>
      <c r="CPV611" s="21"/>
      <c r="CPW611" s="22"/>
      <c r="CPX611" s="20"/>
      <c r="CPY611" s="23"/>
      <c r="CPZ611" s="20"/>
      <c r="CQA611" s="22"/>
      <c r="CQB611" s="22"/>
      <c r="CQC611" s="24"/>
      <c r="CQD611" s="22"/>
      <c r="CQE611" s="24"/>
      <c r="CQF611" s="25"/>
      <c r="CQG611" s="21"/>
      <c r="CQH611" s="22"/>
      <c r="CQI611" s="20"/>
      <c r="CQJ611" s="23"/>
      <c r="CQK611" s="20"/>
      <c r="CQL611" s="22"/>
      <c r="CQM611" s="22"/>
      <c r="CQN611" s="24"/>
      <c r="CQO611" s="22"/>
      <c r="CQP611" s="24"/>
      <c r="CQQ611" s="25"/>
      <c r="CQR611" s="21"/>
      <c r="CQS611" s="22"/>
      <c r="CQT611" s="20"/>
      <c r="CQU611" s="23"/>
      <c r="CQV611" s="20"/>
      <c r="CQW611" s="22"/>
      <c r="CQX611" s="22"/>
      <c r="CQY611" s="24"/>
      <c r="CQZ611" s="22"/>
      <c r="CRA611" s="24"/>
      <c r="CRB611" s="25"/>
      <c r="CRC611" s="21"/>
      <c r="CRD611" s="22"/>
      <c r="CRE611" s="20"/>
      <c r="CRF611" s="23"/>
      <c r="CRG611" s="20"/>
      <c r="CRH611" s="22"/>
      <c r="CRI611" s="22"/>
      <c r="CRJ611" s="24"/>
      <c r="CRK611" s="22"/>
      <c r="CRL611" s="24"/>
      <c r="CRM611" s="25"/>
      <c r="CRN611" s="21"/>
      <c r="CRO611" s="22"/>
      <c r="CRP611" s="20"/>
      <c r="CRQ611" s="23"/>
      <c r="CRR611" s="20"/>
      <c r="CRS611" s="22"/>
      <c r="CRT611" s="22"/>
      <c r="CRU611" s="24"/>
      <c r="CRV611" s="22"/>
      <c r="CRW611" s="24"/>
      <c r="CRX611" s="25"/>
      <c r="CRY611" s="21"/>
      <c r="CRZ611" s="22"/>
      <c r="CSA611" s="20"/>
      <c r="CSB611" s="23"/>
      <c r="CSC611" s="20"/>
      <c r="CSD611" s="22"/>
      <c r="CSE611" s="22"/>
      <c r="CSF611" s="24"/>
      <c r="CSG611" s="22"/>
      <c r="CSH611" s="24"/>
      <c r="CSI611" s="25"/>
      <c r="CSJ611" s="21"/>
      <c r="CSK611" s="22"/>
      <c r="CSL611" s="20"/>
      <c r="CSM611" s="23"/>
      <c r="CSN611" s="20"/>
      <c r="CSO611" s="22"/>
      <c r="CSP611" s="22"/>
      <c r="CSQ611" s="24"/>
      <c r="CSR611" s="22"/>
      <c r="CSS611" s="24"/>
      <c r="CST611" s="25"/>
      <c r="CSU611" s="21"/>
      <c r="CSV611" s="22"/>
      <c r="CSW611" s="20"/>
      <c r="CSX611" s="23"/>
      <c r="CSY611" s="20"/>
      <c r="CSZ611" s="22"/>
      <c r="CTA611" s="22"/>
      <c r="CTB611" s="24"/>
      <c r="CTC611" s="22"/>
      <c r="CTD611" s="24"/>
      <c r="CTE611" s="25"/>
      <c r="CTF611" s="21"/>
      <c r="CTG611" s="22"/>
      <c r="CTH611" s="20"/>
      <c r="CTI611" s="23"/>
      <c r="CTJ611" s="20"/>
      <c r="CTK611" s="22"/>
      <c r="CTL611" s="22"/>
      <c r="CTM611" s="24"/>
      <c r="CTN611" s="22"/>
      <c r="CTO611" s="24"/>
      <c r="CTP611" s="25"/>
      <c r="CTQ611" s="21"/>
      <c r="CTR611" s="22"/>
      <c r="CTS611" s="20"/>
      <c r="CTT611" s="23"/>
      <c r="CTU611" s="20"/>
      <c r="CTV611" s="22"/>
      <c r="CTW611" s="22"/>
      <c r="CTX611" s="24"/>
      <c r="CTY611" s="22"/>
      <c r="CTZ611" s="24"/>
      <c r="CUA611" s="25"/>
      <c r="CUB611" s="21"/>
      <c r="CUC611" s="22"/>
      <c r="CUD611" s="20"/>
      <c r="CUE611" s="23"/>
      <c r="CUF611" s="20"/>
      <c r="CUG611" s="22"/>
      <c r="CUH611" s="22"/>
      <c r="CUI611" s="24"/>
      <c r="CUJ611" s="22"/>
      <c r="CUK611" s="24"/>
      <c r="CUL611" s="25"/>
      <c r="CUM611" s="21"/>
      <c r="CUN611" s="22"/>
      <c r="CUO611" s="20"/>
      <c r="CUP611" s="23"/>
      <c r="CUQ611" s="20"/>
      <c r="CUR611" s="22"/>
      <c r="CUS611" s="22"/>
      <c r="CUT611" s="24"/>
      <c r="CUU611" s="22"/>
      <c r="CUV611" s="24"/>
      <c r="CUW611" s="25"/>
      <c r="CUX611" s="21"/>
      <c r="CUY611" s="22"/>
      <c r="CUZ611" s="20"/>
      <c r="CVA611" s="23"/>
      <c r="CVB611" s="20"/>
      <c r="CVC611" s="22"/>
      <c r="CVD611" s="22"/>
      <c r="CVE611" s="24"/>
      <c r="CVF611" s="22"/>
      <c r="CVG611" s="24"/>
      <c r="CVH611" s="25"/>
      <c r="CVI611" s="21"/>
      <c r="CVJ611" s="22"/>
      <c r="CVK611" s="20"/>
      <c r="CVL611" s="23"/>
      <c r="CVM611" s="20"/>
      <c r="CVN611" s="22"/>
      <c r="CVO611" s="22"/>
      <c r="CVP611" s="24"/>
      <c r="CVQ611" s="22"/>
      <c r="CVR611" s="24"/>
      <c r="CVS611" s="25"/>
      <c r="CVT611" s="21"/>
      <c r="CVU611" s="22"/>
      <c r="CVV611" s="20"/>
      <c r="CVW611" s="23"/>
      <c r="CVX611" s="20"/>
      <c r="CVY611" s="22"/>
      <c r="CVZ611" s="22"/>
      <c r="CWA611" s="24"/>
      <c r="CWB611" s="22"/>
      <c r="CWC611" s="24"/>
      <c r="CWD611" s="25"/>
      <c r="CWE611" s="21"/>
      <c r="CWF611" s="22"/>
      <c r="CWG611" s="20"/>
      <c r="CWH611" s="23"/>
      <c r="CWI611" s="20"/>
      <c r="CWJ611" s="22"/>
      <c r="CWK611" s="22"/>
      <c r="CWL611" s="24"/>
      <c r="CWM611" s="22"/>
      <c r="CWN611" s="24"/>
      <c r="CWO611" s="25"/>
      <c r="CWP611" s="21"/>
      <c r="CWQ611" s="22"/>
      <c r="CWR611" s="20"/>
      <c r="CWS611" s="23"/>
      <c r="CWT611" s="20"/>
      <c r="CWU611" s="22"/>
      <c r="CWV611" s="22"/>
      <c r="CWW611" s="24"/>
      <c r="CWX611" s="22"/>
      <c r="CWY611" s="24"/>
      <c r="CWZ611" s="25"/>
      <c r="CXA611" s="21"/>
      <c r="CXB611" s="22"/>
      <c r="CXC611" s="20"/>
      <c r="CXD611" s="23"/>
      <c r="CXE611" s="20"/>
      <c r="CXF611" s="22"/>
      <c r="CXG611" s="22"/>
      <c r="CXH611" s="24"/>
      <c r="CXI611" s="22"/>
      <c r="CXJ611" s="24"/>
      <c r="CXK611" s="25"/>
      <c r="CXL611" s="21"/>
      <c r="CXM611" s="22"/>
      <c r="CXN611" s="20"/>
      <c r="CXO611" s="23"/>
      <c r="CXP611" s="20"/>
      <c r="CXQ611" s="22"/>
      <c r="CXR611" s="22"/>
      <c r="CXS611" s="24"/>
      <c r="CXT611" s="22"/>
      <c r="CXU611" s="24"/>
      <c r="CXV611" s="25"/>
      <c r="CXW611" s="21"/>
      <c r="CXX611" s="22"/>
      <c r="CXY611" s="20"/>
      <c r="CXZ611" s="23"/>
      <c r="CYA611" s="20"/>
      <c r="CYB611" s="22"/>
      <c r="CYC611" s="22"/>
      <c r="CYD611" s="24"/>
      <c r="CYE611" s="22"/>
      <c r="CYF611" s="24"/>
      <c r="CYG611" s="25"/>
      <c r="CYH611" s="21"/>
      <c r="CYI611" s="22"/>
      <c r="CYJ611" s="20"/>
      <c r="CYK611" s="23"/>
      <c r="CYL611" s="20"/>
      <c r="CYM611" s="22"/>
      <c r="CYN611" s="22"/>
      <c r="CYO611" s="24"/>
      <c r="CYP611" s="22"/>
      <c r="CYQ611" s="24"/>
      <c r="CYR611" s="25"/>
      <c r="CYS611" s="21"/>
      <c r="CYT611" s="22"/>
      <c r="CYU611" s="20"/>
      <c r="CYV611" s="23"/>
      <c r="CYW611" s="20"/>
      <c r="CYX611" s="22"/>
      <c r="CYY611" s="22"/>
      <c r="CYZ611" s="24"/>
      <c r="CZA611" s="22"/>
      <c r="CZB611" s="24"/>
      <c r="CZC611" s="25"/>
      <c r="CZD611" s="21"/>
      <c r="CZE611" s="22"/>
      <c r="CZF611" s="20"/>
      <c r="CZG611" s="23"/>
      <c r="CZH611" s="20"/>
      <c r="CZI611" s="22"/>
      <c r="CZJ611" s="22"/>
      <c r="CZK611" s="24"/>
      <c r="CZL611" s="22"/>
      <c r="CZM611" s="24"/>
      <c r="CZN611" s="25"/>
      <c r="CZO611" s="21"/>
      <c r="CZP611" s="22"/>
      <c r="CZQ611" s="20"/>
      <c r="CZR611" s="23"/>
      <c r="CZS611" s="20"/>
      <c r="CZT611" s="22"/>
      <c r="CZU611" s="22"/>
      <c r="CZV611" s="24"/>
      <c r="CZW611" s="22"/>
      <c r="CZX611" s="24"/>
      <c r="CZY611" s="25"/>
      <c r="CZZ611" s="21"/>
      <c r="DAA611" s="22"/>
      <c r="DAB611" s="20"/>
      <c r="DAC611" s="23"/>
      <c r="DAD611" s="20"/>
      <c r="DAE611" s="22"/>
      <c r="DAF611" s="22"/>
      <c r="DAG611" s="24"/>
      <c r="DAH611" s="22"/>
      <c r="DAI611" s="24"/>
      <c r="DAJ611" s="25"/>
      <c r="DAK611" s="21"/>
      <c r="DAL611" s="22"/>
      <c r="DAM611" s="20"/>
      <c r="DAN611" s="23"/>
      <c r="DAO611" s="20"/>
      <c r="DAP611" s="22"/>
      <c r="DAQ611" s="22"/>
      <c r="DAR611" s="24"/>
      <c r="DAS611" s="22"/>
      <c r="DAT611" s="24"/>
      <c r="DAU611" s="25"/>
      <c r="DAV611" s="21"/>
      <c r="DAW611" s="22"/>
      <c r="DAX611" s="20"/>
      <c r="DAY611" s="23"/>
      <c r="DAZ611" s="20"/>
      <c r="DBA611" s="22"/>
      <c r="DBB611" s="22"/>
      <c r="DBC611" s="24"/>
      <c r="DBD611" s="22"/>
      <c r="DBE611" s="24"/>
      <c r="DBF611" s="25"/>
      <c r="DBG611" s="21"/>
      <c r="DBH611" s="22"/>
      <c r="DBI611" s="20"/>
      <c r="DBJ611" s="23"/>
      <c r="DBK611" s="20"/>
      <c r="DBL611" s="22"/>
      <c r="DBM611" s="22"/>
      <c r="DBN611" s="24"/>
      <c r="DBO611" s="22"/>
      <c r="DBP611" s="24"/>
      <c r="DBQ611" s="25"/>
      <c r="DBR611" s="21"/>
      <c r="DBS611" s="22"/>
      <c r="DBT611" s="20"/>
      <c r="DBU611" s="23"/>
      <c r="DBV611" s="20"/>
      <c r="DBW611" s="22"/>
      <c r="DBX611" s="22"/>
      <c r="DBY611" s="24"/>
      <c r="DBZ611" s="22"/>
      <c r="DCA611" s="24"/>
      <c r="DCB611" s="25"/>
      <c r="DCC611" s="21"/>
      <c r="DCD611" s="22"/>
      <c r="DCE611" s="20"/>
      <c r="DCF611" s="23"/>
      <c r="DCG611" s="20"/>
      <c r="DCH611" s="22"/>
      <c r="DCI611" s="22"/>
      <c r="DCJ611" s="24"/>
      <c r="DCK611" s="22"/>
      <c r="DCL611" s="24"/>
      <c r="DCM611" s="25"/>
      <c r="DCN611" s="21"/>
      <c r="DCO611" s="22"/>
      <c r="DCP611" s="20"/>
      <c r="DCQ611" s="23"/>
      <c r="DCR611" s="20"/>
      <c r="DCS611" s="22"/>
      <c r="DCT611" s="22"/>
      <c r="DCU611" s="24"/>
      <c r="DCV611" s="22"/>
      <c r="DCW611" s="24"/>
      <c r="DCX611" s="25"/>
      <c r="DCY611" s="21"/>
      <c r="DCZ611" s="22"/>
      <c r="DDA611" s="20"/>
      <c r="DDB611" s="23"/>
      <c r="DDC611" s="20"/>
      <c r="DDD611" s="22"/>
      <c r="DDE611" s="22"/>
      <c r="DDF611" s="24"/>
      <c r="DDG611" s="22"/>
      <c r="DDH611" s="24"/>
      <c r="DDI611" s="25"/>
      <c r="DDJ611" s="21"/>
      <c r="DDK611" s="22"/>
      <c r="DDL611" s="20"/>
      <c r="DDM611" s="23"/>
      <c r="DDN611" s="20"/>
      <c r="DDO611" s="22"/>
      <c r="DDP611" s="22"/>
      <c r="DDQ611" s="24"/>
      <c r="DDR611" s="22"/>
      <c r="DDS611" s="24"/>
      <c r="DDT611" s="25"/>
      <c r="DDU611" s="21"/>
      <c r="DDV611" s="22"/>
      <c r="DDW611" s="20"/>
      <c r="DDX611" s="23"/>
      <c r="DDY611" s="20"/>
      <c r="DDZ611" s="22"/>
      <c r="DEA611" s="22"/>
      <c r="DEB611" s="24"/>
      <c r="DEC611" s="22"/>
      <c r="DED611" s="24"/>
      <c r="DEE611" s="25"/>
      <c r="DEF611" s="21"/>
      <c r="DEG611" s="22"/>
      <c r="DEH611" s="20"/>
      <c r="DEI611" s="23"/>
      <c r="DEJ611" s="20"/>
      <c r="DEK611" s="22"/>
      <c r="DEL611" s="22"/>
      <c r="DEM611" s="24"/>
      <c r="DEN611" s="22"/>
      <c r="DEO611" s="24"/>
      <c r="DEP611" s="25"/>
      <c r="DEQ611" s="21"/>
      <c r="DER611" s="22"/>
      <c r="DES611" s="20"/>
      <c r="DET611" s="23"/>
      <c r="DEU611" s="20"/>
      <c r="DEV611" s="22"/>
      <c r="DEW611" s="22"/>
      <c r="DEX611" s="24"/>
      <c r="DEY611" s="22"/>
      <c r="DEZ611" s="24"/>
      <c r="DFA611" s="25"/>
      <c r="DFB611" s="21"/>
      <c r="DFC611" s="22"/>
      <c r="DFD611" s="20"/>
      <c r="DFE611" s="23"/>
      <c r="DFF611" s="20"/>
      <c r="DFG611" s="22"/>
      <c r="DFH611" s="22"/>
      <c r="DFI611" s="24"/>
      <c r="DFJ611" s="22"/>
      <c r="DFK611" s="24"/>
      <c r="DFL611" s="25"/>
      <c r="DFM611" s="21"/>
      <c r="DFN611" s="22"/>
      <c r="DFO611" s="20"/>
      <c r="DFP611" s="23"/>
      <c r="DFQ611" s="20"/>
      <c r="DFR611" s="22"/>
      <c r="DFS611" s="22"/>
      <c r="DFT611" s="24"/>
      <c r="DFU611" s="22"/>
      <c r="DFV611" s="24"/>
      <c r="DFW611" s="25"/>
      <c r="DFX611" s="21"/>
      <c r="DFY611" s="22"/>
      <c r="DFZ611" s="20"/>
      <c r="DGA611" s="23"/>
      <c r="DGB611" s="20"/>
      <c r="DGC611" s="22"/>
      <c r="DGD611" s="22"/>
      <c r="DGE611" s="24"/>
      <c r="DGF611" s="22"/>
      <c r="DGG611" s="24"/>
      <c r="DGH611" s="25"/>
      <c r="DGI611" s="21"/>
      <c r="DGJ611" s="22"/>
      <c r="DGK611" s="20"/>
      <c r="DGL611" s="23"/>
      <c r="DGM611" s="20"/>
      <c r="DGN611" s="22"/>
      <c r="DGO611" s="22"/>
      <c r="DGP611" s="24"/>
      <c r="DGQ611" s="22"/>
      <c r="DGR611" s="24"/>
      <c r="DGS611" s="25"/>
      <c r="DGT611" s="21"/>
      <c r="DGU611" s="22"/>
      <c r="DGV611" s="20"/>
      <c r="DGW611" s="23"/>
      <c r="DGX611" s="20"/>
      <c r="DGY611" s="22"/>
      <c r="DGZ611" s="22"/>
      <c r="DHA611" s="24"/>
      <c r="DHB611" s="22"/>
      <c r="DHC611" s="24"/>
      <c r="DHD611" s="25"/>
      <c r="DHE611" s="21"/>
      <c r="DHF611" s="22"/>
      <c r="DHG611" s="20"/>
      <c r="DHH611" s="23"/>
      <c r="DHI611" s="20"/>
      <c r="DHJ611" s="22"/>
      <c r="DHK611" s="22"/>
      <c r="DHL611" s="24"/>
      <c r="DHM611" s="22"/>
      <c r="DHN611" s="24"/>
      <c r="DHO611" s="25"/>
      <c r="DHP611" s="21"/>
      <c r="DHQ611" s="22"/>
      <c r="DHR611" s="20"/>
      <c r="DHS611" s="23"/>
      <c r="DHT611" s="20"/>
      <c r="DHU611" s="22"/>
      <c r="DHV611" s="22"/>
      <c r="DHW611" s="24"/>
      <c r="DHX611" s="22"/>
      <c r="DHY611" s="24"/>
      <c r="DHZ611" s="25"/>
      <c r="DIA611" s="21"/>
      <c r="DIB611" s="22"/>
      <c r="DIC611" s="20"/>
      <c r="DID611" s="23"/>
      <c r="DIE611" s="20"/>
      <c r="DIF611" s="22"/>
      <c r="DIG611" s="22"/>
      <c r="DIH611" s="24"/>
      <c r="DII611" s="22"/>
      <c r="DIJ611" s="24"/>
      <c r="DIK611" s="25"/>
      <c r="DIL611" s="21"/>
      <c r="DIM611" s="22"/>
      <c r="DIN611" s="20"/>
      <c r="DIO611" s="23"/>
      <c r="DIP611" s="20"/>
      <c r="DIQ611" s="22"/>
      <c r="DIR611" s="22"/>
      <c r="DIS611" s="24"/>
      <c r="DIT611" s="22"/>
      <c r="DIU611" s="24"/>
      <c r="DIV611" s="25"/>
      <c r="DIW611" s="21"/>
      <c r="DIX611" s="22"/>
      <c r="DIY611" s="20"/>
      <c r="DIZ611" s="23"/>
      <c r="DJA611" s="20"/>
      <c r="DJB611" s="22"/>
      <c r="DJC611" s="22"/>
      <c r="DJD611" s="24"/>
      <c r="DJE611" s="22"/>
      <c r="DJF611" s="24"/>
      <c r="DJG611" s="25"/>
      <c r="DJH611" s="21"/>
      <c r="DJI611" s="22"/>
      <c r="DJJ611" s="20"/>
      <c r="DJK611" s="23"/>
      <c r="DJL611" s="20"/>
      <c r="DJM611" s="22"/>
      <c r="DJN611" s="22"/>
      <c r="DJO611" s="24"/>
      <c r="DJP611" s="22"/>
      <c r="DJQ611" s="24"/>
      <c r="DJR611" s="25"/>
      <c r="DJS611" s="21"/>
      <c r="DJT611" s="22"/>
      <c r="DJU611" s="20"/>
      <c r="DJV611" s="23"/>
      <c r="DJW611" s="20"/>
      <c r="DJX611" s="22"/>
      <c r="DJY611" s="22"/>
      <c r="DJZ611" s="24"/>
      <c r="DKA611" s="22"/>
      <c r="DKB611" s="24"/>
      <c r="DKC611" s="25"/>
      <c r="DKD611" s="21"/>
      <c r="DKE611" s="22"/>
      <c r="DKF611" s="20"/>
      <c r="DKG611" s="23"/>
      <c r="DKH611" s="20"/>
      <c r="DKI611" s="22"/>
      <c r="DKJ611" s="22"/>
      <c r="DKK611" s="24"/>
      <c r="DKL611" s="22"/>
      <c r="DKM611" s="24"/>
      <c r="DKN611" s="25"/>
      <c r="DKO611" s="21"/>
      <c r="DKP611" s="22"/>
      <c r="DKQ611" s="20"/>
      <c r="DKR611" s="23"/>
      <c r="DKS611" s="20"/>
      <c r="DKT611" s="22"/>
      <c r="DKU611" s="22"/>
      <c r="DKV611" s="24"/>
      <c r="DKW611" s="22"/>
      <c r="DKX611" s="24"/>
      <c r="DKY611" s="25"/>
      <c r="DKZ611" s="21"/>
      <c r="DLA611" s="22"/>
      <c r="DLB611" s="20"/>
      <c r="DLC611" s="23"/>
      <c r="DLD611" s="20"/>
      <c r="DLE611" s="22"/>
      <c r="DLF611" s="22"/>
      <c r="DLG611" s="24"/>
      <c r="DLH611" s="22"/>
      <c r="DLI611" s="24"/>
      <c r="DLJ611" s="25"/>
      <c r="DLK611" s="21"/>
      <c r="DLL611" s="22"/>
      <c r="DLM611" s="20"/>
      <c r="DLN611" s="23"/>
      <c r="DLO611" s="20"/>
      <c r="DLP611" s="22"/>
      <c r="DLQ611" s="22"/>
      <c r="DLR611" s="24"/>
      <c r="DLS611" s="22"/>
      <c r="DLT611" s="24"/>
      <c r="DLU611" s="25"/>
      <c r="DLV611" s="21"/>
      <c r="DLW611" s="22"/>
      <c r="DLX611" s="20"/>
      <c r="DLY611" s="23"/>
      <c r="DLZ611" s="20"/>
      <c r="DMA611" s="22"/>
      <c r="DMB611" s="22"/>
      <c r="DMC611" s="24"/>
      <c r="DMD611" s="22"/>
      <c r="DME611" s="24"/>
      <c r="DMF611" s="25"/>
      <c r="DMG611" s="21"/>
      <c r="DMH611" s="22"/>
      <c r="DMI611" s="20"/>
      <c r="DMJ611" s="23"/>
      <c r="DMK611" s="20"/>
      <c r="DML611" s="22"/>
      <c r="DMM611" s="22"/>
      <c r="DMN611" s="24"/>
      <c r="DMO611" s="22"/>
      <c r="DMP611" s="24"/>
      <c r="DMQ611" s="25"/>
      <c r="DMR611" s="21"/>
      <c r="DMS611" s="22"/>
      <c r="DMT611" s="20"/>
      <c r="DMU611" s="23"/>
      <c r="DMV611" s="20"/>
      <c r="DMW611" s="22"/>
      <c r="DMX611" s="22"/>
      <c r="DMY611" s="24"/>
      <c r="DMZ611" s="22"/>
      <c r="DNA611" s="24"/>
      <c r="DNB611" s="25"/>
      <c r="DNC611" s="21"/>
      <c r="DND611" s="22"/>
      <c r="DNE611" s="20"/>
      <c r="DNF611" s="23"/>
      <c r="DNG611" s="20"/>
      <c r="DNH611" s="22"/>
      <c r="DNI611" s="22"/>
      <c r="DNJ611" s="24"/>
      <c r="DNK611" s="22"/>
      <c r="DNL611" s="24"/>
      <c r="DNM611" s="25"/>
      <c r="DNN611" s="21"/>
      <c r="DNO611" s="22"/>
      <c r="DNP611" s="20"/>
      <c r="DNQ611" s="23"/>
      <c r="DNR611" s="20"/>
      <c r="DNS611" s="22"/>
      <c r="DNT611" s="22"/>
      <c r="DNU611" s="24"/>
      <c r="DNV611" s="22"/>
      <c r="DNW611" s="24"/>
      <c r="DNX611" s="25"/>
      <c r="DNY611" s="21"/>
      <c r="DNZ611" s="22"/>
      <c r="DOA611" s="20"/>
      <c r="DOB611" s="23"/>
      <c r="DOC611" s="20"/>
      <c r="DOD611" s="22"/>
      <c r="DOE611" s="22"/>
      <c r="DOF611" s="24"/>
      <c r="DOG611" s="22"/>
      <c r="DOH611" s="24"/>
      <c r="DOI611" s="25"/>
      <c r="DOJ611" s="21"/>
      <c r="DOK611" s="22"/>
      <c r="DOL611" s="20"/>
      <c r="DOM611" s="23"/>
      <c r="DON611" s="20"/>
      <c r="DOO611" s="22"/>
      <c r="DOP611" s="22"/>
      <c r="DOQ611" s="24"/>
      <c r="DOR611" s="22"/>
      <c r="DOS611" s="24"/>
      <c r="DOT611" s="25"/>
      <c r="DOU611" s="21"/>
      <c r="DOV611" s="22"/>
      <c r="DOW611" s="20"/>
      <c r="DOX611" s="23"/>
      <c r="DOY611" s="20"/>
      <c r="DOZ611" s="22"/>
      <c r="DPA611" s="22"/>
      <c r="DPB611" s="24"/>
      <c r="DPC611" s="22"/>
      <c r="DPD611" s="24"/>
      <c r="DPE611" s="25"/>
      <c r="DPF611" s="21"/>
      <c r="DPG611" s="22"/>
      <c r="DPH611" s="20"/>
      <c r="DPI611" s="23"/>
      <c r="DPJ611" s="20"/>
      <c r="DPK611" s="22"/>
      <c r="DPL611" s="22"/>
      <c r="DPM611" s="24"/>
      <c r="DPN611" s="22"/>
      <c r="DPO611" s="24"/>
      <c r="DPP611" s="25"/>
      <c r="DPQ611" s="21"/>
      <c r="DPR611" s="22"/>
      <c r="DPS611" s="20"/>
      <c r="DPT611" s="23"/>
      <c r="DPU611" s="20"/>
      <c r="DPV611" s="22"/>
      <c r="DPW611" s="22"/>
      <c r="DPX611" s="24"/>
      <c r="DPY611" s="22"/>
      <c r="DPZ611" s="24"/>
      <c r="DQA611" s="25"/>
      <c r="DQB611" s="21"/>
      <c r="DQC611" s="22"/>
      <c r="DQD611" s="20"/>
      <c r="DQE611" s="23"/>
      <c r="DQF611" s="20"/>
      <c r="DQG611" s="22"/>
      <c r="DQH611" s="22"/>
      <c r="DQI611" s="24"/>
      <c r="DQJ611" s="22"/>
      <c r="DQK611" s="24"/>
      <c r="DQL611" s="25"/>
      <c r="DQM611" s="21"/>
      <c r="DQN611" s="22"/>
      <c r="DQO611" s="20"/>
      <c r="DQP611" s="23"/>
      <c r="DQQ611" s="20"/>
      <c r="DQR611" s="22"/>
      <c r="DQS611" s="22"/>
      <c r="DQT611" s="24"/>
      <c r="DQU611" s="22"/>
      <c r="DQV611" s="24"/>
      <c r="DQW611" s="25"/>
      <c r="DQX611" s="21"/>
      <c r="DQY611" s="22"/>
      <c r="DQZ611" s="20"/>
      <c r="DRA611" s="23"/>
      <c r="DRB611" s="20"/>
      <c r="DRC611" s="22"/>
      <c r="DRD611" s="22"/>
      <c r="DRE611" s="24"/>
      <c r="DRF611" s="22"/>
      <c r="DRG611" s="24"/>
      <c r="DRH611" s="25"/>
      <c r="DRI611" s="21"/>
      <c r="DRJ611" s="22"/>
      <c r="DRK611" s="20"/>
      <c r="DRL611" s="23"/>
      <c r="DRM611" s="20"/>
      <c r="DRN611" s="22"/>
      <c r="DRO611" s="22"/>
      <c r="DRP611" s="24"/>
      <c r="DRQ611" s="22"/>
      <c r="DRR611" s="24"/>
      <c r="DRS611" s="25"/>
      <c r="DRT611" s="21"/>
      <c r="DRU611" s="22"/>
      <c r="DRV611" s="20"/>
      <c r="DRW611" s="23"/>
      <c r="DRX611" s="20"/>
      <c r="DRY611" s="22"/>
      <c r="DRZ611" s="22"/>
      <c r="DSA611" s="24"/>
      <c r="DSB611" s="22"/>
      <c r="DSC611" s="24"/>
      <c r="DSD611" s="25"/>
      <c r="DSE611" s="21"/>
      <c r="DSF611" s="22"/>
      <c r="DSG611" s="20"/>
      <c r="DSH611" s="23"/>
      <c r="DSI611" s="20"/>
      <c r="DSJ611" s="22"/>
      <c r="DSK611" s="22"/>
      <c r="DSL611" s="24"/>
      <c r="DSM611" s="22"/>
      <c r="DSN611" s="24"/>
      <c r="DSO611" s="25"/>
      <c r="DSP611" s="21"/>
      <c r="DSQ611" s="22"/>
      <c r="DSR611" s="20"/>
      <c r="DSS611" s="23"/>
      <c r="DST611" s="20"/>
      <c r="DSU611" s="22"/>
      <c r="DSV611" s="22"/>
      <c r="DSW611" s="24"/>
      <c r="DSX611" s="22"/>
      <c r="DSY611" s="24"/>
      <c r="DSZ611" s="25"/>
      <c r="DTA611" s="21"/>
      <c r="DTB611" s="22"/>
      <c r="DTC611" s="20"/>
      <c r="DTD611" s="23"/>
      <c r="DTE611" s="20"/>
      <c r="DTF611" s="22"/>
      <c r="DTG611" s="22"/>
      <c r="DTH611" s="24"/>
      <c r="DTI611" s="22"/>
      <c r="DTJ611" s="24"/>
      <c r="DTK611" s="25"/>
      <c r="DTL611" s="21"/>
      <c r="DTM611" s="22"/>
      <c r="DTN611" s="20"/>
      <c r="DTO611" s="23"/>
      <c r="DTP611" s="20"/>
      <c r="DTQ611" s="22"/>
      <c r="DTR611" s="22"/>
      <c r="DTS611" s="24"/>
      <c r="DTT611" s="22"/>
      <c r="DTU611" s="24"/>
      <c r="DTV611" s="25"/>
      <c r="DTW611" s="21"/>
      <c r="DTX611" s="22"/>
      <c r="DTY611" s="20"/>
      <c r="DTZ611" s="23"/>
      <c r="DUA611" s="20"/>
      <c r="DUB611" s="22"/>
      <c r="DUC611" s="22"/>
      <c r="DUD611" s="24"/>
      <c r="DUE611" s="22"/>
      <c r="DUF611" s="24"/>
      <c r="DUG611" s="25"/>
      <c r="DUH611" s="21"/>
      <c r="DUI611" s="22"/>
      <c r="DUJ611" s="20"/>
      <c r="DUK611" s="23"/>
      <c r="DUL611" s="20"/>
      <c r="DUM611" s="22"/>
      <c r="DUN611" s="22"/>
      <c r="DUO611" s="24"/>
      <c r="DUP611" s="22"/>
      <c r="DUQ611" s="24"/>
      <c r="DUR611" s="25"/>
      <c r="DUS611" s="21"/>
      <c r="DUT611" s="22"/>
      <c r="DUU611" s="20"/>
      <c r="DUV611" s="23"/>
      <c r="DUW611" s="20"/>
      <c r="DUX611" s="22"/>
      <c r="DUY611" s="22"/>
      <c r="DUZ611" s="24"/>
      <c r="DVA611" s="22"/>
      <c r="DVB611" s="24"/>
      <c r="DVC611" s="25"/>
      <c r="DVD611" s="21"/>
      <c r="DVE611" s="22"/>
      <c r="DVF611" s="20"/>
      <c r="DVG611" s="23"/>
      <c r="DVH611" s="20"/>
      <c r="DVI611" s="22"/>
      <c r="DVJ611" s="22"/>
      <c r="DVK611" s="24"/>
      <c r="DVL611" s="22"/>
      <c r="DVM611" s="24"/>
      <c r="DVN611" s="25"/>
      <c r="DVO611" s="21"/>
      <c r="DVP611" s="22"/>
      <c r="DVQ611" s="20"/>
      <c r="DVR611" s="23"/>
      <c r="DVS611" s="20"/>
      <c r="DVT611" s="22"/>
      <c r="DVU611" s="22"/>
      <c r="DVV611" s="24"/>
      <c r="DVW611" s="22"/>
      <c r="DVX611" s="24"/>
      <c r="DVY611" s="25"/>
      <c r="DVZ611" s="21"/>
      <c r="DWA611" s="22"/>
      <c r="DWB611" s="20"/>
      <c r="DWC611" s="23"/>
      <c r="DWD611" s="20"/>
      <c r="DWE611" s="22"/>
      <c r="DWF611" s="22"/>
      <c r="DWG611" s="24"/>
      <c r="DWH611" s="22"/>
      <c r="DWI611" s="24"/>
      <c r="DWJ611" s="25"/>
      <c r="DWK611" s="21"/>
      <c r="DWL611" s="22"/>
      <c r="DWM611" s="20"/>
      <c r="DWN611" s="23"/>
      <c r="DWO611" s="20"/>
      <c r="DWP611" s="22"/>
      <c r="DWQ611" s="22"/>
      <c r="DWR611" s="24"/>
      <c r="DWS611" s="22"/>
      <c r="DWT611" s="24"/>
      <c r="DWU611" s="25"/>
      <c r="DWV611" s="21"/>
      <c r="DWW611" s="22"/>
      <c r="DWX611" s="20"/>
      <c r="DWY611" s="23"/>
      <c r="DWZ611" s="20"/>
      <c r="DXA611" s="22"/>
      <c r="DXB611" s="22"/>
      <c r="DXC611" s="24"/>
      <c r="DXD611" s="22"/>
      <c r="DXE611" s="24"/>
      <c r="DXF611" s="25"/>
      <c r="DXG611" s="21"/>
      <c r="DXH611" s="22"/>
      <c r="DXI611" s="20"/>
      <c r="DXJ611" s="23"/>
      <c r="DXK611" s="20"/>
      <c r="DXL611" s="22"/>
      <c r="DXM611" s="22"/>
      <c r="DXN611" s="24"/>
      <c r="DXO611" s="22"/>
      <c r="DXP611" s="24"/>
      <c r="DXQ611" s="25"/>
      <c r="DXR611" s="21"/>
      <c r="DXS611" s="22"/>
      <c r="DXT611" s="20"/>
      <c r="DXU611" s="23"/>
      <c r="DXV611" s="20"/>
      <c r="DXW611" s="22"/>
      <c r="DXX611" s="22"/>
      <c r="DXY611" s="24"/>
      <c r="DXZ611" s="22"/>
      <c r="DYA611" s="24"/>
      <c r="DYB611" s="25"/>
      <c r="DYC611" s="21"/>
      <c r="DYD611" s="22"/>
      <c r="DYE611" s="20"/>
      <c r="DYF611" s="23"/>
      <c r="DYG611" s="20"/>
      <c r="DYH611" s="22"/>
      <c r="DYI611" s="22"/>
      <c r="DYJ611" s="24"/>
      <c r="DYK611" s="22"/>
      <c r="DYL611" s="24"/>
      <c r="DYM611" s="25"/>
      <c r="DYN611" s="21"/>
      <c r="DYO611" s="22"/>
      <c r="DYP611" s="20"/>
      <c r="DYQ611" s="23"/>
      <c r="DYR611" s="20"/>
      <c r="DYS611" s="22"/>
      <c r="DYT611" s="22"/>
      <c r="DYU611" s="24"/>
      <c r="DYV611" s="22"/>
      <c r="DYW611" s="24"/>
      <c r="DYX611" s="25"/>
      <c r="DYY611" s="21"/>
      <c r="DYZ611" s="22"/>
      <c r="DZA611" s="20"/>
      <c r="DZB611" s="23"/>
      <c r="DZC611" s="20"/>
      <c r="DZD611" s="22"/>
      <c r="DZE611" s="22"/>
      <c r="DZF611" s="24"/>
      <c r="DZG611" s="22"/>
      <c r="DZH611" s="24"/>
      <c r="DZI611" s="25"/>
      <c r="DZJ611" s="21"/>
      <c r="DZK611" s="22"/>
      <c r="DZL611" s="20"/>
      <c r="DZM611" s="23"/>
      <c r="DZN611" s="20"/>
      <c r="DZO611" s="22"/>
      <c r="DZP611" s="22"/>
      <c r="DZQ611" s="24"/>
      <c r="DZR611" s="22"/>
      <c r="DZS611" s="24"/>
      <c r="DZT611" s="25"/>
      <c r="DZU611" s="21"/>
      <c r="DZV611" s="22"/>
      <c r="DZW611" s="20"/>
      <c r="DZX611" s="23"/>
      <c r="DZY611" s="20"/>
      <c r="DZZ611" s="22"/>
      <c r="EAA611" s="22"/>
      <c r="EAB611" s="24"/>
      <c r="EAC611" s="22"/>
      <c r="EAD611" s="24"/>
      <c r="EAE611" s="25"/>
      <c r="EAF611" s="21"/>
      <c r="EAG611" s="22"/>
      <c r="EAH611" s="20"/>
      <c r="EAI611" s="23"/>
      <c r="EAJ611" s="20"/>
      <c r="EAK611" s="22"/>
      <c r="EAL611" s="22"/>
      <c r="EAM611" s="24"/>
      <c r="EAN611" s="22"/>
      <c r="EAO611" s="24"/>
      <c r="EAP611" s="25"/>
      <c r="EAQ611" s="21"/>
      <c r="EAR611" s="22"/>
      <c r="EAS611" s="20"/>
      <c r="EAT611" s="23"/>
      <c r="EAU611" s="20"/>
      <c r="EAV611" s="22"/>
      <c r="EAW611" s="22"/>
      <c r="EAX611" s="24"/>
      <c r="EAY611" s="22"/>
      <c r="EAZ611" s="24"/>
      <c r="EBA611" s="25"/>
      <c r="EBB611" s="21"/>
      <c r="EBC611" s="22"/>
      <c r="EBD611" s="20"/>
      <c r="EBE611" s="23"/>
      <c r="EBF611" s="20"/>
      <c r="EBG611" s="22"/>
      <c r="EBH611" s="22"/>
      <c r="EBI611" s="24"/>
      <c r="EBJ611" s="22"/>
      <c r="EBK611" s="24"/>
      <c r="EBL611" s="25"/>
      <c r="EBM611" s="21"/>
      <c r="EBN611" s="22"/>
      <c r="EBO611" s="20"/>
      <c r="EBP611" s="23"/>
      <c r="EBQ611" s="20"/>
      <c r="EBR611" s="22"/>
      <c r="EBS611" s="22"/>
      <c r="EBT611" s="24"/>
      <c r="EBU611" s="22"/>
      <c r="EBV611" s="24"/>
      <c r="EBW611" s="25"/>
      <c r="EBX611" s="21"/>
      <c r="EBY611" s="22"/>
      <c r="EBZ611" s="20"/>
      <c r="ECA611" s="23"/>
      <c r="ECB611" s="20"/>
      <c r="ECC611" s="22"/>
      <c r="ECD611" s="22"/>
      <c r="ECE611" s="24"/>
      <c r="ECF611" s="22"/>
      <c r="ECG611" s="24"/>
      <c r="ECH611" s="25"/>
      <c r="ECI611" s="21"/>
      <c r="ECJ611" s="22"/>
      <c r="ECK611" s="20"/>
      <c r="ECL611" s="23"/>
      <c r="ECM611" s="20"/>
      <c r="ECN611" s="22"/>
      <c r="ECO611" s="22"/>
      <c r="ECP611" s="24"/>
      <c r="ECQ611" s="22"/>
      <c r="ECR611" s="24"/>
      <c r="ECS611" s="25"/>
      <c r="ECT611" s="21"/>
      <c r="ECU611" s="22"/>
      <c r="ECV611" s="20"/>
      <c r="ECW611" s="23"/>
      <c r="ECX611" s="20"/>
      <c r="ECY611" s="22"/>
      <c r="ECZ611" s="22"/>
      <c r="EDA611" s="24"/>
      <c r="EDB611" s="22"/>
      <c r="EDC611" s="24"/>
      <c r="EDD611" s="25"/>
      <c r="EDE611" s="21"/>
      <c r="EDF611" s="22"/>
      <c r="EDG611" s="20"/>
      <c r="EDH611" s="23"/>
      <c r="EDI611" s="20"/>
      <c r="EDJ611" s="22"/>
      <c r="EDK611" s="22"/>
      <c r="EDL611" s="24"/>
      <c r="EDM611" s="22"/>
      <c r="EDN611" s="24"/>
      <c r="EDO611" s="25"/>
      <c r="EDP611" s="21"/>
      <c r="EDQ611" s="22"/>
      <c r="EDR611" s="20"/>
      <c r="EDS611" s="23"/>
      <c r="EDT611" s="20"/>
      <c r="EDU611" s="22"/>
      <c r="EDV611" s="22"/>
      <c r="EDW611" s="24"/>
      <c r="EDX611" s="22"/>
      <c r="EDY611" s="24"/>
      <c r="EDZ611" s="25"/>
      <c r="EEA611" s="21"/>
      <c r="EEB611" s="22"/>
      <c r="EEC611" s="20"/>
      <c r="EED611" s="23"/>
      <c r="EEE611" s="20"/>
      <c r="EEF611" s="22"/>
      <c r="EEG611" s="22"/>
      <c r="EEH611" s="24"/>
      <c r="EEI611" s="22"/>
      <c r="EEJ611" s="24"/>
      <c r="EEK611" s="25"/>
      <c r="EEL611" s="21"/>
      <c r="EEM611" s="22"/>
      <c r="EEN611" s="20"/>
      <c r="EEO611" s="23"/>
      <c r="EEP611" s="20"/>
      <c r="EEQ611" s="22"/>
      <c r="EER611" s="22"/>
      <c r="EES611" s="24"/>
      <c r="EET611" s="22"/>
      <c r="EEU611" s="24"/>
      <c r="EEV611" s="25"/>
      <c r="EEW611" s="21"/>
      <c r="EEX611" s="22"/>
      <c r="EEY611" s="20"/>
      <c r="EEZ611" s="23"/>
      <c r="EFA611" s="20"/>
      <c r="EFB611" s="22"/>
      <c r="EFC611" s="22"/>
      <c r="EFD611" s="24"/>
      <c r="EFE611" s="22"/>
      <c r="EFF611" s="24"/>
      <c r="EFG611" s="25"/>
      <c r="EFH611" s="21"/>
      <c r="EFI611" s="22"/>
      <c r="EFJ611" s="20"/>
      <c r="EFK611" s="23"/>
      <c r="EFL611" s="20"/>
      <c r="EFM611" s="22"/>
      <c r="EFN611" s="22"/>
      <c r="EFO611" s="24"/>
      <c r="EFP611" s="22"/>
      <c r="EFQ611" s="24"/>
      <c r="EFR611" s="25"/>
      <c r="EFS611" s="21"/>
      <c r="EFT611" s="22"/>
      <c r="EFU611" s="20"/>
      <c r="EFV611" s="23"/>
      <c r="EFW611" s="20"/>
      <c r="EFX611" s="22"/>
      <c r="EFY611" s="22"/>
      <c r="EFZ611" s="24"/>
      <c r="EGA611" s="22"/>
      <c r="EGB611" s="24"/>
      <c r="EGC611" s="25"/>
      <c r="EGD611" s="21"/>
      <c r="EGE611" s="22"/>
      <c r="EGF611" s="20"/>
      <c r="EGG611" s="23"/>
      <c r="EGH611" s="20"/>
      <c r="EGI611" s="22"/>
      <c r="EGJ611" s="22"/>
      <c r="EGK611" s="24"/>
      <c r="EGL611" s="22"/>
      <c r="EGM611" s="24"/>
      <c r="EGN611" s="25"/>
      <c r="EGO611" s="21"/>
      <c r="EGP611" s="22"/>
      <c r="EGQ611" s="20"/>
      <c r="EGR611" s="23"/>
      <c r="EGS611" s="20"/>
      <c r="EGT611" s="22"/>
      <c r="EGU611" s="22"/>
      <c r="EGV611" s="24"/>
      <c r="EGW611" s="22"/>
      <c r="EGX611" s="24"/>
      <c r="EGY611" s="25"/>
      <c r="EGZ611" s="21"/>
      <c r="EHA611" s="22"/>
      <c r="EHB611" s="20"/>
      <c r="EHC611" s="23"/>
      <c r="EHD611" s="20"/>
      <c r="EHE611" s="22"/>
      <c r="EHF611" s="22"/>
      <c r="EHG611" s="24"/>
      <c r="EHH611" s="22"/>
      <c r="EHI611" s="24"/>
      <c r="EHJ611" s="25"/>
      <c r="EHK611" s="21"/>
      <c r="EHL611" s="22"/>
      <c r="EHM611" s="20"/>
      <c r="EHN611" s="23"/>
      <c r="EHO611" s="20"/>
      <c r="EHP611" s="22"/>
      <c r="EHQ611" s="22"/>
      <c r="EHR611" s="24"/>
      <c r="EHS611" s="22"/>
      <c r="EHT611" s="24"/>
      <c r="EHU611" s="25"/>
      <c r="EHV611" s="21"/>
      <c r="EHW611" s="22"/>
      <c r="EHX611" s="20"/>
      <c r="EHY611" s="23"/>
      <c r="EHZ611" s="20"/>
      <c r="EIA611" s="22"/>
      <c r="EIB611" s="22"/>
      <c r="EIC611" s="24"/>
      <c r="EID611" s="22"/>
      <c r="EIE611" s="24"/>
      <c r="EIF611" s="25"/>
      <c r="EIG611" s="21"/>
      <c r="EIH611" s="22"/>
      <c r="EII611" s="20"/>
      <c r="EIJ611" s="23"/>
      <c r="EIK611" s="20"/>
      <c r="EIL611" s="22"/>
      <c r="EIM611" s="22"/>
      <c r="EIN611" s="24"/>
      <c r="EIO611" s="22"/>
      <c r="EIP611" s="24"/>
      <c r="EIQ611" s="25"/>
      <c r="EIR611" s="21"/>
      <c r="EIS611" s="22"/>
      <c r="EIT611" s="20"/>
      <c r="EIU611" s="23"/>
      <c r="EIV611" s="20"/>
      <c r="EIW611" s="22"/>
      <c r="EIX611" s="22"/>
      <c r="EIY611" s="24"/>
      <c r="EIZ611" s="22"/>
      <c r="EJA611" s="24"/>
      <c r="EJB611" s="25"/>
      <c r="EJC611" s="21"/>
      <c r="EJD611" s="22"/>
      <c r="EJE611" s="20"/>
      <c r="EJF611" s="23"/>
      <c r="EJG611" s="20"/>
      <c r="EJH611" s="22"/>
      <c r="EJI611" s="22"/>
      <c r="EJJ611" s="24"/>
      <c r="EJK611" s="22"/>
      <c r="EJL611" s="24"/>
      <c r="EJM611" s="25"/>
      <c r="EJN611" s="21"/>
      <c r="EJO611" s="22"/>
      <c r="EJP611" s="20"/>
      <c r="EJQ611" s="23"/>
      <c r="EJR611" s="20"/>
      <c r="EJS611" s="22"/>
      <c r="EJT611" s="22"/>
      <c r="EJU611" s="24"/>
      <c r="EJV611" s="22"/>
      <c r="EJW611" s="24"/>
      <c r="EJX611" s="25"/>
      <c r="EJY611" s="21"/>
      <c r="EJZ611" s="22"/>
      <c r="EKA611" s="20"/>
      <c r="EKB611" s="23"/>
      <c r="EKC611" s="20"/>
      <c r="EKD611" s="22"/>
      <c r="EKE611" s="22"/>
      <c r="EKF611" s="24"/>
      <c r="EKG611" s="22"/>
      <c r="EKH611" s="24"/>
      <c r="EKI611" s="25"/>
      <c r="EKJ611" s="21"/>
      <c r="EKK611" s="22"/>
      <c r="EKL611" s="20"/>
      <c r="EKM611" s="23"/>
      <c r="EKN611" s="20"/>
      <c r="EKO611" s="22"/>
      <c r="EKP611" s="22"/>
      <c r="EKQ611" s="24"/>
      <c r="EKR611" s="22"/>
      <c r="EKS611" s="24"/>
      <c r="EKT611" s="25"/>
      <c r="EKU611" s="21"/>
      <c r="EKV611" s="22"/>
      <c r="EKW611" s="20"/>
      <c r="EKX611" s="23"/>
      <c r="EKY611" s="20"/>
      <c r="EKZ611" s="22"/>
      <c r="ELA611" s="22"/>
      <c r="ELB611" s="24"/>
      <c r="ELC611" s="22"/>
      <c r="ELD611" s="24"/>
      <c r="ELE611" s="25"/>
      <c r="ELF611" s="21"/>
      <c r="ELG611" s="22"/>
      <c r="ELH611" s="20"/>
      <c r="ELI611" s="23"/>
      <c r="ELJ611" s="20"/>
      <c r="ELK611" s="22"/>
      <c r="ELL611" s="22"/>
      <c r="ELM611" s="24"/>
      <c r="ELN611" s="22"/>
      <c r="ELO611" s="24"/>
      <c r="ELP611" s="25"/>
      <c r="ELQ611" s="21"/>
      <c r="ELR611" s="22"/>
      <c r="ELS611" s="20"/>
      <c r="ELT611" s="23"/>
      <c r="ELU611" s="20"/>
      <c r="ELV611" s="22"/>
      <c r="ELW611" s="22"/>
      <c r="ELX611" s="24"/>
      <c r="ELY611" s="22"/>
      <c r="ELZ611" s="24"/>
      <c r="EMA611" s="25"/>
      <c r="EMB611" s="21"/>
      <c r="EMC611" s="22"/>
      <c r="EMD611" s="20"/>
      <c r="EME611" s="23"/>
      <c r="EMF611" s="20"/>
      <c r="EMG611" s="22"/>
      <c r="EMH611" s="22"/>
      <c r="EMI611" s="24"/>
      <c r="EMJ611" s="22"/>
      <c r="EMK611" s="24"/>
      <c r="EML611" s="25"/>
      <c r="EMM611" s="21"/>
      <c r="EMN611" s="22"/>
      <c r="EMO611" s="20"/>
      <c r="EMP611" s="23"/>
      <c r="EMQ611" s="20"/>
      <c r="EMR611" s="22"/>
      <c r="EMS611" s="22"/>
      <c r="EMT611" s="24"/>
      <c r="EMU611" s="22"/>
      <c r="EMV611" s="24"/>
      <c r="EMW611" s="25"/>
      <c r="EMX611" s="21"/>
      <c r="EMY611" s="22"/>
      <c r="EMZ611" s="20"/>
      <c r="ENA611" s="23"/>
      <c r="ENB611" s="20"/>
      <c r="ENC611" s="22"/>
      <c r="END611" s="22"/>
      <c r="ENE611" s="24"/>
      <c r="ENF611" s="22"/>
      <c r="ENG611" s="24"/>
      <c r="ENH611" s="25"/>
      <c r="ENI611" s="21"/>
      <c r="ENJ611" s="22"/>
      <c r="ENK611" s="20"/>
      <c r="ENL611" s="23"/>
      <c r="ENM611" s="20"/>
      <c r="ENN611" s="22"/>
      <c r="ENO611" s="22"/>
      <c r="ENP611" s="24"/>
      <c r="ENQ611" s="22"/>
      <c r="ENR611" s="24"/>
      <c r="ENS611" s="25"/>
      <c r="ENT611" s="21"/>
      <c r="ENU611" s="22"/>
      <c r="ENV611" s="20"/>
      <c r="ENW611" s="23"/>
      <c r="ENX611" s="20"/>
      <c r="ENY611" s="22"/>
      <c r="ENZ611" s="22"/>
      <c r="EOA611" s="24"/>
      <c r="EOB611" s="22"/>
      <c r="EOC611" s="24"/>
      <c r="EOD611" s="25"/>
      <c r="EOE611" s="21"/>
      <c r="EOF611" s="22"/>
      <c r="EOG611" s="20"/>
      <c r="EOH611" s="23"/>
      <c r="EOI611" s="20"/>
      <c r="EOJ611" s="22"/>
      <c r="EOK611" s="22"/>
      <c r="EOL611" s="24"/>
      <c r="EOM611" s="22"/>
      <c r="EON611" s="24"/>
      <c r="EOO611" s="25"/>
      <c r="EOP611" s="21"/>
      <c r="EOQ611" s="22"/>
      <c r="EOR611" s="20"/>
      <c r="EOS611" s="23"/>
      <c r="EOT611" s="20"/>
      <c r="EOU611" s="22"/>
      <c r="EOV611" s="22"/>
      <c r="EOW611" s="24"/>
      <c r="EOX611" s="22"/>
      <c r="EOY611" s="24"/>
      <c r="EOZ611" s="25"/>
      <c r="EPA611" s="21"/>
      <c r="EPB611" s="22"/>
      <c r="EPC611" s="20"/>
      <c r="EPD611" s="23"/>
      <c r="EPE611" s="20"/>
      <c r="EPF611" s="22"/>
      <c r="EPG611" s="22"/>
      <c r="EPH611" s="24"/>
      <c r="EPI611" s="22"/>
      <c r="EPJ611" s="24"/>
      <c r="EPK611" s="25"/>
      <c r="EPL611" s="21"/>
      <c r="EPM611" s="22"/>
      <c r="EPN611" s="20"/>
      <c r="EPO611" s="23"/>
      <c r="EPP611" s="20"/>
      <c r="EPQ611" s="22"/>
      <c r="EPR611" s="22"/>
      <c r="EPS611" s="24"/>
      <c r="EPT611" s="22"/>
      <c r="EPU611" s="24"/>
      <c r="EPV611" s="25"/>
      <c r="EPW611" s="21"/>
      <c r="EPX611" s="22"/>
      <c r="EPY611" s="20"/>
      <c r="EPZ611" s="23"/>
      <c r="EQA611" s="20"/>
      <c r="EQB611" s="22"/>
      <c r="EQC611" s="22"/>
      <c r="EQD611" s="24"/>
      <c r="EQE611" s="22"/>
      <c r="EQF611" s="24"/>
      <c r="EQG611" s="25"/>
      <c r="EQH611" s="21"/>
      <c r="EQI611" s="22"/>
      <c r="EQJ611" s="20"/>
      <c r="EQK611" s="23"/>
      <c r="EQL611" s="20"/>
      <c r="EQM611" s="22"/>
      <c r="EQN611" s="22"/>
      <c r="EQO611" s="24"/>
      <c r="EQP611" s="22"/>
      <c r="EQQ611" s="24"/>
      <c r="EQR611" s="25"/>
      <c r="EQS611" s="21"/>
      <c r="EQT611" s="22"/>
      <c r="EQU611" s="20"/>
      <c r="EQV611" s="23"/>
      <c r="EQW611" s="20"/>
      <c r="EQX611" s="22"/>
      <c r="EQY611" s="22"/>
      <c r="EQZ611" s="24"/>
      <c r="ERA611" s="22"/>
      <c r="ERB611" s="24"/>
      <c r="ERC611" s="25"/>
      <c r="ERD611" s="21"/>
      <c r="ERE611" s="22"/>
      <c r="ERF611" s="20"/>
      <c r="ERG611" s="23"/>
      <c r="ERH611" s="20"/>
      <c r="ERI611" s="22"/>
      <c r="ERJ611" s="22"/>
      <c r="ERK611" s="24"/>
      <c r="ERL611" s="22"/>
      <c r="ERM611" s="24"/>
      <c r="ERN611" s="25"/>
      <c r="ERO611" s="21"/>
      <c r="ERP611" s="22"/>
      <c r="ERQ611" s="20"/>
      <c r="ERR611" s="23"/>
      <c r="ERS611" s="20"/>
      <c r="ERT611" s="22"/>
      <c r="ERU611" s="22"/>
      <c r="ERV611" s="24"/>
      <c r="ERW611" s="22"/>
      <c r="ERX611" s="24"/>
      <c r="ERY611" s="25"/>
      <c r="ERZ611" s="21"/>
      <c r="ESA611" s="22"/>
      <c r="ESB611" s="20"/>
      <c r="ESC611" s="23"/>
      <c r="ESD611" s="20"/>
      <c r="ESE611" s="22"/>
      <c r="ESF611" s="22"/>
      <c r="ESG611" s="24"/>
      <c r="ESH611" s="22"/>
      <c r="ESI611" s="24"/>
      <c r="ESJ611" s="25"/>
      <c r="ESK611" s="21"/>
      <c r="ESL611" s="22"/>
      <c r="ESM611" s="20"/>
      <c r="ESN611" s="23"/>
      <c r="ESO611" s="20"/>
      <c r="ESP611" s="22"/>
      <c r="ESQ611" s="22"/>
      <c r="ESR611" s="24"/>
      <c r="ESS611" s="22"/>
      <c r="EST611" s="24"/>
      <c r="ESU611" s="25"/>
      <c r="ESV611" s="21"/>
      <c r="ESW611" s="22"/>
      <c r="ESX611" s="20"/>
      <c r="ESY611" s="23"/>
      <c r="ESZ611" s="20"/>
      <c r="ETA611" s="22"/>
      <c r="ETB611" s="22"/>
      <c r="ETC611" s="24"/>
      <c r="ETD611" s="22"/>
      <c r="ETE611" s="24"/>
      <c r="ETF611" s="25"/>
      <c r="ETG611" s="21"/>
      <c r="ETH611" s="22"/>
      <c r="ETI611" s="20"/>
      <c r="ETJ611" s="23"/>
      <c r="ETK611" s="20"/>
      <c r="ETL611" s="22"/>
      <c r="ETM611" s="22"/>
      <c r="ETN611" s="24"/>
      <c r="ETO611" s="22"/>
      <c r="ETP611" s="24"/>
      <c r="ETQ611" s="25"/>
      <c r="ETR611" s="21"/>
      <c r="ETS611" s="22"/>
      <c r="ETT611" s="20"/>
      <c r="ETU611" s="23"/>
      <c r="ETV611" s="20"/>
      <c r="ETW611" s="22"/>
      <c r="ETX611" s="22"/>
      <c r="ETY611" s="24"/>
      <c r="ETZ611" s="22"/>
      <c r="EUA611" s="24"/>
      <c r="EUB611" s="25"/>
      <c r="EUC611" s="21"/>
      <c r="EUD611" s="22"/>
      <c r="EUE611" s="20"/>
      <c r="EUF611" s="23"/>
      <c r="EUG611" s="20"/>
      <c r="EUH611" s="22"/>
      <c r="EUI611" s="22"/>
      <c r="EUJ611" s="24"/>
      <c r="EUK611" s="22"/>
      <c r="EUL611" s="24"/>
      <c r="EUM611" s="25"/>
      <c r="EUN611" s="21"/>
      <c r="EUO611" s="22"/>
      <c r="EUP611" s="20"/>
      <c r="EUQ611" s="23"/>
      <c r="EUR611" s="20"/>
      <c r="EUS611" s="22"/>
      <c r="EUT611" s="22"/>
      <c r="EUU611" s="24"/>
      <c r="EUV611" s="22"/>
      <c r="EUW611" s="24"/>
      <c r="EUX611" s="25"/>
      <c r="EUY611" s="21"/>
      <c r="EUZ611" s="22"/>
      <c r="EVA611" s="20"/>
      <c r="EVB611" s="23"/>
      <c r="EVC611" s="20"/>
      <c r="EVD611" s="22"/>
      <c r="EVE611" s="22"/>
      <c r="EVF611" s="24"/>
      <c r="EVG611" s="22"/>
      <c r="EVH611" s="24"/>
      <c r="EVI611" s="25"/>
      <c r="EVJ611" s="21"/>
      <c r="EVK611" s="22"/>
      <c r="EVL611" s="20"/>
      <c r="EVM611" s="23"/>
      <c r="EVN611" s="20"/>
      <c r="EVO611" s="22"/>
      <c r="EVP611" s="22"/>
      <c r="EVQ611" s="24"/>
      <c r="EVR611" s="22"/>
      <c r="EVS611" s="24"/>
      <c r="EVT611" s="25"/>
      <c r="EVU611" s="21"/>
      <c r="EVV611" s="22"/>
      <c r="EVW611" s="20"/>
      <c r="EVX611" s="23"/>
      <c r="EVY611" s="20"/>
      <c r="EVZ611" s="22"/>
      <c r="EWA611" s="22"/>
      <c r="EWB611" s="24"/>
      <c r="EWC611" s="22"/>
      <c r="EWD611" s="24"/>
      <c r="EWE611" s="25"/>
      <c r="EWF611" s="21"/>
      <c r="EWG611" s="22"/>
      <c r="EWH611" s="20"/>
      <c r="EWI611" s="23"/>
      <c r="EWJ611" s="20"/>
      <c r="EWK611" s="22"/>
      <c r="EWL611" s="22"/>
      <c r="EWM611" s="24"/>
      <c r="EWN611" s="22"/>
      <c r="EWO611" s="24"/>
      <c r="EWP611" s="25"/>
      <c r="EWQ611" s="21"/>
      <c r="EWR611" s="22"/>
      <c r="EWS611" s="20"/>
      <c r="EWT611" s="23"/>
      <c r="EWU611" s="20"/>
      <c r="EWV611" s="22"/>
      <c r="EWW611" s="22"/>
      <c r="EWX611" s="24"/>
      <c r="EWY611" s="22"/>
      <c r="EWZ611" s="24"/>
      <c r="EXA611" s="25"/>
      <c r="EXB611" s="21"/>
      <c r="EXC611" s="22"/>
      <c r="EXD611" s="20"/>
      <c r="EXE611" s="23"/>
      <c r="EXF611" s="20"/>
      <c r="EXG611" s="22"/>
      <c r="EXH611" s="22"/>
      <c r="EXI611" s="24"/>
      <c r="EXJ611" s="22"/>
      <c r="EXK611" s="24"/>
      <c r="EXL611" s="25"/>
      <c r="EXM611" s="21"/>
      <c r="EXN611" s="22"/>
      <c r="EXO611" s="20"/>
      <c r="EXP611" s="23"/>
      <c r="EXQ611" s="20"/>
      <c r="EXR611" s="22"/>
      <c r="EXS611" s="22"/>
      <c r="EXT611" s="24"/>
      <c r="EXU611" s="22"/>
      <c r="EXV611" s="24"/>
      <c r="EXW611" s="25"/>
      <c r="EXX611" s="21"/>
      <c r="EXY611" s="22"/>
      <c r="EXZ611" s="20"/>
      <c r="EYA611" s="23"/>
      <c r="EYB611" s="20"/>
      <c r="EYC611" s="22"/>
      <c r="EYD611" s="22"/>
      <c r="EYE611" s="24"/>
      <c r="EYF611" s="22"/>
      <c r="EYG611" s="24"/>
      <c r="EYH611" s="25"/>
      <c r="EYI611" s="21"/>
      <c r="EYJ611" s="22"/>
      <c r="EYK611" s="20"/>
      <c r="EYL611" s="23"/>
      <c r="EYM611" s="20"/>
      <c r="EYN611" s="22"/>
      <c r="EYO611" s="22"/>
      <c r="EYP611" s="24"/>
      <c r="EYQ611" s="22"/>
      <c r="EYR611" s="24"/>
      <c r="EYS611" s="25"/>
      <c r="EYT611" s="21"/>
      <c r="EYU611" s="22"/>
      <c r="EYV611" s="20"/>
      <c r="EYW611" s="23"/>
      <c r="EYX611" s="20"/>
      <c r="EYY611" s="22"/>
      <c r="EYZ611" s="22"/>
      <c r="EZA611" s="24"/>
      <c r="EZB611" s="22"/>
      <c r="EZC611" s="24"/>
      <c r="EZD611" s="25"/>
      <c r="EZE611" s="21"/>
      <c r="EZF611" s="22"/>
      <c r="EZG611" s="20"/>
      <c r="EZH611" s="23"/>
      <c r="EZI611" s="20"/>
      <c r="EZJ611" s="22"/>
      <c r="EZK611" s="22"/>
      <c r="EZL611" s="24"/>
      <c r="EZM611" s="22"/>
      <c r="EZN611" s="24"/>
      <c r="EZO611" s="25"/>
      <c r="EZP611" s="21"/>
      <c r="EZQ611" s="22"/>
      <c r="EZR611" s="20"/>
      <c r="EZS611" s="23"/>
      <c r="EZT611" s="20"/>
      <c r="EZU611" s="22"/>
      <c r="EZV611" s="22"/>
      <c r="EZW611" s="24"/>
      <c r="EZX611" s="22"/>
      <c r="EZY611" s="24"/>
      <c r="EZZ611" s="25"/>
      <c r="FAA611" s="21"/>
      <c r="FAB611" s="22"/>
      <c r="FAC611" s="20"/>
      <c r="FAD611" s="23"/>
      <c r="FAE611" s="20"/>
      <c r="FAF611" s="22"/>
      <c r="FAG611" s="22"/>
      <c r="FAH611" s="24"/>
      <c r="FAI611" s="22"/>
      <c r="FAJ611" s="24"/>
      <c r="FAK611" s="25"/>
      <c r="FAL611" s="21"/>
      <c r="FAM611" s="22"/>
      <c r="FAN611" s="20"/>
      <c r="FAO611" s="23"/>
      <c r="FAP611" s="20"/>
      <c r="FAQ611" s="22"/>
      <c r="FAR611" s="22"/>
      <c r="FAS611" s="24"/>
      <c r="FAT611" s="22"/>
      <c r="FAU611" s="24"/>
      <c r="FAV611" s="25"/>
      <c r="FAW611" s="21"/>
      <c r="FAX611" s="22"/>
      <c r="FAY611" s="20"/>
      <c r="FAZ611" s="23"/>
      <c r="FBA611" s="20"/>
      <c r="FBB611" s="22"/>
      <c r="FBC611" s="22"/>
      <c r="FBD611" s="24"/>
      <c r="FBE611" s="22"/>
      <c r="FBF611" s="24"/>
      <c r="FBG611" s="25"/>
      <c r="FBH611" s="21"/>
      <c r="FBI611" s="22"/>
      <c r="FBJ611" s="20"/>
      <c r="FBK611" s="23"/>
      <c r="FBL611" s="20"/>
      <c r="FBM611" s="22"/>
      <c r="FBN611" s="22"/>
      <c r="FBO611" s="24"/>
      <c r="FBP611" s="22"/>
      <c r="FBQ611" s="24"/>
      <c r="FBR611" s="25"/>
      <c r="FBS611" s="21"/>
      <c r="FBT611" s="22"/>
      <c r="FBU611" s="20"/>
      <c r="FBV611" s="23"/>
      <c r="FBW611" s="20"/>
      <c r="FBX611" s="22"/>
      <c r="FBY611" s="22"/>
      <c r="FBZ611" s="24"/>
      <c r="FCA611" s="22"/>
      <c r="FCB611" s="24"/>
      <c r="FCC611" s="25"/>
      <c r="FCD611" s="21"/>
      <c r="FCE611" s="22"/>
      <c r="FCF611" s="20"/>
      <c r="FCG611" s="23"/>
      <c r="FCH611" s="20"/>
      <c r="FCI611" s="22"/>
      <c r="FCJ611" s="22"/>
      <c r="FCK611" s="24"/>
      <c r="FCL611" s="22"/>
      <c r="FCM611" s="24"/>
      <c r="FCN611" s="25"/>
      <c r="FCO611" s="21"/>
      <c r="FCP611" s="22"/>
      <c r="FCQ611" s="20"/>
      <c r="FCR611" s="23"/>
      <c r="FCS611" s="20"/>
      <c r="FCT611" s="22"/>
      <c r="FCU611" s="22"/>
      <c r="FCV611" s="24"/>
      <c r="FCW611" s="22"/>
      <c r="FCX611" s="24"/>
      <c r="FCY611" s="25"/>
      <c r="FCZ611" s="21"/>
      <c r="FDA611" s="22"/>
      <c r="FDB611" s="20"/>
      <c r="FDC611" s="23"/>
      <c r="FDD611" s="20"/>
      <c r="FDE611" s="22"/>
      <c r="FDF611" s="22"/>
      <c r="FDG611" s="24"/>
      <c r="FDH611" s="22"/>
      <c r="FDI611" s="24"/>
      <c r="FDJ611" s="25"/>
      <c r="FDK611" s="21"/>
      <c r="FDL611" s="22"/>
      <c r="FDM611" s="20"/>
      <c r="FDN611" s="23"/>
      <c r="FDO611" s="20"/>
      <c r="FDP611" s="22"/>
      <c r="FDQ611" s="22"/>
      <c r="FDR611" s="24"/>
      <c r="FDS611" s="22"/>
      <c r="FDT611" s="24"/>
      <c r="FDU611" s="25"/>
      <c r="FDV611" s="21"/>
      <c r="FDW611" s="22"/>
      <c r="FDX611" s="20"/>
      <c r="FDY611" s="23"/>
      <c r="FDZ611" s="20"/>
      <c r="FEA611" s="22"/>
      <c r="FEB611" s="22"/>
      <c r="FEC611" s="24"/>
      <c r="FED611" s="22"/>
      <c r="FEE611" s="24"/>
      <c r="FEF611" s="25"/>
      <c r="FEG611" s="21"/>
      <c r="FEH611" s="22"/>
      <c r="FEI611" s="20"/>
      <c r="FEJ611" s="23"/>
      <c r="FEK611" s="20"/>
      <c r="FEL611" s="22"/>
      <c r="FEM611" s="22"/>
      <c r="FEN611" s="24"/>
      <c r="FEO611" s="22"/>
      <c r="FEP611" s="24"/>
      <c r="FEQ611" s="25"/>
      <c r="FER611" s="21"/>
      <c r="FES611" s="22"/>
      <c r="FET611" s="20"/>
      <c r="FEU611" s="23"/>
      <c r="FEV611" s="20"/>
      <c r="FEW611" s="22"/>
      <c r="FEX611" s="22"/>
      <c r="FEY611" s="24"/>
      <c r="FEZ611" s="22"/>
      <c r="FFA611" s="24"/>
      <c r="FFB611" s="25"/>
      <c r="FFC611" s="21"/>
      <c r="FFD611" s="22"/>
      <c r="FFE611" s="20"/>
      <c r="FFF611" s="23"/>
      <c r="FFG611" s="20"/>
      <c r="FFH611" s="22"/>
      <c r="FFI611" s="22"/>
      <c r="FFJ611" s="24"/>
      <c r="FFK611" s="22"/>
      <c r="FFL611" s="24"/>
      <c r="FFM611" s="25"/>
      <c r="FFN611" s="21"/>
      <c r="FFO611" s="22"/>
      <c r="FFP611" s="20"/>
      <c r="FFQ611" s="23"/>
      <c r="FFR611" s="20"/>
      <c r="FFS611" s="22"/>
      <c r="FFT611" s="22"/>
      <c r="FFU611" s="24"/>
      <c r="FFV611" s="22"/>
      <c r="FFW611" s="24"/>
      <c r="FFX611" s="25"/>
      <c r="FFY611" s="21"/>
      <c r="FFZ611" s="22"/>
      <c r="FGA611" s="20"/>
      <c r="FGB611" s="23"/>
      <c r="FGC611" s="20"/>
      <c r="FGD611" s="22"/>
      <c r="FGE611" s="22"/>
      <c r="FGF611" s="24"/>
      <c r="FGG611" s="22"/>
      <c r="FGH611" s="24"/>
      <c r="FGI611" s="25"/>
      <c r="FGJ611" s="21"/>
      <c r="FGK611" s="22"/>
      <c r="FGL611" s="20"/>
      <c r="FGM611" s="23"/>
      <c r="FGN611" s="20"/>
      <c r="FGO611" s="22"/>
      <c r="FGP611" s="22"/>
      <c r="FGQ611" s="24"/>
      <c r="FGR611" s="22"/>
      <c r="FGS611" s="24"/>
      <c r="FGT611" s="25"/>
      <c r="FGU611" s="21"/>
      <c r="FGV611" s="22"/>
      <c r="FGW611" s="20"/>
      <c r="FGX611" s="23"/>
      <c r="FGY611" s="20"/>
      <c r="FGZ611" s="22"/>
      <c r="FHA611" s="22"/>
      <c r="FHB611" s="24"/>
      <c r="FHC611" s="22"/>
      <c r="FHD611" s="24"/>
      <c r="FHE611" s="25"/>
      <c r="FHF611" s="21"/>
      <c r="FHG611" s="22"/>
      <c r="FHH611" s="20"/>
      <c r="FHI611" s="23"/>
      <c r="FHJ611" s="20"/>
      <c r="FHK611" s="22"/>
      <c r="FHL611" s="22"/>
      <c r="FHM611" s="24"/>
      <c r="FHN611" s="22"/>
      <c r="FHO611" s="24"/>
      <c r="FHP611" s="25"/>
      <c r="FHQ611" s="21"/>
      <c r="FHR611" s="22"/>
      <c r="FHS611" s="20"/>
      <c r="FHT611" s="23"/>
      <c r="FHU611" s="20"/>
      <c r="FHV611" s="22"/>
      <c r="FHW611" s="22"/>
      <c r="FHX611" s="24"/>
      <c r="FHY611" s="22"/>
      <c r="FHZ611" s="24"/>
      <c r="FIA611" s="25"/>
      <c r="FIB611" s="21"/>
      <c r="FIC611" s="22"/>
      <c r="FID611" s="20"/>
      <c r="FIE611" s="23"/>
      <c r="FIF611" s="20"/>
      <c r="FIG611" s="22"/>
      <c r="FIH611" s="22"/>
      <c r="FII611" s="24"/>
      <c r="FIJ611" s="22"/>
      <c r="FIK611" s="24"/>
      <c r="FIL611" s="25"/>
      <c r="FIM611" s="21"/>
      <c r="FIN611" s="22"/>
      <c r="FIO611" s="20"/>
      <c r="FIP611" s="23"/>
      <c r="FIQ611" s="20"/>
      <c r="FIR611" s="22"/>
      <c r="FIS611" s="22"/>
      <c r="FIT611" s="24"/>
      <c r="FIU611" s="22"/>
      <c r="FIV611" s="24"/>
      <c r="FIW611" s="25"/>
      <c r="FIX611" s="21"/>
      <c r="FIY611" s="22"/>
      <c r="FIZ611" s="20"/>
      <c r="FJA611" s="23"/>
      <c r="FJB611" s="20"/>
      <c r="FJC611" s="22"/>
      <c r="FJD611" s="22"/>
      <c r="FJE611" s="24"/>
      <c r="FJF611" s="22"/>
      <c r="FJG611" s="24"/>
      <c r="FJH611" s="25"/>
      <c r="FJI611" s="21"/>
      <c r="FJJ611" s="22"/>
      <c r="FJK611" s="20"/>
      <c r="FJL611" s="23"/>
      <c r="FJM611" s="20"/>
      <c r="FJN611" s="22"/>
      <c r="FJO611" s="22"/>
      <c r="FJP611" s="24"/>
      <c r="FJQ611" s="22"/>
      <c r="FJR611" s="24"/>
      <c r="FJS611" s="25"/>
      <c r="FJT611" s="21"/>
      <c r="FJU611" s="22"/>
      <c r="FJV611" s="20"/>
      <c r="FJW611" s="23"/>
      <c r="FJX611" s="20"/>
      <c r="FJY611" s="22"/>
      <c r="FJZ611" s="22"/>
      <c r="FKA611" s="24"/>
      <c r="FKB611" s="22"/>
      <c r="FKC611" s="24"/>
      <c r="FKD611" s="25"/>
      <c r="FKE611" s="21"/>
      <c r="FKF611" s="22"/>
      <c r="FKG611" s="20"/>
      <c r="FKH611" s="23"/>
      <c r="FKI611" s="20"/>
      <c r="FKJ611" s="22"/>
      <c r="FKK611" s="22"/>
      <c r="FKL611" s="24"/>
      <c r="FKM611" s="22"/>
      <c r="FKN611" s="24"/>
      <c r="FKO611" s="25"/>
      <c r="FKP611" s="21"/>
      <c r="FKQ611" s="22"/>
      <c r="FKR611" s="20"/>
      <c r="FKS611" s="23"/>
      <c r="FKT611" s="20"/>
      <c r="FKU611" s="22"/>
      <c r="FKV611" s="22"/>
      <c r="FKW611" s="24"/>
      <c r="FKX611" s="22"/>
      <c r="FKY611" s="24"/>
      <c r="FKZ611" s="25"/>
      <c r="FLA611" s="21"/>
      <c r="FLB611" s="22"/>
      <c r="FLC611" s="20"/>
      <c r="FLD611" s="23"/>
      <c r="FLE611" s="20"/>
      <c r="FLF611" s="22"/>
      <c r="FLG611" s="22"/>
      <c r="FLH611" s="24"/>
      <c r="FLI611" s="22"/>
      <c r="FLJ611" s="24"/>
      <c r="FLK611" s="25"/>
      <c r="FLL611" s="21"/>
      <c r="FLM611" s="22"/>
      <c r="FLN611" s="20"/>
      <c r="FLO611" s="23"/>
      <c r="FLP611" s="20"/>
      <c r="FLQ611" s="22"/>
      <c r="FLR611" s="22"/>
      <c r="FLS611" s="24"/>
      <c r="FLT611" s="22"/>
      <c r="FLU611" s="24"/>
      <c r="FLV611" s="25"/>
      <c r="FLW611" s="21"/>
      <c r="FLX611" s="22"/>
      <c r="FLY611" s="20"/>
      <c r="FLZ611" s="23"/>
      <c r="FMA611" s="20"/>
      <c r="FMB611" s="22"/>
      <c r="FMC611" s="22"/>
      <c r="FMD611" s="24"/>
      <c r="FME611" s="22"/>
      <c r="FMF611" s="24"/>
      <c r="FMG611" s="25"/>
      <c r="FMH611" s="21"/>
      <c r="FMI611" s="22"/>
      <c r="FMJ611" s="20"/>
      <c r="FMK611" s="23"/>
      <c r="FML611" s="20"/>
      <c r="FMM611" s="22"/>
      <c r="FMN611" s="22"/>
      <c r="FMO611" s="24"/>
      <c r="FMP611" s="22"/>
      <c r="FMQ611" s="24"/>
      <c r="FMR611" s="25"/>
      <c r="FMS611" s="21"/>
      <c r="FMT611" s="22"/>
      <c r="FMU611" s="20"/>
      <c r="FMV611" s="23"/>
      <c r="FMW611" s="20"/>
      <c r="FMX611" s="22"/>
      <c r="FMY611" s="22"/>
      <c r="FMZ611" s="24"/>
      <c r="FNA611" s="22"/>
      <c r="FNB611" s="24"/>
      <c r="FNC611" s="25"/>
      <c r="FND611" s="21"/>
      <c r="FNE611" s="22"/>
      <c r="FNF611" s="20"/>
      <c r="FNG611" s="23"/>
      <c r="FNH611" s="20"/>
      <c r="FNI611" s="22"/>
      <c r="FNJ611" s="22"/>
      <c r="FNK611" s="24"/>
      <c r="FNL611" s="22"/>
      <c r="FNM611" s="24"/>
      <c r="FNN611" s="25"/>
      <c r="FNO611" s="21"/>
      <c r="FNP611" s="22"/>
      <c r="FNQ611" s="20"/>
      <c r="FNR611" s="23"/>
      <c r="FNS611" s="20"/>
      <c r="FNT611" s="22"/>
      <c r="FNU611" s="22"/>
      <c r="FNV611" s="24"/>
      <c r="FNW611" s="22"/>
      <c r="FNX611" s="24"/>
      <c r="FNY611" s="25"/>
      <c r="FNZ611" s="21"/>
      <c r="FOA611" s="22"/>
      <c r="FOB611" s="20"/>
      <c r="FOC611" s="23"/>
      <c r="FOD611" s="20"/>
      <c r="FOE611" s="22"/>
      <c r="FOF611" s="22"/>
      <c r="FOG611" s="24"/>
      <c r="FOH611" s="22"/>
      <c r="FOI611" s="24"/>
      <c r="FOJ611" s="25"/>
      <c r="FOK611" s="21"/>
      <c r="FOL611" s="22"/>
      <c r="FOM611" s="20"/>
      <c r="FON611" s="23"/>
      <c r="FOO611" s="20"/>
      <c r="FOP611" s="22"/>
      <c r="FOQ611" s="22"/>
      <c r="FOR611" s="24"/>
      <c r="FOS611" s="22"/>
      <c r="FOT611" s="24"/>
      <c r="FOU611" s="25"/>
      <c r="FOV611" s="21"/>
      <c r="FOW611" s="22"/>
      <c r="FOX611" s="20"/>
      <c r="FOY611" s="23"/>
      <c r="FOZ611" s="20"/>
      <c r="FPA611" s="22"/>
      <c r="FPB611" s="22"/>
      <c r="FPC611" s="24"/>
      <c r="FPD611" s="22"/>
      <c r="FPE611" s="24"/>
      <c r="FPF611" s="25"/>
      <c r="FPG611" s="21"/>
      <c r="FPH611" s="22"/>
      <c r="FPI611" s="20"/>
      <c r="FPJ611" s="23"/>
      <c r="FPK611" s="20"/>
      <c r="FPL611" s="22"/>
      <c r="FPM611" s="22"/>
      <c r="FPN611" s="24"/>
      <c r="FPO611" s="22"/>
      <c r="FPP611" s="24"/>
      <c r="FPQ611" s="25"/>
      <c r="FPR611" s="21"/>
      <c r="FPS611" s="22"/>
      <c r="FPT611" s="20"/>
      <c r="FPU611" s="23"/>
      <c r="FPV611" s="20"/>
      <c r="FPW611" s="22"/>
      <c r="FPX611" s="22"/>
      <c r="FPY611" s="24"/>
      <c r="FPZ611" s="22"/>
      <c r="FQA611" s="24"/>
      <c r="FQB611" s="25"/>
      <c r="FQC611" s="21"/>
      <c r="FQD611" s="22"/>
      <c r="FQE611" s="20"/>
      <c r="FQF611" s="23"/>
      <c r="FQG611" s="20"/>
      <c r="FQH611" s="22"/>
      <c r="FQI611" s="22"/>
      <c r="FQJ611" s="24"/>
      <c r="FQK611" s="22"/>
      <c r="FQL611" s="24"/>
      <c r="FQM611" s="25"/>
      <c r="FQN611" s="21"/>
      <c r="FQO611" s="22"/>
      <c r="FQP611" s="20"/>
      <c r="FQQ611" s="23"/>
      <c r="FQR611" s="20"/>
      <c r="FQS611" s="22"/>
      <c r="FQT611" s="22"/>
      <c r="FQU611" s="24"/>
      <c r="FQV611" s="22"/>
      <c r="FQW611" s="24"/>
      <c r="FQX611" s="25"/>
      <c r="FQY611" s="21"/>
      <c r="FQZ611" s="22"/>
      <c r="FRA611" s="20"/>
      <c r="FRB611" s="23"/>
      <c r="FRC611" s="20"/>
      <c r="FRD611" s="22"/>
      <c r="FRE611" s="22"/>
      <c r="FRF611" s="24"/>
      <c r="FRG611" s="22"/>
      <c r="FRH611" s="24"/>
      <c r="FRI611" s="25"/>
      <c r="FRJ611" s="21"/>
      <c r="FRK611" s="22"/>
      <c r="FRL611" s="20"/>
      <c r="FRM611" s="23"/>
      <c r="FRN611" s="20"/>
      <c r="FRO611" s="22"/>
      <c r="FRP611" s="22"/>
      <c r="FRQ611" s="24"/>
      <c r="FRR611" s="22"/>
      <c r="FRS611" s="24"/>
      <c r="FRT611" s="25"/>
      <c r="FRU611" s="21"/>
      <c r="FRV611" s="22"/>
      <c r="FRW611" s="20"/>
      <c r="FRX611" s="23"/>
      <c r="FRY611" s="20"/>
      <c r="FRZ611" s="22"/>
      <c r="FSA611" s="22"/>
      <c r="FSB611" s="24"/>
      <c r="FSC611" s="22"/>
      <c r="FSD611" s="24"/>
      <c r="FSE611" s="25"/>
      <c r="FSF611" s="21"/>
      <c r="FSG611" s="22"/>
      <c r="FSH611" s="20"/>
      <c r="FSI611" s="23"/>
      <c r="FSJ611" s="20"/>
      <c r="FSK611" s="22"/>
      <c r="FSL611" s="22"/>
      <c r="FSM611" s="24"/>
      <c r="FSN611" s="22"/>
      <c r="FSO611" s="24"/>
      <c r="FSP611" s="25"/>
      <c r="FSQ611" s="21"/>
      <c r="FSR611" s="22"/>
      <c r="FSS611" s="20"/>
      <c r="FST611" s="23"/>
      <c r="FSU611" s="20"/>
      <c r="FSV611" s="22"/>
      <c r="FSW611" s="22"/>
      <c r="FSX611" s="24"/>
      <c r="FSY611" s="22"/>
      <c r="FSZ611" s="24"/>
      <c r="FTA611" s="25"/>
      <c r="FTB611" s="21"/>
      <c r="FTC611" s="22"/>
      <c r="FTD611" s="20"/>
      <c r="FTE611" s="23"/>
      <c r="FTF611" s="20"/>
      <c r="FTG611" s="22"/>
      <c r="FTH611" s="22"/>
      <c r="FTI611" s="24"/>
      <c r="FTJ611" s="22"/>
      <c r="FTK611" s="24"/>
      <c r="FTL611" s="25"/>
      <c r="FTM611" s="21"/>
      <c r="FTN611" s="22"/>
      <c r="FTO611" s="20"/>
      <c r="FTP611" s="23"/>
      <c r="FTQ611" s="20"/>
      <c r="FTR611" s="22"/>
      <c r="FTS611" s="22"/>
      <c r="FTT611" s="24"/>
      <c r="FTU611" s="22"/>
      <c r="FTV611" s="24"/>
      <c r="FTW611" s="25"/>
      <c r="FTX611" s="21"/>
      <c r="FTY611" s="22"/>
      <c r="FTZ611" s="20"/>
      <c r="FUA611" s="23"/>
      <c r="FUB611" s="20"/>
      <c r="FUC611" s="22"/>
      <c r="FUD611" s="22"/>
      <c r="FUE611" s="24"/>
      <c r="FUF611" s="22"/>
      <c r="FUG611" s="24"/>
      <c r="FUH611" s="25"/>
      <c r="FUI611" s="21"/>
      <c r="FUJ611" s="22"/>
      <c r="FUK611" s="20"/>
      <c r="FUL611" s="23"/>
      <c r="FUM611" s="20"/>
      <c r="FUN611" s="22"/>
      <c r="FUO611" s="22"/>
      <c r="FUP611" s="24"/>
      <c r="FUQ611" s="22"/>
      <c r="FUR611" s="24"/>
      <c r="FUS611" s="25"/>
      <c r="FUT611" s="21"/>
      <c r="FUU611" s="22"/>
      <c r="FUV611" s="20"/>
      <c r="FUW611" s="23"/>
      <c r="FUX611" s="20"/>
      <c r="FUY611" s="22"/>
      <c r="FUZ611" s="22"/>
      <c r="FVA611" s="24"/>
      <c r="FVB611" s="22"/>
      <c r="FVC611" s="24"/>
      <c r="FVD611" s="25"/>
      <c r="FVE611" s="21"/>
      <c r="FVF611" s="22"/>
      <c r="FVG611" s="20"/>
      <c r="FVH611" s="23"/>
      <c r="FVI611" s="20"/>
      <c r="FVJ611" s="22"/>
      <c r="FVK611" s="22"/>
      <c r="FVL611" s="24"/>
      <c r="FVM611" s="22"/>
      <c r="FVN611" s="24"/>
      <c r="FVO611" s="25"/>
      <c r="FVP611" s="21"/>
      <c r="FVQ611" s="22"/>
      <c r="FVR611" s="20"/>
      <c r="FVS611" s="23"/>
      <c r="FVT611" s="20"/>
      <c r="FVU611" s="22"/>
      <c r="FVV611" s="22"/>
      <c r="FVW611" s="24"/>
      <c r="FVX611" s="22"/>
      <c r="FVY611" s="24"/>
      <c r="FVZ611" s="25"/>
      <c r="FWA611" s="21"/>
      <c r="FWB611" s="22"/>
      <c r="FWC611" s="20"/>
      <c r="FWD611" s="23"/>
      <c r="FWE611" s="20"/>
      <c r="FWF611" s="22"/>
      <c r="FWG611" s="22"/>
      <c r="FWH611" s="24"/>
      <c r="FWI611" s="22"/>
      <c r="FWJ611" s="24"/>
      <c r="FWK611" s="25"/>
      <c r="FWL611" s="21"/>
      <c r="FWM611" s="22"/>
      <c r="FWN611" s="20"/>
      <c r="FWO611" s="23"/>
      <c r="FWP611" s="20"/>
      <c r="FWQ611" s="22"/>
      <c r="FWR611" s="22"/>
      <c r="FWS611" s="24"/>
      <c r="FWT611" s="22"/>
      <c r="FWU611" s="24"/>
      <c r="FWV611" s="25"/>
      <c r="FWW611" s="21"/>
      <c r="FWX611" s="22"/>
      <c r="FWY611" s="20"/>
      <c r="FWZ611" s="23"/>
      <c r="FXA611" s="20"/>
      <c r="FXB611" s="22"/>
      <c r="FXC611" s="22"/>
      <c r="FXD611" s="24"/>
      <c r="FXE611" s="22"/>
      <c r="FXF611" s="24"/>
      <c r="FXG611" s="25"/>
      <c r="FXH611" s="21"/>
      <c r="FXI611" s="22"/>
      <c r="FXJ611" s="20"/>
      <c r="FXK611" s="23"/>
      <c r="FXL611" s="20"/>
      <c r="FXM611" s="22"/>
      <c r="FXN611" s="22"/>
      <c r="FXO611" s="24"/>
      <c r="FXP611" s="22"/>
      <c r="FXQ611" s="24"/>
      <c r="FXR611" s="25"/>
      <c r="FXS611" s="21"/>
      <c r="FXT611" s="22"/>
      <c r="FXU611" s="20"/>
      <c r="FXV611" s="23"/>
      <c r="FXW611" s="20"/>
      <c r="FXX611" s="22"/>
      <c r="FXY611" s="22"/>
      <c r="FXZ611" s="24"/>
      <c r="FYA611" s="22"/>
      <c r="FYB611" s="24"/>
      <c r="FYC611" s="25"/>
      <c r="FYD611" s="21"/>
      <c r="FYE611" s="22"/>
      <c r="FYF611" s="20"/>
      <c r="FYG611" s="23"/>
      <c r="FYH611" s="20"/>
      <c r="FYI611" s="22"/>
      <c r="FYJ611" s="22"/>
      <c r="FYK611" s="24"/>
      <c r="FYL611" s="22"/>
      <c r="FYM611" s="24"/>
      <c r="FYN611" s="25"/>
      <c r="FYO611" s="21"/>
      <c r="FYP611" s="22"/>
      <c r="FYQ611" s="20"/>
      <c r="FYR611" s="23"/>
      <c r="FYS611" s="20"/>
      <c r="FYT611" s="22"/>
      <c r="FYU611" s="22"/>
      <c r="FYV611" s="24"/>
      <c r="FYW611" s="22"/>
      <c r="FYX611" s="24"/>
      <c r="FYY611" s="25"/>
      <c r="FYZ611" s="21"/>
      <c r="FZA611" s="22"/>
      <c r="FZB611" s="20"/>
      <c r="FZC611" s="23"/>
      <c r="FZD611" s="20"/>
      <c r="FZE611" s="22"/>
      <c r="FZF611" s="22"/>
      <c r="FZG611" s="24"/>
      <c r="FZH611" s="22"/>
      <c r="FZI611" s="24"/>
      <c r="FZJ611" s="25"/>
      <c r="FZK611" s="21"/>
      <c r="FZL611" s="22"/>
      <c r="FZM611" s="20"/>
      <c r="FZN611" s="23"/>
      <c r="FZO611" s="20"/>
      <c r="FZP611" s="22"/>
      <c r="FZQ611" s="22"/>
      <c r="FZR611" s="24"/>
      <c r="FZS611" s="22"/>
      <c r="FZT611" s="24"/>
      <c r="FZU611" s="25"/>
      <c r="FZV611" s="21"/>
      <c r="FZW611" s="22"/>
      <c r="FZX611" s="20"/>
      <c r="FZY611" s="23"/>
      <c r="FZZ611" s="20"/>
      <c r="GAA611" s="22"/>
      <c r="GAB611" s="22"/>
      <c r="GAC611" s="24"/>
      <c r="GAD611" s="22"/>
      <c r="GAE611" s="24"/>
      <c r="GAF611" s="25"/>
      <c r="GAG611" s="21"/>
      <c r="GAH611" s="22"/>
      <c r="GAI611" s="20"/>
      <c r="GAJ611" s="23"/>
      <c r="GAK611" s="20"/>
      <c r="GAL611" s="22"/>
      <c r="GAM611" s="22"/>
      <c r="GAN611" s="24"/>
      <c r="GAO611" s="22"/>
      <c r="GAP611" s="24"/>
      <c r="GAQ611" s="25"/>
      <c r="GAR611" s="21"/>
      <c r="GAS611" s="22"/>
      <c r="GAT611" s="20"/>
      <c r="GAU611" s="23"/>
      <c r="GAV611" s="20"/>
      <c r="GAW611" s="22"/>
      <c r="GAX611" s="22"/>
      <c r="GAY611" s="24"/>
      <c r="GAZ611" s="22"/>
      <c r="GBA611" s="24"/>
      <c r="GBB611" s="25"/>
      <c r="GBC611" s="21"/>
      <c r="GBD611" s="22"/>
      <c r="GBE611" s="20"/>
      <c r="GBF611" s="23"/>
      <c r="GBG611" s="20"/>
      <c r="GBH611" s="22"/>
      <c r="GBI611" s="22"/>
      <c r="GBJ611" s="24"/>
      <c r="GBK611" s="22"/>
      <c r="GBL611" s="24"/>
      <c r="GBM611" s="25"/>
      <c r="GBN611" s="21"/>
      <c r="GBO611" s="22"/>
      <c r="GBP611" s="20"/>
      <c r="GBQ611" s="23"/>
      <c r="GBR611" s="20"/>
      <c r="GBS611" s="22"/>
      <c r="GBT611" s="22"/>
      <c r="GBU611" s="24"/>
      <c r="GBV611" s="22"/>
      <c r="GBW611" s="24"/>
      <c r="GBX611" s="25"/>
      <c r="GBY611" s="21"/>
      <c r="GBZ611" s="22"/>
      <c r="GCA611" s="20"/>
      <c r="GCB611" s="23"/>
      <c r="GCC611" s="20"/>
      <c r="GCD611" s="22"/>
      <c r="GCE611" s="22"/>
      <c r="GCF611" s="24"/>
      <c r="GCG611" s="22"/>
      <c r="GCH611" s="24"/>
      <c r="GCI611" s="25"/>
      <c r="GCJ611" s="21"/>
      <c r="GCK611" s="22"/>
      <c r="GCL611" s="20"/>
      <c r="GCM611" s="23"/>
      <c r="GCN611" s="20"/>
      <c r="GCO611" s="22"/>
      <c r="GCP611" s="22"/>
      <c r="GCQ611" s="24"/>
      <c r="GCR611" s="22"/>
      <c r="GCS611" s="24"/>
      <c r="GCT611" s="25"/>
      <c r="GCU611" s="21"/>
      <c r="GCV611" s="22"/>
      <c r="GCW611" s="20"/>
      <c r="GCX611" s="23"/>
      <c r="GCY611" s="20"/>
      <c r="GCZ611" s="22"/>
      <c r="GDA611" s="22"/>
      <c r="GDB611" s="24"/>
      <c r="GDC611" s="22"/>
      <c r="GDD611" s="24"/>
      <c r="GDE611" s="25"/>
      <c r="GDF611" s="21"/>
      <c r="GDG611" s="22"/>
      <c r="GDH611" s="20"/>
      <c r="GDI611" s="23"/>
      <c r="GDJ611" s="20"/>
      <c r="GDK611" s="22"/>
      <c r="GDL611" s="22"/>
      <c r="GDM611" s="24"/>
      <c r="GDN611" s="22"/>
      <c r="GDO611" s="24"/>
      <c r="GDP611" s="25"/>
      <c r="GDQ611" s="21"/>
      <c r="GDR611" s="22"/>
      <c r="GDS611" s="20"/>
      <c r="GDT611" s="23"/>
      <c r="GDU611" s="20"/>
      <c r="GDV611" s="22"/>
      <c r="GDW611" s="22"/>
      <c r="GDX611" s="24"/>
      <c r="GDY611" s="22"/>
      <c r="GDZ611" s="24"/>
      <c r="GEA611" s="25"/>
      <c r="GEB611" s="21"/>
      <c r="GEC611" s="22"/>
      <c r="GED611" s="20"/>
      <c r="GEE611" s="23"/>
      <c r="GEF611" s="20"/>
      <c r="GEG611" s="22"/>
      <c r="GEH611" s="22"/>
      <c r="GEI611" s="24"/>
      <c r="GEJ611" s="22"/>
      <c r="GEK611" s="24"/>
      <c r="GEL611" s="25"/>
      <c r="GEM611" s="21"/>
      <c r="GEN611" s="22"/>
      <c r="GEO611" s="20"/>
      <c r="GEP611" s="23"/>
      <c r="GEQ611" s="20"/>
      <c r="GER611" s="22"/>
      <c r="GES611" s="22"/>
      <c r="GET611" s="24"/>
      <c r="GEU611" s="22"/>
      <c r="GEV611" s="24"/>
      <c r="GEW611" s="25"/>
      <c r="GEX611" s="21"/>
      <c r="GEY611" s="22"/>
      <c r="GEZ611" s="20"/>
      <c r="GFA611" s="23"/>
      <c r="GFB611" s="20"/>
      <c r="GFC611" s="22"/>
      <c r="GFD611" s="22"/>
      <c r="GFE611" s="24"/>
      <c r="GFF611" s="22"/>
      <c r="GFG611" s="24"/>
      <c r="GFH611" s="25"/>
      <c r="GFI611" s="21"/>
      <c r="GFJ611" s="22"/>
      <c r="GFK611" s="20"/>
      <c r="GFL611" s="23"/>
      <c r="GFM611" s="20"/>
      <c r="GFN611" s="22"/>
      <c r="GFO611" s="22"/>
      <c r="GFP611" s="24"/>
      <c r="GFQ611" s="22"/>
      <c r="GFR611" s="24"/>
      <c r="GFS611" s="25"/>
      <c r="GFT611" s="21"/>
      <c r="GFU611" s="22"/>
      <c r="GFV611" s="20"/>
      <c r="GFW611" s="23"/>
      <c r="GFX611" s="20"/>
      <c r="GFY611" s="22"/>
      <c r="GFZ611" s="22"/>
      <c r="GGA611" s="24"/>
      <c r="GGB611" s="22"/>
      <c r="GGC611" s="24"/>
      <c r="GGD611" s="25"/>
      <c r="GGE611" s="21"/>
      <c r="GGF611" s="22"/>
      <c r="GGG611" s="20"/>
      <c r="GGH611" s="23"/>
      <c r="GGI611" s="20"/>
      <c r="GGJ611" s="22"/>
      <c r="GGK611" s="22"/>
      <c r="GGL611" s="24"/>
      <c r="GGM611" s="22"/>
      <c r="GGN611" s="24"/>
      <c r="GGO611" s="25"/>
      <c r="GGP611" s="21"/>
      <c r="GGQ611" s="22"/>
      <c r="GGR611" s="20"/>
      <c r="GGS611" s="23"/>
      <c r="GGT611" s="20"/>
      <c r="GGU611" s="22"/>
      <c r="GGV611" s="22"/>
      <c r="GGW611" s="24"/>
      <c r="GGX611" s="22"/>
      <c r="GGY611" s="24"/>
      <c r="GGZ611" s="25"/>
      <c r="GHA611" s="21"/>
      <c r="GHB611" s="22"/>
      <c r="GHC611" s="20"/>
      <c r="GHD611" s="23"/>
      <c r="GHE611" s="20"/>
      <c r="GHF611" s="22"/>
      <c r="GHG611" s="22"/>
      <c r="GHH611" s="24"/>
      <c r="GHI611" s="22"/>
      <c r="GHJ611" s="24"/>
      <c r="GHK611" s="25"/>
      <c r="GHL611" s="21"/>
      <c r="GHM611" s="22"/>
      <c r="GHN611" s="20"/>
      <c r="GHO611" s="23"/>
      <c r="GHP611" s="20"/>
      <c r="GHQ611" s="22"/>
      <c r="GHR611" s="22"/>
      <c r="GHS611" s="24"/>
      <c r="GHT611" s="22"/>
      <c r="GHU611" s="24"/>
      <c r="GHV611" s="25"/>
      <c r="GHW611" s="21"/>
      <c r="GHX611" s="22"/>
      <c r="GHY611" s="20"/>
      <c r="GHZ611" s="23"/>
      <c r="GIA611" s="20"/>
      <c r="GIB611" s="22"/>
      <c r="GIC611" s="22"/>
      <c r="GID611" s="24"/>
      <c r="GIE611" s="22"/>
      <c r="GIF611" s="24"/>
      <c r="GIG611" s="25"/>
      <c r="GIH611" s="21"/>
      <c r="GII611" s="22"/>
      <c r="GIJ611" s="20"/>
      <c r="GIK611" s="23"/>
      <c r="GIL611" s="20"/>
      <c r="GIM611" s="22"/>
      <c r="GIN611" s="22"/>
      <c r="GIO611" s="24"/>
      <c r="GIP611" s="22"/>
      <c r="GIQ611" s="24"/>
      <c r="GIR611" s="25"/>
      <c r="GIS611" s="21"/>
      <c r="GIT611" s="22"/>
      <c r="GIU611" s="20"/>
      <c r="GIV611" s="23"/>
      <c r="GIW611" s="20"/>
      <c r="GIX611" s="22"/>
      <c r="GIY611" s="22"/>
      <c r="GIZ611" s="24"/>
      <c r="GJA611" s="22"/>
      <c r="GJB611" s="24"/>
      <c r="GJC611" s="25"/>
      <c r="GJD611" s="21"/>
      <c r="GJE611" s="22"/>
      <c r="GJF611" s="20"/>
      <c r="GJG611" s="23"/>
      <c r="GJH611" s="20"/>
      <c r="GJI611" s="22"/>
      <c r="GJJ611" s="22"/>
      <c r="GJK611" s="24"/>
      <c r="GJL611" s="22"/>
      <c r="GJM611" s="24"/>
      <c r="GJN611" s="25"/>
      <c r="GJO611" s="21"/>
      <c r="GJP611" s="22"/>
      <c r="GJQ611" s="20"/>
      <c r="GJR611" s="23"/>
      <c r="GJS611" s="20"/>
      <c r="GJT611" s="22"/>
      <c r="GJU611" s="22"/>
      <c r="GJV611" s="24"/>
      <c r="GJW611" s="22"/>
      <c r="GJX611" s="24"/>
      <c r="GJY611" s="25"/>
      <c r="GJZ611" s="21"/>
      <c r="GKA611" s="22"/>
      <c r="GKB611" s="20"/>
      <c r="GKC611" s="23"/>
      <c r="GKD611" s="20"/>
      <c r="GKE611" s="22"/>
      <c r="GKF611" s="22"/>
      <c r="GKG611" s="24"/>
      <c r="GKH611" s="22"/>
      <c r="GKI611" s="24"/>
      <c r="GKJ611" s="25"/>
      <c r="GKK611" s="21"/>
      <c r="GKL611" s="22"/>
      <c r="GKM611" s="20"/>
      <c r="GKN611" s="23"/>
      <c r="GKO611" s="20"/>
      <c r="GKP611" s="22"/>
      <c r="GKQ611" s="22"/>
      <c r="GKR611" s="24"/>
      <c r="GKS611" s="22"/>
      <c r="GKT611" s="24"/>
      <c r="GKU611" s="25"/>
      <c r="GKV611" s="21"/>
      <c r="GKW611" s="22"/>
      <c r="GKX611" s="20"/>
      <c r="GKY611" s="23"/>
      <c r="GKZ611" s="20"/>
      <c r="GLA611" s="22"/>
      <c r="GLB611" s="22"/>
      <c r="GLC611" s="24"/>
      <c r="GLD611" s="22"/>
      <c r="GLE611" s="24"/>
      <c r="GLF611" s="25"/>
      <c r="GLG611" s="21"/>
      <c r="GLH611" s="22"/>
      <c r="GLI611" s="20"/>
      <c r="GLJ611" s="23"/>
      <c r="GLK611" s="20"/>
      <c r="GLL611" s="22"/>
      <c r="GLM611" s="22"/>
      <c r="GLN611" s="24"/>
      <c r="GLO611" s="22"/>
      <c r="GLP611" s="24"/>
      <c r="GLQ611" s="25"/>
      <c r="GLR611" s="21"/>
      <c r="GLS611" s="22"/>
      <c r="GLT611" s="20"/>
      <c r="GLU611" s="23"/>
      <c r="GLV611" s="20"/>
      <c r="GLW611" s="22"/>
      <c r="GLX611" s="22"/>
      <c r="GLY611" s="24"/>
      <c r="GLZ611" s="22"/>
      <c r="GMA611" s="24"/>
      <c r="GMB611" s="25"/>
      <c r="GMC611" s="21"/>
      <c r="GMD611" s="22"/>
      <c r="GME611" s="20"/>
      <c r="GMF611" s="23"/>
      <c r="GMG611" s="20"/>
      <c r="GMH611" s="22"/>
      <c r="GMI611" s="22"/>
      <c r="GMJ611" s="24"/>
      <c r="GMK611" s="22"/>
      <c r="GML611" s="24"/>
      <c r="GMM611" s="25"/>
      <c r="GMN611" s="21"/>
      <c r="GMO611" s="22"/>
      <c r="GMP611" s="20"/>
      <c r="GMQ611" s="23"/>
      <c r="GMR611" s="20"/>
      <c r="GMS611" s="22"/>
      <c r="GMT611" s="22"/>
      <c r="GMU611" s="24"/>
      <c r="GMV611" s="22"/>
      <c r="GMW611" s="24"/>
      <c r="GMX611" s="25"/>
      <c r="GMY611" s="21"/>
      <c r="GMZ611" s="22"/>
      <c r="GNA611" s="20"/>
      <c r="GNB611" s="23"/>
      <c r="GNC611" s="20"/>
      <c r="GND611" s="22"/>
      <c r="GNE611" s="22"/>
      <c r="GNF611" s="24"/>
      <c r="GNG611" s="22"/>
      <c r="GNH611" s="24"/>
      <c r="GNI611" s="25"/>
      <c r="GNJ611" s="21"/>
      <c r="GNK611" s="22"/>
      <c r="GNL611" s="20"/>
      <c r="GNM611" s="23"/>
      <c r="GNN611" s="20"/>
      <c r="GNO611" s="22"/>
      <c r="GNP611" s="22"/>
      <c r="GNQ611" s="24"/>
      <c r="GNR611" s="22"/>
      <c r="GNS611" s="24"/>
      <c r="GNT611" s="25"/>
      <c r="GNU611" s="21"/>
      <c r="GNV611" s="22"/>
      <c r="GNW611" s="20"/>
      <c r="GNX611" s="23"/>
      <c r="GNY611" s="20"/>
      <c r="GNZ611" s="22"/>
      <c r="GOA611" s="22"/>
      <c r="GOB611" s="24"/>
      <c r="GOC611" s="22"/>
      <c r="GOD611" s="24"/>
      <c r="GOE611" s="25"/>
      <c r="GOF611" s="21"/>
      <c r="GOG611" s="22"/>
      <c r="GOH611" s="20"/>
      <c r="GOI611" s="23"/>
      <c r="GOJ611" s="20"/>
      <c r="GOK611" s="22"/>
      <c r="GOL611" s="22"/>
      <c r="GOM611" s="24"/>
      <c r="GON611" s="22"/>
      <c r="GOO611" s="24"/>
      <c r="GOP611" s="25"/>
      <c r="GOQ611" s="21"/>
      <c r="GOR611" s="22"/>
      <c r="GOS611" s="20"/>
      <c r="GOT611" s="23"/>
      <c r="GOU611" s="20"/>
      <c r="GOV611" s="22"/>
      <c r="GOW611" s="22"/>
      <c r="GOX611" s="24"/>
      <c r="GOY611" s="22"/>
      <c r="GOZ611" s="24"/>
      <c r="GPA611" s="25"/>
      <c r="GPB611" s="21"/>
      <c r="GPC611" s="22"/>
      <c r="GPD611" s="20"/>
      <c r="GPE611" s="23"/>
      <c r="GPF611" s="20"/>
      <c r="GPG611" s="22"/>
      <c r="GPH611" s="22"/>
      <c r="GPI611" s="24"/>
      <c r="GPJ611" s="22"/>
      <c r="GPK611" s="24"/>
      <c r="GPL611" s="25"/>
      <c r="GPM611" s="21"/>
      <c r="GPN611" s="22"/>
      <c r="GPO611" s="20"/>
      <c r="GPP611" s="23"/>
      <c r="GPQ611" s="20"/>
      <c r="GPR611" s="22"/>
      <c r="GPS611" s="22"/>
      <c r="GPT611" s="24"/>
      <c r="GPU611" s="22"/>
      <c r="GPV611" s="24"/>
      <c r="GPW611" s="25"/>
      <c r="GPX611" s="21"/>
      <c r="GPY611" s="22"/>
      <c r="GPZ611" s="20"/>
      <c r="GQA611" s="23"/>
      <c r="GQB611" s="20"/>
      <c r="GQC611" s="22"/>
      <c r="GQD611" s="22"/>
      <c r="GQE611" s="24"/>
      <c r="GQF611" s="22"/>
      <c r="GQG611" s="24"/>
      <c r="GQH611" s="25"/>
      <c r="GQI611" s="21"/>
      <c r="GQJ611" s="22"/>
      <c r="GQK611" s="20"/>
      <c r="GQL611" s="23"/>
      <c r="GQM611" s="20"/>
      <c r="GQN611" s="22"/>
      <c r="GQO611" s="22"/>
      <c r="GQP611" s="24"/>
      <c r="GQQ611" s="22"/>
      <c r="GQR611" s="24"/>
      <c r="GQS611" s="25"/>
      <c r="GQT611" s="21"/>
      <c r="GQU611" s="22"/>
      <c r="GQV611" s="20"/>
      <c r="GQW611" s="23"/>
      <c r="GQX611" s="20"/>
      <c r="GQY611" s="22"/>
      <c r="GQZ611" s="22"/>
      <c r="GRA611" s="24"/>
      <c r="GRB611" s="22"/>
      <c r="GRC611" s="24"/>
      <c r="GRD611" s="25"/>
      <c r="GRE611" s="21"/>
      <c r="GRF611" s="22"/>
      <c r="GRG611" s="20"/>
      <c r="GRH611" s="23"/>
      <c r="GRI611" s="20"/>
      <c r="GRJ611" s="22"/>
      <c r="GRK611" s="22"/>
      <c r="GRL611" s="24"/>
      <c r="GRM611" s="22"/>
      <c r="GRN611" s="24"/>
      <c r="GRO611" s="25"/>
      <c r="GRP611" s="21"/>
      <c r="GRQ611" s="22"/>
      <c r="GRR611" s="20"/>
      <c r="GRS611" s="23"/>
      <c r="GRT611" s="20"/>
      <c r="GRU611" s="22"/>
      <c r="GRV611" s="22"/>
      <c r="GRW611" s="24"/>
      <c r="GRX611" s="22"/>
      <c r="GRY611" s="24"/>
      <c r="GRZ611" s="25"/>
      <c r="GSA611" s="21"/>
      <c r="GSB611" s="22"/>
      <c r="GSC611" s="20"/>
      <c r="GSD611" s="23"/>
      <c r="GSE611" s="20"/>
      <c r="GSF611" s="22"/>
      <c r="GSG611" s="22"/>
      <c r="GSH611" s="24"/>
      <c r="GSI611" s="22"/>
      <c r="GSJ611" s="24"/>
      <c r="GSK611" s="25"/>
      <c r="GSL611" s="21"/>
      <c r="GSM611" s="22"/>
      <c r="GSN611" s="20"/>
      <c r="GSO611" s="23"/>
      <c r="GSP611" s="20"/>
      <c r="GSQ611" s="22"/>
      <c r="GSR611" s="22"/>
      <c r="GSS611" s="24"/>
      <c r="GST611" s="22"/>
      <c r="GSU611" s="24"/>
      <c r="GSV611" s="25"/>
      <c r="GSW611" s="21"/>
      <c r="GSX611" s="22"/>
      <c r="GSY611" s="20"/>
      <c r="GSZ611" s="23"/>
      <c r="GTA611" s="20"/>
      <c r="GTB611" s="22"/>
      <c r="GTC611" s="22"/>
      <c r="GTD611" s="24"/>
      <c r="GTE611" s="22"/>
      <c r="GTF611" s="24"/>
      <c r="GTG611" s="25"/>
      <c r="GTH611" s="21"/>
      <c r="GTI611" s="22"/>
      <c r="GTJ611" s="20"/>
      <c r="GTK611" s="23"/>
      <c r="GTL611" s="20"/>
      <c r="GTM611" s="22"/>
      <c r="GTN611" s="22"/>
      <c r="GTO611" s="24"/>
      <c r="GTP611" s="22"/>
      <c r="GTQ611" s="24"/>
      <c r="GTR611" s="25"/>
      <c r="GTS611" s="21"/>
      <c r="GTT611" s="22"/>
      <c r="GTU611" s="20"/>
      <c r="GTV611" s="23"/>
      <c r="GTW611" s="20"/>
      <c r="GTX611" s="22"/>
      <c r="GTY611" s="22"/>
      <c r="GTZ611" s="24"/>
      <c r="GUA611" s="22"/>
      <c r="GUB611" s="24"/>
      <c r="GUC611" s="25"/>
      <c r="GUD611" s="21"/>
      <c r="GUE611" s="22"/>
      <c r="GUF611" s="20"/>
      <c r="GUG611" s="23"/>
      <c r="GUH611" s="20"/>
      <c r="GUI611" s="22"/>
      <c r="GUJ611" s="22"/>
      <c r="GUK611" s="24"/>
      <c r="GUL611" s="22"/>
      <c r="GUM611" s="24"/>
      <c r="GUN611" s="25"/>
      <c r="GUO611" s="21"/>
      <c r="GUP611" s="22"/>
      <c r="GUQ611" s="20"/>
      <c r="GUR611" s="23"/>
      <c r="GUS611" s="20"/>
      <c r="GUT611" s="22"/>
      <c r="GUU611" s="22"/>
      <c r="GUV611" s="24"/>
      <c r="GUW611" s="22"/>
      <c r="GUX611" s="24"/>
      <c r="GUY611" s="25"/>
      <c r="GUZ611" s="21"/>
      <c r="GVA611" s="22"/>
      <c r="GVB611" s="20"/>
      <c r="GVC611" s="23"/>
      <c r="GVD611" s="20"/>
      <c r="GVE611" s="22"/>
      <c r="GVF611" s="22"/>
      <c r="GVG611" s="24"/>
      <c r="GVH611" s="22"/>
      <c r="GVI611" s="24"/>
      <c r="GVJ611" s="25"/>
      <c r="GVK611" s="21"/>
      <c r="GVL611" s="22"/>
      <c r="GVM611" s="20"/>
      <c r="GVN611" s="23"/>
      <c r="GVO611" s="20"/>
      <c r="GVP611" s="22"/>
      <c r="GVQ611" s="22"/>
      <c r="GVR611" s="24"/>
      <c r="GVS611" s="22"/>
      <c r="GVT611" s="24"/>
      <c r="GVU611" s="25"/>
      <c r="GVV611" s="21"/>
      <c r="GVW611" s="22"/>
      <c r="GVX611" s="20"/>
      <c r="GVY611" s="23"/>
      <c r="GVZ611" s="20"/>
      <c r="GWA611" s="22"/>
      <c r="GWB611" s="22"/>
      <c r="GWC611" s="24"/>
      <c r="GWD611" s="22"/>
      <c r="GWE611" s="24"/>
      <c r="GWF611" s="25"/>
      <c r="GWG611" s="21"/>
      <c r="GWH611" s="22"/>
      <c r="GWI611" s="20"/>
      <c r="GWJ611" s="23"/>
      <c r="GWK611" s="20"/>
      <c r="GWL611" s="22"/>
      <c r="GWM611" s="22"/>
      <c r="GWN611" s="24"/>
      <c r="GWO611" s="22"/>
      <c r="GWP611" s="24"/>
      <c r="GWQ611" s="25"/>
      <c r="GWR611" s="21"/>
      <c r="GWS611" s="22"/>
      <c r="GWT611" s="20"/>
      <c r="GWU611" s="23"/>
      <c r="GWV611" s="20"/>
      <c r="GWW611" s="22"/>
      <c r="GWX611" s="22"/>
      <c r="GWY611" s="24"/>
      <c r="GWZ611" s="22"/>
      <c r="GXA611" s="24"/>
      <c r="GXB611" s="25"/>
      <c r="GXC611" s="21"/>
      <c r="GXD611" s="22"/>
      <c r="GXE611" s="20"/>
      <c r="GXF611" s="23"/>
      <c r="GXG611" s="20"/>
      <c r="GXH611" s="22"/>
      <c r="GXI611" s="22"/>
      <c r="GXJ611" s="24"/>
      <c r="GXK611" s="22"/>
      <c r="GXL611" s="24"/>
      <c r="GXM611" s="25"/>
      <c r="GXN611" s="21"/>
      <c r="GXO611" s="22"/>
      <c r="GXP611" s="20"/>
      <c r="GXQ611" s="23"/>
      <c r="GXR611" s="20"/>
      <c r="GXS611" s="22"/>
      <c r="GXT611" s="22"/>
      <c r="GXU611" s="24"/>
      <c r="GXV611" s="22"/>
      <c r="GXW611" s="24"/>
      <c r="GXX611" s="25"/>
      <c r="GXY611" s="21"/>
      <c r="GXZ611" s="22"/>
      <c r="GYA611" s="20"/>
      <c r="GYB611" s="23"/>
      <c r="GYC611" s="20"/>
      <c r="GYD611" s="22"/>
      <c r="GYE611" s="22"/>
      <c r="GYF611" s="24"/>
      <c r="GYG611" s="22"/>
      <c r="GYH611" s="24"/>
      <c r="GYI611" s="25"/>
      <c r="GYJ611" s="21"/>
      <c r="GYK611" s="22"/>
      <c r="GYL611" s="20"/>
      <c r="GYM611" s="23"/>
      <c r="GYN611" s="20"/>
      <c r="GYO611" s="22"/>
      <c r="GYP611" s="22"/>
      <c r="GYQ611" s="24"/>
      <c r="GYR611" s="22"/>
      <c r="GYS611" s="24"/>
      <c r="GYT611" s="25"/>
      <c r="GYU611" s="21"/>
      <c r="GYV611" s="22"/>
      <c r="GYW611" s="20"/>
      <c r="GYX611" s="23"/>
      <c r="GYY611" s="20"/>
      <c r="GYZ611" s="22"/>
      <c r="GZA611" s="22"/>
      <c r="GZB611" s="24"/>
      <c r="GZC611" s="22"/>
      <c r="GZD611" s="24"/>
      <c r="GZE611" s="25"/>
      <c r="GZF611" s="21"/>
      <c r="GZG611" s="22"/>
      <c r="GZH611" s="20"/>
      <c r="GZI611" s="23"/>
      <c r="GZJ611" s="20"/>
      <c r="GZK611" s="22"/>
      <c r="GZL611" s="22"/>
      <c r="GZM611" s="24"/>
      <c r="GZN611" s="22"/>
      <c r="GZO611" s="24"/>
      <c r="GZP611" s="25"/>
      <c r="GZQ611" s="21"/>
      <c r="GZR611" s="22"/>
      <c r="GZS611" s="20"/>
      <c r="GZT611" s="23"/>
      <c r="GZU611" s="20"/>
      <c r="GZV611" s="22"/>
      <c r="GZW611" s="22"/>
      <c r="GZX611" s="24"/>
      <c r="GZY611" s="22"/>
      <c r="GZZ611" s="24"/>
      <c r="HAA611" s="25"/>
      <c r="HAB611" s="21"/>
      <c r="HAC611" s="22"/>
      <c r="HAD611" s="20"/>
      <c r="HAE611" s="23"/>
      <c r="HAF611" s="20"/>
      <c r="HAG611" s="22"/>
      <c r="HAH611" s="22"/>
      <c r="HAI611" s="24"/>
      <c r="HAJ611" s="22"/>
      <c r="HAK611" s="24"/>
      <c r="HAL611" s="25"/>
      <c r="HAM611" s="21"/>
      <c r="HAN611" s="22"/>
      <c r="HAO611" s="20"/>
      <c r="HAP611" s="23"/>
      <c r="HAQ611" s="20"/>
      <c r="HAR611" s="22"/>
      <c r="HAS611" s="22"/>
      <c r="HAT611" s="24"/>
      <c r="HAU611" s="22"/>
      <c r="HAV611" s="24"/>
      <c r="HAW611" s="25"/>
      <c r="HAX611" s="21"/>
      <c r="HAY611" s="22"/>
      <c r="HAZ611" s="20"/>
      <c r="HBA611" s="23"/>
      <c r="HBB611" s="20"/>
      <c r="HBC611" s="22"/>
      <c r="HBD611" s="22"/>
      <c r="HBE611" s="24"/>
      <c r="HBF611" s="22"/>
      <c r="HBG611" s="24"/>
      <c r="HBH611" s="25"/>
      <c r="HBI611" s="21"/>
      <c r="HBJ611" s="22"/>
      <c r="HBK611" s="20"/>
      <c r="HBL611" s="23"/>
      <c r="HBM611" s="20"/>
      <c r="HBN611" s="22"/>
      <c r="HBO611" s="22"/>
      <c r="HBP611" s="24"/>
      <c r="HBQ611" s="22"/>
      <c r="HBR611" s="24"/>
      <c r="HBS611" s="25"/>
      <c r="HBT611" s="21"/>
      <c r="HBU611" s="22"/>
      <c r="HBV611" s="20"/>
      <c r="HBW611" s="23"/>
      <c r="HBX611" s="20"/>
      <c r="HBY611" s="22"/>
      <c r="HBZ611" s="22"/>
      <c r="HCA611" s="24"/>
      <c r="HCB611" s="22"/>
      <c r="HCC611" s="24"/>
      <c r="HCD611" s="25"/>
      <c r="HCE611" s="21"/>
      <c r="HCF611" s="22"/>
      <c r="HCG611" s="20"/>
      <c r="HCH611" s="23"/>
      <c r="HCI611" s="20"/>
      <c r="HCJ611" s="22"/>
      <c r="HCK611" s="22"/>
      <c r="HCL611" s="24"/>
      <c r="HCM611" s="22"/>
      <c r="HCN611" s="24"/>
      <c r="HCO611" s="25"/>
      <c r="HCP611" s="21"/>
      <c r="HCQ611" s="22"/>
      <c r="HCR611" s="20"/>
      <c r="HCS611" s="23"/>
      <c r="HCT611" s="20"/>
      <c r="HCU611" s="22"/>
      <c r="HCV611" s="22"/>
      <c r="HCW611" s="24"/>
      <c r="HCX611" s="22"/>
      <c r="HCY611" s="24"/>
      <c r="HCZ611" s="25"/>
      <c r="HDA611" s="21"/>
      <c r="HDB611" s="22"/>
      <c r="HDC611" s="20"/>
      <c r="HDD611" s="23"/>
      <c r="HDE611" s="20"/>
      <c r="HDF611" s="22"/>
      <c r="HDG611" s="22"/>
      <c r="HDH611" s="24"/>
      <c r="HDI611" s="22"/>
      <c r="HDJ611" s="24"/>
      <c r="HDK611" s="25"/>
      <c r="HDL611" s="21"/>
      <c r="HDM611" s="22"/>
      <c r="HDN611" s="20"/>
      <c r="HDO611" s="23"/>
      <c r="HDP611" s="20"/>
      <c r="HDQ611" s="22"/>
      <c r="HDR611" s="22"/>
      <c r="HDS611" s="24"/>
      <c r="HDT611" s="22"/>
      <c r="HDU611" s="24"/>
      <c r="HDV611" s="25"/>
      <c r="HDW611" s="21"/>
      <c r="HDX611" s="22"/>
      <c r="HDY611" s="20"/>
      <c r="HDZ611" s="23"/>
      <c r="HEA611" s="20"/>
      <c r="HEB611" s="22"/>
      <c r="HEC611" s="22"/>
      <c r="HED611" s="24"/>
      <c r="HEE611" s="22"/>
      <c r="HEF611" s="24"/>
      <c r="HEG611" s="25"/>
      <c r="HEH611" s="21"/>
      <c r="HEI611" s="22"/>
      <c r="HEJ611" s="20"/>
      <c r="HEK611" s="23"/>
      <c r="HEL611" s="20"/>
      <c r="HEM611" s="22"/>
      <c r="HEN611" s="22"/>
      <c r="HEO611" s="24"/>
      <c r="HEP611" s="22"/>
      <c r="HEQ611" s="24"/>
      <c r="HER611" s="25"/>
      <c r="HES611" s="21"/>
      <c r="HET611" s="22"/>
      <c r="HEU611" s="20"/>
      <c r="HEV611" s="23"/>
      <c r="HEW611" s="20"/>
      <c r="HEX611" s="22"/>
      <c r="HEY611" s="22"/>
      <c r="HEZ611" s="24"/>
      <c r="HFA611" s="22"/>
      <c r="HFB611" s="24"/>
      <c r="HFC611" s="25"/>
      <c r="HFD611" s="21"/>
      <c r="HFE611" s="22"/>
      <c r="HFF611" s="20"/>
      <c r="HFG611" s="23"/>
      <c r="HFH611" s="20"/>
      <c r="HFI611" s="22"/>
      <c r="HFJ611" s="22"/>
      <c r="HFK611" s="24"/>
      <c r="HFL611" s="22"/>
      <c r="HFM611" s="24"/>
      <c r="HFN611" s="25"/>
      <c r="HFO611" s="21"/>
      <c r="HFP611" s="22"/>
      <c r="HFQ611" s="20"/>
      <c r="HFR611" s="23"/>
      <c r="HFS611" s="20"/>
      <c r="HFT611" s="22"/>
      <c r="HFU611" s="22"/>
      <c r="HFV611" s="24"/>
      <c r="HFW611" s="22"/>
      <c r="HFX611" s="24"/>
      <c r="HFY611" s="25"/>
      <c r="HFZ611" s="21"/>
      <c r="HGA611" s="22"/>
      <c r="HGB611" s="20"/>
      <c r="HGC611" s="23"/>
      <c r="HGD611" s="20"/>
      <c r="HGE611" s="22"/>
      <c r="HGF611" s="22"/>
      <c r="HGG611" s="24"/>
      <c r="HGH611" s="22"/>
      <c r="HGI611" s="24"/>
      <c r="HGJ611" s="25"/>
      <c r="HGK611" s="21"/>
      <c r="HGL611" s="22"/>
      <c r="HGM611" s="20"/>
      <c r="HGN611" s="23"/>
      <c r="HGO611" s="20"/>
      <c r="HGP611" s="22"/>
      <c r="HGQ611" s="22"/>
      <c r="HGR611" s="24"/>
      <c r="HGS611" s="22"/>
      <c r="HGT611" s="24"/>
      <c r="HGU611" s="25"/>
      <c r="HGV611" s="21"/>
      <c r="HGW611" s="22"/>
      <c r="HGX611" s="20"/>
      <c r="HGY611" s="23"/>
      <c r="HGZ611" s="20"/>
      <c r="HHA611" s="22"/>
      <c r="HHB611" s="22"/>
      <c r="HHC611" s="24"/>
      <c r="HHD611" s="22"/>
      <c r="HHE611" s="24"/>
      <c r="HHF611" s="25"/>
      <c r="HHG611" s="21"/>
      <c r="HHH611" s="22"/>
      <c r="HHI611" s="20"/>
      <c r="HHJ611" s="23"/>
      <c r="HHK611" s="20"/>
      <c r="HHL611" s="22"/>
      <c r="HHM611" s="22"/>
      <c r="HHN611" s="24"/>
      <c r="HHO611" s="22"/>
      <c r="HHP611" s="24"/>
      <c r="HHQ611" s="25"/>
      <c r="HHR611" s="21"/>
      <c r="HHS611" s="22"/>
      <c r="HHT611" s="20"/>
      <c r="HHU611" s="23"/>
      <c r="HHV611" s="20"/>
      <c r="HHW611" s="22"/>
      <c r="HHX611" s="22"/>
      <c r="HHY611" s="24"/>
      <c r="HHZ611" s="22"/>
      <c r="HIA611" s="24"/>
      <c r="HIB611" s="25"/>
      <c r="HIC611" s="21"/>
      <c r="HID611" s="22"/>
      <c r="HIE611" s="20"/>
      <c r="HIF611" s="23"/>
      <c r="HIG611" s="20"/>
      <c r="HIH611" s="22"/>
      <c r="HII611" s="22"/>
      <c r="HIJ611" s="24"/>
      <c r="HIK611" s="22"/>
      <c r="HIL611" s="24"/>
      <c r="HIM611" s="25"/>
      <c r="HIN611" s="21"/>
      <c r="HIO611" s="22"/>
      <c r="HIP611" s="20"/>
      <c r="HIQ611" s="23"/>
      <c r="HIR611" s="20"/>
      <c r="HIS611" s="22"/>
      <c r="HIT611" s="22"/>
      <c r="HIU611" s="24"/>
      <c r="HIV611" s="22"/>
      <c r="HIW611" s="24"/>
      <c r="HIX611" s="25"/>
      <c r="HIY611" s="21"/>
      <c r="HIZ611" s="22"/>
      <c r="HJA611" s="20"/>
      <c r="HJB611" s="23"/>
      <c r="HJC611" s="20"/>
      <c r="HJD611" s="22"/>
      <c r="HJE611" s="22"/>
      <c r="HJF611" s="24"/>
      <c r="HJG611" s="22"/>
      <c r="HJH611" s="24"/>
      <c r="HJI611" s="25"/>
      <c r="HJJ611" s="21"/>
      <c r="HJK611" s="22"/>
      <c r="HJL611" s="20"/>
      <c r="HJM611" s="23"/>
      <c r="HJN611" s="20"/>
      <c r="HJO611" s="22"/>
      <c r="HJP611" s="22"/>
      <c r="HJQ611" s="24"/>
      <c r="HJR611" s="22"/>
      <c r="HJS611" s="24"/>
      <c r="HJT611" s="25"/>
      <c r="HJU611" s="21"/>
      <c r="HJV611" s="22"/>
      <c r="HJW611" s="20"/>
      <c r="HJX611" s="23"/>
      <c r="HJY611" s="20"/>
      <c r="HJZ611" s="22"/>
      <c r="HKA611" s="22"/>
      <c r="HKB611" s="24"/>
      <c r="HKC611" s="22"/>
      <c r="HKD611" s="24"/>
      <c r="HKE611" s="25"/>
      <c r="HKF611" s="21"/>
      <c r="HKG611" s="22"/>
      <c r="HKH611" s="20"/>
      <c r="HKI611" s="23"/>
      <c r="HKJ611" s="20"/>
      <c r="HKK611" s="22"/>
      <c r="HKL611" s="22"/>
      <c r="HKM611" s="24"/>
      <c r="HKN611" s="22"/>
      <c r="HKO611" s="24"/>
      <c r="HKP611" s="25"/>
      <c r="HKQ611" s="21"/>
      <c r="HKR611" s="22"/>
      <c r="HKS611" s="20"/>
      <c r="HKT611" s="23"/>
      <c r="HKU611" s="20"/>
      <c r="HKV611" s="22"/>
      <c r="HKW611" s="22"/>
      <c r="HKX611" s="24"/>
      <c r="HKY611" s="22"/>
      <c r="HKZ611" s="24"/>
      <c r="HLA611" s="25"/>
      <c r="HLB611" s="21"/>
      <c r="HLC611" s="22"/>
      <c r="HLD611" s="20"/>
      <c r="HLE611" s="23"/>
      <c r="HLF611" s="20"/>
      <c r="HLG611" s="22"/>
      <c r="HLH611" s="22"/>
      <c r="HLI611" s="24"/>
      <c r="HLJ611" s="22"/>
      <c r="HLK611" s="24"/>
      <c r="HLL611" s="25"/>
      <c r="HLM611" s="21"/>
      <c r="HLN611" s="22"/>
      <c r="HLO611" s="20"/>
      <c r="HLP611" s="23"/>
      <c r="HLQ611" s="20"/>
      <c r="HLR611" s="22"/>
      <c r="HLS611" s="22"/>
      <c r="HLT611" s="24"/>
      <c r="HLU611" s="22"/>
      <c r="HLV611" s="24"/>
      <c r="HLW611" s="25"/>
      <c r="HLX611" s="21"/>
      <c r="HLY611" s="22"/>
      <c r="HLZ611" s="20"/>
      <c r="HMA611" s="23"/>
      <c r="HMB611" s="20"/>
      <c r="HMC611" s="22"/>
      <c r="HMD611" s="22"/>
      <c r="HME611" s="24"/>
      <c r="HMF611" s="22"/>
      <c r="HMG611" s="24"/>
      <c r="HMH611" s="25"/>
      <c r="HMI611" s="21"/>
      <c r="HMJ611" s="22"/>
      <c r="HMK611" s="20"/>
      <c r="HML611" s="23"/>
      <c r="HMM611" s="20"/>
      <c r="HMN611" s="22"/>
      <c r="HMO611" s="22"/>
      <c r="HMP611" s="24"/>
      <c r="HMQ611" s="22"/>
      <c r="HMR611" s="24"/>
      <c r="HMS611" s="25"/>
      <c r="HMT611" s="21"/>
      <c r="HMU611" s="22"/>
      <c r="HMV611" s="20"/>
      <c r="HMW611" s="23"/>
      <c r="HMX611" s="20"/>
      <c r="HMY611" s="22"/>
      <c r="HMZ611" s="22"/>
      <c r="HNA611" s="24"/>
      <c r="HNB611" s="22"/>
      <c r="HNC611" s="24"/>
      <c r="HND611" s="25"/>
      <c r="HNE611" s="21"/>
      <c r="HNF611" s="22"/>
      <c r="HNG611" s="20"/>
      <c r="HNH611" s="23"/>
      <c r="HNI611" s="20"/>
      <c r="HNJ611" s="22"/>
      <c r="HNK611" s="22"/>
      <c r="HNL611" s="24"/>
      <c r="HNM611" s="22"/>
      <c r="HNN611" s="24"/>
      <c r="HNO611" s="25"/>
      <c r="HNP611" s="21"/>
      <c r="HNQ611" s="22"/>
      <c r="HNR611" s="20"/>
      <c r="HNS611" s="23"/>
      <c r="HNT611" s="20"/>
      <c r="HNU611" s="22"/>
      <c r="HNV611" s="22"/>
      <c r="HNW611" s="24"/>
      <c r="HNX611" s="22"/>
      <c r="HNY611" s="24"/>
      <c r="HNZ611" s="25"/>
      <c r="HOA611" s="21"/>
      <c r="HOB611" s="22"/>
      <c r="HOC611" s="20"/>
      <c r="HOD611" s="23"/>
      <c r="HOE611" s="20"/>
      <c r="HOF611" s="22"/>
      <c r="HOG611" s="22"/>
      <c r="HOH611" s="24"/>
      <c r="HOI611" s="22"/>
      <c r="HOJ611" s="24"/>
      <c r="HOK611" s="25"/>
      <c r="HOL611" s="21"/>
      <c r="HOM611" s="22"/>
      <c r="HON611" s="20"/>
      <c r="HOO611" s="23"/>
      <c r="HOP611" s="20"/>
      <c r="HOQ611" s="22"/>
      <c r="HOR611" s="22"/>
      <c r="HOS611" s="24"/>
      <c r="HOT611" s="22"/>
      <c r="HOU611" s="24"/>
      <c r="HOV611" s="25"/>
      <c r="HOW611" s="21"/>
      <c r="HOX611" s="22"/>
      <c r="HOY611" s="20"/>
      <c r="HOZ611" s="23"/>
      <c r="HPA611" s="20"/>
      <c r="HPB611" s="22"/>
      <c r="HPC611" s="22"/>
      <c r="HPD611" s="24"/>
      <c r="HPE611" s="22"/>
      <c r="HPF611" s="24"/>
      <c r="HPG611" s="25"/>
      <c r="HPH611" s="21"/>
      <c r="HPI611" s="22"/>
      <c r="HPJ611" s="20"/>
      <c r="HPK611" s="23"/>
      <c r="HPL611" s="20"/>
      <c r="HPM611" s="22"/>
      <c r="HPN611" s="22"/>
      <c r="HPO611" s="24"/>
      <c r="HPP611" s="22"/>
      <c r="HPQ611" s="24"/>
      <c r="HPR611" s="25"/>
      <c r="HPS611" s="21"/>
      <c r="HPT611" s="22"/>
      <c r="HPU611" s="20"/>
      <c r="HPV611" s="23"/>
      <c r="HPW611" s="20"/>
      <c r="HPX611" s="22"/>
      <c r="HPY611" s="22"/>
      <c r="HPZ611" s="24"/>
      <c r="HQA611" s="22"/>
      <c r="HQB611" s="24"/>
      <c r="HQC611" s="25"/>
      <c r="HQD611" s="21"/>
      <c r="HQE611" s="22"/>
      <c r="HQF611" s="20"/>
      <c r="HQG611" s="23"/>
      <c r="HQH611" s="20"/>
      <c r="HQI611" s="22"/>
      <c r="HQJ611" s="22"/>
      <c r="HQK611" s="24"/>
      <c r="HQL611" s="22"/>
      <c r="HQM611" s="24"/>
      <c r="HQN611" s="25"/>
      <c r="HQO611" s="21"/>
      <c r="HQP611" s="22"/>
      <c r="HQQ611" s="20"/>
      <c r="HQR611" s="23"/>
      <c r="HQS611" s="20"/>
      <c r="HQT611" s="22"/>
      <c r="HQU611" s="22"/>
      <c r="HQV611" s="24"/>
      <c r="HQW611" s="22"/>
      <c r="HQX611" s="24"/>
      <c r="HQY611" s="25"/>
      <c r="HQZ611" s="21"/>
      <c r="HRA611" s="22"/>
      <c r="HRB611" s="20"/>
      <c r="HRC611" s="23"/>
      <c r="HRD611" s="20"/>
      <c r="HRE611" s="22"/>
      <c r="HRF611" s="22"/>
      <c r="HRG611" s="24"/>
      <c r="HRH611" s="22"/>
      <c r="HRI611" s="24"/>
      <c r="HRJ611" s="25"/>
      <c r="HRK611" s="21"/>
      <c r="HRL611" s="22"/>
      <c r="HRM611" s="20"/>
      <c r="HRN611" s="23"/>
      <c r="HRO611" s="20"/>
      <c r="HRP611" s="22"/>
      <c r="HRQ611" s="22"/>
      <c r="HRR611" s="24"/>
      <c r="HRS611" s="22"/>
      <c r="HRT611" s="24"/>
      <c r="HRU611" s="25"/>
      <c r="HRV611" s="21"/>
      <c r="HRW611" s="22"/>
      <c r="HRX611" s="20"/>
      <c r="HRY611" s="23"/>
      <c r="HRZ611" s="20"/>
      <c r="HSA611" s="22"/>
      <c r="HSB611" s="22"/>
      <c r="HSC611" s="24"/>
      <c r="HSD611" s="22"/>
      <c r="HSE611" s="24"/>
      <c r="HSF611" s="25"/>
      <c r="HSG611" s="21"/>
      <c r="HSH611" s="22"/>
      <c r="HSI611" s="20"/>
      <c r="HSJ611" s="23"/>
      <c r="HSK611" s="20"/>
      <c r="HSL611" s="22"/>
      <c r="HSM611" s="22"/>
      <c r="HSN611" s="24"/>
      <c r="HSO611" s="22"/>
      <c r="HSP611" s="24"/>
      <c r="HSQ611" s="25"/>
      <c r="HSR611" s="21"/>
      <c r="HSS611" s="22"/>
      <c r="HST611" s="20"/>
      <c r="HSU611" s="23"/>
      <c r="HSV611" s="20"/>
      <c r="HSW611" s="22"/>
      <c r="HSX611" s="22"/>
      <c r="HSY611" s="24"/>
      <c r="HSZ611" s="22"/>
      <c r="HTA611" s="24"/>
      <c r="HTB611" s="25"/>
      <c r="HTC611" s="21"/>
      <c r="HTD611" s="22"/>
      <c r="HTE611" s="20"/>
      <c r="HTF611" s="23"/>
      <c r="HTG611" s="20"/>
      <c r="HTH611" s="22"/>
      <c r="HTI611" s="22"/>
      <c r="HTJ611" s="24"/>
      <c r="HTK611" s="22"/>
      <c r="HTL611" s="24"/>
      <c r="HTM611" s="25"/>
      <c r="HTN611" s="21"/>
      <c r="HTO611" s="22"/>
      <c r="HTP611" s="20"/>
      <c r="HTQ611" s="23"/>
      <c r="HTR611" s="20"/>
      <c r="HTS611" s="22"/>
      <c r="HTT611" s="22"/>
      <c r="HTU611" s="24"/>
      <c r="HTV611" s="22"/>
      <c r="HTW611" s="24"/>
      <c r="HTX611" s="25"/>
      <c r="HTY611" s="21"/>
      <c r="HTZ611" s="22"/>
      <c r="HUA611" s="20"/>
      <c r="HUB611" s="23"/>
      <c r="HUC611" s="20"/>
      <c r="HUD611" s="22"/>
      <c r="HUE611" s="22"/>
      <c r="HUF611" s="24"/>
      <c r="HUG611" s="22"/>
      <c r="HUH611" s="24"/>
      <c r="HUI611" s="25"/>
      <c r="HUJ611" s="21"/>
      <c r="HUK611" s="22"/>
      <c r="HUL611" s="20"/>
      <c r="HUM611" s="23"/>
      <c r="HUN611" s="20"/>
      <c r="HUO611" s="22"/>
      <c r="HUP611" s="22"/>
      <c r="HUQ611" s="24"/>
      <c r="HUR611" s="22"/>
      <c r="HUS611" s="24"/>
      <c r="HUT611" s="25"/>
      <c r="HUU611" s="21"/>
      <c r="HUV611" s="22"/>
      <c r="HUW611" s="20"/>
      <c r="HUX611" s="23"/>
      <c r="HUY611" s="20"/>
      <c r="HUZ611" s="22"/>
      <c r="HVA611" s="22"/>
      <c r="HVB611" s="24"/>
      <c r="HVC611" s="22"/>
      <c r="HVD611" s="24"/>
      <c r="HVE611" s="25"/>
      <c r="HVF611" s="21"/>
      <c r="HVG611" s="22"/>
      <c r="HVH611" s="20"/>
      <c r="HVI611" s="23"/>
      <c r="HVJ611" s="20"/>
      <c r="HVK611" s="22"/>
      <c r="HVL611" s="22"/>
      <c r="HVM611" s="24"/>
      <c r="HVN611" s="22"/>
      <c r="HVO611" s="24"/>
      <c r="HVP611" s="25"/>
      <c r="HVQ611" s="21"/>
      <c r="HVR611" s="22"/>
      <c r="HVS611" s="20"/>
      <c r="HVT611" s="23"/>
      <c r="HVU611" s="20"/>
      <c r="HVV611" s="22"/>
      <c r="HVW611" s="22"/>
      <c r="HVX611" s="24"/>
      <c r="HVY611" s="22"/>
      <c r="HVZ611" s="24"/>
      <c r="HWA611" s="25"/>
      <c r="HWB611" s="21"/>
      <c r="HWC611" s="22"/>
      <c r="HWD611" s="20"/>
      <c r="HWE611" s="23"/>
      <c r="HWF611" s="20"/>
      <c r="HWG611" s="22"/>
      <c r="HWH611" s="22"/>
      <c r="HWI611" s="24"/>
      <c r="HWJ611" s="22"/>
      <c r="HWK611" s="24"/>
      <c r="HWL611" s="25"/>
      <c r="HWM611" s="21"/>
      <c r="HWN611" s="22"/>
      <c r="HWO611" s="20"/>
      <c r="HWP611" s="23"/>
      <c r="HWQ611" s="20"/>
      <c r="HWR611" s="22"/>
      <c r="HWS611" s="22"/>
      <c r="HWT611" s="24"/>
      <c r="HWU611" s="22"/>
      <c r="HWV611" s="24"/>
      <c r="HWW611" s="25"/>
      <c r="HWX611" s="21"/>
      <c r="HWY611" s="22"/>
      <c r="HWZ611" s="20"/>
      <c r="HXA611" s="23"/>
      <c r="HXB611" s="20"/>
      <c r="HXC611" s="22"/>
      <c r="HXD611" s="22"/>
      <c r="HXE611" s="24"/>
      <c r="HXF611" s="22"/>
      <c r="HXG611" s="24"/>
      <c r="HXH611" s="25"/>
      <c r="HXI611" s="21"/>
      <c r="HXJ611" s="22"/>
      <c r="HXK611" s="20"/>
      <c r="HXL611" s="23"/>
      <c r="HXM611" s="20"/>
      <c r="HXN611" s="22"/>
      <c r="HXO611" s="22"/>
      <c r="HXP611" s="24"/>
      <c r="HXQ611" s="22"/>
      <c r="HXR611" s="24"/>
      <c r="HXS611" s="25"/>
      <c r="HXT611" s="21"/>
      <c r="HXU611" s="22"/>
      <c r="HXV611" s="20"/>
      <c r="HXW611" s="23"/>
      <c r="HXX611" s="20"/>
      <c r="HXY611" s="22"/>
      <c r="HXZ611" s="22"/>
      <c r="HYA611" s="24"/>
      <c r="HYB611" s="22"/>
      <c r="HYC611" s="24"/>
      <c r="HYD611" s="25"/>
      <c r="HYE611" s="21"/>
      <c r="HYF611" s="22"/>
      <c r="HYG611" s="20"/>
      <c r="HYH611" s="23"/>
      <c r="HYI611" s="20"/>
      <c r="HYJ611" s="22"/>
      <c r="HYK611" s="22"/>
      <c r="HYL611" s="24"/>
      <c r="HYM611" s="22"/>
      <c r="HYN611" s="24"/>
      <c r="HYO611" s="25"/>
      <c r="HYP611" s="21"/>
      <c r="HYQ611" s="22"/>
      <c r="HYR611" s="20"/>
      <c r="HYS611" s="23"/>
      <c r="HYT611" s="20"/>
      <c r="HYU611" s="22"/>
      <c r="HYV611" s="22"/>
      <c r="HYW611" s="24"/>
      <c r="HYX611" s="22"/>
      <c r="HYY611" s="24"/>
      <c r="HYZ611" s="25"/>
      <c r="HZA611" s="21"/>
      <c r="HZB611" s="22"/>
      <c r="HZC611" s="20"/>
      <c r="HZD611" s="23"/>
      <c r="HZE611" s="20"/>
      <c r="HZF611" s="22"/>
      <c r="HZG611" s="22"/>
      <c r="HZH611" s="24"/>
      <c r="HZI611" s="22"/>
      <c r="HZJ611" s="24"/>
      <c r="HZK611" s="25"/>
      <c r="HZL611" s="21"/>
      <c r="HZM611" s="22"/>
      <c r="HZN611" s="20"/>
      <c r="HZO611" s="23"/>
      <c r="HZP611" s="20"/>
      <c r="HZQ611" s="22"/>
      <c r="HZR611" s="22"/>
      <c r="HZS611" s="24"/>
      <c r="HZT611" s="22"/>
      <c r="HZU611" s="24"/>
      <c r="HZV611" s="25"/>
      <c r="HZW611" s="21"/>
      <c r="HZX611" s="22"/>
      <c r="HZY611" s="20"/>
      <c r="HZZ611" s="23"/>
      <c r="IAA611" s="20"/>
      <c r="IAB611" s="22"/>
      <c r="IAC611" s="22"/>
      <c r="IAD611" s="24"/>
      <c r="IAE611" s="22"/>
      <c r="IAF611" s="24"/>
      <c r="IAG611" s="25"/>
      <c r="IAH611" s="21"/>
      <c r="IAI611" s="22"/>
      <c r="IAJ611" s="20"/>
      <c r="IAK611" s="23"/>
      <c r="IAL611" s="20"/>
      <c r="IAM611" s="22"/>
      <c r="IAN611" s="22"/>
      <c r="IAO611" s="24"/>
      <c r="IAP611" s="22"/>
      <c r="IAQ611" s="24"/>
      <c r="IAR611" s="25"/>
      <c r="IAS611" s="21"/>
      <c r="IAT611" s="22"/>
      <c r="IAU611" s="20"/>
      <c r="IAV611" s="23"/>
      <c r="IAW611" s="20"/>
      <c r="IAX611" s="22"/>
      <c r="IAY611" s="22"/>
      <c r="IAZ611" s="24"/>
      <c r="IBA611" s="22"/>
      <c r="IBB611" s="24"/>
      <c r="IBC611" s="25"/>
      <c r="IBD611" s="21"/>
      <c r="IBE611" s="22"/>
      <c r="IBF611" s="20"/>
      <c r="IBG611" s="23"/>
      <c r="IBH611" s="20"/>
      <c r="IBI611" s="22"/>
      <c r="IBJ611" s="22"/>
      <c r="IBK611" s="24"/>
      <c r="IBL611" s="22"/>
      <c r="IBM611" s="24"/>
      <c r="IBN611" s="25"/>
      <c r="IBO611" s="21"/>
      <c r="IBP611" s="22"/>
      <c r="IBQ611" s="20"/>
      <c r="IBR611" s="23"/>
      <c r="IBS611" s="20"/>
      <c r="IBT611" s="22"/>
      <c r="IBU611" s="22"/>
      <c r="IBV611" s="24"/>
      <c r="IBW611" s="22"/>
      <c r="IBX611" s="24"/>
      <c r="IBY611" s="25"/>
      <c r="IBZ611" s="21"/>
      <c r="ICA611" s="22"/>
      <c r="ICB611" s="20"/>
      <c r="ICC611" s="23"/>
      <c r="ICD611" s="20"/>
      <c r="ICE611" s="22"/>
      <c r="ICF611" s="22"/>
      <c r="ICG611" s="24"/>
      <c r="ICH611" s="22"/>
      <c r="ICI611" s="24"/>
      <c r="ICJ611" s="25"/>
      <c r="ICK611" s="21"/>
      <c r="ICL611" s="22"/>
      <c r="ICM611" s="20"/>
      <c r="ICN611" s="23"/>
      <c r="ICO611" s="20"/>
      <c r="ICP611" s="22"/>
      <c r="ICQ611" s="22"/>
      <c r="ICR611" s="24"/>
      <c r="ICS611" s="22"/>
      <c r="ICT611" s="24"/>
      <c r="ICU611" s="25"/>
      <c r="ICV611" s="21"/>
      <c r="ICW611" s="22"/>
      <c r="ICX611" s="20"/>
      <c r="ICY611" s="23"/>
      <c r="ICZ611" s="20"/>
      <c r="IDA611" s="22"/>
      <c r="IDB611" s="22"/>
      <c r="IDC611" s="24"/>
      <c r="IDD611" s="22"/>
      <c r="IDE611" s="24"/>
      <c r="IDF611" s="25"/>
      <c r="IDG611" s="21"/>
      <c r="IDH611" s="22"/>
      <c r="IDI611" s="20"/>
      <c r="IDJ611" s="23"/>
      <c r="IDK611" s="20"/>
      <c r="IDL611" s="22"/>
      <c r="IDM611" s="22"/>
      <c r="IDN611" s="24"/>
      <c r="IDO611" s="22"/>
      <c r="IDP611" s="24"/>
      <c r="IDQ611" s="25"/>
      <c r="IDR611" s="21"/>
      <c r="IDS611" s="22"/>
      <c r="IDT611" s="20"/>
      <c r="IDU611" s="23"/>
      <c r="IDV611" s="20"/>
      <c r="IDW611" s="22"/>
      <c r="IDX611" s="22"/>
      <c r="IDY611" s="24"/>
      <c r="IDZ611" s="22"/>
      <c r="IEA611" s="24"/>
      <c r="IEB611" s="25"/>
      <c r="IEC611" s="21"/>
      <c r="IED611" s="22"/>
      <c r="IEE611" s="20"/>
      <c r="IEF611" s="23"/>
      <c r="IEG611" s="20"/>
      <c r="IEH611" s="22"/>
      <c r="IEI611" s="22"/>
      <c r="IEJ611" s="24"/>
      <c r="IEK611" s="22"/>
      <c r="IEL611" s="24"/>
      <c r="IEM611" s="25"/>
      <c r="IEN611" s="21"/>
      <c r="IEO611" s="22"/>
      <c r="IEP611" s="20"/>
      <c r="IEQ611" s="23"/>
      <c r="IER611" s="20"/>
      <c r="IES611" s="22"/>
      <c r="IET611" s="22"/>
      <c r="IEU611" s="24"/>
      <c r="IEV611" s="22"/>
      <c r="IEW611" s="24"/>
      <c r="IEX611" s="25"/>
      <c r="IEY611" s="21"/>
      <c r="IEZ611" s="22"/>
      <c r="IFA611" s="20"/>
      <c r="IFB611" s="23"/>
      <c r="IFC611" s="20"/>
      <c r="IFD611" s="22"/>
      <c r="IFE611" s="22"/>
      <c r="IFF611" s="24"/>
      <c r="IFG611" s="22"/>
      <c r="IFH611" s="24"/>
      <c r="IFI611" s="25"/>
      <c r="IFJ611" s="21"/>
      <c r="IFK611" s="22"/>
      <c r="IFL611" s="20"/>
      <c r="IFM611" s="23"/>
      <c r="IFN611" s="20"/>
      <c r="IFO611" s="22"/>
      <c r="IFP611" s="22"/>
      <c r="IFQ611" s="24"/>
      <c r="IFR611" s="22"/>
      <c r="IFS611" s="24"/>
      <c r="IFT611" s="25"/>
      <c r="IFU611" s="21"/>
      <c r="IFV611" s="22"/>
      <c r="IFW611" s="20"/>
      <c r="IFX611" s="23"/>
      <c r="IFY611" s="20"/>
      <c r="IFZ611" s="22"/>
      <c r="IGA611" s="22"/>
      <c r="IGB611" s="24"/>
      <c r="IGC611" s="22"/>
      <c r="IGD611" s="24"/>
      <c r="IGE611" s="25"/>
      <c r="IGF611" s="21"/>
      <c r="IGG611" s="22"/>
      <c r="IGH611" s="20"/>
      <c r="IGI611" s="23"/>
      <c r="IGJ611" s="20"/>
      <c r="IGK611" s="22"/>
      <c r="IGL611" s="22"/>
      <c r="IGM611" s="24"/>
      <c r="IGN611" s="22"/>
      <c r="IGO611" s="24"/>
      <c r="IGP611" s="25"/>
      <c r="IGQ611" s="21"/>
      <c r="IGR611" s="22"/>
      <c r="IGS611" s="20"/>
      <c r="IGT611" s="23"/>
      <c r="IGU611" s="20"/>
      <c r="IGV611" s="22"/>
      <c r="IGW611" s="22"/>
      <c r="IGX611" s="24"/>
      <c r="IGY611" s="22"/>
      <c r="IGZ611" s="24"/>
      <c r="IHA611" s="25"/>
      <c r="IHB611" s="21"/>
      <c r="IHC611" s="22"/>
      <c r="IHD611" s="20"/>
      <c r="IHE611" s="23"/>
      <c r="IHF611" s="20"/>
      <c r="IHG611" s="22"/>
      <c r="IHH611" s="22"/>
      <c r="IHI611" s="24"/>
      <c r="IHJ611" s="22"/>
      <c r="IHK611" s="24"/>
      <c r="IHL611" s="25"/>
      <c r="IHM611" s="21"/>
      <c r="IHN611" s="22"/>
      <c r="IHO611" s="20"/>
      <c r="IHP611" s="23"/>
      <c r="IHQ611" s="20"/>
      <c r="IHR611" s="22"/>
      <c r="IHS611" s="22"/>
      <c r="IHT611" s="24"/>
      <c r="IHU611" s="22"/>
      <c r="IHV611" s="24"/>
      <c r="IHW611" s="25"/>
      <c r="IHX611" s="21"/>
      <c r="IHY611" s="22"/>
      <c r="IHZ611" s="20"/>
      <c r="IIA611" s="23"/>
      <c r="IIB611" s="20"/>
      <c r="IIC611" s="22"/>
      <c r="IID611" s="22"/>
      <c r="IIE611" s="24"/>
      <c r="IIF611" s="22"/>
      <c r="IIG611" s="24"/>
      <c r="IIH611" s="25"/>
      <c r="III611" s="21"/>
      <c r="IIJ611" s="22"/>
      <c r="IIK611" s="20"/>
      <c r="IIL611" s="23"/>
      <c r="IIM611" s="20"/>
      <c r="IIN611" s="22"/>
      <c r="IIO611" s="22"/>
      <c r="IIP611" s="24"/>
      <c r="IIQ611" s="22"/>
      <c r="IIR611" s="24"/>
      <c r="IIS611" s="25"/>
      <c r="IIT611" s="21"/>
      <c r="IIU611" s="22"/>
      <c r="IIV611" s="20"/>
      <c r="IIW611" s="23"/>
      <c r="IIX611" s="20"/>
      <c r="IIY611" s="22"/>
      <c r="IIZ611" s="22"/>
      <c r="IJA611" s="24"/>
      <c r="IJB611" s="22"/>
      <c r="IJC611" s="24"/>
      <c r="IJD611" s="25"/>
      <c r="IJE611" s="21"/>
      <c r="IJF611" s="22"/>
      <c r="IJG611" s="20"/>
      <c r="IJH611" s="23"/>
      <c r="IJI611" s="20"/>
      <c r="IJJ611" s="22"/>
      <c r="IJK611" s="22"/>
      <c r="IJL611" s="24"/>
      <c r="IJM611" s="22"/>
      <c r="IJN611" s="24"/>
      <c r="IJO611" s="25"/>
      <c r="IJP611" s="21"/>
      <c r="IJQ611" s="22"/>
      <c r="IJR611" s="20"/>
      <c r="IJS611" s="23"/>
      <c r="IJT611" s="20"/>
      <c r="IJU611" s="22"/>
      <c r="IJV611" s="22"/>
      <c r="IJW611" s="24"/>
      <c r="IJX611" s="22"/>
      <c r="IJY611" s="24"/>
      <c r="IJZ611" s="25"/>
      <c r="IKA611" s="21"/>
      <c r="IKB611" s="22"/>
      <c r="IKC611" s="20"/>
      <c r="IKD611" s="23"/>
      <c r="IKE611" s="20"/>
      <c r="IKF611" s="22"/>
      <c r="IKG611" s="22"/>
      <c r="IKH611" s="24"/>
      <c r="IKI611" s="22"/>
      <c r="IKJ611" s="24"/>
      <c r="IKK611" s="25"/>
      <c r="IKL611" s="21"/>
      <c r="IKM611" s="22"/>
      <c r="IKN611" s="20"/>
      <c r="IKO611" s="23"/>
      <c r="IKP611" s="20"/>
      <c r="IKQ611" s="22"/>
      <c r="IKR611" s="22"/>
      <c r="IKS611" s="24"/>
      <c r="IKT611" s="22"/>
      <c r="IKU611" s="24"/>
      <c r="IKV611" s="25"/>
      <c r="IKW611" s="21"/>
      <c r="IKX611" s="22"/>
      <c r="IKY611" s="20"/>
      <c r="IKZ611" s="23"/>
      <c r="ILA611" s="20"/>
      <c r="ILB611" s="22"/>
      <c r="ILC611" s="22"/>
      <c r="ILD611" s="24"/>
      <c r="ILE611" s="22"/>
      <c r="ILF611" s="24"/>
      <c r="ILG611" s="25"/>
      <c r="ILH611" s="21"/>
      <c r="ILI611" s="22"/>
      <c r="ILJ611" s="20"/>
      <c r="ILK611" s="23"/>
      <c r="ILL611" s="20"/>
      <c r="ILM611" s="22"/>
      <c r="ILN611" s="22"/>
      <c r="ILO611" s="24"/>
      <c r="ILP611" s="22"/>
      <c r="ILQ611" s="24"/>
      <c r="ILR611" s="25"/>
      <c r="ILS611" s="21"/>
      <c r="ILT611" s="22"/>
      <c r="ILU611" s="20"/>
      <c r="ILV611" s="23"/>
      <c r="ILW611" s="20"/>
      <c r="ILX611" s="22"/>
      <c r="ILY611" s="22"/>
      <c r="ILZ611" s="24"/>
      <c r="IMA611" s="22"/>
      <c r="IMB611" s="24"/>
      <c r="IMC611" s="25"/>
      <c r="IMD611" s="21"/>
      <c r="IME611" s="22"/>
      <c r="IMF611" s="20"/>
      <c r="IMG611" s="23"/>
      <c r="IMH611" s="20"/>
      <c r="IMI611" s="22"/>
      <c r="IMJ611" s="22"/>
      <c r="IMK611" s="24"/>
      <c r="IML611" s="22"/>
      <c r="IMM611" s="24"/>
      <c r="IMN611" s="25"/>
      <c r="IMO611" s="21"/>
      <c r="IMP611" s="22"/>
      <c r="IMQ611" s="20"/>
      <c r="IMR611" s="23"/>
      <c r="IMS611" s="20"/>
      <c r="IMT611" s="22"/>
      <c r="IMU611" s="22"/>
      <c r="IMV611" s="24"/>
      <c r="IMW611" s="22"/>
      <c r="IMX611" s="24"/>
      <c r="IMY611" s="25"/>
      <c r="IMZ611" s="21"/>
      <c r="INA611" s="22"/>
      <c r="INB611" s="20"/>
      <c r="INC611" s="23"/>
      <c r="IND611" s="20"/>
      <c r="INE611" s="22"/>
      <c r="INF611" s="22"/>
      <c r="ING611" s="24"/>
      <c r="INH611" s="22"/>
      <c r="INI611" s="24"/>
      <c r="INJ611" s="25"/>
      <c r="INK611" s="21"/>
      <c r="INL611" s="22"/>
      <c r="INM611" s="20"/>
      <c r="INN611" s="23"/>
      <c r="INO611" s="20"/>
      <c r="INP611" s="22"/>
      <c r="INQ611" s="22"/>
      <c r="INR611" s="24"/>
      <c r="INS611" s="22"/>
      <c r="INT611" s="24"/>
      <c r="INU611" s="25"/>
      <c r="INV611" s="21"/>
      <c r="INW611" s="22"/>
      <c r="INX611" s="20"/>
      <c r="INY611" s="23"/>
      <c r="INZ611" s="20"/>
      <c r="IOA611" s="22"/>
      <c r="IOB611" s="22"/>
      <c r="IOC611" s="24"/>
      <c r="IOD611" s="22"/>
      <c r="IOE611" s="24"/>
      <c r="IOF611" s="25"/>
      <c r="IOG611" s="21"/>
      <c r="IOH611" s="22"/>
      <c r="IOI611" s="20"/>
      <c r="IOJ611" s="23"/>
      <c r="IOK611" s="20"/>
      <c r="IOL611" s="22"/>
      <c r="IOM611" s="22"/>
      <c r="ION611" s="24"/>
      <c r="IOO611" s="22"/>
      <c r="IOP611" s="24"/>
      <c r="IOQ611" s="25"/>
      <c r="IOR611" s="21"/>
      <c r="IOS611" s="22"/>
      <c r="IOT611" s="20"/>
      <c r="IOU611" s="23"/>
      <c r="IOV611" s="20"/>
      <c r="IOW611" s="22"/>
      <c r="IOX611" s="22"/>
      <c r="IOY611" s="24"/>
      <c r="IOZ611" s="22"/>
      <c r="IPA611" s="24"/>
      <c r="IPB611" s="25"/>
      <c r="IPC611" s="21"/>
      <c r="IPD611" s="22"/>
      <c r="IPE611" s="20"/>
      <c r="IPF611" s="23"/>
      <c r="IPG611" s="20"/>
      <c r="IPH611" s="22"/>
      <c r="IPI611" s="22"/>
      <c r="IPJ611" s="24"/>
      <c r="IPK611" s="22"/>
      <c r="IPL611" s="24"/>
      <c r="IPM611" s="25"/>
      <c r="IPN611" s="21"/>
      <c r="IPO611" s="22"/>
      <c r="IPP611" s="20"/>
      <c r="IPQ611" s="23"/>
      <c r="IPR611" s="20"/>
      <c r="IPS611" s="22"/>
      <c r="IPT611" s="22"/>
      <c r="IPU611" s="24"/>
      <c r="IPV611" s="22"/>
      <c r="IPW611" s="24"/>
      <c r="IPX611" s="25"/>
      <c r="IPY611" s="21"/>
      <c r="IPZ611" s="22"/>
      <c r="IQA611" s="20"/>
      <c r="IQB611" s="23"/>
      <c r="IQC611" s="20"/>
      <c r="IQD611" s="22"/>
      <c r="IQE611" s="22"/>
      <c r="IQF611" s="24"/>
      <c r="IQG611" s="22"/>
      <c r="IQH611" s="24"/>
      <c r="IQI611" s="25"/>
      <c r="IQJ611" s="21"/>
      <c r="IQK611" s="22"/>
      <c r="IQL611" s="20"/>
      <c r="IQM611" s="23"/>
      <c r="IQN611" s="20"/>
      <c r="IQO611" s="22"/>
      <c r="IQP611" s="22"/>
      <c r="IQQ611" s="24"/>
      <c r="IQR611" s="22"/>
      <c r="IQS611" s="24"/>
      <c r="IQT611" s="25"/>
      <c r="IQU611" s="21"/>
      <c r="IQV611" s="22"/>
      <c r="IQW611" s="20"/>
      <c r="IQX611" s="23"/>
      <c r="IQY611" s="20"/>
      <c r="IQZ611" s="22"/>
      <c r="IRA611" s="22"/>
      <c r="IRB611" s="24"/>
      <c r="IRC611" s="22"/>
      <c r="IRD611" s="24"/>
      <c r="IRE611" s="25"/>
      <c r="IRF611" s="21"/>
      <c r="IRG611" s="22"/>
      <c r="IRH611" s="20"/>
      <c r="IRI611" s="23"/>
      <c r="IRJ611" s="20"/>
      <c r="IRK611" s="22"/>
      <c r="IRL611" s="22"/>
      <c r="IRM611" s="24"/>
      <c r="IRN611" s="22"/>
      <c r="IRO611" s="24"/>
      <c r="IRP611" s="25"/>
      <c r="IRQ611" s="21"/>
      <c r="IRR611" s="22"/>
      <c r="IRS611" s="20"/>
      <c r="IRT611" s="23"/>
      <c r="IRU611" s="20"/>
      <c r="IRV611" s="22"/>
      <c r="IRW611" s="22"/>
      <c r="IRX611" s="24"/>
      <c r="IRY611" s="22"/>
      <c r="IRZ611" s="24"/>
      <c r="ISA611" s="25"/>
      <c r="ISB611" s="21"/>
      <c r="ISC611" s="22"/>
      <c r="ISD611" s="20"/>
      <c r="ISE611" s="23"/>
      <c r="ISF611" s="20"/>
      <c r="ISG611" s="22"/>
      <c r="ISH611" s="22"/>
      <c r="ISI611" s="24"/>
      <c r="ISJ611" s="22"/>
      <c r="ISK611" s="24"/>
      <c r="ISL611" s="25"/>
      <c r="ISM611" s="21"/>
      <c r="ISN611" s="22"/>
      <c r="ISO611" s="20"/>
      <c r="ISP611" s="23"/>
      <c r="ISQ611" s="20"/>
      <c r="ISR611" s="22"/>
      <c r="ISS611" s="22"/>
      <c r="IST611" s="24"/>
      <c r="ISU611" s="22"/>
      <c r="ISV611" s="24"/>
      <c r="ISW611" s="25"/>
      <c r="ISX611" s="21"/>
      <c r="ISY611" s="22"/>
      <c r="ISZ611" s="20"/>
      <c r="ITA611" s="23"/>
      <c r="ITB611" s="20"/>
      <c r="ITC611" s="22"/>
      <c r="ITD611" s="22"/>
      <c r="ITE611" s="24"/>
      <c r="ITF611" s="22"/>
      <c r="ITG611" s="24"/>
      <c r="ITH611" s="25"/>
      <c r="ITI611" s="21"/>
      <c r="ITJ611" s="22"/>
      <c r="ITK611" s="20"/>
      <c r="ITL611" s="23"/>
      <c r="ITM611" s="20"/>
      <c r="ITN611" s="22"/>
      <c r="ITO611" s="22"/>
      <c r="ITP611" s="24"/>
      <c r="ITQ611" s="22"/>
      <c r="ITR611" s="24"/>
      <c r="ITS611" s="25"/>
      <c r="ITT611" s="21"/>
      <c r="ITU611" s="22"/>
      <c r="ITV611" s="20"/>
      <c r="ITW611" s="23"/>
      <c r="ITX611" s="20"/>
      <c r="ITY611" s="22"/>
      <c r="ITZ611" s="22"/>
      <c r="IUA611" s="24"/>
      <c r="IUB611" s="22"/>
      <c r="IUC611" s="24"/>
      <c r="IUD611" s="25"/>
      <c r="IUE611" s="21"/>
      <c r="IUF611" s="22"/>
      <c r="IUG611" s="20"/>
      <c r="IUH611" s="23"/>
      <c r="IUI611" s="20"/>
      <c r="IUJ611" s="22"/>
      <c r="IUK611" s="22"/>
      <c r="IUL611" s="24"/>
      <c r="IUM611" s="22"/>
      <c r="IUN611" s="24"/>
      <c r="IUO611" s="25"/>
      <c r="IUP611" s="21"/>
      <c r="IUQ611" s="22"/>
      <c r="IUR611" s="20"/>
      <c r="IUS611" s="23"/>
      <c r="IUT611" s="20"/>
      <c r="IUU611" s="22"/>
      <c r="IUV611" s="22"/>
      <c r="IUW611" s="24"/>
      <c r="IUX611" s="22"/>
      <c r="IUY611" s="24"/>
      <c r="IUZ611" s="25"/>
      <c r="IVA611" s="21"/>
      <c r="IVB611" s="22"/>
      <c r="IVC611" s="20"/>
      <c r="IVD611" s="23"/>
      <c r="IVE611" s="20"/>
      <c r="IVF611" s="22"/>
      <c r="IVG611" s="22"/>
      <c r="IVH611" s="24"/>
      <c r="IVI611" s="22"/>
      <c r="IVJ611" s="24"/>
      <c r="IVK611" s="25"/>
      <c r="IVL611" s="21"/>
      <c r="IVM611" s="22"/>
      <c r="IVN611" s="20"/>
      <c r="IVO611" s="23"/>
      <c r="IVP611" s="20"/>
      <c r="IVQ611" s="22"/>
      <c r="IVR611" s="22"/>
      <c r="IVS611" s="24"/>
      <c r="IVT611" s="22"/>
      <c r="IVU611" s="24"/>
      <c r="IVV611" s="25"/>
      <c r="IVW611" s="21"/>
      <c r="IVX611" s="22"/>
      <c r="IVY611" s="20"/>
      <c r="IVZ611" s="23"/>
      <c r="IWA611" s="20"/>
      <c r="IWB611" s="22"/>
      <c r="IWC611" s="22"/>
      <c r="IWD611" s="24"/>
      <c r="IWE611" s="22"/>
      <c r="IWF611" s="24"/>
      <c r="IWG611" s="25"/>
      <c r="IWH611" s="21"/>
      <c r="IWI611" s="22"/>
      <c r="IWJ611" s="20"/>
      <c r="IWK611" s="23"/>
      <c r="IWL611" s="20"/>
      <c r="IWM611" s="22"/>
      <c r="IWN611" s="22"/>
      <c r="IWO611" s="24"/>
      <c r="IWP611" s="22"/>
      <c r="IWQ611" s="24"/>
      <c r="IWR611" s="25"/>
      <c r="IWS611" s="21"/>
      <c r="IWT611" s="22"/>
      <c r="IWU611" s="20"/>
      <c r="IWV611" s="23"/>
      <c r="IWW611" s="20"/>
      <c r="IWX611" s="22"/>
      <c r="IWY611" s="22"/>
      <c r="IWZ611" s="24"/>
      <c r="IXA611" s="22"/>
      <c r="IXB611" s="24"/>
      <c r="IXC611" s="25"/>
      <c r="IXD611" s="21"/>
      <c r="IXE611" s="22"/>
      <c r="IXF611" s="20"/>
      <c r="IXG611" s="23"/>
      <c r="IXH611" s="20"/>
      <c r="IXI611" s="22"/>
      <c r="IXJ611" s="22"/>
      <c r="IXK611" s="24"/>
      <c r="IXL611" s="22"/>
      <c r="IXM611" s="24"/>
      <c r="IXN611" s="25"/>
      <c r="IXO611" s="21"/>
      <c r="IXP611" s="22"/>
      <c r="IXQ611" s="20"/>
      <c r="IXR611" s="23"/>
      <c r="IXS611" s="20"/>
      <c r="IXT611" s="22"/>
      <c r="IXU611" s="22"/>
      <c r="IXV611" s="24"/>
      <c r="IXW611" s="22"/>
      <c r="IXX611" s="24"/>
      <c r="IXY611" s="25"/>
      <c r="IXZ611" s="21"/>
      <c r="IYA611" s="22"/>
      <c r="IYB611" s="20"/>
      <c r="IYC611" s="23"/>
      <c r="IYD611" s="20"/>
      <c r="IYE611" s="22"/>
      <c r="IYF611" s="22"/>
      <c r="IYG611" s="24"/>
      <c r="IYH611" s="22"/>
      <c r="IYI611" s="24"/>
      <c r="IYJ611" s="25"/>
      <c r="IYK611" s="21"/>
      <c r="IYL611" s="22"/>
      <c r="IYM611" s="20"/>
      <c r="IYN611" s="23"/>
      <c r="IYO611" s="20"/>
      <c r="IYP611" s="22"/>
      <c r="IYQ611" s="22"/>
      <c r="IYR611" s="24"/>
      <c r="IYS611" s="22"/>
      <c r="IYT611" s="24"/>
      <c r="IYU611" s="25"/>
      <c r="IYV611" s="21"/>
      <c r="IYW611" s="22"/>
      <c r="IYX611" s="20"/>
      <c r="IYY611" s="23"/>
      <c r="IYZ611" s="20"/>
      <c r="IZA611" s="22"/>
      <c r="IZB611" s="22"/>
      <c r="IZC611" s="24"/>
      <c r="IZD611" s="22"/>
      <c r="IZE611" s="24"/>
      <c r="IZF611" s="25"/>
      <c r="IZG611" s="21"/>
      <c r="IZH611" s="22"/>
      <c r="IZI611" s="20"/>
      <c r="IZJ611" s="23"/>
      <c r="IZK611" s="20"/>
      <c r="IZL611" s="22"/>
      <c r="IZM611" s="22"/>
      <c r="IZN611" s="24"/>
      <c r="IZO611" s="22"/>
      <c r="IZP611" s="24"/>
      <c r="IZQ611" s="25"/>
      <c r="IZR611" s="21"/>
      <c r="IZS611" s="22"/>
      <c r="IZT611" s="20"/>
      <c r="IZU611" s="23"/>
      <c r="IZV611" s="20"/>
      <c r="IZW611" s="22"/>
      <c r="IZX611" s="22"/>
      <c r="IZY611" s="24"/>
      <c r="IZZ611" s="22"/>
      <c r="JAA611" s="24"/>
      <c r="JAB611" s="25"/>
      <c r="JAC611" s="21"/>
      <c r="JAD611" s="22"/>
      <c r="JAE611" s="20"/>
      <c r="JAF611" s="23"/>
      <c r="JAG611" s="20"/>
      <c r="JAH611" s="22"/>
      <c r="JAI611" s="22"/>
      <c r="JAJ611" s="24"/>
      <c r="JAK611" s="22"/>
      <c r="JAL611" s="24"/>
      <c r="JAM611" s="25"/>
      <c r="JAN611" s="21"/>
      <c r="JAO611" s="22"/>
      <c r="JAP611" s="20"/>
      <c r="JAQ611" s="23"/>
      <c r="JAR611" s="20"/>
      <c r="JAS611" s="22"/>
      <c r="JAT611" s="22"/>
      <c r="JAU611" s="24"/>
      <c r="JAV611" s="22"/>
      <c r="JAW611" s="24"/>
      <c r="JAX611" s="25"/>
      <c r="JAY611" s="21"/>
      <c r="JAZ611" s="22"/>
      <c r="JBA611" s="20"/>
      <c r="JBB611" s="23"/>
      <c r="JBC611" s="20"/>
      <c r="JBD611" s="22"/>
      <c r="JBE611" s="22"/>
      <c r="JBF611" s="24"/>
      <c r="JBG611" s="22"/>
      <c r="JBH611" s="24"/>
      <c r="JBI611" s="25"/>
      <c r="JBJ611" s="21"/>
      <c r="JBK611" s="22"/>
      <c r="JBL611" s="20"/>
      <c r="JBM611" s="23"/>
      <c r="JBN611" s="20"/>
      <c r="JBO611" s="22"/>
      <c r="JBP611" s="22"/>
      <c r="JBQ611" s="24"/>
      <c r="JBR611" s="22"/>
      <c r="JBS611" s="24"/>
      <c r="JBT611" s="25"/>
      <c r="JBU611" s="21"/>
      <c r="JBV611" s="22"/>
      <c r="JBW611" s="20"/>
      <c r="JBX611" s="23"/>
      <c r="JBY611" s="20"/>
      <c r="JBZ611" s="22"/>
      <c r="JCA611" s="22"/>
      <c r="JCB611" s="24"/>
      <c r="JCC611" s="22"/>
      <c r="JCD611" s="24"/>
      <c r="JCE611" s="25"/>
      <c r="JCF611" s="21"/>
      <c r="JCG611" s="22"/>
      <c r="JCH611" s="20"/>
      <c r="JCI611" s="23"/>
      <c r="JCJ611" s="20"/>
      <c r="JCK611" s="22"/>
      <c r="JCL611" s="22"/>
      <c r="JCM611" s="24"/>
      <c r="JCN611" s="22"/>
      <c r="JCO611" s="24"/>
      <c r="JCP611" s="25"/>
      <c r="JCQ611" s="21"/>
      <c r="JCR611" s="22"/>
      <c r="JCS611" s="20"/>
      <c r="JCT611" s="23"/>
      <c r="JCU611" s="20"/>
      <c r="JCV611" s="22"/>
      <c r="JCW611" s="22"/>
      <c r="JCX611" s="24"/>
      <c r="JCY611" s="22"/>
      <c r="JCZ611" s="24"/>
      <c r="JDA611" s="25"/>
      <c r="JDB611" s="21"/>
      <c r="JDC611" s="22"/>
      <c r="JDD611" s="20"/>
      <c r="JDE611" s="23"/>
      <c r="JDF611" s="20"/>
      <c r="JDG611" s="22"/>
      <c r="JDH611" s="22"/>
      <c r="JDI611" s="24"/>
      <c r="JDJ611" s="22"/>
      <c r="JDK611" s="24"/>
      <c r="JDL611" s="25"/>
      <c r="JDM611" s="21"/>
      <c r="JDN611" s="22"/>
      <c r="JDO611" s="20"/>
      <c r="JDP611" s="23"/>
      <c r="JDQ611" s="20"/>
      <c r="JDR611" s="22"/>
      <c r="JDS611" s="22"/>
      <c r="JDT611" s="24"/>
      <c r="JDU611" s="22"/>
      <c r="JDV611" s="24"/>
      <c r="JDW611" s="25"/>
      <c r="JDX611" s="21"/>
      <c r="JDY611" s="22"/>
      <c r="JDZ611" s="20"/>
      <c r="JEA611" s="23"/>
      <c r="JEB611" s="20"/>
      <c r="JEC611" s="22"/>
      <c r="JED611" s="22"/>
      <c r="JEE611" s="24"/>
      <c r="JEF611" s="22"/>
      <c r="JEG611" s="24"/>
      <c r="JEH611" s="25"/>
      <c r="JEI611" s="21"/>
      <c r="JEJ611" s="22"/>
      <c r="JEK611" s="20"/>
      <c r="JEL611" s="23"/>
      <c r="JEM611" s="20"/>
      <c r="JEN611" s="22"/>
      <c r="JEO611" s="22"/>
      <c r="JEP611" s="24"/>
      <c r="JEQ611" s="22"/>
      <c r="JER611" s="24"/>
      <c r="JES611" s="25"/>
      <c r="JET611" s="21"/>
      <c r="JEU611" s="22"/>
      <c r="JEV611" s="20"/>
      <c r="JEW611" s="23"/>
      <c r="JEX611" s="20"/>
      <c r="JEY611" s="22"/>
      <c r="JEZ611" s="22"/>
      <c r="JFA611" s="24"/>
      <c r="JFB611" s="22"/>
      <c r="JFC611" s="24"/>
      <c r="JFD611" s="25"/>
      <c r="JFE611" s="21"/>
      <c r="JFF611" s="22"/>
      <c r="JFG611" s="20"/>
      <c r="JFH611" s="23"/>
      <c r="JFI611" s="20"/>
      <c r="JFJ611" s="22"/>
      <c r="JFK611" s="22"/>
      <c r="JFL611" s="24"/>
      <c r="JFM611" s="22"/>
      <c r="JFN611" s="24"/>
      <c r="JFO611" s="25"/>
      <c r="JFP611" s="21"/>
      <c r="JFQ611" s="22"/>
      <c r="JFR611" s="20"/>
      <c r="JFS611" s="23"/>
      <c r="JFT611" s="20"/>
      <c r="JFU611" s="22"/>
      <c r="JFV611" s="22"/>
      <c r="JFW611" s="24"/>
      <c r="JFX611" s="22"/>
      <c r="JFY611" s="24"/>
      <c r="JFZ611" s="25"/>
      <c r="JGA611" s="21"/>
      <c r="JGB611" s="22"/>
      <c r="JGC611" s="20"/>
      <c r="JGD611" s="23"/>
      <c r="JGE611" s="20"/>
      <c r="JGF611" s="22"/>
      <c r="JGG611" s="22"/>
      <c r="JGH611" s="24"/>
      <c r="JGI611" s="22"/>
      <c r="JGJ611" s="24"/>
      <c r="JGK611" s="25"/>
      <c r="JGL611" s="21"/>
      <c r="JGM611" s="22"/>
      <c r="JGN611" s="20"/>
      <c r="JGO611" s="23"/>
      <c r="JGP611" s="20"/>
      <c r="JGQ611" s="22"/>
      <c r="JGR611" s="22"/>
      <c r="JGS611" s="24"/>
      <c r="JGT611" s="22"/>
      <c r="JGU611" s="24"/>
      <c r="JGV611" s="25"/>
      <c r="JGW611" s="21"/>
      <c r="JGX611" s="22"/>
      <c r="JGY611" s="20"/>
      <c r="JGZ611" s="23"/>
      <c r="JHA611" s="20"/>
      <c r="JHB611" s="22"/>
      <c r="JHC611" s="22"/>
      <c r="JHD611" s="24"/>
      <c r="JHE611" s="22"/>
      <c r="JHF611" s="24"/>
      <c r="JHG611" s="25"/>
      <c r="JHH611" s="21"/>
      <c r="JHI611" s="22"/>
      <c r="JHJ611" s="20"/>
      <c r="JHK611" s="23"/>
      <c r="JHL611" s="20"/>
      <c r="JHM611" s="22"/>
      <c r="JHN611" s="22"/>
      <c r="JHO611" s="24"/>
      <c r="JHP611" s="22"/>
      <c r="JHQ611" s="24"/>
      <c r="JHR611" s="25"/>
      <c r="JHS611" s="21"/>
      <c r="JHT611" s="22"/>
      <c r="JHU611" s="20"/>
      <c r="JHV611" s="23"/>
      <c r="JHW611" s="20"/>
      <c r="JHX611" s="22"/>
      <c r="JHY611" s="22"/>
      <c r="JHZ611" s="24"/>
      <c r="JIA611" s="22"/>
      <c r="JIB611" s="24"/>
      <c r="JIC611" s="25"/>
      <c r="JID611" s="21"/>
      <c r="JIE611" s="22"/>
      <c r="JIF611" s="20"/>
      <c r="JIG611" s="23"/>
      <c r="JIH611" s="20"/>
      <c r="JII611" s="22"/>
      <c r="JIJ611" s="22"/>
      <c r="JIK611" s="24"/>
      <c r="JIL611" s="22"/>
      <c r="JIM611" s="24"/>
      <c r="JIN611" s="25"/>
      <c r="JIO611" s="21"/>
      <c r="JIP611" s="22"/>
      <c r="JIQ611" s="20"/>
      <c r="JIR611" s="23"/>
      <c r="JIS611" s="20"/>
      <c r="JIT611" s="22"/>
      <c r="JIU611" s="22"/>
      <c r="JIV611" s="24"/>
      <c r="JIW611" s="22"/>
      <c r="JIX611" s="24"/>
      <c r="JIY611" s="25"/>
      <c r="JIZ611" s="21"/>
      <c r="JJA611" s="22"/>
      <c r="JJB611" s="20"/>
      <c r="JJC611" s="23"/>
      <c r="JJD611" s="20"/>
      <c r="JJE611" s="22"/>
      <c r="JJF611" s="22"/>
      <c r="JJG611" s="24"/>
      <c r="JJH611" s="22"/>
      <c r="JJI611" s="24"/>
      <c r="JJJ611" s="25"/>
      <c r="JJK611" s="21"/>
      <c r="JJL611" s="22"/>
      <c r="JJM611" s="20"/>
      <c r="JJN611" s="23"/>
      <c r="JJO611" s="20"/>
      <c r="JJP611" s="22"/>
      <c r="JJQ611" s="22"/>
      <c r="JJR611" s="24"/>
      <c r="JJS611" s="22"/>
      <c r="JJT611" s="24"/>
      <c r="JJU611" s="25"/>
      <c r="JJV611" s="21"/>
      <c r="JJW611" s="22"/>
      <c r="JJX611" s="20"/>
      <c r="JJY611" s="23"/>
      <c r="JJZ611" s="20"/>
      <c r="JKA611" s="22"/>
      <c r="JKB611" s="22"/>
      <c r="JKC611" s="24"/>
      <c r="JKD611" s="22"/>
      <c r="JKE611" s="24"/>
      <c r="JKF611" s="25"/>
      <c r="JKG611" s="21"/>
      <c r="JKH611" s="22"/>
      <c r="JKI611" s="20"/>
      <c r="JKJ611" s="23"/>
      <c r="JKK611" s="20"/>
      <c r="JKL611" s="22"/>
      <c r="JKM611" s="22"/>
      <c r="JKN611" s="24"/>
      <c r="JKO611" s="22"/>
      <c r="JKP611" s="24"/>
      <c r="JKQ611" s="25"/>
      <c r="JKR611" s="21"/>
      <c r="JKS611" s="22"/>
      <c r="JKT611" s="20"/>
      <c r="JKU611" s="23"/>
      <c r="JKV611" s="20"/>
      <c r="JKW611" s="22"/>
      <c r="JKX611" s="22"/>
      <c r="JKY611" s="24"/>
      <c r="JKZ611" s="22"/>
      <c r="JLA611" s="24"/>
      <c r="JLB611" s="25"/>
      <c r="JLC611" s="21"/>
      <c r="JLD611" s="22"/>
      <c r="JLE611" s="20"/>
      <c r="JLF611" s="23"/>
      <c r="JLG611" s="20"/>
      <c r="JLH611" s="22"/>
      <c r="JLI611" s="22"/>
      <c r="JLJ611" s="24"/>
      <c r="JLK611" s="22"/>
      <c r="JLL611" s="24"/>
      <c r="JLM611" s="25"/>
      <c r="JLN611" s="21"/>
      <c r="JLO611" s="22"/>
      <c r="JLP611" s="20"/>
      <c r="JLQ611" s="23"/>
      <c r="JLR611" s="20"/>
      <c r="JLS611" s="22"/>
      <c r="JLT611" s="22"/>
      <c r="JLU611" s="24"/>
      <c r="JLV611" s="22"/>
      <c r="JLW611" s="24"/>
      <c r="JLX611" s="25"/>
      <c r="JLY611" s="21"/>
      <c r="JLZ611" s="22"/>
      <c r="JMA611" s="20"/>
      <c r="JMB611" s="23"/>
      <c r="JMC611" s="20"/>
      <c r="JMD611" s="22"/>
      <c r="JME611" s="22"/>
      <c r="JMF611" s="24"/>
      <c r="JMG611" s="22"/>
      <c r="JMH611" s="24"/>
      <c r="JMI611" s="25"/>
      <c r="JMJ611" s="21"/>
      <c r="JMK611" s="22"/>
      <c r="JML611" s="20"/>
      <c r="JMM611" s="23"/>
      <c r="JMN611" s="20"/>
      <c r="JMO611" s="22"/>
      <c r="JMP611" s="22"/>
      <c r="JMQ611" s="24"/>
      <c r="JMR611" s="22"/>
      <c r="JMS611" s="24"/>
      <c r="JMT611" s="25"/>
      <c r="JMU611" s="21"/>
      <c r="JMV611" s="22"/>
      <c r="JMW611" s="20"/>
      <c r="JMX611" s="23"/>
      <c r="JMY611" s="20"/>
      <c r="JMZ611" s="22"/>
      <c r="JNA611" s="22"/>
      <c r="JNB611" s="24"/>
      <c r="JNC611" s="22"/>
      <c r="JND611" s="24"/>
      <c r="JNE611" s="25"/>
      <c r="JNF611" s="21"/>
      <c r="JNG611" s="22"/>
      <c r="JNH611" s="20"/>
      <c r="JNI611" s="23"/>
      <c r="JNJ611" s="20"/>
      <c r="JNK611" s="22"/>
      <c r="JNL611" s="22"/>
      <c r="JNM611" s="24"/>
      <c r="JNN611" s="22"/>
      <c r="JNO611" s="24"/>
      <c r="JNP611" s="25"/>
      <c r="JNQ611" s="21"/>
      <c r="JNR611" s="22"/>
      <c r="JNS611" s="20"/>
      <c r="JNT611" s="23"/>
      <c r="JNU611" s="20"/>
      <c r="JNV611" s="22"/>
      <c r="JNW611" s="22"/>
      <c r="JNX611" s="24"/>
      <c r="JNY611" s="22"/>
      <c r="JNZ611" s="24"/>
      <c r="JOA611" s="25"/>
      <c r="JOB611" s="21"/>
      <c r="JOC611" s="22"/>
      <c r="JOD611" s="20"/>
      <c r="JOE611" s="23"/>
      <c r="JOF611" s="20"/>
      <c r="JOG611" s="22"/>
      <c r="JOH611" s="22"/>
      <c r="JOI611" s="24"/>
      <c r="JOJ611" s="22"/>
      <c r="JOK611" s="24"/>
      <c r="JOL611" s="25"/>
      <c r="JOM611" s="21"/>
      <c r="JON611" s="22"/>
      <c r="JOO611" s="20"/>
      <c r="JOP611" s="23"/>
      <c r="JOQ611" s="20"/>
      <c r="JOR611" s="22"/>
      <c r="JOS611" s="22"/>
      <c r="JOT611" s="24"/>
      <c r="JOU611" s="22"/>
      <c r="JOV611" s="24"/>
      <c r="JOW611" s="25"/>
      <c r="JOX611" s="21"/>
      <c r="JOY611" s="22"/>
      <c r="JOZ611" s="20"/>
      <c r="JPA611" s="23"/>
      <c r="JPB611" s="20"/>
      <c r="JPC611" s="22"/>
      <c r="JPD611" s="22"/>
      <c r="JPE611" s="24"/>
      <c r="JPF611" s="22"/>
      <c r="JPG611" s="24"/>
      <c r="JPH611" s="25"/>
      <c r="JPI611" s="21"/>
      <c r="JPJ611" s="22"/>
      <c r="JPK611" s="20"/>
      <c r="JPL611" s="23"/>
      <c r="JPM611" s="20"/>
      <c r="JPN611" s="22"/>
      <c r="JPO611" s="22"/>
      <c r="JPP611" s="24"/>
      <c r="JPQ611" s="22"/>
      <c r="JPR611" s="24"/>
      <c r="JPS611" s="25"/>
      <c r="JPT611" s="21"/>
      <c r="JPU611" s="22"/>
      <c r="JPV611" s="20"/>
      <c r="JPW611" s="23"/>
      <c r="JPX611" s="20"/>
      <c r="JPY611" s="22"/>
      <c r="JPZ611" s="22"/>
      <c r="JQA611" s="24"/>
      <c r="JQB611" s="22"/>
      <c r="JQC611" s="24"/>
      <c r="JQD611" s="25"/>
      <c r="JQE611" s="21"/>
      <c r="JQF611" s="22"/>
      <c r="JQG611" s="20"/>
      <c r="JQH611" s="23"/>
      <c r="JQI611" s="20"/>
      <c r="JQJ611" s="22"/>
      <c r="JQK611" s="22"/>
      <c r="JQL611" s="24"/>
      <c r="JQM611" s="22"/>
      <c r="JQN611" s="24"/>
      <c r="JQO611" s="25"/>
      <c r="JQP611" s="21"/>
      <c r="JQQ611" s="22"/>
      <c r="JQR611" s="20"/>
      <c r="JQS611" s="23"/>
      <c r="JQT611" s="20"/>
      <c r="JQU611" s="22"/>
      <c r="JQV611" s="22"/>
      <c r="JQW611" s="24"/>
      <c r="JQX611" s="22"/>
      <c r="JQY611" s="24"/>
      <c r="JQZ611" s="25"/>
      <c r="JRA611" s="21"/>
      <c r="JRB611" s="22"/>
      <c r="JRC611" s="20"/>
      <c r="JRD611" s="23"/>
      <c r="JRE611" s="20"/>
      <c r="JRF611" s="22"/>
      <c r="JRG611" s="22"/>
      <c r="JRH611" s="24"/>
      <c r="JRI611" s="22"/>
      <c r="JRJ611" s="24"/>
      <c r="JRK611" s="25"/>
      <c r="JRL611" s="21"/>
      <c r="JRM611" s="22"/>
      <c r="JRN611" s="20"/>
      <c r="JRO611" s="23"/>
      <c r="JRP611" s="20"/>
      <c r="JRQ611" s="22"/>
      <c r="JRR611" s="22"/>
      <c r="JRS611" s="24"/>
      <c r="JRT611" s="22"/>
      <c r="JRU611" s="24"/>
      <c r="JRV611" s="25"/>
      <c r="JRW611" s="21"/>
      <c r="JRX611" s="22"/>
      <c r="JRY611" s="20"/>
      <c r="JRZ611" s="23"/>
      <c r="JSA611" s="20"/>
      <c r="JSB611" s="22"/>
      <c r="JSC611" s="22"/>
      <c r="JSD611" s="24"/>
      <c r="JSE611" s="22"/>
      <c r="JSF611" s="24"/>
      <c r="JSG611" s="25"/>
      <c r="JSH611" s="21"/>
      <c r="JSI611" s="22"/>
      <c r="JSJ611" s="20"/>
      <c r="JSK611" s="23"/>
      <c r="JSL611" s="20"/>
      <c r="JSM611" s="22"/>
      <c r="JSN611" s="22"/>
      <c r="JSO611" s="24"/>
      <c r="JSP611" s="22"/>
      <c r="JSQ611" s="24"/>
      <c r="JSR611" s="25"/>
      <c r="JSS611" s="21"/>
      <c r="JST611" s="22"/>
      <c r="JSU611" s="20"/>
      <c r="JSV611" s="23"/>
      <c r="JSW611" s="20"/>
      <c r="JSX611" s="22"/>
      <c r="JSY611" s="22"/>
      <c r="JSZ611" s="24"/>
      <c r="JTA611" s="22"/>
      <c r="JTB611" s="24"/>
      <c r="JTC611" s="25"/>
      <c r="JTD611" s="21"/>
      <c r="JTE611" s="22"/>
      <c r="JTF611" s="20"/>
      <c r="JTG611" s="23"/>
      <c r="JTH611" s="20"/>
      <c r="JTI611" s="22"/>
      <c r="JTJ611" s="22"/>
      <c r="JTK611" s="24"/>
      <c r="JTL611" s="22"/>
      <c r="JTM611" s="24"/>
      <c r="JTN611" s="25"/>
      <c r="JTO611" s="21"/>
      <c r="JTP611" s="22"/>
      <c r="JTQ611" s="20"/>
      <c r="JTR611" s="23"/>
      <c r="JTS611" s="20"/>
      <c r="JTT611" s="22"/>
      <c r="JTU611" s="22"/>
      <c r="JTV611" s="24"/>
      <c r="JTW611" s="22"/>
      <c r="JTX611" s="24"/>
      <c r="JTY611" s="25"/>
      <c r="JTZ611" s="21"/>
      <c r="JUA611" s="22"/>
      <c r="JUB611" s="20"/>
      <c r="JUC611" s="23"/>
      <c r="JUD611" s="20"/>
      <c r="JUE611" s="22"/>
      <c r="JUF611" s="22"/>
      <c r="JUG611" s="24"/>
      <c r="JUH611" s="22"/>
      <c r="JUI611" s="24"/>
      <c r="JUJ611" s="25"/>
      <c r="JUK611" s="21"/>
      <c r="JUL611" s="22"/>
      <c r="JUM611" s="20"/>
      <c r="JUN611" s="23"/>
      <c r="JUO611" s="20"/>
      <c r="JUP611" s="22"/>
      <c r="JUQ611" s="22"/>
      <c r="JUR611" s="24"/>
      <c r="JUS611" s="22"/>
      <c r="JUT611" s="24"/>
      <c r="JUU611" s="25"/>
      <c r="JUV611" s="21"/>
      <c r="JUW611" s="22"/>
      <c r="JUX611" s="20"/>
      <c r="JUY611" s="23"/>
      <c r="JUZ611" s="20"/>
      <c r="JVA611" s="22"/>
      <c r="JVB611" s="22"/>
      <c r="JVC611" s="24"/>
      <c r="JVD611" s="22"/>
      <c r="JVE611" s="24"/>
      <c r="JVF611" s="25"/>
      <c r="JVG611" s="21"/>
      <c r="JVH611" s="22"/>
      <c r="JVI611" s="20"/>
      <c r="JVJ611" s="23"/>
      <c r="JVK611" s="20"/>
      <c r="JVL611" s="22"/>
      <c r="JVM611" s="22"/>
      <c r="JVN611" s="24"/>
      <c r="JVO611" s="22"/>
      <c r="JVP611" s="24"/>
      <c r="JVQ611" s="25"/>
      <c r="JVR611" s="21"/>
      <c r="JVS611" s="22"/>
      <c r="JVT611" s="20"/>
      <c r="JVU611" s="23"/>
      <c r="JVV611" s="20"/>
      <c r="JVW611" s="22"/>
      <c r="JVX611" s="22"/>
      <c r="JVY611" s="24"/>
      <c r="JVZ611" s="22"/>
      <c r="JWA611" s="24"/>
      <c r="JWB611" s="25"/>
      <c r="JWC611" s="21"/>
      <c r="JWD611" s="22"/>
      <c r="JWE611" s="20"/>
      <c r="JWF611" s="23"/>
      <c r="JWG611" s="20"/>
      <c r="JWH611" s="22"/>
      <c r="JWI611" s="22"/>
      <c r="JWJ611" s="24"/>
      <c r="JWK611" s="22"/>
      <c r="JWL611" s="24"/>
      <c r="JWM611" s="25"/>
      <c r="JWN611" s="21"/>
      <c r="JWO611" s="22"/>
      <c r="JWP611" s="20"/>
      <c r="JWQ611" s="23"/>
      <c r="JWR611" s="20"/>
      <c r="JWS611" s="22"/>
      <c r="JWT611" s="22"/>
      <c r="JWU611" s="24"/>
      <c r="JWV611" s="22"/>
      <c r="JWW611" s="24"/>
      <c r="JWX611" s="25"/>
      <c r="JWY611" s="21"/>
      <c r="JWZ611" s="22"/>
      <c r="JXA611" s="20"/>
      <c r="JXB611" s="23"/>
      <c r="JXC611" s="20"/>
      <c r="JXD611" s="22"/>
      <c r="JXE611" s="22"/>
      <c r="JXF611" s="24"/>
      <c r="JXG611" s="22"/>
      <c r="JXH611" s="24"/>
      <c r="JXI611" s="25"/>
      <c r="JXJ611" s="21"/>
      <c r="JXK611" s="22"/>
      <c r="JXL611" s="20"/>
      <c r="JXM611" s="23"/>
      <c r="JXN611" s="20"/>
      <c r="JXO611" s="22"/>
      <c r="JXP611" s="22"/>
      <c r="JXQ611" s="24"/>
      <c r="JXR611" s="22"/>
      <c r="JXS611" s="24"/>
      <c r="JXT611" s="25"/>
      <c r="JXU611" s="21"/>
      <c r="JXV611" s="22"/>
      <c r="JXW611" s="20"/>
      <c r="JXX611" s="23"/>
      <c r="JXY611" s="20"/>
      <c r="JXZ611" s="22"/>
      <c r="JYA611" s="22"/>
      <c r="JYB611" s="24"/>
      <c r="JYC611" s="22"/>
      <c r="JYD611" s="24"/>
      <c r="JYE611" s="25"/>
      <c r="JYF611" s="21"/>
      <c r="JYG611" s="22"/>
      <c r="JYH611" s="20"/>
      <c r="JYI611" s="23"/>
      <c r="JYJ611" s="20"/>
      <c r="JYK611" s="22"/>
      <c r="JYL611" s="22"/>
      <c r="JYM611" s="24"/>
      <c r="JYN611" s="22"/>
      <c r="JYO611" s="24"/>
      <c r="JYP611" s="25"/>
      <c r="JYQ611" s="21"/>
      <c r="JYR611" s="22"/>
      <c r="JYS611" s="20"/>
      <c r="JYT611" s="23"/>
      <c r="JYU611" s="20"/>
      <c r="JYV611" s="22"/>
      <c r="JYW611" s="22"/>
      <c r="JYX611" s="24"/>
      <c r="JYY611" s="22"/>
      <c r="JYZ611" s="24"/>
      <c r="JZA611" s="25"/>
      <c r="JZB611" s="21"/>
      <c r="JZC611" s="22"/>
      <c r="JZD611" s="20"/>
      <c r="JZE611" s="23"/>
      <c r="JZF611" s="20"/>
      <c r="JZG611" s="22"/>
      <c r="JZH611" s="22"/>
      <c r="JZI611" s="24"/>
      <c r="JZJ611" s="22"/>
      <c r="JZK611" s="24"/>
      <c r="JZL611" s="25"/>
      <c r="JZM611" s="21"/>
      <c r="JZN611" s="22"/>
      <c r="JZO611" s="20"/>
      <c r="JZP611" s="23"/>
      <c r="JZQ611" s="20"/>
      <c r="JZR611" s="22"/>
      <c r="JZS611" s="22"/>
      <c r="JZT611" s="24"/>
      <c r="JZU611" s="22"/>
      <c r="JZV611" s="24"/>
      <c r="JZW611" s="25"/>
      <c r="JZX611" s="21"/>
      <c r="JZY611" s="22"/>
      <c r="JZZ611" s="20"/>
      <c r="KAA611" s="23"/>
      <c r="KAB611" s="20"/>
      <c r="KAC611" s="22"/>
      <c r="KAD611" s="22"/>
      <c r="KAE611" s="24"/>
      <c r="KAF611" s="22"/>
      <c r="KAG611" s="24"/>
      <c r="KAH611" s="25"/>
      <c r="KAI611" s="21"/>
      <c r="KAJ611" s="22"/>
      <c r="KAK611" s="20"/>
      <c r="KAL611" s="23"/>
      <c r="KAM611" s="20"/>
      <c r="KAN611" s="22"/>
      <c r="KAO611" s="22"/>
      <c r="KAP611" s="24"/>
      <c r="KAQ611" s="22"/>
      <c r="KAR611" s="24"/>
      <c r="KAS611" s="25"/>
      <c r="KAT611" s="21"/>
      <c r="KAU611" s="22"/>
      <c r="KAV611" s="20"/>
      <c r="KAW611" s="23"/>
      <c r="KAX611" s="20"/>
      <c r="KAY611" s="22"/>
      <c r="KAZ611" s="22"/>
      <c r="KBA611" s="24"/>
      <c r="KBB611" s="22"/>
      <c r="KBC611" s="24"/>
      <c r="KBD611" s="25"/>
      <c r="KBE611" s="21"/>
      <c r="KBF611" s="22"/>
      <c r="KBG611" s="20"/>
      <c r="KBH611" s="23"/>
      <c r="KBI611" s="20"/>
      <c r="KBJ611" s="22"/>
      <c r="KBK611" s="22"/>
      <c r="KBL611" s="24"/>
      <c r="KBM611" s="22"/>
      <c r="KBN611" s="24"/>
      <c r="KBO611" s="25"/>
      <c r="KBP611" s="21"/>
      <c r="KBQ611" s="22"/>
      <c r="KBR611" s="20"/>
      <c r="KBS611" s="23"/>
      <c r="KBT611" s="20"/>
      <c r="KBU611" s="22"/>
      <c r="KBV611" s="22"/>
      <c r="KBW611" s="24"/>
      <c r="KBX611" s="22"/>
      <c r="KBY611" s="24"/>
      <c r="KBZ611" s="25"/>
      <c r="KCA611" s="21"/>
      <c r="KCB611" s="22"/>
      <c r="KCC611" s="20"/>
      <c r="KCD611" s="23"/>
      <c r="KCE611" s="20"/>
      <c r="KCF611" s="22"/>
      <c r="KCG611" s="22"/>
      <c r="KCH611" s="24"/>
      <c r="KCI611" s="22"/>
      <c r="KCJ611" s="24"/>
      <c r="KCK611" s="25"/>
      <c r="KCL611" s="21"/>
      <c r="KCM611" s="22"/>
      <c r="KCN611" s="20"/>
      <c r="KCO611" s="23"/>
      <c r="KCP611" s="20"/>
      <c r="KCQ611" s="22"/>
      <c r="KCR611" s="22"/>
      <c r="KCS611" s="24"/>
      <c r="KCT611" s="22"/>
      <c r="KCU611" s="24"/>
      <c r="KCV611" s="25"/>
      <c r="KCW611" s="21"/>
      <c r="KCX611" s="22"/>
      <c r="KCY611" s="20"/>
      <c r="KCZ611" s="23"/>
      <c r="KDA611" s="20"/>
      <c r="KDB611" s="22"/>
      <c r="KDC611" s="22"/>
      <c r="KDD611" s="24"/>
      <c r="KDE611" s="22"/>
      <c r="KDF611" s="24"/>
      <c r="KDG611" s="25"/>
      <c r="KDH611" s="21"/>
      <c r="KDI611" s="22"/>
      <c r="KDJ611" s="20"/>
      <c r="KDK611" s="23"/>
      <c r="KDL611" s="20"/>
      <c r="KDM611" s="22"/>
      <c r="KDN611" s="22"/>
      <c r="KDO611" s="24"/>
      <c r="KDP611" s="22"/>
      <c r="KDQ611" s="24"/>
      <c r="KDR611" s="25"/>
      <c r="KDS611" s="21"/>
      <c r="KDT611" s="22"/>
      <c r="KDU611" s="20"/>
      <c r="KDV611" s="23"/>
      <c r="KDW611" s="20"/>
      <c r="KDX611" s="22"/>
      <c r="KDY611" s="22"/>
      <c r="KDZ611" s="24"/>
      <c r="KEA611" s="22"/>
      <c r="KEB611" s="24"/>
      <c r="KEC611" s="25"/>
      <c r="KED611" s="21"/>
      <c r="KEE611" s="22"/>
      <c r="KEF611" s="20"/>
      <c r="KEG611" s="23"/>
      <c r="KEH611" s="20"/>
      <c r="KEI611" s="22"/>
      <c r="KEJ611" s="22"/>
      <c r="KEK611" s="24"/>
      <c r="KEL611" s="22"/>
      <c r="KEM611" s="24"/>
      <c r="KEN611" s="25"/>
      <c r="KEO611" s="21"/>
      <c r="KEP611" s="22"/>
      <c r="KEQ611" s="20"/>
      <c r="KER611" s="23"/>
      <c r="KES611" s="20"/>
      <c r="KET611" s="22"/>
      <c r="KEU611" s="22"/>
      <c r="KEV611" s="24"/>
      <c r="KEW611" s="22"/>
      <c r="KEX611" s="24"/>
      <c r="KEY611" s="25"/>
      <c r="KEZ611" s="21"/>
      <c r="KFA611" s="22"/>
      <c r="KFB611" s="20"/>
      <c r="KFC611" s="23"/>
      <c r="KFD611" s="20"/>
      <c r="KFE611" s="22"/>
      <c r="KFF611" s="22"/>
      <c r="KFG611" s="24"/>
      <c r="KFH611" s="22"/>
      <c r="KFI611" s="24"/>
      <c r="KFJ611" s="25"/>
      <c r="KFK611" s="21"/>
      <c r="KFL611" s="22"/>
      <c r="KFM611" s="20"/>
      <c r="KFN611" s="23"/>
      <c r="KFO611" s="20"/>
      <c r="KFP611" s="22"/>
      <c r="KFQ611" s="22"/>
      <c r="KFR611" s="24"/>
      <c r="KFS611" s="22"/>
      <c r="KFT611" s="24"/>
      <c r="KFU611" s="25"/>
      <c r="KFV611" s="21"/>
      <c r="KFW611" s="22"/>
      <c r="KFX611" s="20"/>
      <c r="KFY611" s="23"/>
      <c r="KFZ611" s="20"/>
      <c r="KGA611" s="22"/>
      <c r="KGB611" s="22"/>
      <c r="KGC611" s="24"/>
      <c r="KGD611" s="22"/>
      <c r="KGE611" s="24"/>
      <c r="KGF611" s="25"/>
      <c r="KGG611" s="21"/>
      <c r="KGH611" s="22"/>
      <c r="KGI611" s="20"/>
      <c r="KGJ611" s="23"/>
      <c r="KGK611" s="20"/>
      <c r="KGL611" s="22"/>
      <c r="KGM611" s="22"/>
      <c r="KGN611" s="24"/>
      <c r="KGO611" s="22"/>
      <c r="KGP611" s="24"/>
      <c r="KGQ611" s="25"/>
      <c r="KGR611" s="21"/>
      <c r="KGS611" s="22"/>
      <c r="KGT611" s="20"/>
      <c r="KGU611" s="23"/>
      <c r="KGV611" s="20"/>
      <c r="KGW611" s="22"/>
      <c r="KGX611" s="22"/>
      <c r="KGY611" s="24"/>
      <c r="KGZ611" s="22"/>
      <c r="KHA611" s="24"/>
      <c r="KHB611" s="25"/>
      <c r="KHC611" s="21"/>
      <c r="KHD611" s="22"/>
      <c r="KHE611" s="20"/>
      <c r="KHF611" s="23"/>
      <c r="KHG611" s="20"/>
      <c r="KHH611" s="22"/>
      <c r="KHI611" s="22"/>
      <c r="KHJ611" s="24"/>
      <c r="KHK611" s="22"/>
      <c r="KHL611" s="24"/>
      <c r="KHM611" s="25"/>
      <c r="KHN611" s="21"/>
      <c r="KHO611" s="22"/>
      <c r="KHP611" s="20"/>
      <c r="KHQ611" s="23"/>
      <c r="KHR611" s="20"/>
      <c r="KHS611" s="22"/>
      <c r="KHT611" s="22"/>
      <c r="KHU611" s="24"/>
      <c r="KHV611" s="22"/>
      <c r="KHW611" s="24"/>
      <c r="KHX611" s="25"/>
      <c r="KHY611" s="21"/>
      <c r="KHZ611" s="22"/>
      <c r="KIA611" s="20"/>
      <c r="KIB611" s="23"/>
      <c r="KIC611" s="20"/>
      <c r="KID611" s="22"/>
      <c r="KIE611" s="22"/>
      <c r="KIF611" s="24"/>
      <c r="KIG611" s="22"/>
      <c r="KIH611" s="24"/>
      <c r="KII611" s="25"/>
      <c r="KIJ611" s="21"/>
      <c r="KIK611" s="22"/>
      <c r="KIL611" s="20"/>
      <c r="KIM611" s="23"/>
      <c r="KIN611" s="20"/>
      <c r="KIO611" s="22"/>
      <c r="KIP611" s="22"/>
      <c r="KIQ611" s="24"/>
      <c r="KIR611" s="22"/>
      <c r="KIS611" s="24"/>
      <c r="KIT611" s="25"/>
      <c r="KIU611" s="21"/>
      <c r="KIV611" s="22"/>
      <c r="KIW611" s="20"/>
      <c r="KIX611" s="23"/>
      <c r="KIY611" s="20"/>
      <c r="KIZ611" s="22"/>
      <c r="KJA611" s="22"/>
      <c r="KJB611" s="24"/>
      <c r="KJC611" s="22"/>
      <c r="KJD611" s="24"/>
      <c r="KJE611" s="25"/>
      <c r="KJF611" s="21"/>
      <c r="KJG611" s="22"/>
      <c r="KJH611" s="20"/>
      <c r="KJI611" s="23"/>
      <c r="KJJ611" s="20"/>
      <c r="KJK611" s="22"/>
      <c r="KJL611" s="22"/>
      <c r="KJM611" s="24"/>
      <c r="KJN611" s="22"/>
      <c r="KJO611" s="24"/>
      <c r="KJP611" s="25"/>
      <c r="KJQ611" s="21"/>
      <c r="KJR611" s="22"/>
      <c r="KJS611" s="20"/>
      <c r="KJT611" s="23"/>
      <c r="KJU611" s="20"/>
      <c r="KJV611" s="22"/>
      <c r="KJW611" s="22"/>
      <c r="KJX611" s="24"/>
      <c r="KJY611" s="22"/>
      <c r="KJZ611" s="24"/>
      <c r="KKA611" s="25"/>
      <c r="KKB611" s="21"/>
      <c r="KKC611" s="22"/>
      <c r="KKD611" s="20"/>
      <c r="KKE611" s="23"/>
      <c r="KKF611" s="20"/>
      <c r="KKG611" s="22"/>
      <c r="KKH611" s="22"/>
      <c r="KKI611" s="24"/>
      <c r="KKJ611" s="22"/>
      <c r="KKK611" s="24"/>
      <c r="KKL611" s="25"/>
      <c r="KKM611" s="21"/>
      <c r="KKN611" s="22"/>
      <c r="KKO611" s="20"/>
      <c r="KKP611" s="23"/>
      <c r="KKQ611" s="20"/>
      <c r="KKR611" s="22"/>
      <c r="KKS611" s="22"/>
      <c r="KKT611" s="24"/>
      <c r="KKU611" s="22"/>
      <c r="KKV611" s="24"/>
      <c r="KKW611" s="25"/>
      <c r="KKX611" s="21"/>
      <c r="KKY611" s="22"/>
      <c r="KKZ611" s="20"/>
      <c r="KLA611" s="23"/>
      <c r="KLB611" s="20"/>
      <c r="KLC611" s="22"/>
      <c r="KLD611" s="22"/>
      <c r="KLE611" s="24"/>
      <c r="KLF611" s="22"/>
      <c r="KLG611" s="24"/>
      <c r="KLH611" s="25"/>
      <c r="KLI611" s="21"/>
      <c r="KLJ611" s="22"/>
      <c r="KLK611" s="20"/>
      <c r="KLL611" s="23"/>
      <c r="KLM611" s="20"/>
      <c r="KLN611" s="22"/>
      <c r="KLO611" s="22"/>
      <c r="KLP611" s="24"/>
      <c r="KLQ611" s="22"/>
      <c r="KLR611" s="24"/>
      <c r="KLS611" s="25"/>
      <c r="KLT611" s="21"/>
      <c r="KLU611" s="22"/>
      <c r="KLV611" s="20"/>
      <c r="KLW611" s="23"/>
      <c r="KLX611" s="20"/>
      <c r="KLY611" s="22"/>
      <c r="KLZ611" s="22"/>
      <c r="KMA611" s="24"/>
      <c r="KMB611" s="22"/>
      <c r="KMC611" s="24"/>
      <c r="KMD611" s="25"/>
      <c r="KME611" s="21"/>
      <c r="KMF611" s="22"/>
      <c r="KMG611" s="20"/>
      <c r="KMH611" s="23"/>
      <c r="KMI611" s="20"/>
      <c r="KMJ611" s="22"/>
      <c r="KMK611" s="22"/>
      <c r="KML611" s="24"/>
      <c r="KMM611" s="22"/>
      <c r="KMN611" s="24"/>
      <c r="KMO611" s="25"/>
      <c r="KMP611" s="21"/>
      <c r="KMQ611" s="22"/>
      <c r="KMR611" s="20"/>
      <c r="KMS611" s="23"/>
      <c r="KMT611" s="20"/>
      <c r="KMU611" s="22"/>
      <c r="KMV611" s="22"/>
      <c r="KMW611" s="24"/>
      <c r="KMX611" s="22"/>
      <c r="KMY611" s="24"/>
      <c r="KMZ611" s="25"/>
      <c r="KNA611" s="21"/>
      <c r="KNB611" s="22"/>
      <c r="KNC611" s="20"/>
      <c r="KND611" s="23"/>
      <c r="KNE611" s="20"/>
      <c r="KNF611" s="22"/>
      <c r="KNG611" s="22"/>
      <c r="KNH611" s="24"/>
      <c r="KNI611" s="22"/>
      <c r="KNJ611" s="24"/>
      <c r="KNK611" s="25"/>
      <c r="KNL611" s="21"/>
      <c r="KNM611" s="22"/>
      <c r="KNN611" s="20"/>
      <c r="KNO611" s="23"/>
      <c r="KNP611" s="20"/>
      <c r="KNQ611" s="22"/>
      <c r="KNR611" s="22"/>
      <c r="KNS611" s="24"/>
      <c r="KNT611" s="22"/>
      <c r="KNU611" s="24"/>
      <c r="KNV611" s="25"/>
      <c r="KNW611" s="21"/>
      <c r="KNX611" s="22"/>
      <c r="KNY611" s="20"/>
      <c r="KNZ611" s="23"/>
      <c r="KOA611" s="20"/>
      <c r="KOB611" s="22"/>
      <c r="KOC611" s="22"/>
      <c r="KOD611" s="24"/>
      <c r="KOE611" s="22"/>
      <c r="KOF611" s="24"/>
      <c r="KOG611" s="25"/>
      <c r="KOH611" s="21"/>
      <c r="KOI611" s="22"/>
      <c r="KOJ611" s="20"/>
      <c r="KOK611" s="23"/>
      <c r="KOL611" s="20"/>
      <c r="KOM611" s="22"/>
      <c r="KON611" s="22"/>
      <c r="KOO611" s="24"/>
      <c r="KOP611" s="22"/>
      <c r="KOQ611" s="24"/>
      <c r="KOR611" s="25"/>
      <c r="KOS611" s="21"/>
      <c r="KOT611" s="22"/>
      <c r="KOU611" s="20"/>
      <c r="KOV611" s="23"/>
      <c r="KOW611" s="20"/>
      <c r="KOX611" s="22"/>
      <c r="KOY611" s="22"/>
      <c r="KOZ611" s="24"/>
      <c r="KPA611" s="22"/>
      <c r="KPB611" s="24"/>
      <c r="KPC611" s="25"/>
      <c r="KPD611" s="21"/>
      <c r="KPE611" s="22"/>
      <c r="KPF611" s="20"/>
      <c r="KPG611" s="23"/>
      <c r="KPH611" s="20"/>
      <c r="KPI611" s="22"/>
      <c r="KPJ611" s="22"/>
      <c r="KPK611" s="24"/>
      <c r="KPL611" s="22"/>
      <c r="KPM611" s="24"/>
      <c r="KPN611" s="25"/>
      <c r="KPO611" s="21"/>
      <c r="KPP611" s="22"/>
      <c r="KPQ611" s="20"/>
      <c r="KPR611" s="23"/>
      <c r="KPS611" s="20"/>
      <c r="KPT611" s="22"/>
      <c r="KPU611" s="22"/>
      <c r="KPV611" s="24"/>
      <c r="KPW611" s="22"/>
      <c r="KPX611" s="24"/>
      <c r="KPY611" s="25"/>
      <c r="KPZ611" s="21"/>
      <c r="KQA611" s="22"/>
      <c r="KQB611" s="20"/>
      <c r="KQC611" s="23"/>
      <c r="KQD611" s="20"/>
      <c r="KQE611" s="22"/>
      <c r="KQF611" s="22"/>
      <c r="KQG611" s="24"/>
      <c r="KQH611" s="22"/>
      <c r="KQI611" s="24"/>
      <c r="KQJ611" s="25"/>
      <c r="KQK611" s="21"/>
      <c r="KQL611" s="22"/>
      <c r="KQM611" s="20"/>
      <c r="KQN611" s="23"/>
      <c r="KQO611" s="20"/>
      <c r="KQP611" s="22"/>
      <c r="KQQ611" s="22"/>
      <c r="KQR611" s="24"/>
      <c r="KQS611" s="22"/>
      <c r="KQT611" s="24"/>
      <c r="KQU611" s="25"/>
      <c r="KQV611" s="21"/>
      <c r="KQW611" s="22"/>
      <c r="KQX611" s="20"/>
      <c r="KQY611" s="23"/>
      <c r="KQZ611" s="20"/>
      <c r="KRA611" s="22"/>
      <c r="KRB611" s="22"/>
      <c r="KRC611" s="24"/>
      <c r="KRD611" s="22"/>
      <c r="KRE611" s="24"/>
      <c r="KRF611" s="25"/>
      <c r="KRG611" s="21"/>
      <c r="KRH611" s="22"/>
      <c r="KRI611" s="20"/>
      <c r="KRJ611" s="23"/>
      <c r="KRK611" s="20"/>
      <c r="KRL611" s="22"/>
      <c r="KRM611" s="22"/>
      <c r="KRN611" s="24"/>
      <c r="KRO611" s="22"/>
      <c r="KRP611" s="24"/>
      <c r="KRQ611" s="25"/>
      <c r="KRR611" s="21"/>
      <c r="KRS611" s="22"/>
      <c r="KRT611" s="20"/>
      <c r="KRU611" s="23"/>
      <c r="KRV611" s="20"/>
      <c r="KRW611" s="22"/>
      <c r="KRX611" s="22"/>
      <c r="KRY611" s="24"/>
      <c r="KRZ611" s="22"/>
      <c r="KSA611" s="24"/>
      <c r="KSB611" s="25"/>
      <c r="KSC611" s="21"/>
      <c r="KSD611" s="22"/>
      <c r="KSE611" s="20"/>
      <c r="KSF611" s="23"/>
      <c r="KSG611" s="20"/>
      <c r="KSH611" s="22"/>
      <c r="KSI611" s="22"/>
      <c r="KSJ611" s="24"/>
      <c r="KSK611" s="22"/>
      <c r="KSL611" s="24"/>
      <c r="KSM611" s="25"/>
      <c r="KSN611" s="21"/>
      <c r="KSO611" s="22"/>
      <c r="KSP611" s="20"/>
      <c r="KSQ611" s="23"/>
      <c r="KSR611" s="20"/>
      <c r="KSS611" s="22"/>
      <c r="KST611" s="22"/>
      <c r="KSU611" s="24"/>
      <c r="KSV611" s="22"/>
      <c r="KSW611" s="24"/>
      <c r="KSX611" s="25"/>
      <c r="KSY611" s="21"/>
      <c r="KSZ611" s="22"/>
      <c r="KTA611" s="20"/>
      <c r="KTB611" s="23"/>
      <c r="KTC611" s="20"/>
      <c r="KTD611" s="22"/>
      <c r="KTE611" s="22"/>
      <c r="KTF611" s="24"/>
      <c r="KTG611" s="22"/>
      <c r="KTH611" s="24"/>
      <c r="KTI611" s="25"/>
      <c r="KTJ611" s="21"/>
      <c r="KTK611" s="22"/>
      <c r="KTL611" s="20"/>
      <c r="KTM611" s="23"/>
      <c r="KTN611" s="20"/>
      <c r="KTO611" s="22"/>
      <c r="KTP611" s="22"/>
      <c r="KTQ611" s="24"/>
      <c r="KTR611" s="22"/>
      <c r="KTS611" s="24"/>
      <c r="KTT611" s="25"/>
      <c r="KTU611" s="21"/>
      <c r="KTV611" s="22"/>
      <c r="KTW611" s="20"/>
      <c r="KTX611" s="23"/>
      <c r="KTY611" s="20"/>
      <c r="KTZ611" s="22"/>
      <c r="KUA611" s="22"/>
      <c r="KUB611" s="24"/>
      <c r="KUC611" s="22"/>
      <c r="KUD611" s="24"/>
      <c r="KUE611" s="25"/>
      <c r="KUF611" s="21"/>
      <c r="KUG611" s="22"/>
      <c r="KUH611" s="20"/>
      <c r="KUI611" s="23"/>
      <c r="KUJ611" s="20"/>
      <c r="KUK611" s="22"/>
      <c r="KUL611" s="22"/>
      <c r="KUM611" s="24"/>
      <c r="KUN611" s="22"/>
      <c r="KUO611" s="24"/>
      <c r="KUP611" s="25"/>
      <c r="KUQ611" s="21"/>
      <c r="KUR611" s="22"/>
      <c r="KUS611" s="20"/>
      <c r="KUT611" s="23"/>
      <c r="KUU611" s="20"/>
      <c r="KUV611" s="22"/>
      <c r="KUW611" s="22"/>
      <c r="KUX611" s="24"/>
      <c r="KUY611" s="22"/>
      <c r="KUZ611" s="24"/>
      <c r="KVA611" s="25"/>
      <c r="KVB611" s="21"/>
      <c r="KVC611" s="22"/>
      <c r="KVD611" s="20"/>
      <c r="KVE611" s="23"/>
      <c r="KVF611" s="20"/>
      <c r="KVG611" s="22"/>
      <c r="KVH611" s="22"/>
      <c r="KVI611" s="24"/>
      <c r="KVJ611" s="22"/>
      <c r="KVK611" s="24"/>
      <c r="KVL611" s="25"/>
      <c r="KVM611" s="21"/>
      <c r="KVN611" s="22"/>
      <c r="KVO611" s="20"/>
      <c r="KVP611" s="23"/>
      <c r="KVQ611" s="20"/>
      <c r="KVR611" s="22"/>
      <c r="KVS611" s="22"/>
      <c r="KVT611" s="24"/>
      <c r="KVU611" s="22"/>
      <c r="KVV611" s="24"/>
      <c r="KVW611" s="25"/>
      <c r="KVX611" s="21"/>
      <c r="KVY611" s="22"/>
      <c r="KVZ611" s="20"/>
      <c r="KWA611" s="23"/>
      <c r="KWB611" s="20"/>
      <c r="KWC611" s="22"/>
      <c r="KWD611" s="22"/>
      <c r="KWE611" s="24"/>
      <c r="KWF611" s="22"/>
      <c r="KWG611" s="24"/>
      <c r="KWH611" s="25"/>
      <c r="KWI611" s="21"/>
      <c r="KWJ611" s="22"/>
      <c r="KWK611" s="20"/>
      <c r="KWL611" s="23"/>
      <c r="KWM611" s="20"/>
      <c r="KWN611" s="22"/>
      <c r="KWO611" s="22"/>
      <c r="KWP611" s="24"/>
      <c r="KWQ611" s="22"/>
      <c r="KWR611" s="24"/>
      <c r="KWS611" s="25"/>
      <c r="KWT611" s="21"/>
      <c r="KWU611" s="22"/>
      <c r="KWV611" s="20"/>
      <c r="KWW611" s="23"/>
      <c r="KWX611" s="20"/>
      <c r="KWY611" s="22"/>
      <c r="KWZ611" s="22"/>
      <c r="KXA611" s="24"/>
      <c r="KXB611" s="22"/>
      <c r="KXC611" s="24"/>
      <c r="KXD611" s="25"/>
      <c r="KXE611" s="21"/>
      <c r="KXF611" s="22"/>
      <c r="KXG611" s="20"/>
      <c r="KXH611" s="23"/>
      <c r="KXI611" s="20"/>
      <c r="KXJ611" s="22"/>
      <c r="KXK611" s="22"/>
      <c r="KXL611" s="24"/>
      <c r="KXM611" s="22"/>
      <c r="KXN611" s="24"/>
      <c r="KXO611" s="25"/>
      <c r="KXP611" s="21"/>
      <c r="KXQ611" s="22"/>
      <c r="KXR611" s="20"/>
      <c r="KXS611" s="23"/>
      <c r="KXT611" s="20"/>
      <c r="KXU611" s="22"/>
      <c r="KXV611" s="22"/>
      <c r="KXW611" s="24"/>
      <c r="KXX611" s="22"/>
      <c r="KXY611" s="24"/>
      <c r="KXZ611" s="25"/>
      <c r="KYA611" s="21"/>
      <c r="KYB611" s="22"/>
      <c r="KYC611" s="20"/>
      <c r="KYD611" s="23"/>
      <c r="KYE611" s="20"/>
      <c r="KYF611" s="22"/>
      <c r="KYG611" s="22"/>
      <c r="KYH611" s="24"/>
      <c r="KYI611" s="22"/>
      <c r="KYJ611" s="24"/>
      <c r="KYK611" s="25"/>
      <c r="KYL611" s="21"/>
      <c r="KYM611" s="22"/>
      <c r="KYN611" s="20"/>
      <c r="KYO611" s="23"/>
      <c r="KYP611" s="20"/>
      <c r="KYQ611" s="22"/>
      <c r="KYR611" s="22"/>
      <c r="KYS611" s="24"/>
      <c r="KYT611" s="22"/>
      <c r="KYU611" s="24"/>
      <c r="KYV611" s="25"/>
      <c r="KYW611" s="21"/>
      <c r="KYX611" s="22"/>
      <c r="KYY611" s="20"/>
      <c r="KYZ611" s="23"/>
      <c r="KZA611" s="20"/>
      <c r="KZB611" s="22"/>
      <c r="KZC611" s="22"/>
      <c r="KZD611" s="24"/>
      <c r="KZE611" s="22"/>
      <c r="KZF611" s="24"/>
      <c r="KZG611" s="25"/>
      <c r="KZH611" s="21"/>
      <c r="KZI611" s="22"/>
      <c r="KZJ611" s="20"/>
      <c r="KZK611" s="23"/>
      <c r="KZL611" s="20"/>
      <c r="KZM611" s="22"/>
      <c r="KZN611" s="22"/>
      <c r="KZO611" s="24"/>
      <c r="KZP611" s="22"/>
      <c r="KZQ611" s="24"/>
      <c r="KZR611" s="25"/>
      <c r="KZS611" s="21"/>
      <c r="KZT611" s="22"/>
      <c r="KZU611" s="20"/>
      <c r="KZV611" s="23"/>
      <c r="KZW611" s="20"/>
      <c r="KZX611" s="22"/>
      <c r="KZY611" s="22"/>
      <c r="KZZ611" s="24"/>
      <c r="LAA611" s="22"/>
      <c r="LAB611" s="24"/>
      <c r="LAC611" s="25"/>
      <c r="LAD611" s="21"/>
      <c r="LAE611" s="22"/>
      <c r="LAF611" s="20"/>
      <c r="LAG611" s="23"/>
      <c r="LAH611" s="20"/>
      <c r="LAI611" s="22"/>
      <c r="LAJ611" s="22"/>
      <c r="LAK611" s="24"/>
      <c r="LAL611" s="22"/>
      <c r="LAM611" s="24"/>
      <c r="LAN611" s="25"/>
      <c r="LAO611" s="21"/>
      <c r="LAP611" s="22"/>
      <c r="LAQ611" s="20"/>
      <c r="LAR611" s="23"/>
      <c r="LAS611" s="20"/>
      <c r="LAT611" s="22"/>
      <c r="LAU611" s="22"/>
      <c r="LAV611" s="24"/>
      <c r="LAW611" s="22"/>
      <c r="LAX611" s="24"/>
      <c r="LAY611" s="25"/>
      <c r="LAZ611" s="21"/>
      <c r="LBA611" s="22"/>
      <c r="LBB611" s="20"/>
      <c r="LBC611" s="23"/>
      <c r="LBD611" s="20"/>
      <c r="LBE611" s="22"/>
      <c r="LBF611" s="22"/>
      <c r="LBG611" s="24"/>
      <c r="LBH611" s="22"/>
      <c r="LBI611" s="24"/>
      <c r="LBJ611" s="25"/>
      <c r="LBK611" s="21"/>
      <c r="LBL611" s="22"/>
      <c r="LBM611" s="20"/>
      <c r="LBN611" s="23"/>
      <c r="LBO611" s="20"/>
      <c r="LBP611" s="22"/>
      <c r="LBQ611" s="22"/>
      <c r="LBR611" s="24"/>
      <c r="LBS611" s="22"/>
      <c r="LBT611" s="24"/>
      <c r="LBU611" s="25"/>
      <c r="LBV611" s="21"/>
      <c r="LBW611" s="22"/>
      <c r="LBX611" s="20"/>
      <c r="LBY611" s="23"/>
      <c r="LBZ611" s="20"/>
      <c r="LCA611" s="22"/>
      <c r="LCB611" s="22"/>
      <c r="LCC611" s="24"/>
      <c r="LCD611" s="22"/>
      <c r="LCE611" s="24"/>
      <c r="LCF611" s="25"/>
      <c r="LCG611" s="21"/>
      <c r="LCH611" s="22"/>
      <c r="LCI611" s="20"/>
      <c r="LCJ611" s="23"/>
      <c r="LCK611" s="20"/>
      <c r="LCL611" s="22"/>
      <c r="LCM611" s="22"/>
      <c r="LCN611" s="24"/>
      <c r="LCO611" s="22"/>
      <c r="LCP611" s="24"/>
      <c r="LCQ611" s="25"/>
      <c r="LCR611" s="21"/>
      <c r="LCS611" s="22"/>
      <c r="LCT611" s="20"/>
      <c r="LCU611" s="23"/>
      <c r="LCV611" s="20"/>
      <c r="LCW611" s="22"/>
      <c r="LCX611" s="22"/>
      <c r="LCY611" s="24"/>
      <c r="LCZ611" s="22"/>
      <c r="LDA611" s="24"/>
      <c r="LDB611" s="25"/>
      <c r="LDC611" s="21"/>
      <c r="LDD611" s="22"/>
      <c r="LDE611" s="20"/>
      <c r="LDF611" s="23"/>
      <c r="LDG611" s="20"/>
      <c r="LDH611" s="22"/>
      <c r="LDI611" s="22"/>
      <c r="LDJ611" s="24"/>
      <c r="LDK611" s="22"/>
      <c r="LDL611" s="24"/>
      <c r="LDM611" s="25"/>
      <c r="LDN611" s="21"/>
      <c r="LDO611" s="22"/>
      <c r="LDP611" s="20"/>
      <c r="LDQ611" s="23"/>
      <c r="LDR611" s="20"/>
      <c r="LDS611" s="22"/>
      <c r="LDT611" s="22"/>
      <c r="LDU611" s="24"/>
      <c r="LDV611" s="22"/>
      <c r="LDW611" s="24"/>
      <c r="LDX611" s="25"/>
      <c r="LDY611" s="21"/>
      <c r="LDZ611" s="22"/>
      <c r="LEA611" s="20"/>
      <c r="LEB611" s="23"/>
      <c r="LEC611" s="20"/>
      <c r="LED611" s="22"/>
      <c r="LEE611" s="22"/>
      <c r="LEF611" s="24"/>
      <c r="LEG611" s="22"/>
      <c r="LEH611" s="24"/>
      <c r="LEI611" s="25"/>
      <c r="LEJ611" s="21"/>
      <c r="LEK611" s="22"/>
      <c r="LEL611" s="20"/>
      <c r="LEM611" s="23"/>
      <c r="LEN611" s="20"/>
      <c r="LEO611" s="22"/>
      <c r="LEP611" s="22"/>
      <c r="LEQ611" s="24"/>
      <c r="LER611" s="22"/>
      <c r="LES611" s="24"/>
      <c r="LET611" s="25"/>
      <c r="LEU611" s="21"/>
      <c r="LEV611" s="22"/>
      <c r="LEW611" s="20"/>
      <c r="LEX611" s="23"/>
      <c r="LEY611" s="20"/>
      <c r="LEZ611" s="22"/>
      <c r="LFA611" s="22"/>
      <c r="LFB611" s="24"/>
      <c r="LFC611" s="22"/>
      <c r="LFD611" s="24"/>
      <c r="LFE611" s="25"/>
      <c r="LFF611" s="21"/>
      <c r="LFG611" s="22"/>
      <c r="LFH611" s="20"/>
      <c r="LFI611" s="23"/>
      <c r="LFJ611" s="20"/>
      <c r="LFK611" s="22"/>
      <c r="LFL611" s="22"/>
      <c r="LFM611" s="24"/>
      <c r="LFN611" s="22"/>
      <c r="LFO611" s="24"/>
      <c r="LFP611" s="25"/>
      <c r="LFQ611" s="21"/>
      <c r="LFR611" s="22"/>
      <c r="LFS611" s="20"/>
      <c r="LFT611" s="23"/>
      <c r="LFU611" s="20"/>
      <c r="LFV611" s="22"/>
      <c r="LFW611" s="22"/>
      <c r="LFX611" s="24"/>
      <c r="LFY611" s="22"/>
      <c r="LFZ611" s="24"/>
      <c r="LGA611" s="25"/>
      <c r="LGB611" s="21"/>
      <c r="LGC611" s="22"/>
      <c r="LGD611" s="20"/>
      <c r="LGE611" s="23"/>
      <c r="LGF611" s="20"/>
      <c r="LGG611" s="22"/>
      <c r="LGH611" s="22"/>
      <c r="LGI611" s="24"/>
      <c r="LGJ611" s="22"/>
      <c r="LGK611" s="24"/>
      <c r="LGL611" s="25"/>
      <c r="LGM611" s="21"/>
      <c r="LGN611" s="22"/>
      <c r="LGO611" s="20"/>
      <c r="LGP611" s="23"/>
      <c r="LGQ611" s="20"/>
      <c r="LGR611" s="22"/>
      <c r="LGS611" s="22"/>
      <c r="LGT611" s="24"/>
      <c r="LGU611" s="22"/>
      <c r="LGV611" s="24"/>
      <c r="LGW611" s="25"/>
      <c r="LGX611" s="21"/>
      <c r="LGY611" s="22"/>
      <c r="LGZ611" s="20"/>
      <c r="LHA611" s="23"/>
      <c r="LHB611" s="20"/>
      <c r="LHC611" s="22"/>
      <c r="LHD611" s="22"/>
      <c r="LHE611" s="24"/>
      <c r="LHF611" s="22"/>
      <c r="LHG611" s="24"/>
      <c r="LHH611" s="25"/>
      <c r="LHI611" s="21"/>
      <c r="LHJ611" s="22"/>
      <c r="LHK611" s="20"/>
      <c r="LHL611" s="23"/>
      <c r="LHM611" s="20"/>
      <c r="LHN611" s="22"/>
      <c r="LHO611" s="22"/>
      <c r="LHP611" s="24"/>
      <c r="LHQ611" s="22"/>
      <c r="LHR611" s="24"/>
      <c r="LHS611" s="25"/>
      <c r="LHT611" s="21"/>
      <c r="LHU611" s="22"/>
      <c r="LHV611" s="20"/>
      <c r="LHW611" s="23"/>
      <c r="LHX611" s="20"/>
      <c r="LHY611" s="22"/>
      <c r="LHZ611" s="22"/>
      <c r="LIA611" s="24"/>
      <c r="LIB611" s="22"/>
      <c r="LIC611" s="24"/>
      <c r="LID611" s="25"/>
      <c r="LIE611" s="21"/>
      <c r="LIF611" s="22"/>
      <c r="LIG611" s="20"/>
      <c r="LIH611" s="23"/>
      <c r="LII611" s="20"/>
      <c r="LIJ611" s="22"/>
      <c r="LIK611" s="22"/>
      <c r="LIL611" s="24"/>
      <c r="LIM611" s="22"/>
      <c r="LIN611" s="24"/>
      <c r="LIO611" s="25"/>
      <c r="LIP611" s="21"/>
      <c r="LIQ611" s="22"/>
      <c r="LIR611" s="20"/>
      <c r="LIS611" s="23"/>
      <c r="LIT611" s="20"/>
      <c r="LIU611" s="22"/>
      <c r="LIV611" s="22"/>
      <c r="LIW611" s="24"/>
      <c r="LIX611" s="22"/>
      <c r="LIY611" s="24"/>
      <c r="LIZ611" s="25"/>
      <c r="LJA611" s="21"/>
      <c r="LJB611" s="22"/>
      <c r="LJC611" s="20"/>
      <c r="LJD611" s="23"/>
      <c r="LJE611" s="20"/>
      <c r="LJF611" s="22"/>
      <c r="LJG611" s="22"/>
      <c r="LJH611" s="24"/>
      <c r="LJI611" s="22"/>
      <c r="LJJ611" s="24"/>
      <c r="LJK611" s="25"/>
      <c r="LJL611" s="21"/>
      <c r="LJM611" s="22"/>
      <c r="LJN611" s="20"/>
      <c r="LJO611" s="23"/>
      <c r="LJP611" s="20"/>
      <c r="LJQ611" s="22"/>
      <c r="LJR611" s="22"/>
      <c r="LJS611" s="24"/>
      <c r="LJT611" s="22"/>
      <c r="LJU611" s="24"/>
      <c r="LJV611" s="25"/>
      <c r="LJW611" s="21"/>
      <c r="LJX611" s="22"/>
      <c r="LJY611" s="20"/>
      <c r="LJZ611" s="23"/>
      <c r="LKA611" s="20"/>
      <c r="LKB611" s="22"/>
      <c r="LKC611" s="22"/>
      <c r="LKD611" s="24"/>
      <c r="LKE611" s="22"/>
      <c r="LKF611" s="24"/>
      <c r="LKG611" s="25"/>
      <c r="LKH611" s="21"/>
      <c r="LKI611" s="22"/>
      <c r="LKJ611" s="20"/>
      <c r="LKK611" s="23"/>
      <c r="LKL611" s="20"/>
      <c r="LKM611" s="22"/>
      <c r="LKN611" s="22"/>
      <c r="LKO611" s="24"/>
      <c r="LKP611" s="22"/>
      <c r="LKQ611" s="24"/>
      <c r="LKR611" s="25"/>
      <c r="LKS611" s="21"/>
      <c r="LKT611" s="22"/>
      <c r="LKU611" s="20"/>
      <c r="LKV611" s="23"/>
      <c r="LKW611" s="20"/>
      <c r="LKX611" s="22"/>
      <c r="LKY611" s="22"/>
      <c r="LKZ611" s="24"/>
      <c r="LLA611" s="22"/>
      <c r="LLB611" s="24"/>
      <c r="LLC611" s="25"/>
      <c r="LLD611" s="21"/>
      <c r="LLE611" s="22"/>
      <c r="LLF611" s="20"/>
      <c r="LLG611" s="23"/>
      <c r="LLH611" s="20"/>
      <c r="LLI611" s="22"/>
      <c r="LLJ611" s="22"/>
      <c r="LLK611" s="24"/>
      <c r="LLL611" s="22"/>
      <c r="LLM611" s="24"/>
      <c r="LLN611" s="25"/>
      <c r="LLO611" s="21"/>
      <c r="LLP611" s="22"/>
      <c r="LLQ611" s="20"/>
      <c r="LLR611" s="23"/>
      <c r="LLS611" s="20"/>
      <c r="LLT611" s="22"/>
      <c r="LLU611" s="22"/>
      <c r="LLV611" s="24"/>
      <c r="LLW611" s="22"/>
      <c r="LLX611" s="24"/>
      <c r="LLY611" s="25"/>
      <c r="LLZ611" s="21"/>
      <c r="LMA611" s="22"/>
      <c r="LMB611" s="20"/>
      <c r="LMC611" s="23"/>
      <c r="LMD611" s="20"/>
      <c r="LME611" s="22"/>
      <c r="LMF611" s="22"/>
      <c r="LMG611" s="24"/>
      <c r="LMH611" s="22"/>
      <c r="LMI611" s="24"/>
      <c r="LMJ611" s="25"/>
      <c r="LMK611" s="21"/>
      <c r="LML611" s="22"/>
      <c r="LMM611" s="20"/>
      <c r="LMN611" s="23"/>
      <c r="LMO611" s="20"/>
      <c r="LMP611" s="22"/>
      <c r="LMQ611" s="22"/>
      <c r="LMR611" s="24"/>
      <c r="LMS611" s="22"/>
      <c r="LMT611" s="24"/>
      <c r="LMU611" s="25"/>
      <c r="LMV611" s="21"/>
      <c r="LMW611" s="22"/>
      <c r="LMX611" s="20"/>
      <c r="LMY611" s="23"/>
      <c r="LMZ611" s="20"/>
      <c r="LNA611" s="22"/>
      <c r="LNB611" s="22"/>
      <c r="LNC611" s="24"/>
      <c r="LND611" s="22"/>
      <c r="LNE611" s="24"/>
      <c r="LNF611" s="25"/>
      <c r="LNG611" s="21"/>
      <c r="LNH611" s="22"/>
      <c r="LNI611" s="20"/>
      <c r="LNJ611" s="23"/>
      <c r="LNK611" s="20"/>
      <c r="LNL611" s="22"/>
      <c r="LNM611" s="22"/>
      <c r="LNN611" s="24"/>
      <c r="LNO611" s="22"/>
      <c r="LNP611" s="24"/>
      <c r="LNQ611" s="25"/>
      <c r="LNR611" s="21"/>
      <c r="LNS611" s="22"/>
      <c r="LNT611" s="20"/>
      <c r="LNU611" s="23"/>
      <c r="LNV611" s="20"/>
      <c r="LNW611" s="22"/>
      <c r="LNX611" s="22"/>
      <c r="LNY611" s="24"/>
      <c r="LNZ611" s="22"/>
      <c r="LOA611" s="24"/>
      <c r="LOB611" s="25"/>
      <c r="LOC611" s="21"/>
      <c r="LOD611" s="22"/>
      <c r="LOE611" s="20"/>
      <c r="LOF611" s="23"/>
      <c r="LOG611" s="20"/>
      <c r="LOH611" s="22"/>
      <c r="LOI611" s="22"/>
      <c r="LOJ611" s="24"/>
      <c r="LOK611" s="22"/>
      <c r="LOL611" s="24"/>
      <c r="LOM611" s="25"/>
      <c r="LON611" s="21"/>
      <c r="LOO611" s="22"/>
      <c r="LOP611" s="20"/>
      <c r="LOQ611" s="23"/>
      <c r="LOR611" s="20"/>
      <c r="LOS611" s="22"/>
      <c r="LOT611" s="22"/>
      <c r="LOU611" s="24"/>
      <c r="LOV611" s="22"/>
      <c r="LOW611" s="24"/>
      <c r="LOX611" s="25"/>
      <c r="LOY611" s="21"/>
      <c r="LOZ611" s="22"/>
      <c r="LPA611" s="20"/>
      <c r="LPB611" s="23"/>
      <c r="LPC611" s="20"/>
      <c r="LPD611" s="22"/>
      <c r="LPE611" s="22"/>
      <c r="LPF611" s="24"/>
      <c r="LPG611" s="22"/>
      <c r="LPH611" s="24"/>
      <c r="LPI611" s="25"/>
      <c r="LPJ611" s="21"/>
      <c r="LPK611" s="22"/>
      <c r="LPL611" s="20"/>
      <c r="LPM611" s="23"/>
      <c r="LPN611" s="20"/>
      <c r="LPO611" s="22"/>
      <c r="LPP611" s="22"/>
      <c r="LPQ611" s="24"/>
      <c r="LPR611" s="22"/>
      <c r="LPS611" s="24"/>
      <c r="LPT611" s="25"/>
      <c r="LPU611" s="21"/>
      <c r="LPV611" s="22"/>
      <c r="LPW611" s="20"/>
      <c r="LPX611" s="23"/>
      <c r="LPY611" s="20"/>
      <c r="LPZ611" s="22"/>
      <c r="LQA611" s="22"/>
      <c r="LQB611" s="24"/>
      <c r="LQC611" s="22"/>
      <c r="LQD611" s="24"/>
      <c r="LQE611" s="25"/>
      <c r="LQF611" s="21"/>
      <c r="LQG611" s="22"/>
      <c r="LQH611" s="20"/>
      <c r="LQI611" s="23"/>
      <c r="LQJ611" s="20"/>
      <c r="LQK611" s="22"/>
      <c r="LQL611" s="22"/>
      <c r="LQM611" s="24"/>
      <c r="LQN611" s="22"/>
      <c r="LQO611" s="24"/>
      <c r="LQP611" s="25"/>
      <c r="LQQ611" s="21"/>
      <c r="LQR611" s="22"/>
      <c r="LQS611" s="20"/>
      <c r="LQT611" s="23"/>
      <c r="LQU611" s="20"/>
      <c r="LQV611" s="22"/>
      <c r="LQW611" s="22"/>
      <c r="LQX611" s="24"/>
      <c r="LQY611" s="22"/>
      <c r="LQZ611" s="24"/>
      <c r="LRA611" s="25"/>
      <c r="LRB611" s="21"/>
      <c r="LRC611" s="22"/>
      <c r="LRD611" s="20"/>
      <c r="LRE611" s="23"/>
      <c r="LRF611" s="20"/>
      <c r="LRG611" s="22"/>
      <c r="LRH611" s="22"/>
      <c r="LRI611" s="24"/>
      <c r="LRJ611" s="22"/>
      <c r="LRK611" s="24"/>
      <c r="LRL611" s="25"/>
      <c r="LRM611" s="21"/>
      <c r="LRN611" s="22"/>
      <c r="LRO611" s="20"/>
      <c r="LRP611" s="23"/>
      <c r="LRQ611" s="20"/>
      <c r="LRR611" s="22"/>
      <c r="LRS611" s="22"/>
      <c r="LRT611" s="24"/>
      <c r="LRU611" s="22"/>
      <c r="LRV611" s="24"/>
      <c r="LRW611" s="25"/>
      <c r="LRX611" s="21"/>
      <c r="LRY611" s="22"/>
      <c r="LRZ611" s="20"/>
      <c r="LSA611" s="23"/>
      <c r="LSB611" s="20"/>
      <c r="LSC611" s="22"/>
      <c r="LSD611" s="22"/>
      <c r="LSE611" s="24"/>
      <c r="LSF611" s="22"/>
      <c r="LSG611" s="24"/>
      <c r="LSH611" s="25"/>
      <c r="LSI611" s="21"/>
      <c r="LSJ611" s="22"/>
      <c r="LSK611" s="20"/>
      <c r="LSL611" s="23"/>
      <c r="LSM611" s="20"/>
      <c r="LSN611" s="22"/>
      <c r="LSO611" s="22"/>
      <c r="LSP611" s="24"/>
      <c r="LSQ611" s="22"/>
      <c r="LSR611" s="24"/>
      <c r="LSS611" s="25"/>
      <c r="LST611" s="21"/>
      <c r="LSU611" s="22"/>
      <c r="LSV611" s="20"/>
      <c r="LSW611" s="23"/>
      <c r="LSX611" s="20"/>
      <c r="LSY611" s="22"/>
      <c r="LSZ611" s="22"/>
      <c r="LTA611" s="24"/>
      <c r="LTB611" s="22"/>
      <c r="LTC611" s="24"/>
      <c r="LTD611" s="25"/>
      <c r="LTE611" s="21"/>
      <c r="LTF611" s="22"/>
      <c r="LTG611" s="20"/>
      <c r="LTH611" s="23"/>
      <c r="LTI611" s="20"/>
      <c r="LTJ611" s="22"/>
      <c r="LTK611" s="22"/>
      <c r="LTL611" s="24"/>
      <c r="LTM611" s="22"/>
      <c r="LTN611" s="24"/>
      <c r="LTO611" s="25"/>
      <c r="LTP611" s="21"/>
      <c r="LTQ611" s="22"/>
      <c r="LTR611" s="20"/>
      <c r="LTS611" s="23"/>
      <c r="LTT611" s="20"/>
      <c r="LTU611" s="22"/>
      <c r="LTV611" s="22"/>
      <c r="LTW611" s="24"/>
      <c r="LTX611" s="22"/>
      <c r="LTY611" s="24"/>
      <c r="LTZ611" s="25"/>
      <c r="LUA611" s="21"/>
      <c r="LUB611" s="22"/>
      <c r="LUC611" s="20"/>
      <c r="LUD611" s="23"/>
      <c r="LUE611" s="20"/>
      <c r="LUF611" s="22"/>
      <c r="LUG611" s="22"/>
      <c r="LUH611" s="24"/>
      <c r="LUI611" s="22"/>
      <c r="LUJ611" s="24"/>
      <c r="LUK611" s="25"/>
      <c r="LUL611" s="21"/>
      <c r="LUM611" s="22"/>
      <c r="LUN611" s="20"/>
      <c r="LUO611" s="23"/>
      <c r="LUP611" s="20"/>
      <c r="LUQ611" s="22"/>
      <c r="LUR611" s="22"/>
      <c r="LUS611" s="24"/>
      <c r="LUT611" s="22"/>
      <c r="LUU611" s="24"/>
      <c r="LUV611" s="25"/>
      <c r="LUW611" s="21"/>
      <c r="LUX611" s="22"/>
      <c r="LUY611" s="20"/>
      <c r="LUZ611" s="23"/>
      <c r="LVA611" s="20"/>
      <c r="LVB611" s="22"/>
      <c r="LVC611" s="22"/>
      <c r="LVD611" s="24"/>
      <c r="LVE611" s="22"/>
      <c r="LVF611" s="24"/>
      <c r="LVG611" s="25"/>
      <c r="LVH611" s="21"/>
      <c r="LVI611" s="22"/>
      <c r="LVJ611" s="20"/>
      <c r="LVK611" s="23"/>
      <c r="LVL611" s="20"/>
      <c r="LVM611" s="22"/>
      <c r="LVN611" s="22"/>
      <c r="LVO611" s="24"/>
      <c r="LVP611" s="22"/>
      <c r="LVQ611" s="24"/>
      <c r="LVR611" s="25"/>
      <c r="LVS611" s="21"/>
      <c r="LVT611" s="22"/>
      <c r="LVU611" s="20"/>
      <c r="LVV611" s="23"/>
      <c r="LVW611" s="20"/>
      <c r="LVX611" s="22"/>
      <c r="LVY611" s="22"/>
      <c r="LVZ611" s="24"/>
      <c r="LWA611" s="22"/>
      <c r="LWB611" s="24"/>
      <c r="LWC611" s="25"/>
      <c r="LWD611" s="21"/>
      <c r="LWE611" s="22"/>
      <c r="LWF611" s="20"/>
      <c r="LWG611" s="23"/>
      <c r="LWH611" s="20"/>
      <c r="LWI611" s="22"/>
      <c r="LWJ611" s="22"/>
      <c r="LWK611" s="24"/>
      <c r="LWL611" s="22"/>
      <c r="LWM611" s="24"/>
      <c r="LWN611" s="25"/>
      <c r="LWO611" s="21"/>
      <c r="LWP611" s="22"/>
      <c r="LWQ611" s="20"/>
      <c r="LWR611" s="23"/>
      <c r="LWS611" s="20"/>
      <c r="LWT611" s="22"/>
      <c r="LWU611" s="22"/>
      <c r="LWV611" s="24"/>
      <c r="LWW611" s="22"/>
      <c r="LWX611" s="24"/>
      <c r="LWY611" s="25"/>
      <c r="LWZ611" s="21"/>
      <c r="LXA611" s="22"/>
      <c r="LXB611" s="20"/>
      <c r="LXC611" s="23"/>
      <c r="LXD611" s="20"/>
      <c r="LXE611" s="22"/>
      <c r="LXF611" s="22"/>
      <c r="LXG611" s="24"/>
      <c r="LXH611" s="22"/>
      <c r="LXI611" s="24"/>
      <c r="LXJ611" s="25"/>
      <c r="LXK611" s="21"/>
      <c r="LXL611" s="22"/>
      <c r="LXM611" s="20"/>
      <c r="LXN611" s="23"/>
      <c r="LXO611" s="20"/>
      <c r="LXP611" s="22"/>
      <c r="LXQ611" s="22"/>
      <c r="LXR611" s="24"/>
      <c r="LXS611" s="22"/>
      <c r="LXT611" s="24"/>
      <c r="LXU611" s="25"/>
      <c r="LXV611" s="21"/>
      <c r="LXW611" s="22"/>
      <c r="LXX611" s="20"/>
      <c r="LXY611" s="23"/>
      <c r="LXZ611" s="20"/>
      <c r="LYA611" s="22"/>
      <c r="LYB611" s="22"/>
      <c r="LYC611" s="24"/>
      <c r="LYD611" s="22"/>
      <c r="LYE611" s="24"/>
      <c r="LYF611" s="25"/>
      <c r="LYG611" s="21"/>
      <c r="LYH611" s="22"/>
      <c r="LYI611" s="20"/>
      <c r="LYJ611" s="23"/>
      <c r="LYK611" s="20"/>
      <c r="LYL611" s="22"/>
      <c r="LYM611" s="22"/>
      <c r="LYN611" s="24"/>
      <c r="LYO611" s="22"/>
      <c r="LYP611" s="24"/>
      <c r="LYQ611" s="25"/>
      <c r="LYR611" s="21"/>
      <c r="LYS611" s="22"/>
      <c r="LYT611" s="20"/>
      <c r="LYU611" s="23"/>
      <c r="LYV611" s="20"/>
      <c r="LYW611" s="22"/>
      <c r="LYX611" s="22"/>
      <c r="LYY611" s="24"/>
      <c r="LYZ611" s="22"/>
      <c r="LZA611" s="24"/>
      <c r="LZB611" s="25"/>
      <c r="LZC611" s="21"/>
      <c r="LZD611" s="22"/>
      <c r="LZE611" s="20"/>
      <c r="LZF611" s="23"/>
      <c r="LZG611" s="20"/>
      <c r="LZH611" s="22"/>
      <c r="LZI611" s="22"/>
      <c r="LZJ611" s="24"/>
      <c r="LZK611" s="22"/>
      <c r="LZL611" s="24"/>
      <c r="LZM611" s="25"/>
      <c r="LZN611" s="21"/>
      <c r="LZO611" s="22"/>
      <c r="LZP611" s="20"/>
      <c r="LZQ611" s="23"/>
      <c r="LZR611" s="20"/>
      <c r="LZS611" s="22"/>
      <c r="LZT611" s="22"/>
      <c r="LZU611" s="24"/>
      <c r="LZV611" s="22"/>
      <c r="LZW611" s="24"/>
      <c r="LZX611" s="25"/>
      <c r="LZY611" s="21"/>
      <c r="LZZ611" s="22"/>
      <c r="MAA611" s="20"/>
      <c r="MAB611" s="23"/>
      <c r="MAC611" s="20"/>
      <c r="MAD611" s="22"/>
      <c r="MAE611" s="22"/>
      <c r="MAF611" s="24"/>
      <c r="MAG611" s="22"/>
      <c r="MAH611" s="24"/>
      <c r="MAI611" s="25"/>
      <c r="MAJ611" s="21"/>
      <c r="MAK611" s="22"/>
      <c r="MAL611" s="20"/>
      <c r="MAM611" s="23"/>
      <c r="MAN611" s="20"/>
      <c r="MAO611" s="22"/>
      <c r="MAP611" s="22"/>
      <c r="MAQ611" s="24"/>
      <c r="MAR611" s="22"/>
      <c r="MAS611" s="24"/>
      <c r="MAT611" s="25"/>
      <c r="MAU611" s="21"/>
      <c r="MAV611" s="22"/>
      <c r="MAW611" s="20"/>
      <c r="MAX611" s="23"/>
      <c r="MAY611" s="20"/>
      <c r="MAZ611" s="22"/>
      <c r="MBA611" s="22"/>
      <c r="MBB611" s="24"/>
      <c r="MBC611" s="22"/>
      <c r="MBD611" s="24"/>
      <c r="MBE611" s="25"/>
      <c r="MBF611" s="21"/>
      <c r="MBG611" s="22"/>
      <c r="MBH611" s="20"/>
      <c r="MBI611" s="23"/>
      <c r="MBJ611" s="20"/>
      <c r="MBK611" s="22"/>
      <c r="MBL611" s="22"/>
      <c r="MBM611" s="24"/>
      <c r="MBN611" s="22"/>
      <c r="MBO611" s="24"/>
      <c r="MBP611" s="25"/>
      <c r="MBQ611" s="21"/>
      <c r="MBR611" s="22"/>
      <c r="MBS611" s="20"/>
      <c r="MBT611" s="23"/>
      <c r="MBU611" s="20"/>
      <c r="MBV611" s="22"/>
      <c r="MBW611" s="22"/>
      <c r="MBX611" s="24"/>
      <c r="MBY611" s="22"/>
      <c r="MBZ611" s="24"/>
      <c r="MCA611" s="25"/>
      <c r="MCB611" s="21"/>
      <c r="MCC611" s="22"/>
      <c r="MCD611" s="20"/>
      <c r="MCE611" s="23"/>
      <c r="MCF611" s="20"/>
      <c r="MCG611" s="22"/>
      <c r="MCH611" s="22"/>
      <c r="MCI611" s="24"/>
      <c r="MCJ611" s="22"/>
      <c r="MCK611" s="24"/>
      <c r="MCL611" s="25"/>
      <c r="MCM611" s="21"/>
      <c r="MCN611" s="22"/>
      <c r="MCO611" s="20"/>
      <c r="MCP611" s="23"/>
      <c r="MCQ611" s="20"/>
      <c r="MCR611" s="22"/>
      <c r="MCS611" s="22"/>
      <c r="MCT611" s="24"/>
      <c r="MCU611" s="22"/>
      <c r="MCV611" s="24"/>
      <c r="MCW611" s="25"/>
      <c r="MCX611" s="21"/>
      <c r="MCY611" s="22"/>
      <c r="MCZ611" s="20"/>
      <c r="MDA611" s="23"/>
      <c r="MDB611" s="20"/>
      <c r="MDC611" s="22"/>
      <c r="MDD611" s="22"/>
      <c r="MDE611" s="24"/>
      <c r="MDF611" s="22"/>
      <c r="MDG611" s="24"/>
      <c r="MDH611" s="25"/>
      <c r="MDI611" s="21"/>
      <c r="MDJ611" s="22"/>
      <c r="MDK611" s="20"/>
      <c r="MDL611" s="23"/>
      <c r="MDM611" s="20"/>
      <c r="MDN611" s="22"/>
      <c r="MDO611" s="22"/>
      <c r="MDP611" s="24"/>
      <c r="MDQ611" s="22"/>
      <c r="MDR611" s="24"/>
      <c r="MDS611" s="25"/>
      <c r="MDT611" s="21"/>
      <c r="MDU611" s="22"/>
      <c r="MDV611" s="20"/>
      <c r="MDW611" s="23"/>
      <c r="MDX611" s="20"/>
      <c r="MDY611" s="22"/>
      <c r="MDZ611" s="22"/>
      <c r="MEA611" s="24"/>
      <c r="MEB611" s="22"/>
      <c r="MEC611" s="24"/>
      <c r="MED611" s="25"/>
      <c r="MEE611" s="21"/>
      <c r="MEF611" s="22"/>
      <c r="MEG611" s="20"/>
      <c r="MEH611" s="23"/>
      <c r="MEI611" s="20"/>
      <c r="MEJ611" s="22"/>
      <c r="MEK611" s="22"/>
      <c r="MEL611" s="24"/>
      <c r="MEM611" s="22"/>
      <c r="MEN611" s="24"/>
      <c r="MEO611" s="25"/>
      <c r="MEP611" s="21"/>
      <c r="MEQ611" s="22"/>
      <c r="MER611" s="20"/>
      <c r="MES611" s="23"/>
      <c r="MET611" s="20"/>
      <c r="MEU611" s="22"/>
      <c r="MEV611" s="22"/>
      <c r="MEW611" s="24"/>
      <c r="MEX611" s="22"/>
      <c r="MEY611" s="24"/>
      <c r="MEZ611" s="25"/>
      <c r="MFA611" s="21"/>
      <c r="MFB611" s="22"/>
      <c r="MFC611" s="20"/>
      <c r="MFD611" s="23"/>
      <c r="MFE611" s="20"/>
      <c r="MFF611" s="22"/>
      <c r="MFG611" s="22"/>
      <c r="MFH611" s="24"/>
      <c r="MFI611" s="22"/>
      <c r="MFJ611" s="24"/>
      <c r="MFK611" s="25"/>
      <c r="MFL611" s="21"/>
      <c r="MFM611" s="22"/>
      <c r="MFN611" s="20"/>
      <c r="MFO611" s="23"/>
      <c r="MFP611" s="20"/>
      <c r="MFQ611" s="22"/>
      <c r="MFR611" s="22"/>
      <c r="MFS611" s="24"/>
      <c r="MFT611" s="22"/>
      <c r="MFU611" s="24"/>
      <c r="MFV611" s="25"/>
      <c r="MFW611" s="21"/>
      <c r="MFX611" s="22"/>
      <c r="MFY611" s="20"/>
      <c r="MFZ611" s="23"/>
      <c r="MGA611" s="20"/>
      <c r="MGB611" s="22"/>
      <c r="MGC611" s="22"/>
      <c r="MGD611" s="24"/>
      <c r="MGE611" s="22"/>
      <c r="MGF611" s="24"/>
      <c r="MGG611" s="25"/>
      <c r="MGH611" s="21"/>
      <c r="MGI611" s="22"/>
      <c r="MGJ611" s="20"/>
      <c r="MGK611" s="23"/>
      <c r="MGL611" s="20"/>
      <c r="MGM611" s="22"/>
      <c r="MGN611" s="22"/>
      <c r="MGO611" s="24"/>
      <c r="MGP611" s="22"/>
      <c r="MGQ611" s="24"/>
      <c r="MGR611" s="25"/>
      <c r="MGS611" s="21"/>
      <c r="MGT611" s="22"/>
      <c r="MGU611" s="20"/>
      <c r="MGV611" s="23"/>
      <c r="MGW611" s="20"/>
      <c r="MGX611" s="22"/>
      <c r="MGY611" s="22"/>
      <c r="MGZ611" s="24"/>
      <c r="MHA611" s="22"/>
      <c r="MHB611" s="24"/>
      <c r="MHC611" s="25"/>
      <c r="MHD611" s="21"/>
      <c r="MHE611" s="22"/>
      <c r="MHF611" s="20"/>
      <c r="MHG611" s="23"/>
      <c r="MHH611" s="20"/>
      <c r="MHI611" s="22"/>
      <c r="MHJ611" s="22"/>
      <c r="MHK611" s="24"/>
      <c r="MHL611" s="22"/>
      <c r="MHM611" s="24"/>
      <c r="MHN611" s="25"/>
      <c r="MHO611" s="21"/>
      <c r="MHP611" s="22"/>
      <c r="MHQ611" s="20"/>
      <c r="MHR611" s="23"/>
      <c r="MHS611" s="20"/>
      <c r="MHT611" s="22"/>
      <c r="MHU611" s="22"/>
      <c r="MHV611" s="24"/>
      <c r="MHW611" s="22"/>
      <c r="MHX611" s="24"/>
      <c r="MHY611" s="25"/>
      <c r="MHZ611" s="21"/>
      <c r="MIA611" s="22"/>
      <c r="MIB611" s="20"/>
      <c r="MIC611" s="23"/>
      <c r="MID611" s="20"/>
      <c r="MIE611" s="22"/>
      <c r="MIF611" s="22"/>
      <c r="MIG611" s="24"/>
      <c r="MIH611" s="22"/>
      <c r="MII611" s="24"/>
      <c r="MIJ611" s="25"/>
      <c r="MIK611" s="21"/>
      <c r="MIL611" s="22"/>
      <c r="MIM611" s="20"/>
      <c r="MIN611" s="23"/>
      <c r="MIO611" s="20"/>
      <c r="MIP611" s="22"/>
      <c r="MIQ611" s="22"/>
      <c r="MIR611" s="24"/>
      <c r="MIS611" s="22"/>
      <c r="MIT611" s="24"/>
      <c r="MIU611" s="25"/>
      <c r="MIV611" s="21"/>
      <c r="MIW611" s="22"/>
      <c r="MIX611" s="20"/>
      <c r="MIY611" s="23"/>
      <c r="MIZ611" s="20"/>
      <c r="MJA611" s="22"/>
      <c r="MJB611" s="22"/>
      <c r="MJC611" s="24"/>
      <c r="MJD611" s="22"/>
      <c r="MJE611" s="24"/>
      <c r="MJF611" s="25"/>
      <c r="MJG611" s="21"/>
      <c r="MJH611" s="22"/>
      <c r="MJI611" s="20"/>
      <c r="MJJ611" s="23"/>
      <c r="MJK611" s="20"/>
      <c r="MJL611" s="22"/>
      <c r="MJM611" s="22"/>
      <c r="MJN611" s="24"/>
      <c r="MJO611" s="22"/>
      <c r="MJP611" s="24"/>
      <c r="MJQ611" s="25"/>
      <c r="MJR611" s="21"/>
      <c r="MJS611" s="22"/>
      <c r="MJT611" s="20"/>
      <c r="MJU611" s="23"/>
      <c r="MJV611" s="20"/>
      <c r="MJW611" s="22"/>
      <c r="MJX611" s="22"/>
      <c r="MJY611" s="24"/>
      <c r="MJZ611" s="22"/>
      <c r="MKA611" s="24"/>
      <c r="MKB611" s="25"/>
      <c r="MKC611" s="21"/>
      <c r="MKD611" s="22"/>
      <c r="MKE611" s="20"/>
      <c r="MKF611" s="23"/>
      <c r="MKG611" s="20"/>
      <c r="MKH611" s="22"/>
      <c r="MKI611" s="22"/>
      <c r="MKJ611" s="24"/>
      <c r="MKK611" s="22"/>
      <c r="MKL611" s="24"/>
      <c r="MKM611" s="25"/>
      <c r="MKN611" s="21"/>
      <c r="MKO611" s="22"/>
      <c r="MKP611" s="20"/>
      <c r="MKQ611" s="23"/>
      <c r="MKR611" s="20"/>
      <c r="MKS611" s="22"/>
      <c r="MKT611" s="22"/>
      <c r="MKU611" s="24"/>
      <c r="MKV611" s="22"/>
      <c r="MKW611" s="24"/>
      <c r="MKX611" s="25"/>
      <c r="MKY611" s="21"/>
      <c r="MKZ611" s="22"/>
      <c r="MLA611" s="20"/>
      <c r="MLB611" s="23"/>
      <c r="MLC611" s="20"/>
      <c r="MLD611" s="22"/>
      <c r="MLE611" s="22"/>
      <c r="MLF611" s="24"/>
      <c r="MLG611" s="22"/>
      <c r="MLH611" s="24"/>
      <c r="MLI611" s="25"/>
      <c r="MLJ611" s="21"/>
      <c r="MLK611" s="22"/>
      <c r="MLL611" s="20"/>
      <c r="MLM611" s="23"/>
      <c r="MLN611" s="20"/>
      <c r="MLO611" s="22"/>
      <c r="MLP611" s="22"/>
      <c r="MLQ611" s="24"/>
      <c r="MLR611" s="22"/>
      <c r="MLS611" s="24"/>
      <c r="MLT611" s="25"/>
      <c r="MLU611" s="21"/>
      <c r="MLV611" s="22"/>
      <c r="MLW611" s="20"/>
      <c r="MLX611" s="23"/>
      <c r="MLY611" s="20"/>
      <c r="MLZ611" s="22"/>
      <c r="MMA611" s="22"/>
      <c r="MMB611" s="24"/>
      <c r="MMC611" s="22"/>
      <c r="MMD611" s="24"/>
      <c r="MME611" s="25"/>
      <c r="MMF611" s="21"/>
      <c r="MMG611" s="22"/>
      <c r="MMH611" s="20"/>
      <c r="MMI611" s="23"/>
      <c r="MMJ611" s="20"/>
      <c r="MMK611" s="22"/>
      <c r="MML611" s="22"/>
      <c r="MMM611" s="24"/>
      <c r="MMN611" s="22"/>
      <c r="MMO611" s="24"/>
      <c r="MMP611" s="25"/>
      <c r="MMQ611" s="21"/>
      <c r="MMR611" s="22"/>
      <c r="MMS611" s="20"/>
      <c r="MMT611" s="23"/>
      <c r="MMU611" s="20"/>
      <c r="MMV611" s="22"/>
      <c r="MMW611" s="22"/>
      <c r="MMX611" s="24"/>
      <c r="MMY611" s="22"/>
      <c r="MMZ611" s="24"/>
      <c r="MNA611" s="25"/>
      <c r="MNB611" s="21"/>
      <c r="MNC611" s="22"/>
      <c r="MND611" s="20"/>
      <c r="MNE611" s="23"/>
      <c r="MNF611" s="20"/>
      <c r="MNG611" s="22"/>
      <c r="MNH611" s="22"/>
      <c r="MNI611" s="24"/>
      <c r="MNJ611" s="22"/>
      <c r="MNK611" s="24"/>
      <c r="MNL611" s="25"/>
      <c r="MNM611" s="21"/>
      <c r="MNN611" s="22"/>
      <c r="MNO611" s="20"/>
      <c r="MNP611" s="23"/>
      <c r="MNQ611" s="20"/>
      <c r="MNR611" s="22"/>
      <c r="MNS611" s="22"/>
      <c r="MNT611" s="24"/>
      <c r="MNU611" s="22"/>
      <c r="MNV611" s="24"/>
      <c r="MNW611" s="25"/>
      <c r="MNX611" s="21"/>
      <c r="MNY611" s="22"/>
      <c r="MNZ611" s="20"/>
      <c r="MOA611" s="23"/>
      <c r="MOB611" s="20"/>
      <c r="MOC611" s="22"/>
      <c r="MOD611" s="22"/>
      <c r="MOE611" s="24"/>
      <c r="MOF611" s="22"/>
      <c r="MOG611" s="24"/>
      <c r="MOH611" s="25"/>
      <c r="MOI611" s="21"/>
      <c r="MOJ611" s="22"/>
      <c r="MOK611" s="20"/>
      <c r="MOL611" s="23"/>
      <c r="MOM611" s="20"/>
      <c r="MON611" s="22"/>
      <c r="MOO611" s="22"/>
      <c r="MOP611" s="24"/>
      <c r="MOQ611" s="22"/>
      <c r="MOR611" s="24"/>
      <c r="MOS611" s="25"/>
      <c r="MOT611" s="21"/>
      <c r="MOU611" s="22"/>
      <c r="MOV611" s="20"/>
      <c r="MOW611" s="23"/>
      <c r="MOX611" s="20"/>
      <c r="MOY611" s="22"/>
      <c r="MOZ611" s="22"/>
      <c r="MPA611" s="24"/>
      <c r="MPB611" s="22"/>
      <c r="MPC611" s="24"/>
      <c r="MPD611" s="25"/>
      <c r="MPE611" s="21"/>
      <c r="MPF611" s="22"/>
      <c r="MPG611" s="20"/>
      <c r="MPH611" s="23"/>
      <c r="MPI611" s="20"/>
      <c r="MPJ611" s="22"/>
      <c r="MPK611" s="22"/>
      <c r="MPL611" s="24"/>
      <c r="MPM611" s="22"/>
      <c r="MPN611" s="24"/>
      <c r="MPO611" s="25"/>
      <c r="MPP611" s="21"/>
      <c r="MPQ611" s="22"/>
      <c r="MPR611" s="20"/>
      <c r="MPS611" s="23"/>
      <c r="MPT611" s="20"/>
      <c r="MPU611" s="22"/>
      <c r="MPV611" s="22"/>
      <c r="MPW611" s="24"/>
      <c r="MPX611" s="22"/>
      <c r="MPY611" s="24"/>
      <c r="MPZ611" s="25"/>
      <c r="MQA611" s="21"/>
      <c r="MQB611" s="22"/>
      <c r="MQC611" s="20"/>
      <c r="MQD611" s="23"/>
      <c r="MQE611" s="20"/>
      <c r="MQF611" s="22"/>
      <c r="MQG611" s="22"/>
      <c r="MQH611" s="24"/>
      <c r="MQI611" s="22"/>
      <c r="MQJ611" s="24"/>
      <c r="MQK611" s="25"/>
      <c r="MQL611" s="21"/>
      <c r="MQM611" s="22"/>
      <c r="MQN611" s="20"/>
      <c r="MQO611" s="23"/>
      <c r="MQP611" s="20"/>
      <c r="MQQ611" s="22"/>
      <c r="MQR611" s="22"/>
      <c r="MQS611" s="24"/>
      <c r="MQT611" s="22"/>
      <c r="MQU611" s="24"/>
      <c r="MQV611" s="25"/>
      <c r="MQW611" s="21"/>
      <c r="MQX611" s="22"/>
      <c r="MQY611" s="20"/>
      <c r="MQZ611" s="23"/>
      <c r="MRA611" s="20"/>
      <c r="MRB611" s="22"/>
      <c r="MRC611" s="22"/>
      <c r="MRD611" s="24"/>
      <c r="MRE611" s="22"/>
      <c r="MRF611" s="24"/>
      <c r="MRG611" s="25"/>
      <c r="MRH611" s="21"/>
      <c r="MRI611" s="22"/>
      <c r="MRJ611" s="20"/>
      <c r="MRK611" s="23"/>
      <c r="MRL611" s="20"/>
      <c r="MRM611" s="22"/>
      <c r="MRN611" s="22"/>
      <c r="MRO611" s="24"/>
      <c r="MRP611" s="22"/>
      <c r="MRQ611" s="24"/>
      <c r="MRR611" s="25"/>
      <c r="MRS611" s="21"/>
      <c r="MRT611" s="22"/>
      <c r="MRU611" s="20"/>
      <c r="MRV611" s="23"/>
      <c r="MRW611" s="20"/>
      <c r="MRX611" s="22"/>
      <c r="MRY611" s="22"/>
      <c r="MRZ611" s="24"/>
      <c r="MSA611" s="22"/>
      <c r="MSB611" s="24"/>
      <c r="MSC611" s="25"/>
      <c r="MSD611" s="21"/>
      <c r="MSE611" s="22"/>
      <c r="MSF611" s="20"/>
      <c r="MSG611" s="23"/>
      <c r="MSH611" s="20"/>
      <c r="MSI611" s="22"/>
      <c r="MSJ611" s="22"/>
      <c r="MSK611" s="24"/>
      <c r="MSL611" s="22"/>
      <c r="MSM611" s="24"/>
      <c r="MSN611" s="25"/>
      <c r="MSO611" s="21"/>
      <c r="MSP611" s="22"/>
      <c r="MSQ611" s="20"/>
      <c r="MSR611" s="23"/>
      <c r="MSS611" s="20"/>
      <c r="MST611" s="22"/>
      <c r="MSU611" s="22"/>
      <c r="MSV611" s="24"/>
      <c r="MSW611" s="22"/>
      <c r="MSX611" s="24"/>
      <c r="MSY611" s="25"/>
      <c r="MSZ611" s="21"/>
      <c r="MTA611" s="22"/>
      <c r="MTB611" s="20"/>
      <c r="MTC611" s="23"/>
      <c r="MTD611" s="20"/>
      <c r="MTE611" s="22"/>
      <c r="MTF611" s="22"/>
      <c r="MTG611" s="24"/>
      <c r="MTH611" s="22"/>
      <c r="MTI611" s="24"/>
      <c r="MTJ611" s="25"/>
      <c r="MTK611" s="21"/>
      <c r="MTL611" s="22"/>
      <c r="MTM611" s="20"/>
      <c r="MTN611" s="23"/>
      <c r="MTO611" s="20"/>
      <c r="MTP611" s="22"/>
      <c r="MTQ611" s="22"/>
      <c r="MTR611" s="24"/>
      <c r="MTS611" s="22"/>
      <c r="MTT611" s="24"/>
      <c r="MTU611" s="25"/>
      <c r="MTV611" s="21"/>
      <c r="MTW611" s="22"/>
      <c r="MTX611" s="20"/>
      <c r="MTY611" s="23"/>
      <c r="MTZ611" s="20"/>
      <c r="MUA611" s="22"/>
      <c r="MUB611" s="22"/>
      <c r="MUC611" s="24"/>
      <c r="MUD611" s="22"/>
      <c r="MUE611" s="24"/>
      <c r="MUF611" s="25"/>
      <c r="MUG611" s="21"/>
      <c r="MUH611" s="22"/>
      <c r="MUI611" s="20"/>
      <c r="MUJ611" s="23"/>
      <c r="MUK611" s="20"/>
      <c r="MUL611" s="22"/>
      <c r="MUM611" s="22"/>
      <c r="MUN611" s="24"/>
      <c r="MUO611" s="22"/>
      <c r="MUP611" s="24"/>
      <c r="MUQ611" s="25"/>
      <c r="MUR611" s="21"/>
      <c r="MUS611" s="22"/>
      <c r="MUT611" s="20"/>
      <c r="MUU611" s="23"/>
      <c r="MUV611" s="20"/>
      <c r="MUW611" s="22"/>
      <c r="MUX611" s="22"/>
      <c r="MUY611" s="24"/>
      <c r="MUZ611" s="22"/>
      <c r="MVA611" s="24"/>
      <c r="MVB611" s="25"/>
      <c r="MVC611" s="21"/>
      <c r="MVD611" s="22"/>
      <c r="MVE611" s="20"/>
      <c r="MVF611" s="23"/>
      <c r="MVG611" s="20"/>
      <c r="MVH611" s="22"/>
      <c r="MVI611" s="22"/>
      <c r="MVJ611" s="24"/>
      <c r="MVK611" s="22"/>
      <c r="MVL611" s="24"/>
      <c r="MVM611" s="25"/>
      <c r="MVN611" s="21"/>
      <c r="MVO611" s="22"/>
      <c r="MVP611" s="20"/>
      <c r="MVQ611" s="23"/>
      <c r="MVR611" s="20"/>
      <c r="MVS611" s="22"/>
      <c r="MVT611" s="22"/>
      <c r="MVU611" s="24"/>
      <c r="MVV611" s="22"/>
      <c r="MVW611" s="24"/>
      <c r="MVX611" s="25"/>
      <c r="MVY611" s="21"/>
      <c r="MVZ611" s="22"/>
      <c r="MWA611" s="20"/>
      <c r="MWB611" s="23"/>
      <c r="MWC611" s="20"/>
      <c r="MWD611" s="22"/>
      <c r="MWE611" s="22"/>
      <c r="MWF611" s="24"/>
      <c r="MWG611" s="22"/>
      <c r="MWH611" s="24"/>
      <c r="MWI611" s="25"/>
      <c r="MWJ611" s="21"/>
      <c r="MWK611" s="22"/>
      <c r="MWL611" s="20"/>
      <c r="MWM611" s="23"/>
      <c r="MWN611" s="20"/>
      <c r="MWO611" s="22"/>
      <c r="MWP611" s="22"/>
      <c r="MWQ611" s="24"/>
      <c r="MWR611" s="22"/>
      <c r="MWS611" s="24"/>
      <c r="MWT611" s="25"/>
      <c r="MWU611" s="21"/>
      <c r="MWV611" s="22"/>
      <c r="MWW611" s="20"/>
      <c r="MWX611" s="23"/>
      <c r="MWY611" s="20"/>
      <c r="MWZ611" s="22"/>
      <c r="MXA611" s="22"/>
      <c r="MXB611" s="24"/>
      <c r="MXC611" s="22"/>
      <c r="MXD611" s="24"/>
      <c r="MXE611" s="25"/>
      <c r="MXF611" s="21"/>
      <c r="MXG611" s="22"/>
      <c r="MXH611" s="20"/>
      <c r="MXI611" s="23"/>
      <c r="MXJ611" s="20"/>
      <c r="MXK611" s="22"/>
      <c r="MXL611" s="22"/>
      <c r="MXM611" s="24"/>
      <c r="MXN611" s="22"/>
      <c r="MXO611" s="24"/>
      <c r="MXP611" s="25"/>
      <c r="MXQ611" s="21"/>
      <c r="MXR611" s="22"/>
      <c r="MXS611" s="20"/>
      <c r="MXT611" s="23"/>
      <c r="MXU611" s="20"/>
      <c r="MXV611" s="22"/>
      <c r="MXW611" s="22"/>
      <c r="MXX611" s="24"/>
      <c r="MXY611" s="22"/>
      <c r="MXZ611" s="24"/>
      <c r="MYA611" s="25"/>
      <c r="MYB611" s="21"/>
      <c r="MYC611" s="22"/>
      <c r="MYD611" s="20"/>
      <c r="MYE611" s="23"/>
      <c r="MYF611" s="20"/>
      <c r="MYG611" s="22"/>
      <c r="MYH611" s="22"/>
      <c r="MYI611" s="24"/>
      <c r="MYJ611" s="22"/>
      <c r="MYK611" s="24"/>
      <c r="MYL611" s="25"/>
      <c r="MYM611" s="21"/>
      <c r="MYN611" s="22"/>
      <c r="MYO611" s="20"/>
      <c r="MYP611" s="23"/>
      <c r="MYQ611" s="20"/>
      <c r="MYR611" s="22"/>
      <c r="MYS611" s="22"/>
      <c r="MYT611" s="24"/>
      <c r="MYU611" s="22"/>
      <c r="MYV611" s="24"/>
      <c r="MYW611" s="25"/>
      <c r="MYX611" s="21"/>
      <c r="MYY611" s="22"/>
      <c r="MYZ611" s="20"/>
      <c r="MZA611" s="23"/>
      <c r="MZB611" s="20"/>
      <c r="MZC611" s="22"/>
      <c r="MZD611" s="22"/>
      <c r="MZE611" s="24"/>
      <c r="MZF611" s="22"/>
      <c r="MZG611" s="24"/>
      <c r="MZH611" s="25"/>
      <c r="MZI611" s="21"/>
      <c r="MZJ611" s="22"/>
      <c r="MZK611" s="20"/>
      <c r="MZL611" s="23"/>
      <c r="MZM611" s="20"/>
      <c r="MZN611" s="22"/>
      <c r="MZO611" s="22"/>
      <c r="MZP611" s="24"/>
      <c r="MZQ611" s="22"/>
      <c r="MZR611" s="24"/>
      <c r="MZS611" s="25"/>
      <c r="MZT611" s="21"/>
      <c r="MZU611" s="22"/>
      <c r="MZV611" s="20"/>
      <c r="MZW611" s="23"/>
      <c r="MZX611" s="20"/>
      <c r="MZY611" s="22"/>
      <c r="MZZ611" s="22"/>
      <c r="NAA611" s="24"/>
      <c r="NAB611" s="22"/>
      <c r="NAC611" s="24"/>
      <c r="NAD611" s="25"/>
      <c r="NAE611" s="21"/>
      <c r="NAF611" s="22"/>
      <c r="NAG611" s="20"/>
      <c r="NAH611" s="23"/>
      <c r="NAI611" s="20"/>
      <c r="NAJ611" s="22"/>
      <c r="NAK611" s="22"/>
      <c r="NAL611" s="24"/>
      <c r="NAM611" s="22"/>
      <c r="NAN611" s="24"/>
      <c r="NAO611" s="25"/>
      <c r="NAP611" s="21"/>
      <c r="NAQ611" s="22"/>
      <c r="NAR611" s="20"/>
      <c r="NAS611" s="23"/>
      <c r="NAT611" s="20"/>
      <c r="NAU611" s="22"/>
      <c r="NAV611" s="22"/>
      <c r="NAW611" s="24"/>
      <c r="NAX611" s="22"/>
      <c r="NAY611" s="24"/>
      <c r="NAZ611" s="25"/>
      <c r="NBA611" s="21"/>
      <c r="NBB611" s="22"/>
      <c r="NBC611" s="20"/>
      <c r="NBD611" s="23"/>
      <c r="NBE611" s="20"/>
      <c r="NBF611" s="22"/>
      <c r="NBG611" s="22"/>
      <c r="NBH611" s="24"/>
      <c r="NBI611" s="22"/>
      <c r="NBJ611" s="24"/>
      <c r="NBK611" s="25"/>
      <c r="NBL611" s="21"/>
      <c r="NBM611" s="22"/>
      <c r="NBN611" s="20"/>
      <c r="NBO611" s="23"/>
      <c r="NBP611" s="20"/>
      <c r="NBQ611" s="22"/>
      <c r="NBR611" s="22"/>
      <c r="NBS611" s="24"/>
      <c r="NBT611" s="22"/>
      <c r="NBU611" s="24"/>
      <c r="NBV611" s="25"/>
      <c r="NBW611" s="21"/>
      <c r="NBX611" s="22"/>
      <c r="NBY611" s="20"/>
      <c r="NBZ611" s="23"/>
      <c r="NCA611" s="20"/>
      <c r="NCB611" s="22"/>
      <c r="NCC611" s="22"/>
      <c r="NCD611" s="24"/>
      <c r="NCE611" s="22"/>
      <c r="NCF611" s="24"/>
      <c r="NCG611" s="25"/>
      <c r="NCH611" s="21"/>
      <c r="NCI611" s="22"/>
      <c r="NCJ611" s="20"/>
      <c r="NCK611" s="23"/>
      <c r="NCL611" s="20"/>
      <c r="NCM611" s="22"/>
      <c r="NCN611" s="22"/>
      <c r="NCO611" s="24"/>
      <c r="NCP611" s="22"/>
      <c r="NCQ611" s="24"/>
      <c r="NCR611" s="25"/>
      <c r="NCS611" s="21"/>
      <c r="NCT611" s="22"/>
      <c r="NCU611" s="20"/>
      <c r="NCV611" s="23"/>
      <c r="NCW611" s="20"/>
      <c r="NCX611" s="22"/>
      <c r="NCY611" s="22"/>
      <c r="NCZ611" s="24"/>
      <c r="NDA611" s="22"/>
      <c r="NDB611" s="24"/>
      <c r="NDC611" s="25"/>
      <c r="NDD611" s="21"/>
      <c r="NDE611" s="22"/>
      <c r="NDF611" s="20"/>
      <c r="NDG611" s="23"/>
      <c r="NDH611" s="20"/>
      <c r="NDI611" s="22"/>
      <c r="NDJ611" s="22"/>
      <c r="NDK611" s="24"/>
      <c r="NDL611" s="22"/>
      <c r="NDM611" s="24"/>
      <c r="NDN611" s="25"/>
      <c r="NDO611" s="21"/>
      <c r="NDP611" s="22"/>
      <c r="NDQ611" s="20"/>
      <c r="NDR611" s="23"/>
      <c r="NDS611" s="20"/>
      <c r="NDT611" s="22"/>
      <c r="NDU611" s="22"/>
      <c r="NDV611" s="24"/>
      <c r="NDW611" s="22"/>
      <c r="NDX611" s="24"/>
      <c r="NDY611" s="25"/>
      <c r="NDZ611" s="21"/>
      <c r="NEA611" s="22"/>
      <c r="NEB611" s="20"/>
      <c r="NEC611" s="23"/>
      <c r="NED611" s="20"/>
      <c r="NEE611" s="22"/>
      <c r="NEF611" s="22"/>
      <c r="NEG611" s="24"/>
      <c r="NEH611" s="22"/>
      <c r="NEI611" s="24"/>
      <c r="NEJ611" s="25"/>
      <c r="NEK611" s="21"/>
      <c r="NEL611" s="22"/>
      <c r="NEM611" s="20"/>
      <c r="NEN611" s="23"/>
      <c r="NEO611" s="20"/>
      <c r="NEP611" s="22"/>
      <c r="NEQ611" s="22"/>
      <c r="NER611" s="24"/>
      <c r="NES611" s="22"/>
      <c r="NET611" s="24"/>
      <c r="NEU611" s="25"/>
      <c r="NEV611" s="21"/>
      <c r="NEW611" s="22"/>
      <c r="NEX611" s="20"/>
      <c r="NEY611" s="23"/>
      <c r="NEZ611" s="20"/>
      <c r="NFA611" s="22"/>
      <c r="NFB611" s="22"/>
      <c r="NFC611" s="24"/>
      <c r="NFD611" s="22"/>
      <c r="NFE611" s="24"/>
      <c r="NFF611" s="25"/>
      <c r="NFG611" s="21"/>
      <c r="NFH611" s="22"/>
      <c r="NFI611" s="20"/>
      <c r="NFJ611" s="23"/>
      <c r="NFK611" s="20"/>
      <c r="NFL611" s="22"/>
      <c r="NFM611" s="22"/>
      <c r="NFN611" s="24"/>
      <c r="NFO611" s="22"/>
      <c r="NFP611" s="24"/>
      <c r="NFQ611" s="25"/>
      <c r="NFR611" s="21"/>
      <c r="NFS611" s="22"/>
      <c r="NFT611" s="20"/>
      <c r="NFU611" s="23"/>
      <c r="NFV611" s="20"/>
      <c r="NFW611" s="22"/>
      <c r="NFX611" s="22"/>
      <c r="NFY611" s="24"/>
      <c r="NFZ611" s="22"/>
      <c r="NGA611" s="24"/>
      <c r="NGB611" s="25"/>
      <c r="NGC611" s="21"/>
      <c r="NGD611" s="22"/>
      <c r="NGE611" s="20"/>
      <c r="NGF611" s="23"/>
      <c r="NGG611" s="20"/>
      <c r="NGH611" s="22"/>
      <c r="NGI611" s="22"/>
      <c r="NGJ611" s="24"/>
      <c r="NGK611" s="22"/>
      <c r="NGL611" s="24"/>
      <c r="NGM611" s="25"/>
      <c r="NGN611" s="21"/>
      <c r="NGO611" s="22"/>
      <c r="NGP611" s="20"/>
      <c r="NGQ611" s="23"/>
      <c r="NGR611" s="20"/>
      <c r="NGS611" s="22"/>
      <c r="NGT611" s="22"/>
      <c r="NGU611" s="24"/>
      <c r="NGV611" s="22"/>
      <c r="NGW611" s="24"/>
      <c r="NGX611" s="25"/>
      <c r="NGY611" s="21"/>
      <c r="NGZ611" s="22"/>
      <c r="NHA611" s="20"/>
      <c r="NHB611" s="23"/>
      <c r="NHC611" s="20"/>
      <c r="NHD611" s="22"/>
      <c r="NHE611" s="22"/>
      <c r="NHF611" s="24"/>
      <c r="NHG611" s="22"/>
      <c r="NHH611" s="24"/>
      <c r="NHI611" s="25"/>
      <c r="NHJ611" s="21"/>
      <c r="NHK611" s="22"/>
      <c r="NHL611" s="20"/>
      <c r="NHM611" s="23"/>
      <c r="NHN611" s="20"/>
      <c r="NHO611" s="22"/>
      <c r="NHP611" s="22"/>
      <c r="NHQ611" s="24"/>
      <c r="NHR611" s="22"/>
      <c r="NHS611" s="24"/>
      <c r="NHT611" s="25"/>
      <c r="NHU611" s="21"/>
      <c r="NHV611" s="22"/>
      <c r="NHW611" s="20"/>
      <c r="NHX611" s="23"/>
      <c r="NHY611" s="20"/>
      <c r="NHZ611" s="22"/>
      <c r="NIA611" s="22"/>
      <c r="NIB611" s="24"/>
      <c r="NIC611" s="22"/>
      <c r="NID611" s="24"/>
      <c r="NIE611" s="25"/>
      <c r="NIF611" s="21"/>
      <c r="NIG611" s="22"/>
      <c r="NIH611" s="20"/>
      <c r="NII611" s="23"/>
      <c r="NIJ611" s="20"/>
      <c r="NIK611" s="22"/>
      <c r="NIL611" s="22"/>
      <c r="NIM611" s="24"/>
      <c r="NIN611" s="22"/>
      <c r="NIO611" s="24"/>
      <c r="NIP611" s="25"/>
      <c r="NIQ611" s="21"/>
      <c r="NIR611" s="22"/>
      <c r="NIS611" s="20"/>
      <c r="NIT611" s="23"/>
      <c r="NIU611" s="20"/>
      <c r="NIV611" s="22"/>
      <c r="NIW611" s="22"/>
      <c r="NIX611" s="24"/>
      <c r="NIY611" s="22"/>
      <c r="NIZ611" s="24"/>
      <c r="NJA611" s="25"/>
      <c r="NJB611" s="21"/>
      <c r="NJC611" s="22"/>
      <c r="NJD611" s="20"/>
      <c r="NJE611" s="23"/>
      <c r="NJF611" s="20"/>
      <c r="NJG611" s="22"/>
      <c r="NJH611" s="22"/>
      <c r="NJI611" s="24"/>
      <c r="NJJ611" s="22"/>
      <c r="NJK611" s="24"/>
      <c r="NJL611" s="25"/>
      <c r="NJM611" s="21"/>
      <c r="NJN611" s="22"/>
      <c r="NJO611" s="20"/>
      <c r="NJP611" s="23"/>
      <c r="NJQ611" s="20"/>
      <c r="NJR611" s="22"/>
      <c r="NJS611" s="22"/>
      <c r="NJT611" s="24"/>
      <c r="NJU611" s="22"/>
      <c r="NJV611" s="24"/>
      <c r="NJW611" s="25"/>
      <c r="NJX611" s="21"/>
      <c r="NJY611" s="22"/>
      <c r="NJZ611" s="20"/>
      <c r="NKA611" s="23"/>
      <c r="NKB611" s="20"/>
      <c r="NKC611" s="22"/>
      <c r="NKD611" s="22"/>
      <c r="NKE611" s="24"/>
      <c r="NKF611" s="22"/>
      <c r="NKG611" s="24"/>
      <c r="NKH611" s="25"/>
      <c r="NKI611" s="21"/>
      <c r="NKJ611" s="22"/>
      <c r="NKK611" s="20"/>
      <c r="NKL611" s="23"/>
      <c r="NKM611" s="20"/>
      <c r="NKN611" s="22"/>
      <c r="NKO611" s="22"/>
      <c r="NKP611" s="24"/>
      <c r="NKQ611" s="22"/>
      <c r="NKR611" s="24"/>
      <c r="NKS611" s="25"/>
      <c r="NKT611" s="21"/>
      <c r="NKU611" s="22"/>
      <c r="NKV611" s="20"/>
      <c r="NKW611" s="23"/>
      <c r="NKX611" s="20"/>
      <c r="NKY611" s="22"/>
      <c r="NKZ611" s="22"/>
      <c r="NLA611" s="24"/>
      <c r="NLB611" s="22"/>
      <c r="NLC611" s="24"/>
      <c r="NLD611" s="25"/>
      <c r="NLE611" s="21"/>
      <c r="NLF611" s="22"/>
      <c r="NLG611" s="20"/>
      <c r="NLH611" s="23"/>
      <c r="NLI611" s="20"/>
      <c r="NLJ611" s="22"/>
      <c r="NLK611" s="22"/>
      <c r="NLL611" s="24"/>
      <c r="NLM611" s="22"/>
      <c r="NLN611" s="24"/>
      <c r="NLO611" s="25"/>
      <c r="NLP611" s="21"/>
      <c r="NLQ611" s="22"/>
      <c r="NLR611" s="20"/>
      <c r="NLS611" s="23"/>
      <c r="NLT611" s="20"/>
      <c r="NLU611" s="22"/>
      <c r="NLV611" s="22"/>
      <c r="NLW611" s="24"/>
      <c r="NLX611" s="22"/>
      <c r="NLY611" s="24"/>
      <c r="NLZ611" s="25"/>
      <c r="NMA611" s="21"/>
      <c r="NMB611" s="22"/>
      <c r="NMC611" s="20"/>
      <c r="NMD611" s="23"/>
      <c r="NME611" s="20"/>
      <c r="NMF611" s="22"/>
      <c r="NMG611" s="22"/>
      <c r="NMH611" s="24"/>
      <c r="NMI611" s="22"/>
      <c r="NMJ611" s="24"/>
      <c r="NMK611" s="25"/>
      <c r="NML611" s="21"/>
      <c r="NMM611" s="22"/>
      <c r="NMN611" s="20"/>
      <c r="NMO611" s="23"/>
      <c r="NMP611" s="20"/>
      <c r="NMQ611" s="22"/>
      <c r="NMR611" s="22"/>
      <c r="NMS611" s="24"/>
      <c r="NMT611" s="22"/>
      <c r="NMU611" s="24"/>
      <c r="NMV611" s="25"/>
      <c r="NMW611" s="21"/>
      <c r="NMX611" s="22"/>
      <c r="NMY611" s="20"/>
      <c r="NMZ611" s="23"/>
      <c r="NNA611" s="20"/>
      <c r="NNB611" s="22"/>
      <c r="NNC611" s="22"/>
      <c r="NND611" s="24"/>
      <c r="NNE611" s="22"/>
      <c r="NNF611" s="24"/>
      <c r="NNG611" s="25"/>
      <c r="NNH611" s="21"/>
      <c r="NNI611" s="22"/>
      <c r="NNJ611" s="20"/>
      <c r="NNK611" s="23"/>
      <c r="NNL611" s="20"/>
      <c r="NNM611" s="22"/>
      <c r="NNN611" s="22"/>
      <c r="NNO611" s="24"/>
      <c r="NNP611" s="22"/>
      <c r="NNQ611" s="24"/>
      <c r="NNR611" s="25"/>
      <c r="NNS611" s="21"/>
      <c r="NNT611" s="22"/>
      <c r="NNU611" s="20"/>
      <c r="NNV611" s="23"/>
      <c r="NNW611" s="20"/>
      <c r="NNX611" s="22"/>
      <c r="NNY611" s="22"/>
      <c r="NNZ611" s="24"/>
      <c r="NOA611" s="22"/>
      <c r="NOB611" s="24"/>
      <c r="NOC611" s="25"/>
      <c r="NOD611" s="21"/>
      <c r="NOE611" s="22"/>
      <c r="NOF611" s="20"/>
      <c r="NOG611" s="23"/>
      <c r="NOH611" s="20"/>
      <c r="NOI611" s="22"/>
      <c r="NOJ611" s="22"/>
      <c r="NOK611" s="24"/>
      <c r="NOL611" s="22"/>
      <c r="NOM611" s="24"/>
      <c r="NON611" s="25"/>
      <c r="NOO611" s="21"/>
      <c r="NOP611" s="22"/>
      <c r="NOQ611" s="20"/>
      <c r="NOR611" s="23"/>
      <c r="NOS611" s="20"/>
      <c r="NOT611" s="22"/>
      <c r="NOU611" s="22"/>
      <c r="NOV611" s="24"/>
      <c r="NOW611" s="22"/>
      <c r="NOX611" s="24"/>
      <c r="NOY611" s="25"/>
      <c r="NOZ611" s="21"/>
      <c r="NPA611" s="22"/>
      <c r="NPB611" s="20"/>
      <c r="NPC611" s="23"/>
      <c r="NPD611" s="20"/>
      <c r="NPE611" s="22"/>
      <c r="NPF611" s="22"/>
      <c r="NPG611" s="24"/>
      <c r="NPH611" s="22"/>
      <c r="NPI611" s="24"/>
      <c r="NPJ611" s="25"/>
      <c r="NPK611" s="21"/>
      <c r="NPL611" s="22"/>
      <c r="NPM611" s="20"/>
      <c r="NPN611" s="23"/>
      <c r="NPO611" s="20"/>
      <c r="NPP611" s="22"/>
      <c r="NPQ611" s="22"/>
      <c r="NPR611" s="24"/>
      <c r="NPS611" s="22"/>
      <c r="NPT611" s="24"/>
      <c r="NPU611" s="25"/>
      <c r="NPV611" s="21"/>
      <c r="NPW611" s="22"/>
      <c r="NPX611" s="20"/>
      <c r="NPY611" s="23"/>
      <c r="NPZ611" s="20"/>
      <c r="NQA611" s="22"/>
      <c r="NQB611" s="22"/>
      <c r="NQC611" s="24"/>
      <c r="NQD611" s="22"/>
      <c r="NQE611" s="24"/>
      <c r="NQF611" s="25"/>
      <c r="NQG611" s="21"/>
      <c r="NQH611" s="22"/>
      <c r="NQI611" s="20"/>
      <c r="NQJ611" s="23"/>
      <c r="NQK611" s="20"/>
      <c r="NQL611" s="22"/>
      <c r="NQM611" s="22"/>
      <c r="NQN611" s="24"/>
      <c r="NQO611" s="22"/>
      <c r="NQP611" s="24"/>
      <c r="NQQ611" s="25"/>
      <c r="NQR611" s="21"/>
      <c r="NQS611" s="22"/>
      <c r="NQT611" s="20"/>
      <c r="NQU611" s="23"/>
      <c r="NQV611" s="20"/>
      <c r="NQW611" s="22"/>
      <c r="NQX611" s="22"/>
      <c r="NQY611" s="24"/>
      <c r="NQZ611" s="22"/>
      <c r="NRA611" s="24"/>
      <c r="NRB611" s="25"/>
      <c r="NRC611" s="21"/>
      <c r="NRD611" s="22"/>
      <c r="NRE611" s="20"/>
      <c r="NRF611" s="23"/>
      <c r="NRG611" s="20"/>
      <c r="NRH611" s="22"/>
      <c r="NRI611" s="22"/>
      <c r="NRJ611" s="24"/>
      <c r="NRK611" s="22"/>
      <c r="NRL611" s="24"/>
      <c r="NRM611" s="25"/>
      <c r="NRN611" s="21"/>
      <c r="NRO611" s="22"/>
      <c r="NRP611" s="20"/>
      <c r="NRQ611" s="23"/>
      <c r="NRR611" s="20"/>
      <c r="NRS611" s="22"/>
      <c r="NRT611" s="22"/>
      <c r="NRU611" s="24"/>
      <c r="NRV611" s="22"/>
      <c r="NRW611" s="24"/>
      <c r="NRX611" s="25"/>
      <c r="NRY611" s="21"/>
      <c r="NRZ611" s="22"/>
      <c r="NSA611" s="20"/>
      <c r="NSB611" s="23"/>
      <c r="NSC611" s="20"/>
      <c r="NSD611" s="22"/>
      <c r="NSE611" s="22"/>
      <c r="NSF611" s="24"/>
      <c r="NSG611" s="22"/>
      <c r="NSH611" s="24"/>
      <c r="NSI611" s="25"/>
      <c r="NSJ611" s="21"/>
      <c r="NSK611" s="22"/>
      <c r="NSL611" s="20"/>
      <c r="NSM611" s="23"/>
      <c r="NSN611" s="20"/>
      <c r="NSO611" s="22"/>
      <c r="NSP611" s="22"/>
      <c r="NSQ611" s="24"/>
      <c r="NSR611" s="22"/>
      <c r="NSS611" s="24"/>
      <c r="NST611" s="25"/>
      <c r="NSU611" s="21"/>
      <c r="NSV611" s="22"/>
      <c r="NSW611" s="20"/>
      <c r="NSX611" s="23"/>
      <c r="NSY611" s="20"/>
      <c r="NSZ611" s="22"/>
      <c r="NTA611" s="22"/>
      <c r="NTB611" s="24"/>
      <c r="NTC611" s="22"/>
      <c r="NTD611" s="24"/>
      <c r="NTE611" s="25"/>
      <c r="NTF611" s="21"/>
      <c r="NTG611" s="22"/>
      <c r="NTH611" s="20"/>
      <c r="NTI611" s="23"/>
      <c r="NTJ611" s="20"/>
      <c r="NTK611" s="22"/>
      <c r="NTL611" s="22"/>
      <c r="NTM611" s="24"/>
      <c r="NTN611" s="22"/>
      <c r="NTO611" s="24"/>
      <c r="NTP611" s="25"/>
      <c r="NTQ611" s="21"/>
      <c r="NTR611" s="22"/>
      <c r="NTS611" s="20"/>
      <c r="NTT611" s="23"/>
      <c r="NTU611" s="20"/>
      <c r="NTV611" s="22"/>
      <c r="NTW611" s="22"/>
      <c r="NTX611" s="24"/>
      <c r="NTY611" s="22"/>
      <c r="NTZ611" s="24"/>
      <c r="NUA611" s="25"/>
      <c r="NUB611" s="21"/>
      <c r="NUC611" s="22"/>
      <c r="NUD611" s="20"/>
      <c r="NUE611" s="23"/>
      <c r="NUF611" s="20"/>
      <c r="NUG611" s="22"/>
      <c r="NUH611" s="22"/>
      <c r="NUI611" s="24"/>
      <c r="NUJ611" s="22"/>
      <c r="NUK611" s="24"/>
      <c r="NUL611" s="25"/>
      <c r="NUM611" s="21"/>
      <c r="NUN611" s="22"/>
      <c r="NUO611" s="20"/>
      <c r="NUP611" s="23"/>
      <c r="NUQ611" s="20"/>
      <c r="NUR611" s="22"/>
      <c r="NUS611" s="22"/>
      <c r="NUT611" s="24"/>
      <c r="NUU611" s="22"/>
      <c r="NUV611" s="24"/>
      <c r="NUW611" s="25"/>
      <c r="NUX611" s="21"/>
      <c r="NUY611" s="22"/>
      <c r="NUZ611" s="20"/>
      <c r="NVA611" s="23"/>
      <c r="NVB611" s="20"/>
      <c r="NVC611" s="22"/>
      <c r="NVD611" s="22"/>
      <c r="NVE611" s="24"/>
      <c r="NVF611" s="22"/>
      <c r="NVG611" s="24"/>
      <c r="NVH611" s="25"/>
      <c r="NVI611" s="21"/>
      <c r="NVJ611" s="22"/>
      <c r="NVK611" s="20"/>
      <c r="NVL611" s="23"/>
      <c r="NVM611" s="20"/>
      <c r="NVN611" s="22"/>
      <c r="NVO611" s="22"/>
      <c r="NVP611" s="24"/>
      <c r="NVQ611" s="22"/>
      <c r="NVR611" s="24"/>
      <c r="NVS611" s="25"/>
      <c r="NVT611" s="21"/>
      <c r="NVU611" s="22"/>
      <c r="NVV611" s="20"/>
      <c r="NVW611" s="23"/>
      <c r="NVX611" s="20"/>
      <c r="NVY611" s="22"/>
      <c r="NVZ611" s="22"/>
      <c r="NWA611" s="24"/>
      <c r="NWB611" s="22"/>
      <c r="NWC611" s="24"/>
      <c r="NWD611" s="25"/>
      <c r="NWE611" s="21"/>
      <c r="NWF611" s="22"/>
      <c r="NWG611" s="20"/>
      <c r="NWH611" s="23"/>
      <c r="NWI611" s="20"/>
      <c r="NWJ611" s="22"/>
      <c r="NWK611" s="22"/>
      <c r="NWL611" s="24"/>
      <c r="NWM611" s="22"/>
      <c r="NWN611" s="24"/>
      <c r="NWO611" s="25"/>
      <c r="NWP611" s="21"/>
      <c r="NWQ611" s="22"/>
      <c r="NWR611" s="20"/>
      <c r="NWS611" s="23"/>
      <c r="NWT611" s="20"/>
      <c r="NWU611" s="22"/>
      <c r="NWV611" s="22"/>
      <c r="NWW611" s="24"/>
      <c r="NWX611" s="22"/>
      <c r="NWY611" s="24"/>
      <c r="NWZ611" s="25"/>
      <c r="NXA611" s="21"/>
      <c r="NXB611" s="22"/>
      <c r="NXC611" s="20"/>
      <c r="NXD611" s="23"/>
      <c r="NXE611" s="20"/>
      <c r="NXF611" s="22"/>
      <c r="NXG611" s="22"/>
      <c r="NXH611" s="24"/>
      <c r="NXI611" s="22"/>
      <c r="NXJ611" s="24"/>
      <c r="NXK611" s="25"/>
      <c r="NXL611" s="21"/>
      <c r="NXM611" s="22"/>
      <c r="NXN611" s="20"/>
      <c r="NXO611" s="23"/>
      <c r="NXP611" s="20"/>
      <c r="NXQ611" s="22"/>
      <c r="NXR611" s="22"/>
      <c r="NXS611" s="24"/>
      <c r="NXT611" s="22"/>
      <c r="NXU611" s="24"/>
      <c r="NXV611" s="25"/>
      <c r="NXW611" s="21"/>
      <c r="NXX611" s="22"/>
      <c r="NXY611" s="20"/>
      <c r="NXZ611" s="23"/>
      <c r="NYA611" s="20"/>
      <c r="NYB611" s="22"/>
      <c r="NYC611" s="22"/>
      <c r="NYD611" s="24"/>
      <c r="NYE611" s="22"/>
      <c r="NYF611" s="24"/>
      <c r="NYG611" s="25"/>
      <c r="NYH611" s="21"/>
      <c r="NYI611" s="22"/>
      <c r="NYJ611" s="20"/>
      <c r="NYK611" s="23"/>
      <c r="NYL611" s="20"/>
      <c r="NYM611" s="22"/>
      <c r="NYN611" s="22"/>
      <c r="NYO611" s="24"/>
      <c r="NYP611" s="22"/>
      <c r="NYQ611" s="24"/>
      <c r="NYR611" s="25"/>
      <c r="NYS611" s="21"/>
      <c r="NYT611" s="22"/>
      <c r="NYU611" s="20"/>
      <c r="NYV611" s="23"/>
      <c r="NYW611" s="20"/>
      <c r="NYX611" s="22"/>
      <c r="NYY611" s="22"/>
      <c r="NYZ611" s="24"/>
      <c r="NZA611" s="22"/>
      <c r="NZB611" s="24"/>
      <c r="NZC611" s="25"/>
      <c r="NZD611" s="21"/>
      <c r="NZE611" s="22"/>
      <c r="NZF611" s="20"/>
      <c r="NZG611" s="23"/>
      <c r="NZH611" s="20"/>
      <c r="NZI611" s="22"/>
      <c r="NZJ611" s="22"/>
      <c r="NZK611" s="24"/>
      <c r="NZL611" s="22"/>
      <c r="NZM611" s="24"/>
      <c r="NZN611" s="25"/>
      <c r="NZO611" s="21"/>
      <c r="NZP611" s="22"/>
      <c r="NZQ611" s="20"/>
      <c r="NZR611" s="23"/>
      <c r="NZS611" s="20"/>
      <c r="NZT611" s="22"/>
      <c r="NZU611" s="22"/>
      <c r="NZV611" s="24"/>
      <c r="NZW611" s="22"/>
      <c r="NZX611" s="24"/>
      <c r="NZY611" s="25"/>
      <c r="NZZ611" s="21"/>
      <c r="OAA611" s="22"/>
      <c r="OAB611" s="20"/>
      <c r="OAC611" s="23"/>
      <c r="OAD611" s="20"/>
      <c r="OAE611" s="22"/>
      <c r="OAF611" s="22"/>
      <c r="OAG611" s="24"/>
      <c r="OAH611" s="22"/>
      <c r="OAI611" s="24"/>
      <c r="OAJ611" s="25"/>
      <c r="OAK611" s="21"/>
      <c r="OAL611" s="22"/>
      <c r="OAM611" s="20"/>
      <c r="OAN611" s="23"/>
      <c r="OAO611" s="20"/>
      <c r="OAP611" s="22"/>
      <c r="OAQ611" s="22"/>
      <c r="OAR611" s="24"/>
      <c r="OAS611" s="22"/>
      <c r="OAT611" s="24"/>
      <c r="OAU611" s="25"/>
      <c r="OAV611" s="21"/>
      <c r="OAW611" s="22"/>
      <c r="OAX611" s="20"/>
      <c r="OAY611" s="23"/>
      <c r="OAZ611" s="20"/>
      <c r="OBA611" s="22"/>
      <c r="OBB611" s="22"/>
      <c r="OBC611" s="24"/>
      <c r="OBD611" s="22"/>
      <c r="OBE611" s="24"/>
      <c r="OBF611" s="25"/>
      <c r="OBG611" s="21"/>
      <c r="OBH611" s="22"/>
      <c r="OBI611" s="20"/>
      <c r="OBJ611" s="23"/>
      <c r="OBK611" s="20"/>
      <c r="OBL611" s="22"/>
      <c r="OBM611" s="22"/>
      <c r="OBN611" s="24"/>
      <c r="OBO611" s="22"/>
      <c r="OBP611" s="24"/>
      <c r="OBQ611" s="25"/>
      <c r="OBR611" s="21"/>
      <c r="OBS611" s="22"/>
      <c r="OBT611" s="20"/>
      <c r="OBU611" s="23"/>
      <c r="OBV611" s="20"/>
      <c r="OBW611" s="22"/>
      <c r="OBX611" s="22"/>
      <c r="OBY611" s="24"/>
      <c r="OBZ611" s="22"/>
      <c r="OCA611" s="24"/>
      <c r="OCB611" s="25"/>
      <c r="OCC611" s="21"/>
      <c r="OCD611" s="22"/>
      <c r="OCE611" s="20"/>
      <c r="OCF611" s="23"/>
      <c r="OCG611" s="20"/>
      <c r="OCH611" s="22"/>
      <c r="OCI611" s="22"/>
      <c r="OCJ611" s="24"/>
      <c r="OCK611" s="22"/>
      <c r="OCL611" s="24"/>
      <c r="OCM611" s="25"/>
      <c r="OCN611" s="21"/>
      <c r="OCO611" s="22"/>
      <c r="OCP611" s="20"/>
      <c r="OCQ611" s="23"/>
      <c r="OCR611" s="20"/>
      <c r="OCS611" s="22"/>
      <c r="OCT611" s="22"/>
      <c r="OCU611" s="24"/>
      <c r="OCV611" s="22"/>
      <c r="OCW611" s="24"/>
      <c r="OCX611" s="25"/>
      <c r="OCY611" s="21"/>
      <c r="OCZ611" s="22"/>
      <c r="ODA611" s="20"/>
      <c r="ODB611" s="23"/>
      <c r="ODC611" s="20"/>
      <c r="ODD611" s="22"/>
      <c r="ODE611" s="22"/>
      <c r="ODF611" s="24"/>
      <c r="ODG611" s="22"/>
      <c r="ODH611" s="24"/>
      <c r="ODI611" s="25"/>
      <c r="ODJ611" s="21"/>
      <c r="ODK611" s="22"/>
      <c r="ODL611" s="20"/>
      <c r="ODM611" s="23"/>
      <c r="ODN611" s="20"/>
      <c r="ODO611" s="22"/>
      <c r="ODP611" s="22"/>
      <c r="ODQ611" s="24"/>
      <c r="ODR611" s="22"/>
      <c r="ODS611" s="24"/>
      <c r="ODT611" s="25"/>
      <c r="ODU611" s="21"/>
      <c r="ODV611" s="22"/>
      <c r="ODW611" s="20"/>
      <c r="ODX611" s="23"/>
      <c r="ODY611" s="20"/>
      <c r="ODZ611" s="22"/>
      <c r="OEA611" s="22"/>
      <c r="OEB611" s="24"/>
      <c r="OEC611" s="22"/>
      <c r="OED611" s="24"/>
      <c r="OEE611" s="25"/>
      <c r="OEF611" s="21"/>
      <c r="OEG611" s="22"/>
      <c r="OEH611" s="20"/>
      <c r="OEI611" s="23"/>
      <c r="OEJ611" s="20"/>
      <c r="OEK611" s="22"/>
      <c r="OEL611" s="22"/>
      <c r="OEM611" s="24"/>
      <c r="OEN611" s="22"/>
      <c r="OEO611" s="24"/>
      <c r="OEP611" s="25"/>
      <c r="OEQ611" s="21"/>
      <c r="OER611" s="22"/>
      <c r="OES611" s="20"/>
      <c r="OET611" s="23"/>
      <c r="OEU611" s="20"/>
      <c r="OEV611" s="22"/>
      <c r="OEW611" s="22"/>
      <c r="OEX611" s="24"/>
      <c r="OEY611" s="22"/>
      <c r="OEZ611" s="24"/>
      <c r="OFA611" s="25"/>
      <c r="OFB611" s="21"/>
      <c r="OFC611" s="22"/>
      <c r="OFD611" s="20"/>
      <c r="OFE611" s="23"/>
      <c r="OFF611" s="20"/>
      <c r="OFG611" s="22"/>
      <c r="OFH611" s="22"/>
      <c r="OFI611" s="24"/>
      <c r="OFJ611" s="22"/>
      <c r="OFK611" s="24"/>
      <c r="OFL611" s="25"/>
      <c r="OFM611" s="21"/>
      <c r="OFN611" s="22"/>
      <c r="OFO611" s="20"/>
      <c r="OFP611" s="23"/>
      <c r="OFQ611" s="20"/>
      <c r="OFR611" s="22"/>
      <c r="OFS611" s="22"/>
      <c r="OFT611" s="24"/>
      <c r="OFU611" s="22"/>
      <c r="OFV611" s="24"/>
      <c r="OFW611" s="25"/>
      <c r="OFX611" s="21"/>
      <c r="OFY611" s="22"/>
      <c r="OFZ611" s="20"/>
      <c r="OGA611" s="23"/>
      <c r="OGB611" s="20"/>
      <c r="OGC611" s="22"/>
      <c r="OGD611" s="22"/>
      <c r="OGE611" s="24"/>
      <c r="OGF611" s="22"/>
      <c r="OGG611" s="24"/>
      <c r="OGH611" s="25"/>
      <c r="OGI611" s="21"/>
      <c r="OGJ611" s="22"/>
      <c r="OGK611" s="20"/>
      <c r="OGL611" s="23"/>
      <c r="OGM611" s="20"/>
      <c r="OGN611" s="22"/>
      <c r="OGO611" s="22"/>
      <c r="OGP611" s="24"/>
      <c r="OGQ611" s="22"/>
      <c r="OGR611" s="24"/>
      <c r="OGS611" s="25"/>
      <c r="OGT611" s="21"/>
      <c r="OGU611" s="22"/>
      <c r="OGV611" s="20"/>
      <c r="OGW611" s="23"/>
      <c r="OGX611" s="20"/>
      <c r="OGY611" s="22"/>
      <c r="OGZ611" s="22"/>
      <c r="OHA611" s="24"/>
      <c r="OHB611" s="22"/>
      <c r="OHC611" s="24"/>
      <c r="OHD611" s="25"/>
      <c r="OHE611" s="21"/>
      <c r="OHF611" s="22"/>
      <c r="OHG611" s="20"/>
      <c r="OHH611" s="23"/>
      <c r="OHI611" s="20"/>
      <c r="OHJ611" s="22"/>
      <c r="OHK611" s="22"/>
      <c r="OHL611" s="24"/>
      <c r="OHM611" s="22"/>
      <c r="OHN611" s="24"/>
      <c r="OHO611" s="25"/>
      <c r="OHP611" s="21"/>
      <c r="OHQ611" s="22"/>
      <c r="OHR611" s="20"/>
      <c r="OHS611" s="23"/>
      <c r="OHT611" s="20"/>
      <c r="OHU611" s="22"/>
      <c r="OHV611" s="22"/>
      <c r="OHW611" s="24"/>
      <c r="OHX611" s="22"/>
      <c r="OHY611" s="24"/>
      <c r="OHZ611" s="25"/>
      <c r="OIA611" s="21"/>
      <c r="OIB611" s="22"/>
      <c r="OIC611" s="20"/>
      <c r="OID611" s="23"/>
      <c r="OIE611" s="20"/>
      <c r="OIF611" s="22"/>
      <c r="OIG611" s="22"/>
      <c r="OIH611" s="24"/>
      <c r="OII611" s="22"/>
      <c r="OIJ611" s="24"/>
      <c r="OIK611" s="25"/>
      <c r="OIL611" s="21"/>
      <c r="OIM611" s="22"/>
      <c r="OIN611" s="20"/>
      <c r="OIO611" s="23"/>
      <c r="OIP611" s="20"/>
      <c r="OIQ611" s="22"/>
      <c r="OIR611" s="22"/>
      <c r="OIS611" s="24"/>
      <c r="OIT611" s="22"/>
      <c r="OIU611" s="24"/>
      <c r="OIV611" s="25"/>
      <c r="OIW611" s="21"/>
      <c r="OIX611" s="22"/>
      <c r="OIY611" s="20"/>
      <c r="OIZ611" s="23"/>
      <c r="OJA611" s="20"/>
      <c r="OJB611" s="22"/>
      <c r="OJC611" s="22"/>
      <c r="OJD611" s="24"/>
      <c r="OJE611" s="22"/>
      <c r="OJF611" s="24"/>
      <c r="OJG611" s="25"/>
      <c r="OJH611" s="21"/>
      <c r="OJI611" s="22"/>
      <c r="OJJ611" s="20"/>
      <c r="OJK611" s="23"/>
      <c r="OJL611" s="20"/>
      <c r="OJM611" s="22"/>
      <c r="OJN611" s="22"/>
      <c r="OJO611" s="24"/>
      <c r="OJP611" s="22"/>
      <c r="OJQ611" s="24"/>
      <c r="OJR611" s="25"/>
      <c r="OJS611" s="21"/>
      <c r="OJT611" s="22"/>
      <c r="OJU611" s="20"/>
      <c r="OJV611" s="23"/>
      <c r="OJW611" s="20"/>
      <c r="OJX611" s="22"/>
      <c r="OJY611" s="22"/>
      <c r="OJZ611" s="24"/>
      <c r="OKA611" s="22"/>
      <c r="OKB611" s="24"/>
      <c r="OKC611" s="25"/>
      <c r="OKD611" s="21"/>
      <c r="OKE611" s="22"/>
      <c r="OKF611" s="20"/>
      <c r="OKG611" s="23"/>
      <c r="OKH611" s="20"/>
      <c r="OKI611" s="22"/>
      <c r="OKJ611" s="22"/>
      <c r="OKK611" s="24"/>
      <c r="OKL611" s="22"/>
      <c r="OKM611" s="24"/>
      <c r="OKN611" s="25"/>
      <c r="OKO611" s="21"/>
      <c r="OKP611" s="22"/>
      <c r="OKQ611" s="20"/>
      <c r="OKR611" s="23"/>
      <c r="OKS611" s="20"/>
      <c r="OKT611" s="22"/>
      <c r="OKU611" s="22"/>
      <c r="OKV611" s="24"/>
      <c r="OKW611" s="22"/>
      <c r="OKX611" s="24"/>
      <c r="OKY611" s="25"/>
      <c r="OKZ611" s="21"/>
      <c r="OLA611" s="22"/>
      <c r="OLB611" s="20"/>
      <c r="OLC611" s="23"/>
      <c r="OLD611" s="20"/>
      <c r="OLE611" s="22"/>
      <c r="OLF611" s="22"/>
      <c r="OLG611" s="24"/>
      <c r="OLH611" s="22"/>
      <c r="OLI611" s="24"/>
      <c r="OLJ611" s="25"/>
      <c r="OLK611" s="21"/>
      <c r="OLL611" s="22"/>
      <c r="OLM611" s="20"/>
      <c r="OLN611" s="23"/>
      <c r="OLO611" s="20"/>
      <c r="OLP611" s="22"/>
      <c r="OLQ611" s="22"/>
      <c r="OLR611" s="24"/>
      <c r="OLS611" s="22"/>
      <c r="OLT611" s="24"/>
      <c r="OLU611" s="25"/>
      <c r="OLV611" s="21"/>
      <c r="OLW611" s="22"/>
      <c r="OLX611" s="20"/>
      <c r="OLY611" s="23"/>
      <c r="OLZ611" s="20"/>
      <c r="OMA611" s="22"/>
      <c r="OMB611" s="22"/>
      <c r="OMC611" s="24"/>
      <c r="OMD611" s="22"/>
      <c r="OME611" s="24"/>
      <c r="OMF611" s="25"/>
      <c r="OMG611" s="21"/>
      <c r="OMH611" s="22"/>
      <c r="OMI611" s="20"/>
      <c r="OMJ611" s="23"/>
      <c r="OMK611" s="20"/>
      <c r="OML611" s="22"/>
      <c r="OMM611" s="22"/>
      <c r="OMN611" s="24"/>
      <c r="OMO611" s="22"/>
      <c r="OMP611" s="24"/>
      <c r="OMQ611" s="25"/>
      <c r="OMR611" s="21"/>
      <c r="OMS611" s="22"/>
      <c r="OMT611" s="20"/>
      <c r="OMU611" s="23"/>
      <c r="OMV611" s="20"/>
      <c r="OMW611" s="22"/>
      <c r="OMX611" s="22"/>
      <c r="OMY611" s="24"/>
      <c r="OMZ611" s="22"/>
      <c r="ONA611" s="24"/>
      <c r="ONB611" s="25"/>
      <c r="ONC611" s="21"/>
      <c r="OND611" s="22"/>
      <c r="ONE611" s="20"/>
      <c r="ONF611" s="23"/>
      <c r="ONG611" s="20"/>
      <c r="ONH611" s="22"/>
      <c r="ONI611" s="22"/>
      <c r="ONJ611" s="24"/>
      <c r="ONK611" s="22"/>
      <c r="ONL611" s="24"/>
      <c r="ONM611" s="25"/>
      <c r="ONN611" s="21"/>
      <c r="ONO611" s="22"/>
      <c r="ONP611" s="20"/>
      <c r="ONQ611" s="23"/>
      <c r="ONR611" s="20"/>
      <c r="ONS611" s="22"/>
      <c r="ONT611" s="22"/>
      <c r="ONU611" s="24"/>
      <c r="ONV611" s="22"/>
      <c r="ONW611" s="24"/>
      <c r="ONX611" s="25"/>
      <c r="ONY611" s="21"/>
      <c r="ONZ611" s="22"/>
      <c r="OOA611" s="20"/>
      <c r="OOB611" s="23"/>
      <c r="OOC611" s="20"/>
      <c r="OOD611" s="22"/>
      <c r="OOE611" s="22"/>
      <c r="OOF611" s="24"/>
      <c r="OOG611" s="22"/>
      <c r="OOH611" s="24"/>
      <c r="OOI611" s="25"/>
      <c r="OOJ611" s="21"/>
      <c r="OOK611" s="22"/>
      <c r="OOL611" s="20"/>
      <c r="OOM611" s="23"/>
      <c r="OON611" s="20"/>
      <c r="OOO611" s="22"/>
      <c r="OOP611" s="22"/>
      <c r="OOQ611" s="24"/>
      <c r="OOR611" s="22"/>
      <c r="OOS611" s="24"/>
      <c r="OOT611" s="25"/>
      <c r="OOU611" s="21"/>
      <c r="OOV611" s="22"/>
      <c r="OOW611" s="20"/>
      <c r="OOX611" s="23"/>
      <c r="OOY611" s="20"/>
      <c r="OOZ611" s="22"/>
      <c r="OPA611" s="22"/>
      <c r="OPB611" s="24"/>
      <c r="OPC611" s="22"/>
      <c r="OPD611" s="24"/>
      <c r="OPE611" s="25"/>
      <c r="OPF611" s="21"/>
      <c r="OPG611" s="22"/>
      <c r="OPH611" s="20"/>
      <c r="OPI611" s="23"/>
      <c r="OPJ611" s="20"/>
      <c r="OPK611" s="22"/>
      <c r="OPL611" s="22"/>
      <c r="OPM611" s="24"/>
      <c r="OPN611" s="22"/>
      <c r="OPO611" s="24"/>
      <c r="OPP611" s="25"/>
      <c r="OPQ611" s="21"/>
      <c r="OPR611" s="22"/>
      <c r="OPS611" s="20"/>
      <c r="OPT611" s="23"/>
      <c r="OPU611" s="20"/>
      <c r="OPV611" s="22"/>
      <c r="OPW611" s="22"/>
      <c r="OPX611" s="24"/>
      <c r="OPY611" s="22"/>
      <c r="OPZ611" s="24"/>
      <c r="OQA611" s="25"/>
      <c r="OQB611" s="21"/>
      <c r="OQC611" s="22"/>
      <c r="OQD611" s="20"/>
      <c r="OQE611" s="23"/>
      <c r="OQF611" s="20"/>
      <c r="OQG611" s="22"/>
      <c r="OQH611" s="22"/>
      <c r="OQI611" s="24"/>
      <c r="OQJ611" s="22"/>
      <c r="OQK611" s="24"/>
      <c r="OQL611" s="25"/>
      <c r="OQM611" s="21"/>
      <c r="OQN611" s="22"/>
      <c r="OQO611" s="20"/>
      <c r="OQP611" s="23"/>
      <c r="OQQ611" s="20"/>
      <c r="OQR611" s="22"/>
      <c r="OQS611" s="22"/>
      <c r="OQT611" s="24"/>
      <c r="OQU611" s="22"/>
      <c r="OQV611" s="24"/>
      <c r="OQW611" s="25"/>
      <c r="OQX611" s="21"/>
      <c r="OQY611" s="22"/>
      <c r="OQZ611" s="20"/>
      <c r="ORA611" s="23"/>
      <c r="ORB611" s="20"/>
      <c r="ORC611" s="22"/>
      <c r="ORD611" s="22"/>
      <c r="ORE611" s="24"/>
      <c r="ORF611" s="22"/>
      <c r="ORG611" s="24"/>
      <c r="ORH611" s="25"/>
      <c r="ORI611" s="21"/>
      <c r="ORJ611" s="22"/>
      <c r="ORK611" s="20"/>
      <c r="ORL611" s="23"/>
      <c r="ORM611" s="20"/>
      <c r="ORN611" s="22"/>
      <c r="ORO611" s="22"/>
      <c r="ORP611" s="24"/>
      <c r="ORQ611" s="22"/>
      <c r="ORR611" s="24"/>
      <c r="ORS611" s="25"/>
      <c r="ORT611" s="21"/>
      <c r="ORU611" s="22"/>
      <c r="ORV611" s="20"/>
      <c r="ORW611" s="23"/>
      <c r="ORX611" s="20"/>
      <c r="ORY611" s="22"/>
      <c r="ORZ611" s="22"/>
      <c r="OSA611" s="24"/>
      <c r="OSB611" s="22"/>
      <c r="OSC611" s="24"/>
      <c r="OSD611" s="25"/>
      <c r="OSE611" s="21"/>
      <c r="OSF611" s="22"/>
      <c r="OSG611" s="20"/>
      <c r="OSH611" s="23"/>
      <c r="OSI611" s="20"/>
      <c r="OSJ611" s="22"/>
      <c r="OSK611" s="22"/>
      <c r="OSL611" s="24"/>
      <c r="OSM611" s="22"/>
      <c r="OSN611" s="24"/>
      <c r="OSO611" s="25"/>
      <c r="OSP611" s="21"/>
      <c r="OSQ611" s="22"/>
      <c r="OSR611" s="20"/>
      <c r="OSS611" s="23"/>
      <c r="OST611" s="20"/>
      <c r="OSU611" s="22"/>
      <c r="OSV611" s="22"/>
      <c r="OSW611" s="24"/>
      <c r="OSX611" s="22"/>
      <c r="OSY611" s="24"/>
      <c r="OSZ611" s="25"/>
      <c r="OTA611" s="21"/>
      <c r="OTB611" s="22"/>
      <c r="OTC611" s="20"/>
      <c r="OTD611" s="23"/>
      <c r="OTE611" s="20"/>
      <c r="OTF611" s="22"/>
      <c r="OTG611" s="22"/>
      <c r="OTH611" s="24"/>
      <c r="OTI611" s="22"/>
      <c r="OTJ611" s="24"/>
      <c r="OTK611" s="25"/>
      <c r="OTL611" s="21"/>
      <c r="OTM611" s="22"/>
      <c r="OTN611" s="20"/>
      <c r="OTO611" s="23"/>
      <c r="OTP611" s="20"/>
      <c r="OTQ611" s="22"/>
      <c r="OTR611" s="22"/>
      <c r="OTS611" s="24"/>
      <c r="OTT611" s="22"/>
      <c r="OTU611" s="24"/>
      <c r="OTV611" s="25"/>
      <c r="OTW611" s="21"/>
      <c r="OTX611" s="22"/>
      <c r="OTY611" s="20"/>
      <c r="OTZ611" s="23"/>
      <c r="OUA611" s="20"/>
      <c r="OUB611" s="22"/>
      <c r="OUC611" s="22"/>
      <c r="OUD611" s="24"/>
      <c r="OUE611" s="22"/>
      <c r="OUF611" s="24"/>
      <c r="OUG611" s="25"/>
      <c r="OUH611" s="21"/>
      <c r="OUI611" s="22"/>
      <c r="OUJ611" s="20"/>
      <c r="OUK611" s="23"/>
      <c r="OUL611" s="20"/>
      <c r="OUM611" s="22"/>
      <c r="OUN611" s="22"/>
      <c r="OUO611" s="24"/>
      <c r="OUP611" s="22"/>
      <c r="OUQ611" s="24"/>
      <c r="OUR611" s="25"/>
      <c r="OUS611" s="21"/>
      <c r="OUT611" s="22"/>
      <c r="OUU611" s="20"/>
      <c r="OUV611" s="23"/>
      <c r="OUW611" s="20"/>
      <c r="OUX611" s="22"/>
      <c r="OUY611" s="22"/>
      <c r="OUZ611" s="24"/>
      <c r="OVA611" s="22"/>
      <c r="OVB611" s="24"/>
      <c r="OVC611" s="25"/>
      <c r="OVD611" s="21"/>
      <c r="OVE611" s="22"/>
      <c r="OVF611" s="20"/>
      <c r="OVG611" s="23"/>
      <c r="OVH611" s="20"/>
      <c r="OVI611" s="22"/>
      <c r="OVJ611" s="22"/>
      <c r="OVK611" s="24"/>
      <c r="OVL611" s="22"/>
      <c r="OVM611" s="24"/>
      <c r="OVN611" s="25"/>
      <c r="OVO611" s="21"/>
      <c r="OVP611" s="22"/>
      <c r="OVQ611" s="20"/>
      <c r="OVR611" s="23"/>
      <c r="OVS611" s="20"/>
      <c r="OVT611" s="22"/>
      <c r="OVU611" s="22"/>
      <c r="OVV611" s="24"/>
      <c r="OVW611" s="22"/>
      <c r="OVX611" s="24"/>
      <c r="OVY611" s="25"/>
      <c r="OVZ611" s="21"/>
      <c r="OWA611" s="22"/>
      <c r="OWB611" s="20"/>
      <c r="OWC611" s="23"/>
      <c r="OWD611" s="20"/>
      <c r="OWE611" s="22"/>
      <c r="OWF611" s="22"/>
      <c r="OWG611" s="24"/>
      <c r="OWH611" s="22"/>
      <c r="OWI611" s="24"/>
      <c r="OWJ611" s="25"/>
      <c r="OWK611" s="21"/>
      <c r="OWL611" s="22"/>
      <c r="OWM611" s="20"/>
      <c r="OWN611" s="23"/>
      <c r="OWO611" s="20"/>
      <c r="OWP611" s="22"/>
      <c r="OWQ611" s="22"/>
      <c r="OWR611" s="24"/>
      <c r="OWS611" s="22"/>
      <c r="OWT611" s="24"/>
      <c r="OWU611" s="25"/>
      <c r="OWV611" s="21"/>
      <c r="OWW611" s="22"/>
      <c r="OWX611" s="20"/>
      <c r="OWY611" s="23"/>
      <c r="OWZ611" s="20"/>
      <c r="OXA611" s="22"/>
      <c r="OXB611" s="22"/>
      <c r="OXC611" s="24"/>
      <c r="OXD611" s="22"/>
      <c r="OXE611" s="24"/>
      <c r="OXF611" s="25"/>
      <c r="OXG611" s="21"/>
      <c r="OXH611" s="22"/>
      <c r="OXI611" s="20"/>
      <c r="OXJ611" s="23"/>
      <c r="OXK611" s="20"/>
      <c r="OXL611" s="22"/>
      <c r="OXM611" s="22"/>
      <c r="OXN611" s="24"/>
      <c r="OXO611" s="22"/>
      <c r="OXP611" s="24"/>
      <c r="OXQ611" s="25"/>
      <c r="OXR611" s="21"/>
      <c r="OXS611" s="22"/>
      <c r="OXT611" s="20"/>
      <c r="OXU611" s="23"/>
      <c r="OXV611" s="20"/>
      <c r="OXW611" s="22"/>
      <c r="OXX611" s="22"/>
      <c r="OXY611" s="24"/>
      <c r="OXZ611" s="22"/>
      <c r="OYA611" s="24"/>
      <c r="OYB611" s="25"/>
      <c r="OYC611" s="21"/>
      <c r="OYD611" s="22"/>
      <c r="OYE611" s="20"/>
      <c r="OYF611" s="23"/>
      <c r="OYG611" s="20"/>
      <c r="OYH611" s="22"/>
      <c r="OYI611" s="22"/>
      <c r="OYJ611" s="24"/>
      <c r="OYK611" s="22"/>
      <c r="OYL611" s="24"/>
      <c r="OYM611" s="25"/>
      <c r="OYN611" s="21"/>
      <c r="OYO611" s="22"/>
      <c r="OYP611" s="20"/>
      <c r="OYQ611" s="23"/>
      <c r="OYR611" s="20"/>
      <c r="OYS611" s="22"/>
      <c r="OYT611" s="22"/>
      <c r="OYU611" s="24"/>
      <c r="OYV611" s="22"/>
      <c r="OYW611" s="24"/>
      <c r="OYX611" s="25"/>
      <c r="OYY611" s="21"/>
      <c r="OYZ611" s="22"/>
      <c r="OZA611" s="20"/>
      <c r="OZB611" s="23"/>
      <c r="OZC611" s="20"/>
      <c r="OZD611" s="22"/>
      <c r="OZE611" s="22"/>
      <c r="OZF611" s="24"/>
      <c r="OZG611" s="22"/>
      <c r="OZH611" s="24"/>
      <c r="OZI611" s="25"/>
      <c r="OZJ611" s="21"/>
      <c r="OZK611" s="22"/>
      <c r="OZL611" s="20"/>
      <c r="OZM611" s="23"/>
      <c r="OZN611" s="20"/>
      <c r="OZO611" s="22"/>
      <c r="OZP611" s="22"/>
      <c r="OZQ611" s="24"/>
      <c r="OZR611" s="22"/>
      <c r="OZS611" s="24"/>
      <c r="OZT611" s="25"/>
      <c r="OZU611" s="21"/>
      <c r="OZV611" s="22"/>
      <c r="OZW611" s="20"/>
      <c r="OZX611" s="23"/>
      <c r="OZY611" s="20"/>
      <c r="OZZ611" s="22"/>
      <c r="PAA611" s="22"/>
      <c r="PAB611" s="24"/>
      <c r="PAC611" s="22"/>
      <c r="PAD611" s="24"/>
      <c r="PAE611" s="25"/>
      <c r="PAF611" s="21"/>
      <c r="PAG611" s="22"/>
      <c r="PAH611" s="20"/>
      <c r="PAI611" s="23"/>
      <c r="PAJ611" s="20"/>
      <c r="PAK611" s="22"/>
      <c r="PAL611" s="22"/>
      <c r="PAM611" s="24"/>
      <c r="PAN611" s="22"/>
      <c r="PAO611" s="24"/>
      <c r="PAP611" s="25"/>
      <c r="PAQ611" s="21"/>
      <c r="PAR611" s="22"/>
      <c r="PAS611" s="20"/>
      <c r="PAT611" s="23"/>
      <c r="PAU611" s="20"/>
      <c r="PAV611" s="22"/>
      <c r="PAW611" s="22"/>
      <c r="PAX611" s="24"/>
      <c r="PAY611" s="22"/>
      <c r="PAZ611" s="24"/>
      <c r="PBA611" s="25"/>
      <c r="PBB611" s="21"/>
      <c r="PBC611" s="22"/>
      <c r="PBD611" s="20"/>
      <c r="PBE611" s="23"/>
      <c r="PBF611" s="20"/>
      <c r="PBG611" s="22"/>
      <c r="PBH611" s="22"/>
      <c r="PBI611" s="24"/>
      <c r="PBJ611" s="22"/>
      <c r="PBK611" s="24"/>
      <c r="PBL611" s="25"/>
      <c r="PBM611" s="21"/>
      <c r="PBN611" s="22"/>
      <c r="PBO611" s="20"/>
      <c r="PBP611" s="23"/>
      <c r="PBQ611" s="20"/>
      <c r="PBR611" s="22"/>
      <c r="PBS611" s="22"/>
      <c r="PBT611" s="24"/>
      <c r="PBU611" s="22"/>
      <c r="PBV611" s="24"/>
      <c r="PBW611" s="25"/>
      <c r="PBX611" s="21"/>
      <c r="PBY611" s="22"/>
      <c r="PBZ611" s="20"/>
      <c r="PCA611" s="23"/>
      <c r="PCB611" s="20"/>
      <c r="PCC611" s="22"/>
      <c r="PCD611" s="22"/>
      <c r="PCE611" s="24"/>
      <c r="PCF611" s="22"/>
      <c r="PCG611" s="24"/>
      <c r="PCH611" s="25"/>
      <c r="PCI611" s="21"/>
      <c r="PCJ611" s="22"/>
      <c r="PCK611" s="20"/>
      <c r="PCL611" s="23"/>
      <c r="PCM611" s="20"/>
      <c r="PCN611" s="22"/>
      <c r="PCO611" s="22"/>
      <c r="PCP611" s="24"/>
      <c r="PCQ611" s="22"/>
      <c r="PCR611" s="24"/>
      <c r="PCS611" s="25"/>
      <c r="PCT611" s="21"/>
      <c r="PCU611" s="22"/>
      <c r="PCV611" s="20"/>
      <c r="PCW611" s="23"/>
      <c r="PCX611" s="20"/>
      <c r="PCY611" s="22"/>
      <c r="PCZ611" s="22"/>
      <c r="PDA611" s="24"/>
      <c r="PDB611" s="22"/>
      <c r="PDC611" s="24"/>
      <c r="PDD611" s="25"/>
      <c r="PDE611" s="21"/>
      <c r="PDF611" s="22"/>
      <c r="PDG611" s="20"/>
      <c r="PDH611" s="23"/>
      <c r="PDI611" s="20"/>
      <c r="PDJ611" s="22"/>
      <c r="PDK611" s="22"/>
      <c r="PDL611" s="24"/>
      <c r="PDM611" s="22"/>
      <c r="PDN611" s="24"/>
      <c r="PDO611" s="25"/>
      <c r="PDP611" s="21"/>
      <c r="PDQ611" s="22"/>
      <c r="PDR611" s="20"/>
      <c r="PDS611" s="23"/>
      <c r="PDT611" s="20"/>
      <c r="PDU611" s="22"/>
      <c r="PDV611" s="22"/>
      <c r="PDW611" s="24"/>
      <c r="PDX611" s="22"/>
      <c r="PDY611" s="24"/>
      <c r="PDZ611" s="25"/>
      <c r="PEA611" s="21"/>
      <c r="PEB611" s="22"/>
      <c r="PEC611" s="20"/>
      <c r="PED611" s="23"/>
      <c r="PEE611" s="20"/>
      <c r="PEF611" s="22"/>
      <c r="PEG611" s="22"/>
      <c r="PEH611" s="24"/>
      <c r="PEI611" s="22"/>
      <c r="PEJ611" s="24"/>
      <c r="PEK611" s="25"/>
      <c r="PEL611" s="21"/>
      <c r="PEM611" s="22"/>
      <c r="PEN611" s="20"/>
      <c r="PEO611" s="23"/>
      <c r="PEP611" s="20"/>
      <c r="PEQ611" s="22"/>
      <c r="PER611" s="22"/>
      <c r="PES611" s="24"/>
      <c r="PET611" s="22"/>
      <c r="PEU611" s="24"/>
      <c r="PEV611" s="25"/>
      <c r="PEW611" s="21"/>
      <c r="PEX611" s="22"/>
      <c r="PEY611" s="20"/>
      <c r="PEZ611" s="23"/>
      <c r="PFA611" s="20"/>
      <c r="PFB611" s="22"/>
      <c r="PFC611" s="22"/>
      <c r="PFD611" s="24"/>
      <c r="PFE611" s="22"/>
      <c r="PFF611" s="24"/>
      <c r="PFG611" s="25"/>
      <c r="PFH611" s="21"/>
      <c r="PFI611" s="22"/>
      <c r="PFJ611" s="20"/>
      <c r="PFK611" s="23"/>
      <c r="PFL611" s="20"/>
      <c r="PFM611" s="22"/>
      <c r="PFN611" s="22"/>
      <c r="PFO611" s="24"/>
      <c r="PFP611" s="22"/>
      <c r="PFQ611" s="24"/>
      <c r="PFR611" s="25"/>
      <c r="PFS611" s="21"/>
      <c r="PFT611" s="22"/>
      <c r="PFU611" s="20"/>
      <c r="PFV611" s="23"/>
      <c r="PFW611" s="20"/>
      <c r="PFX611" s="22"/>
      <c r="PFY611" s="22"/>
      <c r="PFZ611" s="24"/>
      <c r="PGA611" s="22"/>
      <c r="PGB611" s="24"/>
      <c r="PGC611" s="25"/>
      <c r="PGD611" s="21"/>
      <c r="PGE611" s="22"/>
      <c r="PGF611" s="20"/>
      <c r="PGG611" s="23"/>
      <c r="PGH611" s="20"/>
      <c r="PGI611" s="22"/>
      <c r="PGJ611" s="22"/>
      <c r="PGK611" s="24"/>
      <c r="PGL611" s="22"/>
      <c r="PGM611" s="24"/>
      <c r="PGN611" s="25"/>
      <c r="PGO611" s="21"/>
      <c r="PGP611" s="22"/>
      <c r="PGQ611" s="20"/>
      <c r="PGR611" s="23"/>
      <c r="PGS611" s="20"/>
      <c r="PGT611" s="22"/>
      <c r="PGU611" s="22"/>
      <c r="PGV611" s="24"/>
      <c r="PGW611" s="22"/>
      <c r="PGX611" s="24"/>
      <c r="PGY611" s="25"/>
      <c r="PGZ611" s="21"/>
      <c r="PHA611" s="22"/>
      <c r="PHB611" s="20"/>
      <c r="PHC611" s="23"/>
      <c r="PHD611" s="20"/>
      <c r="PHE611" s="22"/>
      <c r="PHF611" s="22"/>
      <c r="PHG611" s="24"/>
      <c r="PHH611" s="22"/>
      <c r="PHI611" s="24"/>
      <c r="PHJ611" s="25"/>
      <c r="PHK611" s="21"/>
      <c r="PHL611" s="22"/>
      <c r="PHM611" s="20"/>
      <c r="PHN611" s="23"/>
      <c r="PHO611" s="20"/>
      <c r="PHP611" s="22"/>
      <c r="PHQ611" s="22"/>
      <c r="PHR611" s="24"/>
      <c r="PHS611" s="22"/>
      <c r="PHT611" s="24"/>
      <c r="PHU611" s="25"/>
      <c r="PHV611" s="21"/>
      <c r="PHW611" s="22"/>
      <c r="PHX611" s="20"/>
      <c r="PHY611" s="23"/>
      <c r="PHZ611" s="20"/>
      <c r="PIA611" s="22"/>
      <c r="PIB611" s="22"/>
      <c r="PIC611" s="24"/>
      <c r="PID611" s="22"/>
      <c r="PIE611" s="24"/>
      <c r="PIF611" s="25"/>
      <c r="PIG611" s="21"/>
      <c r="PIH611" s="22"/>
      <c r="PII611" s="20"/>
      <c r="PIJ611" s="23"/>
      <c r="PIK611" s="20"/>
      <c r="PIL611" s="22"/>
      <c r="PIM611" s="22"/>
      <c r="PIN611" s="24"/>
      <c r="PIO611" s="22"/>
      <c r="PIP611" s="24"/>
      <c r="PIQ611" s="25"/>
      <c r="PIR611" s="21"/>
      <c r="PIS611" s="22"/>
      <c r="PIT611" s="20"/>
      <c r="PIU611" s="23"/>
      <c r="PIV611" s="20"/>
      <c r="PIW611" s="22"/>
      <c r="PIX611" s="22"/>
      <c r="PIY611" s="24"/>
      <c r="PIZ611" s="22"/>
      <c r="PJA611" s="24"/>
      <c r="PJB611" s="25"/>
      <c r="PJC611" s="21"/>
      <c r="PJD611" s="22"/>
      <c r="PJE611" s="20"/>
      <c r="PJF611" s="23"/>
      <c r="PJG611" s="20"/>
      <c r="PJH611" s="22"/>
      <c r="PJI611" s="22"/>
      <c r="PJJ611" s="24"/>
      <c r="PJK611" s="22"/>
      <c r="PJL611" s="24"/>
      <c r="PJM611" s="25"/>
      <c r="PJN611" s="21"/>
      <c r="PJO611" s="22"/>
      <c r="PJP611" s="20"/>
      <c r="PJQ611" s="23"/>
      <c r="PJR611" s="20"/>
      <c r="PJS611" s="22"/>
      <c r="PJT611" s="22"/>
      <c r="PJU611" s="24"/>
      <c r="PJV611" s="22"/>
      <c r="PJW611" s="24"/>
      <c r="PJX611" s="25"/>
      <c r="PJY611" s="21"/>
      <c r="PJZ611" s="22"/>
      <c r="PKA611" s="20"/>
      <c r="PKB611" s="23"/>
      <c r="PKC611" s="20"/>
      <c r="PKD611" s="22"/>
      <c r="PKE611" s="22"/>
      <c r="PKF611" s="24"/>
      <c r="PKG611" s="22"/>
      <c r="PKH611" s="24"/>
      <c r="PKI611" s="25"/>
      <c r="PKJ611" s="21"/>
      <c r="PKK611" s="22"/>
      <c r="PKL611" s="20"/>
      <c r="PKM611" s="23"/>
      <c r="PKN611" s="20"/>
      <c r="PKO611" s="22"/>
      <c r="PKP611" s="22"/>
      <c r="PKQ611" s="24"/>
      <c r="PKR611" s="22"/>
      <c r="PKS611" s="24"/>
      <c r="PKT611" s="25"/>
      <c r="PKU611" s="21"/>
      <c r="PKV611" s="22"/>
      <c r="PKW611" s="20"/>
      <c r="PKX611" s="23"/>
      <c r="PKY611" s="20"/>
      <c r="PKZ611" s="22"/>
      <c r="PLA611" s="22"/>
      <c r="PLB611" s="24"/>
      <c r="PLC611" s="22"/>
      <c r="PLD611" s="24"/>
      <c r="PLE611" s="25"/>
      <c r="PLF611" s="21"/>
      <c r="PLG611" s="22"/>
      <c r="PLH611" s="20"/>
      <c r="PLI611" s="23"/>
      <c r="PLJ611" s="20"/>
      <c r="PLK611" s="22"/>
      <c r="PLL611" s="22"/>
      <c r="PLM611" s="24"/>
      <c r="PLN611" s="22"/>
      <c r="PLO611" s="24"/>
      <c r="PLP611" s="25"/>
      <c r="PLQ611" s="21"/>
      <c r="PLR611" s="22"/>
      <c r="PLS611" s="20"/>
      <c r="PLT611" s="23"/>
      <c r="PLU611" s="20"/>
      <c r="PLV611" s="22"/>
      <c r="PLW611" s="22"/>
      <c r="PLX611" s="24"/>
      <c r="PLY611" s="22"/>
      <c r="PLZ611" s="24"/>
      <c r="PMA611" s="25"/>
      <c r="PMB611" s="21"/>
      <c r="PMC611" s="22"/>
      <c r="PMD611" s="20"/>
      <c r="PME611" s="23"/>
      <c r="PMF611" s="20"/>
      <c r="PMG611" s="22"/>
      <c r="PMH611" s="22"/>
      <c r="PMI611" s="24"/>
      <c r="PMJ611" s="22"/>
      <c r="PMK611" s="24"/>
      <c r="PML611" s="25"/>
      <c r="PMM611" s="21"/>
      <c r="PMN611" s="22"/>
      <c r="PMO611" s="20"/>
      <c r="PMP611" s="23"/>
      <c r="PMQ611" s="20"/>
      <c r="PMR611" s="22"/>
      <c r="PMS611" s="22"/>
      <c r="PMT611" s="24"/>
      <c r="PMU611" s="22"/>
      <c r="PMV611" s="24"/>
      <c r="PMW611" s="25"/>
      <c r="PMX611" s="21"/>
      <c r="PMY611" s="22"/>
      <c r="PMZ611" s="20"/>
      <c r="PNA611" s="23"/>
      <c r="PNB611" s="20"/>
      <c r="PNC611" s="22"/>
      <c r="PND611" s="22"/>
      <c r="PNE611" s="24"/>
      <c r="PNF611" s="22"/>
      <c r="PNG611" s="24"/>
      <c r="PNH611" s="25"/>
      <c r="PNI611" s="21"/>
      <c r="PNJ611" s="22"/>
      <c r="PNK611" s="20"/>
      <c r="PNL611" s="23"/>
      <c r="PNM611" s="20"/>
      <c r="PNN611" s="22"/>
      <c r="PNO611" s="22"/>
      <c r="PNP611" s="24"/>
      <c r="PNQ611" s="22"/>
      <c r="PNR611" s="24"/>
      <c r="PNS611" s="25"/>
      <c r="PNT611" s="21"/>
      <c r="PNU611" s="22"/>
      <c r="PNV611" s="20"/>
      <c r="PNW611" s="23"/>
      <c r="PNX611" s="20"/>
      <c r="PNY611" s="22"/>
      <c r="PNZ611" s="22"/>
      <c r="POA611" s="24"/>
      <c r="POB611" s="22"/>
      <c r="POC611" s="24"/>
      <c r="POD611" s="25"/>
      <c r="POE611" s="21"/>
      <c r="POF611" s="22"/>
      <c r="POG611" s="20"/>
      <c r="POH611" s="23"/>
      <c r="POI611" s="20"/>
      <c r="POJ611" s="22"/>
      <c r="POK611" s="22"/>
      <c r="POL611" s="24"/>
      <c r="POM611" s="22"/>
      <c r="PON611" s="24"/>
      <c r="POO611" s="25"/>
      <c r="POP611" s="21"/>
      <c r="POQ611" s="22"/>
      <c r="POR611" s="20"/>
      <c r="POS611" s="23"/>
      <c r="POT611" s="20"/>
      <c r="POU611" s="22"/>
      <c r="POV611" s="22"/>
      <c r="POW611" s="24"/>
      <c r="POX611" s="22"/>
      <c r="POY611" s="24"/>
      <c r="POZ611" s="25"/>
      <c r="PPA611" s="21"/>
      <c r="PPB611" s="22"/>
      <c r="PPC611" s="20"/>
      <c r="PPD611" s="23"/>
      <c r="PPE611" s="20"/>
      <c r="PPF611" s="22"/>
      <c r="PPG611" s="22"/>
      <c r="PPH611" s="24"/>
      <c r="PPI611" s="22"/>
      <c r="PPJ611" s="24"/>
      <c r="PPK611" s="25"/>
      <c r="PPL611" s="21"/>
      <c r="PPM611" s="22"/>
      <c r="PPN611" s="20"/>
      <c r="PPO611" s="23"/>
      <c r="PPP611" s="20"/>
      <c r="PPQ611" s="22"/>
      <c r="PPR611" s="22"/>
      <c r="PPS611" s="24"/>
      <c r="PPT611" s="22"/>
      <c r="PPU611" s="24"/>
      <c r="PPV611" s="25"/>
      <c r="PPW611" s="21"/>
      <c r="PPX611" s="22"/>
      <c r="PPY611" s="20"/>
      <c r="PPZ611" s="23"/>
      <c r="PQA611" s="20"/>
      <c r="PQB611" s="22"/>
      <c r="PQC611" s="22"/>
      <c r="PQD611" s="24"/>
      <c r="PQE611" s="22"/>
      <c r="PQF611" s="24"/>
      <c r="PQG611" s="25"/>
      <c r="PQH611" s="21"/>
      <c r="PQI611" s="22"/>
      <c r="PQJ611" s="20"/>
      <c r="PQK611" s="23"/>
      <c r="PQL611" s="20"/>
      <c r="PQM611" s="22"/>
      <c r="PQN611" s="22"/>
      <c r="PQO611" s="24"/>
      <c r="PQP611" s="22"/>
      <c r="PQQ611" s="24"/>
      <c r="PQR611" s="25"/>
      <c r="PQS611" s="21"/>
      <c r="PQT611" s="22"/>
      <c r="PQU611" s="20"/>
      <c r="PQV611" s="23"/>
      <c r="PQW611" s="20"/>
      <c r="PQX611" s="22"/>
      <c r="PQY611" s="22"/>
      <c r="PQZ611" s="24"/>
      <c r="PRA611" s="22"/>
      <c r="PRB611" s="24"/>
      <c r="PRC611" s="25"/>
      <c r="PRD611" s="21"/>
      <c r="PRE611" s="22"/>
      <c r="PRF611" s="20"/>
      <c r="PRG611" s="23"/>
      <c r="PRH611" s="20"/>
      <c r="PRI611" s="22"/>
      <c r="PRJ611" s="22"/>
      <c r="PRK611" s="24"/>
      <c r="PRL611" s="22"/>
      <c r="PRM611" s="24"/>
      <c r="PRN611" s="25"/>
      <c r="PRO611" s="21"/>
      <c r="PRP611" s="22"/>
      <c r="PRQ611" s="20"/>
      <c r="PRR611" s="23"/>
      <c r="PRS611" s="20"/>
      <c r="PRT611" s="22"/>
      <c r="PRU611" s="22"/>
      <c r="PRV611" s="24"/>
      <c r="PRW611" s="22"/>
      <c r="PRX611" s="24"/>
      <c r="PRY611" s="25"/>
      <c r="PRZ611" s="21"/>
      <c r="PSA611" s="22"/>
      <c r="PSB611" s="20"/>
      <c r="PSC611" s="23"/>
      <c r="PSD611" s="20"/>
      <c r="PSE611" s="22"/>
      <c r="PSF611" s="22"/>
      <c r="PSG611" s="24"/>
      <c r="PSH611" s="22"/>
      <c r="PSI611" s="24"/>
      <c r="PSJ611" s="25"/>
      <c r="PSK611" s="21"/>
      <c r="PSL611" s="22"/>
      <c r="PSM611" s="20"/>
      <c r="PSN611" s="23"/>
      <c r="PSO611" s="20"/>
      <c r="PSP611" s="22"/>
      <c r="PSQ611" s="22"/>
      <c r="PSR611" s="24"/>
      <c r="PSS611" s="22"/>
      <c r="PST611" s="24"/>
      <c r="PSU611" s="25"/>
      <c r="PSV611" s="21"/>
      <c r="PSW611" s="22"/>
      <c r="PSX611" s="20"/>
      <c r="PSY611" s="23"/>
      <c r="PSZ611" s="20"/>
      <c r="PTA611" s="22"/>
      <c r="PTB611" s="22"/>
      <c r="PTC611" s="24"/>
      <c r="PTD611" s="22"/>
      <c r="PTE611" s="24"/>
      <c r="PTF611" s="25"/>
      <c r="PTG611" s="21"/>
      <c r="PTH611" s="22"/>
      <c r="PTI611" s="20"/>
      <c r="PTJ611" s="23"/>
      <c r="PTK611" s="20"/>
      <c r="PTL611" s="22"/>
      <c r="PTM611" s="22"/>
      <c r="PTN611" s="24"/>
      <c r="PTO611" s="22"/>
      <c r="PTP611" s="24"/>
      <c r="PTQ611" s="25"/>
      <c r="PTR611" s="21"/>
      <c r="PTS611" s="22"/>
      <c r="PTT611" s="20"/>
      <c r="PTU611" s="23"/>
      <c r="PTV611" s="20"/>
      <c r="PTW611" s="22"/>
      <c r="PTX611" s="22"/>
      <c r="PTY611" s="24"/>
      <c r="PTZ611" s="22"/>
      <c r="PUA611" s="24"/>
      <c r="PUB611" s="25"/>
      <c r="PUC611" s="21"/>
      <c r="PUD611" s="22"/>
      <c r="PUE611" s="20"/>
      <c r="PUF611" s="23"/>
      <c r="PUG611" s="20"/>
      <c r="PUH611" s="22"/>
      <c r="PUI611" s="22"/>
      <c r="PUJ611" s="24"/>
      <c r="PUK611" s="22"/>
      <c r="PUL611" s="24"/>
      <c r="PUM611" s="25"/>
      <c r="PUN611" s="21"/>
      <c r="PUO611" s="22"/>
      <c r="PUP611" s="20"/>
      <c r="PUQ611" s="23"/>
      <c r="PUR611" s="20"/>
      <c r="PUS611" s="22"/>
      <c r="PUT611" s="22"/>
      <c r="PUU611" s="24"/>
      <c r="PUV611" s="22"/>
      <c r="PUW611" s="24"/>
      <c r="PUX611" s="25"/>
      <c r="PUY611" s="21"/>
      <c r="PUZ611" s="22"/>
      <c r="PVA611" s="20"/>
      <c r="PVB611" s="23"/>
      <c r="PVC611" s="20"/>
      <c r="PVD611" s="22"/>
      <c r="PVE611" s="22"/>
      <c r="PVF611" s="24"/>
      <c r="PVG611" s="22"/>
      <c r="PVH611" s="24"/>
      <c r="PVI611" s="25"/>
      <c r="PVJ611" s="21"/>
      <c r="PVK611" s="22"/>
      <c r="PVL611" s="20"/>
      <c r="PVM611" s="23"/>
      <c r="PVN611" s="20"/>
      <c r="PVO611" s="22"/>
      <c r="PVP611" s="22"/>
      <c r="PVQ611" s="24"/>
      <c r="PVR611" s="22"/>
      <c r="PVS611" s="24"/>
      <c r="PVT611" s="25"/>
      <c r="PVU611" s="21"/>
      <c r="PVV611" s="22"/>
      <c r="PVW611" s="20"/>
      <c r="PVX611" s="23"/>
      <c r="PVY611" s="20"/>
      <c r="PVZ611" s="22"/>
      <c r="PWA611" s="22"/>
      <c r="PWB611" s="24"/>
      <c r="PWC611" s="22"/>
      <c r="PWD611" s="24"/>
      <c r="PWE611" s="25"/>
      <c r="PWF611" s="21"/>
      <c r="PWG611" s="22"/>
      <c r="PWH611" s="20"/>
      <c r="PWI611" s="23"/>
      <c r="PWJ611" s="20"/>
      <c r="PWK611" s="22"/>
      <c r="PWL611" s="22"/>
      <c r="PWM611" s="24"/>
      <c r="PWN611" s="22"/>
      <c r="PWO611" s="24"/>
      <c r="PWP611" s="25"/>
      <c r="PWQ611" s="21"/>
      <c r="PWR611" s="22"/>
      <c r="PWS611" s="20"/>
      <c r="PWT611" s="23"/>
      <c r="PWU611" s="20"/>
      <c r="PWV611" s="22"/>
      <c r="PWW611" s="22"/>
      <c r="PWX611" s="24"/>
      <c r="PWY611" s="22"/>
      <c r="PWZ611" s="24"/>
      <c r="PXA611" s="25"/>
      <c r="PXB611" s="21"/>
      <c r="PXC611" s="22"/>
      <c r="PXD611" s="20"/>
      <c r="PXE611" s="23"/>
      <c r="PXF611" s="20"/>
      <c r="PXG611" s="22"/>
      <c r="PXH611" s="22"/>
      <c r="PXI611" s="24"/>
      <c r="PXJ611" s="22"/>
      <c r="PXK611" s="24"/>
      <c r="PXL611" s="25"/>
      <c r="PXM611" s="21"/>
      <c r="PXN611" s="22"/>
      <c r="PXO611" s="20"/>
      <c r="PXP611" s="23"/>
      <c r="PXQ611" s="20"/>
      <c r="PXR611" s="22"/>
      <c r="PXS611" s="22"/>
      <c r="PXT611" s="24"/>
      <c r="PXU611" s="22"/>
      <c r="PXV611" s="24"/>
      <c r="PXW611" s="25"/>
      <c r="PXX611" s="21"/>
      <c r="PXY611" s="22"/>
      <c r="PXZ611" s="20"/>
      <c r="PYA611" s="23"/>
      <c r="PYB611" s="20"/>
      <c r="PYC611" s="22"/>
      <c r="PYD611" s="22"/>
      <c r="PYE611" s="24"/>
      <c r="PYF611" s="22"/>
      <c r="PYG611" s="24"/>
      <c r="PYH611" s="25"/>
      <c r="PYI611" s="21"/>
      <c r="PYJ611" s="22"/>
      <c r="PYK611" s="20"/>
      <c r="PYL611" s="23"/>
      <c r="PYM611" s="20"/>
      <c r="PYN611" s="22"/>
      <c r="PYO611" s="22"/>
      <c r="PYP611" s="24"/>
      <c r="PYQ611" s="22"/>
      <c r="PYR611" s="24"/>
      <c r="PYS611" s="25"/>
      <c r="PYT611" s="21"/>
      <c r="PYU611" s="22"/>
      <c r="PYV611" s="20"/>
      <c r="PYW611" s="23"/>
      <c r="PYX611" s="20"/>
      <c r="PYY611" s="22"/>
      <c r="PYZ611" s="22"/>
      <c r="PZA611" s="24"/>
      <c r="PZB611" s="22"/>
      <c r="PZC611" s="24"/>
      <c r="PZD611" s="25"/>
      <c r="PZE611" s="21"/>
      <c r="PZF611" s="22"/>
      <c r="PZG611" s="20"/>
      <c r="PZH611" s="23"/>
      <c r="PZI611" s="20"/>
      <c r="PZJ611" s="22"/>
      <c r="PZK611" s="22"/>
      <c r="PZL611" s="24"/>
      <c r="PZM611" s="22"/>
      <c r="PZN611" s="24"/>
      <c r="PZO611" s="25"/>
      <c r="PZP611" s="21"/>
      <c r="PZQ611" s="22"/>
      <c r="PZR611" s="20"/>
      <c r="PZS611" s="23"/>
      <c r="PZT611" s="20"/>
      <c r="PZU611" s="22"/>
      <c r="PZV611" s="22"/>
      <c r="PZW611" s="24"/>
      <c r="PZX611" s="22"/>
      <c r="PZY611" s="24"/>
      <c r="PZZ611" s="25"/>
      <c r="QAA611" s="21"/>
      <c r="QAB611" s="22"/>
      <c r="QAC611" s="20"/>
      <c r="QAD611" s="23"/>
      <c r="QAE611" s="20"/>
      <c r="QAF611" s="22"/>
      <c r="QAG611" s="22"/>
      <c r="QAH611" s="24"/>
      <c r="QAI611" s="22"/>
      <c r="QAJ611" s="24"/>
      <c r="QAK611" s="25"/>
      <c r="QAL611" s="21"/>
      <c r="QAM611" s="22"/>
      <c r="QAN611" s="20"/>
      <c r="QAO611" s="23"/>
      <c r="QAP611" s="20"/>
      <c r="QAQ611" s="22"/>
      <c r="QAR611" s="22"/>
      <c r="QAS611" s="24"/>
      <c r="QAT611" s="22"/>
      <c r="QAU611" s="24"/>
      <c r="QAV611" s="25"/>
      <c r="QAW611" s="21"/>
      <c r="QAX611" s="22"/>
      <c r="QAY611" s="20"/>
      <c r="QAZ611" s="23"/>
      <c r="QBA611" s="20"/>
      <c r="QBB611" s="22"/>
      <c r="QBC611" s="22"/>
      <c r="QBD611" s="24"/>
      <c r="QBE611" s="22"/>
      <c r="QBF611" s="24"/>
      <c r="QBG611" s="25"/>
      <c r="QBH611" s="21"/>
      <c r="QBI611" s="22"/>
      <c r="QBJ611" s="20"/>
      <c r="QBK611" s="23"/>
      <c r="QBL611" s="20"/>
      <c r="QBM611" s="22"/>
      <c r="QBN611" s="22"/>
      <c r="QBO611" s="24"/>
      <c r="QBP611" s="22"/>
      <c r="QBQ611" s="24"/>
      <c r="QBR611" s="25"/>
      <c r="QBS611" s="21"/>
      <c r="QBT611" s="22"/>
      <c r="QBU611" s="20"/>
      <c r="QBV611" s="23"/>
      <c r="QBW611" s="20"/>
      <c r="QBX611" s="22"/>
      <c r="QBY611" s="22"/>
      <c r="QBZ611" s="24"/>
      <c r="QCA611" s="22"/>
      <c r="QCB611" s="24"/>
      <c r="QCC611" s="25"/>
      <c r="QCD611" s="21"/>
      <c r="QCE611" s="22"/>
      <c r="QCF611" s="20"/>
      <c r="QCG611" s="23"/>
      <c r="QCH611" s="20"/>
      <c r="QCI611" s="22"/>
      <c r="QCJ611" s="22"/>
      <c r="QCK611" s="24"/>
      <c r="QCL611" s="22"/>
      <c r="QCM611" s="24"/>
      <c r="QCN611" s="25"/>
      <c r="QCO611" s="21"/>
      <c r="QCP611" s="22"/>
      <c r="QCQ611" s="20"/>
      <c r="QCR611" s="23"/>
      <c r="QCS611" s="20"/>
      <c r="QCT611" s="22"/>
      <c r="QCU611" s="22"/>
      <c r="QCV611" s="24"/>
      <c r="QCW611" s="22"/>
      <c r="QCX611" s="24"/>
      <c r="QCY611" s="25"/>
      <c r="QCZ611" s="21"/>
      <c r="QDA611" s="22"/>
      <c r="QDB611" s="20"/>
      <c r="QDC611" s="23"/>
      <c r="QDD611" s="20"/>
      <c r="QDE611" s="22"/>
      <c r="QDF611" s="22"/>
      <c r="QDG611" s="24"/>
      <c r="QDH611" s="22"/>
      <c r="QDI611" s="24"/>
      <c r="QDJ611" s="25"/>
      <c r="QDK611" s="21"/>
      <c r="QDL611" s="22"/>
      <c r="QDM611" s="20"/>
      <c r="QDN611" s="23"/>
      <c r="QDO611" s="20"/>
      <c r="QDP611" s="22"/>
      <c r="QDQ611" s="22"/>
      <c r="QDR611" s="24"/>
      <c r="QDS611" s="22"/>
      <c r="QDT611" s="24"/>
      <c r="QDU611" s="25"/>
      <c r="QDV611" s="21"/>
      <c r="QDW611" s="22"/>
      <c r="QDX611" s="20"/>
      <c r="QDY611" s="23"/>
      <c r="QDZ611" s="20"/>
      <c r="QEA611" s="22"/>
      <c r="QEB611" s="22"/>
      <c r="QEC611" s="24"/>
      <c r="QED611" s="22"/>
      <c r="QEE611" s="24"/>
      <c r="QEF611" s="25"/>
      <c r="QEG611" s="21"/>
      <c r="QEH611" s="22"/>
      <c r="QEI611" s="20"/>
      <c r="QEJ611" s="23"/>
      <c r="QEK611" s="20"/>
      <c r="QEL611" s="22"/>
      <c r="QEM611" s="22"/>
      <c r="QEN611" s="24"/>
      <c r="QEO611" s="22"/>
      <c r="QEP611" s="24"/>
      <c r="QEQ611" s="25"/>
      <c r="QER611" s="21"/>
      <c r="QES611" s="22"/>
      <c r="QET611" s="20"/>
      <c r="QEU611" s="23"/>
      <c r="QEV611" s="20"/>
      <c r="QEW611" s="22"/>
      <c r="QEX611" s="22"/>
      <c r="QEY611" s="24"/>
      <c r="QEZ611" s="22"/>
      <c r="QFA611" s="24"/>
      <c r="QFB611" s="25"/>
      <c r="QFC611" s="21"/>
      <c r="QFD611" s="22"/>
      <c r="QFE611" s="20"/>
      <c r="QFF611" s="23"/>
      <c r="QFG611" s="20"/>
      <c r="QFH611" s="22"/>
      <c r="QFI611" s="22"/>
      <c r="QFJ611" s="24"/>
      <c r="QFK611" s="22"/>
      <c r="QFL611" s="24"/>
      <c r="QFM611" s="25"/>
      <c r="QFN611" s="21"/>
      <c r="QFO611" s="22"/>
      <c r="QFP611" s="20"/>
      <c r="QFQ611" s="23"/>
      <c r="QFR611" s="20"/>
      <c r="QFS611" s="22"/>
      <c r="QFT611" s="22"/>
      <c r="QFU611" s="24"/>
      <c r="QFV611" s="22"/>
      <c r="QFW611" s="24"/>
      <c r="QFX611" s="25"/>
      <c r="QFY611" s="21"/>
      <c r="QFZ611" s="22"/>
      <c r="QGA611" s="20"/>
      <c r="QGB611" s="23"/>
      <c r="QGC611" s="20"/>
      <c r="QGD611" s="22"/>
      <c r="QGE611" s="22"/>
      <c r="QGF611" s="24"/>
      <c r="QGG611" s="22"/>
      <c r="QGH611" s="24"/>
      <c r="QGI611" s="25"/>
      <c r="QGJ611" s="21"/>
      <c r="QGK611" s="22"/>
      <c r="QGL611" s="20"/>
      <c r="QGM611" s="23"/>
      <c r="QGN611" s="20"/>
      <c r="QGO611" s="22"/>
      <c r="QGP611" s="22"/>
      <c r="QGQ611" s="24"/>
      <c r="QGR611" s="22"/>
      <c r="QGS611" s="24"/>
      <c r="QGT611" s="25"/>
      <c r="QGU611" s="21"/>
      <c r="QGV611" s="22"/>
      <c r="QGW611" s="20"/>
      <c r="QGX611" s="23"/>
      <c r="QGY611" s="20"/>
      <c r="QGZ611" s="22"/>
      <c r="QHA611" s="22"/>
      <c r="QHB611" s="24"/>
      <c r="QHC611" s="22"/>
      <c r="QHD611" s="24"/>
      <c r="QHE611" s="25"/>
      <c r="QHF611" s="21"/>
      <c r="QHG611" s="22"/>
      <c r="QHH611" s="20"/>
      <c r="QHI611" s="23"/>
      <c r="QHJ611" s="20"/>
      <c r="QHK611" s="22"/>
      <c r="QHL611" s="22"/>
      <c r="QHM611" s="24"/>
      <c r="QHN611" s="22"/>
      <c r="QHO611" s="24"/>
      <c r="QHP611" s="25"/>
      <c r="QHQ611" s="21"/>
      <c r="QHR611" s="22"/>
      <c r="QHS611" s="20"/>
      <c r="QHT611" s="23"/>
      <c r="QHU611" s="20"/>
      <c r="QHV611" s="22"/>
      <c r="QHW611" s="22"/>
      <c r="QHX611" s="24"/>
      <c r="QHY611" s="22"/>
      <c r="QHZ611" s="24"/>
      <c r="QIA611" s="25"/>
      <c r="QIB611" s="21"/>
      <c r="QIC611" s="22"/>
      <c r="QID611" s="20"/>
      <c r="QIE611" s="23"/>
      <c r="QIF611" s="20"/>
      <c r="QIG611" s="22"/>
      <c r="QIH611" s="22"/>
      <c r="QII611" s="24"/>
      <c r="QIJ611" s="22"/>
      <c r="QIK611" s="24"/>
      <c r="QIL611" s="25"/>
      <c r="QIM611" s="21"/>
      <c r="QIN611" s="22"/>
      <c r="QIO611" s="20"/>
      <c r="QIP611" s="23"/>
      <c r="QIQ611" s="20"/>
      <c r="QIR611" s="22"/>
      <c r="QIS611" s="22"/>
      <c r="QIT611" s="24"/>
      <c r="QIU611" s="22"/>
      <c r="QIV611" s="24"/>
      <c r="QIW611" s="25"/>
      <c r="QIX611" s="21"/>
      <c r="QIY611" s="22"/>
      <c r="QIZ611" s="20"/>
      <c r="QJA611" s="23"/>
      <c r="QJB611" s="20"/>
      <c r="QJC611" s="22"/>
      <c r="QJD611" s="22"/>
      <c r="QJE611" s="24"/>
      <c r="QJF611" s="22"/>
      <c r="QJG611" s="24"/>
      <c r="QJH611" s="25"/>
      <c r="QJI611" s="21"/>
      <c r="QJJ611" s="22"/>
      <c r="QJK611" s="20"/>
      <c r="QJL611" s="23"/>
      <c r="QJM611" s="20"/>
      <c r="QJN611" s="22"/>
      <c r="QJO611" s="22"/>
      <c r="QJP611" s="24"/>
      <c r="QJQ611" s="22"/>
      <c r="QJR611" s="24"/>
      <c r="QJS611" s="25"/>
      <c r="QJT611" s="21"/>
      <c r="QJU611" s="22"/>
      <c r="QJV611" s="20"/>
      <c r="QJW611" s="23"/>
      <c r="QJX611" s="20"/>
      <c r="QJY611" s="22"/>
      <c r="QJZ611" s="22"/>
      <c r="QKA611" s="24"/>
      <c r="QKB611" s="22"/>
      <c r="QKC611" s="24"/>
      <c r="QKD611" s="25"/>
      <c r="QKE611" s="21"/>
      <c r="QKF611" s="22"/>
      <c r="QKG611" s="20"/>
      <c r="QKH611" s="23"/>
      <c r="QKI611" s="20"/>
      <c r="QKJ611" s="22"/>
      <c r="QKK611" s="22"/>
      <c r="QKL611" s="24"/>
      <c r="QKM611" s="22"/>
      <c r="QKN611" s="24"/>
      <c r="QKO611" s="25"/>
      <c r="QKP611" s="21"/>
      <c r="QKQ611" s="22"/>
      <c r="QKR611" s="20"/>
      <c r="QKS611" s="23"/>
      <c r="QKT611" s="20"/>
      <c r="QKU611" s="22"/>
      <c r="QKV611" s="22"/>
      <c r="QKW611" s="24"/>
      <c r="QKX611" s="22"/>
      <c r="QKY611" s="24"/>
      <c r="QKZ611" s="25"/>
      <c r="QLA611" s="21"/>
      <c r="QLB611" s="22"/>
      <c r="QLC611" s="20"/>
      <c r="QLD611" s="23"/>
      <c r="QLE611" s="20"/>
      <c r="QLF611" s="22"/>
      <c r="QLG611" s="22"/>
      <c r="QLH611" s="24"/>
      <c r="QLI611" s="22"/>
      <c r="QLJ611" s="24"/>
      <c r="QLK611" s="25"/>
      <c r="QLL611" s="21"/>
      <c r="QLM611" s="22"/>
      <c r="QLN611" s="20"/>
      <c r="QLO611" s="23"/>
      <c r="QLP611" s="20"/>
      <c r="QLQ611" s="22"/>
      <c r="QLR611" s="22"/>
      <c r="QLS611" s="24"/>
      <c r="QLT611" s="22"/>
      <c r="QLU611" s="24"/>
      <c r="QLV611" s="25"/>
      <c r="QLW611" s="21"/>
      <c r="QLX611" s="22"/>
      <c r="QLY611" s="20"/>
      <c r="QLZ611" s="23"/>
      <c r="QMA611" s="20"/>
      <c r="QMB611" s="22"/>
      <c r="QMC611" s="22"/>
      <c r="QMD611" s="24"/>
      <c r="QME611" s="22"/>
      <c r="QMF611" s="24"/>
      <c r="QMG611" s="25"/>
      <c r="QMH611" s="21"/>
      <c r="QMI611" s="22"/>
      <c r="QMJ611" s="20"/>
      <c r="QMK611" s="23"/>
      <c r="QML611" s="20"/>
      <c r="QMM611" s="22"/>
      <c r="QMN611" s="22"/>
      <c r="QMO611" s="24"/>
      <c r="QMP611" s="22"/>
      <c r="QMQ611" s="24"/>
      <c r="QMR611" s="25"/>
      <c r="QMS611" s="21"/>
      <c r="QMT611" s="22"/>
      <c r="QMU611" s="20"/>
      <c r="QMV611" s="23"/>
      <c r="QMW611" s="20"/>
      <c r="QMX611" s="22"/>
      <c r="QMY611" s="22"/>
      <c r="QMZ611" s="24"/>
      <c r="QNA611" s="22"/>
      <c r="QNB611" s="24"/>
      <c r="QNC611" s="25"/>
      <c r="QND611" s="21"/>
      <c r="QNE611" s="22"/>
      <c r="QNF611" s="20"/>
      <c r="QNG611" s="23"/>
      <c r="QNH611" s="20"/>
      <c r="QNI611" s="22"/>
      <c r="QNJ611" s="22"/>
      <c r="QNK611" s="24"/>
      <c r="QNL611" s="22"/>
      <c r="QNM611" s="24"/>
      <c r="QNN611" s="25"/>
      <c r="QNO611" s="21"/>
      <c r="QNP611" s="22"/>
      <c r="QNQ611" s="20"/>
      <c r="QNR611" s="23"/>
      <c r="QNS611" s="20"/>
      <c r="QNT611" s="22"/>
      <c r="QNU611" s="22"/>
      <c r="QNV611" s="24"/>
      <c r="QNW611" s="22"/>
      <c r="QNX611" s="24"/>
      <c r="QNY611" s="25"/>
      <c r="QNZ611" s="21"/>
      <c r="QOA611" s="22"/>
      <c r="QOB611" s="20"/>
      <c r="QOC611" s="23"/>
      <c r="QOD611" s="20"/>
      <c r="QOE611" s="22"/>
      <c r="QOF611" s="22"/>
      <c r="QOG611" s="24"/>
      <c r="QOH611" s="22"/>
      <c r="QOI611" s="24"/>
      <c r="QOJ611" s="25"/>
      <c r="QOK611" s="21"/>
      <c r="QOL611" s="22"/>
      <c r="QOM611" s="20"/>
      <c r="QON611" s="23"/>
      <c r="QOO611" s="20"/>
      <c r="QOP611" s="22"/>
      <c r="QOQ611" s="22"/>
      <c r="QOR611" s="24"/>
      <c r="QOS611" s="22"/>
      <c r="QOT611" s="24"/>
      <c r="QOU611" s="25"/>
      <c r="QOV611" s="21"/>
      <c r="QOW611" s="22"/>
      <c r="QOX611" s="20"/>
      <c r="QOY611" s="23"/>
      <c r="QOZ611" s="20"/>
      <c r="QPA611" s="22"/>
      <c r="QPB611" s="22"/>
      <c r="QPC611" s="24"/>
      <c r="QPD611" s="22"/>
      <c r="QPE611" s="24"/>
      <c r="QPF611" s="25"/>
      <c r="QPG611" s="21"/>
      <c r="QPH611" s="22"/>
      <c r="QPI611" s="20"/>
      <c r="QPJ611" s="23"/>
      <c r="QPK611" s="20"/>
      <c r="QPL611" s="22"/>
      <c r="QPM611" s="22"/>
      <c r="QPN611" s="24"/>
      <c r="QPO611" s="22"/>
      <c r="QPP611" s="24"/>
      <c r="QPQ611" s="25"/>
      <c r="QPR611" s="21"/>
      <c r="QPS611" s="22"/>
      <c r="QPT611" s="20"/>
      <c r="QPU611" s="23"/>
      <c r="QPV611" s="20"/>
      <c r="QPW611" s="22"/>
      <c r="QPX611" s="22"/>
      <c r="QPY611" s="24"/>
      <c r="QPZ611" s="22"/>
      <c r="QQA611" s="24"/>
      <c r="QQB611" s="25"/>
      <c r="QQC611" s="21"/>
      <c r="QQD611" s="22"/>
      <c r="QQE611" s="20"/>
      <c r="QQF611" s="23"/>
      <c r="QQG611" s="20"/>
      <c r="QQH611" s="22"/>
      <c r="QQI611" s="22"/>
      <c r="QQJ611" s="24"/>
      <c r="QQK611" s="22"/>
      <c r="QQL611" s="24"/>
      <c r="QQM611" s="25"/>
      <c r="QQN611" s="21"/>
      <c r="QQO611" s="22"/>
      <c r="QQP611" s="20"/>
      <c r="QQQ611" s="23"/>
      <c r="QQR611" s="20"/>
      <c r="QQS611" s="22"/>
      <c r="QQT611" s="22"/>
      <c r="QQU611" s="24"/>
      <c r="QQV611" s="22"/>
      <c r="QQW611" s="24"/>
      <c r="QQX611" s="25"/>
      <c r="QQY611" s="21"/>
      <c r="QQZ611" s="22"/>
      <c r="QRA611" s="20"/>
      <c r="QRB611" s="23"/>
      <c r="QRC611" s="20"/>
      <c r="QRD611" s="22"/>
      <c r="QRE611" s="22"/>
      <c r="QRF611" s="24"/>
      <c r="QRG611" s="22"/>
      <c r="QRH611" s="24"/>
      <c r="QRI611" s="25"/>
      <c r="QRJ611" s="21"/>
      <c r="QRK611" s="22"/>
      <c r="QRL611" s="20"/>
      <c r="QRM611" s="23"/>
      <c r="QRN611" s="20"/>
      <c r="QRO611" s="22"/>
      <c r="QRP611" s="22"/>
      <c r="QRQ611" s="24"/>
      <c r="QRR611" s="22"/>
      <c r="QRS611" s="24"/>
      <c r="QRT611" s="25"/>
      <c r="QRU611" s="21"/>
      <c r="QRV611" s="22"/>
      <c r="QRW611" s="20"/>
      <c r="QRX611" s="23"/>
      <c r="QRY611" s="20"/>
      <c r="QRZ611" s="22"/>
      <c r="QSA611" s="22"/>
      <c r="QSB611" s="24"/>
      <c r="QSC611" s="22"/>
      <c r="QSD611" s="24"/>
      <c r="QSE611" s="25"/>
      <c r="QSF611" s="21"/>
      <c r="QSG611" s="22"/>
      <c r="QSH611" s="20"/>
      <c r="QSI611" s="23"/>
      <c r="QSJ611" s="20"/>
      <c r="QSK611" s="22"/>
      <c r="QSL611" s="22"/>
      <c r="QSM611" s="24"/>
      <c r="QSN611" s="22"/>
      <c r="QSO611" s="24"/>
      <c r="QSP611" s="25"/>
      <c r="QSQ611" s="21"/>
      <c r="QSR611" s="22"/>
      <c r="QSS611" s="20"/>
      <c r="QST611" s="23"/>
      <c r="QSU611" s="20"/>
      <c r="QSV611" s="22"/>
      <c r="QSW611" s="22"/>
      <c r="QSX611" s="24"/>
      <c r="QSY611" s="22"/>
      <c r="QSZ611" s="24"/>
      <c r="QTA611" s="25"/>
      <c r="QTB611" s="21"/>
      <c r="QTC611" s="22"/>
      <c r="QTD611" s="20"/>
      <c r="QTE611" s="23"/>
      <c r="QTF611" s="20"/>
      <c r="QTG611" s="22"/>
      <c r="QTH611" s="22"/>
      <c r="QTI611" s="24"/>
      <c r="QTJ611" s="22"/>
      <c r="QTK611" s="24"/>
      <c r="QTL611" s="25"/>
      <c r="QTM611" s="21"/>
      <c r="QTN611" s="22"/>
      <c r="QTO611" s="20"/>
      <c r="QTP611" s="23"/>
      <c r="QTQ611" s="20"/>
      <c r="QTR611" s="22"/>
      <c r="QTS611" s="22"/>
      <c r="QTT611" s="24"/>
      <c r="QTU611" s="22"/>
      <c r="QTV611" s="24"/>
      <c r="QTW611" s="25"/>
      <c r="QTX611" s="21"/>
      <c r="QTY611" s="22"/>
      <c r="QTZ611" s="20"/>
      <c r="QUA611" s="23"/>
      <c r="QUB611" s="20"/>
      <c r="QUC611" s="22"/>
      <c r="QUD611" s="22"/>
      <c r="QUE611" s="24"/>
      <c r="QUF611" s="22"/>
      <c r="QUG611" s="24"/>
      <c r="QUH611" s="25"/>
      <c r="QUI611" s="21"/>
      <c r="QUJ611" s="22"/>
      <c r="QUK611" s="20"/>
      <c r="QUL611" s="23"/>
      <c r="QUM611" s="20"/>
      <c r="QUN611" s="22"/>
      <c r="QUO611" s="22"/>
      <c r="QUP611" s="24"/>
      <c r="QUQ611" s="22"/>
      <c r="QUR611" s="24"/>
      <c r="QUS611" s="25"/>
      <c r="QUT611" s="21"/>
      <c r="QUU611" s="22"/>
      <c r="QUV611" s="20"/>
      <c r="QUW611" s="23"/>
      <c r="QUX611" s="20"/>
      <c r="QUY611" s="22"/>
      <c r="QUZ611" s="22"/>
      <c r="QVA611" s="24"/>
      <c r="QVB611" s="22"/>
      <c r="QVC611" s="24"/>
      <c r="QVD611" s="25"/>
      <c r="QVE611" s="21"/>
      <c r="QVF611" s="22"/>
      <c r="QVG611" s="20"/>
      <c r="QVH611" s="23"/>
      <c r="QVI611" s="20"/>
      <c r="QVJ611" s="22"/>
      <c r="QVK611" s="22"/>
      <c r="QVL611" s="24"/>
      <c r="QVM611" s="22"/>
      <c r="QVN611" s="24"/>
      <c r="QVO611" s="25"/>
      <c r="QVP611" s="21"/>
      <c r="QVQ611" s="22"/>
      <c r="QVR611" s="20"/>
      <c r="QVS611" s="23"/>
      <c r="QVT611" s="20"/>
      <c r="QVU611" s="22"/>
      <c r="QVV611" s="22"/>
      <c r="QVW611" s="24"/>
      <c r="QVX611" s="22"/>
      <c r="QVY611" s="24"/>
      <c r="QVZ611" s="25"/>
      <c r="QWA611" s="21"/>
      <c r="QWB611" s="22"/>
      <c r="QWC611" s="20"/>
      <c r="QWD611" s="23"/>
      <c r="QWE611" s="20"/>
      <c r="QWF611" s="22"/>
      <c r="QWG611" s="22"/>
      <c r="QWH611" s="24"/>
      <c r="QWI611" s="22"/>
      <c r="QWJ611" s="24"/>
      <c r="QWK611" s="25"/>
      <c r="QWL611" s="21"/>
      <c r="QWM611" s="22"/>
      <c r="QWN611" s="20"/>
      <c r="QWO611" s="23"/>
      <c r="QWP611" s="20"/>
      <c r="QWQ611" s="22"/>
      <c r="QWR611" s="22"/>
      <c r="QWS611" s="24"/>
      <c r="QWT611" s="22"/>
      <c r="QWU611" s="24"/>
      <c r="QWV611" s="25"/>
      <c r="QWW611" s="21"/>
      <c r="QWX611" s="22"/>
      <c r="QWY611" s="20"/>
      <c r="QWZ611" s="23"/>
      <c r="QXA611" s="20"/>
      <c r="QXB611" s="22"/>
      <c r="QXC611" s="22"/>
      <c r="QXD611" s="24"/>
      <c r="QXE611" s="22"/>
      <c r="QXF611" s="24"/>
      <c r="QXG611" s="25"/>
      <c r="QXH611" s="21"/>
      <c r="QXI611" s="22"/>
      <c r="QXJ611" s="20"/>
      <c r="QXK611" s="23"/>
      <c r="QXL611" s="20"/>
      <c r="QXM611" s="22"/>
      <c r="QXN611" s="22"/>
      <c r="QXO611" s="24"/>
      <c r="QXP611" s="22"/>
      <c r="QXQ611" s="24"/>
      <c r="QXR611" s="25"/>
      <c r="QXS611" s="21"/>
      <c r="QXT611" s="22"/>
      <c r="QXU611" s="20"/>
      <c r="QXV611" s="23"/>
      <c r="QXW611" s="20"/>
      <c r="QXX611" s="22"/>
      <c r="QXY611" s="22"/>
      <c r="QXZ611" s="24"/>
      <c r="QYA611" s="22"/>
      <c r="QYB611" s="24"/>
      <c r="QYC611" s="25"/>
      <c r="QYD611" s="21"/>
      <c r="QYE611" s="22"/>
      <c r="QYF611" s="20"/>
      <c r="QYG611" s="23"/>
      <c r="QYH611" s="20"/>
      <c r="QYI611" s="22"/>
      <c r="QYJ611" s="22"/>
      <c r="QYK611" s="24"/>
      <c r="QYL611" s="22"/>
      <c r="QYM611" s="24"/>
      <c r="QYN611" s="25"/>
      <c r="QYO611" s="21"/>
      <c r="QYP611" s="22"/>
      <c r="QYQ611" s="20"/>
      <c r="QYR611" s="23"/>
      <c r="QYS611" s="20"/>
      <c r="QYT611" s="22"/>
      <c r="QYU611" s="22"/>
      <c r="QYV611" s="24"/>
      <c r="QYW611" s="22"/>
      <c r="QYX611" s="24"/>
      <c r="QYY611" s="25"/>
      <c r="QYZ611" s="21"/>
      <c r="QZA611" s="22"/>
      <c r="QZB611" s="20"/>
      <c r="QZC611" s="23"/>
      <c r="QZD611" s="20"/>
      <c r="QZE611" s="22"/>
      <c r="QZF611" s="22"/>
      <c r="QZG611" s="24"/>
      <c r="QZH611" s="22"/>
      <c r="QZI611" s="24"/>
      <c r="QZJ611" s="25"/>
      <c r="QZK611" s="21"/>
      <c r="QZL611" s="22"/>
      <c r="QZM611" s="20"/>
      <c r="QZN611" s="23"/>
      <c r="QZO611" s="20"/>
      <c r="QZP611" s="22"/>
      <c r="QZQ611" s="22"/>
      <c r="QZR611" s="24"/>
      <c r="QZS611" s="22"/>
      <c r="QZT611" s="24"/>
      <c r="QZU611" s="25"/>
      <c r="QZV611" s="21"/>
      <c r="QZW611" s="22"/>
      <c r="QZX611" s="20"/>
      <c r="QZY611" s="23"/>
      <c r="QZZ611" s="20"/>
      <c r="RAA611" s="22"/>
      <c r="RAB611" s="22"/>
      <c r="RAC611" s="24"/>
      <c r="RAD611" s="22"/>
      <c r="RAE611" s="24"/>
      <c r="RAF611" s="25"/>
      <c r="RAG611" s="21"/>
      <c r="RAH611" s="22"/>
      <c r="RAI611" s="20"/>
      <c r="RAJ611" s="23"/>
      <c r="RAK611" s="20"/>
      <c r="RAL611" s="22"/>
      <c r="RAM611" s="22"/>
      <c r="RAN611" s="24"/>
      <c r="RAO611" s="22"/>
      <c r="RAP611" s="24"/>
      <c r="RAQ611" s="25"/>
      <c r="RAR611" s="21"/>
      <c r="RAS611" s="22"/>
      <c r="RAT611" s="20"/>
      <c r="RAU611" s="23"/>
      <c r="RAV611" s="20"/>
      <c r="RAW611" s="22"/>
      <c r="RAX611" s="22"/>
      <c r="RAY611" s="24"/>
      <c r="RAZ611" s="22"/>
      <c r="RBA611" s="24"/>
      <c r="RBB611" s="25"/>
      <c r="RBC611" s="21"/>
      <c r="RBD611" s="22"/>
      <c r="RBE611" s="20"/>
      <c r="RBF611" s="23"/>
      <c r="RBG611" s="20"/>
      <c r="RBH611" s="22"/>
      <c r="RBI611" s="22"/>
      <c r="RBJ611" s="24"/>
      <c r="RBK611" s="22"/>
      <c r="RBL611" s="24"/>
      <c r="RBM611" s="25"/>
      <c r="RBN611" s="21"/>
      <c r="RBO611" s="22"/>
      <c r="RBP611" s="20"/>
      <c r="RBQ611" s="23"/>
      <c r="RBR611" s="20"/>
      <c r="RBS611" s="22"/>
      <c r="RBT611" s="22"/>
      <c r="RBU611" s="24"/>
      <c r="RBV611" s="22"/>
      <c r="RBW611" s="24"/>
      <c r="RBX611" s="25"/>
      <c r="RBY611" s="21"/>
      <c r="RBZ611" s="22"/>
      <c r="RCA611" s="20"/>
      <c r="RCB611" s="23"/>
      <c r="RCC611" s="20"/>
      <c r="RCD611" s="22"/>
      <c r="RCE611" s="22"/>
      <c r="RCF611" s="24"/>
      <c r="RCG611" s="22"/>
      <c r="RCH611" s="24"/>
      <c r="RCI611" s="25"/>
      <c r="RCJ611" s="21"/>
      <c r="RCK611" s="22"/>
      <c r="RCL611" s="20"/>
      <c r="RCM611" s="23"/>
      <c r="RCN611" s="20"/>
      <c r="RCO611" s="22"/>
      <c r="RCP611" s="22"/>
      <c r="RCQ611" s="24"/>
      <c r="RCR611" s="22"/>
      <c r="RCS611" s="24"/>
      <c r="RCT611" s="25"/>
      <c r="RCU611" s="21"/>
      <c r="RCV611" s="22"/>
      <c r="RCW611" s="20"/>
      <c r="RCX611" s="23"/>
      <c r="RCY611" s="20"/>
      <c r="RCZ611" s="22"/>
      <c r="RDA611" s="22"/>
      <c r="RDB611" s="24"/>
      <c r="RDC611" s="22"/>
      <c r="RDD611" s="24"/>
      <c r="RDE611" s="25"/>
      <c r="RDF611" s="21"/>
      <c r="RDG611" s="22"/>
      <c r="RDH611" s="20"/>
      <c r="RDI611" s="23"/>
      <c r="RDJ611" s="20"/>
      <c r="RDK611" s="22"/>
      <c r="RDL611" s="22"/>
      <c r="RDM611" s="24"/>
      <c r="RDN611" s="22"/>
      <c r="RDO611" s="24"/>
      <c r="RDP611" s="25"/>
      <c r="RDQ611" s="21"/>
      <c r="RDR611" s="22"/>
      <c r="RDS611" s="20"/>
      <c r="RDT611" s="23"/>
      <c r="RDU611" s="20"/>
      <c r="RDV611" s="22"/>
      <c r="RDW611" s="22"/>
      <c r="RDX611" s="24"/>
      <c r="RDY611" s="22"/>
      <c r="RDZ611" s="24"/>
      <c r="REA611" s="25"/>
      <c r="REB611" s="21"/>
      <c r="REC611" s="22"/>
      <c r="RED611" s="20"/>
      <c r="REE611" s="23"/>
      <c r="REF611" s="20"/>
      <c r="REG611" s="22"/>
      <c r="REH611" s="22"/>
      <c r="REI611" s="24"/>
      <c r="REJ611" s="22"/>
      <c r="REK611" s="24"/>
      <c r="REL611" s="25"/>
      <c r="REM611" s="21"/>
      <c r="REN611" s="22"/>
      <c r="REO611" s="20"/>
      <c r="REP611" s="23"/>
      <c r="REQ611" s="20"/>
      <c r="RER611" s="22"/>
      <c r="RES611" s="22"/>
      <c r="RET611" s="24"/>
      <c r="REU611" s="22"/>
      <c r="REV611" s="24"/>
      <c r="REW611" s="25"/>
      <c r="REX611" s="21"/>
      <c r="REY611" s="22"/>
      <c r="REZ611" s="20"/>
      <c r="RFA611" s="23"/>
      <c r="RFB611" s="20"/>
      <c r="RFC611" s="22"/>
      <c r="RFD611" s="22"/>
      <c r="RFE611" s="24"/>
      <c r="RFF611" s="22"/>
      <c r="RFG611" s="24"/>
      <c r="RFH611" s="25"/>
      <c r="RFI611" s="21"/>
      <c r="RFJ611" s="22"/>
      <c r="RFK611" s="20"/>
      <c r="RFL611" s="23"/>
      <c r="RFM611" s="20"/>
      <c r="RFN611" s="22"/>
      <c r="RFO611" s="22"/>
      <c r="RFP611" s="24"/>
      <c r="RFQ611" s="22"/>
      <c r="RFR611" s="24"/>
      <c r="RFS611" s="25"/>
      <c r="RFT611" s="21"/>
      <c r="RFU611" s="22"/>
      <c r="RFV611" s="20"/>
      <c r="RFW611" s="23"/>
      <c r="RFX611" s="20"/>
      <c r="RFY611" s="22"/>
      <c r="RFZ611" s="22"/>
      <c r="RGA611" s="24"/>
      <c r="RGB611" s="22"/>
      <c r="RGC611" s="24"/>
      <c r="RGD611" s="25"/>
      <c r="RGE611" s="21"/>
      <c r="RGF611" s="22"/>
      <c r="RGG611" s="20"/>
      <c r="RGH611" s="23"/>
      <c r="RGI611" s="20"/>
      <c r="RGJ611" s="22"/>
      <c r="RGK611" s="22"/>
      <c r="RGL611" s="24"/>
      <c r="RGM611" s="22"/>
      <c r="RGN611" s="24"/>
      <c r="RGO611" s="25"/>
      <c r="RGP611" s="21"/>
      <c r="RGQ611" s="22"/>
      <c r="RGR611" s="20"/>
      <c r="RGS611" s="23"/>
      <c r="RGT611" s="20"/>
      <c r="RGU611" s="22"/>
      <c r="RGV611" s="22"/>
      <c r="RGW611" s="24"/>
      <c r="RGX611" s="22"/>
      <c r="RGY611" s="24"/>
      <c r="RGZ611" s="25"/>
      <c r="RHA611" s="21"/>
      <c r="RHB611" s="22"/>
      <c r="RHC611" s="20"/>
      <c r="RHD611" s="23"/>
      <c r="RHE611" s="20"/>
      <c r="RHF611" s="22"/>
      <c r="RHG611" s="22"/>
      <c r="RHH611" s="24"/>
      <c r="RHI611" s="22"/>
      <c r="RHJ611" s="24"/>
      <c r="RHK611" s="25"/>
      <c r="RHL611" s="21"/>
      <c r="RHM611" s="22"/>
      <c r="RHN611" s="20"/>
      <c r="RHO611" s="23"/>
      <c r="RHP611" s="20"/>
      <c r="RHQ611" s="22"/>
      <c r="RHR611" s="22"/>
      <c r="RHS611" s="24"/>
      <c r="RHT611" s="22"/>
      <c r="RHU611" s="24"/>
      <c r="RHV611" s="25"/>
      <c r="RHW611" s="21"/>
      <c r="RHX611" s="22"/>
      <c r="RHY611" s="20"/>
      <c r="RHZ611" s="23"/>
      <c r="RIA611" s="20"/>
      <c r="RIB611" s="22"/>
      <c r="RIC611" s="22"/>
      <c r="RID611" s="24"/>
      <c r="RIE611" s="22"/>
      <c r="RIF611" s="24"/>
      <c r="RIG611" s="25"/>
      <c r="RIH611" s="21"/>
      <c r="RII611" s="22"/>
      <c r="RIJ611" s="20"/>
      <c r="RIK611" s="23"/>
      <c r="RIL611" s="20"/>
      <c r="RIM611" s="22"/>
      <c r="RIN611" s="22"/>
      <c r="RIO611" s="24"/>
      <c r="RIP611" s="22"/>
      <c r="RIQ611" s="24"/>
      <c r="RIR611" s="25"/>
      <c r="RIS611" s="21"/>
      <c r="RIT611" s="22"/>
      <c r="RIU611" s="20"/>
      <c r="RIV611" s="23"/>
      <c r="RIW611" s="20"/>
      <c r="RIX611" s="22"/>
      <c r="RIY611" s="22"/>
      <c r="RIZ611" s="24"/>
      <c r="RJA611" s="22"/>
      <c r="RJB611" s="24"/>
      <c r="RJC611" s="25"/>
      <c r="RJD611" s="21"/>
      <c r="RJE611" s="22"/>
      <c r="RJF611" s="20"/>
      <c r="RJG611" s="23"/>
      <c r="RJH611" s="20"/>
      <c r="RJI611" s="22"/>
      <c r="RJJ611" s="22"/>
      <c r="RJK611" s="24"/>
      <c r="RJL611" s="22"/>
      <c r="RJM611" s="24"/>
      <c r="RJN611" s="25"/>
      <c r="RJO611" s="21"/>
      <c r="RJP611" s="22"/>
      <c r="RJQ611" s="20"/>
      <c r="RJR611" s="23"/>
      <c r="RJS611" s="20"/>
      <c r="RJT611" s="22"/>
      <c r="RJU611" s="22"/>
      <c r="RJV611" s="24"/>
      <c r="RJW611" s="22"/>
      <c r="RJX611" s="24"/>
      <c r="RJY611" s="25"/>
      <c r="RJZ611" s="21"/>
      <c r="RKA611" s="22"/>
      <c r="RKB611" s="20"/>
      <c r="RKC611" s="23"/>
      <c r="RKD611" s="20"/>
      <c r="RKE611" s="22"/>
      <c r="RKF611" s="22"/>
      <c r="RKG611" s="24"/>
      <c r="RKH611" s="22"/>
      <c r="RKI611" s="24"/>
      <c r="RKJ611" s="25"/>
      <c r="RKK611" s="21"/>
      <c r="RKL611" s="22"/>
      <c r="RKM611" s="20"/>
      <c r="RKN611" s="23"/>
      <c r="RKO611" s="20"/>
      <c r="RKP611" s="22"/>
      <c r="RKQ611" s="22"/>
      <c r="RKR611" s="24"/>
      <c r="RKS611" s="22"/>
      <c r="RKT611" s="24"/>
      <c r="RKU611" s="25"/>
      <c r="RKV611" s="21"/>
      <c r="RKW611" s="22"/>
      <c r="RKX611" s="20"/>
      <c r="RKY611" s="23"/>
      <c r="RKZ611" s="20"/>
      <c r="RLA611" s="22"/>
      <c r="RLB611" s="22"/>
      <c r="RLC611" s="24"/>
      <c r="RLD611" s="22"/>
      <c r="RLE611" s="24"/>
      <c r="RLF611" s="25"/>
      <c r="RLG611" s="21"/>
      <c r="RLH611" s="22"/>
      <c r="RLI611" s="20"/>
      <c r="RLJ611" s="23"/>
      <c r="RLK611" s="20"/>
      <c r="RLL611" s="22"/>
      <c r="RLM611" s="22"/>
      <c r="RLN611" s="24"/>
      <c r="RLO611" s="22"/>
      <c r="RLP611" s="24"/>
      <c r="RLQ611" s="25"/>
      <c r="RLR611" s="21"/>
      <c r="RLS611" s="22"/>
      <c r="RLT611" s="20"/>
      <c r="RLU611" s="23"/>
      <c r="RLV611" s="20"/>
      <c r="RLW611" s="22"/>
      <c r="RLX611" s="22"/>
      <c r="RLY611" s="24"/>
      <c r="RLZ611" s="22"/>
      <c r="RMA611" s="24"/>
      <c r="RMB611" s="25"/>
      <c r="RMC611" s="21"/>
      <c r="RMD611" s="22"/>
      <c r="RME611" s="20"/>
      <c r="RMF611" s="23"/>
      <c r="RMG611" s="20"/>
      <c r="RMH611" s="22"/>
      <c r="RMI611" s="22"/>
      <c r="RMJ611" s="24"/>
      <c r="RMK611" s="22"/>
      <c r="RML611" s="24"/>
      <c r="RMM611" s="25"/>
      <c r="RMN611" s="21"/>
      <c r="RMO611" s="22"/>
      <c r="RMP611" s="20"/>
      <c r="RMQ611" s="23"/>
      <c r="RMR611" s="20"/>
      <c r="RMS611" s="22"/>
      <c r="RMT611" s="22"/>
      <c r="RMU611" s="24"/>
      <c r="RMV611" s="22"/>
      <c r="RMW611" s="24"/>
      <c r="RMX611" s="25"/>
      <c r="RMY611" s="21"/>
      <c r="RMZ611" s="22"/>
      <c r="RNA611" s="20"/>
      <c r="RNB611" s="23"/>
      <c r="RNC611" s="20"/>
      <c r="RND611" s="22"/>
      <c r="RNE611" s="22"/>
      <c r="RNF611" s="24"/>
      <c r="RNG611" s="22"/>
      <c r="RNH611" s="24"/>
      <c r="RNI611" s="25"/>
      <c r="RNJ611" s="21"/>
      <c r="RNK611" s="22"/>
      <c r="RNL611" s="20"/>
      <c r="RNM611" s="23"/>
      <c r="RNN611" s="20"/>
      <c r="RNO611" s="22"/>
      <c r="RNP611" s="22"/>
      <c r="RNQ611" s="24"/>
      <c r="RNR611" s="22"/>
      <c r="RNS611" s="24"/>
      <c r="RNT611" s="25"/>
      <c r="RNU611" s="21"/>
      <c r="RNV611" s="22"/>
      <c r="RNW611" s="20"/>
      <c r="RNX611" s="23"/>
      <c r="RNY611" s="20"/>
      <c r="RNZ611" s="22"/>
      <c r="ROA611" s="22"/>
      <c r="ROB611" s="24"/>
      <c r="ROC611" s="22"/>
      <c r="ROD611" s="24"/>
      <c r="ROE611" s="25"/>
      <c r="ROF611" s="21"/>
      <c r="ROG611" s="22"/>
      <c r="ROH611" s="20"/>
      <c r="ROI611" s="23"/>
      <c r="ROJ611" s="20"/>
      <c r="ROK611" s="22"/>
      <c r="ROL611" s="22"/>
      <c r="ROM611" s="24"/>
      <c r="RON611" s="22"/>
      <c r="ROO611" s="24"/>
      <c r="ROP611" s="25"/>
      <c r="ROQ611" s="21"/>
      <c r="ROR611" s="22"/>
      <c r="ROS611" s="20"/>
      <c r="ROT611" s="23"/>
      <c r="ROU611" s="20"/>
      <c r="ROV611" s="22"/>
      <c r="ROW611" s="22"/>
      <c r="ROX611" s="24"/>
      <c r="ROY611" s="22"/>
      <c r="ROZ611" s="24"/>
      <c r="RPA611" s="25"/>
      <c r="RPB611" s="21"/>
      <c r="RPC611" s="22"/>
      <c r="RPD611" s="20"/>
      <c r="RPE611" s="23"/>
      <c r="RPF611" s="20"/>
      <c r="RPG611" s="22"/>
      <c r="RPH611" s="22"/>
      <c r="RPI611" s="24"/>
      <c r="RPJ611" s="22"/>
      <c r="RPK611" s="24"/>
      <c r="RPL611" s="25"/>
      <c r="RPM611" s="21"/>
      <c r="RPN611" s="22"/>
      <c r="RPO611" s="20"/>
      <c r="RPP611" s="23"/>
      <c r="RPQ611" s="20"/>
      <c r="RPR611" s="22"/>
      <c r="RPS611" s="22"/>
      <c r="RPT611" s="24"/>
      <c r="RPU611" s="22"/>
      <c r="RPV611" s="24"/>
      <c r="RPW611" s="25"/>
      <c r="RPX611" s="21"/>
      <c r="RPY611" s="22"/>
      <c r="RPZ611" s="20"/>
      <c r="RQA611" s="23"/>
      <c r="RQB611" s="20"/>
      <c r="RQC611" s="22"/>
      <c r="RQD611" s="22"/>
      <c r="RQE611" s="24"/>
      <c r="RQF611" s="22"/>
      <c r="RQG611" s="24"/>
      <c r="RQH611" s="25"/>
      <c r="RQI611" s="21"/>
      <c r="RQJ611" s="22"/>
      <c r="RQK611" s="20"/>
      <c r="RQL611" s="23"/>
      <c r="RQM611" s="20"/>
      <c r="RQN611" s="22"/>
      <c r="RQO611" s="22"/>
      <c r="RQP611" s="24"/>
      <c r="RQQ611" s="22"/>
      <c r="RQR611" s="24"/>
      <c r="RQS611" s="25"/>
      <c r="RQT611" s="21"/>
      <c r="RQU611" s="22"/>
      <c r="RQV611" s="20"/>
      <c r="RQW611" s="23"/>
      <c r="RQX611" s="20"/>
      <c r="RQY611" s="22"/>
      <c r="RQZ611" s="22"/>
      <c r="RRA611" s="24"/>
      <c r="RRB611" s="22"/>
      <c r="RRC611" s="24"/>
      <c r="RRD611" s="25"/>
      <c r="RRE611" s="21"/>
      <c r="RRF611" s="22"/>
      <c r="RRG611" s="20"/>
      <c r="RRH611" s="23"/>
      <c r="RRI611" s="20"/>
      <c r="RRJ611" s="22"/>
      <c r="RRK611" s="22"/>
      <c r="RRL611" s="24"/>
      <c r="RRM611" s="22"/>
      <c r="RRN611" s="24"/>
      <c r="RRO611" s="25"/>
      <c r="RRP611" s="21"/>
      <c r="RRQ611" s="22"/>
      <c r="RRR611" s="20"/>
      <c r="RRS611" s="23"/>
      <c r="RRT611" s="20"/>
      <c r="RRU611" s="22"/>
      <c r="RRV611" s="22"/>
      <c r="RRW611" s="24"/>
      <c r="RRX611" s="22"/>
      <c r="RRY611" s="24"/>
      <c r="RRZ611" s="25"/>
      <c r="RSA611" s="21"/>
      <c r="RSB611" s="22"/>
      <c r="RSC611" s="20"/>
      <c r="RSD611" s="23"/>
      <c r="RSE611" s="20"/>
      <c r="RSF611" s="22"/>
      <c r="RSG611" s="22"/>
      <c r="RSH611" s="24"/>
      <c r="RSI611" s="22"/>
      <c r="RSJ611" s="24"/>
      <c r="RSK611" s="25"/>
      <c r="RSL611" s="21"/>
      <c r="RSM611" s="22"/>
      <c r="RSN611" s="20"/>
      <c r="RSO611" s="23"/>
      <c r="RSP611" s="20"/>
      <c r="RSQ611" s="22"/>
      <c r="RSR611" s="22"/>
      <c r="RSS611" s="24"/>
      <c r="RST611" s="22"/>
      <c r="RSU611" s="24"/>
      <c r="RSV611" s="25"/>
      <c r="RSW611" s="21"/>
      <c r="RSX611" s="22"/>
      <c r="RSY611" s="20"/>
      <c r="RSZ611" s="23"/>
      <c r="RTA611" s="20"/>
      <c r="RTB611" s="22"/>
      <c r="RTC611" s="22"/>
      <c r="RTD611" s="24"/>
      <c r="RTE611" s="22"/>
      <c r="RTF611" s="24"/>
      <c r="RTG611" s="25"/>
      <c r="RTH611" s="21"/>
      <c r="RTI611" s="22"/>
      <c r="RTJ611" s="20"/>
      <c r="RTK611" s="23"/>
      <c r="RTL611" s="20"/>
      <c r="RTM611" s="22"/>
      <c r="RTN611" s="22"/>
      <c r="RTO611" s="24"/>
      <c r="RTP611" s="22"/>
      <c r="RTQ611" s="24"/>
      <c r="RTR611" s="25"/>
      <c r="RTS611" s="21"/>
      <c r="RTT611" s="22"/>
      <c r="RTU611" s="20"/>
      <c r="RTV611" s="23"/>
      <c r="RTW611" s="20"/>
      <c r="RTX611" s="22"/>
      <c r="RTY611" s="22"/>
      <c r="RTZ611" s="24"/>
      <c r="RUA611" s="22"/>
      <c r="RUB611" s="24"/>
      <c r="RUC611" s="25"/>
      <c r="RUD611" s="21"/>
      <c r="RUE611" s="22"/>
      <c r="RUF611" s="20"/>
      <c r="RUG611" s="23"/>
      <c r="RUH611" s="20"/>
      <c r="RUI611" s="22"/>
      <c r="RUJ611" s="22"/>
      <c r="RUK611" s="24"/>
      <c r="RUL611" s="22"/>
      <c r="RUM611" s="24"/>
      <c r="RUN611" s="25"/>
      <c r="RUO611" s="21"/>
      <c r="RUP611" s="22"/>
      <c r="RUQ611" s="20"/>
      <c r="RUR611" s="23"/>
      <c r="RUS611" s="20"/>
      <c r="RUT611" s="22"/>
      <c r="RUU611" s="22"/>
      <c r="RUV611" s="24"/>
      <c r="RUW611" s="22"/>
      <c r="RUX611" s="24"/>
      <c r="RUY611" s="25"/>
      <c r="RUZ611" s="21"/>
      <c r="RVA611" s="22"/>
      <c r="RVB611" s="20"/>
      <c r="RVC611" s="23"/>
      <c r="RVD611" s="20"/>
      <c r="RVE611" s="22"/>
      <c r="RVF611" s="22"/>
      <c r="RVG611" s="24"/>
      <c r="RVH611" s="22"/>
      <c r="RVI611" s="24"/>
      <c r="RVJ611" s="25"/>
      <c r="RVK611" s="21"/>
      <c r="RVL611" s="22"/>
      <c r="RVM611" s="20"/>
      <c r="RVN611" s="23"/>
      <c r="RVO611" s="20"/>
      <c r="RVP611" s="22"/>
      <c r="RVQ611" s="22"/>
      <c r="RVR611" s="24"/>
      <c r="RVS611" s="22"/>
      <c r="RVT611" s="24"/>
      <c r="RVU611" s="25"/>
      <c r="RVV611" s="21"/>
      <c r="RVW611" s="22"/>
      <c r="RVX611" s="20"/>
      <c r="RVY611" s="23"/>
      <c r="RVZ611" s="20"/>
      <c r="RWA611" s="22"/>
      <c r="RWB611" s="22"/>
      <c r="RWC611" s="24"/>
      <c r="RWD611" s="22"/>
      <c r="RWE611" s="24"/>
      <c r="RWF611" s="25"/>
      <c r="RWG611" s="21"/>
      <c r="RWH611" s="22"/>
      <c r="RWI611" s="20"/>
      <c r="RWJ611" s="23"/>
      <c r="RWK611" s="20"/>
      <c r="RWL611" s="22"/>
      <c r="RWM611" s="22"/>
      <c r="RWN611" s="24"/>
      <c r="RWO611" s="22"/>
      <c r="RWP611" s="24"/>
      <c r="RWQ611" s="25"/>
      <c r="RWR611" s="21"/>
      <c r="RWS611" s="22"/>
      <c r="RWT611" s="20"/>
      <c r="RWU611" s="23"/>
      <c r="RWV611" s="20"/>
      <c r="RWW611" s="22"/>
      <c r="RWX611" s="22"/>
      <c r="RWY611" s="24"/>
      <c r="RWZ611" s="22"/>
      <c r="RXA611" s="24"/>
      <c r="RXB611" s="25"/>
      <c r="RXC611" s="21"/>
      <c r="RXD611" s="22"/>
      <c r="RXE611" s="20"/>
      <c r="RXF611" s="23"/>
      <c r="RXG611" s="20"/>
      <c r="RXH611" s="22"/>
      <c r="RXI611" s="22"/>
      <c r="RXJ611" s="24"/>
      <c r="RXK611" s="22"/>
      <c r="RXL611" s="24"/>
      <c r="RXM611" s="25"/>
      <c r="RXN611" s="21"/>
      <c r="RXO611" s="22"/>
      <c r="RXP611" s="20"/>
      <c r="RXQ611" s="23"/>
      <c r="RXR611" s="20"/>
      <c r="RXS611" s="22"/>
      <c r="RXT611" s="22"/>
      <c r="RXU611" s="24"/>
      <c r="RXV611" s="22"/>
      <c r="RXW611" s="24"/>
      <c r="RXX611" s="25"/>
      <c r="RXY611" s="21"/>
      <c r="RXZ611" s="22"/>
      <c r="RYA611" s="20"/>
      <c r="RYB611" s="23"/>
      <c r="RYC611" s="20"/>
      <c r="RYD611" s="22"/>
      <c r="RYE611" s="22"/>
      <c r="RYF611" s="24"/>
      <c r="RYG611" s="22"/>
      <c r="RYH611" s="24"/>
      <c r="RYI611" s="25"/>
      <c r="RYJ611" s="21"/>
      <c r="RYK611" s="22"/>
      <c r="RYL611" s="20"/>
      <c r="RYM611" s="23"/>
      <c r="RYN611" s="20"/>
      <c r="RYO611" s="22"/>
      <c r="RYP611" s="22"/>
      <c r="RYQ611" s="24"/>
      <c r="RYR611" s="22"/>
      <c r="RYS611" s="24"/>
      <c r="RYT611" s="25"/>
      <c r="RYU611" s="21"/>
      <c r="RYV611" s="22"/>
      <c r="RYW611" s="20"/>
      <c r="RYX611" s="23"/>
      <c r="RYY611" s="20"/>
      <c r="RYZ611" s="22"/>
      <c r="RZA611" s="22"/>
      <c r="RZB611" s="24"/>
      <c r="RZC611" s="22"/>
      <c r="RZD611" s="24"/>
      <c r="RZE611" s="25"/>
      <c r="RZF611" s="21"/>
      <c r="RZG611" s="22"/>
      <c r="RZH611" s="20"/>
      <c r="RZI611" s="23"/>
      <c r="RZJ611" s="20"/>
      <c r="RZK611" s="22"/>
      <c r="RZL611" s="22"/>
      <c r="RZM611" s="24"/>
      <c r="RZN611" s="22"/>
      <c r="RZO611" s="24"/>
      <c r="RZP611" s="25"/>
      <c r="RZQ611" s="21"/>
      <c r="RZR611" s="22"/>
      <c r="RZS611" s="20"/>
      <c r="RZT611" s="23"/>
      <c r="RZU611" s="20"/>
      <c r="RZV611" s="22"/>
      <c r="RZW611" s="22"/>
      <c r="RZX611" s="24"/>
      <c r="RZY611" s="22"/>
      <c r="RZZ611" s="24"/>
      <c r="SAA611" s="25"/>
      <c r="SAB611" s="21"/>
      <c r="SAC611" s="22"/>
      <c r="SAD611" s="20"/>
      <c r="SAE611" s="23"/>
      <c r="SAF611" s="20"/>
      <c r="SAG611" s="22"/>
      <c r="SAH611" s="22"/>
      <c r="SAI611" s="24"/>
      <c r="SAJ611" s="22"/>
      <c r="SAK611" s="24"/>
      <c r="SAL611" s="25"/>
      <c r="SAM611" s="21"/>
      <c r="SAN611" s="22"/>
      <c r="SAO611" s="20"/>
      <c r="SAP611" s="23"/>
      <c r="SAQ611" s="20"/>
      <c r="SAR611" s="22"/>
      <c r="SAS611" s="22"/>
      <c r="SAT611" s="24"/>
      <c r="SAU611" s="22"/>
      <c r="SAV611" s="24"/>
      <c r="SAW611" s="25"/>
      <c r="SAX611" s="21"/>
      <c r="SAY611" s="22"/>
      <c r="SAZ611" s="20"/>
      <c r="SBA611" s="23"/>
      <c r="SBB611" s="20"/>
      <c r="SBC611" s="22"/>
      <c r="SBD611" s="22"/>
      <c r="SBE611" s="24"/>
      <c r="SBF611" s="22"/>
      <c r="SBG611" s="24"/>
      <c r="SBH611" s="25"/>
      <c r="SBI611" s="21"/>
      <c r="SBJ611" s="22"/>
      <c r="SBK611" s="20"/>
      <c r="SBL611" s="23"/>
      <c r="SBM611" s="20"/>
      <c r="SBN611" s="22"/>
      <c r="SBO611" s="22"/>
      <c r="SBP611" s="24"/>
      <c r="SBQ611" s="22"/>
      <c r="SBR611" s="24"/>
      <c r="SBS611" s="25"/>
      <c r="SBT611" s="21"/>
      <c r="SBU611" s="22"/>
      <c r="SBV611" s="20"/>
      <c r="SBW611" s="23"/>
      <c r="SBX611" s="20"/>
      <c r="SBY611" s="22"/>
      <c r="SBZ611" s="22"/>
      <c r="SCA611" s="24"/>
      <c r="SCB611" s="22"/>
      <c r="SCC611" s="24"/>
      <c r="SCD611" s="25"/>
      <c r="SCE611" s="21"/>
      <c r="SCF611" s="22"/>
      <c r="SCG611" s="20"/>
      <c r="SCH611" s="23"/>
      <c r="SCI611" s="20"/>
      <c r="SCJ611" s="22"/>
      <c r="SCK611" s="22"/>
      <c r="SCL611" s="24"/>
      <c r="SCM611" s="22"/>
      <c r="SCN611" s="24"/>
      <c r="SCO611" s="25"/>
      <c r="SCP611" s="21"/>
      <c r="SCQ611" s="22"/>
      <c r="SCR611" s="20"/>
      <c r="SCS611" s="23"/>
      <c r="SCT611" s="20"/>
      <c r="SCU611" s="22"/>
      <c r="SCV611" s="22"/>
      <c r="SCW611" s="24"/>
      <c r="SCX611" s="22"/>
      <c r="SCY611" s="24"/>
      <c r="SCZ611" s="25"/>
      <c r="SDA611" s="21"/>
      <c r="SDB611" s="22"/>
      <c r="SDC611" s="20"/>
      <c r="SDD611" s="23"/>
      <c r="SDE611" s="20"/>
      <c r="SDF611" s="22"/>
      <c r="SDG611" s="22"/>
      <c r="SDH611" s="24"/>
      <c r="SDI611" s="22"/>
      <c r="SDJ611" s="24"/>
      <c r="SDK611" s="25"/>
      <c r="SDL611" s="21"/>
      <c r="SDM611" s="22"/>
      <c r="SDN611" s="20"/>
      <c r="SDO611" s="23"/>
      <c r="SDP611" s="20"/>
      <c r="SDQ611" s="22"/>
      <c r="SDR611" s="22"/>
      <c r="SDS611" s="24"/>
      <c r="SDT611" s="22"/>
      <c r="SDU611" s="24"/>
      <c r="SDV611" s="25"/>
      <c r="SDW611" s="21"/>
      <c r="SDX611" s="22"/>
      <c r="SDY611" s="20"/>
      <c r="SDZ611" s="23"/>
      <c r="SEA611" s="20"/>
      <c r="SEB611" s="22"/>
      <c r="SEC611" s="22"/>
      <c r="SED611" s="24"/>
      <c r="SEE611" s="22"/>
      <c r="SEF611" s="24"/>
      <c r="SEG611" s="25"/>
      <c r="SEH611" s="21"/>
      <c r="SEI611" s="22"/>
      <c r="SEJ611" s="20"/>
      <c r="SEK611" s="23"/>
      <c r="SEL611" s="20"/>
      <c r="SEM611" s="22"/>
      <c r="SEN611" s="22"/>
      <c r="SEO611" s="24"/>
      <c r="SEP611" s="22"/>
      <c r="SEQ611" s="24"/>
      <c r="SER611" s="25"/>
      <c r="SES611" s="21"/>
      <c r="SET611" s="22"/>
      <c r="SEU611" s="20"/>
      <c r="SEV611" s="23"/>
      <c r="SEW611" s="20"/>
      <c r="SEX611" s="22"/>
      <c r="SEY611" s="22"/>
      <c r="SEZ611" s="24"/>
      <c r="SFA611" s="22"/>
      <c r="SFB611" s="24"/>
      <c r="SFC611" s="25"/>
      <c r="SFD611" s="21"/>
      <c r="SFE611" s="22"/>
      <c r="SFF611" s="20"/>
      <c r="SFG611" s="23"/>
      <c r="SFH611" s="20"/>
      <c r="SFI611" s="22"/>
      <c r="SFJ611" s="22"/>
      <c r="SFK611" s="24"/>
      <c r="SFL611" s="22"/>
      <c r="SFM611" s="24"/>
      <c r="SFN611" s="25"/>
      <c r="SFO611" s="21"/>
      <c r="SFP611" s="22"/>
      <c r="SFQ611" s="20"/>
      <c r="SFR611" s="23"/>
      <c r="SFS611" s="20"/>
      <c r="SFT611" s="22"/>
      <c r="SFU611" s="22"/>
      <c r="SFV611" s="24"/>
      <c r="SFW611" s="22"/>
      <c r="SFX611" s="24"/>
      <c r="SFY611" s="25"/>
      <c r="SFZ611" s="21"/>
      <c r="SGA611" s="22"/>
      <c r="SGB611" s="20"/>
      <c r="SGC611" s="23"/>
      <c r="SGD611" s="20"/>
      <c r="SGE611" s="22"/>
      <c r="SGF611" s="22"/>
      <c r="SGG611" s="24"/>
      <c r="SGH611" s="22"/>
      <c r="SGI611" s="24"/>
      <c r="SGJ611" s="25"/>
      <c r="SGK611" s="21"/>
      <c r="SGL611" s="22"/>
      <c r="SGM611" s="20"/>
      <c r="SGN611" s="23"/>
      <c r="SGO611" s="20"/>
      <c r="SGP611" s="22"/>
      <c r="SGQ611" s="22"/>
      <c r="SGR611" s="24"/>
      <c r="SGS611" s="22"/>
      <c r="SGT611" s="24"/>
      <c r="SGU611" s="25"/>
      <c r="SGV611" s="21"/>
      <c r="SGW611" s="22"/>
      <c r="SGX611" s="20"/>
      <c r="SGY611" s="23"/>
      <c r="SGZ611" s="20"/>
      <c r="SHA611" s="22"/>
      <c r="SHB611" s="22"/>
      <c r="SHC611" s="24"/>
      <c r="SHD611" s="22"/>
      <c r="SHE611" s="24"/>
      <c r="SHF611" s="25"/>
      <c r="SHG611" s="21"/>
      <c r="SHH611" s="22"/>
      <c r="SHI611" s="20"/>
      <c r="SHJ611" s="23"/>
      <c r="SHK611" s="20"/>
      <c r="SHL611" s="22"/>
      <c r="SHM611" s="22"/>
      <c r="SHN611" s="24"/>
      <c r="SHO611" s="22"/>
      <c r="SHP611" s="24"/>
      <c r="SHQ611" s="25"/>
      <c r="SHR611" s="21"/>
      <c r="SHS611" s="22"/>
      <c r="SHT611" s="20"/>
      <c r="SHU611" s="23"/>
      <c r="SHV611" s="20"/>
      <c r="SHW611" s="22"/>
      <c r="SHX611" s="22"/>
      <c r="SHY611" s="24"/>
      <c r="SHZ611" s="22"/>
      <c r="SIA611" s="24"/>
      <c r="SIB611" s="25"/>
      <c r="SIC611" s="21"/>
      <c r="SID611" s="22"/>
      <c r="SIE611" s="20"/>
      <c r="SIF611" s="23"/>
      <c r="SIG611" s="20"/>
      <c r="SIH611" s="22"/>
      <c r="SII611" s="22"/>
      <c r="SIJ611" s="24"/>
      <c r="SIK611" s="22"/>
      <c r="SIL611" s="24"/>
      <c r="SIM611" s="25"/>
      <c r="SIN611" s="21"/>
      <c r="SIO611" s="22"/>
      <c r="SIP611" s="20"/>
      <c r="SIQ611" s="23"/>
      <c r="SIR611" s="20"/>
      <c r="SIS611" s="22"/>
      <c r="SIT611" s="22"/>
      <c r="SIU611" s="24"/>
      <c r="SIV611" s="22"/>
      <c r="SIW611" s="24"/>
      <c r="SIX611" s="25"/>
      <c r="SIY611" s="21"/>
      <c r="SIZ611" s="22"/>
      <c r="SJA611" s="20"/>
      <c r="SJB611" s="23"/>
      <c r="SJC611" s="20"/>
      <c r="SJD611" s="22"/>
      <c r="SJE611" s="22"/>
      <c r="SJF611" s="24"/>
      <c r="SJG611" s="22"/>
      <c r="SJH611" s="24"/>
      <c r="SJI611" s="25"/>
      <c r="SJJ611" s="21"/>
      <c r="SJK611" s="22"/>
      <c r="SJL611" s="20"/>
      <c r="SJM611" s="23"/>
      <c r="SJN611" s="20"/>
      <c r="SJO611" s="22"/>
      <c r="SJP611" s="22"/>
      <c r="SJQ611" s="24"/>
      <c r="SJR611" s="22"/>
      <c r="SJS611" s="24"/>
      <c r="SJT611" s="25"/>
      <c r="SJU611" s="21"/>
      <c r="SJV611" s="22"/>
      <c r="SJW611" s="20"/>
      <c r="SJX611" s="23"/>
      <c r="SJY611" s="20"/>
      <c r="SJZ611" s="22"/>
      <c r="SKA611" s="22"/>
      <c r="SKB611" s="24"/>
      <c r="SKC611" s="22"/>
      <c r="SKD611" s="24"/>
      <c r="SKE611" s="25"/>
      <c r="SKF611" s="21"/>
      <c r="SKG611" s="22"/>
      <c r="SKH611" s="20"/>
      <c r="SKI611" s="23"/>
      <c r="SKJ611" s="20"/>
      <c r="SKK611" s="22"/>
      <c r="SKL611" s="22"/>
      <c r="SKM611" s="24"/>
      <c r="SKN611" s="22"/>
      <c r="SKO611" s="24"/>
      <c r="SKP611" s="25"/>
      <c r="SKQ611" s="21"/>
      <c r="SKR611" s="22"/>
      <c r="SKS611" s="20"/>
      <c r="SKT611" s="23"/>
      <c r="SKU611" s="20"/>
      <c r="SKV611" s="22"/>
      <c r="SKW611" s="22"/>
      <c r="SKX611" s="24"/>
      <c r="SKY611" s="22"/>
      <c r="SKZ611" s="24"/>
      <c r="SLA611" s="25"/>
      <c r="SLB611" s="21"/>
      <c r="SLC611" s="22"/>
      <c r="SLD611" s="20"/>
      <c r="SLE611" s="23"/>
      <c r="SLF611" s="20"/>
      <c r="SLG611" s="22"/>
      <c r="SLH611" s="22"/>
      <c r="SLI611" s="24"/>
      <c r="SLJ611" s="22"/>
      <c r="SLK611" s="24"/>
      <c r="SLL611" s="25"/>
      <c r="SLM611" s="21"/>
      <c r="SLN611" s="22"/>
      <c r="SLO611" s="20"/>
      <c r="SLP611" s="23"/>
      <c r="SLQ611" s="20"/>
      <c r="SLR611" s="22"/>
      <c r="SLS611" s="22"/>
      <c r="SLT611" s="24"/>
      <c r="SLU611" s="22"/>
      <c r="SLV611" s="24"/>
      <c r="SLW611" s="25"/>
      <c r="SLX611" s="21"/>
      <c r="SLY611" s="22"/>
      <c r="SLZ611" s="20"/>
      <c r="SMA611" s="23"/>
      <c r="SMB611" s="20"/>
      <c r="SMC611" s="22"/>
      <c r="SMD611" s="22"/>
      <c r="SME611" s="24"/>
      <c r="SMF611" s="22"/>
      <c r="SMG611" s="24"/>
      <c r="SMH611" s="25"/>
      <c r="SMI611" s="21"/>
      <c r="SMJ611" s="22"/>
      <c r="SMK611" s="20"/>
      <c r="SML611" s="23"/>
      <c r="SMM611" s="20"/>
      <c r="SMN611" s="22"/>
      <c r="SMO611" s="22"/>
      <c r="SMP611" s="24"/>
      <c r="SMQ611" s="22"/>
      <c r="SMR611" s="24"/>
      <c r="SMS611" s="25"/>
      <c r="SMT611" s="21"/>
      <c r="SMU611" s="22"/>
      <c r="SMV611" s="20"/>
      <c r="SMW611" s="23"/>
      <c r="SMX611" s="20"/>
      <c r="SMY611" s="22"/>
      <c r="SMZ611" s="22"/>
      <c r="SNA611" s="24"/>
      <c r="SNB611" s="22"/>
      <c r="SNC611" s="24"/>
      <c r="SND611" s="25"/>
      <c r="SNE611" s="21"/>
      <c r="SNF611" s="22"/>
      <c r="SNG611" s="20"/>
      <c r="SNH611" s="23"/>
      <c r="SNI611" s="20"/>
      <c r="SNJ611" s="22"/>
      <c r="SNK611" s="22"/>
      <c r="SNL611" s="24"/>
      <c r="SNM611" s="22"/>
      <c r="SNN611" s="24"/>
      <c r="SNO611" s="25"/>
      <c r="SNP611" s="21"/>
      <c r="SNQ611" s="22"/>
      <c r="SNR611" s="20"/>
      <c r="SNS611" s="23"/>
      <c r="SNT611" s="20"/>
      <c r="SNU611" s="22"/>
      <c r="SNV611" s="22"/>
      <c r="SNW611" s="24"/>
      <c r="SNX611" s="22"/>
      <c r="SNY611" s="24"/>
      <c r="SNZ611" s="25"/>
      <c r="SOA611" s="21"/>
      <c r="SOB611" s="22"/>
      <c r="SOC611" s="20"/>
      <c r="SOD611" s="23"/>
      <c r="SOE611" s="20"/>
      <c r="SOF611" s="22"/>
      <c r="SOG611" s="22"/>
      <c r="SOH611" s="24"/>
      <c r="SOI611" s="22"/>
      <c r="SOJ611" s="24"/>
      <c r="SOK611" s="25"/>
      <c r="SOL611" s="21"/>
      <c r="SOM611" s="22"/>
      <c r="SON611" s="20"/>
      <c r="SOO611" s="23"/>
      <c r="SOP611" s="20"/>
      <c r="SOQ611" s="22"/>
      <c r="SOR611" s="22"/>
      <c r="SOS611" s="24"/>
      <c r="SOT611" s="22"/>
      <c r="SOU611" s="24"/>
      <c r="SOV611" s="25"/>
      <c r="SOW611" s="21"/>
      <c r="SOX611" s="22"/>
      <c r="SOY611" s="20"/>
      <c r="SOZ611" s="23"/>
      <c r="SPA611" s="20"/>
      <c r="SPB611" s="22"/>
      <c r="SPC611" s="22"/>
      <c r="SPD611" s="24"/>
      <c r="SPE611" s="22"/>
      <c r="SPF611" s="24"/>
      <c r="SPG611" s="25"/>
      <c r="SPH611" s="21"/>
      <c r="SPI611" s="22"/>
      <c r="SPJ611" s="20"/>
      <c r="SPK611" s="23"/>
      <c r="SPL611" s="20"/>
      <c r="SPM611" s="22"/>
      <c r="SPN611" s="22"/>
      <c r="SPO611" s="24"/>
      <c r="SPP611" s="22"/>
      <c r="SPQ611" s="24"/>
      <c r="SPR611" s="25"/>
      <c r="SPS611" s="21"/>
      <c r="SPT611" s="22"/>
      <c r="SPU611" s="20"/>
      <c r="SPV611" s="23"/>
      <c r="SPW611" s="20"/>
      <c r="SPX611" s="22"/>
      <c r="SPY611" s="22"/>
      <c r="SPZ611" s="24"/>
      <c r="SQA611" s="22"/>
      <c r="SQB611" s="24"/>
      <c r="SQC611" s="25"/>
      <c r="SQD611" s="21"/>
      <c r="SQE611" s="22"/>
      <c r="SQF611" s="20"/>
      <c r="SQG611" s="23"/>
      <c r="SQH611" s="20"/>
      <c r="SQI611" s="22"/>
      <c r="SQJ611" s="22"/>
      <c r="SQK611" s="24"/>
      <c r="SQL611" s="22"/>
      <c r="SQM611" s="24"/>
      <c r="SQN611" s="25"/>
      <c r="SQO611" s="21"/>
      <c r="SQP611" s="22"/>
      <c r="SQQ611" s="20"/>
      <c r="SQR611" s="23"/>
      <c r="SQS611" s="20"/>
      <c r="SQT611" s="22"/>
      <c r="SQU611" s="22"/>
      <c r="SQV611" s="24"/>
      <c r="SQW611" s="22"/>
      <c r="SQX611" s="24"/>
      <c r="SQY611" s="25"/>
      <c r="SQZ611" s="21"/>
      <c r="SRA611" s="22"/>
      <c r="SRB611" s="20"/>
      <c r="SRC611" s="23"/>
      <c r="SRD611" s="20"/>
      <c r="SRE611" s="22"/>
      <c r="SRF611" s="22"/>
      <c r="SRG611" s="24"/>
      <c r="SRH611" s="22"/>
      <c r="SRI611" s="24"/>
      <c r="SRJ611" s="25"/>
      <c r="SRK611" s="21"/>
      <c r="SRL611" s="22"/>
      <c r="SRM611" s="20"/>
      <c r="SRN611" s="23"/>
      <c r="SRO611" s="20"/>
      <c r="SRP611" s="22"/>
      <c r="SRQ611" s="22"/>
      <c r="SRR611" s="24"/>
      <c r="SRS611" s="22"/>
      <c r="SRT611" s="24"/>
      <c r="SRU611" s="25"/>
      <c r="SRV611" s="21"/>
      <c r="SRW611" s="22"/>
      <c r="SRX611" s="20"/>
      <c r="SRY611" s="23"/>
      <c r="SRZ611" s="20"/>
      <c r="SSA611" s="22"/>
      <c r="SSB611" s="22"/>
      <c r="SSC611" s="24"/>
      <c r="SSD611" s="22"/>
      <c r="SSE611" s="24"/>
      <c r="SSF611" s="25"/>
      <c r="SSG611" s="21"/>
      <c r="SSH611" s="22"/>
      <c r="SSI611" s="20"/>
      <c r="SSJ611" s="23"/>
      <c r="SSK611" s="20"/>
      <c r="SSL611" s="22"/>
      <c r="SSM611" s="22"/>
      <c r="SSN611" s="24"/>
      <c r="SSO611" s="22"/>
      <c r="SSP611" s="24"/>
      <c r="SSQ611" s="25"/>
      <c r="SSR611" s="21"/>
      <c r="SSS611" s="22"/>
      <c r="SST611" s="20"/>
      <c r="SSU611" s="23"/>
      <c r="SSV611" s="20"/>
      <c r="SSW611" s="22"/>
      <c r="SSX611" s="22"/>
      <c r="SSY611" s="24"/>
      <c r="SSZ611" s="22"/>
      <c r="STA611" s="24"/>
      <c r="STB611" s="25"/>
      <c r="STC611" s="21"/>
      <c r="STD611" s="22"/>
      <c r="STE611" s="20"/>
      <c r="STF611" s="23"/>
      <c r="STG611" s="20"/>
      <c r="STH611" s="22"/>
      <c r="STI611" s="22"/>
      <c r="STJ611" s="24"/>
      <c r="STK611" s="22"/>
      <c r="STL611" s="24"/>
      <c r="STM611" s="25"/>
      <c r="STN611" s="21"/>
      <c r="STO611" s="22"/>
      <c r="STP611" s="20"/>
      <c r="STQ611" s="23"/>
      <c r="STR611" s="20"/>
      <c r="STS611" s="22"/>
      <c r="STT611" s="22"/>
      <c r="STU611" s="24"/>
      <c r="STV611" s="22"/>
      <c r="STW611" s="24"/>
      <c r="STX611" s="25"/>
      <c r="STY611" s="21"/>
      <c r="STZ611" s="22"/>
      <c r="SUA611" s="20"/>
      <c r="SUB611" s="23"/>
      <c r="SUC611" s="20"/>
      <c r="SUD611" s="22"/>
      <c r="SUE611" s="22"/>
      <c r="SUF611" s="24"/>
      <c r="SUG611" s="22"/>
      <c r="SUH611" s="24"/>
      <c r="SUI611" s="25"/>
      <c r="SUJ611" s="21"/>
      <c r="SUK611" s="22"/>
      <c r="SUL611" s="20"/>
      <c r="SUM611" s="23"/>
      <c r="SUN611" s="20"/>
      <c r="SUO611" s="22"/>
      <c r="SUP611" s="22"/>
      <c r="SUQ611" s="24"/>
      <c r="SUR611" s="22"/>
      <c r="SUS611" s="24"/>
      <c r="SUT611" s="25"/>
      <c r="SUU611" s="21"/>
      <c r="SUV611" s="22"/>
      <c r="SUW611" s="20"/>
      <c r="SUX611" s="23"/>
      <c r="SUY611" s="20"/>
      <c r="SUZ611" s="22"/>
      <c r="SVA611" s="22"/>
      <c r="SVB611" s="24"/>
      <c r="SVC611" s="22"/>
      <c r="SVD611" s="24"/>
      <c r="SVE611" s="25"/>
      <c r="SVF611" s="21"/>
      <c r="SVG611" s="22"/>
      <c r="SVH611" s="20"/>
      <c r="SVI611" s="23"/>
      <c r="SVJ611" s="20"/>
      <c r="SVK611" s="22"/>
      <c r="SVL611" s="22"/>
      <c r="SVM611" s="24"/>
      <c r="SVN611" s="22"/>
      <c r="SVO611" s="24"/>
      <c r="SVP611" s="25"/>
      <c r="SVQ611" s="21"/>
      <c r="SVR611" s="22"/>
      <c r="SVS611" s="20"/>
      <c r="SVT611" s="23"/>
      <c r="SVU611" s="20"/>
      <c r="SVV611" s="22"/>
      <c r="SVW611" s="22"/>
      <c r="SVX611" s="24"/>
      <c r="SVY611" s="22"/>
      <c r="SVZ611" s="24"/>
      <c r="SWA611" s="25"/>
      <c r="SWB611" s="21"/>
      <c r="SWC611" s="22"/>
      <c r="SWD611" s="20"/>
      <c r="SWE611" s="23"/>
      <c r="SWF611" s="20"/>
      <c r="SWG611" s="22"/>
      <c r="SWH611" s="22"/>
      <c r="SWI611" s="24"/>
      <c r="SWJ611" s="22"/>
      <c r="SWK611" s="24"/>
      <c r="SWL611" s="25"/>
      <c r="SWM611" s="21"/>
      <c r="SWN611" s="22"/>
      <c r="SWO611" s="20"/>
      <c r="SWP611" s="23"/>
      <c r="SWQ611" s="20"/>
      <c r="SWR611" s="22"/>
      <c r="SWS611" s="22"/>
      <c r="SWT611" s="24"/>
      <c r="SWU611" s="22"/>
      <c r="SWV611" s="24"/>
      <c r="SWW611" s="25"/>
      <c r="SWX611" s="21"/>
      <c r="SWY611" s="22"/>
      <c r="SWZ611" s="20"/>
      <c r="SXA611" s="23"/>
      <c r="SXB611" s="20"/>
      <c r="SXC611" s="22"/>
      <c r="SXD611" s="22"/>
      <c r="SXE611" s="24"/>
      <c r="SXF611" s="22"/>
      <c r="SXG611" s="24"/>
      <c r="SXH611" s="25"/>
      <c r="SXI611" s="21"/>
      <c r="SXJ611" s="22"/>
      <c r="SXK611" s="20"/>
      <c r="SXL611" s="23"/>
      <c r="SXM611" s="20"/>
      <c r="SXN611" s="22"/>
      <c r="SXO611" s="22"/>
      <c r="SXP611" s="24"/>
      <c r="SXQ611" s="22"/>
      <c r="SXR611" s="24"/>
      <c r="SXS611" s="25"/>
      <c r="SXT611" s="21"/>
      <c r="SXU611" s="22"/>
      <c r="SXV611" s="20"/>
      <c r="SXW611" s="23"/>
      <c r="SXX611" s="20"/>
      <c r="SXY611" s="22"/>
      <c r="SXZ611" s="22"/>
      <c r="SYA611" s="24"/>
      <c r="SYB611" s="22"/>
      <c r="SYC611" s="24"/>
      <c r="SYD611" s="25"/>
      <c r="SYE611" s="21"/>
      <c r="SYF611" s="22"/>
      <c r="SYG611" s="20"/>
      <c r="SYH611" s="23"/>
      <c r="SYI611" s="20"/>
      <c r="SYJ611" s="22"/>
      <c r="SYK611" s="22"/>
      <c r="SYL611" s="24"/>
      <c r="SYM611" s="22"/>
      <c r="SYN611" s="24"/>
      <c r="SYO611" s="25"/>
      <c r="SYP611" s="21"/>
      <c r="SYQ611" s="22"/>
      <c r="SYR611" s="20"/>
      <c r="SYS611" s="23"/>
      <c r="SYT611" s="20"/>
      <c r="SYU611" s="22"/>
      <c r="SYV611" s="22"/>
      <c r="SYW611" s="24"/>
      <c r="SYX611" s="22"/>
      <c r="SYY611" s="24"/>
      <c r="SYZ611" s="25"/>
      <c r="SZA611" s="21"/>
      <c r="SZB611" s="22"/>
      <c r="SZC611" s="20"/>
      <c r="SZD611" s="23"/>
      <c r="SZE611" s="20"/>
      <c r="SZF611" s="22"/>
      <c r="SZG611" s="22"/>
      <c r="SZH611" s="24"/>
      <c r="SZI611" s="22"/>
      <c r="SZJ611" s="24"/>
      <c r="SZK611" s="25"/>
      <c r="SZL611" s="21"/>
      <c r="SZM611" s="22"/>
      <c r="SZN611" s="20"/>
      <c r="SZO611" s="23"/>
      <c r="SZP611" s="20"/>
      <c r="SZQ611" s="22"/>
      <c r="SZR611" s="22"/>
      <c r="SZS611" s="24"/>
      <c r="SZT611" s="22"/>
      <c r="SZU611" s="24"/>
      <c r="SZV611" s="25"/>
      <c r="SZW611" s="21"/>
      <c r="SZX611" s="22"/>
      <c r="SZY611" s="20"/>
      <c r="SZZ611" s="23"/>
      <c r="TAA611" s="20"/>
      <c r="TAB611" s="22"/>
      <c r="TAC611" s="22"/>
      <c r="TAD611" s="24"/>
      <c r="TAE611" s="22"/>
      <c r="TAF611" s="24"/>
      <c r="TAG611" s="25"/>
      <c r="TAH611" s="21"/>
      <c r="TAI611" s="22"/>
      <c r="TAJ611" s="20"/>
      <c r="TAK611" s="23"/>
      <c r="TAL611" s="20"/>
      <c r="TAM611" s="22"/>
      <c r="TAN611" s="22"/>
      <c r="TAO611" s="24"/>
      <c r="TAP611" s="22"/>
      <c r="TAQ611" s="24"/>
      <c r="TAR611" s="25"/>
      <c r="TAS611" s="21"/>
      <c r="TAT611" s="22"/>
      <c r="TAU611" s="20"/>
      <c r="TAV611" s="23"/>
      <c r="TAW611" s="20"/>
      <c r="TAX611" s="22"/>
      <c r="TAY611" s="22"/>
      <c r="TAZ611" s="24"/>
      <c r="TBA611" s="22"/>
      <c r="TBB611" s="24"/>
      <c r="TBC611" s="25"/>
      <c r="TBD611" s="21"/>
      <c r="TBE611" s="22"/>
      <c r="TBF611" s="20"/>
      <c r="TBG611" s="23"/>
      <c r="TBH611" s="20"/>
      <c r="TBI611" s="22"/>
      <c r="TBJ611" s="22"/>
      <c r="TBK611" s="24"/>
      <c r="TBL611" s="22"/>
      <c r="TBM611" s="24"/>
      <c r="TBN611" s="25"/>
      <c r="TBO611" s="21"/>
      <c r="TBP611" s="22"/>
      <c r="TBQ611" s="20"/>
      <c r="TBR611" s="23"/>
      <c r="TBS611" s="20"/>
      <c r="TBT611" s="22"/>
      <c r="TBU611" s="22"/>
      <c r="TBV611" s="24"/>
      <c r="TBW611" s="22"/>
      <c r="TBX611" s="24"/>
      <c r="TBY611" s="25"/>
      <c r="TBZ611" s="21"/>
      <c r="TCA611" s="22"/>
      <c r="TCB611" s="20"/>
      <c r="TCC611" s="23"/>
      <c r="TCD611" s="20"/>
      <c r="TCE611" s="22"/>
      <c r="TCF611" s="22"/>
      <c r="TCG611" s="24"/>
      <c r="TCH611" s="22"/>
      <c r="TCI611" s="24"/>
      <c r="TCJ611" s="25"/>
      <c r="TCK611" s="21"/>
      <c r="TCL611" s="22"/>
      <c r="TCM611" s="20"/>
      <c r="TCN611" s="23"/>
      <c r="TCO611" s="20"/>
      <c r="TCP611" s="22"/>
      <c r="TCQ611" s="22"/>
      <c r="TCR611" s="24"/>
      <c r="TCS611" s="22"/>
      <c r="TCT611" s="24"/>
      <c r="TCU611" s="25"/>
      <c r="TCV611" s="21"/>
      <c r="TCW611" s="22"/>
      <c r="TCX611" s="20"/>
      <c r="TCY611" s="23"/>
      <c r="TCZ611" s="20"/>
      <c r="TDA611" s="22"/>
      <c r="TDB611" s="22"/>
      <c r="TDC611" s="24"/>
      <c r="TDD611" s="22"/>
      <c r="TDE611" s="24"/>
      <c r="TDF611" s="25"/>
      <c r="TDG611" s="21"/>
      <c r="TDH611" s="22"/>
      <c r="TDI611" s="20"/>
      <c r="TDJ611" s="23"/>
      <c r="TDK611" s="20"/>
      <c r="TDL611" s="22"/>
      <c r="TDM611" s="22"/>
      <c r="TDN611" s="24"/>
      <c r="TDO611" s="22"/>
      <c r="TDP611" s="24"/>
      <c r="TDQ611" s="25"/>
      <c r="TDR611" s="21"/>
      <c r="TDS611" s="22"/>
      <c r="TDT611" s="20"/>
      <c r="TDU611" s="23"/>
      <c r="TDV611" s="20"/>
      <c r="TDW611" s="22"/>
      <c r="TDX611" s="22"/>
      <c r="TDY611" s="24"/>
      <c r="TDZ611" s="22"/>
      <c r="TEA611" s="24"/>
      <c r="TEB611" s="25"/>
      <c r="TEC611" s="21"/>
      <c r="TED611" s="22"/>
      <c r="TEE611" s="20"/>
      <c r="TEF611" s="23"/>
      <c r="TEG611" s="20"/>
      <c r="TEH611" s="22"/>
      <c r="TEI611" s="22"/>
      <c r="TEJ611" s="24"/>
      <c r="TEK611" s="22"/>
      <c r="TEL611" s="24"/>
      <c r="TEM611" s="25"/>
      <c r="TEN611" s="21"/>
      <c r="TEO611" s="22"/>
      <c r="TEP611" s="20"/>
      <c r="TEQ611" s="23"/>
      <c r="TER611" s="20"/>
      <c r="TES611" s="22"/>
      <c r="TET611" s="22"/>
      <c r="TEU611" s="24"/>
      <c r="TEV611" s="22"/>
      <c r="TEW611" s="24"/>
      <c r="TEX611" s="25"/>
      <c r="TEY611" s="21"/>
      <c r="TEZ611" s="22"/>
      <c r="TFA611" s="20"/>
      <c r="TFB611" s="23"/>
      <c r="TFC611" s="20"/>
      <c r="TFD611" s="22"/>
      <c r="TFE611" s="22"/>
      <c r="TFF611" s="24"/>
      <c r="TFG611" s="22"/>
      <c r="TFH611" s="24"/>
      <c r="TFI611" s="25"/>
      <c r="TFJ611" s="21"/>
      <c r="TFK611" s="22"/>
      <c r="TFL611" s="20"/>
      <c r="TFM611" s="23"/>
      <c r="TFN611" s="20"/>
      <c r="TFO611" s="22"/>
      <c r="TFP611" s="22"/>
      <c r="TFQ611" s="24"/>
      <c r="TFR611" s="22"/>
      <c r="TFS611" s="24"/>
      <c r="TFT611" s="25"/>
      <c r="TFU611" s="21"/>
      <c r="TFV611" s="22"/>
      <c r="TFW611" s="20"/>
      <c r="TFX611" s="23"/>
      <c r="TFY611" s="20"/>
      <c r="TFZ611" s="22"/>
      <c r="TGA611" s="22"/>
      <c r="TGB611" s="24"/>
      <c r="TGC611" s="22"/>
      <c r="TGD611" s="24"/>
      <c r="TGE611" s="25"/>
      <c r="TGF611" s="21"/>
      <c r="TGG611" s="22"/>
      <c r="TGH611" s="20"/>
      <c r="TGI611" s="23"/>
      <c r="TGJ611" s="20"/>
      <c r="TGK611" s="22"/>
      <c r="TGL611" s="22"/>
      <c r="TGM611" s="24"/>
      <c r="TGN611" s="22"/>
      <c r="TGO611" s="24"/>
      <c r="TGP611" s="25"/>
      <c r="TGQ611" s="21"/>
      <c r="TGR611" s="22"/>
      <c r="TGS611" s="20"/>
      <c r="TGT611" s="23"/>
      <c r="TGU611" s="20"/>
      <c r="TGV611" s="22"/>
      <c r="TGW611" s="22"/>
      <c r="TGX611" s="24"/>
      <c r="TGY611" s="22"/>
      <c r="TGZ611" s="24"/>
      <c r="THA611" s="25"/>
      <c r="THB611" s="21"/>
      <c r="THC611" s="22"/>
      <c r="THD611" s="20"/>
      <c r="THE611" s="23"/>
      <c r="THF611" s="20"/>
      <c r="THG611" s="22"/>
      <c r="THH611" s="22"/>
      <c r="THI611" s="24"/>
      <c r="THJ611" s="22"/>
      <c r="THK611" s="24"/>
      <c r="THL611" s="25"/>
      <c r="THM611" s="21"/>
      <c r="THN611" s="22"/>
      <c r="THO611" s="20"/>
      <c r="THP611" s="23"/>
      <c r="THQ611" s="20"/>
      <c r="THR611" s="22"/>
      <c r="THS611" s="22"/>
      <c r="THT611" s="24"/>
      <c r="THU611" s="22"/>
      <c r="THV611" s="24"/>
      <c r="THW611" s="25"/>
      <c r="THX611" s="21"/>
      <c r="THY611" s="22"/>
      <c r="THZ611" s="20"/>
      <c r="TIA611" s="23"/>
      <c r="TIB611" s="20"/>
      <c r="TIC611" s="22"/>
      <c r="TID611" s="22"/>
      <c r="TIE611" s="24"/>
      <c r="TIF611" s="22"/>
      <c r="TIG611" s="24"/>
      <c r="TIH611" s="25"/>
      <c r="TII611" s="21"/>
      <c r="TIJ611" s="22"/>
      <c r="TIK611" s="20"/>
      <c r="TIL611" s="23"/>
      <c r="TIM611" s="20"/>
      <c r="TIN611" s="22"/>
      <c r="TIO611" s="22"/>
      <c r="TIP611" s="24"/>
      <c r="TIQ611" s="22"/>
      <c r="TIR611" s="24"/>
      <c r="TIS611" s="25"/>
      <c r="TIT611" s="21"/>
      <c r="TIU611" s="22"/>
      <c r="TIV611" s="20"/>
      <c r="TIW611" s="23"/>
      <c r="TIX611" s="20"/>
      <c r="TIY611" s="22"/>
      <c r="TIZ611" s="22"/>
      <c r="TJA611" s="24"/>
      <c r="TJB611" s="22"/>
      <c r="TJC611" s="24"/>
      <c r="TJD611" s="25"/>
      <c r="TJE611" s="21"/>
      <c r="TJF611" s="22"/>
      <c r="TJG611" s="20"/>
      <c r="TJH611" s="23"/>
      <c r="TJI611" s="20"/>
      <c r="TJJ611" s="22"/>
      <c r="TJK611" s="22"/>
      <c r="TJL611" s="24"/>
      <c r="TJM611" s="22"/>
      <c r="TJN611" s="24"/>
      <c r="TJO611" s="25"/>
      <c r="TJP611" s="21"/>
      <c r="TJQ611" s="22"/>
      <c r="TJR611" s="20"/>
      <c r="TJS611" s="23"/>
      <c r="TJT611" s="20"/>
      <c r="TJU611" s="22"/>
      <c r="TJV611" s="22"/>
      <c r="TJW611" s="24"/>
      <c r="TJX611" s="22"/>
      <c r="TJY611" s="24"/>
      <c r="TJZ611" s="25"/>
      <c r="TKA611" s="21"/>
      <c r="TKB611" s="22"/>
      <c r="TKC611" s="20"/>
      <c r="TKD611" s="23"/>
      <c r="TKE611" s="20"/>
      <c r="TKF611" s="22"/>
      <c r="TKG611" s="22"/>
      <c r="TKH611" s="24"/>
      <c r="TKI611" s="22"/>
      <c r="TKJ611" s="24"/>
      <c r="TKK611" s="25"/>
      <c r="TKL611" s="21"/>
      <c r="TKM611" s="22"/>
      <c r="TKN611" s="20"/>
      <c r="TKO611" s="23"/>
      <c r="TKP611" s="20"/>
      <c r="TKQ611" s="22"/>
      <c r="TKR611" s="22"/>
      <c r="TKS611" s="24"/>
      <c r="TKT611" s="22"/>
      <c r="TKU611" s="24"/>
      <c r="TKV611" s="25"/>
      <c r="TKW611" s="21"/>
      <c r="TKX611" s="22"/>
      <c r="TKY611" s="20"/>
      <c r="TKZ611" s="23"/>
      <c r="TLA611" s="20"/>
      <c r="TLB611" s="22"/>
      <c r="TLC611" s="22"/>
      <c r="TLD611" s="24"/>
      <c r="TLE611" s="22"/>
      <c r="TLF611" s="24"/>
      <c r="TLG611" s="25"/>
      <c r="TLH611" s="21"/>
      <c r="TLI611" s="22"/>
      <c r="TLJ611" s="20"/>
      <c r="TLK611" s="23"/>
      <c r="TLL611" s="20"/>
      <c r="TLM611" s="22"/>
      <c r="TLN611" s="22"/>
      <c r="TLO611" s="24"/>
      <c r="TLP611" s="22"/>
      <c r="TLQ611" s="24"/>
      <c r="TLR611" s="25"/>
      <c r="TLS611" s="21"/>
      <c r="TLT611" s="22"/>
      <c r="TLU611" s="20"/>
      <c r="TLV611" s="23"/>
      <c r="TLW611" s="20"/>
      <c r="TLX611" s="22"/>
      <c r="TLY611" s="22"/>
      <c r="TLZ611" s="24"/>
      <c r="TMA611" s="22"/>
      <c r="TMB611" s="24"/>
      <c r="TMC611" s="25"/>
      <c r="TMD611" s="21"/>
      <c r="TME611" s="22"/>
      <c r="TMF611" s="20"/>
      <c r="TMG611" s="23"/>
      <c r="TMH611" s="20"/>
      <c r="TMI611" s="22"/>
      <c r="TMJ611" s="22"/>
      <c r="TMK611" s="24"/>
      <c r="TML611" s="22"/>
      <c r="TMM611" s="24"/>
      <c r="TMN611" s="25"/>
      <c r="TMO611" s="21"/>
      <c r="TMP611" s="22"/>
      <c r="TMQ611" s="20"/>
      <c r="TMR611" s="23"/>
      <c r="TMS611" s="20"/>
      <c r="TMT611" s="22"/>
      <c r="TMU611" s="22"/>
      <c r="TMV611" s="24"/>
      <c r="TMW611" s="22"/>
      <c r="TMX611" s="24"/>
      <c r="TMY611" s="25"/>
      <c r="TMZ611" s="21"/>
      <c r="TNA611" s="22"/>
      <c r="TNB611" s="20"/>
      <c r="TNC611" s="23"/>
      <c r="TND611" s="20"/>
      <c r="TNE611" s="22"/>
      <c r="TNF611" s="22"/>
      <c r="TNG611" s="24"/>
      <c r="TNH611" s="22"/>
      <c r="TNI611" s="24"/>
      <c r="TNJ611" s="25"/>
      <c r="TNK611" s="21"/>
      <c r="TNL611" s="22"/>
      <c r="TNM611" s="20"/>
      <c r="TNN611" s="23"/>
      <c r="TNO611" s="20"/>
      <c r="TNP611" s="22"/>
      <c r="TNQ611" s="22"/>
      <c r="TNR611" s="24"/>
      <c r="TNS611" s="22"/>
      <c r="TNT611" s="24"/>
      <c r="TNU611" s="25"/>
      <c r="TNV611" s="21"/>
      <c r="TNW611" s="22"/>
      <c r="TNX611" s="20"/>
      <c r="TNY611" s="23"/>
      <c r="TNZ611" s="20"/>
      <c r="TOA611" s="22"/>
      <c r="TOB611" s="22"/>
      <c r="TOC611" s="24"/>
      <c r="TOD611" s="22"/>
      <c r="TOE611" s="24"/>
      <c r="TOF611" s="25"/>
      <c r="TOG611" s="21"/>
      <c r="TOH611" s="22"/>
      <c r="TOI611" s="20"/>
      <c r="TOJ611" s="23"/>
      <c r="TOK611" s="20"/>
      <c r="TOL611" s="22"/>
      <c r="TOM611" s="22"/>
      <c r="TON611" s="24"/>
      <c r="TOO611" s="22"/>
      <c r="TOP611" s="24"/>
      <c r="TOQ611" s="25"/>
      <c r="TOR611" s="21"/>
      <c r="TOS611" s="22"/>
      <c r="TOT611" s="20"/>
      <c r="TOU611" s="23"/>
      <c r="TOV611" s="20"/>
      <c r="TOW611" s="22"/>
      <c r="TOX611" s="22"/>
      <c r="TOY611" s="24"/>
      <c r="TOZ611" s="22"/>
      <c r="TPA611" s="24"/>
      <c r="TPB611" s="25"/>
      <c r="TPC611" s="21"/>
      <c r="TPD611" s="22"/>
      <c r="TPE611" s="20"/>
      <c r="TPF611" s="23"/>
      <c r="TPG611" s="20"/>
      <c r="TPH611" s="22"/>
      <c r="TPI611" s="22"/>
      <c r="TPJ611" s="24"/>
      <c r="TPK611" s="22"/>
      <c r="TPL611" s="24"/>
      <c r="TPM611" s="25"/>
      <c r="TPN611" s="21"/>
      <c r="TPO611" s="22"/>
      <c r="TPP611" s="20"/>
      <c r="TPQ611" s="23"/>
      <c r="TPR611" s="20"/>
      <c r="TPS611" s="22"/>
      <c r="TPT611" s="22"/>
      <c r="TPU611" s="24"/>
      <c r="TPV611" s="22"/>
      <c r="TPW611" s="24"/>
      <c r="TPX611" s="25"/>
      <c r="TPY611" s="21"/>
      <c r="TPZ611" s="22"/>
      <c r="TQA611" s="20"/>
      <c r="TQB611" s="23"/>
      <c r="TQC611" s="20"/>
      <c r="TQD611" s="22"/>
      <c r="TQE611" s="22"/>
      <c r="TQF611" s="24"/>
      <c r="TQG611" s="22"/>
      <c r="TQH611" s="24"/>
      <c r="TQI611" s="25"/>
      <c r="TQJ611" s="21"/>
      <c r="TQK611" s="22"/>
      <c r="TQL611" s="20"/>
      <c r="TQM611" s="23"/>
      <c r="TQN611" s="20"/>
      <c r="TQO611" s="22"/>
      <c r="TQP611" s="22"/>
      <c r="TQQ611" s="24"/>
      <c r="TQR611" s="22"/>
      <c r="TQS611" s="24"/>
      <c r="TQT611" s="25"/>
      <c r="TQU611" s="21"/>
      <c r="TQV611" s="22"/>
      <c r="TQW611" s="20"/>
      <c r="TQX611" s="23"/>
      <c r="TQY611" s="20"/>
      <c r="TQZ611" s="22"/>
      <c r="TRA611" s="22"/>
      <c r="TRB611" s="24"/>
      <c r="TRC611" s="22"/>
      <c r="TRD611" s="24"/>
      <c r="TRE611" s="25"/>
      <c r="TRF611" s="21"/>
      <c r="TRG611" s="22"/>
      <c r="TRH611" s="20"/>
      <c r="TRI611" s="23"/>
      <c r="TRJ611" s="20"/>
      <c r="TRK611" s="22"/>
      <c r="TRL611" s="22"/>
      <c r="TRM611" s="24"/>
      <c r="TRN611" s="22"/>
      <c r="TRO611" s="24"/>
      <c r="TRP611" s="25"/>
      <c r="TRQ611" s="21"/>
      <c r="TRR611" s="22"/>
      <c r="TRS611" s="20"/>
      <c r="TRT611" s="23"/>
      <c r="TRU611" s="20"/>
      <c r="TRV611" s="22"/>
      <c r="TRW611" s="22"/>
      <c r="TRX611" s="24"/>
      <c r="TRY611" s="22"/>
      <c r="TRZ611" s="24"/>
      <c r="TSA611" s="25"/>
      <c r="TSB611" s="21"/>
      <c r="TSC611" s="22"/>
      <c r="TSD611" s="20"/>
      <c r="TSE611" s="23"/>
      <c r="TSF611" s="20"/>
      <c r="TSG611" s="22"/>
      <c r="TSH611" s="22"/>
      <c r="TSI611" s="24"/>
      <c r="TSJ611" s="22"/>
      <c r="TSK611" s="24"/>
      <c r="TSL611" s="25"/>
      <c r="TSM611" s="21"/>
      <c r="TSN611" s="22"/>
      <c r="TSO611" s="20"/>
      <c r="TSP611" s="23"/>
      <c r="TSQ611" s="20"/>
      <c r="TSR611" s="22"/>
      <c r="TSS611" s="22"/>
      <c r="TST611" s="24"/>
      <c r="TSU611" s="22"/>
      <c r="TSV611" s="24"/>
      <c r="TSW611" s="25"/>
      <c r="TSX611" s="21"/>
      <c r="TSY611" s="22"/>
      <c r="TSZ611" s="20"/>
      <c r="TTA611" s="23"/>
      <c r="TTB611" s="20"/>
      <c r="TTC611" s="22"/>
      <c r="TTD611" s="22"/>
      <c r="TTE611" s="24"/>
      <c r="TTF611" s="22"/>
      <c r="TTG611" s="24"/>
      <c r="TTH611" s="25"/>
      <c r="TTI611" s="21"/>
      <c r="TTJ611" s="22"/>
      <c r="TTK611" s="20"/>
      <c r="TTL611" s="23"/>
      <c r="TTM611" s="20"/>
      <c r="TTN611" s="22"/>
      <c r="TTO611" s="22"/>
      <c r="TTP611" s="24"/>
      <c r="TTQ611" s="22"/>
      <c r="TTR611" s="24"/>
      <c r="TTS611" s="25"/>
      <c r="TTT611" s="21"/>
      <c r="TTU611" s="22"/>
      <c r="TTV611" s="20"/>
      <c r="TTW611" s="23"/>
      <c r="TTX611" s="20"/>
      <c r="TTY611" s="22"/>
      <c r="TTZ611" s="22"/>
      <c r="TUA611" s="24"/>
      <c r="TUB611" s="22"/>
      <c r="TUC611" s="24"/>
      <c r="TUD611" s="25"/>
      <c r="TUE611" s="21"/>
      <c r="TUF611" s="22"/>
      <c r="TUG611" s="20"/>
      <c r="TUH611" s="23"/>
      <c r="TUI611" s="20"/>
      <c r="TUJ611" s="22"/>
      <c r="TUK611" s="22"/>
      <c r="TUL611" s="24"/>
      <c r="TUM611" s="22"/>
      <c r="TUN611" s="24"/>
      <c r="TUO611" s="25"/>
      <c r="TUP611" s="21"/>
      <c r="TUQ611" s="22"/>
      <c r="TUR611" s="20"/>
      <c r="TUS611" s="23"/>
      <c r="TUT611" s="20"/>
      <c r="TUU611" s="22"/>
      <c r="TUV611" s="22"/>
      <c r="TUW611" s="24"/>
      <c r="TUX611" s="22"/>
      <c r="TUY611" s="24"/>
      <c r="TUZ611" s="25"/>
      <c r="TVA611" s="21"/>
      <c r="TVB611" s="22"/>
      <c r="TVC611" s="20"/>
      <c r="TVD611" s="23"/>
      <c r="TVE611" s="20"/>
      <c r="TVF611" s="22"/>
      <c r="TVG611" s="22"/>
      <c r="TVH611" s="24"/>
      <c r="TVI611" s="22"/>
      <c r="TVJ611" s="24"/>
      <c r="TVK611" s="25"/>
      <c r="TVL611" s="21"/>
      <c r="TVM611" s="22"/>
      <c r="TVN611" s="20"/>
      <c r="TVO611" s="23"/>
      <c r="TVP611" s="20"/>
      <c r="TVQ611" s="22"/>
      <c r="TVR611" s="22"/>
      <c r="TVS611" s="24"/>
      <c r="TVT611" s="22"/>
      <c r="TVU611" s="24"/>
      <c r="TVV611" s="25"/>
      <c r="TVW611" s="21"/>
      <c r="TVX611" s="22"/>
      <c r="TVY611" s="20"/>
      <c r="TVZ611" s="23"/>
      <c r="TWA611" s="20"/>
      <c r="TWB611" s="22"/>
      <c r="TWC611" s="22"/>
      <c r="TWD611" s="24"/>
      <c r="TWE611" s="22"/>
      <c r="TWF611" s="24"/>
      <c r="TWG611" s="25"/>
      <c r="TWH611" s="21"/>
      <c r="TWI611" s="22"/>
      <c r="TWJ611" s="20"/>
      <c r="TWK611" s="23"/>
      <c r="TWL611" s="20"/>
      <c r="TWM611" s="22"/>
      <c r="TWN611" s="22"/>
      <c r="TWO611" s="24"/>
      <c r="TWP611" s="22"/>
      <c r="TWQ611" s="24"/>
      <c r="TWR611" s="25"/>
      <c r="TWS611" s="21"/>
      <c r="TWT611" s="22"/>
      <c r="TWU611" s="20"/>
      <c r="TWV611" s="23"/>
      <c r="TWW611" s="20"/>
      <c r="TWX611" s="22"/>
      <c r="TWY611" s="22"/>
      <c r="TWZ611" s="24"/>
      <c r="TXA611" s="22"/>
      <c r="TXB611" s="24"/>
      <c r="TXC611" s="25"/>
      <c r="TXD611" s="21"/>
      <c r="TXE611" s="22"/>
      <c r="TXF611" s="20"/>
      <c r="TXG611" s="23"/>
      <c r="TXH611" s="20"/>
      <c r="TXI611" s="22"/>
      <c r="TXJ611" s="22"/>
      <c r="TXK611" s="24"/>
      <c r="TXL611" s="22"/>
      <c r="TXM611" s="24"/>
      <c r="TXN611" s="25"/>
      <c r="TXO611" s="21"/>
      <c r="TXP611" s="22"/>
      <c r="TXQ611" s="20"/>
      <c r="TXR611" s="23"/>
      <c r="TXS611" s="20"/>
      <c r="TXT611" s="22"/>
      <c r="TXU611" s="22"/>
      <c r="TXV611" s="24"/>
      <c r="TXW611" s="22"/>
      <c r="TXX611" s="24"/>
      <c r="TXY611" s="25"/>
      <c r="TXZ611" s="21"/>
      <c r="TYA611" s="22"/>
      <c r="TYB611" s="20"/>
      <c r="TYC611" s="23"/>
      <c r="TYD611" s="20"/>
      <c r="TYE611" s="22"/>
      <c r="TYF611" s="22"/>
      <c r="TYG611" s="24"/>
      <c r="TYH611" s="22"/>
      <c r="TYI611" s="24"/>
      <c r="TYJ611" s="25"/>
      <c r="TYK611" s="21"/>
      <c r="TYL611" s="22"/>
      <c r="TYM611" s="20"/>
      <c r="TYN611" s="23"/>
      <c r="TYO611" s="20"/>
      <c r="TYP611" s="22"/>
      <c r="TYQ611" s="22"/>
      <c r="TYR611" s="24"/>
      <c r="TYS611" s="22"/>
      <c r="TYT611" s="24"/>
      <c r="TYU611" s="25"/>
      <c r="TYV611" s="21"/>
      <c r="TYW611" s="22"/>
      <c r="TYX611" s="20"/>
      <c r="TYY611" s="23"/>
      <c r="TYZ611" s="20"/>
      <c r="TZA611" s="22"/>
      <c r="TZB611" s="22"/>
      <c r="TZC611" s="24"/>
      <c r="TZD611" s="22"/>
      <c r="TZE611" s="24"/>
      <c r="TZF611" s="25"/>
      <c r="TZG611" s="21"/>
      <c r="TZH611" s="22"/>
      <c r="TZI611" s="20"/>
      <c r="TZJ611" s="23"/>
      <c r="TZK611" s="20"/>
      <c r="TZL611" s="22"/>
      <c r="TZM611" s="22"/>
      <c r="TZN611" s="24"/>
      <c r="TZO611" s="22"/>
      <c r="TZP611" s="24"/>
      <c r="TZQ611" s="25"/>
      <c r="TZR611" s="21"/>
      <c r="TZS611" s="22"/>
      <c r="TZT611" s="20"/>
      <c r="TZU611" s="23"/>
      <c r="TZV611" s="20"/>
      <c r="TZW611" s="22"/>
      <c r="TZX611" s="22"/>
      <c r="TZY611" s="24"/>
      <c r="TZZ611" s="22"/>
      <c r="UAA611" s="24"/>
      <c r="UAB611" s="25"/>
      <c r="UAC611" s="21"/>
      <c r="UAD611" s="22"/>
      <c r="UAE611" s="20"/>
      <c r="UAF611" s="23"/>
      <c r="UAG611" s="20"/>
      <c r="UAH611" s="22"/>
      <c r="UAI611" s="22"/>
      <c r="UAJ611" s="24"/>
      <c r="UAK611" s="22"/>
      <c r="UAL611" s="24"/>
      <c r="UAM611" s="25"/>
      <c r="UAN611" s="21"/>
      <c r="UAO611" s="22"/>
      <c r="UAP611" s="20"/>
      <c r="UAQ611" s="23"/>
      <c r="UAR611" s="20"/>
      <c r="UAS611" s="22"/>
      <c r="UAT611" s="22"/>
      <c r="UAU611" s="24"/>
      <c r="UAV611" s="22"/>
      <c r="UAW611" s="24"/>
      <c r="UAX611" s="25"/>
      <c r="UAY611" s="21"/>
      <c r="UAZ611" s="22"/>
      <c r="UBA611" s="20"/>
      <c r="UBB611" s="23"/>
      <c r="UBC611" s="20"/>
      <c r="UBD611" s="22"/>
      <c r="UBE611" s="22"/>
      <c r="UBF611" s="24"/>
      <c r="UBG611" s="22"/>
      <c r="UBH611" s="24"/>
      <c r="UBI611" s="25"/>
      <c r="UBJ611" s="21"/>
      <c r="UBK611" s="22"/>
      <c r="UBL611" s="20"/>
      <c r="UBM611" s="23"/>
      <c r="UBN611" s="20"/>
      <c r="UBO611" s="22"/>
      <c r="UBP611" s="22"/>
      <c r="UBQ611" s="24"/>
      <c r="UBR611" s="22"/>
      <c r="UBS611" s="24"/>
      <c r="UBT611" s="25"/>
      <c r="UBU611" s="21"/>
      <c r="UBV611" s="22"/>
      <c r="UBW611" s="20"/>
      <c r="UBX611" s="23"/>
      <c r="UBY611" s="20"/>
      <c r="UBZ611" s="22"/>
      <c r="UCA611" s="22"/>
      <c r="UCB611" s="24"/>
      <c r="UCC611" s="22"/>
      <c r="UCD611" s="24"/>
      <c r="UCE611" s="25"/>
      <c r="UCF611" s="21"/>
      <c r="UCG611" s="22"/>
      <c r="UCH611" s="20"/>
      <c r="UCI611" s="23"/>
      <c r="UCJ611" s="20"/>
      <c r="UCK611" s="22"/>
      <c r="UCL611" s="22"/>
      <c r="UCM611" s="24"/>
      <c r="UCN611" s="22"/>
      <c r="UCO611" s="24"/>
      <c r="UCP611" s="25"/>
      <c r="UCQ611" s="21"/>
      <c r="UCR611" s="22"/>
      <c r="UCS611" s="20"/>
      <c r="UCT611" s="23"/>
      <c r="UCU611" s="20"/>
      <c r="UCV611" s="22"/>
      <c r="UCW611" s="22"/>
      <c r="UCX611" s="24"/>
      <c r="UCY611" s="22"/>
      <c r="UCZ611" s="24"/>
      <c r="UDA611" s="25"/>
      <c r="UDB611" s="21"/>
      <c r="UDC611" s="22"/>
      <c r="UDD611" s="20"/>
      <c r="UDE611" s="23"/>
      <c r="UDF611" s="20"/>
      <c r="UDG611" s="22"/>
      <c r="UDH611" s="22"/>
      <c r="UDI611" s="24"/>
      <c r="UDJ611" s="22"/>
      <c r="UDK611" s="24"/>
      <c r="UDL611" s="25"/>
      <c r="UDM611" s="21"/>
      <c r="UDN611" s="22"/>
      <c r="UDO611" s="20"/>
      <c r="UDP611" s="23"/>
      <c r="UDQ611" s="20"/>
      <c r="UDR611" s="22"/>
      <c r="UDS611" s="22"/>
      <c r="UDT611" s="24"/>
      <c r="UDU611" s="22"/>
      <c r="UDV611" s="24"/>
      <c r="UDW611" s="25"/>
      <c r="UDX611" s="21"/>
      <c r="UDY611" s="22"/>
      <c r="UDZ611" s="20"/>
      <c r="UEA611" s="23"/>
      <c r="UEB611" s="20"/>
      <c r="UEC611" s="22"/>
      <c r="UED611" s="22"/>
      <c r="UEE611" s="24"/>
      <c r="UEF611" s="22"/>
      <c r="UEG611" s="24"/>
      <c r="UEH611" s="25"/>
      <c r="UEI611" s="21"/>
      <c r="UEJ611" s="22"/>
      <c r="UEK611" s="20"/>
      <c r="UEL611" s="23"/>
      <c r="UEM611" s="20"/>
      <c r="UEN611" s="22"/>
      <c r="UEO611" s="22"/>
      <c r="UEP611" s="24"/>
      <c r="UEQ611" s="22"/>
      <c r="UER611" s="24"/>
      <c r="UES611" s="25"/>
      <c r="UET611" s="21"/>
      <c r="UEU611" s="22"/>
      <c r="UEV611" s="20"/>
      <c r="UEW611" s="23"/>
      <c r="UEX611" s="20"/>
      <c r="UEY611" s="22"/>
      <c r="UEZ611" s="22"/>
      <c r="UFA611" s="24"/>
      <c r="UFB611" s="22"/>
      <c r="UFC611" s="24"/>
      <c r="UFD611" s="25"/>
      <c r="UFE611" s="21"/>
      <c r="UFF611" s="22"/>
      <c r="UFG611" s="20"/>
      <c r="UFH611" s="23"/>
      <c r="UFI611" s="20"/>
      <c r="UFJ611" s="22"/>
      <c r="UFK611" s="22"/>
      <c r="UFL611" s="24"/>
      <c r="UFM611" s="22"/>
      <c r="UFN611" s="24"/>
      <c r="UFO611" s="25"/>
      <c r="UFP611" s="21"/>
      <c r="UFQ611" s="22"/>
      <c r="UFR611" s="20"/>
      <c r="UFS611" s="23"/>
      <c r="UFT611" s="20"/>
      <c r="UFU611" s="22"/>
      <c r="UFV611" s="22"/>
      <c r="UFW611" s="24"/>
      <c r="UFX611" s="22"/>
      <c r="UFY611" s="24"/>
      <c r="UFZ611" s="25"/>
      <c r="UGA611" s="21"/>
      <c r="UGB611" s="22"/>
      <c r="UGC611" s="20"/>
      <c r="UGD611" s="23"/>
      <c r="UGE611" s="20"/>
      <c r="UGF611" s="22"/>
      <c r="UGG611" s="22"/>
      <c r="UGH611" s="24"/>
      <c r="UGI611" s="22"/>
      <c r="UGJ611" s="24"/>
      <c r="UGK611" s="25"/>
      <c r="UGL611" s="21"/>
      <c r="UGM611" s="22"/>
      <c r="UGN611" s="20"/>
      <c r="UGO611" s="23"/>
      <c r="UGP611" s="20"/>
      <c r="UGQ611" s="22"/>
      <c r="UGR611" s="22"/>
      <c r="UGS611" s="24"/>
      <c r="UGT611" s="22"/>
      <c r="UGU611" s="24"/>
      <c r="UGV611" s="25"/>
      <c r="UGW611" s="21"/>
      <c r="UGX611" s="22"/>
      <c r="UGY611" s="20"/>
      <c r="UGZ611" s="23"/>
      <c r="UHA611" s="20"/>
      <c r="UHB611" s="22"/>
      <c r="UHC611" s="22"/>
      <c r="UHD611" s="24"/>
      <c r="UHE611" s="22"/>
      <c r="UHF611" s="24"/>
      <c r="UHG611" s="25"/>
      <c r="UHH611" s="21"/>
      <c r="UHI611" s="22"/>
      <c r="UHJ611" s="20"/>
      <c r="UHK611" s="23"/>
      <c r="UHL611" s="20"/>
      <c r="UHM611" s="22"/>
      <c r="UHN611" s="22"/>
      <c r="UHO611" s="24"/>
      <c r="UHP611" s="22"/>
      <c r="UHQ611" s="24"/>
      <c r="UHR611" s="25"/>
      <c r="UHS611" s="21"/>
      <c r="UHT611" s="22"/>
      <c r="UHU611" s="20"/>
      <c r="UHV611" s="23"/>
      <c r="UHW611" s="20"/>
      <c r="UHX611" s="22"/>
      <c r="UHY611" s="22"/>
      <c r="UHZ611" s="24"/>
      <c r="UIA611" s="22"/>
      <c r="UIB611" s="24"/>
      <c r="UIC611" s="25"/>
      <c r="UID611" s="21"/>
      <c r="UIE611" s="22"/>
      <c r="UIF611" s="20"/>
      <c r="UIG611" s="23"/>
      <c r="UIH611" s="20"/>
      <c r="UII611" s="22"/>
      <c r="UIJ611" s="22"/>
      <c r="UIK611" s="24"/>
      <c r="UIL611" s="22"/>
      <c r="UIM611" s="24"/>
      <c r="UIN611" s="25"/>
      <c r="UIO611" s="21"/>
      <c r="UIP611" s="22"/>
      <c r="UIQ611" s="20"/>
      <c r="UIR611" s="23"/>
      <c r="UIS611" s="20"/>
      <c r="UIT611" s="22"/>
      <c r="UIU611" s="22"/>
      <c r="UIV611" s="24"/>
      <c r="UIW611" s="22"/>
      <c r="UIX611" s="24"/>
      <c r="UIY611" s="25"/>
      <c r="UIZ611" s="21"/>
      <c r="UJA611" s="22"/>
      <c r="UJB611" s="20"/>
      <c r="UJC611" s="23"/>
      <c r="UJD611" s="20"/>
      <c r="UJE611" s="22"/>
      <c r="UJF611" s="22"/>
      <c r="UJG611" s="24"/>
      <c r="UJH611" s="22"/>
      <c r="UJI611" s="24"/>
      <c r="UJJ611" s="25"/>
      <c r="UJK611" s="21"/>
      <c r="UJL611" s="22"/>
      <c r="UJM611" s="20"/>
      <c r="UJN611" s="23"/>
      <c r="UJO611" s="20"/>
      <c r="UJP611" s="22"/>
      <c r="UJQ611" s="22"/>
      <c r="UJR611" s="24"/>
      <c r="UJS611" s="22"/>
      <c r="UJT611" s="24"/>
      <c r="UJU611" s="25"/>
      <c r="UJV611" s="21"/>
      <c r="UJW611" s="22"/>
      <c r="UJX611" s="20"/>
      <c r="UJY611" s="23"/>
      <c r="UJZ611" s="20"/>
      <c r="UKA611" s="22"/>
      <c r="UKB611" s="22"/>
      <c r="UKC611" s="24"/>
      <c r="UKD611" s="22"/>
      <c r="UKE611" s="24"/>
      <c r="UKF611" s="25"/>
      <c r="UKG611" s="21"/>
      <c r="UKH611" s="22"/>
      <c r="UKI611" s="20"/>
      <c r="UKJ611" s="23"/>
      <c r="UKK611" s="20"/>
      <c r="UKL611" s="22"/>
      <c r="UKM611" s="22"/>
      <c r="UKN611" s="24"/>
      <c r="UKO611" s="22"/>
      <c r="UKP611" s="24"/>
      <c r="UKQ611" s="25"/>
      <c r="UKR611" s="21"/>
      <c r="UKS611" s="22"/>
      <c r="UKT611" s="20"/>
      <c r="UKU611" s="23"/>
      <c r="UKV611" s="20"/>
      <c r="UKW611" s="22"/>
      <c r="UKX611" s="22"/>
      <c r="UKY611" s="24"/>
      <c r="UKZ611" s="22"/>
      <c r="ULA611" s="24"/>
      <c r="ULB611" s="25"/>
      <c r="ULC611" s="21"/>
      <c r="ULD611" s="22"/>
      <c r="ULE611" s="20"/>
      <c r="ULF611" s="23"/>
      <c r="ULG611" s="20"/>
      <c r="ULH611" s="22"/>
      <c r="ULI611" s="22"/>
      <c r="ULJ611" s="24"/>
      <c r="ULK611" s="22"/>
      <c r="ULL611" s="24"/>
      <c r="ULM611" s="25"/>
      <c r="ULN611" s="21"/>
      <c r="ULO611" s="22"/>
      <c r="ULP611" s="20"/>
      <c r="ULQ611" s="23"/>
      <c r="ULR611" s="20"/>
      <c r="ULS611" s="22"/>
      <c r="ULT611" s="22"/>
      <c r="ULU611" s="24"/>
      <c r="ULV611" s="22"/>
      <c r="ULW611" s="24"/>
      <c r="ULX611" s="25"/>
      <c r="ULY611" s="21"/>
      <c r="ULZ611" s="22"/>
      <c r="UMA611" s="20"/>
      <c r="UMB611" s="23"/>
      <c r="UMC611" s="20"/>
      <c r="UMD611" s="22"/>
      <c r="UME611" s="22"/>
      <c r="UMF611" s="24"/>
      <c r="UMG611" s="22"/>
      <c r="UMH611" s="24"/>
      <c r="UMI611" s="25"/>
      <c r="UMJ611" s="21"/>
      <c r="UMK611" s="22"/>
      <c r="UML611" s="20"/>
      <c r="UMM611" s="23"/>
      <c r="UMN611" s="20"/>
      <c r="UMO611" s="22"/>
      <c r="UMP611" s="22"/>
      <c r="UMQ611" s="24"/>
      <c r="UMR611" s="22"/>
      <c r="UMS611" s="24"/>
      <c r="UMT611" s="25"/>
      <c r="UMU611" s="21"/>
      <c r="UMV611" s="22"/>
      <c r="UMW611" s="20"/>
      <c r="UMX611" s="23"/>
      <c r="UMY611" s="20"/>
      <c r="UMZ611" s="22"/>
      <c r="UNA611" s="22"/>
      <c r="UNB611" s="24"/>
      <c r="UNC611" s="22"/>
      <c r="UND611" s="24"/>
      <c r="UNE611" s="25"/>
      <c r="UNF611" s="21"/>
      <c r="UNG611" s="22"/>
      <c r="UNH611" s="20"/>
      <c r="UNI611" s="23"/>
      <c r="UNJ611" s="20"/>
      <c r="UNK611" s="22"/>
      <c r="UNL611" s="22"/>
      <c r="UNM611" s="24"/>
      <c r="UNN611" s="22"/>
      <c r="UNO611" s="24"/>
      <c r="UNP611" s="25"/>
      <c r="UNQ611" s="21"/>
      <c r="UNR611" s="22"/>
      <c r="UNS611" s="20"/>
      <c r="UNT611" s="23"/>
      <c r="UNU611" s="20"/>
      <c r="UNV611" s="22"/>
      <c r="UNW611" s="22"/>
      <c r="UNX611" s="24"/>
      <c r="UNY611" s="22"/>
      <c r="UNZ611" s="24"/>
      <c r="UOA611" s="25"/>
      <c r="UOB611" s="21"/>
      <c r="UOC611" s="22"/>
      <c r="UOD611" s="20"/>
      <c r="UOE611" s="23"/>
      <c r="UOF611" s="20"/>
      <c r="UOG611" s="22"/>
      <c r="UOH611" s="22"/>
      <c r="UOI611" s="24"/>
      <c r="UOJ611" s="22"/>
      <c r="UOK611" s="24"/>
      <c r="UOL611" s="25"/>
      <c r="UOM611" s="21"/>
      <c r="UON611" s="22"/>
      <c r="UOO611" s="20"/>
      <c r="UOP611" s="23"/>
      <c r="UOQ611" s="20"/>
      <c r="UOR611" s="22"/>
      <c r="UOS611" s="22"/>
      <c r="UOT611" s="24"/>
      <c r="UOU611" s="22"/>
      <c r="UOV611" s="24"/>
      <c r="UOW611" s="25"/>
      <c r="UOX611" s="21"/>
      <c r="UOY611" s="22"/>
      <c r="UOZ611" s="20"/>
      <c r="UPA611" s="23"/>
      <c r="UPB611" s="20"/>
      <c r="UPC611" s="22"/>
      <c r="UPD611" s="22"/>
      <c r="UPE611" s="24"/>
      <c r="UPF611" s="22"/>
      <c r="UPG611" s="24"/>
      <c r="UPH611" s="25"/>
      <c r="UPI611" s="21"/>
      <c r="UPJ611" s="22"/>
      <c r="UPK611" s="20"/>
      <c r="UPL611" s="23"/>
      <c r="UPM611" s="20"/>
      <c r="UPN611" s="22"/>
      <c r="UPO611" s="22"/>
      <c r="UPP611" s="24"/>
      <c r="UPQ611" s="22"/>
      <c r="UPR611" s="24"/>
      <c r="UPS611" s="25"/>
      <c r="UPT611" s="21"/>
      <c r="UPU611" s="22"/>
      <c r="UPV611" s="20"/>
      <c r="UPW611" s="23"/>
      <c r="UPX611" s="20"/>
      <c r="UPY611" s="22"/>
      <c r="UPZ611" s="22"/>
      <c r="UQA611" s="24"/>
      <c r="UQB611" s="22"/>
      <c r="UQC611" s="24"/>
      <c r="UQD611" s="25"/>
      <c r="UQE611" s="21"/>
      <c r="UQF611" s="22"/>
      <c r="UQG611" s="20"/>
      <c r="UQH611" s="23"/>
      <c r="UQI611" s="20"/>
      <c r="UQJ611" s="22"/>
      <c r="UQK611" s="22"/>
      <c r="UQL611" s="24"/>
      <c r="UQM611" s="22"/>
      <c r="UQN611" s="24"/>
      <c r="UQO611" s="25"/>
      <c r="UQP611" s="21"/>
      <c r="UQQ611" s="22"/>
      <c r="UQR611" s="20"/>
      <c r="UQS611" s="23"/>
      <c r="UQT611" s="20"/>
      <c r="UQU611" s="22"/>
      <c r="UQV611" s="22"/>
      <c r="UQW611" s="24"/>
      <c r="UQX611" s="22"/>
      <c r="UQY611" s="24"/>
      <c r="UQZ611" s="25"/>
      <c r="URA611" s="21"/>
      <c r="URB611" s="22"/>
      <c r="URC611" s="20"/>
      <c r="URD611" s="23"/>
      <c r="URE611" s="20"/>
      <c r="URF611" s="22"/>
      <c r="URG611" s="22"/>
      <c r="URH611" s="24"/>
      <c r="URI611" s="22"/>
      <c r="URJ611" s="24"/>
      <c r="URK611" s="25"/>
      <c r="URL611" s="21"/>
      <c r="URM611" s="22"/>
      <c r="URN611" s="20"/>
      <c r="URO611" s="23"/>
      <c r="URP611" s="20"/>
      <c r="URQ611" s="22"/>
      <c r="URR611" s="22"/>
      <c r="URS611" s="24"/>
      <c r="URT611" s="22"/>
      <c r="URU611" s="24"/>
      <c r="URV611" s="25"/>
      <c r="URW611" s="21"/>
      <c r="URX611" s="22"/>
      <c r="URY611" s="20"/>
      <c r="URZ611" s="23"/>
      <c r="USA611" s="20"/>
      <c r="USB611" s="22"/>
      <c r="USC611" s="22"/>
      <c r="USD611" s="24"/>
      <c r="USE611" s="22"/>
      <c r="USF611" s="24"/>
      <c r="USG611" s="25"/>
      <c r="USH611" s="21"/>
      <c r="USI611" s="22"/>
      <c r="USJ611" s="20"/>
      <c r="USK611" s="23"/>
      <c r="USL611" s="20"/>
      <c r="USM611" s="22"/>
      <c r="USN611" s="22"/>
      <c r="USO611" s="24"/>
      <c r="USP611" s="22"/>
      <c r="USQ611" s="24"/>
      <c r="USR611" s="25"/>
      <c r="USS611" s="21"/>
      <c r="UST611" s="22"/>
      <c r="USU611" s="20"/>
      <c r="USV611" s="23"/>
      <c r="USW611" s="20"/>
      <c r="USX611" s="22"/>
      <c r="USY611" s="22"/>
      <c r="USZ611" s="24"/>
      <c r="UTA611" s="22"/>
      <c r="UTB611" s="24"/>
      <c r="UTC611" s="25"/>
      <c r="UTD611" s="21"/>
      <c r="UTE611" s="22"/>
      <c r="UTF611" s="20"/>
      <c r="UTG611" s="23"/>
      <c r="UTH611" s="20"/>
      <c r="UTI611" s="22"/>
      <c r="UTJ611" s="22"/>
      <c r="UTK611" s="24"/>
      <c r="UTL611" s="22"/>
      <c r="UTM611" s="24"/>
      <c r="UTN611" s="25"/>
      <c r="UTO611" s="21"/>
      <c r="UTP611" s="22"/>
      <c r="UTQ611" s="20"/>
      <c r="UTR611" s="23"/>
      <c r="UTS611" s="20"/>
      <c r="UTT611" s="22"/>
      <c r="UTU611" s="22"/>
      <c r="UTV611" s="24"/>
      <c r="UTW611" s="22"/>
      <c r="UTX611" s="24"/>
      <c r="UTY611" s="25"/>
      <c r="UTZ611" s="21"/>
      <c r="UUA611" s="22"/>
      <c r="UUB611" s="20"/>
      <c r="UUC611" s="23"/>
      <c r="UUD611" s="20"/>
      <c r="UUE611" s="22"/>
      <c r="UUF611" s="22"/>
      <c r="UUG611" s="24"/>
      <c r="UUH611" s="22"/>
      <c r="UUI611" s="24"/>
      <c r="UUJ611" s="25"/>
      <c r="UUK611" s="21"/>
      <c r="UUL611" s="22"/>
      <c r="UUM611" s="20"/>
      <c r="UUN611" s="23"/>
      <c r="UUO611" s="20"/>
      <c r="UUP611" s="22"/>
      <c r="UUQ611" s="22"/>
      <c r="UUR611" s="24"/>
      <c r="UUS611" s="22"/>
      <c r="UUT611" s="24"/>
      <c r="UUU611" s="25"/>
      <c r="UUV611" s="21"/>
      <c r="UUW611" s="22"/>
      <c r="UUX611" s="20"/>
      <c r="UUY611" s="23"/>
      <c r="UUZ611" s="20"/>
      <c r="UVA611" s="22"/>
      <c r="UVB611" s="22"/>
      <c r="UVC611" s="24"/>
      <c r="UVD611" s="22"/>
      <c r="UVE611" s="24"/>
      <c r="UVF611" s="25"/>
      <c r="UVG611" s="21"/>
      <c r="UVH611" s="22"/>
      <c r="UVI611" s="20"/>
      <c r="UVJ611" s="23"/>
      <c r="UVK611" s="20"/>
      <c r="UVL611" s="22"/>
      <c r="UVM611" s="22"/>
      <c r="UVN611" s="24"/>
      <c r="UVO611" s="22"/>
      <c r="UVP611" s="24"/>
      <c r="UVQ611" s="25"/>
      <c r="UVR611" s="21"/>
      <c r="UVS611" s="22"/>
      <c r="UVT611" s="20"/>
      <c r="UVU611" s="23"/>
      <c r="UVV611" s="20"/>
      <c r="UVW611" s="22"/>
      <c r="UVX611" s="22"/>
      <c r="UVY611" s="24"/>
      <c r="UVZ611" s="22"/>
      <c r="UWA611" s="24"/>
      <c r="UWB611" s="25"/>
      <c r="UWC611" s="21"/>
      <c r="UWD611" s="22"/>
      <c r="UWE611" s="20"/>
      <c r="UWF611" s="23"/>
      <c r="UWG611" s="20"/>
      <c r="UWH611" s="22"/>
      <c r="UWI611" s="22"/>
      <c r="UWJ611" s="24"/>
      <c r="UWK611" s="22"/>
      <c r="UWL611" s="24"/>
      <c r="UWM611" s="25"/>
      <c r="UWN611" s="21"/>
      <c r="UWO611" s="22"/>
      <c r="UWP611" s="20"/>
      <c r="UWQ611" s="23"/>
      <c r="UWR611" s="20"/>
      <c r="UWS611" s="22"/>
      <c r="UWT611" s="22"/>
      <c r="UWU611" s="24"/>
      <c r="UWV611" s="22"/>
      <c r="UWW611" s="24"/>
      <c r="UWX611" s="25"/>
      <c r="UWY611" s="21"/>
      <c r="UWZ611" s="22"/>
      <c r="UXA611" s="20"/>
      <c r="UXB611" s="23"/>
      <c r="UXC611" s="20"/>
      <c r="UXD611" s="22"/>
      <c r="UXE611" s="22"/>
      <c r="UXF611" s="24"/>
      <c r="UXG611" s="22"/>
      <c r="UXH611" s="24"/>
      <c r="UXI611" s="25"/>
      <c r="UXJ611" s="21"/>
      <c r="UXK611" s="22"/>
      <c r="UXL611" s="20"/>
      <c r="UXM611" s="23"/>
      <c r="UXN611" s="20"/>
      <c r="UXO611" s="22"/>
      <c r="UXP611" s="22"/>
      <c r="UXQ611" s="24"/>
      <c r="UXR611" s="22"/>
      <c r="UXS611" s="24"/>
      <c r="UXT611" s="25"/>
      <c r="UXU611" s="21"/>
      <c r="UXV611" s="22"/>
      <c r="UXW611" s="20"/>
      <c r="UXX611" s="23"/>
      <c r="UXY611" s="20"/>
      <c r="UXZ611" s="22"/>
      <c r="UYA611" s="22"/>
      <c r="UYB611" s="24"/>
      <c r="UYC611" s="22"/>
      <c r="UYD611" s="24"/>
      <c r="UYE611" s="25"/>
      <c r="UYF611" s="21"/>
      <c r="UYG611" s="22"/>
      <c r="UYH611" s="20"/>
      <c r="UYI611" s="23"/>
      <c r="UYJ611" s="20"/>
      <c r="UYK611" s="22"/>
      <c r="UYL611" s="22"/>
      <c r="UYM611" s="24"/>
      <c r="UYN611" s="22"/>
      <c r="UYO611" s="24"/>
      <c r="UYP611" s="25"/>
      <c r="UYQ611" s="21"/>
      <c r="UYR611" s="22"/>
      <c r="UYS611" s="20"/>
      <c r="UYT611" s="23"/>
      <c r="UYU611" s="20"/>
      <c r="UYV611" s="22"/>
      <c r="UYW611" s="22"/>
      <c r="UYX611" s="24"/>
      <c r="UYY611" s="22"/>
      <c r="UYZ611" s="24"/>
      <c r="UZA611" s="25"/>
      <c r="UZB611" s="21"/>
      <c r="UZC611" s="22"/>
      <c r="UZD611" s="20"/>
      <c r="UZE611" s="23"/>
      <c r="UZF611" s="20"/>
      <c r="UZG611" s="22"/>
      <c r="UZH611" s="22"/>
      <c r="UZI611" s="24"/>
      <c r="UZJ611" s="22"/>
      <c r="UZK611" s="24"/>
      <c r="UZL611" s="25"/>
      <c r="UZM611" s="21"/>
      <c r="UZN611" s="22"/>
      <c r="UZO611" s="20"/>
      <c r="UZP611" s="23"/>
      <c r="UZQ611" s="20"/>
      <c r="UZR611" s="22"/>
      <c r="UZS611" s="22"/>
      <c r="UZT611" s="24"/>
      <c r="UZU611" s="22"/>
      <c r="UZV611" s="24"/>
      <c r="UZW611" s="25"/>
      <c r="UZX611" s="21"/>
      <c r="UZY611" s="22"/>
      <c r="UZZ611" s="20"/>
      <c r="VAA611" s="23"/>
      <c r="VAB611" s="20"/>
      <c r="VAC611" s="22"/>
      <c r="VAD611" s="22"/>
      <c r="VAE611" s="24"/>
      <c r="VAF611" s="22"/>
      <c r="VAG611" s="24"/>
      <c r="VAH611" s="25"/>
      <c r="VAI611" s="21"/>
      <c r="VAJ611" s="22"/>
      <c r="VAK611" s="20"/>
      <c r="VAL611" s="23"/>
      <c r="VAM611" s="20"/>
      <c r="VAN611" s="22"/>
      <c r="VAO611" s="22"/>
      <c r="VAP611" s="24"/>
      <c r="VAQ611" s="22"/>
      <c r="VAR611" s="24"/>
      <c r="VAS611" s="25"/>
      <c r="VAT611" s="21"/>
      <c r="VAU611" s="22"/>
      <c r="VAV611" s="20"/>
      <c r="VAW611" s="23"/>
      <c r="VAX611" s="20"/>
      <c r="VAY611" s="22"/>
      <c r="VAZ611" s="22"/>
      <c r="VBA611" s="24"/>
      <c r="VBB611" s="22"/>
      <c r="VBC611" s="24"/>
      <c r="VBD611" s="25"/>
      <c r="VBE611" s="21"/>
      <c r="VBF611" s="22"/>
      <c r="VBG611" s="20"/>
      <c r="VBH611" s="23"/>
      <c r="VBI611" s="20"/>
      <c r="VBJ611" s="22"/>
      <c r="VBK611" s="22"/>
      <c r="VBL611" s="24"/>
      <c r="VBM611" s="22"/>
      <c r="VBN611" s="24"/>
      <c r="VBO611" s="25"/>
      <c r="VBP611" s="21"/>
      <c r="VBQ611" s="22"/>
      <c r="VBR611" s="20"/>
      <c r="VBS611" s="23"/>
      <c r="VBT611" s="20"/>
      <c r="VBU611" s="22"/>
      <c r="VBV611" s="22"/>
      <c r="VBW611" s="24"/>
      <c r="VBX611" s="22"/>
      <c r="VBY611" s="24"/>
      <c r="VBZ611" s="25"/>
      <c r="VCA611" s="21"/>
      <c r="VCB611" s="22"/>
      <c r="VCC611" s="20"/>
      <c r="VCD611" s="23"/>
      <c r="VCE611" s="20"/>
      <c r="VCF611" s="22"/>
      <c r="VCG611" s="22"/>
      <c r="VCH611" s="24"/>
      <c r="VCI611" s="22"/>
      <c r="VCJ611" s="24"/>
      <c r="VCK611" s="25"/>
      <c r="VCL611" s="21"/>
      <c r="VCM611" s="22"/>
      <c r="VCN611" s="20"/>
      <c r="VCO611" s="23"/>
      <c r="VCP611" s="20"/>
      <c r="VCQ611" s="22"/>
      <c r="VCR611" s="22"/>
      <c r="VCS611" s="24"/>
      <c r="VCT611" s="22"/>
      <c r="VCU611" s="24"/>
      <c r="VCV611" s="25"/>
      <c r="VCW611" s="21"/>
      <c r="VCX611" s="22"/>
      <c r="VCY611" s="20"/>
      <c r="VCZ611" s="23"/>
      <c r="VDA611" s="20"/>
      <c r="VDB611" s="22"/>
      <c r="VDC611" s="22"/>
      <c r="VDD611" s="24"/>
      <c r="VDE611" s="22"/>
      <c r="VDF611" s="24"/>
      <c r="VDG611" s="25"/>
      <c r="VDH611" s="21"/>
      <c r="VDI611" s="22"/>
      <c r="VDJ611" s="20"/>
      <c r="VDK611" s="23"/>
      <c r="VDL611" s="20"/>
      <c r="VDM611" s="22"/>
      <c r="VDN611" s="22"/>
      <c r="VDO611" s="24"/>
      <c r="VDP611" s="22"/>
      <c r="VDQ611" s="24"/>
      <c r="VDR611" s="25"/>
      <c r="VDS611" s="21"/>
      <c r="VDT611" s="22"/>
      <c r="VDU611" s="20"/>
      <c r="VDV611" s="23"/>
      <c r="VDW611" s="20"/>
      <c r="VDX611" s="22"/>
      <c r="VDY611" s="22"/>
      <c r="VDZ611" s="24"/>
      <c r="VEA611" s="22"/>
      <c r="VEB611" s="24"/>
      <c r="VEC611" s="25"/>
      <c r="VED611" s="21"/>
      <c r="VEE611" s="22"/>
      <c r="VEF611" s="20"/>
      <c r="VEG611" s="23"/>
      <c r="VEH611" s="20"/>
      <c r="VEI611" s="22"/>
      <c r="VEJ611" s="22"/>
      <c r="VEK611" s="24"/>
      <c r="VEL611" s="22"/>
      <c r="VEM611" s="24"/>
      <c r="VEN611" s="25"/>
      <c r="VEO611" s="21"/>
      <c r="VEP611" s="22"/>
      <c r="VEQ611" s="20"/>
      <c r="VER611" s="23"/>
      <c r="VES611" s="20"/>
      <c r="VET611" s="22"/>
      <c r="VEU611" s="22"/>
      <c r="VEV611" s="24"/>
      <c r="VEW611" s="22"/>
      <c r="VEX611" s="24"/>
      <c r="VEY611" s="25"/>
      <c r="VEZ611" s="21"/>
      <c r="VFA611" s="22"/>
      <c r="VFB611" s="20"/>
      <c r="VFC611" s="23"/>
      <c r="VFD611" s="20"/>
      <c r="VFE611" s="22"/>
      <c r="VFF611" s="22"/>
      <c r="VFG611" s="24"/>
      <c r="VFH611" s="22"/>
      <c r="VFI611" s="24"/>
      <c r="VFJ611" s="25"/>
      <c r="VFK611" s="21"/>
      <c r="VFL611" s="22"/>
      <c r="VFM611" s="20"/>
      <c r="VFN611" s="23"/>
      <c r="VFO611" s="20"/>
      <c r="VFP611" s="22"/>
      <c r="VFQ611" s="22"/>
      <c r="VFR611" s="24"/>
      <c r="VFS611" s="22"/>
      <c r="VFT611" s="24"/>
      <c r="VFU611" s="25"/>
      <c r="VFV611" s="21"/>
      <c r="VFW611" s="22"/>
      <c r="VFX611" s="20"/>
      <c r="VFY611" s="23"/>
      <c r="VFZ611" s="20"/>
      <c r="VGA611" s="22"/>
      <c r="VGB611" s="22"/>
      <c r="VGC611" s="24"/>
      <c r="VGD611" s="22"/>
      <c r="VGE611" s="24"/>
      <c r="VGF611" s="25"/>
      <c r="VGG611" s="21"/>
      <c r="VGH611" s="22"/>
      <c r="VGI611" s="20"/>
      <c r="VGJ611" s="23"/>
      <c r="VGK611" s="20"/>
      <c r="VGL611" s="22"/>
      <c r="VGM611" s="22"/>
      <c r="VGN611" s="24"/>
      <c r="VGO611" s="22"/>
      <c r="VGP611" s="24"/>
      <c r="VGQ611" s="25"/>
      <c r="VGR611" s="21"/>
      <c r="VGS611" s="22"/>
      <c r="VGT611" s="20"/>
      <c r="VGU611" s="23"/>
      <c r="VGV611" s="20"/>
      <c r="VGW611" s="22"/>
      <c r="VGX611" s="22"/>
      <c r="VGY611" s="24"/>
      <c r="VGZ611" s="22"/>
      <c r="VHA611" s="24"/>
      <c r="VHB611" s="25"/>
      <c r="VHC611" s="21"/>
      <c r="VHD611" s="22"/>
      <c r="VHE611" s="20"/>
      <c r="VHF611" s="23"/>
      <c r="VHG611" s="20"/>
      <c r="VHH611" s="22"/>
      <c r="VHI611" s="22"/>
      <c r="VHJ611" s="24"/>
      <c r="VHK611" s="22"/>
      <c r="VHL611" s="24"/>
      <c r="VHM611" s="25"/>
      <c r="VHN611" s="21"/>
      <c r="VHO611" s="22"/>
      <c r="VHP611" s="20"/>
      <c r="VHQ611" s="23"/>
      <c r="VHR611" s="20"/>
      <c r="VHS611" s="22"/>
      <c r="VHT611" s="22"/>
      <c r="VHU611" s="24"/>
      <c r="VHV611" s="22"/>
      <c r="VHW611" s="24"/>
      <c r="VHX611" s="25"/>
      <c r="VHY611" s="21"/>
      <c r="VHZ611" s="22"/>
      <c r="VIA611" s="20"/>
      <c r="VIB611" s="23"/>
      <c r="VIC611" s="20"/>
      <c r="VID611" s="22"/>
      <c r="VIE611" s="22"/>
      <c r="VIF611" s="24"/>
      <c r="VIG611" s="22"/>
      <c r="VIH611" s="24"/>
      <c r="VII611" s="25"/>
      <c r="VIJ611" s="21"/>
      <c r="VIK611" s="22"/>
      <c r="VIL611" s="20"/>
      <c r="VIM611" s="23"/>
      <c r="VIN611" s="20"/>
      <c r="VIO611" s="22"/>
      <c r="VIP611" s="22"/>
      <c r="VIQ611" s="24"/>
      <c r="VIR611" s="22"/>
      <c r="VIS611" s="24"/>
      <c r="VIT611" s="25"/>
      <c r="VIU611" s="21"/>
      <c r="VIV611" s="22"/>
      <c r="VIW611" s="20"/>
      <c r="VIX611" s="23"/>
      <c r="VIY611" s="20"/>
      <c r="VIZ611" s="22"/>
      <c r="VJA611" s="22"/>
      <c r="VJB611" s="24"/>
      <c r="VJC611" s="22"/>
      <c r="VJD611" s="24"/>
      <c r="VJE611" s="25"/>
      <c r="VJF611" s="21"/>
      <c r="VJG611" s="22"/>
      <c r="VJH611" s="20"/>
      <c r="VJI611" s="23"/>
      <c r="VJJ611" s="20"/>
      <c r="VJK611" s="22"/>
      <c r="VJL611" s="22"/>
      <c r="VJM611" s="24"/>
      <c r="VJN611" s="22"/>
      <c r="VJO611" s="24"/>
      <c r="VJP611" s="25"/>
      <c r="VJQ611" s="21"/>
      <c r="VJR611" s="22"/>
      <c r="VJS611" s="20"/>
      <c r="VJT611" s="23"/>
      <c r="VJU611" s="20"/>
      <c r="VJV611" s="22"/>
      <c r="VJW611" s="22"/>
      <c r="VJX611" s="24"/>
      <c r="VJY611" s="22"/>
      <c r="VJZ611" s="24"/>
      <c r="VKA611" s="25"/>
      <c r="VKB611" s="21"/>
      <c r="VKC611" s="22"/>
      <c r="VKD611" s="20"/>
      <c r="VKE611" s="23"/>
      <c r="VKF611" s="20"/>
      <c r="VKG611" s="22"/>
      <c r="VKH611" s="22"/>
      <c r="VKI611" s="24"/>
      <c r="VKJ611" s="22"/>
      <c r="VKK611" s="24"/>
      <c r="VKL611" s="25"/>
      <c r="VKM611" s="21"/>
      <c r="VKN611" s="22"/>
      <c r="VKO611" s="20"/>
      <c r="VKP611" s="23"/>
      <c r="VKQ611" s="20"/>
      <c r="VKR611" s="22"/>
      <c r="VKS611" s="22"/>
      <c r="VKT611" s="24"/>
      <c r="VKU611" s="22"/>
      <c r="VKV611" s="24"/>
      <c r="VKW611" s="25"/>
      <c r="VKX611" s="21"/>
      <c r="VKY611" s="22"/>
      <c r="VKZ611" s="20"/>
      <c r="VLA611" s="23"/>
      <c r="VLB611" s="20"/>
      <c r="VLC611" s="22"/>
      <c r="VLD611" s="22"/>
      <c r="VLE611" s="24"/>
      <c r="VLF611" s="22"/>
      <c r="VLG611" s="24"/>
      <c r="VLH611" s="25"/>
      <c r="VLI611" s="21"/>
      <c r="VLJ611" s="22"/>
      <c r="VLK611" s="20"/>
      <c r="VLL611" s="23"/>
      <c r="VLM611" s="20"/>
      <c r="VLN611" s="22"/>
      <c r="VLO611" s="22"/>
      <c r="VLP611" s="24"/>
      <c r="VLQ611" s="22"/>
      <c r="VLR611" s="24"/>
      <c r="VLS611" s="25"/>
      <c r="VLT611" s="21"/>
      <c r="VLU611" s="22"/>
      <c r="VLV611" s="20"/>
      <c r="VLW611" s="23"/>
      <c r="VLX611" s="20"/>
      <c r="VLY611" s="22"/>
      <c r="VLZ611" s="22"/>
      <c r="VMA611" s="24"/>
      <c r="VMB611" s="22"/>
      <c r="VMC611" s="24"/>
      <c r="VMD611" s="25"/>
      <c r="VME611" s="21"/>
      <c r="VMF611" s="22"/>
      <c r="VMG611" s="20"/>
      <c r="VMH611" s="23"/>
      <c r="VMI611" s="20"/>
      <c r="VMJ611" s="22"/>
      <c r="VMK611" s="22"/>
      <c r="VML611" s="24"/>
      <c r="VMM611" s="22"/>
      <c r="VMN611" s="24"/>
      <c r="VMO611" s="25"/>
      <c r="VMP611" s="21"/>
      <c r="VMQ611" s="22"/>
      <c r="VMR611" s="20"/>
      <c r="VMS611" s="23"/>
      <c r="VMT611" s="20"/>
      <c r="VMU611" s="22"/>
      <c r="VMV611" s="22"/>
      <c r="VMW611" s="24"/>
      <c r="VMX611" s="22"/>
      <c r="VMY611" s="24"/>
      <c r="VMZ611" s="25"/>
      <c r="VNA611" s="21"/>
      <c r="VNB611" s="22"/>
      <c r="VNC611" s="20"/>
      <c r="VND611" s="23"/>
      <c r="VNE611" s="20"/>
      <c r="VNF611" s="22"/>
      <c r="VNG611" s="22"/>
      <c r="VNH611" s="24"/>
      <c r="VNI611" s="22"/>
      <c r="VNJ611" s="24"/>
      <c r="VNK611" s="25"/>
      <c r="VNL611" s="21"/>
      <c r="VNM611" s="22"/>
      <c r="VNN611" s="20"/>
      <c r="VNO611" s="23"/>
      <c r="VNP611" s="20"/>
      <c r="VNQ611" s="22"/>
      <c r="VNR611" s="22"/>
      <c r="VNS611" s="24"/>
      <c r="VNT611" s="22"/>
      <c r="VNU611" s="24"/>
      <c r="VNV611" s="25"/>
      <c r="VNW611" s="21"/>
      <c r="VNX611" s="22"/>
      <c r="VNY611" s="20"/>
      <c r="VNZ611" s="23"/>
      <c r="VOA611" s="20"/>
      <c r="VOB611" s="22"/>
      <c r="VOC611" s="22"/>
      <c r="VOD611" s="24"/>
      <c r="VOE611" s="22"/>
      <c r="VOF611" s="24"/>
      <c r="VOG611" s="25"/>
      <c r="VOH611" s="21"/>
      <c r="VOI611" s="22"/>
      <c r="VOJ611" s="20"/>
      <c r="VOK611" s="23"/>
      <c r="VOL611" s="20"/>
      <c r="VOM611" s="22"/>
      <c r="VON611" s="22"/>
      <c r="VOO611" s="24"/>
      <c r="VOP611" s="22"/>
      <c r="VOQ611" s="24"/>
      <c r="VOR611" s="25"/>
      <c r="VOS611" s="21"/>
      <c r="VOT611" s="22"/>
      <c r="VOU611" s="20"/>
      <c r="VOV611" s="23"/>
      <c r="VOW611" s="20"/>
      <c r="VOX611" s="22"/>
      <c r="VOY611" s="22"/>
      <c r="VOZ611" s="24"/>
      <c r="VPA611" s="22"/>
      <c r="VPB611" s="24"/>
      <c r="VPC611" s="25"/>
      <c r="VPD611" s="21"/>
      <c r="VPE611" s="22"/>
      <c r="VPF611" s="20"/>
      <c r="VPG611" s="23"/>
      <c r="VPH611" s="20"/>
      <c r="VPI611" s="22"/>
      <c r="VPJ611" s="22"/>
      <c r="VPK611" s="24"/>
      <c r="VPL611" s="22"/>
      <c r="VPM611" s="24"/>
      <c r="VPN611" s="25"/>
      <c r="VPO611" s="21"/>
      <c r="VPP611" s="22"/>
      <c r="VPQ611" s="20"/>
      <c r="VPR611" s="23"/>
      <c r="VPS611" s="20"/>
      <c r="VPT611" s="22"/>
      <c r="VPU611" s="22"/>
      <c r="VPV611" s="24"/>
      <c r="VPW611" s="22"/>
      <c r="VPX611" s="24"/>
      <c r="VPY611" s="25"/>
      <c r="VPZ611" s="21"/>
      <c r="VQA611" s="22"/>
      <c r="VQB611" s="20"/>
      <c r="VQC611" s="23"/>
      <c r="VQD611" s="20"/>
      <c r="VQE611" s="22"/>
      <c r="VQF611" s="22"/>
      <c r="VQG611" s="24"/>
      <c r="VQH611" s="22"/>
      <c r="VQI611" s="24"/>
      <c r="VQJ611" s="25"/>
      <c r="VQK611" s="21"/>
      <c r="VQL611" s="22"/>
      <c r="VQM611" s="20"/>
      <c r="VQN611" s="23"/>
      <c r="VQO611" s="20"/>
      <c r="VQP611" s="22"/>
      <c r="VQQ611" s="22"/>
      <c r="VQR611" s="24"/>
      <c r="VQS611" s="22"/>
      <c r="VQT611" s="24"/>
      <c r="VQU611" s="25"/>
      <c r="VQV611" s="21"/>
      <c r="VQW611" s="22"/>
      <c r="VQX611" s="20"/>
      <c r="VQY611" s="23"/>
      <c r="VQZ611" s="20"/>
      <c r="VRA611" s="22"/>
      <c r="VRB611" s="22"/>
      <c r="VRC611" s="24"/>
      <c r="VRD611" s="22"/>
      <c r="VRE611" s="24"/>
      <c r="VRF611" s="25"/>
      <c r="VRG611" s="21"/>
      <c r="VRH611" s="22"/>
      <c r="VRI611" s="20"/>
      <c r="VRJ611" s="23"/>
      <c r="VRK611" s="20"/>
      <c r="VRL611" s="22"/>
      <c r="VRM611" s="22"/>
      <c r="VRN611" s="24"/>
      <c r="VRO611" s="22"/>
      <c r="VRP611" s="24"/>
      <c r="VRQ611" s="25"/>
      <c r="VRR611" s="21"/>
      <c r="VRS611" s="22"/>
      <c r="VRT611" s="20"/>
      <c r="VRU611" s="23"/>
      <c r="VRV611" s="20"/>
      <c r="VRW611" s="22"/>
      <c r="VRX611" s="22"/>
      <c r="VRY611" s="24"/>
      <c r="VRZ611" s="22"/>
      <c r="VSA611" s="24"/>
      <c r="VSB611" s="25"/>
      <c r="VSC611" s="21"/>
      <c r="VSD611" s="22"/>
      <c r="VSE611" s="20"/>
      <c r="VSF611" s="23"/>
      <c r="VSG611" s="20"/>
      <c r="VSH611" s="22"/>
      <c r="VSI611" s="22"/>
      <c r="VSJ611" s="24"/>
      <c r="VSK611" s="22"/>
      <c r="VSL611" s="24"/>
      <c r="VSM611" s="25"/>
      <c r="VSN611" s="21"/>
      <c r="VSO611" s="22"/>
      <c r="VSP611" s="20"/>
      <c r="VSQ611" s="23"/>
      <c r="VSR611" s="20"/>
      <c r="VSS611" s="22"/>
      <c r="VST611" s="22"/>
      <c r="VSU611" s="24"/>
      <c r="VSV611" s="22"/>
      <c r="VSW611" s="24"/>
      <c r="VSX611" s="25"/>
      <c r="VSY611" s="21"/>
      <c r="VSZ611" s="22"/>
      <c r="VTA611" s="20"/>
      <c r="VTB611" s="23"/>
      <c r="VTC611" s="20"/>
      <c r="VTD611" s="22"/>
      <c r="VTE611" s="22"/>
      <c r="VTF611" s="24"/>
      <c r="VTG611" s="22"/>
      <c r="VTH611" s="24"/>
      <c r="VTI611" s="25"/>
      <c r="VTJ611" s="21"/>
      <c r="VTK611" s="22"/>
      <c r="VTL611" s="20"/>
      <c r="VTM611" s="23"/>
      <c r="VTN611" s="20"/>
      <c r="VTO611" s="22"/>
      <c r="VTP611" s="22"/>
      <c r="VTQ611" s="24"/>
      <c r="VTR611" s="22"/>
      <c r="VTS611" s="24"/>
      <c r="VTT611" s="25"/>
      <c r="VTU611" s="21"/>
      <c r="VTV611" s="22"/>
      <c r="VTW611" s="20"/>
      <c r="VTX611" s="23"/>
      <c r="VTY611" s="20"/>
      <c r="VTZ611" s="22"/>
      <c r="VUA611" s="22"/>
      <c r="VUB611" s="24"/>
      <c r="VUC611" s="22"/>
      <c r="VUD611" s="24"/>
      <c r="VUE611" s="25"/>
      <c r="VUF611" s="21"/>
      <c r="VUG611" s="22"/>
      <c r="VUH611" s="20"/>
      <c r="VUI611" s="23"/>
      <c r="VUJ611" s="20"/>
      <c r="VUK611" s="22"/>
      <c r="VUL611" s="22"/>
      <c r="VUM611" s="24"/>
      <c r="VUN611" s="22"/>
      <c r="VUO611" s="24"/>
      <c r="VUP611" s="25"/>
      <c r="VUQ611" s="21"/>
      <c r="VUR611" s="22"/>
      <c r="VUS611" s="20"/>
      <c r="VUT611" s="23"/>
      <c r="VUU611" s="20"/>
      <c r="VUV611" s="22"/>
      <c r="VUW611" s="22"/>
      <c r="VUX611" s="24"/>
      <c r="VUY611" s="22"/>
      <c r="VUZ611" s="24"/>
      <c r="VVA611" s="25"/>
      <c r="VVB611" s="21"/>
      <c r="VVC611" s="22"/>
      <c r="VVD611" s="20"/>
      <c r="VVE611" s="23"/>
      <c r="VVF611" s="20"/>
      <c r="VVG611" s="22"/>
      <c r="VVH611" s="22"/>
      <c r="VVI611" s="24"/>
      <c r="VVJ611" s="22"/>
      <c r="VVK611" s="24"/>
      <c r="VVL611" s="25"/>
      <c r="VVM611" s="21"/>
      <c r="VVN611" s="22"/>
      <c r="VVO611" s="20"/>
      <c r="VVP611" s="23"/>
      <c r="VVQ611" s="20"/>
      <c r="VVR611" s="22"/>
      <c r="VVS611" s="22"/>
      <c r="VVT611" s="24"/>
      <c r="VVU611" s="22"/>
      <c r="VVV611" s="24"/>
      <c r="VVW611" s="25"/>
      <c r="VVX611" s="21"/>
      <c r="VVY611" s="22"/>
      <c r="VVZ611" s="20"/>
      <c r="VWA611" s="23"/>
      <c r="VWB611" s="20"/>
      <c r="VWC611" s="22"/>
      <c r="VWD611" s="22"/>
      <c r="VWE611" s="24"/>
      <c r="VWF611" s="22"/>
      <c r="VWG611" s="24"/>
      <c r="VWH611" s="25"/>
      <c r="VWI611" s="21"/>
      <c r="VWJ611" s="22"/>
      <c r="VWK611" s="20"/>
      <c r="VWL611" s="23"/>
      <c r="VWM611" s="20"/>
      <c r="VWN611" s="22"/>
      <c r="VWO611" s="22"/>
      <c r="VWP611" s="24"/>
      <c r="VWQ611" s="22"/>
      <c r="VWR611" s="24"/>
      <c r="VWS611" s="25"/>
      <c r="VWT611" s="21"/>
      <c r="VWU611" s="22"/>
      <c r="VWV611" s="20"/>
      <c r="VWW611" s="23"/>
      <c r="VWX611" s="20"/>
      <c r="VWY611" s="22"/>
      <c r="VWZ611" s="22"/>
      <c r="VXA611" s="24"/>
      <c r="VXB611" s="22"/>
      <c r="VXC611" s="24"/>
      <c r="VXD611" s="25"/>
      <c r="VXE611" s="21"/>
      <c r="VXF611" s="22"/>
      <c r="VXG611" s="20"/>
      <c r="VXH611" s="23"/>
      <c r="VXI611" s="20"/>
      <c r="VXJ611" s="22"/>
      <c r="VXK611" s="22"/>
      <c r="VXL611" s="24"/>
      <c r="VXM611" s="22"/>
      <c r="VXN611" s="24"/>
      <c r="VXO611" s="25"/>
      <c r="VXP611" s="21"/>
      <c r="VXQ611" s="22"/>
      <c r="VXR611" s="20"/>
      <c r="VXS611" s="23"/>
      <c r="VXT611" s="20"/>
      <c r="VXU611" s="22"/>
      <c r="VXV611" s="22"/>
      <c r="VXW611" s="24"/>
      <c r="VXX611" s="22"/>
      <c r="VXY611" s="24"/>
      <c r="VXZ611" s="25"/>
      <c r="VYA611" s="21"/>
      <c r="VYB611" s="22"/>
      <c r="VYC611" s="20"/>
      <c r="VYD611" s="23"/>
      <c r="VYE611" s="20"/>
      <c r="VYF611" s="22"/>
      <c r="VYG611" s="22"/>
      <c r="VYH611" s="24"/>
      <c r="VYI611" s="22"/>
      <c r="VYJ611" s="24"/>
      <c r="VYK611" s="25"/>
      <c r="VYL611" s="21"/>
      <c r="VYM611" s="22"/>
      <c r="VYN611" s="20"/>
      <c r="VYO611" s="23"/>
      <c r="VYP611" s="20"/>
      <c r="VYQ611" s="22"/>
      <c r="VYR611" s="22"/>
      <c r="VYS611" s="24"/>
      <c r="VYT611" s="22"/>
      <c r="VYU611" s="24"/>
      <c r="VYV611" s="25"/>
      <c r="VYW611" s="21"/>
      <c r="VYX611" s="22"/>
      <c r="VYY611" s="20"/>
      <c r="VYZ611" s="23"/>
      <c r="VZA611" s="20"/>
      <c r="VZB611" s="22"/>
      <c r="VZC611" s="22"/>
      <c r="VZD611" s="24"/>
      <c r="VZE611" s="22"/>
      <c r="VZF611" s="24"/>
      <c r="VZG611" s="25"/>
      <c r="VZH611" s="21"/>
      <c r="VZI611" s="22"/>
      <c r="VZJ611" s="20"/>
      <c r="VZK611" s="23"/>
      <c r="VZL611" s="20"/>
      <c r="VZM611" s="22"/>
      <c r="VZN611" s="22"/>
      <c r="VZO611" s="24"/>
      <c r="VZP611" s="22"/>
      <c r="VZQ611" s="24"/>
      <c r="VZR611" s="25"/>
      <c r="VZS611" s="21"/>
      <c r="VZT611" s="22"/>
      <c r="VZU611" s="20"/>
      <c r="VZV611" s="23"/>
      <c r="VZW611" s="20"/>
      <c r="VZX611" s="22"/>
      <c r="VZY611" s="22"/>
      <c r="VZZ611" s="24"/>
      <c r="WAA611" s="22"/>
      <c r="WAB611" s="24"/>
      <c r="WAC611" s="25"/>
      <c r="WAD611" s="21"/>
      <c r="WAE611" s="22"/>
      <c r="WAF611" s="20"/>
      <c r="WAG611" s="23"/>
      <c r="WAH611" s="20"/>
      <c r="WAI611" s="22"/>
      <c r="WAJ611" s="22"/>
      <c r="WAK611" s="24"/>
      <c r="WAL611" s="22"/>
      <c r="WAM611" s="24"/>
      <c r="WAN611" s="25"/>
      <c r="WAO611" s="21"/>
      <c r="WAP611" s="22"/>
      <c r="WAQ611" s="20"/>
      <c r="WAR611" s="23"/>
      <c r="WAS611" s="20"/>
      <c r="WAT611" s="22"/>
      <c r="WAU611" s="22"/>
      <c r="WAV611" s="24"/>
      <c r="WAW611" s="22"/>
      <c r="WAX611" s="24"/>
      <c r="WAY611" s="25"/>
      <c r="WAZ611" s="21"/>
      <c r="WBA611" s="22"/>
      <c r="WBB611" s="20"/>
      <c r="WBC611" s="23"/>
      <c r="WBD611" s="20"/>
      <c r="WBE611" s="22"/>
      <c r="WBF611" s="22"/>
      <c r="WBG611" s="24"/>
      <c r="WBH611" s="22"/>
      <c r="WBI611" s="24"/>
      <c r="WBJ611" s="25"/>
      <c r="WBK611" s="21"/>
      <c r="WBL611" s="22"/>
      <c r="WBM611" s="20"/>
      <c r="WBN611" s="23"/>
      <c r="WBO611" s="20"/>
      <c r="WBP611" s="22"/>
      <c r="WBQ611" s="22"/>
      <c r="WBR611" s="24"/>
      <c r="WBS611" s="22"/>
      <c r="WBT611" s="24"/>
      <c r="WBU611" s="25"/>
      <c r="WBV611" s="21"/>
      <c r="WBW611" s="22"/>
      <c r="WBX611" s="20"/>
      <c r="WBY611" s="23"/>
      <c r="WBZ611" s="20"/>
      <c r="WCA611" s="22"/>
      <c r="WCB611" s="22"/>
      <c r="WCC611" s="24"/>
      <c r="WCD611" s="22"/>
      <c r="WCE611" s="24"/>
      <c r="WCF611" s="25"/>
      <c r="WCG611" s="21"/>
      <c r="WCH611" s="22"/>
      <c r="WCI611" s="20"/>
      <c r="WCJ611" s="23"/>
      <c r="WCK611" s="20"/>
      <c r="WCL611" s="22"/>
      <c r="WCM611" s="22"/>
      <c r="WCN611" s="24"/>
      <c r="WCO611" s="22"/>
      <c r="WCP611" s="24"/>
      <c r="WCQ611" s="25"/>
      <c r="WCR611" s="21"/>
      <c r="WCS611" s="22"/>
      <c r="WCT611" s="20"/>
      <c r="WCU611" s="23"/>
      <c r="WCV611" s="20"/>
      <c r="WCW611" s="22"/>
      <c r="WCX611" s="22"/>
      <c r="WCY611" s="24"/>
      <c r="WCZ611" s="22"/>
      <c r="WDA611" s="24"/>
      <c r="WDB611" s="25"/>
      <c r="WDC611" s="21"/>
      <c r="WDD611" s="22"/>
      <c r="WDE611" s="20"/>
      <c r="WDF611" s="23"/>
      <c r="WDG611" s="20"/>
      <c r="WDH611" s="22"/>
      <c r="WDI611" s="22"/>
      <c r="WDJ611" s="24"/>
      <c r="WDK611" s="22"/>
      <c r="WDL611" s="24"/>
      <c r="WDM611" s="25"/>
      <c r="WDN611" s="21"/>
      <c r="WDO611" s="22"/>
      <c r="WDP611" s="20"/>
      <c r="WDQ611" s="23"/>
      <c r="WDR611" s="20"/>
      <c r="WDS611" s="22"/>
      <c r="WDT611" s="22"/>
      <c r="WDU611" s="24"/>
      <c r="WDV611" s="22"/>
      <c r="WDW611" s="24"/>
      <c r="WDX611" s="25"/>
      <c r="WDY611" s="21"/>
      <c r="WDZ611" s="22"/>
      <c r="WEA611" s="20"/>
      <c r="WEB611" s="23"/>
      <c r="WEC611" s="20"/>
      <c r="WED611" s="22"/>
      <c r="WEE611" s="22"/>
      <c r="WEF611" s="24"/>
      <c r="WEG611" s="22"/>
      <c r="WEH611" s="24"/>
      <c r="WEI611" s="25"/>
      <c r="WEJ611" s="21"/>
      <c r="WEK611" s="22"/>
      <c r="WEL611" s="20"/>
      <c r="WEM611" s="23"/>
      <c r="WEN611" s="20"/>
      <c r="WEO611" s="22"/>
      <c r="WEP611" s="22"/>
      <c r="WEQ611" s="24"/>
      <c r="WER611" s="22"/>
      <c r="WES611" s="24"/>
      <c r="WET611" s="25"/>
      <c r="WEU611" s="21"/>
      <c r="WEV611" s="22"/>
      <c r="WEW611" s="20"/>
      <c r="WEX611" s="23"/>
      <c r="WEY611" s="20"/>
      <c r="WEZ611" s="22"/>
      <c r="WFA611" s="22"/>
      <c r="WFB611" s="24"/>
      <c r="WFC611" s="22"/>
      <c r="WFD611" s="24"/>
      <c r="WFE611" s="25"/>
      <c r="WFF611" s="21"/>
      <c r="WFG611" s="22"/>
      <c r="WFH611" s="20"/>
      <c r="WFI611" s="23"/>
      <c r="WFJ611" s="20"/>
      <c r="WFK611" s="22"/>
      <c r="WFL611" s="22"/>
      <c r="WFM611" s="24"/>
      <c r="WFN611" s="22"/>
      <c r="WFO611" s="24"/>
      <c r="WFP611" s="25"/>
      <c r="WFQ611" s="21"/>
      <c r="WFR611" s="22"/>
      <c r="WFS611" s="20"/>
      <c r="WFT611" s="23"/>
      <c r="WFU611" s="20"/>
      <c r="WFV611" s="22"/>
      <c r="WFW611" s="22"/>
      <c r="WFX611" s="24"/>
      <c r="WFY611" s="22"/>
      <c r="WFZ611" s="24"/>
      <c r="WGA611" s="25"/>
      <c r="WGB611" s="21"/>
      <c r="WGC611" s="22"/>
      <c r="WGD611" s="20"/>
      <c r="WGE611" s="23"/>
      <c r="WGF611" s="20"/>
      <c r="WGG611" s="22"/>
      <c r="WGH611" s="22"/>
      <c r="WGI611" s="24"/>
      <c r="WGJ611" s="22"/>
      <c r="WGK611" s="24"/>
      <c r="WGL611" s="25"/>
      <c r="WGM611" s="21"/>
      <c r="WGN611" s="22"/>
      <c r="WGO611" s="20"/>
      <c r="WGP611" s="23"/>
      <c r="WGQ611" s="20"/>
      <c r="WGR611" s="22"/>
      <c r="WGS611" s="22"/>
      <c r="WGT611" s="24"/>
      <c r="WGU611" s="22"/>
      <c r="WGV611" s="24"/>
      <c r="WGW611" s="25"/>
      <c r="WGX611" s="21"/>
      <c r="WGY611" s="22"/>
      <c r="WGZ611" s="20"/>
      <c r="WHA611" s="23"/>
      <c r="WHB611" s="20"/>
      <c r="WHC611" s="22"/>
      <c r="WHD611" s="22"/>
      <c r="WHE611" s="24"/>
      <c r="WHF611" s="22"/>
      <c r="WHG611" s="24"/>
      <c r="WHH611" s="25"/>
      <c r="WHI611" s="21"/>
      <c r="WHJ611" s="22"/>
      <c r="WHK611" s="20"/>
      <c r="WHL611" s="23"/>
      <c r="WHM611" s="20"/>
      <c r="WHN611" s="22"/>
      <c r="WHO611" s="22"/>
      <c r="WHP611" s="24"/>
      <c r="WHQ611" s="22"/>
      <c r="WHR611" s="24"/>
      <c r="WHS611" s="25"/>
      <c r="WHT611" s="21"/>
      <c r="WHU611" s="22"/>
      <c r="WHV611" s="20"/>
      <c r="WHW611" s="23"/>
      <c r="WHX611" s="20"/>
      <c r="WHY611" s="22"/>
      <c r="WHZ611" s="22"/>
      <c r="WIA611" s="24"/>
      <c r="WIB611" s="22"/>
      <c r="WIC611" s="24"/>
      <c r="WID611" s="25"/>
      <c r="WIE611" s="21"/>
      <c r="WIF611" s="22"/>
      <c r="WIG611" s="20"/>
      <c r="WIH611" s="23"/>
      <c r="WII611" s="20"/>
      <c r="WIJ611" s="22"/>
      <c r="WIK611" s="22"/>
      <c r="WIL611" s="24"/>
      <c r="WIM611" s="22"/>
      <c r="WIN611" s="24"/>
      <c r="WIO611" s="25"/>
      <c r="WIP611" s="21"/>
      <c r="WIQ611" s="22"/>
      <c r="WIR611" s="20"/>
      <c r="WIS611" s="23"/>
      <c r="WIT611" s="20"/>
      <c r="WIU611" s="22"/>
      <c r="WIV611" s="22"/>
      <c r="WIW611" s="24"/>
      <c r="WIX611" s="22"/>
      <c r="WIY611" s="24"/>
      <c r="WIZ611" s="25"/>
      <c r="WJA611" s="21"/>
      <c r="WJB611" s="22"/>
      <c r="WJC611" s="20"/>
      <c r="WJD611" s="23"/>
      <c r="WJE611" s="20"/>
      <c r="WJF611" s="22"/>
      <c r="WJG611" s="22"/>
      <c r="WJH611" s="24"/>
      <c r="WJI611" s="22"/>
      <c r="WJJ611" s="24"/>
      <c r="WJK611" s="25"/>
      <c r="WJL611" s="21"/>
      <c r="WJM611" s="22"/>
      <c r="WJN611" s="20"/>
      <c r="WJO611" s="23"/>
      <c r="WJP611" s="20"/>
      <c r="WJQ611" s="22"/>
      <c r="WJR611" s="22"/>
      <c r="WJS611" s="24"/>
      <c r="WJT611" s="22"/>
      <c r="WJU611" s="24"/>
      <c r="WJV611" s="25"/>
      <c r="WJW611" s="21"/>
      <c r="WJX611" s="22"/>
      <c r="WJY611" s="20"/>
      <c r="WJZ611" s="23"/>
      <c r="WKA611" s="20"/>
      <c r="WKB611" s="22"/>
      <c r="WKC611" s="22"/>
      <c r="WKD611" s="24"/>
      <c r="WKE611" s="22"/>
      <c r="WKF611" s="24"/>
      <c r="WKG611" s="25"/>
      <c r="WKH611" s="21"/>
      <c r="WKI611" s="22"/>
      <c r="WKJ611" s="20"/>
      <c r="WKK611" s="23"/>
      <c r="WKL611" s="20"/>
      <c r="WKM611" s="22"/>
      <c r="WKN611" s="22"/>
      <c r="WKO611" s="24"/>
      <c r="WKP611" s="22"/>
      <c r="WKQ611" s="24"/>
      <c r="WKR611" s="25"/>
      <c r="WKS611" s="21"/>
      <c r="WKT611" s="22"/>
      <c r="WKU611" s="20"/>
      <c r="WKV611" s="23"/>
      <c r="WKW611" s="20"/>
      <c r="WKX611" s="22"/>
      <c r="WKY611" s="22"/>
      <c r="WKZ611" s="24"/>
      <c r="WLA611" s="22"/>
      <c r="WLB611" s="24"/>
      <c r="WLC611" s="25"/>
      <c r="WLD611" s="21"/>
      <c r="WLE611" s="22"/>
      <c r="WLF611" s="20"/>
      <c r="WLG611" s="23"/>
      <c r="WLH611" s="20"/>
      <c r="WLI611" s="22"/>
      <c r="WLJ611" s="22"/>
      <c r="WLK611" s="24"/>
      <c r="WLL611" s="22"/>
      <c r="WLM611" s="24"/>
      <c r="WLN611" s="25"/>
      <c r="WLO611" s="21"/>
      <c r="WLP611" s="22"/>
      <c r="WLQ611" s="20"/>
      <c r="WLR611" s="23"/>
      <c r="WLS611" s="20"/>
      <c r="WLT611" s="22"/>
      <c r="WLU611" s="22"/>
      <c r="WLV611" s="24"/>
      <c r="WLW611" s="22"/>
      <c r="WLX611" s="24"/>
      <c r="WLY611" s="25"/>
      <c r="WLZ611" s="21"/>
      <c r="WMA611" s="22"/>
      <c r="WMB611" s="20"/>
      <c r="WMC611" s="23"/>
      <c r="WMD611" s="20"/>
      <c r="WME611" s="22"/>
      <c r="WMF611" s="22"/>
      <c r="WMG611" s="24"/>
      <c r="WMH611" s="22"/>
      <c r="WMI611" s="24"/>
      <c r="WMJ611" s="25"/>
      <c r="WMK611" s="21"/>
      <c r="WML611" s="22"/>
      <c r="WMM611" s="20"/>
      <c r="WMN611" s="23"/>
      <c r="WMO611" s="20"/>
      <c r="WMP611" s="22"/>
      <c r="WMQ611" s="22"/>
      <c r="WMR611" s="24"/>
      <c r="WMS611" s="22"/>
      <c r="WMT611" s="24"/>
      <c r="WMU611" s="25"/>
      <c r="WMV611" s="21"/>
      <c r="WMW611" s="22"/>
      <c r="WMX611" s="20"/>
      <c r="WMY611" s="23"/>
      <c r="WMZ611" s="20"/>
      <c r="WNA611" s="22"/>
      <c r="WNB611" s="22"/>
      <c r="WNC611" s="24"/>
      <c r="WND611" s="22"/>
      <c r="WNE611" s="24"/>
      <c r="WNF611" s="25"/>
      <c r="WNG611" s="21"/>
      <c r="WNH611" s="22"/>
      <c r="WNI611" s="20"/>
      <c r="WNJ611" s="23"/>
      <c r="WNK611" s="20"/>
      <c r="WNL611" s="22"/>
      <c r="WNM611" s="22"/>
      <c r="WNN611" s="24"/>
      <c r="WNO611" s="22"/>
      <c r="WNP611" s="24"/>
      <c r="WNQ611" s="25"/>
      <c r="WNR611" s="21"/>
      <c r="WNS611" s="22"/>
      <c r="WNT611" s="20"/>
      <c r="WNU611" s="23"/>
      <c r="WNV611" s="20"/>
      <c r="WNW611" s="22"/>
      <c r="WNX611" s="22"/>
      <c r="WNY611" s="24"/>
      <c r="WNZ611" s="22"/>
      <c r="WOA611" s="24"/>
      <c r="WOB611" s="25"/>
      <c r="WOC611" s="21"/>
      <c r="WOD611" s="22"/>
      <c r="WOE611" s="20"/>
      <c r="WOF611" s="23"/>
      <c r="WOG611" s="20"/>
      <c r="WOH611" s="22"/>
      <c r="WOI611" s="22"/>
      <c r="WOJ611" s="24"/>
      <c r="WOK611" s="22"/>
      <c r="WOL611" s="24"/>
      <c r="WOM611" s="25"/>
      <c r="WON611" s="21"/>
      <c r="WOO611" s="22"/>
      <c r="WOP611" s="20"/>
      <c r="WOQ611" s="23"/>
      <c r="WOR611" s="20"/>
      <c r="WOS611" s="22"/>
      <c r="WOT611" s="22"/>
      <c r="WOU611" s="24"/>
      <c r="WOV611" s="22"/>
      <c r="WOW611" s="24"/>
      <c r="WOX611" s="25"/>
      <c r="WOY611" s="21"/>
      <c r="WOZ611" s="22"/>
      <c r="WPA611" s="20"/>
      <c r="WPB611" s="23"/>
      <c r="WPC611" s="20"/>
      <c r="WPD611" s="22"/>
      <c r="WPE611" s="22"/>
      <c r="WPF611" s="24"/>
      <c r="WPG611" s="22"/>
      <c r="WPH611" s="24"/>
      <c r="WPI611" s="25"/>
      <c r="WPJ611" s="21"/>
      <c r="WPK611" s="22"/>
      <c r="WPL611" s="20"/>
      <c r="WPM611" s="23"/>
      <c r="WPN611" s="20"/>
      <c r="WPO611" s="22"/>
      <c r="WPP611" s="22"/>
      <c r="WPQ611" s="24"/>
      <c r="WPR611" s="22"/>
      <c r="WPS611" s="24"/>
      <c r="WPT611" s="25"/>
      <c r="WPU611" s="21"/>
      <c r="WPV611" s="22"/>
      <c r="WPW611" s="20"/>
      <c r="WPX611" s="23"/>
      <c r="WPY611" s="20"/>
      <c r="WPZ611" s="22"/>
      <c r="WQA611" s="22"/>
      <c r="WQB611" s="24"/>
      <c r="WQC611" s="22"/>
      <c r="WQD611" s="24"/>
      <c r="WQE611" s="25"/>
      <c r="WQF611" s="21"/>
      <c r="WQG611" s="22"/>
      <c r="WQH611" s="20"/>
      <c r="WQI611" s="23"/>
      <c r="WQJ611" s="20"/>
      <c r="WQK611" s="22"/>
      <c r="WQL611" s="22"/>
      <c r="WQM611" s="24"/>
      <c r="WQN611" s="22"/>
      <c r="WQO611" s="24"/>
      <c r="WQP611" s="25"/>
      <c r="WQQ611" s="21"/>
      <c r="WQR611" s="22"/>
      <c r="WQS611" s="20"/>
      <c r="WQT611" s="23"/>
      <c r="WQU611" s="20"/>
      <c r="WQV611" s="22"/>
      <c r="WQW611" s="22"/>
      <c r="WQX611" s="24"/>
      <c r="WQY611" s="22"/>
      <c r="WQZ611" s="24"/>
      <c r="WRA611" s="25"/>
      <c r="WRB611" s="21"/>
      <c r="WRC611" s="22"/>
      <c r="WRD611" s="20"/>
      <c r="WRE611" s="23"/>
      <c r="WRF611" s="20"/>
      <c r="WRG611" s="22"/>
      <c r="WRH611" s="22"/>
      <c r="WRI611" s="24"/>
      <c r="WRJ611" s="22"/>
      <c r="WRK611" s="24"/>
      <c r="WRL611" s="25"/>
      <c r="WRM611" s="21"/>
      <c r="WRN611" s="22"/>
      <c r="WRO611" s="20"/>
      <c r="WRP611" s="23"/>
      <c r="WRQ611" s="20"/>
      <c r="WRR611" s="22"/>
      <c r="WRS611" s="22"/>
      <c r="WRT611" s="24"/>
      <c r="WRU611" s="22"/>
      <c r="WRV611" s="24"/>
      <c r="WRW611" s="25"/>
      <c r="WRX611" s="21"/>
      <c r="WRY611" s="22"/>
      <c r="WRZ611" s="20"/>
      <c r="WSA611" s="23"/>
      <c r="WSB611" s="20"/>
      <c r="WSC611" s="22"/>
      <c r="WSD611" s="22"/>
      <c r="WSE611" s="24"/>
      <c r="WSF611" s="22"/>
      <c r="WSG611" s="24"/>
      <c r="WSH611" s="25"/>
      <c r="WSI611" s="21"/>
      <c r="WSJ611" s="22"/>
      <c r="WSK611" s="20"/>
      <c r="WSL611" s="23"/>
      <c r="WSM611" s="20"/>
      <c r="WSN611" s="22"/>
      <c r="WSO611" s="22"/>
      <c r="WSP611" s="24"/>
      <c r="WSQ611" s="22"/>
      <c r="WSR611" s="24"/>
      <c r="WSS611" s="25"/>
      <c r="WST611" s="21"/>
      <c r="WSU611" s="22"/>
      <c r="WSV611" s="20"/>
      <c r="WSW611" s="23"/>
      <c r="WSX611" s="20"/>
      <c r="WSY611" s="22"/>
      <c r="WSZ611" s="22"/>
      <c r="WTA611" s="24"/>
      <c r="WTB611" s="22"/>
      <c r="WTC611" s="24"/>
      <c r="WTD611" s="25"/>
      <c r="WTE611" s="21"/>
      <c r="WTF611" s="22"/>
      <c r="WTG611" s="20"/>
      <c r="WTH611" s="23"/>
      <c r="WTI611" s="20"/>
      <c r="WTJ611" s="22"/>
      <c r="WTK611" s="22"/>
      <c r="WTL611" s="24"/>
      <c r="WTM611" s="22"/>
      <c r="WTN611" s="24"/>
      <c r="WTO611" s="25"/>
      <c r="WTP611" s="21"/>
      <c r="WTQ611" s="22"/>
      <c r="WTR611" s="20"/>
      <c r="WTS611" s="23"/>
      <c r="WTT611" s="20"/>
      <c r="WTU611" s="22"/>
      <c r="WTV611" s="22"/>
      <c r="WTW611" s="24"/>
      <c r="WTX611" s="22"/>
      <c r="WTY611" s="24"/>
      <c r="WTZ611" s="25"/>
      <c r="WUA611" s="21"/>
      <c r="WUB611" s="22"/>
      <c r="WUC611" s="20"/>
      <c r="WUD611" s="23"/>
      <c r="WUE611" s="20"/>
      <c r="WUF611" s="22"/>
      <c r="WUG611" s="22"/>
      <c r="WUH611" s="24"/>
      <c r="WUI611" s="22"/>
      <c r="WUJ611" s="24"/>
      <c r="WUK611" s="25"/>
      <c r="WUL611" s="21"/>
      <c r="WUM611" s="22"/>
      <c r="WUN611" s="20"/>
      <c r="WUO611" s="23"/>
      <c r="WUP611" s="20"/>
      <c r="WUQ611" s="22"/>
      <c r="WUR611" s="22"/>
      <c r="WUS611" s="24"/>
      <c r="WUT611" s="22"/>
      <c r="WUU611" s="24"/>
      <c r="WUV611" s="25"/>
      <c r="WUW611" s="21"/>
      <c r="WUX611" s="22"/>
      <c r="WUY611" s="20"/>
      <c r="WUZ611" s="23"/>
      <c r="WVA611" s="20"/>
      <c r="WVB611" s="22"/>
      <c r="WVC611" s="22"/>
      <c r="WVD611" s="24"/>
      <c r="WVE611" s="22"/>
      <c r="WVF611" s="24"/>
      <c r="WVG611" s="25"/>
      <c r="WVH611" s="21"/>
      <c r="WVI611" s="22"/>
      <c r="WVJ611" s="20"/>
      <c r="WVK611" s="23"/>
      <c r="WVL611" s="20"/>
      <c r="WVM611" s="22"/>
      <c r="WVN611" s="22"/>
      <c r="WVO611" s="24"/>
      <c r="WVP611" s="22"/>
      <c r="WVQ611" s="24"/>
      <c r="WVR611" s="25"/>
      <c r="WVS611" s="21"/>
      <c r="WVT611" s="22"/>
      <c r="WVU611" s="20"/>
      <c r="WVV611" s="23"/>
      <c r="WVW611" s="20"/>
      <c r="WVX611" s="22"/>
      <c r="WVY611" s="22"/>
      <c r="WVZ611" s="24"/>
      <c r="WWA611" s="22"/>
      <c r="WWB611" s="24"/>
      <c r="WWC611" s="25"/>
      <c r="WWD611" s="21"/>
      <c r="WWE611" s="22"/>
      <c r="WWF611" s="20"/>
      <c r="WWG611" s="23"/>
      <c r="WWH611" s="20"/>
      <c r="WWI611" s="22"/>
      <c r="WWJ611" s="22"/>
      <c r="WWK611" s="24"/>
      <c r="WWL611" s="22"/>
      <c r="WWM611" s="24"/>
      <c r="WWN611" s="25"/>
      <c r="WWO611" s="21"/>
      <c r="WWP611" s="22"/>
      <c r="WWQ611" s="20"/>
      <c r="WWR611" s="23"/>
      <c r="WWS611" s="20"/>
      <c r="WWT611" s="22"/>
      <c r="WWU611" s="22"/>
      <c r="WWV611" s="24"/>
      <c r="WWW611" s="22"/>
      <c r="WWX611" s="24"/>
      <c r="WWY611" s="25"/>
      <c r="WWZ611" s="21"/>
      <c r="WXA611" s="22"/>
      <c r="WXB611" s="20"/>
      <c r="WXC611" s="23"/>
      <c r="WXD611" s="20"/>
      <c r="WXE611" s="22"/>
      <c r="WXF611" s="22"/>
      <c r="WXG611" s="24"/>
      <c r="WXH611" s="22"/>
      <c r="WXI611" s="24"/>
      <c r="WXJ611" s="25"/>
      <c r="WXK611" s="21"/>
      <c r="WXL611" s="22"/>
      <c r="WXM611" s="20"/>
      <c r="WXN611" s="23"/>
      <c r="WXO611" s="20"/>
      <c r="WXP611" s="22"/>
      <c r="WXQ611" s="22"/>
      <c r="WXR611" s="24"/>
      <c r="WXS611" s="22"/>
      <c r="WXT611" s="24"/>
      <c r="WXU611" s="25"/>
      <c r="WXV611" s="21"/>
      <c r="WXW611" s="22"/>
      <c r="WXX611" s="20"/>
      <c r="WXY611" s="23"/>
      <c r="WXZ611" s="20"/>
      <c r="WYA611" s="22"/>
      <c r="WYB611" s="22"/>
      <c r="WYC611" s="24"/>
      <c r="WYD611" s="22"/>
      <c r="WYE611" s="24"/>
      <c r="WYF611" s="25"/>
      <c r="WYG611" s="21"/>
      <c r="WYH611" s="22"/>
      <c r="WYI611" s="20"/>
      <c r="WYJ611" s="23"/>
      <c r="WYK611" s="20"/>
      <c r="WYL611" s="22"/>
      <c r="WYM611" s="22"/>
      <c r="WYN611" s="24"/>
      <c r="WYO611" s="22"/>
      <c r="WYP611" s="24"/>
      <c r="WYQ611" s="25"/>
      <c r="WYR611" s="21"/>
      <c r="WYS611" s="22"/>
      <c r="WYT611" s="20"/>
      <c r="WYU611" s="23"/>
      <c r="WYV611" s="20"/>
      <c r="WYW611" s="22"/>
      <c r="WYX611" s="22"/>
      <c r="WYY611" s="24"/>
      <c r="WYZ611" s="22"/>
      <c r="WZA611" s="24"/>
      <c r="WZB611" s="25"/>
      <c r="WZC611" s="21"/>
      <c r="WZD611" s="22"/>
      <c r="WZE611" s="20"/>
      <c r="WZF611" s="23"/>
      <c r="WZG611" s="20"/>
      <c r="WZH611" s="22"/>
      <c r="WZI611" s="22"/>
      <c r="WZJ611" s="24"/>
      <c r="WZK611" s="22"/>
      <c r="WZL611" s="24"/>
      <c r="WZM611" s="25"/>
      <c r="WZN611" s="21"/>
      <c r="WZO611" s="22"/>
      <c r="WZP611" s="20"/>
      <c r="WZQ611" s="23"/>
      <c r="WZR611" s="20"/>
      <c r="WZS611" s="22"/>
      <c r="WZT611" s="22"/>
      <c r="WZU611" s="24"/>
      <c r="WZV611" s="22"/>
      <c r="WZW611" s="24"/>
      <c r="WZX611" s="25"/>
      <c r="WZY611" s="21"/>
      <c r="WZZ611" s="22"/>
      <c r="XAA611" s="20"/>
      <c r="XAB611" s="23"/>
      <c r="XAC611" s="20"/>
      <c r="XAD611" s="22"/>
      <c r="XAE611" s="22"/>
      <c r="XAF611" s="24"/>
      <c r="XAG611" s="22"/>
      <c r="XAH611" s="24"/>
      <c r="XAI611" s="25"/>
      <c r="XAJ611" s="21"/>
      <c r="XAK611" s="22"/>
      <c r="XAL611" s="20"/>
      <c r="XAM611" s="23"/>
      <c r="XAN611" s="20"/>
      <c r="XAO611" s="22"/>
      <c r="XAP611" s="22"/>
      <c r="XAQ611" s="24"/>
      <c r="XAR611" s="22"/>
      <c r="XAS611" s="24"/>
      <c r="XAT611" s="25"/>
      <c r="XAU611" s="21"/>
      <c r="XAV611" s="22"/>
      <c r="XAW611" s="20"/>
      <c r="XAX611" s="23"/>
      <c r="XAY611" s="20"/>
      <c r="XAZ611" s="22"/>
      <c r="XBA611" s="22"/>
      <c r="XBB611" s="24"/>
      <c r="XBC611" s="22"/>
      <c r="XBD611" s="24"/>
      <c r="XBE611" s="25"/>
      <c r="XBF611" s="21"/>
      <c r="XBG611" s="22"/>
      <c r="XBH611" s="20"/>
      <c r="XBI611" s="23"/>
      <c r="XBJ611" s="20"/>
      <c r="XBK611" s="22"/>
      <c r="XBL611" s="22"/>
      <c r="XBM611" s="24"/>
      <c r="XBN611" s="22"/>
      <c r="XBO611" s="24"/>
      <c r="XBP611" s="25"/>
      <c r="XBQ611" s="21"/>
      <c r="XBR611" s="22"/>
      <c r="XBS611" s="20"/>
      <c r="XBT611" s="23"/>
      <c r="XBU611" s="20"/>
      <c r="XBV611" s="22"/>
      <c r="XBW611" s="22"/>
      <c r="XBX611" s="24"/>
      <c r="XBY611" s="22"/>
      <c r="XBZ611" s="24"/>
      <c r="XCA611" s="25"/>
      <c r="XCB611" s="21"/>
      <c r="XCC611" s="22"/>
      <c r="XCD611" s="20"/>
      <c r="XCE611" s="23"/>
      <c r="XCF611" s="20"/>
      <c r="XCG611" s="22"/>
      <c r="XCH611" s="22"/>
      <c r="XCI611" s="24"/>
      <c r="XCJ611" s="22"/>
      <c r="XCK611" s="24"/>
      <c r="XCL611" s="25"/>
      <c r="XCM611" s="21"/>
      <c r="XCN611" s="22"/>
      <c r="XCO611" s="20"/>
      <c r="XCP611" s="23"/>
      <c r="XCQ611" s="20"/>
      <c r="XCR611" s="22"/>
      <c r="XCS611" s="22"/>
      <c r="XCT611" s="24"/>
      <c r="XCU611" s="22"/>
      <c r="XCV611" s="24"/>
      <c r="XCW611" s="25"/>
      <c r="XCX611" s="21"/>
      <c r="XCY611" s="22"/>
      <c r="XCZ611" s="20"/>
      <c r="XDA611" s="23"/>
      <c r="XDB611" s="20"/>
      <c r="XDC611" s="22"/>
      <c r="XDD611" s="22"/>
      <c r="XDE611" s="24"/>
      <c r="XDF611" s="22"/>
      <c r="XDG611" s="24"/>
      <c r="XDH611" s="25"/>
      <c r="XDI611" s="21"/>
      <c r="XDJ611" s="22"/>
      <c r="XDK611" s="20"/>
      <c r="XDL611" s="23"/>
      <c r="XDM611" s="20"/>
      <c r="XDN611" s="22"/>
      <c r="XDO611" s="22"/>
      <c r="XDP611" s="24"/>
      <c r="XDQ611" s="22"/>
      <c r="XDR611" s="24"/>
      <c r="XDS611" s="25"/>
      <c r="XDT611" s="21"/>
      <c r="XDU611" s="22"/>
      <c r="XDV611" s="20"/>
      <c r="XDW611" s="23"/>
      <c r="XDX611" s="20"/>
      <c r="XDY611" s="22"/>
      <c r="XDZ611" s="22"/>
      <c r="XEA611" s="24"/>
      <c r="XEB611" s="22"/>
      <c r="XEC611" s="24"/>
      <c r="XED611" s="25"/>
      <c r="XEE611" s="21"/>
      <c r="XEF611" s="22"/>
      <c r="XEG611" s="20"/>
      <c r="XEH611" s="23"/>
      <c r="XEI611" s="20"/>
      <c r="XEJ611" s="22"/>
      <c r="XEK611" s="22"/>
      <c r="XEL611" s="24"/>
      <c r="XEM611" s="22"/>
      <c r="XEN611" s="24"/>
      <c r="XEO611" s="25"/>
      <c r="XEP611" s="21"/>
      <c r="XEQ611" s="22"/>
      <c r="XER611" s="20"/>
      <c r="XES611" s="23"/>
      <c r="XET611" s="20"/>
      <c r="XEU611" s="22"/>
      <c r="XEV611" s="22"/>
      <c r="XEW611" s="24"/>
      <c r="XEX611" s="22"/>
      <c r="XEY611" s="24"/>
      <c r="XEZ611" s="25"/>
      <c r="XFA611" s="21"/>
      <c r="XFB611" s="22"/>
      <c r="XFC611" s="20"/>
      <c r="XFD611" s="23"/>
    </row>
    <row r="612" spans="1:16384" s="17" customFormat="1" ht="15" customHeight="1">
      <c r="A612" s="16">
        <v>101</v>
      </c>
      <c r="B612" s="92">
        <v>44992</v>
      </c>
      <c r="C612" s="14">
        <v>0.39583333333333331</v>
      </c>
      <c r="D612" s="20" t="s">
        <v>1505</v>
      </c>
      <c r="E612" s="18" t="s">
        <v>1877</v>
      </c>
      <c r="G612" s="14" cm="1">
        <f t="array" ref="G6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612" s="14" t="str">
        <f>IF(wh_table[[#This Row],[Subject 1]]&lt;&gt;"Sitting Adjourned", "", SUMIF(wh_table[Day], wh_table[[#This Row],[Day]],wh_table[Duration]))</f>
        <v/>
      </c>
      <c r="I612" s="19">
        <f ca="1">SUM(INDEX(wh_table[Duration],1):wh_table[[#This Row],[Duration]])</f>
        <v>21.950000000000003</v>
      </c>
      <c r="J612" s="14" t="str">
        <f>IF(wh_table[[#This Row],[Subject 1]]&lt;&gt;"Sitting Adjourned", "", SUMIFS(wh_table[Duration], wh_table[Day], wh_table[[#This Row],[Day]], wh_table[Tags], "&lt;&gt;[Questions]", wh_table[Tags], "&lt;&gt;[Questions][Divisions]"))</f>
        <v/>
      </c>
      <c r="K612" s="19">
        <f ca="1">IF(wh_table[[#This Row],[Tags]]="[Questions]","",IF(wh_table[[#This Row],[Tags]]="[Questions][Divisions]","",SUMIFS(INDEX(wh_table[Duration],1):wh_table[[#This Row],[Duration]], INDEX(wh_table[Tags],1):wh_table[[#This Row],[Tags]], "&lt;&gt;[Questions]",INDEX(wh_table[Tags],1):wh_table[[#This Row],[Tags]], "&lt;&gt;[Questions][Divisions]")))</f>
        <v>15.347916666666668</v>
      </c>
    </row>
    <row r="613" spans="1:16384" s="17" customFormat="1" ht="15" customHeight="1">
      <c r="A613" s="16">
        <v>101</v>
      </c>
      <c r="B613" s="92">
        <v>44992</v>
      </c>
      <c r="C613" s="14">
        <v>0.44930555555555557</v>
      </c>
      <c r="D613" s="20" t="s">
        <v>342</v>
      </c>
      <c r="E613" s="18"/>
      <c r="G613" s="14" cm="1">
        <f t="array" ref="G6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613" s="14" t="str">
        <f>IF(wh_table[[#This Row],[Subject 1]]&lt;&gt;"Sitting Adjourned", "", SUMIF(wh_table[Day], wh_table[[#This Row],[Day]],wh_table[Duration]))</f>
        <v/>
      </c>
      <c r="I613" s="19">
        <f ca="1">SUM(INDEX(wh_table[Duration],1):wh_table[[#This Row],[Duration]])</f>
        <v>21.959027777777781</v>
      </c>
      <c r="J613" s="14" t="str">
        <f>IF(wh_table[[#This Row],[Subject 1]]&lt;&gt;"Sitting Adjourned", "", SUMIFS(wh_table[Duration], wh_table[Day], wh_table[[#This Row],[Day]], wh_table[Tags], "&lt;&gt;[Questions]", wh_table[Tags], "&lt;&gt;[Questions][Divisions]"))</f>
        <v/>
      </c>
      <c r="K613" s="19">
        <f ca="1">IF(wh_table[[#This Row],[Tags]]="[Questions]","",IF(wh_table[[#This Row],[Tags]]="[Questions][Divisions]","",SUMIFS(INDEX(wh_table[Duration],1):wh_table[[#This Row],[Duration]], INDEX(wh_table[Tags],1):wh_table[[#This Row],[Tags]], "&lt;&gt;[Questions]",INDEX(wh_table[Tags],1):wh_table[[#This Row],[Tags]], "&lt;&gt;[Questions][Divisions]")))</f>
        <v>15.356944444444446</v>
      </c>
    </row>
    <row r="614" spans="1:16384" s="17" customFormat="1" ht="15" customHeight="1">
      <c r="A614" s="16">
        <v>101</v>
      </c>
      <c r="B614" s="92">
        <v>44992</v>
      </c>
      <c r="C614" s="22">
        <v>0.45833333333333331</v>
      </c>
      <c r="D614" s="20" t="s">
        <v>1505</v>
      </c>
      <c r="E614" s="18" t="s">
        <v>1878</v>
      </c>
      <c r="G614" s="14" cm="1">
        <f t="array" ref="G6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614" s="14" t="str">
        <f>IF(wh_table[[#This Row],[Subject 1]]&lt;&gt;"Sitting Adjourned", "", SUMIF(wh_table[Day], wh_table[[#This Row],[Day]],wh_table[Duration]))</f>
        <v/>
      </c>
      <c r="I614" s="19">
        <f ca="1">SUM(INDEX(wh_table[Duration],1):wh_table[[#This Row],[Duration]])</f>
        <v>21.978472222222226</v>
      </c>
      <c r="J614" s="14" t="str">
        <f>IF(wh_table[[#This Row],[Subject 1]]&lt;&gt;"Sitting Adjourned", "", SUMIFS(wh_table[Duration], wh_table[Day], wh_table[[#This Row],[Day]], wh_table[Tags], "&lt;&gt;[Questions]", wh_table[Tags], "&lt;&gt;[Questions][Divisions]"))</f>
        <v/>
      </c>
      <c r="K614" s="19">
        <f ca="1">IF(wh_table[[#This Row],[Tags]]="[Questions]","",IF(wh_table[[#This Row],[Tags]]="[Questions][Divisions]","",SUMIFS(INDEX(wh_table[Duration],1):wh_table[[#This Row],[Duration]], INDEX(wh_table[Tags],1):wh_table[[#This Row],[Tags]], "&lt;&gt;[Questions]",INDEX(wh_table[Tags],1):wh_table[[#This Row],[Tags]], "&lt;&gt;[Questions][Divisions]")))</f>
        <v>15.37638888888889</v>
      </c>
    </row>
    <row r="615" spans="1:16384" s="17" customFormat="1" ht="15" customHeight="1">
      <c r="A615" s="16">
        <v>101</v>
      </c>
      <c r="B615" s="92">
        <v>44992</v>
      </c>
      <c r="C615" s="14">
        <v>0.4777777777777778</v>
      </c>
      <c r="D615" s="20" t="s">
        <v>342</v>
      </c>
      <c r="E615" s="18"/>
      <c r="F615" s="17" t="s">
        <v>1514</v>
      </c>
      <c r="G615" s="14" cm="1">
        <f t="array" ref="G6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615" s="14" t="str">
        <f>IF(wh_table[[#This Row],[Subject 1]]&lt;&gt;"Sitting Adjourned", "", SUMIF(wh_table[Day], wh_table[[#This Row],[Day]],wh_table[Duration]))</f>
        <v/>
      </c>
      <c r="I615" s="19">
        <f ca="1">SUM(INDEX(wh_table[Duration],1):wh_table[[#This Row],[Duration]])</f>
        <v>22.104861111111116</v>
      </c>
      <c r="J615" s="14" t="str">
        <f>IF(wh_table[[#This Row],[Subject 1]]&lt;&gt;"Sitting Adjourned", "", SUMIFS(wh_table[Duration], wh_table[Day], wh_table[[#This Row],[Day]], wh_table[Tags], "&lt;&gt;[Questions]", wh_table[Tags], "&lt;&gt;[Questions][Divisions]"))</f>
        <v/>
      </c>
      <c r="K615" s="19" t="str">
        <f>IF(wh_table[[#This Row],[Tags]]="[Questions]","",IF(wh_table[[#This Row],[Tags]]="[Questions][Divisions]","",SUMIFS(INDEX(wh_table[Duration],1):wh_table[[#This Row],[Duration]], INDEX(wh_table[Tags],1):wh_table[[#This Row],[Tags]], "&lt;&gt;[Questions]",INDEX(wh_table[Tags],1):wh_table[[#This Row],[Tags]], "&lt;&gt;[Questions][Divisions]")))</f>
        <v/>
      </c>
    </row>
    <row r="616" spans="1:16384" s="17" customFormat="1" ht="15" customHeight="1">
      <c r="A616" s="16">
        <v>101</v>
      </c>
      <c r="B616" s="92">
        <v>44992</v>
      </c>
      <c r="C616" s="14">
        <v>0.60416666666666663</v>
      </c>
      <c r="D616" s="20" t="s">
        <v>1505</v>
      </c>
      <c r="E616" s="18" t="s">
        <v>1879</v>
      </c>
      <c r="G616" s="14" cm="1">
        <f t="array" ref="G6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16" s="14" t="str">
        <f>IF(wh_table[[#This Row],[Subject 1]]&lt;&gt;"Sitting Adjourned", "", SUMIF(wh_table[Day], wh_table[[#This Row],[Day]],wh_table[Duration]))</f>
        <v/>
      </c>
      <c r="I616" s="19">
        <f ca="1">SUM(INDEX(wh_table[Duration],1):wh_table[[#This Row],[Duration]])</f>
        <v>22.167361111111116</v>
      </c>
      <c r="J616" s="14" t="str">
        <f>IF(wh_table[[#This Row],[Subject 1]]&lt;&gt;"Sitting Adjourned", "", SUMIFS(wh_table[Duration], wh_table[Day], wh_table[[#This Row],[Day]], wh_table[Tags], "&lt;&gt;[Questions]", wh_table[Tags], "&lt;&gt;[Questions][Divisions]"))</f>
        <v/>
      </c>
      <c r="K616" s="19">
        <f ca="1">IF(wh_table[[#This Row],[Tags]]="[Questions]","",IF(wh_table[[#This Row],[Tags]]="[Questions][Divisions]","",SUMIFS(INDEX(wh_table[Duration],1):wh_table[[#This Row],[Duration]], INDEX(wh_table[Tags],1):wh_table[[#This Row],[Tags]], "&lt;&gt;[Questions]",INDEX(wh_table[Tags],1):wh_table[[#This Row],[Tags]], "&lt;&gt;[Questions][Divisions]")))</f>
        <v>15.43888888888889</v>
      </c>
    </row>
    <row r="617" spans="1:16384" s="17" customFormat="1" ht="15" customHeight="1">
      <c r="A617" s="16">
        <v>101</v>
      </c>
      <c r="B617" s="92">
        <v>44992</v>
      </c>
      <c r="C617" s="14">
        <v>0.66666666666666663</v>
      </c>
      <c r="D617" s="20" t="s">
        <v>1505</v>
      </c>
      <c r="E617" s="18" t="s">
        <v>1880</v>
      </c>
      <c r="G617" s="14" cm="1">
        <f t="array" ref="G6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617" s="14" t="str">
        <f>IF(wh_table[[#This Row],[Subject 1]]&lt;&gt;"Sitting Adjourned", "", SUMIF(wh_table[Day], wh_table[[#This Row],[Day]],wh_table[Duration]))</f>
        <v/>
      </c>
      <c r="I617" s="19">
        <f ca="1">SUM(INDEX(wh_table[Duration],1):wh_table[[#This Row],[Duration]])</f>
        <v>22.213888888888896</v>
      </c>
      <c r="J617" s="14" t="str">
        <f>IF(wh_table[[#This Row],[Subject 1]]&lt;&gt;"Sitting Adjourned", "", SUMIFS(wh_table[Duration], wh_table[Day], wh_table[[#This Row],[Day]], wh_table[Tags], "&lt;&gt;[Questions]", wh_table[Tags], "&lt;&gt;[Questions][Divisions]"))</f>
        <v/>
      </c>
      <c r="K617" s="19">
        <f ca="1">IF(wh_table[[#This Row],[Tags]]="[Questions]","",IF(wh_table[[#This Row],[Tags]]="[Questions][Divisions]","",SUMIFS(INDEX(wh_table[Duration],1):wh_table[[#This Row],[Duration]], INDEX(wh_table[Tags],1):wh_table[[#This Row],[Tags]], "&lt;&gt;[Questions]",INDEX(wh_table[Tags],1):wh_table[[#This Row],[Tags]], "&lt;&gt;[Questions][Divisions]")))</f>
        <v>15.485416666666667</v>
      </c>
    </row>
    <row r="618" spans="1:16384" s="17" customFormat="1" ht="15" customHeight="1">
      <c r="A618" s="16">
        <v>101</v>
      </c>
      <c r="B618" s="92">
        <v>44992</v>
      </c>
      <c r="C618" s="14">
        <v>0.71319444444444446</v>
      </c>
      <c r="D618" s="17" t="s">
        <v>1505</v>
      </c>
      <c r="E618" s="18" t="s">
        <v>1881</v>
      </c>
      <c r="G618" s="14" cm="1">
        <f t="array" ref="G6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618" s="14" t="str">
        <f>IF(wh_table[[#This Row],[Subject 1]]&lt;&gt;"Sitting Adjourned", "", SUMIF(wh_table[Day], wh_table[[#This Row],[Day]],wh_table[Duration]))</f>
        <v/>
      </c>
      <c r="I618" s="19">
        <f ca="1">SUM(INDEX(wh_table[Duration],1):wh_table[[#This Row],[Duration]])</f>
        <v>22.227777777777785</v>
      </c>
      <c r="J618" s="14" t="str">
        <f>IF(wh_table[[#This Row],[Subject 1]]&lt;&gt;"Sitting Adjourned", "", SUMIFS(wh_table[Duration], wh_table[Day], wh_table[[#This Row],[Day]], wh_table[Tags], "&lt;&gt;[Questions]", wh_table[Tags], "&lt;&gt;[Questions][Divisions]"))</f>
        <v/>
      </c>
      <c r="K618" s="19">
        <f ca="1">IF(wh_table[[#This Row],[Tags]]="[Questions]","",IF(wh_table[[#This Row],[Tags]]="[Questions][Divisions]","",SUMIFS(INDEX(wh_table[Duration],1):wh_table[[#This Row],[Duration]], INDEX(wh_table[Tags],1):wh_table[[#This Row],[Tags]], "&lt;&gt;[Questions]",INDEX(wh_table[Tags],1):wh_table[[#This Row],[Tags]], "&lt;&gt;[Questions][Divisions]")))</f>
        <v>15.499305555555557</v>
      </c>
    </row>
    <row r="619" spans="1:16384" s="17" customFormat="1" ht="15" customHeight="1">
      <c r="A619" s="25">
        <v>101</v>
      </c>
      <c r="B619" s="21">
        <v>44992</v>
      </c>
      <c r="C619" s="22">
        <v>0.7270833333333333</v>
      </c>
      <c r="D619" s="20" t="s">
        <v>1508</v>
      </c>
      <c r="E619" s="23"/>
      <c r="F619" s="20"/>
      <c r="G619" s="22" t="str" cm="1">
        <f t="array" ref="G6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19" s="22">
        <f>IF(wh_table[[#This Row],[Subject 1]]&lt;&gt;"Sitting Adjourned", "", SUMIF(wh_table[Day], wh_table[[#This Row],[Day]],wh_table[Duration]))</f>
        <v>0.33124999999999999</v>
      </c>
      <c r="I619" s="24">
        <f ca="1">SUM(INDEX(wh_table[Duration],1):wh_table[[#This Row],[Duration]])</f>
        <v>22.227777777777785</v>
      </c>
      <c r="J619" s="22">
        <f>IF(wh_table[[#This Row],[Subject 1]]&lt;&gt;"Sitting Adjourned", "", SUMIFS(wh_table[Duration], wh_table[Day], wh_table[[#This Row],[Day]], wh_table[Tags], "&lt;&gt;[Questions]", wh_table[Tags], "&lt;&gt;[Questions][Divisions]"))</f>
        <v>0.20486111111111116</v>
      </c>
      <c r="K619" s="24">
        <f ca="1">IF(wh_table[[#This Row],[Tags]]="[Questions]","",IF(wh_table[[#This Row],[Tags]]="[Questions][Divisions]","",SUMIFS(INDEX(wh_table[Duration],1):wh_table[[#This Row],[Duration]], INDEX(wh_table[Tags],1):wh_table[[#This Row],[Tags]], "&lt;&gt;[Questions]",INDEX(wh_table[Tags],1):wh_table[[#This Row],[Tags]], "&lt;&gt;[Questions][Divisions]")))</f>
        <v>15.499305555555557</v>
      </c>
      <c r="L619" s="25"/>
      <c r="M619" s="21"/>
      <c r="N619" s="22"/>
      <c r="O619" s="20"/>
      <c r="P619" s="23"/>
      <c r="Q619" s="20"/>
      <c r="R619" s="22"/>
      <c r="S619" s="22"/>
      <c r="T619" s="24"/>
      <c r="U619" s="22"/>
      <c r="V619" s="24"/>
      <c r="W619" s="25"/>
      <c r="X619" s="21"/>
      <c r="Y619" s="22"/>
      <c r="Z619" s="20"/>
      <c r="AA619" s="23"/>
      <c r="AB619" s="20"/>
      <c r="AC619" s="22"/>
      <c r="AD619" s="22"/>
      <c r="AE619" s="24"/>
      <c r="AF619" s="22"/>
      <c r="AG619" s="24"/>
      <c r="AH619" s="25"/>
      <c r="AI619" s="21"/>
      <c r="AJ619" s="22"/>
      <c r="AK619" s="20"/>
      <c r="AL619" s="23"/>
      <c r="AM619" s="20"/>
      <c r="AN619" s="22"/>
      <c r="AO619" s="22"/>
      <c r="AP619" s="24"/>
      <c r="AQ619" s="22"/>
      <c r="AR619" s="24"/>
      <c r="AS619" s="25"/>
      <c r="AT619" s="21"/>
      <c r="AU619" s="22"/>
      <c r="AV619" s="20"/>
      <c r="AW619" s="23"/>
      <c r="AX619" s="20"/>
      <c r="AY619" s="22"/>
      <c r="AZ619" s="22"/>
      <c r="BA619" s="24"/>
      <c r="BB619" s="22"/>
      <c r="BC619" s="24"/>
      <c r="BD619" s="25"/>
      <c r="BE619" s="21"/>
      <c r="BF619" s="22"/>
      <c r="BG619" s="20"/>
      <c r="BH619" s="23"/>
      <c r="BI619" s="20"/>
      <c r="BJ619" s="22"/>
      <c r="BK619" s="22"/>
      <c r="BL619" s="24"/>
      <c r="BM619" s="22"/>
      <c r="BN619" s="24"/>
      <c r="BO619" s="25"/>
      <c r="BP619" s="21"/>
      <c r="BQ619" s="22"/>
      <c r="BR619" s="20"/>
      <c r="BS619" s="23"/>
      <c r="BT619" s="20"/>
      <c r="BU619" s="22"/>
      <c r="BV619" s="22"/>
      <c r="BW619" s="24"/>
      <c r="BX619" s="22"/>
      <c r="BY619" s="24"/>
      <c r="BZ619" s="25"/>
      <c r="CA619" s="21"/>
      <c r="CB619" s="22"/>
      <c r="CC619" s="20"/>
      <c r="CD619" s="23"/>
      <c r="CE619" s="20"/>
      <c r="CF619" s="22"/>
      <c r="CG619" s="22"/>
      <c r="CH619" s="24"/>
      <c r="CI619" s="22"/>
      <c r="CJ619" s="24"/>
      <c r="CK619" s="25"/>
      <c r="CL619" s="21"/>
      <c r="CM619" s="22"/>
      <c r="CN619" s="20"/>
      <c r="CO619" s="23"/>
      <c r="CP619" s="20"/>
      <c r="CQ619" s="22"/>
      <c r="CR619" s="22"/>
      <c r="CS619" s="24"/>
      <c r="CT619" s="22"/>
      <c r="CU619" s="24"/>
      <c r="CV619" s="25"/>
      <c r="CW619" s="21"/>
      <c r="CX619" s="22"/>
      <c r="CY619" s="20"/>
      <c r="CZ619" s="23"/>
      <c r="DA619" s="20"/>
      <c r="DB619" s="22"/>
      <c r="DC619" s="22"/>
      <c r="DD619" s="24"/>
      <c r="DE619" s="22"/>
      <c r="DF619" s="24"/>
      <c r="DG619" s="25"/>
      <c r="DH619" s="21"/>
      <c r="DI619" s="22"/>
      <c r="DJ619" s="20"/>
      <c r="DK619" s="23"/>
      <c r="DL619" s="20"/>
      <c r="DM619" s="22"/>
      <c r="DN619" s="22"/>
      <c r="DO619" s="24"/>
      <c r="DP619" s="22"/>
      <c r="DQ619" s="24"/>
      <c r="DR619" s="25"/>
      <c r="DS619" s="21"/>
      <c r="DT619" s="22"/>
      <c r="DU619" s="20"/>
      <c r="DV619" s="23"/>
      <c r="DW619" s="20"/>
      <c r="DX619" s="22"/>
      <c r="DY619" s="22"/>
      <c r="DZ619" s="24"/>
      <c r="EA619" s="22"/>
      <c r="EB619" s="24"/>
      <c r="EC619" s="25"/>
      <c r="ED619" s="21"/>
      <c r="EE619" s="22"/>
      <c r="EF619" s="20"/>
      <c r="EG619" s="23"/>
      <c r="EH619" s="20"/>
      <c r="EI619" s="22"/>
      <c r="EJ619" s="22"/>
      <c r="EK619" s="24"/>
      <c r="EL619" s="22"/>
      <c r="EM619" s="24"/>
      <c r="EN619" s="25"/>
      <c r="EO619" s="21"/>
      <c r="EP619" s="22"/>
      <c r="EQ619" s="20"/>
      <c r="ER619" s="23"/>
      <c r="ES619" s="20"/>
      <c r="ET619" s="22"/>
      <c r="EU619" s="22"/>
      <c r="EV619" s="24"/>
      <c r="EW619" s="22"/>
      <c r="EX619" s="24"/>
      <c r="EY619" s="25"/>
      <c r="EZ619" s="21"/>
      <c r="FA619" s="22"/>
      <c r="FB619" s="20"/>
      <c r="FC619" s="23"/>
      <c r="FD619" s="20"/>
      <c r="FE619" s="22"/>
      <c r="FF619" s="22"/>
      <c r="FG619" s="24"/>
      <c r="FH619" s="22"/>
      <c r="FI619" s="24"/>
      <c r="FJ619" s="25"/>
      <c r="FK619" s="21"/>
      <c r="FL619" s="22"/>
      <c r="FM619" s="20"/>
      <c r="FN619" s="23"/>
      <c r="FO619" s="20"/>
      <c r="FP619" s="22"/>
      <c r="FQ619" s="22"/>
      <c r="FR619" s="24"/>
      <c r="FS619" s="22"/>
      <c r="FT619" s="24"/>
      <c r="FU619" s="25"/>
      <c r="FV619" s="21"/>
      <c r="FW619" s="22"/>
      <c r="FX619" s="20"/>
      <c r="FY619" s="23"/>
      <c r="FZ619" s="20"/>
      <c r="GA619" s="22"/>
      <c r="GB619" s="22"/>
      <c r="GC619" s="24"/>
      <c r="GD619" s="22"/>
      <c r="GE619" s="24"/>
      <c r="GF619" s="25"/>
      <c r="GG619" s="21"/>
      <c r="GH619" s="22"/>
      <c r="GI619" s="20"/>
      <c r="GJ619" s="23"/>
      <c r="GK619" s="20"/>
      <c r="GL619" s="22"/>
      <c r="GM619" s="22"/>
      <c r="GN619" s="24"/>
      <c r="GO619" s="22"/>
      <c r="GP619" s="24"/>
      <c r="GQ619" s="25"/>
      <c r="GR619" s="21"/>
      <c r="GS619" s="22"/>
      <c r="GT619" s="20"/>
      <c r="GU619" s="23"/>
      <c r="GV619" s="20"/>
      <c r="GW619" s="22"/>
      <c r="GX619" s="22"/>
      <c r="GY619" s="24"/>
      <c r="GZ619" s="22"/>
      <c r="HA619" s="24"/>
      <c r="HB619" s="25"/>
      <c r="HC619" s="21"/>
      <c r="HD619" s="22"/>
      <c r="HE619" s="20"/>
      <c r="HF619" s="23"/>
      <c r="HG619" s="20"/>
      <c r="HH619" s="22"/>
      <c r="HI619" s="22"/>
      <c r="HJ619" s="24"/>
      <c r="HK619" s="22"/>
      <c r="HL619" s="24"/>
      <c r="HM619" s="25"/>
      <c r="HN619" s="21"/>
      <c r="HO619" s="22"/>
      <c r="HP619" s="20"/>
      <c r="HQ619" s="23"/>
      <c r="HR619" s="20"/>
      <c r="HS619" s="22"/>
      <c r="HT619" s="22"/>
      <c r="HU619" s="24"/>
      <c r="HV619" s="22"/>
      <c r="HW619" s="24"/>
      <c r="HX619" s="25"/>
      <c r="HY619" s="21"/>
      <c r="HZ619" s="22"/>
      <c r="IA619" s="20"/>
      <c r="IB619" s="23"/>
      <c r="IC619" s="20"/>
      <c r="ID619" s="22"/>
      <c r="IE619" s="22"/>
      <c r="IF619" s="24"/>
      <c r="IG619" s="22"/>
      <c r="IH619" s="24"/>
      <c r="II619" s="25"/>
      <c r="IJ619" s="21"/>
      <c r="IK619" s="22"/>
      <c r="IL619" s="20"/>
      <c r="IM619" s="23"/>
      <c r="IN619" s="20"/>
      <c r="IO619" s="22"/>
      <c r="IP619" s="22"/>
      <c r="IQ619" s="24"/>
      <c r="IR619" s="22"/>
      <c r="IS619" s="24"/>
      <c r="IT619" s="25"/>
      <c r="IU619" s="21"/>
      <c r="IV619" s="22"/>
      <c r="IW619" s="20"/>
      <c r="IX619" s="23"/>
      <c r="IY619" s="20"/>
      <c r="IZ619" s="22"/>
      <c r="JA619" s="22"/>
      <c r="JB619" s="24"/>
      <c r="JC619" s="22"/>
      <c r="JD619" s="24"/>
      <c r="JE619" s="25"/>
      <c r="JF619" s="21"/>
      <c r="JG619" s="22"/>
      <c r="JH619" s="20"/>
      <c r="JI619" s="23"/>
      <c r="JJ619" s="20"/>
      <c r="JK619" s="22"/>
      <c r="JL619" s="22"/>
      <c r="JM619" s="24"/>
      <c r="JN619" s="22"/>
      <c r="JO619" s="24"/>
      <c r="JP619" s="25"/>
      <c r="JQ619" s="21"/>
      <c r="JR619" s="22"/>
      <c r="JS619" s="20"/>
      <c r="JT619" s="23"/>
      <c r="JU619" s="20"/>
      <c r="JV619" s="22"/>
      <c r="JW619" s="22"/>
      <c r="JX619" s="24"/>
      <c r="JY619" s="22"/>
      <c r="JZ619" s="24"/>
      <c r="KA619" s="25"/>
      <c r="KB619" s="21"/>
      <c r="KC619" s="22"/>
      <c r="KD619" s="20"/>
      <c r="KE619" s="23"/>
      <c r="KF619" s="20"/>
      <c r="KG619" s="22"/>
      <c r="KH619" s="22"/>
      <c r="KI619" s="24"/>
      <c r="KJ619" s="22"/>
      <c r="KK619" s="24"/>
      <c r="KL619" s="25"/>
      <c r="KM619" s="21"/>
      <c r="KN619" s="22"/>
      <c r="KO619" s="20"/>
      <c r="KP619" s="23"/>
      <c r="KQ619" s="20"/>
      <c r="KR619" s="22"/>
      <c r="KS619" s="22"/>
      <c r="KT619" s="24"/>
      <c r="KU619" s="22"/>
      <c r="KV619" s="24"/>
      <c r="KW619" s="25"/>
      <c r="KX619" s="21"/>
      <c r="KY619" s="22"/>
      <c r="KZ619" s="20"/>
      <c r="LA619" s="23"/>
      <c r="LB619" s="20"/>
      <c r="LC619" s="22"/>
      <c r="LD619" s="22"/>
      <c r="LE619" s="24"/>
      <c r="LF619" s="22"/>
      <c r="LG619" s="24"/>
      <c r="LH619" s="25"/>
      <c r="LI619" s="21"/>
      <c r="LJ619" s="22"/>
      <c r="LK619" s="20"/>
      <c r="LL619" s="23"/>
      <c r="LM619" s="20"/>
      <c r="LN619" s="22"/>
      <c r="LO619" s="22"/>
      <c r="LP619" s="24"/>
      <c r="LQ619" s="22"/>
      <c r="LR619" s="24"/>
      <c r="LS619" s="25"/>
      <c r="LT619" s="21"/>
      <c r="LU619" s="22"/>
      <c r="LV619" s="20"/>
      <c r="LW619" s="23"/>
      <c r="LX619" s="20"/>
      <c r="LY619" s="22"/>
      <c r="LZ619" s="22"/>
      <c r="MA619" s="24"/>
      <c r="MB619" s="22"/>
      <c r="MC619" s="24"/>
      <c r="MD619" s="25"/>
      <c r="ME619" s="21"/>
      <c r="MF619" s="22"/>
      <c r="MG619" s="20"/>
      <c r="MH619" s="23"/>
      <c r="MI619" s="20"/>
      <c r="MJ619" s="22"/>
      <c r="MK619" s="22"/>
      <c r="ML619" s="24"/>
      <c r="MM619" s="22"/>
      <c r="MN619" s="24"/>
      <c r="MO619" s="25"/>
      <c r="MP619" s="21"/>
      <c r="MQ619" s="22"/>
      <c r="MR619" s="20"/>
      <c r="MS619" s="23"/>
      <c r="MT619" s="20"/>
      <c r="MU619" s="22"/>
      <c r="MV619" s="22"/>
      <c r="MW619" s="24"/>
      <c r="MX619" s="22"/>
      <c r="MY619" s="24"/>
      <c r="MZ619" s="25"/>
      <c r="NA619" s="21"/>
      <c r="NB619" s="22"/>
      <c r="NC619" s="20"/>
      <c r="ND619" s="23"/>
      <c r="NE619" s="20"/>
      <c r="NF619" s="22"/>
      <c r="NG619" s="22"/>
      <c r="NH619" s="24"/>
      <c r="NI619" s="22"/>
      <c r="NJ619" s="24"/>
      <c r="NK619" s="25"/>
      <c r="NL619" s="21"/>
      <c r="NM619" s="22"/>
      <c r="NN619" s="20"/>
      <c r="NO619" s="23"/>
      <c r="NP619" s="20"/>
      <c r="NQ619" s="22"/>
      <c r="NR619" s="22"/>
      <c r="NS619" s="24"/>
      <c r="NT619" s="22"/>
      <c r="NU619" s="24"/>
      <c r="NV619" s="25"/>
      <c r="NW619" s="21"/>
      <c r="NX619" s="22"/>
      <c r="NY619" s="20"/>
      <c r="NZ619" s="23"/>
      <c r="OA619" s="20"/>
      <c r="OB619" s="22"/>
      <c r="OC619" s="22"/>
      <c r="OD619" s="24"/>
      <c r="OE619" s="22"/>
      <c r="OF619" s="24"/>
      <c r="OG619" s="25"/>
      <c r="OH619" s="21"/>
      <c r="OI619" s="22"/>
      <c r="OJ619" s="20"/>
      <c r="OK619" s="23"/>
      <c r="OL619" s="20"/>
      <c r="OM619" s="22"/>
      <c r="ON619" s="22"/>
      <c r="OO619" s="24"/>
      <c r="OP619" s="22"/>
      <c r="OQ619" s="24"/>
      <c r="OR619" s="25"/>
      <c r="OS619" s="21"/>
      <c r="OT619" s="22"/>
      <c r="OU619" s="20"/>
      <c r="OV619" s="23"/>
      <c r="OW619" s="20"/>
      <c r="OX619" s="22"/>
      <c r="OY619" s="22"/>
      <c r="OZ619" s="24"/>
      <c r="PA619" s="22"/>
      <c r="PB619" s="24"/>
      <c r="PC619" s="25"/>
      <c r="PD619" s="21"/>
      <c r="PE619" s="22"/>
      <c r="PF619" s="20"/>
      <c r="PG619" s="23"/>
      <c r="PH619" s="20"/>
      <c r="PI619" s="22"/>
      <c r="PJ619" s="22"/>
      <c r="PK619" s="24"/>
      <c r="PL619" s="22"/>
      <c r="PM619" s="24"/>
      <c r="PN619" s="25"/>
      <c r="PO619" s="21"/>
      <c r="PP619" s="22"/>
      <c r="PQ619" s="20"/>
      <c r="PR619" s="23"/>
      <c r="PS619" s="20"/>
      <c r="PT619" s="22"/>
      <c r="PU619" s="22"/>
      <c r="PV619" s="24"/>
      <c r="PW619" s="22"/>
      <c r="PX619" s="24"/>
      <c r="PY619" s="25"/>
      <c r="PZ619" s="21"/>
      <c r="QA619" s="22"/>
      <c r="QB619" s="20"/>
      <c r="QC619" s="23"/>
      <c r="QD619" s="20"/>
      <c r="QE619" s="22"/>
      <c r="QF619" s="22"/>
      <c r="QG619" s="24"/>
      <c r="QH619" s="22"/>
      <c r="QI619" s="24"/>
      <c r="QJ619" s="25"/>
      <c r="QK619" s="21"/>
      <c r="QL619" s="22"/>
      <c r="QM619" s="20"/>
      <c r="QN619" s="23"/>
      <c r="QO619" s="20"/>
      <c r="QP619" s="22"/>
      <c r="QQ619" s="22"/>
      <c r="QR619" s="24"/>
      <c r="QS619" s="22"/>
      <c r="QT619" s="24"/>
      <c r="QU619" s="25"/>
      <c r="QV619" s="21"/>
      <c r="QW619" s="22"/>
      <c r="QX619" s="20"/>
      <c r="QY619" s="23"/>
      <c r="QZ619" s="20"/>
      <c r="RA619" s="22"/>
      <c r="RB619" s="22"/>
      <c r="RC619" s="24"/>
      <c r="RD619" s="22"/>
      <c r="RE619" s="24"/>
      <c r="RF619" s="25"/>
      <c r="RG619" s="21"/>
      <c r="RH619" s="22"/>
      <c r="RI619" s="20"/>
      <c r="RJ619" s="23"/>
      <c r="RK619" s="20"/>
      <c r="RL619" s="22"/>
      <c r="RM619" s="22"/>
      <c r="RN619" s="24"/>
      <c r="RO619" s="22"/>
      <c r="RP619" s="24"/>
      <c r="RQ619" s="25"/>
      <c r="RR619" s="21"/>
      <c r="RS619" s="22"/>
      <c r="RT619" s="20"/>
      <c r="RU619" s="23"/>
      <c r="RV619" s="20"/>
      <c r="RW619" s="22"/>
      <c r="RX619" s="22"/>
      <c r="RY619" s="24"/>
      <c r="RZ619" s="22"/>
      <c r="SA619" s="24"/>
      <c r="SB619" s="25"/>
      <c r="SC619" s="21"/>
      <c r="SD619" s="22"/>
      <c r="SE619" s="20"/>
      <c r="SF619" s="23"/>
      <c r="SG619" s="20"/>
      <c r="SH619" s="22"/>
      <c r="SI619" s="22"/>
      <c r="SJ619" s="24"/>
      <c r="SK619" s="22"/>
      <c r="SL619" s="24"/>
      <c r="SM619" s="25"/>
      <c r="SN619" s="21"/>
      <c r="SO619" s="22"/>
      <c r="SP619" s="20"/>
      <c r="SQ619" s="23"/>
      <c r="SR619" s="20"/>
      <c r="SS619" s="22"/>
      <c r="ST619" s="22"/>
      <c r="SU619" s="24"/>
      <c r="SV619" s="22"/>
      <c r="SW619" s="24"/>
      <c r="SX619" s="25"/>
      <c r="SY619" s="21"/>
      <c r="SZ619" s="22"/>
      <c r="TA619" s="20"/>
      <c r="TB619" s="23"/>
      <c r="TC619" s="20"/>
      <c r="TD619" s="22"/>
      <c r="TE619" s="22"/>
      <c r="TF619" s="24"/>
      <c r="TG619" s="22"/>
      <c r="TH619" s="24"/>
      <c r="TI619" s="25"/>
      <c r="TJ619" s="21"/>
      <c r="TK619" s="22"/>
      <c r="TL619" s="20"/>
      <c r="TM619" s="23"/>
      <c r="TN619" s="20"/>
      <c r="TO619" s="22"/>
      <c r="TP619" s="22"/>
      <c r="TQ619" s="24"/>
      <c r="TR619" s="22"/>
      <c r="TS619" s="24"/>
      <c r="TT619" s="25"/>
      <c r="TU619" s="21"/>
      <c r="TV619" s="22"/>
      <c r="TW619" s="20"/>
      <c r="TX619" s="23"/>
      <c r="TY619" s="20"/>
      <c r="TZ619" s="22"/>
      <c r="UA619" s="22"/>
      <c r="UB619" s="24"/>
      <c r="UC619" s="22"/>
      <c r="UD619" s="24"/>
      <c r="UE619" s="25"/>
      <c r="UF619" s="21"/>
      <c r="UG619" s="22"/>
      <c r="UH619" s="20"/>
      <c r="UI619" s="23"/>
      <c r="UJ619" s="20"/>
      <c r="UK619" s="22"/>
      <c r="UL619" s="22"/>
      <c r="UM619" s="24"/>
      <c r="UN619" s="22"/>
      <c r="UO619" s="24"/>
      <c r="UP619" s="25"/>
      <c r="UQ619" s="21"/>
      <c r="UR619" s="22"/>
      <c r="US619" s="20"/>
      <c r="UT619" s="23"/>
      <c r="UU619" s="20"/>
      <c r="UV619" s="22"/>
      <c r="UW619" s="22"/>
      <c r="UX619" s="24"/>
      <c r="UY619" s="22"/>
      <c r="UZ619" s="24"/>
      <c r="VA619" s="25"/>
      <c r="VB619" s="21"/>
      <c r="VC619" s="22"/>
      <c r="VD619" s="20"/>
      <c r="VE619" s="23"/>
      <c r="VF619" s="20"/>
      <c r="VG619" s="22"/>
      <c r="VH619" s="22"/>
      <c r="VI619" s="24"/>
      <c r="VJ619" s="22"/>
      <c r="VK619" s="24"/>
      <c r="VL619" s="25"/>
      <c r="VM619" s="21"/>
      <c r="VN619" s="22"/>
      <c r="VO619" s="20"/>
      <c r="VP619" s="23"/>
      <c r="VQ619" s="20"/>
      <c r="VR619" s="22"/>
      <c r="VS619" s="22"/>
      <c r="VT619" s="24"/>
      <c r="VU619" s="22"/>
      <c r="VV619" s="24"/>
      <c r="VW619" s="25"/>
      <c r="VX619" s="21"/>
      <c r="VY619" s="22"/>
      <c r="VZ619" s="20"/>
      <c r="WA619" s="23"/>
      <c r="WB619" s="20"/>
      <c r="WC619" s="22"/>
      <c r="WD619" s="22"/>
      <c r="WE619" s="24"/>
      <c r="WF619" s="22"/>
      <c r="WG619" s="24"/>
      <c r="WH619" s="25"/>
      <c r="WI619" s="21"/>
      <c r="WJ619" s="22"/>
      <c r="WK619" s="20"/>
      <c r="WL619" s="23"/>
      <c r="WM619" s="20"/>
      <c r="WN619" s="22"/>
      <c r="WO619" s="22"/>
      <c r="WP619" s="24"/>
      <c r="WQ619" s="22"/>
      <c r="WR619" s="24"/>
      <c r="WS619" s="25"/>
      <c r="WT619" s="21"/>
      <c r="WU619" s="22"/>
      <c r="WV619" s="20"/>
      <c r="WW619" s="23"/>
      <c r="WX619" s="20"/>
      <c r="WY619" s="22"/>
      <c r="WZ619" s="22"/>
      <c r="XA619" s="24"/>
      <c r="XB619" s="22"/>
      <c r="XC619" s="24"/>
      <c r="XD619" s="25"/>
      <c r="XE619" s="21"/>
      <c r="XF619" s="22"/>
      <c r="XG619" s="20"/>
      <c r="XH619" s="23"/>
      <c r="XI619" s="20"/>
      <c r="XJ619" s="22"/>
      <c r="XK619" s="22"/>
      <c r="XL619" s="24"/>
      <c r="XM619" s="22"/>
      <c r="XN619" s="24"/>
      <c r="XO619" s="25"/>
      <c r="XP619" s="21"/>
      <c r="XQ619" s="22"/>
      <c r="XR619" s="20"/>
      <c r="XS619" s="23"/>
      <c r="XT619" s="20"/>
      <c r="XU619" s="22"/>
      <c r="XV619" s="22"/>
      <c r="XW619" s="24"/>
      <c r="XX619" s="22"/>
      <c r="XY619" s="24"/>
      <c r="XZ619" s="25"/>
      <c r="YA619" s="21"/>
      <c r="YB619" s="22"/>
      <c r="YC619" s="20"/>
      <c r="YD619" s="23"/>
      <c r="YE619" s="20"/>
      <c r="YF619" s="22"/>
      <c r="YG619" s="22"/>
      <c r="YH619" s="24"/>
      <c r="YI619" s="22"/>
      <c r="YJ619" s="24"/>
      <c r="YK619" s="25"/>
      <c r="YL619" s="21"/>
      <c r="YM619" s="22"/>
      <c r="YN619" s="20"/>
      <c r="YO619" s="23"/>
      <c r="YP619" s="20"/>
      <c r="YQ619" s="22"/>
      <c r="YR619" s="22"/>
      <c r="YS619" s="24"/>
      <c r="YT619" s="22"/>
      <c r="YU619" s="24"/>
      <c r="YV619" s="25"/>
      <c r="YW619" s="21"/>
      <c r="YX619" s="22"/>
      <c r="YY619" s="20"/>
      <c r="YZ619" s="23"/>
      <c r="ZA619" s="20"/>
      <c r="ZB619" s="22"/>
      <c r="ZC619" s="22"/>
      <c r="ZD619" s="24"/>
      <c r="ZE619" s="22"/>
      <c r="ZF619" s="24"/>
      <c r="ZG619" s="25"/>
      <c r="ZH619" s="21"/>
      <c r="ZI619" s="22"/>
      <c r="ZJ619" s="20"/>
      <c r="ZK619" s="23"/>
      <c r="ZL619" s="20"/>
      <c r="ZM619" s="22"/>
      <c r="ZN619" s="22"/>
      <c r="ZO619" s="24"/>
      <c r="ZP619" s="22"/>
      <c r="ZQ619" s="24"/>
      <c r="ZR619" s="25"/>
      <c r="ZS619" s="21"/>
      <c r="ZT619" s="22"/>
      <c r="ZU619" s="20"/>
      <c r="ZV619" s="23"/>
      <c r="ZW619" s="20"/>
      <c r="ZX619" s="22"/>
      <c r="ZY619" s="22"/>
      <c r="ZZ619" s="24"/>
      <c r="AAA619" s="22"/>
      <c r="AAB619" s="24"/>
      <c r="AAC619" s="25"/>
      <c r="AAD619" s="21"/>
      <c r="AAE619" s="22"/>
      <c r="AAF619" s="20"/>
      <c r="AAG619" s="23"/>
      <c r="AAH619" s="20"/>
      <c r="AAI619" s="22"/>
      <c r="AAJ619" s="22"/>
      <c r="AAK619" s="24"/>
      <c r="AAL619" s="22"/>
      <c r="AAM619" s="24"/>
      <c r="AAN619" s="25"/>
      <c r="AAO619" s="21"/>
      <c r="AAP619" s="22"/>
      <c r="AAQ619" s="20"/>
      <c r="AAR619" s="23"/>
      <c r="AAS619" s="20"/>
      <c r="AAT619" s="22"/>
      <c r="AAU619" s="22"/>
      <c r="AAV619" s="24"/>
      <c r="AAW619" s="22"/>
      <c r="AAX619" s="24"/>
      <c r="AAY619" s="25"/>
      <c r="AAZ619" s="21"/>
      <c r="ABA619" s="22"/>
      <c r="ABB619" s="20"/>
      <c r="ABC619" s="23"/>
      <c r="ABD619" s="20"/>
      <c r="ABE619" s="22"/>
      <c r="ABF619" s="22"/>
      <c r="ABG619" s="24"/>
      <c r="ABH619" s="22"/>
      <c r="ABI619" s="24"/>
      <c r="ABJ619" s="25"/>
      <c r="ABK619" s="21"/>
      <c r="ABL619" s="22"/>
      <c r="ABM619" s="20"/>
      <c r="ABN619" s="23"/>
      <c r="ABO619" s="20"/>
      <c r="ABP619" s="22"/>
      <c r="ABQ619" s="22"/>
      <c r="ABR619" s="24"/>
      <c r="ABS619" s="22"/>
      <c r="ABT619" s="24"/>
      <c r="ABU619" s="25"/>
      <c r="ABV619" s="21"/>
      <c r="ABW619" s="22"/>
      <c r="ABX619" s="20"/>
      <c r="ABY619" s="23"/>
      <c r="ABZ619" s="20"/>
      <c r="ACA619" s="22"/>
      <c r="ACB619" s="22"/>
      <c r="ACC619" s="24"/>
      <c r="ACD619" s="22"/>
      <c r="ACE619" s="24"/>
      <c r="ACF619" s="25"/>
      <c r="ACG619" s="21"/>
      <c r="ACH619" s="22"/>
      <c r="ACI619" s="20"/>
      <c r="ACJ619" s="23"/>
      <c r="ACK619" s="20"/>
      <c r="ACL619" s="22"/>
      <c r="ACM619" s="22"/>
      <c r="ACN619" s="24"/>
      <c r="ACO619" s="22"/>
      <c r="ACP619" s="24"/>
      <c r="ACQ619" s="25"/>
      <c r="ACR619" s="21"/>
      <c r="ACS619" s="22"/>
      <c r="ACT619" s="20"/>
      <c r="ACU619" s="23"/>
      <c r="ACV619" s="20"/>
      <c r="ACW619" s="22"/>
      <c r="ACX619" s="22"/>
      <c r="ACY619" s="24"/>
      <c r="ACZ619" s="22"/>
      <c r="ADA619" s="24"/>
      <c r="ADB619" s="25"/>
      <c r="ADC619" s="21"/>
      <c r="ADD619" s="22"/>
      <c r="ADE619" s="20"/>
      <c r="ADF619" s="23"/>
      <c r="ADG619" s="20"/>
      <c r="ADH619" s="22"/>
      <c r="ADI619" s="22"/>
      <c r="ADJ619" s="24"/>
      <c r="ADK619" s="22"/>
      <c r="ADL619" s="24"/>
      <c r="ADM619" s="25"/>
      <c r="ADN619" s="21"/>
      <c r="ADO619" s="22"/>
      <c r="ADP619" s="20"/>
      <c r="ADQ619" s="23"/>
      <c r="ADR619" s="20"/>
      <c r="ADS619" s="22"/>
      <c r="ADT619" s="22"/>
      <c r="ADU619" s="24"/>
      <c r="ADV619" s="22"/>
      <c r="ADW619" s="24"/>
      <c r="ADX619" s="25"/>
      <c r="ADY619" s="21"/>
      <c r="ADZ619" s="22"/>
      <c r="AEA619" s="20"/>
      <c r="AEB619" s="23"/>
      <c r="AEC619" s="20"/>
      <c r="AED619" s="22"/>
      <c r="AEE619" s="22"/>
      <c r="AEF619" s="24"/>
      <c r="AEG619" s="22"/>
      <c r="AEH619" s="24"/>
      <c r="AEI619" s="25"/>
      <c r="AEJ619" s="21"/>
      <c r="AEK619" s="22"/>
      <c r="AEL619" s="20"/>
      <c r="AEM619" s="23"/>
      <c r="AEN619" s="20"/>
      <c r="AEO619" s="22"/>
      <c r="AEP619" s="22"/>
      <c r="AEQ619" s="24"/>
      <c r="AER619" s="22"/>
      <c r="AES619" s="24"/>
      <c r="AET619" s="25"/>
      <c r="AEU619" s="21"/>
      <c r="AEV619" s="22"/>
      <c r="AEW619" s="20"/>
      <c r="AEX619" s="23"/>
      <c r="AEY619" s="20"/>
      <c r="AEZ619" s="22"/>
      <c r="AFA619" s="22"/>
      <c r="AFB619" s="24"/>
      <c r="AFC619" s="22"/>
      <c r="AFD619" s="24"/>
      <c r="AFE619" s="25"/>
      <c r="AFF619" s="21"/>
      <c r="AFG619" s="22"/>
      <c r="AFH619" s="20"/>
      <c r="AFI619" s="23"/>
      <c r="AFJ619" s="20"/>
      <c r="AFK619" s="22"/>
      <c r="AFL619" s="22"/>
      <c r="AFM619" s="24"/>
      <c r="AFN619" s="22"/>
      <c r="AFO619" s="24"/>
      <c r="AFP619" s="25"/>
      <c r="AFQ619" s="21"/>
      <c r="AFR619" s="22"/>
      <c r="AFS619" s="20"/>
      <c r="AFT619" s="23"/>
      <c r="AFU619" s="20"/>
      <c r="AFV619" s="22"/>
      <c r="AFW619" s="22"/>
      <c r="AFX619" s="24"/>
      <c r="AFY619" s="22"/>
      <c r="AFZ619" s="24"/>
      <c r="AGA619" s="25"/>
      <c r="AGB619" s="21"/>
      <c r="AGC619" s="22"/>
      <c r="AGD619" s="20"/>
      <c r="AGE619" s="23"/>
      <c r="AGF619" s="20"/>
      <c r="AGG619" s="22"/>
      <c r="AGH619" s="22"/>
      <c r="AGI619" s="24"/>
      <c r="AGJ619" s="22"/>
      <c r="AGK619" s="24"/>
      <c r="AGL619" s="25"/>
      <c r="AGM619" s="21"/>
      <c r="AGN619" s="22"/>
      <c r="AGO619" s="20"/>
      <c r="AGP619" s="23"/>
      <c r="AGQ619" s="20"/>
      <c r="AGR619" s="22"/>
      <c r="AGS619" s="22"/>
      <c r="AGT619" s="24"/>
      <c r="AGU619" s="22"/>
      <c r="AGV619" s="24"/>
      <c r="AGW619" s="25"/>
      <c r="AGX619" s="21"/>
      <c r="AGY619" s="22"/>
      <c r="AGZ619" s="20"/>
      <c r="AHA619" s="23"/>
      <c r="AHB619" s="20"/>
      <c r="AHC619" s="22"/>
      <c r="AHD619" s="22"/>
      <c r="AHE619" s="24"/>
      <c r="AHF619" s="22"/>
      <c r="AHG619" s="24"/>
      <c r="AHH619" s="25"/>
      <c r="AHI619" s="21"/>
      <c r="AHJ619" s="22"/>
      <c r="AHK619" s="20"/>
      <c r="AHL619" s="23"/>
      <c r="AHM619" s="20"/>
      <c r="AHN619" s="22"/>
      <c r="AHO619" s="22"/>
      <c r="AHP619" s="24"/>
      <c r="AHQ619" s="22"/>
      <c r="AHR619" s="24"/>
      <c r="AHS619" s="25"/>
      <c r="AHT619" s="21"/>
      <c r="AHU619" s="22"/>
      <c r="AHV619" s="20"/>
      <c r="AHW619" s="23"/>
      <c r="AHX619" s="20"/>
      <c r="AHY619" s="22"/>
      <c r="AHZ619" s="22"/>
      <c r="AIA619" s="24"/>
      <c r="AIB619" s="22"/>
      <c r="AIC619" s="24"/>
      <c r="AID619" s="25"/>
      <c r="AIE619" s="21"/>
      <c r="AIF619" s="22"/>
      <c r="AIG619" s="20"/>
      <c r="AIH619" s="23"/>
      <c r="AII619" s="20"/>
      <c r="AIJ619" s="22"/>
      <c r="AIK619" s="22"/>
      <c r="AIL619" s="24"/>
      <c r="AIM619" s="22"/>
      <c r="AIN619" s="24"/>
      <c r="AIO619" s="25"/>
      <c r="AIP619" s="21"/>
      <c r="AIQ619" s="22"/>
      <c r="AIR619" s="20"/>
      <c r="AIS619" s="23"/>
      <c r="AIT619" s="20"/>
      <c r="AIU619" s="22"/>
      <c r="AIV619" s="22"/>
      <c r="AIW619" s="24"/>
      <c r="AIX619" s="22"/>
      <c r="AIY619" s="24"/>
      <c r="AIZ619" s="25"/>
      <c r="AJA619" s="21"/>
      <c r="AJB619" s="22"/>
      <c r="AJC619" s="20"/>
      <c r="AJD619" s="23"/>
      <c r="AJE619" s="20"/>
      <c r="AJF619" s="22"/>
      <c r="AJG619" s="22"/>
      <c r="AJH619" s="24"/>
      <c r="AJI619" s="22"/>
      <c r="AJJ619" s="24"/>
      <c r="AJK619" s="25"/>
      <c r="AJL619" s="21"/>
      <c r="AJM619" s="22"/>
      <c r="AJN619" s="20"/>
      <c r="AJO619" s="23"/>
      <c r="AJP619" s="20"/>
      <c r="AJQ619" s="22"/>
      <c r="AJR619" s="22"/>
      <c r="AJS619" s="24"/>
      <c r="AJT619" s="22"/>
      <c r="AJU619" s="24"/>
      <c r="AJV619" s="25"/>
      <c r="AJW619" s="21"/>
      <c r="AJX619" s="22"/>
      <c r="AJY619" s="20"/>
      <c r="AJZ619" s="23"/>
      <c r="AKA619" s="20"/>
      <c r="AKB619" s="22"/>
      <c r="AKC619" s="22"/>
      <c r="AKD619" s="24"/>
      <c r="AKE619" s="22"/>
      <c r="AKF619" s="24"/>
      <c r="AKG619" s="25"/>
      <c r="AKH619" s="21"/>
      <c r="AKI619" s="22"/>
      <c r="AKJ619" s="20"/>
      <c r="AKK619" s="23"/>
      <c r="AKL619" s="20"/>
      <c r="AKM619" s="22"/>
      <c r="AKN619" s="22"/>
      <c r="AKO619" s="24"/>
      <c r="AKP619" s="22"/>
      <c r="AKQ619" s="24"/>
      <c r="AKR619" s="25"/>
      <c r="AKS619" s="21"/>
      <c r="AKT619" s="22"/>
      <c r="AKU619" s="20"/>
      <c r="AKV619" s="23"/>
      <c r="AKW619" s="20"/>
      <c r="AKX619" s="22"/>
      <c r="AKY619" s="22"/>
      <c r="AKZ619" s="24"/>
      <c r="ALA619" s="22"/>
      <c r="ALB619" s="24"/>
      <c r="ALC619" s="25"/>
      <c r="ALD619" s="21"/>
      <c r="ALE619" s="22"/>
      <c r="ALF619" s="20"/>
      <c r="ALG619" s="23"/>
      <c r="ALH619" s="20"/>
      <c r="ALI619" s="22"/>
      <c r="ALJ619" s="22"/>
      <c r="ALK619" s="24"/>
      <c r="ALL619" s="22"/>
      <c r="ALM619" s="24"/>
      <c r="ALN619" s="25"/>
      <c r="ALO619" s="21"/>
      <c r="ALP619" s="22"/>
      <c r="ALQ619" s="20"/>
      <c r="ALR619" s="23"/>
      <c r="ALS619" s="20"/>
      <c r="ALT619" s="22"/>
      <c r="ALU619" s="22"/>
      <c r="ALV619" s="24"/>
      <c r="ALW619" s="22"/>
      <c r="ALX619" s="24"/>
      <c r="ALY619" s="25"/>
      <c r="ALZ619" s="21"/>
      <c r="AMA619" s="22"/>
      <c r="AMB619" s="20"/>
      <c r="AMC619" s="23"/>
      <c r="AMD619" s="20"/>
      <c r="AME619" s="22"/>
      <c r="AMF619" s="22"/>
      <c r="AMG619" s="24"/>
      <c r="AMH619" s="22"/>
      <c r="AMI619" s="24"/>
      <c r="AMJ619" s="25"/>
      <c r="AMK619" s="21"/>
      <c r="AML619" s="22"/>
      <c r="AMM619" s="20"/>
      <c r="AMN619" s="23"/>
      <c r="AMO619" s="20"/>
      <c r="AMP619" s="22"/>
      <c r="AMQ619" s="22"/>
      <c r="AMR619" s="24"/>
      <c r="AMS619" s="22"/>
      <c r="AMT619" s="24"/>
      <c r="AMU619" s="25"/>
      <c r="AMV619" s="21"/>
      <c r="AMW619" s="22"/>
      <c r="AMX619" s="20"/>
      <c r="AMY619" s="23"/>
      <c r="AMZ619" s="20"/>
      <c r="ANA619" s="22"/>
      <c r="ANB619" s="22"/>
      <c r="ANC619" s="24"/>
      <c r="AND619" s="22"/>
      <c r="ANE619" s="24"/>
      <c r="ANF619" s="25"/>
      <c r="ANG619" s="21"/>
      <c r="ANH619" s="22"/>
      <c r="ANI619" s="20"/>
      <c r="ANJ619" s="23"/>
      <c r="ANK619" s="20"/>
      <c r="ANL619" s="22"/>
      <c r="ANM619" s="22"/>
      <c r="ANN619" s="24"/>
      <c r="ANO619" s="22"/>
      <c r="ANP619" s="24"/>
      <c r="ANQ619" s="25"/>
      <c r="ANR619" s="21"/>
      <c r="ANS619" s="22"/>
      <c r="ANT619" s="20"/>
      <c r="ANU619" s="23"/>
      <c r="ANV619" s="20"/>
      <c r="ANW619" s="22"/>
      <c r="ANX619" s="22"/>
      <c r="ANY619" s="24"/>
      <c r="ANZ619" s="22"/>
      <c r="AOA619" s="24"/>
      <c r="AOB619" s="25"/>
      <c r="AOC619" s="21"/>
      <c r="AOD619" s="22"/>
      <c r="AOE619" s="20"/>
      <c r="AOF619" s="23"/>
      <c r="AOG619" s="20"/>
      <c r="AOH619" s="22"/>
      <c r="AOI619" s="22"/>
      <c r="AOJ619" s="24"/>
      <c r="AOK619" s="22"/>
      <c r="AOL619" s="24"/>
      <c r="AOM619" s="25"/>
      <c r="AON619" s="21"/>
      <c r="AOO619" s="22"/>
      <c r="AOP619" s="20"/>
      <c r="AOQ619" s="23"/>
      <c r="AOR619" s="20"/>
      <c r="AOS619" s="22"/>
      <c r="AOT619" s="22"/>
      <c r="AOU619" s="24"/>
      <c r="AOV619" s="22"/>
      <c r="AOW619" s="24"/>
      <c r="AOX619" s="25"/>
      <c r="AOY619" s="21"/>
      <c r="AOZ619" s="22"/>
      <c r="APA619" s="20"/>
      <c r="APB619" s="23"/>
      <c r="APC619" s="20"/>
      <c r="APD619" s="22"/>
      <c r="APE619" s="22"/>
      <c r="APF619" s="24"/>
      <c r="APG619" s="22"/>
      <c r="APH619" s="24"/>
      <c r="API619" s="25"/>
      <c r="APJ619" s="21"/>
      <c r="APK619" s="22"/>
      <c r="APL619" s="20"/>
      <c r="APM619" s="23"/>
      <c r="APN619" s="20"/>
      <c r="APO619" s="22"/>
      <c r="APP619" s="22"/>
      <c r="APQ619" s="24"/>
      <c r="APR619" s="22"/>
      <c r="APS619" s="24"/>
      <c r="APT619" s="25"/>
      <c r="APU619" s="21"/>
      <c r="APV619" s="22"/>
      <c r="APW619" s="20"/>
      <c r="APX619" s="23"/>
      <c r="APY619" s="20"/>
      <c r="APZ619" s="22"/>
      <c r="AQA619" s="22"/>
      <c r="AQB619" s="24"/>
      <c r="AQC619" s="22"/>
      <c r="AQD619" s="24"/>
      <c r="AQE619" s="25"/>
      <c r="AQF619" s="21"/>
      <c r="AQG619" s="22"/>
      <c r="AQH619" s="20"/>
      <c r="AQI619" s="23"/>
      <c r="AQJ619" s="20"/>
      <c r="AQK619" s="22"/>
      <c r="AQL619" s="22"/>
      <c r="AQM619" s="24"/>
      <c r="AQN619" s="22"/>
      <c r="AQO619" s="24"/>
      <c r="AQP619" s="25"/>
      <c r="AQQ619" s="21"/>
      <c r="AQR619" s="22"/>
      <c r="AQS619" s="20"/>
      <c r="AQT619" s="23"/>
      <c r="AQU619" s="20"/>
      <c r="AQV619" s="22"/>
      <c r="AQW619" s="22"/>
      <c r="AQX619" s="24"/>
      <c r="AQY619" s="22"/>
      <c r="AQZ619" s="24"/>
      <c r="ARA619" s="25"/>
      <c r="ARB619" s="21"/>
      <c r="ARC619" s="22"/>
      <c r="ARD619" s="20"/>
      <c r="ARE619" s="23"/>
      <c r="ARF619" s="20"/>
      <c r="ARG619" s="22"/>
      <c r="ARH619" s="22"/>
      <c r="ARI619" s="24"/>
      <c r="ARJ619" s="22"/>
      <c r="ARK619" s="24"/>
      <c r="ARL619" s="25"/>
      <c r="ARM619" s="21"/>
      <c r="ARN619" s="22"/>
      <c r="ARO619" s="20"/>
      <c r="ARP619" s="23"/>
      <c r="ARQ619" s="20"/>
      <c r="ARR619" s="22"/>
      <c r="ARS619" s="22"/>
      <c r="ART619" s="24"/>
      <c r="ARU619" s="22"/>
      <c r="ARV619" s="24"/>
      <c r="ARW619" s="25"/>
      <c r="ARX619" s="21"/>
      <c r="ARY619" s="22"/>
      <c r="ARZ619" s="20"/>
      <c r="ASA619" s="23"/>
      <c r="ASB619" s="20"/>
      <c r="ASC619" s="22"/>
      <c r="ASD619" s="22"/>
      <c r="ASE619" s="24"/>
      <c r="ASF619" s="22"/>
      <c r="ASG619" s="24"/>
      <c r="ASH619" s="25"/>
      <c r="ASI619" s="21"/>
      <c r="ASJ619" s="22"/>
      <c r="ASK619" s="20"/>
      <c r="ASL619" s="23"/>
      <c r="ASM619" s="20"/>
      <c r="ASN619" s="22"/>
      <c r="ASO619" s="22"/>
      <c r="ASP619" s="24"/>
      <c r="ASQ619" s="22"/>
      <c r="ASR619" s="24"/>
      <c r="ASS619" s="25"/>
      <c r="AST619" s="21"/>
      <c r="ASU619" s="22"/>
      <c r="ASV619" s="20"/>
      <c r="ASW619" s="23"/>
      <c r="ASX619" s="20"/>
      <c r="ASY619" s="22"/>
      <c r="ASZ619" s="22"/>
      <c r="ATA619" s="24"/>
      <c r="ATB619" s="22"/>
      <c r="ATC619" s="24"/>
      <c r="ATD619" s="25"/>
      <c r="ATE619" s="21"/>
      <c r="ATF619" s="22"/>
      <c r="ATG619" s="20"/>
      <c r="ATH619" s="23"/>
      <c r="ATI619" s="20"/>
      <c r="ATJ619" s="22"/>
      <c r="ATK619" s="22"/>
      <c r="ATL619" s="24"/>
      <c r="ATM619" s="22"/>
      <c r="ATN619" s="24"/>
      <c r="ATO619" s="25"/>
      <c r="ATP619" s="21"/>
      <c r="ATQ619" s="22"/>
      <c r="ATR619" s="20"/>
      <c r="ATS619" s="23"/>
      <c r="ATT619" s="20"/>
      <c r="ATU619" s="22"/>
      <c r="ATV619" s="22"/>
      <c r="ATW619" s="24"/>
      <c r="ATX619" s="22"/>
      <c r="ATY619" s="24"/>
      <c r="ATZ619" s="25"/>
      <c r="AUA619" s="21"/>
      <c r="AUB619" s="22"/>
      <c r="AUC619" s="20"/>
      <c r="AUD619" s="23"/>
      <c r="AUE619" s="20"/>
      <c r="AUF619" s="22"/>
      <c r="AUG619" s="22"/>
      <c r="AUH619" s="24"/>
      <c r="AUI619" s="22"/>
      <c r="AUJ619" s="24"/>
      <c r="AUK619" s="25"/>
      <c r="AUL619" s="21"/>
      <c r="AUM619" s="22"/>
      <c r="AUN619" s="20"/>
      <c r="AUO619" s="23"/>
      <c r="AUP619" s="20"/>
      <c r="AUQ619" s="22"/>
      <c r="AUR619" s="22"/>
      <c r="AUS619" s="24"/>
      <c r="AUT619" s="22"/>
      <c r="AUU619" s="24"/>
      <c r="AUV619" s="25"/>
      <c r="AUW619" s="21"/>
      <c r="AUX619" s="22"/>
      <c r="AUY619" s="20"/>
      <c r="AUZ619" s="23"/>
      <c r="AVA619" s="20"/>
      <c r="AVB619" s="22"/>
      <c r="AVC619" s="22"/>
      <c r="AVD619" s="24"/>
      <c r="AVE619" s="22"/>
      <c r="AVF619" s="24"/>
      <c r="AVG619" s="25"/>
      <c r="AVH619" s="21"/>
      <c r="AVI619" s="22"/>
      <c r="AVJ619" s="20"/>
      <c r="AVK619" s="23"/>
      <c r="AVL619" s="20"/>
      <c r="AVM619" s="22"/>
      <c r="AVN619" s="22"/>
      <c r="AVO619" s="24"/>
      <c r="AVP619" s="22"/>
      <c r="AVQ619" s="24"/>
      <c r="AVR619" s="25"/>
      <c r="AVS619" s="21"/>
      <c r="AVT619" s="22"/>
      <c r="AVU619" s="20"/>
      <c r="AVV619" s="23"/>
      <c r="AVW619" s="20"/>
      <c r="AVX619" s="22"/>
      <c r="AVY619" s="22"/>
      <c r="AVZ619" s="24"/>
      <c r="AWA619" s="22"/>
      <c r="AWB619" s="24"/>
      <c r="AWC619" s="25"/>
      <c r="AWD619" s="21"/>
      <c r="AWE619" s="22"/>
      <c r="AWF619" s="20"/>
      <c r="AWG619" s="23"/>
      <c r="AWH619" s="20"/>
      <c r="AWI619" s="22"/>
      <c r="AWJ619" s="22"/>
      <c r="AWK619" s="24"/>
      <c r="AWL619" s="22"/>
      <c r="AWM619" s="24"/>
      <c r="AWN619" s="25"/>
      <c r="AWO619" s="21"/>
      <c r="AWP619" s="22"/>
      <c r="AWQ619" s="20"/>
      <c r="AWR619" s="23"/>
      <c r="AWS619" s="20"/>
      <c r="AWT619" s="22"/>
      <c r="AWU619" s="22"/>
      <c r="AWV619" s="24"/>
      <c r="AWW619" s="22"/>
      <c r="AWX619" s="24"/>
      <c r="AWY619" s="25"/>
      <c r="AWZ619" s="21"/>
      <c r="AXA619" s="22"/>
      <c r="AXB619" s="20"/>
      <c r="AXC619" s="23"/>
      <c r="AXD619" s="20"/>
      <c r="AXE619" s="22"/>
      <c r="AXF619" s="22"/>
      <c r="AXG619" s="24"/>
      <c r="AXH619" s="22"/>
      <c r="AXI619" s="24"/>
      <c r="AXJ619" s="25"/>
      <c r="AXK619" s="21"/>
      <c r="AXL619" s="22"/>
      <c r="AXM619" s="20"/>
      <c r="AXN619" s="23"/>
      <c r="AXO619" s="20"/>
      <c r="AXP619" s="22"/>
      <c r="AXQ619" s="22"/>
      <c r="AXR619" s="24"/>
      <c r="AXS619" s="22"/>
      <c r="AXT619" s="24"/>
      <c r="AXU619" s="25"/>
      <c r="AXV619" s="21"/>
      <c r="AXW619" s="22"/>
      <c r="AXX619" s="20"/>
      <c r="AXY619" s="23"/>
      <c r="AXZ619" s="20"/>
      <c r="AYA619" s="22"/>
      <c r="AYB619" s="22"/>
      <c r="AYC619" s="24"/>
      <c r="AYD619" s="22"/>
      <c r="AYE619" s="24"/>
      <c r="AYF619" s="25"/>
      <c r="AYG619" s="21"/>
      <c r="AYH619" s="22"/>
      <c r="AYI619" s="20"/>
      <c r="AYJ619" s="23"/>
      <c r="AYK619" s="20"/>
      <c r="AYL619" s="22"/>
      <c r="AYM619" s="22"/>
      <c r="AYN619" s="24"/>
      <c r="AYO619" s="22"/>
      <c r="AYP619" s="24"/>
      <c r="AYQ619" s="25"/>
      <c r="AYR619" s="21"/>
      <c r="AYS619" s="22"/>
      <c r="AYT619" s="20"/>
      <c r="AYU619" s="23"/>
      <c r="AYV619" s="20"/>
      <c r="AYW619" s="22"/>
      <c r="AYX619" s="22"/>
      <c r="AYY619" s="24"/>
      <c r="AYZ619" s="22"/>
      <c r="AZA619" s="24"/>
      <c r="AZB619" s="25"/>
      <c r="AZC619" s="21"/>
      <c r="AZD619" s="22"/>
      <c r="AZE619" s="20"/>
      <c r="AZF619" s="23"/>
      <c r="AZG619" s="20"/>
      <c r="AZH619" s="22"/>
      <c r="AZI619" s="22"/>
      <c r="AZJ619" s="24"/>
      <c r="AZK619" s="22"/>
      <c r="AZL619" s="24"/>
      <c r="AZM619" s="25"/>
      <c r="AZN619" s="21"/>
      <c r="AZO619" s="22"/>
      <c r="AZP619" s="20"/>
      <c r="AZQ619" s="23"/>
      <c r="AZR619" s="20"/>
      <c r="AZS619" s="22"/>
      <c r="AZT619" s="22"/>
      <c r="AZU619" s="24"/>
      <c r="AZV619" s="22"/>
      <c r="AZW619" s="24"/>
      <c r="AZX619" s="25"/>
      <c r="AZY619" s="21"/>
      <c r="AZZ619" s="22"/>
      <c r="BAA619" s="20"/>
      <c r="BAB619" s="23"/>
      <c r="BAC619" s="20"/>
      <c r="BAD619" s="22"/>
      <c r="BAE619" s="22"/>
      <c r="BAF619" s="24"/>
      <c r="BAG619" s="22"/>
      <c r="BAH619" s="24"/>
      <c r="BAI619" s="25"/>
      <c r="BAJ619" s="21"/>
      <c r="BAK619" s="22"/>
      <c r="BAL619" s="20"/>
      <c r="BAM619" s="23"/>
      <c r="BAN619" s="20"/>
      <c r="BAO619" s="22"/>
      <c r="BAP619" s="22"/>
      <c r="BAQ619" s="24"/>
      <c r="BAR619" s="22"/>
      <c r="BAS619" s="24"/>
      <c r="BAT619" s="25"/>
      <c r="BAU619" s="21"/>
      <c r="BAV619" s="22"/>
      <c r="BAW619" s="20"/>
      <c r="BAX619" s="23"/>
      <c r="BAY619" s="20"/>
      <c r="BAZ619" s="22"/>
      <c r="BBA619" s="22"/>
      <c r="BBB619" s="24"/>
      <c r="BBC619" s="22"/>
      <c r="BBD619" s="24"/>
      <c r="BBE619" s="25"/>
      <c r="BBF619" s="21"/>
      <c r="BBG619" s="22"/>
      <c r="BBH619" s="20"/>
      <c r="BBI619" s="23"/>
      <c r="BBJ619" s="20"/>
      <c r="BBK619" s="22"/>
      <c r="BBL619" s="22"/>
      <c r="BBM619" s="24"/>
      <c r="BBN619" s="22"/>
      <c r="BBO619" s="24"/>
      <c r="BBP619" s="25"/>
      <c r="BBQ619" s="21"/>
      <c r="BBR619" s="22"/>
      <c r="BBS619" s="20"/>
      <c r="BBT619" s="23"/>
      <c r="BBU619" s="20"/>
      <c r="BBV619" s="22"/>
      <c r="BBW619" s="22"/>
      <c r="BBX619" s="24"/>
      <c r="BBY619" s="22"/>
      <c r="BBZ619" s="24"/>
      <c r="BCA619" s="25"/>
      <c r="BCB619" s="21"/>
      <c r="BCC619" s="22"/>
      <c r="BCD619" s="20"/>
      <c r="BCE619" s="23"/>
      <c r="BCF619" s="20"/>
      <c r="BCG619" s="22"/>
      <c r="BCH619" s="22"/>
      <c r="BCI619" s="24"/>
      <c r="BCJ619" s="22"/>
      <c r="BCK619" s="24"/>
      <c r="BCL619" s="25"/>
      <c r="BCM619" s="21"/>
      <c r="BCN619" s="22"/>
      <c r="BCO619" s="20"/>
      <c r="BCP619" s="23"/>
      <c r="BCQ619" s="20"/>
      <c r="BCR619" s="22"/>
      <c r="BCS619" s="22"/>
      <c r="BCT619" s="24"/>
      <c r="BCU619" s="22"/>
      <c r="BCV619" s="24"/>
      <c r="BCW619" s="25"/>
      <c r="BCX619" s="21"/>
      <c r="BCY619" s="22"/>
      <c r="BCZ619" s="20"/>
      <c r="BDA619" s="23"/>
      <c r="BDB619" s="20"/>
      <c r="BDC619" s="22"/>
      <c r="BDD619" s="22"/>
      <c r="BDE619" s="24"/>
      <c r="BDF619" s="22"/>
      <c r="BDG619" s="24"/>
      <c r="BDH619" s="25"/>
      <c r="BDI619" s="21"/>
      <c r="BDJ619" s="22"/>
      <c r="BDK619" s="20"/>
      <c r="BDL619" s="23"/>
      <c r="BDM619" s="20"/>
      <c r="BDN619" s="22"/>
      <c r="BDO619" s="22"/>
      <c r="BDP619" s="24"/>
      <c r="BDQ619" s="22"/>
      <c r="BDR619" s="24"/>
      <c r="BDS619" s="25"/>
      <c r="BDT619" s="21"/>
      <c r="BDU619" s="22"/>
      <c r="BDV619" s="20"/>
      <c r="BDW619" s="23"/>
      <c r="BDX619" s="20"/>
      <c r="BDY619" s="22"/>
      <c r="BDZ619" s="22"/>
      <c r="BEA619" s="24"/>
      <c r="BEB619" s="22"/>
      <c r="BEC619" s="24"/>
      <c r="BED619" s="25"/>
      <c r="BEE619" s="21"/>
      <c r="BEF619" s="22"/>
      <c r="BEG619" s="20"/>
      <c r="BEH619" s="23"/>
      <c r="BEI619" s="20"/>
      <c r="BEJ619" s="22"/>
      <c r="BEK619" s="22"/>
      <c r="BEL619" s="24"/>
      <c r="BEM619" s="22"/>
      <c r="BEN619" s="24"/>
      <c r="BEO619" s="25"/>
      <c r="BEP619" s="21"/>
      <c r="BEQ619" s="22"/>
      <c r="BER619" s="20"/>
      <c r="BES619" s="23"/>
      <c r="BET619" s="20"/>
      <c r="BEU619" s="22"/>
      <c r="BEV619" s="22"/>
      <c r="BEW619" s="24"/>
      <c r="BEX619" s="22"/>
      <c r="BEY619" s="24"/>
      <c r="BEZ619" s="25"/>
      <c r="BFA619" s="21"/>
      <c r="BFB619" s="22"/>
      <c r="BFC619" s="20"/>
      <c r="BFD619" s="23"/>
      <c r="BFE619" s="20"/>
      <c r="BFF619" s="22"/>
      <c r="BFG619" s="22"/>
      <c r="BFH619" s="24"/>
      <c r="BFI619" s="22"/>
      <c r="BFJ619" s="24"/>
      <c r="BFK619" s="25"/>
      <c r="BFL619" s="21"/>
      <c r="BFM619" s="22"/>
      <c r="BFN619" s="20"/>
      <c r="BFO619" s="23"/>
      <c r="BFP619" s="20"/>
      <c r="BFQ619" s="22"/>
      <c r="BFR619" s="22"/>
      <c r="BFS619" s="24"/>
      <c r="BFT619" s="22"/>
      <c r="BFU619" s="24"/>
      <c r="BFV619" s="25"/>
      <c r="BFW619" s="21"/>
      <c r="BFX619" s="22"/>
      <c r="BFY619" s="20"/>
      <c r="BFZ619" s="23"/>
      <c r="BGA619" s="20"/>
      <c r="BGB619" s="22"/>
      <c r="BGC619" s="22"/>
      <c r="BGD619" s="24"/>
      <c r="BGE619" s="22"/>
      <c r="BGF619" s="24"/>
      <c r="BGG619" s="25"/>
      <c r="BGH619" s="21"/>
      <c r="BGI619" s="22"/>
      <c r="BGJ619" s="20"/>
      <c r="BGK619" s="23"/>
      <c r="BGL619" s="20"/>
      <c r="BGM619" s="22"/>
      <c r="BGN619" s="22"/>
      <c r="BGO619" s="24"/>
      <c r="BGP619" s="22"/>
      <c r="BGQ619" s="24"/>
      <c r="BGR619" s="25"/>
      <c r="BGS619" s="21"/>
      <c r="BGT619" s="22"/>
      <c r="BGU619" s="20"/>
      <c r="BGV619" s="23"/>
      <c r="BGW619" s="20"/>
      <c r="BGX619" s="22"/>
      <c r="BGY619" s="22"/>
      <c r="BGZ619" s="24"/>
      <c r="BHA619" s="22"/>
      <c r="BHB619" s="24"/>
      <c r="BHC619" s="25"/>
      <c r="BHD619" s="21"/>
      <c r="BHE619" s="22"/>
      <c r="BHF619" s="20"/>
      <c r="BHG619" s="23"/>
      <c r="BHH619" s="20"/>
      <c r="BHI619" s="22"/>
      <c r="BHJ619" s="22"/>
      <c r="BHK619" s="24"/>
      <c r="BHL619" s="22"/>
      <c r="BHM619" s="24"/>
      <c r="BHN619" s="25"/>
      <c r="BHO619" s="21"/>
      <c r="BHP619" s="22"/>
      <c r="BHQ619" s="20"/>
      <c r="BHR619" s="23"/>
      <c r="BHS619" s="20"/>
      <c r="BHT619" s="22"/>
      <c r="BHU619" s="22"/>
      <c r="BHV619" s="24"/>
      <c r="BHW619" s="22"/>
      <c r="BHX619" s="24"/>
      <c r="BHY619" s="25"/>
      <c r="BHZ619" s="21"/>
      <c r="BIA619" s="22"/>
      <c r="BIB619" s="20"/>
      <c r="BIC619" s="23"/>
      <c r="BID619" s="20"/>
      <c r="BIE619" s="22"/>
      <c r="BIF619" s="22"/>
      <c r="BIG619" s="24"/>
      <c r="BIH619" s="22"/>
      <c r="BII619" s="24"/>
      <c r="BIJ619" s="25"/>
      <c r="BIK619" s="21"/>
      <c r="BIL619" s="22"/>
      <c r="BIM619" s="20"/>
      <c r="BIN619" s="23"/>
      <c r="BIO619" s="20"/>
      <c r="BIP619" s="22"/>
      <c r="BIQ619" s="22"/>
      <c r="BIR619" s="24"/>
      <c r="BIS619" s="22"/>
      <c r="BIT619" s="24"/>
      <c r="BIU619" s="25"/>
      <c r="BIV619" s="21"/>
      <c r="BIW619" s="22"/>
      <c r="BIX619" s="20"/>
      <c r="BIY619" s="23"/>
      <c r="BIZ619" s="20"/>
      <c r="BJA619" s="22"/>
      <c r="BJB619" s="22"/>
      <c r="BJC619" s="24"/>
      <c r="BJD619" s="22"/>
      <c r="BJE619" s="24"/>
      <c r="BJF619" s="25"/>
      <c r="BJG619" s="21"/>
      <c r="BJH619" s="22"/>
      <c r="BJI619" s="20"/>
      <c r="BJJ619" s="23"/>
      <c r="BJK619" s="20"/>
      <c r="BJL619" s="22"/>
      <c r="BJM619" s="22"/>
      <c r="BJN619" s="24"/>
      <c r="BJO619" s="22"/>
      <c r="BJP619" s="24"/>
      <c r="BJQ619" s="25"/>
      <c r="BJR619" s="21"/>
      <c r="BJS619" s="22"/>
      <c r="BJT619" s="20"/>
      <c r="BJU619" s="23"/>
      <c r="BJV619" s="20"/>
      <c r="BJW619" s="22"/>
      <c r="BJX619" s="22"/>
      <c r="BJY619" s="24"/>
      <c r="BJZ619" s="22"/>
      <c r="BKA619" s="24"/>
      <c r="BKB619" s="25"/>
      <c r="BKC619" s="21"/>
      <c r="BKD619" s="22"/>
      <c r="BKE619" s="20"/>
      <c r="BKF619" s="23"/>
      <c r="BKG619" s="20"/>
      <c r="BKH619" s="22"/>
      <c r="BKI619" s="22"/>
      <c r="BKJ619" s="24"/>
      <c r="BKK619" s="22"/>
      <c r="BKL619" s="24"/>
      <c r="BKM619" s="25"/>
      <c r="BKN619" s="21"/>
      <c r="BKO619" s="22"/>
      <c r="BKP619" s="20"/>
      <c r="BKQ619" s="23"/>
      <c r="BKR619" s="20"/>
      <c r="BKS619" s="22"/>
      <c r="BKT619" s="22"/>
      <c r="BKU619" s="24"/>
      <c r="BKV619" s="22"/>
      <c r="BKW619" s="24"/>
      <c r="BKX619" s="25"/>
      <c r="BKY619" s="21"/>
      <c r="BKZ619" s="22"/>
      <c r="BLA619" s="20"/>
      <c r="BLB619" s="23"/>
      <c r="BLC619" s="20"/>
      <c r="BLD619" s="22"/>
      <c r="BLE619" s="22"/>
      <c r="BLF619" s="24"/>
      <c r="BLG619" s="22"/>
      <c r="BLH619" s="24"/>
      <c r="BLI619" s="25"/>
      <c r="BLJ619" s="21"/>
      <c r="BLK619" s="22"/>
      <c r="BLL619" s="20"/>
      <c r="BLM619" s="23"/>
      <c r="BLN619" s="20"/>
      <c r="BLO619" s="22"/>
      <c r="BLP619" s="22"/>
      <c r="BLQ619" s="24"/>
      <c r="BLR619" s="22"/>
      <c r="BLS619" s="24"/>
      <c r="BLT619" s="25"/>
      <c r="BLU619" s="21"/>
      <c r="BLV619" s="22"/>
      <c r="BLW619" s="20"/>
      <c r="BLX619" s="23"/>
      <c r="BLY619" s="20"/>
      <c r="BLZ619" s="22"/>
      <c r="BMA619" s="22"/>
      <c r="BMB619" s="24"/>
      <c r="BMC619" s="22"/>
      <c r="BMD619" s="24"/>
      <c r="BME619" s="25"/>
      <c r="BMF619" s="21"/>
      <c r="BMG619" s="22"/>
      <c r="BMH619" s="20"/>
      <c r="BMI619" s="23"/>
      <c r="BMJ619" s="20"/>
      <c r="BMK619" s="22"/>
      <c r="BML619" s="22"/>
      <c r="BMM619" s="24"/>
      <c r="BMN619" s="22"/>
      <c r="BMO619" s="24"/>
      <c r="BMP619" s="25"/>
      <c r="BMQ619" s="21"/>
      <c r="BMR619" s="22"/>
      <c r="BMS619" s="20"/>
      <c r="BMT619" s="23"/>
      <c r="BMU619" s="20"/>
      <c r="BMV619" s="22"/>
      <c r="BMW619" s="22"/>
      <c r="BMX619" s="24"/>
      <c r="BMY619" s="22"/>
      <c r="BMZ619" s="24"/>
      <c r="BNA619" s="25"/>
      <c r="BNB619" s="21"/>
      <c r="BNC619" s="22"/>
      <c r="BND619" s="20"/>
      <c r="BNE619" s="23"/>
      <c r="BNF619" s="20"/>
      <c r="BNG619" s="22"/>
      <c r="BNH619" s="22"/>
      <c r="BNI619" s="24"/>
      <c r="BNJ619" s="22"/>
      <c r="BNK619" s="24"/>
      <c r="BNL619" s="25"/>
      <c r="BNM619" s="21"/>
      <c r="BNN619" s="22"/>
      <c r="BNO619" s="20"/>
      <c r="BNP619" s="23"/>
      <c r="BNQ619" s="20"/>
      <c r="BNR619" s="22"/>
      <c r="BNS619" s="22"/>
      <c r="BNT619" s="24"/>
      <c r="BNU619" s="22"/>
      <c r="BNV619" s="24"/>
      <c r="BNW619" s="25"/>
      <c r="BNX619" s="21"/>
      <c r="BNY619" s="22"/>
      <c r="BNZ619" s="20"/>
      <c r="BOA619" s="23"/>
      <c r="BOB619" s="20"/>
      <c r="BOC619" s="22"/>
      <c r="BOD619" s="22"/>
      <c r="BOE619" s="24"/>
      <c r="BOF619" s="22"/>
      <c r="BOG619" s="24"/>
      <c r="BOH619" s="25"/>
      <c r="BOI619" s="21"/>
      <c r="BOJ619" s="22"/>
      <c r="BOK619" s="20"/>
      <c r="BOL619" s="23"/>
      <c r="BOM619" s="20"/>
      <c r="BON619" s="22"/>
      <c r="BOO619" s="22"/>
      <c r="BOP619" s="24"/>
      <c r="BOQ619" s="22"/>
      <c r="BOR619" s="24"/>
      <c r="BOS619" s="25"/>
      <c r="BOT619" s="21"/>
      <c r="BOU619" s="22"/>
      <c r="BOV619" s="20"/>
      <c r="BOW619" s="23"/>
      <c r="BOX619" s="20"/>
      <c r="BOY619" s="22"/>
      <c r="BOZ619" s="22"/>
      <c r="BPA619" s="24"/>
      <c r="BPB619" s="22"/>
      <c r="BPC619" s="24"/>
      <c r="BPD619" s="25"/>
      <c r="BPE619" s="21"/>
      <c r="BPF619" s="22"/>
      <c r="BPG619" s="20"/>
      <c r="BPH619" s="23"/>
      <c r="BPI619" s="20"/>
      <c r="BPJ619" s="22"/>
      <c r="BPK619" s="22"/>
      <c r="BPL619" s="24"/>
      <c r="BPM619" s="22"/>
      <c r="BPN619" s="24"/>
      <c r="BPO619" s="25"/>
      <c r="BPP619" s="21"/>
      <c r="BPQ619" s="22"/>
      <c r="BPR619" s="20"/>
      <c r="BPS619" s="23"/>
      <c r="BPT619" s="20"/>
      <c r="BPU619" s="22"/>
      <c r="BPV619" s="22"/>
      <c r="BPW619" s="24"/>
      <c r="BPX619" s="22"/>
      <c r="BPY619" s="24"/>
      <c r="BPZ619" s="25"/>
      <c r="BQA619" s="21"/>
      <c r="BQB619" s="22"/>
      <c r="BQC619" s="20"/>
      <c r="BQD619" s="23"/>
      <c r="BQE619" s="20"/>
      <c r="BQF619" s="22"/>
      <c r="BQG619" s="22"/>
      <c r="BQH619" s="24"/>
      <c r="BQI619" s="22"/>
      <c r="BQJ619" s="24"/>
      <c r="BQK619" s="25"/>
      <c r="BQL619" s="21"/>
      <c r="BQM619" s="22"/>
      <c r="BQN619" s="20"/>
      <c r="BQO619" s="23"/>
      <c r="BQP619" s="20"/>
      <c r="BQQ619" s="22"/>
      <c r="BQR619" s="22"/>
      <c r="BQS619" s="24"/>
      <c r="BQT619" s="22"/>
      <c r="BQU619" s="24"/>
      <c r="BQV619" s="25"/>
      <c r="BQW619" s="21"/>
      <c r="BQX619" s="22"/>
      <c r="BQY619" s="20"/>
      <c r="BQZ619" s="23"/>
      <c r="BRA619" s="20"/>
      <c r="BRB619" s="22"/>
      <c r="BRC619" s="22"/>
      <c r="BRD619" s="24"/>
      <c r="BRE619" s="22"/>
      <c r="BRF619" s="24"/>
      <c r="BRG619" s="25"/>
      <c r="BRH619" s="21"/>
      <c r="BRI619" s="22"/>
      <c r="BRJ619" s="20"/>
      <c r="BRK619" s="23"/>
      <c r="BRL619" s="20"/>
      <c r="BRM619" s="22"/>
      <c r="BRN619" s="22"/>
      <c r="BRO619" s="24"/>
      <c r="BRP619" s="22"/>
      <c r="BRQ619" s="24"/>
      <c r="BRR619" s="25"/>
      <c r="BRS619" s="21"/>
      <c r="BRT619" s="22"/>
      <c r="BRU619" s="20"/>
      <c r="BRV619" s="23"/>
      <c r="BRW619" s="20"/>
      <c r="BRX619" s="22"/>
      <c r="BRY619" s="22"/>
      <c r="BRZ619" s="24"/>
      <c r="BSA619" s="22"/>
      <c r="BSB619" s="24"/>
      <c r="BSC619" s="25"/>
      <c r="BSD619" s="21"/>
      <c r="BSE619" s="22"/>
      <c r="BSF619" s="20"/>
      <c r="BSG619" s="23"/>
      <c r="BSH619" s="20"/>
      <c r="BSI619" s="22"/>
      <c r="BSJ619" s="22"/>
      <c r="BSK619" s="24"/>
      <c r="BSL619" s="22"/>
      <c r="BSM619" s="24"/>
      <c r="BSN619" s="25"/>
      <c r="BSO619" s="21"/>
      <c r="BSP619" s="22"/>
      <c r="BSQ619" s="20"/>
      <c r="BSR619" s="23"/>
      <c r="BSS619" s="20"/>
      <c r="BST619" s="22"/>
      <c r="BSU619" s="22"/>
      <c r="BSV619" s="24"/>
      <c r="BSW619" s="22"/>
      <c r="BSX619" s="24"/>
      <c r="BSY619" s="25"/>
      <c r="BSZ619" s="21"/>
      <c r="BTA619" s="22"/>
      <c r="BTB619" s="20"/>
      <c r="BTC619" s="23"/>
      <c r="BTD619" s="20"/>
      <c r="BTE619" s="22"/>
      <c r="BTF619" s="22"/>
      <c r="BTG619" s="24"/>
      <c r="BTH619" s="22"/>
      <c r="BTI619" s="24"/>
      <c r="BTJ619" s="25"/>
      <c r="BTK619" s="21"/>
      <c r="BTL619" s="22"/>
      <c r="BTM619" s="20"/>
      <c r="BTN619" s="23"/>
      <c r="BTO619" s="20"/>
      <c r="BTP619" s="22"/>
      <c r="BTQ619" s="22"/>
      <c r="BTR619" s="24"/>
      <c r="BTS619" s="22"/>
      <c r="BTT619" s="24"/>
      <c r="BTU619" s="25"/>
      <c r="BTV619" s="21"/>
      <c r="BTW619" s="22"/>
      <c r="BTX619" s="20"/>
      <c r="BTY619" s="23"/>
      <c r="BTZ619" s="20"/>
      <c r="BUA619" s="22"/>
      <c r="BUB619" s="22"/>
      <c r="BUC619" s="24"/>
      <c r="BUD619" s="22"/>
      <c r="BUE619" s="24"/>
      <c r="BUF619" s="25"/>
      <c r="BUG619" s="21"/>
      <c r="BUH619" s="22"/>
      <c r="BUI619" s="20"/>
      <c r="BUJ619" s="23"/>
      <c r="BUK619" s="20"/>
      <c r="BUL619" s="22"/>
      <c r="BUM619" s="22"/>
      <c r="BUN619" s="24"/>
      <c r="BUO619" s="22"/>
      <c r="BUP619" s="24"/>
      <c r="BUQ619" s="25"/>
      <c r="BUR619" s="21"/>
      <c r="BUS619" s="22"/>
      <c r="BUT619" s="20"/>
      <c r="BUU619" s="23"/>
      <c r="BUV619" s="20"/>
      <c r="BUW619" s="22"/>
      <c r="BUX619" s="22"/>
      <c r="BUY619" s="24"/>
      <c r="BUZ619" s="22"/>
      <c r="BVA619" s="24"/>
      <c r="BVB619" s="25"/>
      <c r="BVC619" s="21"/>
      <c r="BVD619" s="22"/>
      <c r="BVE619" s="20"/>
      <c r="BVF619" s="23"/>
      <c r="BVG619" s="20"/>
      <c r="BVH619" s="22"/>
      <c r="BVI619" s="22"/>
      <c r="BVJ619" s="24"/>
      <c r="BVK619" s="22"/>
      <c r="BVL619" s="24"/>
      <c r="BVM619" s="25"/>
      <c r="BVN619" s="21"/>
      <c r="BVO619" s="22"/>
      <c r="BVP619" s="20"/>
      <c r="BVQ619" s="23"/>
      <c r="BVR619" s="20"/>
      <c r="BVS619" s="22"/>
      <c r="BVT619" s="22"/>
      <c r="BVU619" s="24"/>
      <c r="BVV619" s="22"/>
      <c r="BVW619" s="24"/>
      <c r="BVX619" s="25"/>
      <c r="BVY619" s="21"/>
      <c r="BVZ619" s="22"/>
      <c r="BWA619" s="20"/>
      <c r="BWB619" s="23"/>
      <c r="BWC619" s="20"/>
      <c r="BWD619" s="22"/>
      <c r="BWE619" s="22"/>
      <c r="BWF619" s="24"/>
      <c r="BWG619" s="22"/>
      <c r="BWH619" s="24"/>
      <c r="BWI619" s="25"/>
      <c r="BWJ619" s="21"/>
      <c r="BWK619" s="22"/>
      <c r="BWL619" s="20"/>
      <c r="BWM619" s="23"/>
      <c r="BWN619" s="20"/>
      <c r="BWO619" s="22"/>
      <c r="BWP619" s="22"/>
      <c r="BWQ619" s="24"/>
      <c r="BWR619" s="22"/>
      <c r="BWS619" s="24"/>
      <c r="BWT619" s="25"/>
      <c r="BWU619" s="21"/>
      <c r="BWV619" s="22"/>
      <c r="BWW619" s="20"/>
      <c r="BWX619" s="23"/>
      <c r="BWY619" s="20"/>
      <c r="BWZ619" s="22"/>
      <c r="BXA619" s="22"/>
      <c r="BXB619" s="24"/>
      <c r="BXC619" s="22"/>
      <c r="BXD619" s="24"/>
      <c r="BXE619" s="25"/>
      <c r="BXF619" s="21"/>
      <c r="BXG619" s="22"/>
      <c r="BXH619" s="20"/>
      <c r="BXI619" s="23"/>
      <c r="BXJ619" s="20"/>
      <c r="BXK619" s="22"/>
      <c r="BXL619" s="22"/>
      <c r="BXM619" s="24"/>
      <c r="BXN619" s="22"/>
      <c r="BXO619" s="24"/>
      <c r="BXP619" s="25"/>
      <c r="BXQ619" s="21"/>
      <c r="BXR619" s="22"/>
      <c r="BXS619" s="20"/>
      <c r="BXT619" s="23"/>
      <c r="BXU619" s="20"/>
      <c r="BXV619" s="22"/>
      <c r="BXW619" s="22"/>
      <c r="BXX619" s="24"/>
      <c r="BXY619" s="22"/>
      <c r="BXZ619" s="24"/>
      <c r="BYA619" s="25"/>
      <c r="BYB619" s="21"/>
      <c r="BYC619" s="22"/>
      <c r="BYD619" s="20"/>
      <c r="BYE619" s="23"/>
      <c r="BYF619" s="20"/>
      <c r="BYG619" s="22"/>
      <c r="BYH619" s="22"/>
      <c r="BYI619" s="24"/>
      <c r="BYJ619" s="22"/>
      <c r="BYK619" s="24"/>
      <c r="BYL619" s="25"/>
      <c r="BYM619" s="21"/>
      <c r="BYN619" s="22"/>
      <c r="BYO619" s="20"/>
      <c r="BYP619" s="23"/>
      <c r="BYQ619" s="20"/>
      <c r="BYR619" s="22"/>
      <c r="BYS619" s="22"/>
      <c r="BYT619" s="24"/>
      <c r="BYU619" s="22"/>
      <c r="BYV619" s="24"/>
      <c r="BYW619" s="25"/>
      <c r="BYX619" s="21"/>
      <c r="BYY619" s="22"/>
      <c r="BYZ619" s="20"/>
      <c r="BZA619" s="23"/>
      <c r="BZB619" s="20"/>
      <c r="BZC619" s="22"/>
      <c r="BZD619" s="22"/>
      <c r="BZE619" s="24"/>
      <c r="BZF619" s="22"/>
      <c r="BZG619" s="24"/>
      <c r="BZH619" s="25"/>
      <c r="BZI619" s="21"/>
      <c r="BZJ619" s="22"/>
      <c r="BZK619" s="20"/>
      <c r="BZL619" s="23"/>
      <c r="BZM619" s="20"/>
      <c r="BZN619" s="22"/>
      <c r="BZO619" s="22"/>
      <c r="BZP619" s="24"/>
      <c r="BZQ619" s="22"/>
      <c r="BZR619" s="24"/>
      <c r="BZS619" s="25"/>
      <c r="BZT619" s="21"/>
      <c r="BZU619" s="22"/>
      <c r="BZV619" s="20"/>
      <c r="BZW619" s="23"/>
      <c r="BZX619" s="20"/>
      <c r="BZY619" s="22"/>
      <c r="BZZ619" s="22"/>
      <c r="CAA619" s="24"/>
      <c r="CAB619" s="22"/>
      <c r="CAC619" s="24"/>
      <c r="CAD619" s="25"/>
      <c r="CAE619" s="21"/>
      <c r="CAF619" s="22"/>
      <c r="CAG619" s="20"/>
      <c r="CAH619" s="23"/>
      <c r="CAI619" s="20"/>
      <c r="CAJ619" s="22"/>
      <c r="CAK619" s="22"/>
      <c r="CAL619" s="24"/>
      <c r="CAM619" s="22"/>
      <c r="CAN619" s="24"/>
      <c r="CAO619" s="25"/>
      <c r="CAP619" s="21"/>
      <c r="CAQ619" s="22"/>
      <c r="CAR619" s="20"/>
      <c r="CAS619" s="23"/>
      <c r="CAT619" s="20"/>
      <c r="CAU619" s="22"/>
      <c r="CAV619" s="22"/>
      <c r="CAW619" s="24"/>
      <c r="CAX619" s="22"/>
      <c r="CAY619" s="24"/>
      <c r="CAZ619" s="25"/>
      <c r="CBA619" s="21"/>
      <c r="CBB619" s="22"/>
      <c r="CBC619" s="20"/>
      <c r="CBD619" s="23"/>
      <c r="CBE619" s="20"/>
      <c r="CBF619" s="22"/>
      <c r="CBG619" s="22"/>
      <c r="CBH619" s="24"/>
      <c r="CBI619" s="22"/>
      <c r="CBJ619" s="24"/>
      <c r="CBK619" s="25"/>
      <c r="CBL619" s="21"/>
      <c r="CBM619" s="22"/>
      <c r="CBN619" s="20"/>
      <c r="CBO619" s="23"/>
      <c r="CBP619" s="20"/>
      <c r="CBQ619" s="22"/>
      <c r="CBR619" s="22"/>
      <c r="CBS619" s="24"/>
      <c r="CBT619" s="22"/>
      <c r="CBU619" s="24"/>
      <c r="CBV619" s="25"/>
      <c r="CBW619" s="21"/>
      <c r="CBX619" s="22"/>
      <c r="CBY619" s="20"/>
      <c r="CBZ619" s="23"/>
      <c r="CCA619" s="20"/>
      <c r="CCB619" s="22"/>
      <c r="CCC619" s="22"/>
      <c r="CCD619" s="24"/>
      <c r="CCE619" s="22"/>
      <c r="CCF619" s="24"/>
      <c r="CCG619" s="25"/>
      <c r="CCH619" s="21"/>
      <c r="CCI619" s="22"/>
      <c r="CCJ619" s="20"/>
      <c r="CCK619" s="23"/>
      <c r="CCL619" s="20"/>
      <c r="CCM619" s="22"/>
      <c r="CCN619" s="22"/>
      <c r="CCO619" s="24"/>
      <c r="CCP619" s="22"/>
      <c r="CCQ619" s="24"/>
      <c r="CCR619" s="25"/>
      <c r="CCS619" s="21"/>
      <c r="CCT619" s="22"/>
      <c r="CCU619" s="20"/>
      <c r="CCV619" s="23"/>
      <c r="CCW619" s="20"/>
      <c r="CCX619" s="22"/>
      <c r="CCY619" s="22"/>
      <c r="CCZ619" s="24"/>
      <c r="CDA619" s="22"/>
      <c r="CDB619" s="24"/>
      <c r="CDC619" s="25"/>
      <c r="CDD619" s="21"/>
      <c r="CDE619" s="22"/>
      <c r="CDF619" s="20"/>
      <c r="CDG619" s="23"/>
      <c r="CDH619" s="20"/>
      <c r="CDI619" s="22"/>
      <c r="CDJ619" s="22"/>
      <c r="CDK619" s="24"/>
      <c r="CDL619" s="22"/>
      <c r="CDM619" s="24"/>
      <c r="CDN619" s="25"/>
      <c r="CDO619" s="21"/>
      <c r="CDP619" s="22"/>
      <c r="CDQ619" s="20"/>
      <c r="CDR619" s="23"/>
      <c r="CDS619" s="20"/>
      <c r="CDT619" s="22"/>
      <c r="CDU619" s="22"/>
      <c r="CDV619" s="24"/>
      <c r="CDW619" s="22"/>
      <c r="CDX619" s="24"/>
      <c r="CDY619" s="25"/>
      <c r="CDZ619" s="21"/>
      <c r="CEA619" s="22"/>
      <c r="CEB619" s="20"/>
      <c r="CEC619" s="23"/>
      <c r="CED619" s="20"/>
      <c r="CEE619" s="22"/>
      <c r="CEF619" s="22"/>
      <c r="CEG619" s="24"/>
      <c r="CEH619" s="22"/>
      <c r="CEI619" s="24"/>
      <c r="CEJ619" s="25"/>
      <c r="CEK619" s="21"/>
      <c r="CEL619" s="22"/>
      <c r="CEM619" s="20"/>
      <c r="CEN619" s="23"/>
      <c r="CEO619" s="20"/>
      <c r="CEP619" s="22"/>
      <c r="CEQ619" s="22"/>
      <c r="CER619" s="24"/>
      <c r="CES619" s="22"/>
      <c r="CET619" s="24"/>
      <c r="CEU619" s="25"/>
      <c r="CEV619" s="21"/>
      <c r="CEW619" s="22"/>
      <c r="CEX619" s="20"/>
      <c r="CEY619" s="23"/>
      <c r="CEZ619" s="20"/>
      <c r="CFA619" s="22"/>
      <c r="CFB619" s="22"/>
      <c r="CFC619" s="24"/>
      <c r="CFD619" s="22"/>
      <c r="CFE619" s="24"/>
      <c r="CFF619" s="25"/>
      <c r="CFG619" s="21"/>
      <c r="CFH619" s="22"/>
      <c r="CFI619" s="20"/>
      <c r="CFJ619" s="23"/>
      <c r="CFK619" s="20"/>
      <c r="CFL619" s="22"/>
      <c r="CFM619" s="22"/>
      <c r="CFN619" s="24"/>
      <c r="CFO619" s="22"/>
      <c r="CFP619" s="24"/>
      <c r="CFQ619" s="25"/>
      <c r="CFR619" s="21"/>
      <c r="CFS619" s="22"/>
      <c r="CFT619" s="20"/>
      <c r="CFU619" s="23"/>
      <c r="CFV619" s="20"/>
      <c r="CFW619" s="22"/>
      <c r="CFX619" s="22"/>
      <c r="CFY619" s="24"/>
      <c r="CFZ619" s="22"/>
      <c r="CGA619" s="24"/>
      <c r="CGB619" s="25"/>
      <c r="CGC619" s="21"/>
      <c r="CGD619" s="22"/>
      <c r="CGE619" s="20"/>
      <c r="CGF619" s="23"/>
      <c r="CGG619" s="20"/>
      <c r="CGH619" s="22"/>
      <c r="CGI619" s="22"/>
      <c r="CGJ619" s="24"/>
      <c r="CGK619" s="22"/>
      <c r="CGL619" s="24"/>
      <c r="CGM619" s="25"/>
      <c r="CGN619" s="21"/>
      <c r="CGO619" s="22"/>
      <c r="CGP619" s="20"/>
      <c r="CGQ619" s="23"/>
      <c r="CGR619" s="20"/>
      <c r="CGS619" s="22"/>
      <c r="CGT619" s="22"/>
      <c r="CGU619" s="24"/>
      <c r="CGV619" s="22"/>
      <c r="CGW619" s="24"/>
      <c r="CGX619" s="25"/>
      <c r="CGY619" s="21"/>
      <c r="CGZ619" s="22"/>
      <c r="CHA619" s="20"/>
      <c r="CHB619" s="23"/>
      <c r="CHC619" s="20"/>
      <c r="CHD619" s="22"/>
      <c r="CHE619" s="22"/>
      <c r="CHF619" s="24"/>
      <c r="CHG619" s="22"/>
      <c r="CHH619" s="24"/>
      <c r="CHI619" s="25"/>
      <c r="CHJ619" s="21"/>
      <c r="CHK619" s="22"/>
      <c r="CHL619" s="20"/>
      <c r="CHM619" s="23"/>
      <c r="CHN619" s="20"/>
      <c r="CHO619" s="22"/>
      <c r="CHP619" s="22"/>
      <c r="CHQ619" s="24"/>
      <c r="CHR619" s="22"/>
      <c r="CHS619" s="24"/>
      <c r="CHT619" s="25"/>
      <c r="CHU619" s="21"/>
      <c r="CHV619" s="22"/>
      <c r="CHW619" s="20"/>
      <c r="CHX619" s="23"/>
      <c r="CHY619" s="20"/>
      <c r="CHZ619" s="22"/>
      <c r="CIA619" s="22"/>
      <c r="CIB619" s="24"/>
      <c r="CIC619" s="22"/>
      <c r="CID619" s="24"/>
      <c r="CIE619" s="25"/>
      <c r="CIF619" s="21"/>
      <c r="CIG619" s="22"/>
      <c r="CIH619" s="20"/>
      <c r="CII619" s="23"/>
      <c r="CIJ619" s="20"/>
      <c r="CIK619" s="22"/>
      <c r="CIL619" s="22"/>
      <c r="CIM619" s="24"/>
      <c r="CIN619" s="22"/>
      <c r="CIO619" s="24"/>
      <c r="CIP619" s="25"/>
      <c r="CIQ619" s="21"/>
      <c r="CIR619" s="22"/>
      <c r="CIS619" s="20"/>
      <c r="CIT619" s="23"/>
      <c r="CIU619" s="20"/>
      <c r="CIV619" s="22"/>
      <c r="CIW619" s="22"/>
      <c r="CIX619" s="24"/>
      <c r="CIY619" s="22"/>
      <c r="CIZ619" s="24"/>
      <c r="CJA619" s="25"/>
      <c r="CJB619" s="21"/>
      <c r="CJC619" s="22"/>
      <c r="CJD619" s="20"/>
      <c r="CJE619" s="23"/>
      <c r="CJF619" s="20"/>
      <c r="CJG619" s="22"/>
      <c r="CJH619" s="22"/>
      <c r="CJI619" s="24"/>
      <c r="CJJ619" s="22"/>
      <c r="CJK619" s="24"/>
      <c r="CJL619" s="25"/>
      <c r="CJM619" s="21"/>
      <c r="CJN619" s="22"/>
      <c r="CJO619" s="20"/>
      <c r="CJP619" s="23"/>
      <c r="CJQ619" s="20"/>
      <c r="CJR619" s="22"/>
      <c r="CJS619" s="22"/>
      <c r="CJT619" s="24"/>
      <c r="CJU619" s="22"/>
      <c r="CJV619" s="24"/>
      <c r="CJW619" s="25"/>
      <c r="CJX619" s="21"/>
      <c r="CJY619" s="22"/>
      <c r="CJZ619" s="20"/>
      <c r="CKA619" s="23"/>
      <c r="CKB619" s="20"/>
      <c r="CKC619" s="22"/>
      <c r="CKD619" s="22"/>
      <c r="CKE619" s="24"/>
      <c r="CKF619" s="22"/>
      <c r="CKG619" s="24"/>
      <c r="CKH619" s="25"/>
      <c r="CKI619" s="21"/>
      <c r="CKJ619" s="22"/>
      <c r="CKK619" s="20"/>
      <c r="CKL619" s="23"/>
      <c r="CKM619" s="20"/>
      <c r="CKN619" s="22"/>
      <c r="CKO619" s="22"/>
      <c r="CKP619" s="24"/>
      <c r="CKQ619" s="22"/>
      <c r="CKR619" s="24"/>
      <c r="CKS619" s="25"/>
      <c r="CKT619" s="21"/>
      <c r="CKU619" s="22"/>
      <c r="CKV619" s="20"/>
      <c r="CKW619" s="23"/>
      <c r="CKX619" s="20"/>
      <c r="CKY619" s="22"/>
      <c r="CKZ619" s="22"/>
      <c r="CLA619" s="24"/>
      <c r="CLB619" s="22"/>
      <c r="CLC619" s="24"/>
      <c r="CLD619" s="25"/>
      <c r="CLE619" s="21"/>
      <c r="CLF619" s="22"/>
      <c r="CLG619" s="20"/>
      <c r="CLH619" s="23"/>
      <c r="CLI619" s="20"/>
      <c r="CLJ619" s="22"/>
      <c r="CLK619" s="22"/>
      <c r="CLL619" s="24"/>
      <c r="CLM619" s="22"/>
      <c r="CLN619" s="24"/>
      <c r="CLO619" s="25"/>
      <c r="CLP619" s="21"/>
      <c r="CLQ619" s="22"/>
      <c r="CLR619" s="20"/>
      <c r="CLS619" s="23"/>
      <c r="CLT619" s="20"/>
      <c r="CLU619" s="22"/>
      <c r="CLV619" s="22"/>
      <c r="CLW619" s="24"/>
      <c r="CLX619" s="22"/>
      <c r="CLY619" s="24"/>
      <c r="CLZ619" s="25"/>
      <c r="CMA619" s="21"/>
      <c r="CMB619" s="22"/>
      <c r="CMC619" s="20"/>
      <c r="CMD619" s="23"/>
      <c r="CME619" s="20"/>
      <c r="CMF619" s="22"/>
      <c r="CMG619" s="22"/>
      <c r="CMH619" s="24"/>
      <c r="CMI619" s="22"/>
      <c r="CMJ619" s="24"/>
      <c r="CMK619" s="25"/>
      <c r="CML619" s="21"/>
      <c r="CMM619" s="22"/>
      <c r="CMN619" s="20"/>
      <c r="CMO619" s="23"/>
      <c r="CMP619" s="20"/>
      <c r="CMQ619" s="22"/>
      <c r="CMR619" s="22"/>
      <c r="CMS619" s="24"/>
      <c r="CMT619" s="22"/>
      <c r="CMU619" s="24"/>
      <c r="CMV619" s="25"/>
      <c r="CMW619" s="21"/>
      <c r="CMX619" s="22"/>
      <c r="CMY619" s="20"/>
      <c r="CMZ619" s="23"/>
      <c r="CNA619" s="20"/>
      <c r="CNB619" s="22"/>
      <c r="CNC619" s="22"/>
      <c r="CND619" s="24"/>
      <c r="CNE619" s="22"/>
      <c r="CNF619" s="24"/>
      <c r="CNG619" s="25"/>
      <c r="CNH619" s="21"/>
      <c r="CNI619" s="22"/>
      <c r="CNJ619" s="20"/>
      <c r="CNK619" s="23"/>
      <c r="CNL619" s="20"/>
      <c r="CNM619" s="22"/>
      <c r="CNN619" s="22"/>
      <c r="CNO619" s="24"/>
      <c r="CNP619" s="22"/>
      <c r="CNQ619" s="24"/>
      <c r="CNR619" s="25"/>
      <c r="CNS619" s="21"/>
      <c r="CNT619" s="22"/>
      <c r="CNU619" s="20"/>
      <c r="CNV619" s="23"/>
      <c r="CNW619" s="20"/>
      <c r="CNX619" s="22"/>
      <c r="CNY619" s="22"/>
      <c r="CNZ619" s="24"/>
      <c r="COA619" s="22"/>
      <c r="COB619" s="24"/>
      <c r="COC619" s="25"/>
      <c r="COD619" s="21"/>
      <c r="COE619" s="22"/>
      <c r="COF619" s="20"/>
      <c r="COG619" s="23"/>
      <c r="COH619" s="20"/>
      <c r="COI619" s="22"/>
      <c r="COJ619" s="22"/>
      <c r="COK619" s="24"/>
      <c r="COL619" s="22"/>
      <c r="COM619" s="24"/>
      <c r="CON619" s="25"/>
      <c r="COO619" s="21"/>
      <c r="COP619" s="22"/>
      <c r="COQ619" s="20"/>
      <c r="COR619" s="23"/>
      <c r="COS619" s="20"/>
      <c r="COT619" s="22"/>
      <c r="COU619" s="22"/>
      <c r="COV619" s="24"/>
      <c r="COW619" s="22"/>
      <c r="COX619" s="24"/>
      <c r="COY619" s="25"/>
      <c r="COZ619" s="21"/>
      <c r="CPA619" s="22"/>
      <c r="CPB619" s="20"/>
      <c r="CPC619" s="23"/>
      <c r="CPD619" s="20"/>
      <c r="CPE619" s="22"/>
      <c r="CPF619" s="22"/>
      <c r="CPG619" s="24"/>
      <c r="CPH619" s="22"/>
      <c r="CPI619" s="24"/>
      <c r="CPJ619" s="25"/>
      <c r="CPK619" s="21"/>
      <c r="CPL619" s="22"/>
      <c r="CPM619" s="20"/>
      <c r="CPN619" s="23"/>
      <c r="CPO619" s="20"/>
      <c r="CPP619" s="22"/>
      <c r="CPQ619" s="22"/>
      <c r="CPR619" s="24"/>
      <c r="CPS619" s="22"/>
      <c r="CPT619" s="24"/>
      <c r="CPU619" s="25"/>
      <c r="CPV619" s="21"/>
      <c r="CPW619" s="22"/>
      <c r="CPX619" s="20"/>
      <c r="CPY619" s="23"/>
      <c r="CPZ619" s="20"/>
      <c r="CQA619" s="22"/>
      <c r="CQB619" s="22"/>
      <c r="CQC619" s="24"/>
      <c r="CQD619" s="22"/>
      <c r="CQE619" s="24"/>
      <c r="CQF619" s="25"/>
      <c r="CQG619" s="21"/>
      <c r="CQH619" s="22"/>
      <c r="CQI619" s="20"/>
      <c r="CQJ619" s="23"/>
      <c r="CQK619" s="20"/>
      <c r="CQL619" s="22"/>
      <c r="CQM619" s="22"/>
      <c r="CQN619" s="24"/>
      <c r="CQO619" s="22"/>
      <c r="CQP619" s="24"/>
      <c r="CQQ619" s="25"/>
      <c r="CQR619" s="21"/>
      <c r="CQS619" s="22"/>
      <c r="CQT619" s="20"/>
      <c r="CQU619" s="23"/>
      <c r="CQV619" s="20"/>
      <c r="CQW619" s="22"/>
      <c r="CQX619" s="22"/>
      <c r="CQY619" s="24"/>
      <c r="CQZ619" s="22"/>
      <c r="CRA619" s="24"/>
      <c r="CRB619" s="25"/>
      <c r="CRC619" s="21"/>
      <c r="CRD619" s="22"/>
      <c r="CRE619" s="20"/>
      <c r="CRF619" s="23"/>
      <c r="CRG619" s="20"/>
      <c r="CRH619" s="22"/>
      <c r="CRI619" s="22"/>
      <c r="CRJ619" s="24"/>
      <c r="CRK619" s="22"/>
      <c r="CRL619" s="24"/>
      <c r="CRM619" s="25"/>
      <c r="CRN619" s="21"/>
      <c r="CRO619" s="22"/>
      <c r="CRP619" s="20"/>
      <c r="CRQ619" s="23"/>
      <c r="CRR619" s="20"/>
      <c r="CRS619" s="22"/>
      <c r="CRT619" s="22"/>
      <c r="CRU619" s="24"/>
      <c r="CRV619" s="22"/>
      <c r="CRW619" s="24"/>
      <c r="CRX619" s="25"/>
      <c r="CRY619" s="21"/>
      <c r="CRZ619" s="22"/>
      <c r="CSA619" s="20"/>
      <c r="CSB619" s="23"/>
      <c r="CSC619" s="20"/>
      <c r="CSD619" s="22"/>
      <c r="CSE619" s="22"/>
      <c r="CSF619" s="24"/>
      <c r="CSG619" s="22"/>
      <c r="CSH619" s="24"/>
      <c r="CSI619" s="25"/>
      <c r="CSJ619" s="21"/>
      <c r="CSK619" s="22"/>
      <c r="CSL619" s="20"/>
      <c r="CSM619" s="23"/>
      <c r="CSN619" s="20"/>
      <c r="CSO619" s="22"/>
      <c r="CSP619" s="22"/>
      <c r="CSQ619" s="24"/>
      <c r="CSR619" s="22"/>
      <c r="CSS619" s="24"/>
      <c r="CST619" s="25"/>
      <c r="CSU619" s="21"/>
      <c r="CSV619" s="22"/>
      <c r="CSW619" s="20"/>
      <c r="CSX619" s="23"/>
      <c r="CSY619" s="20"/>
      <c r="CSZ619" s="22"/>
      <c r="CTA619" s="22"/>
      <c r="CTB619" s="24"/>
      <c r="CTC619" s="22"/>
      <c r="CTD619" s="24"/>
      <c r="CTE619" s="25"/>
      <c r="CTF619" s="21"/>
      <c r="CTG619" s="22"/>
      <c r="CTH619" s="20"/>
      <c r="CTI619" s="23"/>
      <c r="CTJ619" s="20"/>
      <c r="CTK619" s="22"/>
      <c r="CTL619" s="22"/>
      <c r="CTM619" s="24"/>
      <c r="CTN619" s="22"/>
      <c r="CTO619" s="24"/>
      <c r="CTP619" s="25"/>
      <c r="CTQ619" s="21"/>
      <c r="CTR619" s="22"/>
      <c r="CTS619" s="20"/>
      <c r="CTT619" s="23"/>
      <c r="CTU619" s="20"/>
      <c r="CTV619" s="22"/>
      <c r="CTW619" s="22"/>
      <c r="CTX619" s="24"/>
      <c r="CTY619" s="22"/>
      <c r="CTZ619" s="24"/>
      <c r="CUA619" s="25"/>
      <c r="CUB619" s="21"/>
      <c r="CUC619" s="22"/>
      <c r="CUD619" s="20"/>
      <c r="CUE619" s="23"/>
      <c r="CUF619" s="20"/>
      <c r="CUG619" s="22"/>
      <c r="CUH619" s="22"/>
      <c r="CUI619" s="24"/>
      <c r="CUJ619" s="22"/>
      <c r="CUK619" s="24"/>
      <c r="CUL619" s="25"/>
      <c r="CUM619" s="21"/>
      <c r="CUN619" s="22"/>
      <c r="CUO619" s="20"/>
      <c r="CUP619" s="23"/>
      <c r="CUQ619" s="20"/>
      <c r="CUR619" s="22"/>
      <c r="CUS619" s="22"/>
      <c r="CUT619" s="24"/>
      <c r="CUU619" s="22"/>
      <c r="CUV619" s="24"/>
      <c r="CUW619" s="25"/>
      <c r="CUX619" s="21"/>
      <c r="CUY619" s="22"/>
      <c r="CUZ619" s="20"/>
      <c r="CVA619" s="23"/>
      <c r="CVB619" s="20"/>
      <c r="CVC619" s="22"/>
      <c r="CVD619" s="22"/>
      <c r="CVE619" s="24"/>
      <c r="CVF619" s="22"/>
      <c r="CVG619" s="24"/>
      <c r="CVH619" s="25"/>
      <c r="CVI619" s="21"/>
      <c r="CVJ619" s="22"/>
      <c r="CVK619" s="20"/>
      <c r="CVL619" s="23"/>
      <c r="CVM619" s="20"/>
      <c r="CVN619" s="22"/>
      <c r="CVO619" s="22"/>
      <c r="CVP619" s="24"/>
      <c r="CVQ619" s="22"/>
      <c r="CVR619" s="24"/>
      <c r="CVS619" s="25"/>
      <c r="CVT619" s="21"/>
      <c r="CVU619" s="22"/>
      <c r="CVV619" s="20"/>
      <c r="CVW619" s="23"/>
      <c r="CVX619" s="20"/>
      <c r="CVY619" s="22"/>
      <c r="CVZ619" s="22"/>
      <c r="CWA619" s="24"/>
      <c r="CWB619" s="22"/>
      <c r="CWC619" s="24"/>
      <c r="CWD619" s="25"/>
      <c r="CWE619" s="21"/>
      <c r="CWF619" s="22"/>
      <c r="CWG619" s="20"/>
      <c r="CWH619" s="23"/>
      <c r="CWI619" s="20"/>
      <c r="CWJ619" s="22"/>
      <c r="CWK619" s="22"/>
      <c r="CWL619" s="24"/>
      <c r="CWM619" s="22"/>
      <c r="CWN619" s="24"/>
      <c r="CWO619" s="25"/>
      <c r="CWP619" s="21"/>
      <c r="CWQ619" s="22"/>
      <c r="CWR619" s="20"/>
      <c r="CWS619" s="23"/>
      <c r="CWT619" s="20"/>
      <c r="CWU619" s="22"/>
      <c r="CWV619" s="22"/>
      <c r="CWW619" s="24"/>
      <c r="CWX619" s="22"/>
      <c r="CWY619" s="24"/>
      <c r="CWZ619" s="25"/>
      <c r="CXA619" s="21"/>
      <c r="CXB619" s="22"/>
      <c r="CXC619" s="20"/>
      <c r="CXD619" s="23"/>
      <c r="CXE619" s="20"/>
      <c r="CXF619" s="22"/>
      <c r="CXG619" s="22"/>
      <c r="CXH619" s="24"/>
      <c r="CXI619" s="22"/>
      <c r="CXJ619" s="24"/>
      <c r="CXK619" s="25"/>
      <c r="CXL619" s="21"/>
      <c r="CXM619" s="22"/>
      <c r="CXN619" s="20"/>
      <c r="CXO619" s="23"/>
      <c r="CXP619" s="20"/>
      <c r="CXQ619" s="22"/>
      <c r="CXR619" s="22"/>
      <c r="CXS619" s="24"/>
      <c r="CXT619" s="22"/>
      <c r="CXU619" s="24"/>
      <c r="CXV619" s="25"/>
      <c r="CXW619" s="21"/>
      <c r="CXX619" s="22"/>
      <c r="CXY619" s="20"/>
      <c r="CXZ619" s="23"/>
      <c r="CYA619" s="20"/>
      <c r="CYB619" s="22"/>
      <c r="CYC619" s="22"/>
      <c r="CYD619" s="24"/>
      <c r="CYE619" s="22"/>
      <c r="CYF619" s="24"/>
      <c r="CYG619" s="25"/>
      <c r="CYH619" s="21"/>
      <c r="CYI619" s="22"/>
      <c r="CYJ619" s="20"/>
      <c r="CYK619" s="23"/>
      <c r="CYL619" s="20"/>
      <c r="CYM619" s="22"/>
      <c r="CYN619" s="22"/>
      <c r="CYO619" s="24"/>
      <c r="CYP619" s="22"/>
      <c r="CYQ619" s="24"/>
      <c r="CYR619" s="25"/>
      <c r="CYS619" s="21"/>
      <c r="CYT619" s="22"/>
      <c r="CYU619" s="20"/>
      <c r="CYV619" s="23"/>
      <c r="CYW619" s="20"/>
      <c r="CYX619" s="22"/>
      <c r="CYY619" s="22"/>
      <c r="CYZ619" s="24"/>
      <c r="CZA619" s="22"/>
      <c r="CZB619" s="24"/>
      <c r="CZC619" s="25"/>
      <c r="CZD619" s="21"/>
      <c r="CZE619" s="22"/>
      <c r="CZF619" s="20"/>
      <c r="CZG619" s="23"/>
      <c r="CZH619" s="20"/>
      <c r="CZI619" s="22"/>
      <c r="CZJ619" s="22"/>
      <c r="CZK619" s="24"/>
      <c r="CZL619" s="22"/>
      <c r="CZM619" s="24"/>
      <c r="CZN619" s="25"/>
      <c r="CZO619" s="21"/>
      <c r="CZP619" s="22"/>
      <c r="CZQ619" s="20"/>
      <c r="CZR619" s="23"/>
      <c r="CZS619" s="20"/>
      <c r="CZT619" s="22"/>
      <c r="CZU619" s="22"/>
      <c r="CZV619" s="24"/>
      <c r="CZW619" s="22"/>
      <c r="CZX619" s="24"/>
      <c r="CZY619" s="25"/>
      <c r="CZZ619" s="21"/>
      <c r="DAA619" s="22"/>
      <c r="DAB619" s="20"/>
      <c r="DAC619" s="23"/>
      <c r="DAD619" s="20"/>
      <c r="DAE619" s="22"/>
      <c r="DAF619" s="22"/>
      <c r="DAG619" s="24"/>
      <c r="DAH619" s="22"/>
      <c r="DAI619" s="24"/>
      <c r="DAJ619" s="25"/>
      <c r="DAK619" s="21"/>
      <c r="DAL619" s="22"/>
      <c r="DAM619" s="20"/>
      <c r="DAN619" s="23"/>
      <c r="DAO619" s="20"/>
      <c r="DAP619" s="22"/>
      <c r="DAQ619" s="22"/>
      <c r="DAR619" s="24"/>
      <c r="DAS619" s="22"/>
      <c r="DAT619" s="24"/>
      <c r="DAU619" s="25"/>
      <c r="DAV619" s="21"/>
      <c r="DAW619" s="22"/>
      <c r="DAX619" s="20"/>
      <c r="DAY619" s="23"/>
      <c r="DAZ619" s="20"/>
      <c r="DBA619" s="22"/>
      <c r="DBB619" s="22"/>
      <c r="DBC619" s="24"/>
      <c r="DBD619" s="22"/>
      <c r="DBE619" s="24"/>
      <c r="DBF619" s="25"/>
      <c r="DBG619" s="21"/>
      <c r="DBH619" s="22"/>
      <c r="DBI619" s="20"/>
      <c r="DBJ619" s="23"/>
      <c r="DBK619" s="20"/>
      <c r="DBL619" s="22"/>
      <c r="DBM619" s="22"/>
      <c r="DBN619" s="24"/>
      <c r="DBO619" s="22"/>
      <c r="DBP619" s="24"/>
      <c r="DBQ619" s="25"/>
      <c r="DBR619" s="21"/>
      <c r="DBS619" s="22"/>
      <c r="DBT619" s="20"/>
      <c r="DBU619" s="23"/>
      <c r="DBV619" s="20"/>
      <c r="DBW619" s="22"/>
      <c r="DBX619" s="22"/>
      <c r="DBY619" s="24"/>
      <c r="DBZ619" s="22"/>
      <c r="DCA619" s="24"/>
      <c r="DCB619" s="25"/>
      <c r="DCC619" s="21"/>
      <c r="DCD619" s="22"/>
      <c r="DCE619" s="20"/>
      <c r="DCF619" s="23"/>
      <c r="DCG619" s="20"/>
      <c r="DCH619" s="22"/>
      <c r="DCI619" s="22"/>
      <c r="DCJ619" s="24"/>
      <c r="DCK619" s="22"/>
      <c r="DCL619" s="24"/>
      <c r="DCM619" s="25"/>
      <c r="DCN619" s="21"/>
      <c r="DCO619" s="22"/>
      <c r="DCP619" s="20"/>
      <c r="DCQ619" s="23"/>
      <c r="DCR619" s="20"/>
      <c r="DCS619" s="22"/>
      <c r="DCT619" s="22"/>
      <c r="DCU619" s="24"/>
      <c r="DCV619" s="22"/>
      <c r="DCW619" s="24"/>
      <c r="DCX619" s="25"/>
      <c r="DCY619" s="21"/>
      <c r="DCZ619" s="22"/>
      <c r="DDA619" s="20"/>
      <c r="DDB619" s="23"/>
      <c r="DDC619" s="20"/>
      <c r="DDD619" s="22"/>
      <c r="DDE619" s="22"/>
      <c r="DDF619" s="24"/>
      <c r="DDG619" s="22"/>
      <c r="DDH619" s="24"/>
      <c r="DDI619" s="25"/>
      <c r="DDJ619" s="21"/>
      <c r="DDK619" s="22"/>
      <c r="DDL619" s="20"/>
      <c r="DDM619" s="23"/>
      <c r="DDN619" s="20"/>
      <c r="DDO619" s="22"/>
      <c r="DDP619" s="22"/>
      <c r="DDQ619" s="24"/>
      <c r="DDR619" s="22"/>
      <c r="DDS619" s="24"/>
      <c r="DDT619" s="25"/>
      <c r="DDU619" s="21"/>
      <c r="DDV619" s="22"/>
      <c r="DDW619" s="20"/>
      <c r="DDX619" s="23"/>
      <c r="DDY619" s="20"/>
      <c r="DDZ619" s="22"/>
      <c r="DEA619" s="22"/>
      <c r="DEB619" s="24"/>
      <c r="DEC619" s="22"/>
      <c r="DED619" s="24"/>
      <c r="DEE619" s="25"/>
      <c r="DEF619" s="21"/>
      <c r="DEG619" s="22"/>
      <c r="DEH619" s="20"/>
      <c r="DEI619" s="23"/>
      <c r="DEJ619" s="20"/>
      <c r="DEK619" s="22"/>
      <c r="DEL619" s="22"/>
      <c r="DEM619" s="24"/>
      <c r="DEN619" s="22"/>
      <c r="DEO619" s="24"/>
      <c r="DEP619" s="25"/>
      <c r="DEQ619" s="21"/>
      <c r="DER619" s="22"/>
      <c r="DES619" s="20"/>
      <c r="DET619" s="23"/>
      <c r="DEU619" s="20"/>
      <c r="DEV619" s="22"/>
      <c r="DEW619" s="22"/>
      <c r="DEX619" s="24"/>
      <c r="DEY619" s="22"/>
      <c r="DEZ619" s="24"/>
      <c r="DFA619" s="25"/>
      <c r="DFB619" s="21"/>
      <c r="DFC619" s="22"/>
      <c r="DFD619" s="20"/>
      <c r="DFE619" s="23"/>
      <c r="DFF619" s="20"/>
      <c r="DFG619" s="22"/>
      <c r="DFH619" s="22"/>
      <c r="DFI619" s="24"/>
      <c r="DFJ619" s="22"/>
      <c r="DFK619" s="24"/>
      <c r="DFL619" s="25"/>
      <c r="DFM619" s="21"/>
      <c r="DFN619" s="22"/>
      <c r="DFO619" s="20"/>
      <c r="DFP619" s="23"/>
      <c r="DFQ619" s="20"/>
      <c r="DFR619" s="22"/>
      <c r="DFS619" s="22"/>
      <c r="DFT619" s="24"/>
      <c r="DFU619" s="22"/>
      <c r="DFV619" s="24"/>
      <c r="DFW619" s="25"/>
      <c r="DFX619" s="21"/>
      <c r="DFY619" s="22"/>
      <c r="DFZ619" s="20"/>
      <c r="DGA619" s="23"/>
      <c r="DGB619" s="20"/>
      <c r="DGC619" s="22"/>
      <c r="DGD619" s="22"/>
      <c r="DGE619" s="24"/>
      <c r="DGF619" s="22"/>
      <c r="DGG619" s="24"/>
      <c r="DGH619" s="25"/>
      <c r="DGI619" s="21"/>
      <c r="DGJ619" s="22"/>
      <c r="DGK619" s="20"/>
      <c r="DGL619" s="23"/>
      <c r="DGM619" s="20"/>
      <c r="DGN619" s="22"/>
      <c r="DGO619" s="22"/>
      <c r="DGP619" s="24"/>
      <c r="DGQ619" s="22"/>
      <c r="DGR619" s="24"/>
      <c r="DGS619" s="25"/>
      <c r="DGT619" s="21"/>
      <c r="DGU619" s="22"/>
      <c r="DGV619" s="20"/>
      <c r="DGW619" s="23"/>
      <c r="DGX619" s="20"/>
      <c r="DGY619" s="22"/>
      <c r="DGZ619" s="22"/>
      <c r="DHA619" s="24"/>
      <c r="DHB619" s="22"/>
      <c r="DHC619" s="24"/>
      <c r="DHD619" s="25"/>
      <c r="DHE619" s="21"/>
      <c r="DHF619" s="22"/>
      <c r="DHG619" s="20"/>
      <c r="DHH619" s="23"/>
      <c r="DHI619" s="20"/>
      <c r="DHJ619" s="22"/>
      <c r="DHK619" s="22"/>
      <c r="DHL619" s="24"/>
      <c r="DHM619" s="22"/>
      <c r="DHN619" s="24"/>
      <c r="DHO619" s="25"/>
      <c r="DHP619" s="21"/>
      <c r="DHQ619" s="22"/>
      <c r="DHR619" s="20"/>
      <c r="DHS619" s="23"/>
      <c r="DHT619" s="20"/>
      <c r="DHU619" s="22"/>
      <c r="DHV619" s="22"/>
      <c r="DHW619" s="24"/>
      <c r="DHX619" s="22"/>
      <c r="DHY619" s="24"/>
      <c r="DHZ619" s="25"/>
      <c r="DIA619" s="21"/>
      <c r="DIB619" s="22"/>
      <c r="DIC619" s="20"/>
      <c r="DID619" s="23"/>
      <c r="DIE619" s="20"/>
      <c r="DIF619" s="22"/>
      <c r="DIG619" s="22"/>
      <c r="DIH619" s="24"/>
      <c r="DII619" s="22"/>
      <c r="DIJ619" s="24"/>
      <c r="DIK619" s="25"/>
      <c r="DIL619" s="21"/>
      <c r="DIM619" s="22"/>
      <c r="DIN619" s="20"/>
      <c r="DIO619" s="23"/>
      <c r="DIP619" s="20"/>
      <c r="DIQ619" s="22"/>
      <c r="DIR619" s="22"/>
      <c r="DIS619" s="24"/>
      <c r="DIT619" s="22"/>
      <c r="DIU619" s="24"/>
      <c r="DIV619" s="25"/>
      <c r="DIW619" s="21"/>
      <c r="DIX619" s="22"/>
      <c r="DIY619" s="20"/>
      <c r="DIZ619" s="23"/>
      <c r="DJA619" s="20"/>
      <c r="DJB619" s="22"/>
      <c r="DJC619" s="22"/>
      <c r="DJD619" s="24"/>
      <c r="DJE619" s="22"/>
      <c r="DJF619" s="24"/>
      <c r="DJG619" s="25"/>
      <c r="DJH619" s="21"/>
      <c r="DJI619" s="22"/>
      <c r="DJJ619" s="20"/>
      <c r="DJK619" s="23"/>
      <c r="DJL619" s="20"/>
      <c r="DJM619" s="22"/>
      <c r="DJN619" s="22"/>
      <c r="DJO619" s="24"/>
      <c r="DJP619" s="22"/>
      <c r="DJQ619" s="24"/>
      <c r="DJR619" s="25"/>
      <c r="DJS619" s="21"/>
      <c r="DJT619" s="22"/>
      <c r="DJU619" s="20"/>
      <c r="DJV619" s="23"/>
      <c r="DJW619" s="20"/>
      <c r="DJX619" s="22"/>
      <c r="DJY619" s="22"/>
      <c r="DJZ619" s="24"/>
      <c r="DKA619" s="22"/>
      <c r="DKB619" s="24"/>
      <c r="DKC619" s="25"/>
      <c r="DKD619" s="21"/>
      <c r="DKE619" s="22"/>
      <c r="DKF619" s="20"/>
      <c r="DKG619" s="23"/>
      <c r="DKH619" s="20"/>
      <c r="DKI619" s="22"/>
      <c r="DKJ619" s="22"/>
      <c r="DKK619" s="24"/>
      <c r="DKL619" s="22"/>
      <c r="DKM619" s="24"/>
      <c r="DKN619" s="25"/>
      <c r="DKO619" s="21"/>
      <c r="DKP619" s="22"/>
      <c r="DKQ619" s="20"/>
      <c r="DKR619" s="23"/>
      <c r="DKS619" s="20"/>
      <c r="DKT619" s="22"/>
      <c r="DKU619" s="22"/>
      <c r="DKV619" s="24"/>
      <c r="DKW619" s="22"/>
      <c r="DKX619" s="24"/>
      <c r="DKY619" s="25"/>
      <c r="DKZ619" s="21"/>
      <c r="DLA619" s="22"/>
      <c r="DLB619" s="20"/>
      <c r="DLC619" s="23"/>
      <c r="DLD619" s="20"/>
      <c r="DLE619" s="22"/>
      <c r="DLF619" s="22"/>
      <c r="DLG619" s="24"/>
      <c r="DLH619" s="22"/>
      <c r="DLI619" s="24"/>
      <c r="DLJ619" s="25"/>
      <c r="DLK619" s="21"/>
      <c r="DLL619" s="22"/>
      <c r="DLM619" s="20"/>
      <c r="DLN619" s="23"/>
      <c r="DLO619" s="20"/>
      <c r="DLP619" s="22"/>
      <c r="DLQ619" s="22"/>
      <c r="DLR619" s="24"/>
      <c r="DLS619" s="22"/>
      <c r="DLT619" s="24"/>
      <c r="DLU619" s="25"/>
      <c r="DLV619" s="21"/>
      <c r="DLW619" s="22"/>
      <c r="DLX619" s="20"/>
      <c r="DLY619" s="23"/>
      <c r="DLZ619" s="20"/>
      <c r="DMA619" s="22"/>
      <c r="DMB619" s="22"/>
      <c r="DMC619" s="24"/>
      <c r="DMD619" s="22"/>
      <c r="DME619" s="24"/>
      <c r="DMF619" s="25"/>
      <c r="DMG619" s="21"/>
      <c r="DMH619" s="22"/>
      <c r="DMI619" s="20"/>
      <c r="DMJ619" s="23"/>
      <c r="DMK619" s="20"/>
      <c r="DML619" s="22"/>
      <c r="DMM619" s="22"/>
      <c r="DMN619" s="24"/>
      <c r="DMO619" s="22"/>
      <c r="DMP619" s="24"/>
      <c r="DMQ619" s="25"/>
      <c r="DMR619" s="21"/>
      <c r="DMS619" s="22"/>
      <c r="DMT619" s="20"/>
      <c r="DMU619" s="23"/>
      <c r="DMV619" s="20"/>
      <c r="DMW619" s="22"/>
      <c r="DMX619" s="22"/>
      <c r="DMY619" s="24"/>
      <c r="DMZ619" s="22"/>
      <c r="DNA619" s="24"/>
      <c r="DNB619" s="25"/>
      <c r="DNC619" s="21"/>
      <c r="DND619" s="22"/>
      <c r="DNE619" s="20"/>
      <c r="DNF619" s="23"/>
      <c r="DNG619" s="20"/>
      <c r="DNH619" s="22"/>
      <c r="DNI619" s="22"/>
      <c r="DNJ619" s="24"/>
      <c r="DNK619" s="22"/>
      <c r="DNL619" s="24"/>
      <c r="DNM619" s="25"/>
      <c r="DNN619" s="21"/>
      <c r="DNO619" s="22"/>
      <c r="DNP619" s="20"/>
      <c r="DNQ619" s="23"/>
      <c r="DNR619" s="20"/>
      <c r="DNS619" s="22"/>
      <c r="DNT619" s="22"/>
      <c r="DNU619" s="24"/>
      <c r="DNV619" s="22"/>
      <c r="DNW619" s="24"/>
      <c r="DNX619" s="25"/>
      <c r="DNY619" s="21"/>
      <c r="DNZ619" s="22"/>
      <c r="DOA619" s="20"/>
      <c r="DOB619" s="23"/>
      <c r="DOC619" s="20"/>
      <c r="DOD619" s="22"/>
      <c r="DOE619" s="22"/>
      <c r="DOF619" s="24"/>
      <c r="DOG619" s="22"/>
      <c r="DOH619" s="24"/>
      <c r="DOI619" s="25"/>
      <c r="DOJ619" s="21"/>
      <c r="DOK619" s="22"/>
      <c r="DOL619" s="20"/>
      <c r="DOM619" s="23"/>
      <c r="DON619" s="20"/>
      <c r="DOO619" s="22"/>
      <c r="DOP619" s="22"/>
      <c r="DOQ619" s="24"/>
      <c r="DOR619" s="22"/>
      <c r="DOS619" s="24"/>
      <c r="DOT619" s="25"/>
      <c r="DOU619" s="21"/>
      <c r="DOV619" s="22"/>
      <c r="DOW619" s="20"/>
      <c r="DOX619" s="23"/>
      <c r="DOY619" s="20"/>
      <c r="DOZ619" s="22"/>
      <c r="DPA619" s="22"/>
      <c r="DPB619" s="24"/>
      <c r="DPC619" s="22"/>
      <c r="DPD619" s="24"/>
      <c r="DPE619" s="25"/>
      <c r="DPF619" s="21"/>
      <c r="DPG619" s="22"/>
      <c r="DPH619" s="20"/>
      <c r="DPI619" s="23"/>
      <c r="DPJ619" s="20"/>
      <c r="DPK619" s="22"/>
      <c r="DPL619" s="22"/>
      <c r="DPM619" s="24"/>
      <c r="DPN619" s="22"/>
      <c r="DPO619" s="24"/>
      <c r="DPP619" s="25"/>
      <c r="DPQ619" s="21"/>
      <c r="DPR619" s="22"/>
      <c r="DPS619" s="20"/>
      <c r="DPT619" s="23"/>
      <c r="DPU619" s="20"/>
      <c r="DPV619" s="22"/>
      <c r="DPW619" s="22"/>
      <c r="DPX619" s="24"/>
      <c r="DPY619" s="22"/>
      <c r="DPZ619" s="24"/>
      <c r="DQA619" s="25"/>
      <c r="DQB619" s="21"/>
      <c r="DQC619" s="22"/>
      <c r="DQD619" s="20"/>
      <c r="DQE619" s="23"/>
      <c r="DQF619" s="20"/>
      <c r="DQG619" s="22"/>
      <c r="DQH619" s="22"/>
      <c r="DQI619" s="24"/>
      <c r="DQJ619" s="22"/>
      <c r="DQK619" s="24"/>
      <c r="DQL619" s="25"/>
      <c r="DQM619" s="21"/>
      <c r="DQN619" s="22"/>
      <c r="DQO619" s="20"/>
      <c r="DQP619" s="23"/>
      <c r="DQQ619" s="20"/>
      <c r="DQR619" s="22"/>
      <c r="DQS619" s="22"/>
      <c r="DQT619" s="24"/>
      <c r="DQU619" s="22"/>
      <c r="DQV619" s="24"/>
      <c r="DQW619" s="25"/>
      <c r="DQX619" s="21"/>
      <c r="DQY619" s="22"/>
      <c r="DQZ619" s="20"/>
      <c r="DRA619" s="23"/>
      <c r="DRB619" s="20"/>
      <c r="DRC619" s="22"/>
      <c r="DRD619" s="22"/>
      <c r="DRE619" s="24"/>
      <c r="DRF619" s="22"/>
      <c r="DRG619" s="24"/>
      <c r="DRH619" s="25"/>
      <c r="DRI619" s="21"/>
      <c r="DRJ619" s="22"/>
      <c r="DRK619" s="20"/>
      <c r="DRL619" s="23"/>
      <c r="DRM619" s="20"/>
      <c r="DRN619" s="22"/>
      <c r="DRO619" s="22"/>
      <c r="DRP619" s="24"/>
      <c r="DRQ619" s="22"/>
      <c r="DRR619" s="24"/>
      <c r="DRS619" s="25"/>
      <c r="DRT619" s="21"/>
      <c r="DRU619" s="22"/>
      <c r="DRV619" s="20"/>
      <c r="DRW619" s="23"/>
      <c r="DRX619" s="20"/>
      <c r="DRY619" s="22"/>
      <c r="DRZ619" s="22"/>
      <c r="DSA619" s="24"/>
      <c r="DSB619" s="22"/>
      <c r="DSC619" s="24"/>
      <c r="DSD619" s="25"/>
      <c r="DSE619" s="21"/>
      <c r="DSF619" s="22"/>
      <c r="DSG619" s="20"/>
      <c r="DSH619" s="23"/>
      <c r="DSI619" s="20"/>
      <c r="DSJ619" s="22"/>
      <c r="DSK619" s="22"/>
      <c r="DSL619" s="24"/>
      <c r="DSM619" s="22"/>
      <c r="DSN619" s="24"/>
      <c r="DSO619" s="25"/>
      <c r="DSP619" s="21"/>
      <c r="DSQ619" s="22"/>
      <c r="DSR619" s="20"/>
      <c r="DSS619" s="23"/>
      <c r="DST619" s="20"/>
      <c r="DSU619" s="22"/>
      <c r="DSV619" s="22"/>
      <c r="DSW619" s="24"/>
      <c r="DSX619" s="22"/>
      <c r="DSY619" s="24"/>
      <c r="DSZ619" s="25"/>
      <c r="DTA619" s="21"/>
      <c r="DTB619" s="22"/>
      <c r="DTC619" s="20"/>
      <c r="DTD619" s="23"/>
      <c r="DTE619" s="20"/>
      <c r="DTF619" s="22"/>
      <c r="DTG619" s="22"/>
      <c r="DTH619" s="24"/>
      <c r="DTI619" s="22"/>
      <c r="DTJ619" s="24"/>
      <c r="DTK619" s="25"/>
      <c r="DTL619" s="21"/>
      <c r="DTM619" s="22"/>
      <c r="DTN619" s="20"/>
      <c r="DTO619" s="23"/>
      <c r="DTP619" s="20"/>
      <c r="DTQ619" s="22"/>
      <c r="DTR619" s="22"/>
      <c r="DTS619" s="24"/>
      <c r="DTT619" s="22"/>
      <c r="DTU619" s="24"/>
      <c r="DTV619" s="25"/>
      <c r="DTW619" s="21"/>
      <c r="DTX619" s="22"/>
      <c r="DTY619" s="20"/>
      <c r="DTZ619" s="23"/>
      <c r="DUA619" s="20"/>
      <c r="DUB619" s="22"/>
      <c r="DUC619" s="22"/>
      <c r="DUD619" s="24"/>
      <c r="DUE619" s="22"/>
      <c r="DUF619" s="24"/>
      <c r="DUG619" s="25"/>
      <c r="DUH619" s="21"/>
      <c r="DUI619" s="22"/>
      <c r="DUJ619" s="20"/>
      <c r="DUK619" s="23"/>
      <c r="DUL619" s="20"/>
      <c r="DUM619" s="22"/>
      <c r="DUN619" s="22"/>
      <c r="DUO619" s="24"/>
      <c r="DUP619" s="22"/>
      <c r="DUQ619" s="24"/>
      <c r="DUR619" s="25"/>
      <c r="DUS619" s="21"/>
      <c r="DUT619" s="22"/>
      <c r="DUU619" s="20"/>
      <c r="DUV619" s="23"/>
      <c r="DUW619" s="20"/>
      <c r="DUX619" s="22"/>
      <c r="DUY619" s="22"/>
      <c r="DUZ619" s="24"/>
      <c r="DVA619" s="22"/>
      <c r="DVB619" s="24"/>
      <c r="DVC619" s="25"/>
      <c r="DVD619" s="21"/>
      <c r="DVE619" s="22"/>
      <c r="DVF619" s="20"/>
      <c r="DVG619" s="23"/>
      <c r="DVH619" s="20"/>
      <c r="DVI619" s="22"/>
      <c r="DVJ619" s="22"/>
      <c r="DVK619" s="24"/>
      <c r="DVL619" s="22"/>
      <c r="DVM619" s="24"/>
      <c r="DVN619" s="25"/>
      <c r="DVO619" s="21"/>
      <c r="DVP619" s="22"/>
      <c r="DVQ619" s="20"/>
      <c r="DVR619" s="23"/>
      <c r="DVS619" s="20"/>
      <c r="DVT619" s="22"/>
      <c r="DVU619" s="22"/>
      <c r="DVV619" s="24"/>
      <c r="DVW619" s="22"/>
      <c r="DVX619" s="24"/>
      <c r="DVY619" s="25"/>
      <c r="DVZ619" s="21"/>
      <c r="DWA619" s="22"/>
      <c r="DWB619" s="20"/>
      <c r="DWC619" s="23"/>
      <c r="DWD619" s="20"/>
      <c r="DWE619" s="22"/>
      <c r="DWF619" s="22"/>
      <c r="DWG619" s="24"/>
      <c r="DWH619" s="22"/>
      <c r="DWI619" s="24"/>
      <c r="DWJ619" s="25"/>
      <c r="DWK619" s="21"/>
      <c r="DWL619" s="22"/>
      <c r="DWM619" s="20"/>
      <c r="DWN619" s="23"/>
      <c r="DWO619" s="20"/>
      <c r="DWP619" s="22"/>
      <c r="DWQ619" s="22"/>
      <c r="DWR619" s="24"/>
      <c r="DWS619" s="22"/>
      <c r="DWT619" s="24"/>
      <c r="DWU619" s="25"/>
      <c r="DWV619" s="21"/>
      <c r="DWW619" s="22"/>
      <c r="DWX619" s="20"/>
      <c r="DWY619" s="23"/>
      <c r="DWZ619" s="20"/>
      <c r="DXA619" s="22"/>
      <c r="DXB619" s="22"/>
      <c r="DXC619" s="24"/>
      <c r="DXD619" s="22"/>
      <c r="DXE619" s="24"/>
      <c r="DXF619" s="25"/>
      <c r="DXG619" s="21"/>
      <c r="DXH619" s="22"/>
      <c r="DXI619" s="20"/>
      <c r="DXJ619" s="23"/>
      <c r="DXK619" s="20"/>
      <c r="DXL619" s="22"/>
      <c r="DXM619" s="22"/>
      <c r="DXN619" s="24"/>
      <c r="DXO619" s="22"/>
      <c r="DXP619" s="24"/>
      <c r="DXQ619" s="25"/>
      <c r="DXR619" s="21"/>
      <c r="DXS619" s="22"/>
      <c r="DXT619" s="20"/>
      <c r="DXU619" s="23"/>
      <c r="DXV619" s="20"/>
      <c r="DXW619" s="22"/>
      <c r="DXX619" s="22"/>
      <c r="DXY619" s="24"/>
      <c r="DXZ619" s="22"/>
      <c r="DYA619" s="24"/>
      <c r="DYB619" s="25"/>
      <c r="DYC619" s="21"/>
      <c r="DYD619" s="22"/>
      <c r="DYE619" s="20"/>
      <c r="DYF619" s="23"/>
      <c r="DYG619" s="20"/>
      <c r="DYH619" s="22"/>
      <c r="DYI619" s="22"/>
      <c r="DYJ619" s="24"/>
      <c r="DYK619" s="22"/>
      <c r="DYL619" s="24"/>
      <c r="DYM619" s="25"/>
      <c r="DYN619" s="21"/>
      <c r="DYO619" s="22"/>
      <c r="DYP619" s="20"/>
      <c r="DYQ619" s="23"/>
      <c r="DYR619" s="20"/>
      <c r="DYS619" s="22"/>
      <c r="DYT619" s="22"/>
      <c r="DYU619" s="24"/>
      <c r="DYV619" s="22"/>
      <c r="DYW619" s="24"/>
      <c r="DYX619" s="25"/>
      <c r="DYY619" s="21"/>
      <c r="DYZ619" s="22"/>
      <c r="DZA619" s="20"/>
      <c r="DZB619" s="23"/>
      <c r="DZC619" s="20"/>
      <c r="DZD619" s="22"/>
      <c r="DZE619" s="22"/>
      <c r="DZF619" s="24"/>
      <c r="DZG619" s="22"/>
      <c r="DZH619" s="24"/>
      <c r="DZI619" s="25"/>
      <c r="DZJ619" s="21"/>
      <c r="DZK619" s="22"/>
      <c r="DZL619" s="20"/>
      <c r="DZM619" s="23"/>
      <c r="DZN619" s="20"/>
      <c r="DZO619" s="22"/>
      <c r="DZP619" s="22"/>
      <c r="DZQ619" s="24"/>
      <c r="DZR619" s="22"/>
      <c r="DZS619" s="24"/>
      <c r="DZT619" s="25"/>
      <c r="DZU619" s="21"/>
      <c r="DZV619" s="22"/>
      <c r="DZW619" s="20"/>
      <c r="DZX619" s="23"/>
      <c r="DZY619" s="20"/>
      <c r="DZZ619" s="22"/>
      <c r="EAA619" s="22"/>
      <c r="EAB619" s="24"/>
      <c r="EAC619" s="22"/>
      <c r="EAD619" s="24"/>
      <c r="EAE619" s="25"/>
      <c r="EAF619" s="21"/>
      <c r="EAG619" s="22"/>
      <c r="EAH619" s="20"/>
      <c r="EAI619" s="23"/>
      <c r="EAJ619" s="20"/>
      <c r="EAK619" s="22"/>
      <c r="EAL619" s="22"/>
      <c r="EAM619" s="24"/>
      <c r="EAN619" s="22"/>
      <c r="EAO619" s="24"/>
      <c r="EAP619" s="25"/>
      <c r="EAQ619" s="21"/>
      <c r="EAR619" s="22"/>
      <c r="EAS619" s="20"/>
      <c r="EAT619" s="23"/>
      <c r="EAU619" s="20"/>
      <c r="EAV619" s="22"/>
      <c r="EAW619" s="22"/>
      <c r="EAX619" s="24"/>
      <c r="EAY619" s="22"/>
      <c r="EAZ619" s="24"/>
      <c r="EBA619" s="25"/>
      <c r="EBB619" s="21"/>
      <c r="EBC619" s="22"/>
      <c r="EBD619" s="20"/>
      <c r="EBE619" s="23"/>
      <c r="EBF619" s="20"/>
      <c r="EBG619" s="22"/>
      <c r="EBH619" s="22"/>
      <c r="EBI619" s="24"/>
      <c r="EBJ619" s="22"/>
      <c r="EBK619" s="24"/>
      <c r="EBL619" s="25"/>
      <c r="EBM619" s="21"/>
      <c r="EBN619" s="22"/>
      <c r="EBO619" s="20"/>
      <c r="EBP619" s="23"/>
      <c r="EBQ619" s="20"/>
      <c r="EBR619" s="22"/>
      <c r="EBS619" s="22"/>
      <c r="EBT619" s="24"/>
      <c r="EBU619" s="22"/>
      <c r="EBV619" s="24"/>
      <c r="EBW619" s="25"/>
      <c r="EBX619" s="21"/>
      <c r="EBY619" s="22"/>
      <c r="EBZ619" s="20"/>
      <c r="ECA619" s="23"/>
      <c r="ECB619" s="20"/>
      <c r="ECC619" s="22"/>
      <c r="ECD619" s="22"/>
      <c r="ECE619" s="24"/>
      <c r="ECF619" s="22"/>
      <c r="ECG619" s="24"/>
      <c r="ECH619" s="25"/>
      <c r="ECI619" s="21"/>
      <c r="ECJ619" s="22"/>
      <c r="ECK619" s="20"/>
      <c r="ECL619" s="23"/>
      <c r="ECM619" s="20"/>
      <c r="ECN619" s="22"/>
      <c r="ECO619" s="22"/>
      <c r="ECP619" s="24"/>
      <c r="ECQ619" s="22"/>
      <c r="ECR619" s="24"/>
      <c r="ECS619" s="25"/>
      <c r="ECT619" s="21"/>
      <c r="ECU619" s="22"/>
      <c r="ECV619" s="20"/>
      <c r="ECW619" s="23"/>
      <c r="ECX619" s="20"/>
      <c r="ECY619" s="22"/>
      <c r="ECZ619" s="22"/>
      <c r="EDA619" s="24"/>
      <c r="EDB619" s="22"/>
      <c r="EDC619" s="24"/>
      <c r="EDD619" s="25"/>
      <c r="EDE619" s="21"/>
      <c r="EDF619" s="22"/>
      <c r="EDG619" s="20"/>
      <c r="EDH619" s="23"/>
      <c r="EDI619" s="20"/>
      <c r="EDJ619" s="22"/>
      <c r="EDK619" s="22"/>
      <c r="EDL619" s="24"/>
      <c r="EDM619" s="22"/>
      <c r="EDN619" s="24"/>
      <c r="EDO619" s="25"/>
      <c r="EDP619" s="21"/>
      <c r="EDQ619" s="22"/>
      <c r="EDR619" s="20"/>
      <c r="EDS619" s="23"/>
      <c r="EDT619" s="20"/>
      <c r="EDU619" s="22"/>
      <c r="EDV619" s="22"/>
      <c r="EDW619" s="24"/>
      <c r="EDX619" s="22"/>
      <c r="EDY619" s="24"/>
      <c r="EDZ619" s="25"/>
      <c r="EEA619" s="21"/>
      <c r="EEB619" s="22"/>
      <c r="EEC619" s="20"/>
      <c r="EED619" s="23"/>
      <c r="EEE619" s="20"/>
      <c r="EEF619" s="22"/>
      <c r="EEG619" s="22"/>
      <c r="EEH619" s="24"/>
      <c r="EEI619" s="22"/>
      <c r="EEJ619" s="24"/>
      <c r="EEK619" s="25"/>
      <c r="EEL619" s="21"/>
      <c r="EEM619" s="22"/>
      <c r="EEN619" s="20"/>
      <c r="EEO619" s="23"/>
      <c r="EEP619" s="20"/>
      <c r="EEQ619" s="22"/>
      <c r="EER619" s="22"/>
      <c r="EES619" s="24"/>
      <c r="EET619" s="22"/>
      <c r="EEU619" s="24"/>
      <c r="EEV619" s="25"/>
      <c r="EEW619" s="21"/>
      <c r="EEX619" s="22"/>
      <c r="EEY619" s="20"/>
      <c r="EEZ619" s="23"/>
      <c r="EFA619" s="20"/>
      <c r="EFB619" s="22"/>
      <c r="EFC619" s="22"/>
      <c r="EFD619" s="24"/>
      <c r="EFE619" s="22"/>
      <c r="EFF619" s="24"/>
      <c r="EFG619" s="25"/>
      <c r="EFH619" s="21"/>
      <c r="EFI619" s="22"/>
      <c r="EFJ619" s="20"/>
      <c r="EFK619" s="23"/>
      <c r="EFL619" s="20"/>
      <c r="EFM619" s="22"/>
      <c r="EFN619" s="22"/>
      <c r="EFO619" s="24"/>
      <c r="EFP619" s="22"/>
      <c r="EFQ619" s="24"/>
      <c r="EFR619" s="25"/>
      <c r="EFS619" s="21"/>
      <c r="EFT619" s="22"/>
      <c r="EFU619" s="20"/>
      <c r="EFV619" s="23"/>
      <c r="EFW619" s="20"/>
      <c r="EFX619" s="22"/>
      <c r="EFY619" s="22"/>
      <c r="EFZ619" s="24"/>
      <c r="EGA619" s="22"/>
      <c r="EGB619" s="24"/>
      <c r="EGC619" s="25"/>
      <c r="EGD619" s="21"/>
      <c r="EGE619" s="22"/>
      <c r="EGF619" s="20"/>
      <c r="EGG619" s="23"/>
      <c r="EGH619" s="20"/>
      <c r="EGI619" s="22"/>
      <c r="EGJ619" s="22"/>
      <c r="EGK619" s="24"/>
      <c r="EGL619" s="22"/>
      <c r="EGM619" s="24"/>
      <c r="EGN619" s="25"/>
      <c r="EGO619" s="21"/>
      <c r="EGP619" s="22"/>
      <c r="EGQ619" s="20"/>
      <c r="EGR619" s="23"/>
      <c r="EGS619" s="20"/>
      <c r="EGT619" s="22"/>
      <c r="EGU619" s="22"/>
      <c r="EGV619" s="24"/>
      <c r="EGW619" s="22"/>
      <c r="EGX619" s="24"/>
      <c r="EGY619" s="25"/>
      <c r="EGZ619" s="21"/>
      <c r="EHA619" s="22"/>
      <c r="EHB619" s="20"/>
      <c r="EHC619" s="23"/>
      <c r="EHD619" s="20"/>
      <c r="EHE619" s="22"/>
      <c r="EHF619" s="22"/>
      <c r="EHG619" s="24"/>
      <c r="EHH619" s="22"/>
      <c r="EHI619" s="24"/>
      <c r="EHJ619" s="25"/>
      <c r="EHK619" s="21"/>
      <c r="EHL619" s="22"/>
      <c r="EHM619" s="20"/>
      <c r="EHN619" s="23"/>
      <c r="EHO619" s="20"/>
      <c r="EHP619" s="22"/>
      <c r="EHQ619" s="22"/>
      <c r="EHR619" s="24"/>
      <c r="EHS619" s="22"/>
      <c r="EHT619" s="24"/>
      <c r="EHU619" s="25"/>
      <c r="EHV619" s="21"/>
      <c r="EHW619" s="22"/>
      <c r="EHX619" s="20"/>
      <c r="EHY619" s="23"/>
      <c r="EHZ619" s="20"/>
      <c r="EIA619" s="22"/>
      <c r="EIB619" s="22"/>
      <c r="EIC619" s="24"/>
      <c r="EID619" s="22"/>
      <c r="EIE619" s="24"/>
      <c r="EIF619" s="25"/>
      <c r="EIG619" s="21"/>
      <c r="EIH619" s="22"/>
      <c r="EII619" s="20"/>
      <c r="EIJ619" s="23"/>
      <c r="EIK619" s="20"/>
      <c r="EIL619" s="22"/>
      <c r="EIM619" s="22"/>
      <c r="EIN619" s="24"/>
      <c r="EIO619" s="22"/>
      <c r="EIP619" s="24"/>
      <c r="EIQ619" s="25"/>
      <c r="EIR619" s="21"/>
      <c r="EIS619" s="22"/>
      <c r="EIT619" s="20"/>
      <c r="EIU619" s="23"/>
      <c r="EIV619" s="20"/>
      <c r="EIW619" s="22"/>
      <c r="EIX619" s="22"/>
      <c r="EIY619" s="24"/>
      <c r="EIZ619" s="22"/>
      <c r="EJA619" s="24"/>
      <c r="EJB619" s="25"/>
      <c r="EJC619" s="21"/>
      <c r="EJD619" s="22"/>
      <c r="EJE619" s="20"/>
      <c r="EJF619" s="23"/>
      <c r="EJG619" s="20"/>
      <c r="EJH619" s="22"/>
      <c r="EJI619" s="22"/>
      <c r="EJJ619" s="24"/>
      <c r="EJK619" s="22"/>
      <c r="EJL619" s="24"/>
      <c r="EJM619" s="25"/>
      <c r="EJN619" s="21"/>
      <c r="EJO619" s="22"/>
      <c r="EJP619" s="20"/>
      <c r="EJQ619" s="23"/>
      <c r="EJR619" s="20"/>
      <c r="EJS619" s="22"/>
      <c r="EJT619" s="22"/>
      <c r="EJU619" s="24"/>
      <c r="EJV619" s="22"/>
      <c r="EJW619" s="24"/>
      <c r="EJX619" s="25"/>
      <c r="EJY619" s="21"/>
      <c r="EJZ619" s="22"/>
      <c r="EKA619" s="20"/>
      <c r="EKB619" s="23"/>
      <c r="EKC619" s="20"/>
      <c r="EKD619" s="22"/>
      <c r="EKE619" s="22"/>
      <c r="EKF619" s="24"/>
      <c r="EKG619" s="22"/>
      <c r="EKH619" s="24"/>
      <c r="EKI619" s="25"/>
      <c r="EKJ619" s="21"/>
      <c r="EKK619" s="22"/>
      <c r="EKL619" s="20"/>
      <c r="EKM619" s="23"/>
      <c r="EKN619" s="20"/>
      <c r="EKO619" s="22"/>
      <c r="EKP619" s="22"/>
      <c r="EKQ619" s="24"/>
      <c r="EKR619" s="22"/>
      <c r="EKS619" s="24"/>
      <c r="EKT619" s="25"/>
      <c r="EKU619" s="21"/>
      <c r="EKV619" s="22"/>
      <c r="EKW619" s="20"/>
      <c r="EKX619" s="23"/>
      <c r="EKY619" s="20"/>
      <c r="EKZ619" s="22"/>
      <c r="ELA619" s="22"/>
      <c r="ELB619" s="24"/>
      <c r="ELC619" s="22"/>
      <c r="ELD619" s="24"/>
      <c r="ELE619" s="25"/>
      <c r="ELF619" s="21"/>
      <c r="ELG619" s="22"/>
      <c r="ELH619" s="20"/>
      <c r="ELI619" s="23"/>
      <c r="ELJ619" s="20"/>
      <c r="ELK619" s="22"/>
      <c r="ELL619" s="22"/>
      <c r="ELM619" s="24"/>
      <c r="ELN619" s="22"/>
      <c r="ELO619" s="24"/>
      <c r="ELP619" s="25"/>
      <c r="ELQ619" s="21"/>
      <c r="ELR619" s="22"/>
      <c r="ELS619" s="20"/>
      <c r="ELT619" s="23"/>
      <c r="ELU619" s="20"/>
      <c r="ELV619" s="22"/>
      <c r="ELW619" s="22"/>
      <c r="ELX619" s="24"/>
      <c r="ELY619" s="22"/>
      <c r="ELZ619" s="24"/>
      <c r="EMA619" s="25"/>
      <c r="EMB619" s="21"/>
      <c r="EMC619" s="22"/>
      <c r="EMD619" s="20"/>
      <c r="EME619" s="23"/>
      <c r="EMF619" s="20"/>
      <c r="EMG619" s="22"/>
      <c r="EMH619" s="22"/>
      <c r="EMI619" s="24"/>
      <c r="EMJ619" s="22"/>
      <c r="EMK619" s="24"/>
      <c r="EML619" s="25"/>
      <c r="EMM619" s="21"/>
      <c r="EMN619" s="22"/>
      <c r="EMO619" s="20"/>
      <c r="EMP619" s="23"/>
      <c r="EMQ619" s="20"/>
      <c r="EMR619" s="22"/>
      <c r="EMS619" s="22"/>
      <c r="EMT619" s="24"/>
      <c r="EMU619" s="22"/>
      <c r="EMV619" s="24"/>
      <c r="EMW619" s="25"/>
      <c r="EMX619" s="21"/>
      <c r="EMY619" s="22"/>
      <c r="EMZ619" s="20"/>
      <c r="ENA619" s="23"/>
      <c r="ENB619" s="20"/>
      <c r="ENC619" s="22"/>
      <c r="END619" s="22"/>
      <c r="ENE619" s="24"/>
      <c r="ENF619" s="22"/>
      <c r="ENG619" s="24"/>
      <c r="ENH619" s="25"/>
      <c r="ENI619" s="21"/>
      <c r="ENJ619" s="22"/>
      <c r="ENK619" s="20"/>
      <c r="ENL619" s="23"/>
      <c r="ENM619" s="20"/>
      <c r="ENN619" s="22"/>
      <c r="ENO619" s="22"/>
      <c r="ENP619" s="24"/>
      <c r="ENQ619" s="22"/>
      <c r="ENR619" s="24"/>
      <c r="ENS619" s="25"/>
      <c r="ENT619" s="21"/>
      <c r="ENU619" s="22"/>
      <c r="ENV619" s="20"/>
      <c r="ENW619" s="23"/>
      <c r="ENX619" s="20"/>
      <c r="ENY619" s="22"/>
      <c r="ENZ619" s="22"/>
      <c r="EOA619" s="24"/>
      <c r="EOB619" s="22"/>
      <c r="EOC619" s="24"/>
      <c r="EOD619" s="25"/>
      <c r="EOE619" s="21"/>
      <c r="EOF619" s="22"/>
      <c r="EOG619" s="20"/>
      <c r="EOH619" s="23"/>
      <c r="EOI619" s="20"/>
      <c r="EOJ619" s="22"/>
      <c r="EOK619" s="22"/>
      <c r="EOL619" s="24"/>
      <c r="EOM619" s="22"/>
      <c r="EON619" s="24"/>
      <c r="EOO619" s="25"/>
      <c r="EOP619" s="21"/>
      <c r="EOQ619" s="22"/>
      <c r="EOR619" s="20"/>
      <c r="EOS619" s="23"/>
      <c r="EOT619" s="20"/>
      <c r="EOU619" s="22"/>
      <c r="EOV619" s="22"/>
      <c r="EOW619" s="24"/>
      <c r="EOX619" s="22"/>
      <c r="EOY619" s="24"/>
      <c r="EOZ619" s="25"/>
      <c r="EPA619" s="21"/>
      <c r="EPB619" s="22"/>
      <c r="EPC619" s="20"/>
      <c r="EPD619" s="23"/>
      <c r="EPE619" s="20"/>
      <c r="EPF619" s="22"/>
      <c r="EPG619" s="22"/>
      <c r="EPH619" s="24"/>
      <c r="EPI619" s="22"/>
      <c r="EPJ619" s="24"/>
      <c r="EPK619" s="25"/>
      <c r="EPL619" s="21"/>
      <c r="EPM619" s="22"/>
      <c r="EPN619" s="20"/>
      <c r="EPO619" s="23"/>
      <c r="EPP619" s="20"/>
      <c r="EPQ619" s="22"/>
      <c r="EPR619" s="22"/>
      <c r="EPS619" s="24"/>
      <c r="EPT619" s="22"/>
      <c r="EPU619" s="24"/>
      <c r="EPV619" s="25"/>
      <c r="EPW619" s="21"/>
      <c r="EPX619" s="22"/>
      <c r="EPY619" s="20"/>
      <c r="EPZ619" s="23"/>
      <c r="EQA619" s="20"/>
      <c r="EQB619" s="22"/>
      <c r="EQC619" s="22"/>
      <c r="EQD619" s="24"/>
      <c r="EQE619" s="22"/>
      <c r="EQF619" s="24"/>
      <c r="EQG619" s="25"/>
      <c r="EQH619" s="21"/>
      <c r="EQI619" s="22"/>
      <c r="EQJ619" s="20"/>
      <c r="EQK619" s="23"/>
      <c r="EQL619" s="20"/>
      <c r="EQM619" s="22"/>
      <c r="EQN619" s="22"/>
      <c r="EQO619" s="24"/>
      <c r="EQP619" s="22"/>
      <c r="EQQ619" s="24"/>
      <c r="EQR619" s="25"/>
      <c r="EQS619" s="21"/>
      <c r="EQT619" s="22"/>
      <c r="EQU619" s="20"/>
      <c r="EQV619" s="23"/>
      <c r="EQW619" s="20"/>
      <c r="EQX619" s="22"/>
      <c r="EQY619" s="22"/>
      <c r="EQZ619" s="24"/>
      <c r="ERA619" s="22"/>
      <c r="ERB619" s="24"/>
      <c r="ERC619" s="25"/>
      <c r="ERD619" s="21"/>
      <c r="ERE619" s="22"/>
      <c r="ERF619" s="20"/>
      <c r="ERG619" s="23"/>
      <c r="ERH619" s="20"/>
      <c r="ERI619" s="22"/>
      <c r="ERJ619" s="22"/>
      <c r="ERK619" s="24"/>
      <c r="ERL619" s="22"/>
      <c r="ERM619" s="24"/>
      <c r="ERN619" s="25"/>
      <c r="ERO619" s="21"/>
      <c r="ERP619" s="22"/>
      <c r="ERQ619" s="20"/>
      <c r="ERR619" s="23"/>
      <c r="ERS619" s="20"/>
      <c r="ERT619" s="22"/>
      <c r="ERU619" s="22"/>
      <c r="ERV619" s="24"/>
      <c r="ERW619" s="22"/>
      <c r="ERX619" s="24"/>
      <c r="ERY619" s="25"/>
      <c r="ERZ619" s="21"/>
      <c r="ESA619" s="22"/>
      <c r="ESB619" s="20"/>
      <c r="ESC619" s="23"/>
      <c r="ESD619" s="20"/>
      <c r="ESE619" s="22"/>
      <c r="ESF619" s="22"/>
      <c r="ESG619" s="24"/>
      <c r="ESH619" s="22"/>
      <c r="ESI619" s="24"/>
      <c r="ESJ619" s="25"/>
      <c r="ESK619" s="21"/>
      <c r="ESL619" s="22"/>
      <c r="ESM619" s="20"/>
      <c r="ESN619" s="23"/>
      <c r="ESO619" s="20"/>
      <c r="ESP619" s="22"/>
      <c r="ESQ619" s="22"/>
      <c r="ESR619" s="24"/>
      <c r="ESS619" s="22"/>
      <c r="EST619" s="24"/>
      <c r="ESU619" s="25"/>
      <c r="ESV619" s="21"/>
      <c r="ESW619" s="22"/>
      <c r="ESX619" s="20"/>
      <c r="ESY619" s="23"/>
      <c r="ESZ619" s="20"/>
      <c r="ETA619" s="22"/>
      <c r="ETB619" s="22"/>
      <c r="ETC619" s="24"/>
      <c r="ETD619" s="22"/>
      <c r="ETE619" s="24"/>
      <c r="ETF619" s="25"/>
      <c r="ETG619" s="21"/>
      <c r="ETH619" s="22"/>
      <c r="ETI619" s="20"/>
      <c r="ETJ619" s="23"/>
      <c r="ETK619" s="20"/>
      <c r="ETL619" s="22"/>
      <c r="ETM619" s="22"/>
      <c r="ETN619" s="24"/>
      <c r="ETO619" s="22"/>
      <c r="ETP619" s="24"/>
      <c r="ETQ619" s="25"/>
      <c r="ETR619" s="21"/>
      <c r="ETS619" s="22"/>
      <c r="ETT619" s="20"/>
      <c r="ETU619" s="23"/>
      <c r="ETV619" s="20"/>
      <c r="ETW619" s="22"/>
      <c r="ETX619" s="22"/>
      <c r="ETY619" s="24"/>
      <c r="ETZ619" s="22"/>
      <c r="EUA619" s="24"/>
      <c r="EUB619" s="25"/>
      <c r="EUC619" s="21"/>
      <c r="EUD619" s="22"/>
      <c r="EUE619" s="20"/>
      <c r="EUF619" s="23"/>
      <c r="EUG619" s="20"/>
      <c r="EUH619" s="22"/>
      <c r="EUI619" s="22"/>
      <c r="EUJ619" s="24"/>
      <c r="EUK619" s="22"/>
      <c r="EUL619" s="24"/>
      <c r="EUM619" s="25"/>
      <c r="EUN619" s="21"/>
      <c r="EUO619" s="22"/>
      <c r="EUP619" s="20"/>
      <c r="EUQ619" s="23"/>
      <c r="EUR619" s="20"/>
      <c r="EUS619" s="22"/>
      <c r="EUT619" s="22"/>
      <c r="EUU619" s="24"/>
      <c r="EUV619" s="22"/>
      <c r="EUW619" s="24"/>
      <c r="EUX619" s="25"/>
      <c r="EUY619" s="21"/>
      <c r="EUZ619" s="22"/>
      <c r="EVA619" s="20"/>
      <c r="EVB619" s="23"/>
      <c r="EVC619" s="20"/>
      <c r="EVD619" s="22"/>
      <c r="EVE619" s="22"/>
      <c r="EVF619" s="24"/>
      <c r="EVG619" s="22"/>
      <c r="EVH619" s="24"/>
      <c r="EVI619" s="25"/>
      <c r="EVJ619" s="21"/>
      <c r="EVK619" s="22"/>
      <c r="EVL619" s="20"/>
      <c r="EVM619" s="23"/>
      <c r="EVN619" s="20"/>
      <c r="EVO619" s="22"/>
      <c r="EVP619" s="22"/>
      <c r="EVQ619" s="24"/>
      <c r="EVR619" s="22"/>
      <c r="EVS619" s="24"/>
      <c r="EVT619" s="25"/>
      <c r="EVU619" s="21"/>
      <c r="EVV619" s="22"/>
      <c r="EVW619" s="20"/>
      <c r="EVX619" s="23"/>
      <c r="EVY619" s="20"/>
      <c r="EVZ619" s="22"/>
      <c r="EWA619" s="22"/>
      <c r="EWB619" s="24"/>
      <c r="EWC619" s="22"/>
      <c r="EWD619" s="24"/>
      <c r="EWE619" s="25"/>
      <c r="EWF619" s="21"/>
      <c r="EWG619" s="22"/>
      <c r="EWH619" s="20"/>
      <c r="EWI619" s="23"/>
      <c r="EWJ619" s="20"/>
      <c r="EWK619" s="22"/>
      <c r="EWL619" s="22"/>
      <c r="EWM619" s="24"/>
      <c r="EWN619" s="22"/>
      <c r="EWO619" s="24"/>
      <c r="EWP619" s="25"/>
      <c r="EWQ619" s="21"/>
      <c r="EWR619" s="22"/>
      <c r="EWS619" s="20"/>
      <c r="EWT619" s="23"/>
      <c r="EWU619" s="20"/>
      <c r="EWV619" s="22"/>
      <c r="EWW619" s="22"/>
      <c r="EWX619" s="24"/>
      <c r="EWY619" s="22"/>
      <c r="EWZ619" s="24"/>
      <c r="EXA619" s="25"/>
      <c r="EXB619" s="21"/>
      <c r="EXC619" s="22"/>
      <c r="EXD619" s="20"/>
      <c r="EXE619" s="23"/>
      <c r="EXF619" s="20"/>
      <c r="EXG619" s="22"/>
      <c r="EXH619" s="22"/>
      <c r="EXI619" s="24"/>
      <c r="EXJ619" s="22"/>
      <c r="EXK619" s="24"/>
      <c r="EXL619" s="25"/>
      <c r="EXM619" s="21"/>
      <c r="EXN619" s="22"/>
      <c r="EXO619" s="20"/>
      <c r="EXP619" s="23"/>
      <c r="EXQ619" s="20"/>
      <c r="EXR619" s="22"/>
      <c r="EXS619" s="22"/>
      <c r="EXT619" s="24"/>
      <c r="EXU619" s="22"/>
      <c r="EXV619" s="24"/>
      <c r="EXW619" s="25"/>
      <c r="EXX619" s="21"/>
      <c r="EXY619" s="22"/>
      <c r="EXZ619" s="20"/>
      <c r="EYA619" s="23"/>
      <c r="EYB619" s="20"/>
      <c r="EYC619" s="22"/>
      <c r="EYD619" s="22"/>
      <c r="EYE619" s="24"/>
      <c r="EYF619" s="22"/>
      <c r="EYG619" s="24"/>
      <c r="EYH619" s="25"/>
      <c r="EYI619" s="21"/>
      <c r="EYJ619" s="22"/>
      <c r="EYK619" s="20"/>
      <c r="EYL619" s="23"/>
      <c r="EYM619" s="20"/>
      <c r="EYN619" s="22"/>
      <c r="EYO619" s="22"/>
      <c r="EYP619" s="24"/>
      <c r="EYQ619" s="22"/>
      <c r="EYR619" s="24"/>
      <c r="EYS619" s="25"/>
      <c r="EYT619" s="21"/>
      <c r="EYU619" s="22"/>
      <c r="EYV619" s="20"/>
      <c r="EYW619" s="23"/>
      <c r="EYX619" s="20"/>
      <c r="EYY619" s="22"/>
      <c r="EYZ619" s="22"/>
      <c r="EZA619" s="24"/>
      <c r="EZB619" s="22"/>
      <c r="EZC619" s="24"/>
      <c r="EZD619" s="25"/>
      <c r="EZE619" s="21"/>
      <c r="EZF619" s="22"/>
      <c r="EZG619" s="20"/>
      <c r="EZH619" s="23"/>
      <c r="EZI619" s="20"/>
      <c r="EZJ619" s="22"/>
      <c r="EZK619" s="22"/>
      <c r="EZL619" s="24"/>
      <c r="EZM619" s="22"/>
      <c r="EZN619" s="24"/>
      <c r="EZO619" s="25"/>
      <c r="EZP619" s="21"/>
      <c r="EZQ619" s="22"/>
      <c r="EZR619" s="20"/>
      <c r="EZS619" s="23"/>
      <c r="EZT619" s="20"/>
      <c r="EZU619" s="22"/>
      <c r="EZV619" s="22"/>
      <c r="EZW619" s="24"/>
      <c r="EZX619" s="22"/>
      <c r="EZY619" s="24"/>
      <c r="EZZ619" s="25"/>
      <c r="FAA619" s="21"/>
      <c r="FAB619" s="22"/>
      <c r="FAC619" s="20"/>
      <c r="FAD619" s="23"/>
      <c r="FAE619" s="20"/>
      <c r="FAF619" s="22"/>
      <c r="FAG619" s="22"/>
      <c r="FAH619" s="24"/>
      <c r="FAI619" s="22"/>
      <c r="FAJ619" s="24"/>
      <c r="FAK619" s="25"/>
      <c r="FAL619" s="21"/>
      <c r="FAM619" s="22"/>
      <c r="FAN619" s="20"/>
      <c r="FAO619" s="23"/>
      <c r="FAP619" s="20"/>
      <c r="FAQ619" s="22"/>
      <c r="FAR619" s="22"/>
      <c r="FAS619" s="24"/>
      <c r="FAT619" s="22"/>
      <c r="FAU619" s="24"/>
      <c r="FAV619" s="25"/>
      <c r="FAW619" s="21"/>
      <c r="FAX619" s="22"/>
      <c r="FAY619" s="20"/>
      <c r="FAZ619" s="23"/>
      <c r="FBA619" s="20"/>
      <c r="FBB619" s="22"/>
      <c r="FBC619" s="22"/>
      <c r="FBD619" s="24"/>
      <c r="FBE619" s="22"/>
      <c r="FBF619" s="24"/>
      <c r="FBG619" s="25"/>
      <c r="FBH619" s="21"/>
      <c r="FBI619" s="22"/>
      <c r="FBJ619" s="20"/>
      <c r="FBK619" s="23"/>
      <c r="FBL619" s="20"/>
      <c r="FBM619" s="22"/>
      <c r="FBN619" s="22"/>
      <c r="FBO619" s="24"/>
      <c r="FBP619" s="22"/>
      <c r="FBQ619" s="24"/>
      <c r="FBR619" s="25"/>
      <c r="FBS619" s="21"/>
      <c r="FBT619" s="22"/>
      <c r="FBU619" s="20"/>
      <c r="FBV619" s="23"/>
      <c r="FBW619" s="20"/>
      <c r="FBX619" s="22"/>
      <c r="FBY619" s="22"/>
      <c r="FBZ619" s="24"/>
      <c r="FCA619" s="22"/>
      <c r="FCB619" s="24"/>
      <c r="FCC619" s="25"/>
      <c r="FCD619" s="21"/>
      <c r="FCE619" s="22"/>
      <c r="FCF619" s="20"/>
      <c r="FCG619" s="23"/>
      <c r="FCH619" s="20"/>
      <c r="FCI619" s="22"/>
      <c r="FCJ619" s="22"/>
      <c r="FCK619" s="24"/>
      <c r="FCL619" s="22"/>
      <c r="FCM619" s="24"/>
      <c r="FCN619" s="25"/>
      <c r="FCO619" s="21"/>
      <c r="FCP619" s="22"/>
      <c r="FCQ619" s="20"/>
      <c r="FCR619" s="23"/>
      <c r="FCS619" s="20"/>
      <c r="FCT619" s="22"/>
      <c r="FCU619" s="22"/>
      <c r="FCV619" s="24"/>
      <c r="FCW619" s="22"/>
      <c r="FCX619" s="24"/>
      <c r="FCY619" s="25"/>
      <c r="FCZ619" s="21"/>
      <c r="FDA619" s="22"/>
      <c r="FDB619" s="20"/>
      <c r="FDC619" s="23"/>
      <c r="FDD619" s="20"/>
      <c r="FDE619" s="22"/>
      <c r="FDF619" s="22"/>
      <c r="FDG619" s="24"/>
      <c r="FDH619" s="22"/>
      <c r="FDI619" s="24"/>
      <c r="FDJ619" s="25"/>
      <c r="FDK619" s="21"/>
      <c r="FDL619" s="22"/>
      <c r="FDM619" s="20"/>
      <c r="FDN619" s="23"/>
      <c r="FDO619" s="20"/>
      <c r="FDP619" s="22"/>
      <c r="FDQ619" s="22"/>
      <c r="FDR619" s="24"/>
      <c r="FDS619" s="22"/>
      <c r="FDT619" s="24"/>
      <c r="FDU619" s="25"/>
      <c r="FDV619" s="21"/>
      <c r="FDW619" s="22"/>
      <c r="FDX619" s="20"/>
      <c r="FDY619" s="23"/>
      <c r="FDZ619" s="20"/>
      <c r="FEA619" s="22"/>
      <c r="FEB619" s="22"/>
      <c r="FEC619" s="24"/>
      <c r="FED619" s="22"/>
      <c r="FEE619" s="24"/>
      <c r="FEF619" s="25"/>
      <c r="FEG619" s="21"/>
      <c r="FEH619" s="22"/>
      <c r="FEI619" s="20"/>
      <c r="FEJ619" s="23"/>
      <c r="FEK619" s="20"/>
      <c r="FEL619" s="22"/>
      <c r="FEM619" s="22"/>
      <c r="FEN619" s="24"/>
      <c r="FEO619" s="22"/>
      <c r="FEP619" s="24"/>
      <c r="FEQ619" s="25"/>
      <c r="FER619" s="21"/>
      <c r="FES619" s="22"/>
      <c r="FET619" s="20"/>
      <c r="FEU619" s="23"/>
      <c r="FEV619" s="20"/>
      <c r="FEW619" s="22"/>
      <c r="FEX619" s="22"/>
      <c r="FEY619" s="24"/>
      <c r="FEZ619" s="22"/>
      <c r="FFA619" s="24"/>
      <c r="FFB619" s="25"/>
      <c r="FFC619" s="21"/>
      <c r="FFD619" s="22"/>
      <c r="FFE619" s="20"/>
      <c r="FFF619" s="23"/>
      <c r="FFG619" s="20"/>
      <c r="FFH619" s="22"/>
      <c r="FFI619" s="22"/>
      <c r="FFJ619" s="24"/>
      <c r="FFK619" s="22"/>
      <c r="FFL619" s="24"/>
      <c r="FFM619" s="25"/>
      <c r="FFN619" s="21"/>
      <c r="FFO619" s="22"/>
      <c r="FFP619" s="20"/>
      <c r="FFQ619" s="23"/>
      <c r="FFR619" s="20"/>
      <c r="FFS619" s="22"/>
      <c r="FFT619" s="22"/>
      <c r="FFU619" s="24"/>
      <c r="FFV619" s="22"/>
      <c r="FFW619" s="24"/>
      <c r="FFX619" s="25"/>
      <c r="FFY619" s="21"/>
      <c r="FFZ619" s="22"/>
      <c r="FGA619" s="20"/>
      <c r="FGB619" s="23"/>
      <c r="FGC619" s="20"/>
      <c r="FGD619" s="22"/>
      <c r="FGE619" s="22"/>
      <c r="FGF619" s="24"/>
      <c r="FGG619" s="22"/>
      <c r="FGH619" s="24"/>
      <c r="FGI619" s="25"/>
      <c r="FGJ619" s="21"/>
      <c r="FGK619" s="22"/>
      <c r="FGL619" s="20"/>
      <c r="FGM619" s="23"/>
      <c r="FGN619" s="20"/>
      <c r="FGO619" s="22"/>
      <c r="FGP619" s="22"/>
      <c r="FGQ619" s="24"/>
      <c r="FGR619" s="22"/>
      <c r="FGS619" s="24"/>
      <c r="FGT619" s="25"/>
      <c r="FGU619" s="21"/>
      <c r="FGV619" s="22"/>
      <c r="FGW619" s="20"/>
      <c r="FGX619" s="23"/>
      <c r="FGY619" s="20"/>
      <c r="FGZ619" s="22"/>
      <c r="FHA619" s="22"/>
      <c r="FHB619" s="24"/>
      <c r="FHC619" s="22"/>
      <c r="FHD619" s="24"/>
      <c r="FHE619" s="25"/>
      <c r="FHF619" s="21"/>
      <c r="FHG619" s="22"/>
      <c r="FHH619" s="20"/>
      <c r="FHI619" s="23"/>
      <c r="FHJ619" s="20"/>
      <c r="FHK619" s="22"/>
      <c r="FHL619" s="22"/>
      <c r="FHM619" s="24"/>
      <c r="FHN619" s="22"/>
      <c r="FHO619" s="24"/>
      <c r="FHP619" s="25"/>
      <c r="FHQ619" s="21"/>
      <c r="FHR619" s="22"/>
      <c r="FHS619" s="20"/>
      <c r="FHT619" s="23"/>
      <c r="FHU619" s="20"/>
      <c r="FHV619" s="22"/>
      <c r="FHW619" s="22"/>
      <c r="FHX619" s="24"/>
      <c r="FHY619" s="22"/>
      <c r="FHZ619" s="24"/>
      <c r="FIA619" s="25"/>
      <c r="FIB619" s="21"/>
      <c r="FIC619" s="22"/>
      <c r="FID619" s="20"/>
      <c r="FIE619" s="23"/>
      <c r="FIF619" s="20"/>
      <c r="FIG619" s="22"/>
      <c r="FIH619" s="22"/>
      <c r="FII619" s="24"/>
      <c r="FIJ619" s="22"/>
      <c r="FIK619" s="24"/>
      <c r="FIL619" s="25"/>
      <c r="FIM619" s="21"/>
      <c r="FIN619" s="22"/>
      <c r="FIO619" s="20"/>
      <c r="FIP619" s="23"/>
      <c r="FIQ619" s="20"/>
      <c r="FIR619" s="22"/>
      <c r="FIS619" s="22"/>
      <c r="FIT619" s="24"/>
      <c r="FIU619" s="22"/>
      <c r="FIV619" s="24"/>
      <c r="FIW619" s="25"/>
      <c r="FIX619" s="21"/>
      <c r="FIY619" s="22"/>
      <c r="FIZ619" s="20"/>
      <c r="FJA619" s="23"/>
      <c r="FJB619" s="20"/>
      <c r="FJC619" s="22"/>
      <c r="FJD619" s="22"/>
      <c r="FJE619" s="24"/>
      <c r="FJF619" s="22"/>
      <c r="FJG619" s="24"/>
      <c r="FJH619" s="25"/>
      <c r="FJI619" s="21"/>
      <c r="FJJ619" s="22"/>
      <c r="FJK619" s="20"/>
      <c r="FJL619" s="23"/>
      <c r="FJM619" s="20"/>
      <c r="FJN619" s="22"/>
      <c r="FJO619" s="22"/>
      <c r="FJP619" s="24"/>
      <c r="FJQ619" s="22"/>
      <c r="FJR619" s="24"/>
      <c r="FJS619" s="25"/>
      <c r="FJT619" s="21"/>
      <c r="FJU619" s="22"/>
      <c r="FJV619" s="20"/>
      <c r="FJW619" s="23"/>
      <c r="FJX619" s="20"/>
      <c r="FJY619" s="22"/>
      <c r="FJZ619" s="22"/>
      <c r="FKA619" s="24"/>
      <c r="FKB619" s="22"/>
      <c r="FKC619" s="24"/>
      <c r="FKD619" s="25"/>
      <c r="FKE619" s="21"/>
      <c r="FKF619" s="22"/>
      <c r="FKG619" s="20"/>
      <c r="FKH619" s="23"/>
      <c r="FKI619" s="20"/>
      <c r="FKJ619" s="22"/>
      <c r="FKK619" s="22"/>
      <c r="FKL619" s="24"/>
      <c r="FKM619" s="22"/>
      <c r="FKN619" s="24"/>
      <c r="FKO619" s="25"/>
      <c r="FKP619" s="21"/>
      <c r="FKQ619" s="22"/>
      <c r="FKR619" s="20"/>
      <c r="FKS619" s="23"/>
      <c r="FKT619" s="20"/>
      <c r="FKU619" s="22"/>
      <c r="FKV619" s="22"/>
      <c r="FKW619" s="24"/>
      <c r="FKX619" s="22"/>
      <c r="FKY619" s="24"/>
      <c r="FKZ619" s="25"/>
      <c r="FLA619" s="21"/>
      <c r="FLB619" s="22"/>
      <c r="FLC619" s="20"/>
      <c r="FLD619" s="23"/>
      <c r="FLE619" s="20"/>
      <c r="FLF619" s="22"/>
      <c r="FLG619" s="22"/>
      <c r="FLH619" s="24"/>
      <c r="FLI619" s="22"/>
      <c r="FLJ619" s="24"/>
      <c r="FLK619" s="25"/>
      <c r="FLL619" s="21"/>
      <c r="FLM619" s="22"/>
      <c r="FLN619" s="20"/>
      <c r="FLO619" s="23"/>
      <c r="FLP619" s="20"/>
      <c r="FLQ619" s="22"/>
      <c r="FLR619" s="22"/>
      <c r="FLS619" s="24"/>
      <c r="FLT619" s="22"/>
      <c r="FLU619" s="24"/>
      <c r="FLV619" s="25"/>
      <c r="FLW619" s="21"/>
      <c r="FLX619" s="22"/>
      <c r="FLY619" s="20"/>
      <c r="FLZ619" s="23"/>
      <c r="FMA619" s="20"/>
      <c r="FMB619" s="22"/>
      <c r="FMC619" s="22"/>
      <c r="FMD619" s="24"/>
      <c r="FME619" s="22"/>
      <c r="FMF619" s="24"/>
      <c r="FMG619" s="25"/>
      <c r="FMH619" s="21"/>
      <c r="FMI619" s="22"/>
      <c r="FMJ619" s="20"/>
      <c r="FMK619" s="23"/>
      <c r="FML619" s="20"/>
      <c r="FMM619" s="22"/>
      <c r="FMN619" s="22"/>
      <c r="FMO619" s="24"/>
      <c r="FMP619" s="22"/>
      <c r="FMQ619" s="24"/>
      <c r="FMR619" s="25"/>
      <c r="FMS619" s="21"/>
      <c r="FMT619" s="22"/>
      <c r="FMU619" s="20"/>
      <c r="FMV619" s="23"/>
      <c r="FMW619" s="20"/>
      <c r="FMX619" s="22"/>
      <c r="FMY619" s="22"/>
      <c r="FMZ619" s="24"/>
      <c r="FNA619" s="22"/>
      <c r="FNB619" s="24"/>
      <c r="FNC619" s="25"/>
      <c r="FND619" s="21"/>
      <c r="FNE619" s="22"/>
      <c r="FNF619" s="20"/>
      <c r="FNG619" s="23"/>
      <c r="FNH619" s="20"/>
      <c r="FNI619" s="22"/>
      <c r="FNJ619" s="22"/>
      <c r="FNK619" s="24"/>
      <c r="FNL619" s="22"/>
      <c r="FNM619" s="24"/>
      <c r="FNN619" s="25"/>
      <c r="FNO619" s="21"/>
      <c r="FNP619" s="22"/>
      <c r="FNQ619" s="20"/>
      <c r="FNR619" s="23"/>
      <c r="FNS619" s="20"/>
      <c r="FNT619" s="22"/>
      <c r="FNU619" s="22"/>
      <c r="FNV619" s="24"/>
      <c r="FNW619" s="22"/>
      <c r="FNX619" s="24"/>
      <c r="FNY619" s="25"/>
      <c r="FNZ619" s="21"/>
      <c r="FOA619" s="22"/>
      <c r="FOB619" s="20"/>
      <c r="FOC619" s="23"/>
      <c r="FOD619" s="20"/>
      <c r="FOE619" s="22"/>
      <c r="FOF619" s="22"/>
      <c r="FOG619" s="24"/>
      <c r="FOH619" s="22"/>
      <c r="FOI619" s="24"/>
      <c r="FOJ619" s="25"/>
      <c r="FOK619" s="21"/>
      <c r="FOL619" s="22"/>
      <c r="FOM619" s="20"/>
      <c r="FON619" s="23"/>
      <c r="FOO619" s="20"/>
      <c r="FOP619" s="22"/>
      <c r="FOQ619" s="22"/>
      <c r="FOR619" s="24"/>
      <c r="FOS619" s="22"/>
      <c r="FOT619" s="24"/>
      <c r="FOU619" s="25"/>
      <c r="FOV619" s="21"/>
      <c r="FOW619" s="22"/>
      <c r="FOX619" s="20"/>
      <c r="FOY619" s="23"/>
      <c r="FOZ619" s="20"/>
      <c r="FPA619" s="22"/>
      <c r="FPB619" s="22"/>
      <c r="FPC619" s="24"/>
      <c r="FPD619" s="22"/>
      <c r="FPE619" s="24"/>
      <c r="FPF619" s="25"/>
      <c r="FPG619" s="21"/>
      <c r="FPH619" s="22"/>
      <c r="FPI619" s="20"/>
      <c r="FPJ619" s="23"/>
      <c r="FPK619" s="20"/>
      <c r="FPL619" s="22"/>
      <c r="FPM619" s="22"/>
      <c r="FPN619" s="24"/>
      <c r="FPO619" s="22"/>
      <c r="FPP619" s="24"/>
      <c r="FPQ619" s="25"/>
      <c r="FPR619" s="21"/>
      <c r="FPS619" s="22"/>
      <c r="FPT619" s="20"/>
      <c r="FPU619" s="23"/>
      <c r="FPV619" s="20"/>
      <c r="FPW619" s="22"/>
      <c r="FPX619" s="22"/>
      <c r="FPY619" s="24"/>
      <c r="FPZ619" s="22"/>
      <c r="FQA619" s="24"/>
      <c r="FQB619" s="25"/>
      <c r="FQC619" s="21"/>
      <c r="FQD619" s="22"/>
      <c r="FQE619" s="20"/>
      <c r="FQF619" s="23"/>
      <c r="FQG619" s="20"/>
      <c r="FQH619" s="22"/>
      <c r="FQI619" s="22"/>
      <c r="FQJ619" s="24"/>
      <c r="FQK619" s="22"/>
      <c r="FQL619" s="24"/>
      <c r="FQM619" s="25"/>
      <c r="FQN619" s="21"/>
      <c r="FQO619" s="22"/>
      <c r="FQP619" s="20"/>
      <c r="FQQ619" s="23"/>
      <c r="FQR619" s="20"/>
      <c r="FQS619" s="22"/>
      <c r="FQT619" s="22"/>
      <c r="FQU619" s="24"/>
      <c r="FQV619" s="22"/>
      <c r="FQW619" s="24"/>
      <c r="FQX619" s="25"/>
      <c r="FQY619" s="21"/>
      <c r="FQZ619" s="22"/>
      <c r="FRA619" s="20"/>
      <c r="FRB619" s="23"/>
      <c r="FRC619" s="20"/>
      <c r="FRD619" s="22"/>
      <c r="FRE619" s="22"/>
      <c r="FRF619" s="24"/>
      <c r="FRG619" s="22"/>
      <c r="FRH619" s="24"/>
      <c r="FRI619" s="25"/>
      <c r="FRJ619" s="21"/>
      <c r="FRK619" s="22"/>
      <c r="FRL619" s="20"/>
      <c r="FRM619" s="23"/>
      <c r="FRN619" s="20"/>
      <c r="FRO619" s="22"/>
      <c r="FRP619" s="22"/>
      <c r="FRQ619" s="24"/>
      <c r="FRR619" s="22"/>
      <c r="FRS619" s="24"/>
      <c r="FRT619" s="25"/>
      <c r="FRU619" s="21"/>
      <c r="FRV619" s="22"/>
      <c r="FRW619" s="20"/>
      <c r="FRX619" s="23"/>
      <c r="FRY619" s="20"/>
      <c r="FRZ619" s="22"/>
      <c r="FSA619" s="22"/>
      <c r="FSB619" s="24"/>
      <c r="FSC619" s="22"/>
      <c r="FSD619" s="24"/>
      <c r="FSE619" s="25"/>
      <c r="FSF619" s="21"/>
      <c r="FSG619" s="22"/>
      <c r="FSH619" s="20"/>
      <c r="FSI619" s="23"/>
      <c r="FSJ619" s="20"/>
      <c r="FSK619" s="22"/>
      <c r="FSL619" s="22"/>
      <c r="FSM619" s="24"/>
      <c r="FSN619" s="22"/>
      <c r="FSO619" s="24"/>
      <c r="FSP619" s="25"/>
      <c r="FSQ619" s="21"/>
      <c r="FSR619" s="22"/>
      <c r="FSS619" s="20"/>
      <c r="FST619" s="23"/>
      <c r="FSU619" s="20"/>
      <c r="FSV619" s="22"/>
      <c r="FSW619" s="22"/>
      <c r="FSX619" s="24"/>
      <c r="FSY619" s="22"/>
      <c r="FSZ619" s="24"/>
      <c r="FTA619" s="25"/>
      <c r="FTB619" s="21"/>
      <c r="FTC619" s="22"/>
      <c r="FTD619" s="20"/>
      <c r="FTE619" s="23"/>
      <c r="FTF619" s="20"/>
      <c r="FTG619" s="22"/>
      <c r="FTH619" s="22"/>
      <c r="FTI619" s="24"/>
      <c r="FTJ619" s="22"/>
      <c r="FTK619" s="24"/>
      <c r="FTL619" s="25"/>
      <c r="FTM619" s="21"/>
      <c r="FTN619" s="22"/>
      <c r="FTO619" s="20"/>
      <c r="FTP619" s="23"/>
      <c r="FTQ619" s="20"/>
      <c r="FTR619" s="22"/>
      <c r="FTS619" s="22"/>
      <c r="FTT619" s="24"/>
      <c r="FTU619" s="22"/>
      <c r="FTV619" s="24"/>
      <c r="FTW619" s="25"/>
      <c r="FTX619" s="21"/>
      <c r="FTY619" s="22"/>
      <c r="FTZ619" s="20"/>
      <c r="FUA619" s="23"/>
      <c r="FUB619" s="20"/>
      <c r="FUC619" s="22"/>
      <c r="FUD619" s="22"/>
      <c r="FUE619" s="24"/>
      <c r="FUF619" s="22"/>
      <c r="FUG619" s="24"/>
      <c r="FUH619" s="25"/>
      <c r="FUI619" s="21"/>
      <c r="FUJ619" s="22"/>
      <c r="FUK619" s="20"/>
      <c r="FUL619" s="23"/>
      <c r="FUM619" s="20"/>
      <c r="FUN619" s="22"/>
      <c r="FUO619" s="22"/>
      <c r="FUP619" s="24"/>
      <c r="FUQ619" s="22"/>
      <c r="FUR619" s="24"/>
      <c r="FUS619" s="25"/>
      <c r="FUT619" s="21"/>
      <c r="FUU619" s="22"/>
      <c r="FUV619" s="20"/>
      <c r="FUW619" s="23"/>
      <c r="FUX619" s="20"/>
      <c r="FUY619" s="22"/>
      <c r="FUZ619" s="22"/>
      <c r="FVA619" s="24"/>
      <c r="FVB619" s="22"/>
      <c r="FVC619" s="24"/>
      <c r="FVD619" s="25"/>
      <c r="FVE619" s="21"/>
      <c r="FVF619" s="22"/>
      <c r="FVG619" s="20"/>
      <c r="FVH619" s="23"/>
      <c r="FVI619" s="20"/>
      <c r="FVJ619" s="22"/>
      <c r="FVK619" s="22"/>
      <c r="FVL619" s="24"/>
      <c r="FVM619" s="22"/>
      <c r="FVN619" s="24"/>
      <c r="FVO619" s="25"/>
      <c r="FVP619" s="21"/>
      <c r="FVQ619" s="22"/>
      <c r="FVR619" s="20"/>
      <c r="FVS619" s="23"/>
      <c r="FVT619" s="20"/>
      <c r="FVU619" s="22"/>
      <c r="FVV619" s="22"/>
      <c r="FVW619" s="24"/>
      <c r="FVX619" s="22"/>
      <c r="FVY619" s="24"/>
      <c r="FVZ619" s="25"/>
      <c r="FWA619" s="21"/>
      <c r="FWB619" s="22"/>
      <c r="FWC619" s="20"/>
      <c r="FWD619" s="23"/>
      <c r="FWE619" s="20"/>
      <c r="FWF619" s="22"/>
      <c r="FWG619" s="22"/>
      <c r="FWH619" s="24"/>
      <c r="FWI619" s="22"/>
      <c r="FWJ619" s="24"/>
      <c r="FWK619" s="25"/>
      <c r="FWL619" s="21"/>
      <c r="FWM619" s="22"/>
      <c r="FWN619" s="20"/>
      <c r="FWO619" s="23"/>
      <c r="FWP619" s="20"/>
      <c r="FWQ619" s="22"/>
      <c r="FWR619" s="22"/>
      <c r="FWS619" s="24"/>
      <c r="FWT619" s="22"/>
      <c r="FWU619" s="24"/>
      <c r="FWV619" s="25"/>
      <c r="FWW619" s="21"/>
      <c r="FWX619" s="22"/>
      <c r="FWY619" s="20"/>
      <c r="FWZ619" s="23"/>
      <c r="FXA619" s="20"/>
      <c r="FXB619" s="22"/>
      <c r="FXC619" s="22"/>
      <c r="FXD619" s="24"/>
      <c r="FXE619" s="22"/>
      <c r="FXF619" s="24"/>
      <c r="FXG619" s="25"/>
      <c r="FXH619" s="21"/>
      <c r="FXI619" s="22"/>
      <c r="FXJ619" s="20"/>
      <c r="FXK619" s="23"/>
      <c r="FXL619" s="20"/>
      <c r="FXM619" s="22"/>
      <c r="FXN619" s="22"/>
      <c r="FXO619" s="24"/>
      <c r="FXP619" s="22"/>
      <c r="FXQ619" s="24"/>
      <c r="FXR619" s="25"/>
      <c r="FXS619" s="21"/>
      <c r="FXT619" s="22"/>
      <c r="FXU619" s="20"/>
      <c r="FXV619" s="23"/>
      <c r="FXW619" s="20"/>
      <c r="FXX619" s="22"/>
      <c r="FXY619" s="22"/>
      <c r="FXZ619" s="24"/>
      <c r="FYA619" s="22"/>
      <c r="FYB619" s="24"/>
      <c r="FYC619" s="25"/>
      <c r="FYD619" s="21"/>
      <c r="FYE619" s="22"/>
      <c r="FYF619" s="20"/>
      <c r="FYG619" s="23"/>
      <c r="FYH619" s="20"/>
      <c r="FYI619" s="22"/>
      <c r="FYJ619" s="22"/>
      <c r="FYK619" s="24"/>
      <c r="FYL619" s="22"/>
      <c r="FYM619" s="24"/>
      <c r="FYN619" s="25"/>
      <c r="FYO619" s="21"/>
      <c r="FYP619" s="22"/>
      <c r="FYQ619" s="20"/>
      <c r="FYR619" s="23"/>
      <c r="FYS619" s="20"/>
      <c r="FYT619" s="22"/>
      <c r="FYU619" s="22"/>
      <c r="FYV619" s="24"/>
      <c r="FYW619" s="22"/>
      <c r="FYX619" s="24"/>
      <c r="FYY619" s="25"/>
      <c r="FYZ619" s="21"/>
      <c r="FZA619" s="22"/>
      <c r="FZB619" s="20"/>
      <c r="FZC619" s="23"/>
      <c r="FZD619" s="20"/>
      <c r="FZE619" s="22"/>
      <c r="FZF619" s="22"/>
      <c r="FZG619" s="24"/>
      <c r="FZH619" s="22"/>
      <c r="FZI619" s="24"/>
      <c r="FZJ619" s="25"/>
      <c r="FZK619" s="21"/>
      <c r="FZL619" s="22"/>
      <c r="FZM619" s="20"/>
      <c r="FZN619" s="23"/>
      <c r="FZO619" s="20"/>
      <c r="FZP619" s="22"/>
      <c r="FZQ619" s="22"/>
      <c r="FZR619" s="24"/>
      <c r="FZS619" s="22"/>
      <c r="FZT619" s="24"/>
      <c r="FZU619" s="25"/>
      <c r="FZV619" s="21"/>
      <c r="FZW619" s="22"/>
      <c r="FZX619" s="20"/>
      <c r="FZY619" s="23"/>
      <c r="FZZ619" s="20"/>
      <c r="GAA619" s="22"/>
      <c r="GAB619" s="22"/>
      <c r="GAC619" s="24"/>
      <c r="GAD619" s="22"/>
      <c r="GAE619" s="24"/>
      <c r="GAF619" s="25"/>
      <c r="GAG619" s="21"/>
      <c r="GAH619" s="22"/>
      <c r="GAI619" s="20"/>
      <c r="GAJ619" s="23"/>
      <c r="GAK619" s="20"/>
      <c r="GAL619" s="22"/>
      <c r="GAM619" s="22"/>
      <c r="GAN619" s="24"/>
      <c r="GAO619" s="22"/>
      <c r="GAP619" s="24"/>
      <c r="GAQ619" s="25"/>
      <c r="GAR619" s="21"/>
      <c r="GAS619" s="22"/>
      <c r="GAT619" s="20"/>
      <c r="GAU619" s="23"/>
      <c r="GAV619" s="20"/>
      <c r="GAW619" s="22"/>
      <c r="GAX619" s="22"/>
      <c r="GAY619" s="24"/>
      <c r="GAZ619" s="22"/>
      <c r="GBA619" s="24"/>
      <c r="GBB619" s="25"/>
      <c r="GBC619" s="21"/>
      <c r="GBD619" s="22"/>
      <c r="GBE619" s="20"/>
      <c r="GBF619" s="23"/>
      <c r="GBG619" s="20"/>
      <c r="GBH619" s="22"/>
      <c r="GBI619" s="22"/>
      <c r="GBJ619" s="24"/>
      <c r="GBK619" s="22"/>
      <c r="GBL619" s="24"/>
      <c r="GBM619" s="25"/>
      <c r="GBN619" s="21"/>
      <c r="GBO619" s="22"/>
      <c r="GBP619" s="20"/>
      <c r="GBQ619" s="23"/>
      <c r="GBR619" s="20"/>
      <c r="GBS619" s="22"/>
      <c r="GBT619" s="22"/>
      <c r="GBU619" s="24"/>
      <c r="GBV619" s="22"/>
      <c r="GBW619" s="24"/>
      <c r="GBX619" s="25"/>
      <c r="GBY619" s="21"/>
      <c r="GBZ619" s="22"/>
      <c r="GCA619" s="20"/>
      <c r="GCB619" s="23"/>
      <c r="GCC619" s="20"/>
      <c r="GCD619" s="22"/>
      <c r="GCE619" s="22"/>
      <c r="GCF619" s="24"/>
      <c r="GCG619" s="22"/>
      <c r="GCH619" s="24"/>
      <c r="GCI619" s="25"/>
      <c r="GCJ619" s="21"/>
      <c r="GCK619" s="22"/>
      <c r="GCL619" s="20"/>
      <c r="GCM619" s="23"/>
      <c r="GCN619" s="20"/>
      <c r="GCO619" s="22"/>
      <c r="GCP619" s="22"/>
      <c r="GCQ619" s="24"/>
      <c r="GCR619" s="22"/>
      <c r="GCS619" s="24"/>
      <c r="GCT619" s="25"/>
      <c r="GCU619" s="21"/>
      <c r="GCV619" s="22"/>
      <c r="GCW619" s="20"/>
      <c r="GCX619" s="23"/>
      <c r="GCY619" s="20"/>
      <c r="GCZ619" s="22"/>
      <c r="GDA619" s="22"/>
      <c r="GDB619" s="24"/>
      <c r="GDC619" s="22"/>
      <c r="GDD619" s="24"/>
      <c r="GDE619" s="25"/>
      <c r="GDF619" s="21"/>
      <c r="GDG619" s="22"/>
      <c r="GDH619" s="20"/>
      <c r="GDI619" s="23"/>
      <c r="GDJ619" s="20"/>
      <c r="GDK619" s="22"/>
      <c r="GDL619" s="22"/>
      <c r="GDM619" s="24"/>
      <c r="GDN619" s="22"/>
      <c r="GDO619" s="24"/>
      <c r="GDP619" s="25"/>
      <c r="GDQ619" s="21"/>
      <c r="GDR619" s="22"/>
      <c r="GDS619" s="20"/>
      <c r="GDT619" s="23"/>
      <c r="GDU619" s="20"/>
      <c r="GDV619" s="22"/>
      <c r="GDW619" s="22"/>
      <c r="GDX619" s="24"/>
      <c r="GDY619" s="22"/>
      <c r="GDZ619" s="24"/>
      <c r="GEA619" s="25"/>
      <c r="GEB619" s="21"/>
      <c r="GEC619" s="22"/>
      <c r="GED619" s="20"/>
      <c r="GEE619" s="23"/>
      <c r="GEF619" s="20"/>
      <c r="GEG619" s="22"/>
      <c r="GEH619" s="22"/>
      <c r="GEI619" s="24"/>
      <c r="GEJ619" s="22"/>
      <c r="GEK619" s="24"/>
      <c r="GEL619" s="25"/>
      <c r="GEM619" s="21"/>
      <c r="GEN619" s="22"/>
      <c r="GEO619" s="20"/>
      <c r="GEP619" s="23"/>
      <c r="GEQ619" s="20"/>
      <c r="GER619" s="22"/>
      <c r="GES619" s="22"/>
      <c r="GET619" s="24"/>
      <c r="GEU619" s="22"/>
      <c r="GEV619" s="24"/>
      <c r="GEW619" s="25"/>
      <c r="GEX619" s="21"/>
      <c r="GEY619" s="22"/>
      <c r="GEZ619" s="20"/>
      <c r="GFA619" s="23"/>
      <c r="GFB619" s="20"/>
      <c r="GFC619" s="22"/>
      <c r="GFD619" s="22"/>
      <c r="GFE619" s="24"/>
      <c r="GFF619" s="22"/>
      <c r="GFG619" s="24"/>
      <c r="GFH619" s="25"/>
      <c r="GFI619" s="21"/>
      <c r="GFJ619" s="22"/>
      <c r="GFK619" s="20"/>
      <c r="GFL619" s="23"/>
      <c r="GFM619" s="20"/>
      <c r="GFN619" s="22"/>
      <c r="GFO619" s="22"/>
      <c r="GFP619" s="24"/>
      <c r="GFQ619" s="22"/>
      <c r="GFR619" s="24"/>
      <c r="GFS619" s="25"/>
      <c r="GFT619" s="21"/>
      <c r="GFU619" s="22"/>
      <c r="GFV619" s="20"/>
      <c r="GFW619" s="23"/>
      <c r="GFX619" s="20"/>
      <c r="GFY619" s="22"/>
      <c r="GFZ619" s="22"/>
      <c r="GGA619" s="24"/>
      <c r="GGB619" s="22"/>
      <c r="GGC619" s="24"/>
      <c r="GGD619" s="25"/>
      <c r="GGE619" s="21"/>
      <c r="GGF619" s="22"/>
      <c r="GGG619" s="20"/>
      <c r="GGH619" s="23"/>
      <c r="GGI619" s="20"/>
      <c r="GGJ619" s="22"/>
      <c r="GGK619" s="22"/>
      <c r="GGL619" s="24"/>
      <c r="GGM619" s="22"/>
      <c r="GGN619" s="24"/>
      <c r="GGO619" s="25"/>
      <c r="GGP619" s="21"/>
      <c r="GGQ619" s="22"/>
      <c r="GGR619" s="20"/>
      <c r="GGS619" s="23"/>
      <c r="GGT619" s="20"/>
      <c r="GGU619" s="22"/>
      <c r="GGV619" s="22"/>
      <c r="GGW619" s="24"/>
      <c r="GGX619" s="22"/>
      <c r="GGY619" s="24"/>
      <c r="GGZ619" s="25"/>
      <c r="GHA619" s="21"/>
      <c r="GHB619" s="22"/>
      <c r="GHC619" s="20"/>
      <c r="GHD619" s="23"/>
      <c r="GHE619" s="20"/>
      <c r="GHF619" s="22"/>
      <c r="GHG619" s="22"/>
      <c r="GHH619" s="24"/>
      <c r="GHI619" s="22"/>
      <c r="GHJ619" s="24"/>
      <c r="GHK619" s="25"/>
      <c r="GHL619" s="21"/>
      <c r="GHM619" s="22"/>
      <c r="GHN619" s="20"/>
      <c r="GHO619" s="23"/>
      <c r="GHP619" s="20"/>
      <c r="GHQ619" s="22"/>
      <c r="GHR619" s="22"/>
      <c r="GHS619" s="24"/>
      <c r="GHT619" s="22"/>
      <c r="GHU619" s="24"/>
      <c r="GHV619" s="25"/>
      <c r="GHW619" s="21"/>
      <c r="GHX619" s="22"/>
      <c r="GHY619" s="20"/>
      <c r="GHZ619" s="23"/>
      <c r="GIA619" s="20"/>
      <c r="GIB619" s="22"/>
      <c r="GIC619" s="22"/>
      <c r="GID619" s="24"/>
      <c r="GIE619" s="22"/>
      <c r="GIF619" s="24"/>
      <c r="GIG619" s="25"/>
      <c r="GIH619" s="21"/>
      <c r="GII619" s="22"/>
      <c r="GIJ619" s="20"/>
      <c r="GIK619" s="23"/>
      <c r="GIL619" s="20"/>
      <c r="GIM619" s="22"/>
      <c r="GIN619" s="22"/>
      <c r="GIO619" s="24"/>
      <c r="GIP619" s="22"/>
      <c r="GIQ619" s="24"/>
      <c r="GIR619" s="25"/>
      <c r="GIS619" s="21"/>
      <c r="GIT619" s="22"/>
      <c r="GIU619" s="20"/>
      <c r="GIV619" s="23"/>
      <c r="GIW619" s="20"/>
      <c r="GIX619" s="22"/>
      <c r="GIY619" s="22"/>
      <c r="GIZ619" s="24"/>
      <c r="GJA619" s="22"/>
      <c r="GJB619" s="24"/>
      <c r="GJC619" s="25"/>
      <c r="GJD619" s="21"/>
      <c r="GJE619" s="22"/>
      <c r="GJF619" s="20"/>
      <c r="GJG619" s="23"/>
      <c r="GJH619" s="20"/>
      <c r="GJI619" s="22"/>
      <c r="GJJ619" s="22"/>
      <c r="GJK619" s="24"/>
      <c r="GJL619" s="22"/>
      <c r="GJM619" s="24"/>
      <c r="GJN619" s="25"/>
      <c r="GJO619" s="21"/>
      <c r="GJP619" s="22"/>
      <c r="GJQ619" s="20"/>
      <c r="GJR619" s="23"/>
      <c r="GJS619" s="20"/>
      <c r="GJT619" s="22"/>
      <c r="GJU619" s="22"/>
      <c r="GJV619" s="24"/>
      <c r="GJW619" s="22"/>
      <c r="GJX619" s="24"/>
      <c r="GJY619" s="25"/>
      <c r="GJZ619" s="21"/>
      <c r="GKA619" s="22"/>
      <c r="GKB619" s="20"/>
      <c r="GKC619" s="23"/>
      <c r="GKD619" s="20"/>
      <c r="GKE619" s="22"/>
      <c r="GKF619" s="22"/>
      <c r="GKG619" s="24"/>
      <c r="GKH619" s="22"/>
      <c r="GKI619" s="24"/>
      <c r="GKJ619" s="25"/>
      <c r="GKK619" s="21"/>
      <c r="GKL619" s="22"/>
      <c r="GKM619" s="20"/>
      <c r="GKN619" s="23"/>
      <c r="GKO619" s="20"/>
      <c r="GKP619" s="22"/>
      <c r="GKQ619" s="22"/>
      <c r="GKR619" s="24"/>
      <c r="GKS619" s="22"/>
      <c r="GKT619" s="24"/>
      <c r="GKU619" s="25"/>
      <c r="GKV619" s="21"/>
      <c r="GKW619" s="22"/>
      <c r="GKX619" s="20"/>
      <c r="GKY619" s="23"/>
      <c r="GKZ619" s="20"/>
      <c r="GLA619" s="22"/>
      <c r="GLB619" s="22"/>
      <c r="GLC619" s="24"/>
      <c r="GLD619" s="22"/>
      <c r="GLE619" s="24"/>
      <c r="GLF619" s="25"/>
      <c r="GLG619" s="21"/>
      <c r="GLH619" s="22"/>
      <c r="GLI619" s="20"/>
      <c r="GLJ619" s="23"/>
      <c r="GLK619" s="20"/>
      <c r="GLL619" s="22"/>
      <c r="GLM619" s="22"/>
      <c r="GLN619" s="24"/>
      <c r="GLO619" s="22"/>
      <c r="GLP619" s="24"/>
      <c r="GLQ619" s="25"/>
      <c r="GLR619" s="21"/>
      <c r="GLS619" s="22"/>
      <c r="GLT619" s="20"/>
      <c r="GLU619" s="23"/>
      <c r="GLV619" s="20"/>
      <c r="GLW619" s="22"/>
      <c r="GLX619" s="22"/>
      <c r="GLY619" s="24"/>
      <c r="GLZ619" s="22"/>
      <c r="GMA619" s="24"/>
      <c r="GMB619" s="25"/>
      <c r="GMC619" s="21"/>
      <c r="GMD619" s="22"/>
      <c r="GME619" s="20"/>
      <c r="GMF619" s="23"/>
      <c r="GMG619" s="20"/>
      <c r="GMH619" s="22"/>
      <c r="GMI619" s="22"/>
      <c r="GMJ619" s="24"/>
      <c r="GMK619" s="22"/>
      <c r="GML619" s="24"/>
      <c r="GMM619" s="25"/>
      <c r="GMN619" s="21"/>
      <c r="GMO619" s="22"/>
      <c r="GMP619" s="20"/>
      <c r="GMQ619" s="23"/>
      <c r="GMR619" s="20"/>
      <c r="GMS619" s="22"/>
      <c r="GMT619" s="22"/>
      <c r="GMU619" s="24"/>
      <c r="GMV619" s="22"/>
      <c r="GMW619" s="24"/>
      <c r="GMX619" s="25"/>
      <c r="GMY619" s="21"/>
      <c r="GMZ619" s="22"/>
      <c r="GNA619" s="20"/>
      <c r="GNB619" s="23"/>
      <c r="GNC619" s="20"/>
      <c r="GND619" s="22"/>
      <c r="GNE619" s="22"/>
      <c r="GNF619" s="24"/>
      <c r="GNG619" s="22"/>
      <c r="GNH619" s="24"/>
      <c r="GNI619" s="25"/>
      <c r="GNJ619" s="21"/>
      <c r="GNK619" s="22"/>
      <c r="GNL619" s="20"/>
      <c r="GNM619" s="23"/>
      <c r="GNN619" s="20"/>
      <c r="GNO619" s="22"/>
      <c r="GNP619" s="22"/>
      <c r="GNQ619" s="24"/>
      <c r="GNR619" s="22"/>
      <c r="GNS619" s="24"/>
      <c r="GNT619" s="25"/>
      <c r="GNU619" s="21"/>
      <c r="GNV619" s="22"/>
      <c r="GNW619" s="20"/>
      <c r="GNX619" s="23"/>
      <c r="GNY619" s="20"/>
      <c r="GNZ619" s="22"/>
      <c r="GOA619" s="22"/>
      <c r="GOB619" s="24"/>
      <c r="GOC619" s="22"/>
      <c r="GOD619" s="24"/>
      <c r="GOE619" s="25"/>
      <c r="GOF619" s="21"/>
      <c r="GOG619" s="22"/>
      <c r="GOH619" s="20"/>
      <c r="GOI619" s="23"/>
      <c r="GOJ619" s="20"/>
      <c r="GOK619" s="22"/>
      <c r="GOL619" s="22"/>
      <c r="GOM619" s="24"/>
      <c r="GON619" s="22"/>
      <c r="GOO619" s="24"/>
      <c r="GOP619" s="25"/>
      <c r="GOQ619" s="21"/>
      <c r="GOR619" s="22"/>
      <c r="GOS619" s="20"/>
      <c r="GOT619" s="23"/>
      <c r="GOU619" s="20"/>
      <c r="GOV619" s="22"/>
      <c r="GOW619" s="22"/>
      <c r="GOX619" s="24"/>
      <c r="GOY619" s="22"/>
      <c r="GOZ619" s="24"/>
      <c r="GPA619" s="25"/>
      <c r="GPB619" s="21"/>
      <c r="GPC619" s="22"/>
      <c r="GPD619" s="20"/>
      <c r="GPE619" s="23"/>
      <c r="GPF619" s="20"/>
      <c r="GPG619" s="22"/>
      <c r="GPH619" s="22"/>
      <c r="GPI619" s="24"/>
      <c r="GPJ619" s="22"/>
      <c r="GPK619" s="24"/>
      <c r="GPL619" s="25"/>
      <c r="GPM619" s="21"/>
      <c r="GPN619" s="22"/>
      <c r="GPO619" s="20"/>
      <c r="GPP619" s="23"/>
      <c r="GPQ619" s="20"/>
      <c r="GPR619" s="22"/>
      <c r="GPS619" s="22"/>
      <c r="GPT619" s="24"/>
      <c r="GPU619" s="22"/>
      <c r="GPV619" s="24"/>
      <c r="GPW619" s="25"/>
      <c r="GPX619" s="21"/>
      <c r="GPY619" s="22"/>
      <c r="GPZ619" s="20"/>
      <c r="GQA619" s="23"/>
      <c r="GQB619" s="20"/>
      <c r="GQC619" s="22"/>
      <c r="GQD619" s="22"/>
      <c r="GQE619" s="24"/>
      <c r="GQF619" s="22"/>
      <c r="GQG619" s="24"/>
      <c r="GQH619" s="25"/>
      <c r="GQI619" s="21"/>
      <c r="GQJ619" s="22"/>
      <c r="GQK619" s="20"/>
      <c r="GQL619" s="23"/>
      <c r="GQM619" s="20"/>
      <c r="GQN619" s="22"/>
      <c r="GQO619" s="22"/>
      <c r="GQP619" s="24"/>
      <c r="GQQ619" s="22"/>
      <c r="GQR619" s="24"/>
      <c r="GQS619" s="25"/>
      <c r="GQT619" s="21"/>
      <c r="GQU619" s="22"/>
      <c r="GQV619" s="20"/>
      <c r="GQW619" s="23"/>
      <c r="GQX619" s="20"/>
      <c r="GQY619" s="22"/>
      <c r="GQZ619" s="22"/>
      <c r="GRA619" s="24"/>
      <c r="GRB619" s="22"/>
      <c r="GRC619" s="24"/>
      <c r="GRD619" s="25"/>
      <c r="GRE619" s="21"/>
      <c r="GRF619" s="22"/>
      <c r="GRG619" s="20"/>
      <c r="GRH619" s="23"/>
      <c r="GRI619" s="20"/>
      <c r="GRJ619" s="22"/>
      <c r="GRK619" s="22"/>
      <c r="GRL619" s="24"/>
      <c r="GRM619" s="22"/>
      <c r="GRN619" s="24"/>
      <c r="GRO619" s="25"/>
      <c r="GRP619" s="21"/>
      <c r="GRQ619" s="22"/>
      <c r="GRR619" s="20"/>
      <c r="GRS619" s="23"/>
      <c r="GRT619" s="20"/>
      <c r="GRU619" s="22"/>
      <c r="GRV619" s="22"/>
      <c r="GRW619" s="24"/>
      <c r="GRX619" s="22"/>
      <c r="GRY619" s="24"/>
      <c r="GRZ619" s="25"/>
      <c r="GSA619" s="21"/>
      <c r="GSB619" s="22"/>
      <c r="GSC619" s="20"/>
      <c r="GSD619" s="23"/>
      <c r="GSE619" s="20"/>
      <c r="GSF619" s="22"/>
      <c r="GSG619" s="22"/>
      <c r="GSH619" s="24"/>
      <c r="GSI619" s="22"/>
      <c r="GSJ619" s="24"/>
      <c r="GSK619" s="25"/>
      <c r="GSL619" s="21"/>
      <c r="GSM619" s="22"/>
      <c r="GSN619" s="20"/>
      <c r="GSO619" s="23"/>
      <c r="GSP619" s="20"/>
      <c r="GSQ619" s="22"/>
      <c r="GSR619" s="22"/>
      <c r="GSS619" s="24"/>
      <c r="GST619" s="22"/>
      <c r="GSU619" s="24"/>
      <c r="GSV619" s="25"/>
      <c r="GSW619" s="21"/>
      <c r="GSX619" s="22"/>
      <c r="GSY619" s="20"/>
      <c r="GSZ619" s="23"/>
      <c r="GTA619" s="20"/>
      <c r="GTB619" s="22"/>
      <c r="GTC619" s="22"/>
      <c r="GTD619" s="24"/>
      <c r="GTE619" s="22"/>
      <c r="GTF619" s="24"/>
      <c r="GTG619" s="25"/>
      <c r="GTH619" s="21"/>
      <c r="GTI619" s="22"/>
      <c r="GTJ619" s="20"/>
      <c r="GTK619" s="23"/>
      <c r="GTL619" s="20"/>
      <c r="GTM619" s="22"/>
      <c r="GTN619" s="22"/>
      <c r="GTO619" s="24"/>
      <c r="GTP619" s="22"/>
      <c r="GTQ619" s="24"/>
      <c r="GTR619" s="25"/>
      <c r="GTS619" s="21"/>
      <c r="GTT619" s="22"/>
      <c r="GTU619" s="20"/>
      <c r="GTV619" s="23"/>
      <c r="GTW619" s="20"/>
      <c r="GTX619" s="22"/>
      <c r="GTY619" s="22"/>
      <c r="GTZ619" s="24"/>
      <c r="GUA619" s="22"/>
      <c r="GUB619" s="24"/>
      <c r="GUC619" s="25"/>
      <c r="GUD619" s="21"/>
      <c r="GUE619" s="22"/>
      <c r="GUF619" s="20"/>
      <c r="GUG619" s="23"/>
      <c r="GUH619" s="20"/>
      <c r="GUI619" s="22"/>
      <c r="GUJ619" s="22"/>
      <c r="GUK619" s="24"/>
      <c r="GUL619" s="22"/>
      <c r="GUM619" s="24"/>
      <c r="GUN619" s="25"/>
      <c r="GUO619" s="21"/>
      <c r="GUP619" s="22"/>
      <c r="GUQ619" s="20"/>
      <c r="GUR619" s="23"/>
      <c r="GUS619" s="20"/>
      <c r="GUT619" s="22"/>
      <c r="GUU619" s="22"/>
      <c r="GUV619" s="24"/>
      <c r="GUW619" s="22"/>
      <c r="GUX619" s="24"/>
      <c r="GUY619" s="25"/>
      <c r="GUZ619" s="21"/>
      <c r="GVA619" s="22"/>
      <c r="GVB619" s="20"/>
      <c r="GVC619" s="23"/>
      <c r="GVD619" s="20"/>
      <c r="GVE619" s="22"/>
      <c r="GVF619" s="22"/>
      <c r="GVG619" s="24"/>
      <c r="GVH619" s="22"/>
      <c r="GVI619" s="24"/>
      <c r="GVJ619" s="25"/>
      <c r="GVK619" s="21"/>
      <c r="GVL619" s="22"/>
      <c r="GVM619" s="20"/>
      <c r="GVN619" s="23"/>
      <c r="GVO619" s="20"/>
      <c r="GVP619" s="22"/>
      <c r="GVQ619" s="22"/>
      <c r="GVR619" s="24"/>
      <c r="GVS619" s="22"/>
      <c r="GVT619" s="24"/>
      <c r="GVU619" s="25"/>
      <c r="GVV619" s="21"/>
      <c r="GVW619" s="22"/>
      <c r="GVX619" s="20"/>
      <c r="GVY619" s="23"/>
      <c r="GVZ619" s="20"/>
      <c r="GWA619" s="22"/>
      <c r="GWB619" s="22"/>
      <c r="GWC619" s="24"/>
      <c r="GWD619" s="22"/>
      <c r="GWE619" s="24"/>
      <c r="GWF619" s="25"/>
      <c r="GWG619" s="21"/>
      <c r="GWH619" s="22"/>
      <c r="GWI619" s="20"/>
      <c r="GWJ619" s="23"/>
      <c r="GWK619" s="20"/>
      <c r="GWL619" s="22"/>
      <c r="GWM619" s="22"/>
      <c r="GWN619" s="24"/>
      <c r="GWO619" s="22"/>
      <c r="GWP619" s="24"/>
      <c r="GWQ619" s="25"/>
      <c r="GWR619" s="21"/>
      <c r="GWS619" s="22"/>
      <c r="GWT619" s="20"/>
      <c r="GWU619" s="23"/>
      <c r="GWV619" s="20"/>
      <c r="GWW619" s="22"/>
      <c r="GWX619" s="22"/>
      <c r="GWY619" s="24"/>
      <c r="GWZ619" s="22"/>
      <c r="GXA619" s="24"/>
      <c r="GXB619" s="25"/>
      <c r="GXC619" s="21"/>
      <c r="GXD619" s="22"/>
      <c r="GXE619" s="20"/>
      <c r="GXF619" s="23"/>
      <c r="GXG619" s="20"/>
      <c r="GXH619" s="22"/>
      <c r="GXI619" s="22"/>
      <c r="GXJ619" s="24"/>
      <c r="GXK619" s="22"/>
      <c r="GXL619" s="24"/>
      <c r="GXM619" s="25"/>
      <c r="GXN619" s="21"/>
      <c r="GXO619" s="22"/>
      <c r="GXP619" s="20"/>
      <c r="GXQ619" s="23"/>
      <c r="GXR619" s="20"/>
      <c r="GXS619" s="22"/>
      <c r="GXT619" s="22"/>
      <c r="GXU619" s="24"/>
      <c r="GXV619" s="22"/>
      <c r="GXW619" s="24"/>
      <c r="GXX619" s="25"/>
      <c r="GXY619" s="21"/>
      <c r="GXZ619" s="22"/>
      <c r="GYA619" s="20"/>
      <c r="GYB619" s="23"/>
      <c r="GYC619" s="20"/>
      <c r="GYD619" s="22"/>
      <c r="GYE619" s="22"/>
      <c r="GYF619" s="24"/>
      <c r="GYG619" s="22"/>
      <c r="GYH619" s="24"/>
      <c r="GYI619" s="25"/>
      <c r="GYJ619" s="21"/>
      <c r="GYK619" s="22"/>
      <c r="GYL619" s="20"/>
      <c r="GYM619" s="23"/>
      <c r="GYN619" s="20"/>
      <c r="GYO619" s="22"/>
      <c r="GYP619" s="22"/>
      <c r="GYQ619" s="24"/>
      <c r="GYR619" s="22"/>
      <c r="GYS619" s="24"/>
      <c r="GYT619" s="25"/>
      <c r="GYU619" s="21"/>
      <c r="GYV619" s="22"/>
      <c r="GYW619" s="20"/>
      <c r="GYX619" s="23"/>
      <c r="GYY619" s="20"/>
      <c r="GYZ619" s="22"/>
      <c r="GZA619" s="22"/>
      <c r="GZB619" s="24"/>
      <c r="GZC619" s="22"/>
      <c r="GZD619" s="24"/>
      <c r="GZE619" s="25"/>
      <c r="GZF619" s="21"/>
      <c r="GZG619" s="22"/>
      <c r="GZH619" s="20"/>
      <c r="GZI619" s="23"/>
      <c r="GZJ619" s="20"/>
      <c r="GZK619" s="22"/>
      <c r="GZL619" s="22"/>
      <c r="GZM619" s="24"/>
      <c r="GZN619" s="22"/>
      <c r="GZO619" s="24"/>
      <c r="GZP619" s="25"/>
      <c r="GZQ619" s="21"/>
      <c r="GZR619" s="22"/>
      <c r="GZS619" s="20"/>
      <c r="GZT619" s="23"/>
      <c r="GZU619" s="20"/>
      <c r="GZV619" s="22"/>
      <c r="GZW619" s="22"/>
      <c r="GZX619" s="24"/>
      <c r="GZY619" s="22"/>
      <c r="GZZ619" s="24"/>
      <c r="HAA619" s="25"/>
      <c r="HAB619" s="21"/>
      <c r="HAC619" s="22"/>
      <c r="HAD619" s="20"/>
      <c r="HAE619" s="23"/>
      <c r="HAF619" s="20"/>
      <c r="HAG619" s="22"/>
      <c r="HAH619" s="22"/>
      <c r="HAI619" s="24"/>
      <c r="HAJ619" s="22"/>
      <c r="HAK619" s="24"/>
      <c r="HAL619" s="25"/>
      <c r="HAM619" s="21"/>
      <c r="HAN619" s="22"/>
      <c r="HAO619" s="20"/>
      <c r="HAP619" s="23"/>
      <c r="HAQ619" s="20"/>
      <c r="HAR619" s="22"/>
      <c r="HAS619" s="22"/>
      <c r="HAT619" s="24"/>
      <c r="HAU619" s="22"/>
      <c r="HAV619" s="24"/>
      <c r="HAW619" s="25"/>
      <c r="HAX619" s="21"/>
      <c r="HAY619" s="22"/>
      <c r="HAZ619" s="20"/>
      <c r="HBA619" s="23"/>
      <c r="HBB619" s="20"/>
      <c r="HBC619" s="22"/>
      <c r="HBD619" s="22"/>
      <c r="HBE619" s="24"/>
      <c r="HBF619" s="22"/>
      <c r="HBG619" s="24"/>
      <c r="HBH619" s="25"/>
      <c r="HBI619" s="21"/>
      <c r="HBJ619" s="22"/>
      <c r="HBK619" s="20"/>
      <c r="HBL619" s="23"/>
      <c r="HBM619" s="20"/>
      <c r="HBN619" s="22"/>
      <c r="HBO619" s="22"/>
      <c r="HBP619" s="24"/>
      <c r="HBQ619" s="22"/>
      <c r="HBR619" s="24"/>
      <c r="HBS619" s="25"/>
      <c r="HBT619" s="21"/>
      <c r="HBU619" s="22"/>
      <c r="HBV619" s="20"/>
      <c r="HBW619" s="23"/>
      <c r="HBX619" s="20"/>
      <c r="HBY619" s="22"/>
      <c r="HBZ619" s="22"/>
      <c r="HCA619" s="24"/>
      <c r="HCB619" s="22"/>
      <c r="HCC619" s="24"/>
      <c r="HCD619" s="25"/>
      <c r="HCE619" s="21"/>
      <c r="HCF619" s="22"/>
      <c r="HCG619" s="20"/>
      <c r="HCH619" s="23"/>
      <c r="HCI619" s="20"/>
      <c r="HCJ619" s="22"/>
      <c r="HCK619" s="22"/>
      <c r="HCL619" s="24"/>
      <c r="HCM619" s="22"/>
      <c r="HCN619" s="24"/>
      <c r="HCO619" s="25"/>
      <c r="HCP619" s="21"/>
      <c r="HCQ619" s="22"/>
      <c r="HCR619" s="20"/>
      <c r="HCS619" s="23"/>
      <c r="HCT619" s="20"/>
      <c r="HCU619" s="22"/>
      <c r="HCV619" s="22"/>
      <c r="HCW619" s="24"/>
      <c r="HCX619" s="22"/>
      <c r="HCY619" s="24"/>
      <c r="HCZ619" s="25"/>
      <c r="HDA619" s="21"/>
      <c r="HDB619" s="22"/>
      <c r="HDC619" s="20"/>
      <c r="HDD619" s="23"/>
      <c r="HDE619" s="20"/>
      <c r="HDF619" s="22"/>
      <c r="HDG619" s="22"/>
      <c r="HDH619" s="24"/>
      <c r="HDI619" s="22"/>
      <c r="HDJ619" s="24"/>
      <c r="HDK619" s="25"/>
      <c r="HDL619" s="21"/>
      <c r="HDM619" s="22"/>
      <c r="HDN619" s="20"/>
      <c r="HDO619" s="23"/>
      <c r="HDP619" s="20"/>
      <c r="HDQ619" s="22"/>
      <c r="HDR619" s="22"/>
      <c r="HDS619" s="24"/>
      <c r="HDT619" s="22"/>
      <c r="HDU619" s="24"/>
      <c r="HDV619" s="25"/>
      <c r="HDW619" s="21"/>
      <c r="HDX619" s="22"/>
      <c r="HDY619" s="20"/>
      <c r="HDZ619" s="23"/>
      <c r="HEA619" s="20"/>
      <c r="HEB619" s="22"/>
      <c r="HEC619" s="22"/>
      <c r="HED619" s="24"/>
      <c r="HEE619" s="22"/>
      <c r="HEF619" s="24"/>
      <c r="HEG619" s="25"/>
      <c r="HEH619" s="21"/>
      <c r="HEI619" s="22"/>
      <c r="HEJ619" s="20"/>
      <c r="HEK619" s="23"/>
      <c r="HEL619" s="20"/>
      <c r="HEM619" s="22"/>
      <c r="HEN619" s="22"/>
      <c r="HEO619" s="24"/>
      <c r="HEP619" s="22"/>
      <c r="HEQ619" s="24"/>
      <c r="HER619" s="25"/>
      <c r="HES619" s="21"/>
      <c r="HET619" s="22"/>
      <c r="HEU619" s="20"/>
      <c r="HEV619" s="23"/>
      <c r="HEW619" s="20"/>
      <c r="HEX619" s="22"/>
      <c r="HEY619" s="22"/>
      <c r="HEZ619" s="24"/>
      <c r="HFA619" s="22"/>
      <c r="HFB619" s="24"/>
      <c r="HFC619" s="25"/>
      <c r="HFD619" s="21"/>
      <c r="HFE619" s="22"/>
      <c r="HFF619" s="20"/>
      <c r="HFG619" s="23"/>
      <c r="HFH619" s="20"/>
      <c r="HFI619" s="22"/>
      <c r="HFJ619" s="22"/>
      <c r="HFK619" s="24"/>
      <c r="HFL619" s="22"/>
      <c r="HFM619" s="24"/>
      <c r="HFN619" s="25"/>
      <c r="HFO619" s="21"/>
      <c r="HFP619" s="22"/>
      <c r="HFQ619" s="20"/>
      <c r="HFR619" s="23"/>
      <c r="HFS619" s="20"/>
      <c r="HFT619" s="22"/>
      <c r="HFU619" s="22"/>
      <c r="HFV619" s="24"/>
      <c r="HFW619" s="22"/>
      <c r="HFX619" s="24"/>
      <c r="HFY619" s="25"/>
      <c r="HFZ619" s="21"/>
      <c r="HGA619" s="22"/>
      <c r="HGB619" s="20"/>
      <c r="HGC619" s="23"/>
      <c r="HGD619" s="20"/>
      <c r="HGE619" s="22"/>
      <c r="HGF619" s="22"/>
      <c r="HGG619" s="24"/>
      <c r="HGH619" s="22"/>
      <c r="HGI619" s="24"/>
      <c r="HGJ619" s="25"/>
      <c r="HGK619" s="21"/>
      <c r="HGL619" s="22"/>
      <c r="HGM619" s="20"/>
      <c r="HGN619" s="23"/>
      <c r="HGO619" s="20"/>
      <c r="HGP619" s="22"/>
      <c r="HGQ619" s="22"/>
      <c r="HGR619" s="24"/>
      <c r="HGS619" s="22"/>
      <c r="HGT619" s="24"/>
      <c r="HGU619" s="25"/>
      <c r="HGV619" s="21"/>
      <c r="HGW619" s="22"/>
      <c r="HGX619" s="20"/>
      <c r="HGY619" s="23"/>
      <c r="HGZ619" s="20"/>
      <c r="HHA619" s="22"/>
      <c r="HHB619" s="22"/>
      <c r="HHC619" s="24"/>
      <c r="HHD619" s="22"/>
      <c r="HHE619" s="24"/>
      <c r="HHF619" s="25"/>
      <c r="HHG619" s="21"/>
      <c r="HHH619" s="22"/>
      <c r="HHI619" s="20"/>
      <c r="HHJ619" s="23"/>
      <c r="HHK619" s="20"/>
      <c r="HHL619" s="22"/>
      <c r="HHM619" s="22"/>
      <c r="HHN619" s="24"/>
      <c r="HHO619" s="22"/>
      <c r="HHP619" s="24"/>
      <c r="HHQ619" s="25"/>
      <c r="HHR619" s="21"/>
      <c r="HHS619" s="22"/>
      <c r="HHT619" s="20"/>
      <c r="HHU619" s="23"/>
      <c r="HHV619" s="20"/>
      <c r="HHW619" s="22"/>
      <c r="HHX619" s="22"/>
      <c r="HHY619" s="24"/>
      <c r="HHZ619" s="22"/>
      <c r="HIA619" s="24"/>
      <c r="HIB619" s="25"/>
      <c r="HIC619" s="21"/>
      <c r="HID619" s="22"/>
      <c r="HIE619" s="20"/>
      <c r="HIF619" s="23"/>
      <c r="HIG619" s="20"/>
      <c r="HIH619" s="22"/>
      <c r="HII619" s="22"/>
      <c r="HIJ619" s="24"/>
      <c r="HIK619" s="22"/>
      <c r="HIL619" s="24"/>
      <c r="HIM619" s="25"/>
      <c r="HIN619" s="21"/>
      <c r="HIO619" s="22"/>
      <c r="HIP619" s="20"/>
      <c r="HIQ619" s="23"/>
      <c r="HIR619" s="20"/>
      <c r="HIS619" s="22"/>
      <c r="HIT619" s="22"/>
      <c r="HIU619" s="24"/>
      <c r="HIV619" s="22"/>
      <c r="HIW619" s="24"/>
      <c r="HIX619" s="25"/>
      <c r="HIY619" s="21"/>
      <c r="HIZ619" s="22"/>
      <c r="HJA619" s="20"/>
      <c r="HJB619" s="23"/>
      <c r="HJC619" s="20"/>
      <c r="HJD619" s="22"/>
      <c r="HJE619" s="22"/>
      <c r="HJF619" s="24"/>
      <c r="HJG619" s="22"/>
      <c r="HJH619" s="24"/>
      <c r="HJI619" s="25"/>
      <c r="HJJ619" s="21"/>
      <c r="HJK619" s="22"/>
      <c r="HJL619" s="20"/>
      <c r="HJM619" s="23"/>
      <c r="HJN619" s="20"/>
      <c r="HJO619" s="22"/>
      <c r="HJP619" s="22"/>
      <c r="HJQ619" s="24"/>
      <c r="HJR619" s="22"/>
      <c r="HJS619" s="24"/>
      <c r="HJT619" s="25"/>
      <c r="HJU619" s="21"/>
      <c r="HJV619" s="22"/>
      <c r="HJW619" s="20"/>
      <c r="HJX619" s="23"/>
      <c r="HJY619" s="20"/>
      <c r="HJZ619" s="22"/>
      <c r="HKA619" s="22"/>
      <c r="HKB619" s="24"/>
      <c r="HKC619" s="22"/>
      <c r="HKD619" s="24"/>
      <c r="HKE619" s="25"/>
      <c r="HKF619" s="21"/>
      <c r="HKG619" s="22"/>
      <c r="HKH619" s="20"/>
      <c r="HKI619" s="23"/>
      <c r="HKJ619" s="20"/>
      <c r="HKK619" s="22"/>
      <c r="HKL619" s="22"/>
      <c r="HKM619" s="24"/>
      <c r="HKN619" s="22"/>
      <c r="HKO619" s="24"/>
      <c r="HKP619" s="25"/>
      <c r="HKQ619" s="21"/>
      <c r="HKR619" s="22"/>
      <c r="HKS619" s="20"/>
      <c r="HKT619" s="23"/>
      <c r="HKU619" s="20"/>
      <c r="HKV619" s="22"/>
      <c r="HKW619" s="22"/>
      <c r="HKX619" s="24"/>
      <c r="HKY619" s="22"/>
      <c r="HKZ619" s="24"/>
      <c r="HLA619" s="25"/>
      <c r="HLB619" s="21"/>
      <c r="HLC619" s="22"/>
      <c r="HLD619" s="20"/>
      <c r="HLE619" s="23"/>
      <c r="HLF619" s="20"/>
      <c r="HLG619" s="22"/>
      <c r="HLH619" s="22"/>
      <c r="HLI619" s="24"/>
      <c r="HLJ619" s="22"/>
      <c r="HLK619" s="24"/>
      <c r="HLL619" s="25"/>
      <c r="HLM619" s="21"/>
      <c r="HLN619" s="22"/>
      <c r="HLO619" s="20"/>
      <c r="HLP619" s="23"/>
      <c r="HLQ619" s="20"/>
      <c r="HLR619" s="22"/>
      <c r="HLS619" s="22"/>
      <c r="HLT619" s="24"/>
      <c r="HLU619" s="22"/>
      <c r="HLV619" s="24"/>
      <c r="HLW619" s="25"/>
      <c r="HLX619" s="21"/>
      <c r="HLY619" s="22"/>
      <c r="HLZ619" s="20"/>
      <c r="HMA619" s="23"/>
      <c r="HMB619" s="20"/>
      <c r="HMC619" s="22"/>
      <c r="HMD619" s="22"/>
      <c r="HME619" s="24"/>
      <c r="HMF619" s="22"/>
      <c r="HMG619" s="24"/>
      <c r="HMH619" s="25"/>
      <c r="HMI619" s="21"/>
      <c r="HMJ619" s="22"/>
      <c r="HMK619" s="20"/>
      <c r="HML619" s="23"/>
      <c r="HMM619" s="20"/>
      <c r="HMN619" s="22"/>
      <c r="HMO619" s="22"/>
      <c r="HMP619" s="24"/>
      <c r="HMQ619" s="22"/>
      <c r="HMR619" s="24"/>
      <c r="HMS619" s="25"/>
      <c r="HMT619" s="21"/>
      <c r="HMU619" s="22"/>
      <c r="HMV619" s="20"/>
      <c r="HMW619" s="23"/>
      <c r="HMX619" s="20"/>
      <c r="HMY619" s="22"/>
      <c r="HMZ619" s="22"/>
      <c r="HNA619" s="24"/>
      <c r="HNB619" s="22"/>
      <c r="HNC619" s="24"/>
      <c r="HND619" s="25"/>
      <c r="HNE619" s="21"/>
      <c r="HNF619" s="22"/>
      <c r="HNG619" s="20"/>
      <c r="HNH619" s="23"/>
      <c r="HNI619" s="20"/>
      <c r="HNJ619" s="22"/>
      <c r="HNK619" s="22"/>
      <c r="HNL619" s="24"/>
      <c r="HNM619" s="22"/>
      <c r="HNN619" s="24"/>
      <c r="HNO619" s="25"/>
      <c r="HNP619" s="21"/>
      <c r="HNQ619" s="22"/>
      <c r="HNR619" s="20"/>
      <c r="HNS619" s="23"/>
      <c r="HNT619" s="20"/>
      <c r="HNU619" s="22"/>
      <c r="HNV619" s="22"/>
      <c r="HNW619" s="24"/>
      <c r="HNX619" s="22"/>
      <c r="HNY619" s="24"/>
      <c r="HNZ619" s="25"/>
      <c r="HOA619" s="21"/>
      <c r="HOB619" s="22"/>
      <c r="HOC619" s="20"/>
      <c r="HOD619" s="23"/>
      <c r="HOE619" s="20"/>
      <c r="HOF619" s="22"/>
      <c r="HOG619" s="22"/>
      <c r="HOH619" s="24"/>
      <c r="HOI619" s="22"/>
      <c r="HOJ619" s="24"/>
      <c r="HOK619" s="25"/>
      <c r="HOL619" s="21"/>
      <c r="HOM619" s="22"/>
      <c r="HON619" s="20"/>
      <c r="HOO619" s="23"/>
      <c r="HOP619" s="20"/>
      <c r="HOQ619" s="22"/>
      <c r="HOR619" s="22"/>
      <c r="HOS619" s="24"/>
      <c r="HOT619" s="22"/>
      <c r="HOU619" s="24"/>
      <c r="HOV619" s="25"/>
      <c r="HOW619" s="21"/>
      <c r="HOX619" s="22"/>
      <c r="HOY619" s="20"/>
      <c r="HOZ619" s="23"/>
      <c r="HPA619" s="20"/>
      <c r="HPB619" s="22"/>
      <c r="HPC619" s="22"/>
      <c r="HPD619" s="24"/>
      <c r="HPE619" s="22"/>
      <c r="HPF619" s="24"/>
      <c r="HPG619" s="25"/>
      <c r="HPH619" s="21"/>
      <c r="HPI619" s="22"/>
      <c r="HPJ619" s="20"/>
      <c r="HPK619" s="23"/>
      <c r="HPL619" s="20"/>
      <c r="HPM619" s="22"/>
      <c r="HPN619" s="22"/>
      <c r="HPO619" s="24"/>
      <c r="HPP619" s="22"/>
      <c r="HPQ619" s="24"/>
      <c r="HPR619" s="25"/>
      <c r="HPS619" s="21"/>
      <c r="HPT619" s="22"/>
      <c r="HPU619" s="20"/>
      <c r="HPV619" s="23"/>
      <c r="HPW619" s="20"/>
      <c r="HPX619" s="22"/>
      <c r="HPY619" s="22"/>
      <c r="HPZ619" s="24"/>
      <c r="HQA619" s="22"/>
      <c r="HQB619" s="24"/>
      <c r="HQC619" s="25"/>
      <c r="HQD619" s="21"/>
      <c r="HQE619" s="22"/>
      <c r="HQF619" s="20"/>
      <c r="HQG619" s="23"/>
      <c r="HQH619" s="20"/>
      <c r="HQI619" s="22"/>
      <c r="HQJ619" s="22"/>
      <c r="HQK619" s="24"/>
      <c r="HQL619" s="22"/>
      <c r="HQM619" s="24"/>
      <c r="HQN619" s="25"/>
      <c r="HQO619" s="21"/>
      <c r="HQP619" s="22"/>
      <c r="HQQ619" s="20"/>
      <c r="HQR619" s="23"/>
      <c r="HQS619" s="20"/>
      <c r="HQT619" s="22"/>
      <c r="HQU619" s="22"/>
      <c r="HQV619" s="24"/>
      <c r="HQW619" s="22"/>
      <c r="HQX619" s="24"/>
      <c r="HQY619" s="25"/>
      <c r="HQZ619" s="21"/>
      <c r="HRA619" s="22"/>
      <c r="HRB619" s="20"/>
      <c r="HRC619" s="23"/>
      <c r="HRD619" s="20"/>
      <c r="HRE619" s="22"/>
      <c r="HRF619" s="22"/>
      <c r="HRG619" s="24"/>
      <c r="HRH619" s="22"/>
      <c r="HRI619" s="24"/>
      <c r="HRJ619" s="25"/>
      <c r="HRK619" s="21"/>
      <c r="HRL619" s="22"/>
      <c r="HRM619" s="20"/>
      <c r="HRN619" s="23"/>
      <c r="HRO619" s="20"/>
      <c r="HRP619" s="22"/>
      <c r="HRQ619" s="22"/>
      <c r="HRR619" s="24"/>
      <c r="HRS619" s="22"/>
      <c r="HRT619" s="24"/>
      <c r="HRU619" s="25"/>
      <c r="HRV619" s="21"/>
      <c r="HRW619" s="22"/>
      <c r="HRX619" s="20"/>
      <c r="HRY619" s="23"/>
      <c r="HRZ619" s="20"/>
      <c r="HSA619" s="22"/>
      <c r="HSB619" s="22"/>
      <c r="HSC619" s="24"/>
      <c r="HSD619" s="22"/>
      <c r="HSE619" s="24"/>
      <c r="HSF619" s="25"/>
      <c r="HSG619" s="21"/>
      <c r="HSH619" s="22"/>
      <c r="HSI619" s="20"/>
      <c r="HSJ619" s="23"/>
      <c r="HSK619" s="20"/>
      <c r="HSL619" s="22"/>
      <c r="HSM619" s="22"/>
      <c r="HSN619" s="24"/>
      <c r="HSO619" s="22"/>
      <c r="HSP619" s="24"/>
      <c r="HSQ619" s="25"/>
      <c r="HSR619" s="21"/>
      <c r="HSS619" s="22"/>
      <c r="HST619" s="20"/>
      <c r="HSU619" s="23"/>
      <c r="HSV619" s="20"/>
      <c r="HSW619" s="22"/>
      <c r="HSX619" s="22"/>
      <c r="HSY619" s="24"/>
      <c r="HSZ619" s="22"/>
      <c r="HTA619" s="24"/>
      <c r="HTB619" s="25"/>
      <c r="HTC619" s="21"/>
      <c r="HTD619" s="22"/>
      <c r="HTE619" s="20"/>
      <c r="HTF619" s="23"/>
      <c r="HTG619" s="20"/>
      <c r="HTH619" s="22"/>
      <c r="HTI619" s="22"/>
      <c r="HTJ619" s="24"/>
      <c r="HTK619" s="22"/>
      <c r="HTL619" s="24"/>
      <c r="HTM619" s="25"/>
      <c r="HTN619" s="21"/>
      <c r="HTO619" s="22"/>
      <c r="HTP619" s="20"/>
      <c r="HTQ619" s="23"/>
      <c r="HTR619" s="20"/>
      <c r="HTS619" s="22"/>
      <c r="HTT619" s="22"/>
      <c r="HTU619" s="24"/>
      <c r="HTV619" s="22"/>
      <c r="HTW619" s="24"/>
      <c r="HTX619" s="25"/>
      <c r="HTY619" s="21"/>
      <c r="HTZ619" s="22"/>
      <c r="HUA619" s="20"/>
      <c r="HUB619" s="23"/>
      <c r="HUC619" s="20"/>
      <c r="HUD619" s="22"/>
      <c r="HUE619" s="22"/>
      <c r="HUF619" s="24"/>
      <c r="HUG619" s="22"/>
      <c r="HUH619" s="24"/>
      <c r="HUI619" s="25"/>
      <c r="HUJ619" s="21"/>
      <c r="HUK619" s="22"/>
      <c r="HUL619" s="20"/>
      <c r="HUM619" s="23"/>
      <c r="HUN619" s="20"/>
      <c r="HUO619" s="22"/>
      <c r="HUP619" s="22"/>
      <c r="HUQ619" s="24"/>
      <c r="HUR619" s="22"/>
      <c r="HUS619" s="24"/>
      <c r="HUT619" s="25"/>
      <c r="HUU619" s="21"/>
      <c r="HUV619" s="22"/>
      <c r="HUW619" s="20"/>
      <c r="HUX619" s="23"/>
      <c r="HUY619" s="20"/>
      <c r="HUZ619" s="22"/>
      <c r="HVA619" s="22"/>
      <c r="HVB619" s="24"/>
      <c r="HVC619" s="22"/>
      <c r="HVD619" s="24"/>
      <c r="HVE619" s="25"/>
      <c r="HVF619" s="21"/>
      <c r="HVG619" s="22"/>
      <c r="HVH619" s="20"/>
      <c r="HVI619" s="23"/>
      <c r="HVJ619" s="20"/>
      <c r="HVK619" s="22"/>
      <c r="HVL619" s="22"/>
      <c r="HVM619" s="24"/>
      <c r="HVN619" s="22"/>
      <c r="HVO619" s="24"/>
      <c r="HVP619" s="25"/>
      <c r="HVQ619" s="21"/>
      <c r="HVR619" s="22"/>
      <c r="HVS619" s="20"/>
      <c r="HVT619" s="23"/>
      <c r="HVU619" s="20"/>
      <c r="HVV619" s="22"/>
      <c r="HVW619" s="22"/>
      <c r="HVX619" s="24"/>
      <c r="HVY619" s="22"/>
      <c r="HVZ619" s="24"/>
      <c r="HWA619" s="25"/>
      <c r="HWB619" s="21"/>
      <c r="HWC619" s="22"/>
      <c r="HWD619" s="20"/>
      <c r="HWE619" s="23"/>
      <c r="HWF619" s="20"/>
      <c r="HWG619" s="22"/>
      <c r="HWH619" s="22"/>
      <c r="HWI619" s="24"/>
      <c r="HWJ619" s="22"/>
      <c r="HWK619" s="24"/>
      <c r="HWL619" s="25"/>
      <c r="HWM619" s="21"/>
      <c r="HWN619" s="22"/>
      <c r="HWO619" s="20"/>
      <c r="HWP619" s="23"/>
      <c r="HWQ619" s="20"/>
      <c r="HWR619" s="22"/>
      <c r="HWS619" s="22"/>
      <c r="HWT619" s="24"/>
      <c r="HWU619" s="22"/>
      <c r="HWV619" s="24"/>
      <c r="HWW619" s="25"/>
      <c r="HWX619" s="21"/>
      <c r="HWY619" s="22"/>
      <c r="HWZ619" s="20"/>
      <c r="HXA619" s="23"/>
      <c r="HXB619" s="20"/>
      <c r="HXC619" s="22"/>
      <c r="HXD619" s="22"/>
      <c r="HXE619" s="24"/>
      <c r="HXF619" s="22"/>
      <c r="HXG619" s="24"/>
      <c r="HXH619" s="25"/>
      <c r="HXI619" s="21"/>
      <c r="HXJ619" s="22"/>
      <c r="HXK619" s="20"/>
      <c r="HXL619" s="23"/>
      <c r="HXM619" s="20"/>
      <c r="HXN619" s="22"/>
      <c r="HXO619" s="22"/>
      <c r="HXP619" s="24"/>
      <c r="HXQ619" s="22"/>
      <c r="HXR619" s="24"/>
      <c r="HXS619" s="25"/>
      <c r="HXT619" s="21"/>
      <c r="HXU619" s="22"/>
      <c r="HXV619" s="20"/>
      <c r="HXW619" s="23"/>
      <c r="HXX619" s="20"/>
      <c r="HXY619" s="22"/>
      <c r="HXZ619" s="22"/>
      <c r="HYA619" s="24"/>
      <c r="HYB619" s="22"/>
      <c r="HYC619" s="24"/>
      <c r="HYD619" s="25"/>
      <c r="HYE619" s="21"/>
      <c r="HYF619" s="22"/>
      <c r="HYG619" s="20"/>
      <c r="HYH619" s="23"/>
      <c r="HYI619" s="20"/>
      <c r="HYJ619" s="22"/>
      <c r="HYK619" s="22"/>
      <c r="HYL619" s="24"/>
      <c r="HYM619" s="22"/>
      <c r="HYN619" s="24"/>
      <c r="HYO619" s="25"/>
      <c r="HYP619" s="21"/>
      <c r="HYQ619" s="22"/>
      <c r="HYR619" s="20"/>
      <c r="HYS619" s="23"/>
      <c r="HYT619" s="20"/>
      <c r="HYU619" s="22"/>
      <c r="HYV619" s="22"/>
      <c r="HYW619" s="24"/>
      <c r="HYX619" s="22"/>
      <c r="HYY619" s="24"/>
      <c r="HYZ619" s="25"/>
      <c r="HZA619" s="21"/>
      <c r="HZB619" s="22"/>
      <c r="HZC619" s="20"/>
      <c r="HZD619" s="23"/>
      <c r="HZE619" s="20"/>
      <c r="HZF619" s="22"/>
      <c r="HZG619" s="22"/>
      <c r="HZH619" s="24"/>
      <c r="HZI619" s="22"/>
      <c r="HZJ619" s="24"/>
      <c r="HZK619" s="25"/>
      <c r="HZL619" s="21"/>
      <c r="HZM619" s="22"/>
      <c r="HZN619" s="20"/>
      <c r="HZO619" s="23"/>
      <c r="HZP619" s="20"/>
      <c r="HZQ619" s="22"/>
      <c r="HZR619" s="22"/>
      <c r="HZS619" s="24"/>
      <c r="HZT619" s="22"/>
      <c r="HZU619" s="24"/>
      <c r="HZV619" s="25"/>
      <c r="HZW619" s="21"/>
      <c r="HZX619" s="22"/>
      <c r="HZY619" s="20"/>
      <c r="HZZ619" s="23"/>
      <c r="IAA619" s="20"/>
      <c r="IAB619" s="22"/>
      <c r="IAC619" s="22"/>
      <c r="IAD619" s="24"/>
      <c r="IAE619" s="22"/>
      <c r="IAF619" s="24"/>
      <c r="IAG619" s="25"/>
      <c r="IAH619" s="21"/>
      <c r="IAI619" s="22"/>
      <c r="IAJ619" s="20"/>
      <c r="IAK619" s="23"/>
      <c r="IAL619" s="20"/>
      <c r="IAM619" s="22"/>
      <c r="IAN619" s="22"/>
      <c r="IAO619" s="24"/>
      <c r="IAP619" s="22"/>
      <c r="IAQ619" s="24"/>
      <c r="IAR619" s="25"/>
      <c r="IAS619" s="21"/>
      <c r="IAT619" s="22"/>
      <c r="IAU619" s="20"/>
      <c r="IAV619" s="23"/>
      <c r="IAW619" s="20"/>
      <c r="IAX619" s="22"/>
      <c r="IAY619" s="22"/>
      <c r="IAZ619" s="24"/>
      <c r="IBA619" s="22"/>
      <c r="IBB619" s="24"/>
      <c r="IBC619" s="25"/>
      <c r="IBD619" s="21"/>
      <c r="IBE619" s="22"/>
      <c r="IBF619" s="20"/>
      <c r="IBG619" s="23"/>
      <c r="IBH619" s="20"/>
      <c r="IBI619" s="22"/>
      <c r="IBJ619" s="22"/>
      <c r="IBK619" s="24"/>
      <c r="IBL619" s="22"/>
      <c r="IBM619" s="24"/>
      <c r="IBN619" s="25"/>
      <c r="IBO619" s="21"/>
      <c r="IBP619" s="22"/>
      <c r="IBQ619" s="20"/>
      <c r="IBR619" s="23"/>
      <c r="IBS619" s="20"/>
      <c r="IBT619" s="22"/>
      <c r="IBU619" s="22"/>
      <c r="IBV619" s="24"/>
      <c r="IBW619" s="22"/>
      <c r="IBX619" s="24"/>
      <c r="IBY619" s="25"/>
      <c r="IBZ619" s="21"/>
      <c r="ICA619" s="22"/>
      <c r="ICB619" s="20"/>
      <c r="ICC619" s="23"/>
      <c r="ICD619" s="20"/>
      <c r="ICE619" s="22"/>
      <c r="ICF619" s="22"/>
      <c r="ICG619" s="24"/>
      <c r="ICH619" s="22"/>
      <c r="ICI619" s="24"/>
      <c r="ICJ619" s="25"/>
      <c r="ICK619" s="21"/>
      <c r="ICL619" s="22"/>
      <c r="ICM619" s="20"/>
      <c r="ICN619" s="23"/>
      <c r="ICO619" s="20"/>
      <c r="ICP619" s="22"/>
      <c r="ICQ619" s="22"/>
      <c r="ICR619" s="24"/>
      <c r="ICS619" s="22"/>
      <c r="ICT619" s="24"/>
      <c r="ICU619" s="25"/>
      <c r="ICV619" s="21"/>
      <c r="ICW619" s="22"/>
      <c r="ICX619" s="20"/>
      <c r="ICY619" s="23"/>
      <c r="ICZ619" s="20"/>
      <c r="IDA619" s="22"/>
      <c r="IDB619" s="22"/>
      <c r="IDC619" s="24"/>
      <c r="IDD619" s="22"/>
      <c r="IDE619" s="24"/>
      <c r="IDF619" s="25"/>
      <c r="IDG619" s="21"/>
      <c r="IDH619" s="22"/>
      <c r="IDI619" s="20"/>
      <c r="IDJ619" s="23"/>
      <c r="IDK619" s="20"/>
      <c r="IDL619" s="22"/>
      <c r="IDM619" s="22"/>
      <c r="IDN619" s="24"/>
      <c r="IDO619" s="22"/>
      <c r="IDP619" s="24"/>
      <c r="IDQ619" s="25"/>
      <c r="IDR619" s="21"/>
      <c r="IDS619" s="22"/>
      <c r="IDT619" s="20"/>
      <c r="IDU619" s="23"/>
      <c r="IDV619" s="20"/>
      <c r="IDW619" s="22"/>
      <c r="IDX619" s="22"/>
      <c r="IDY619" s="24"/>
      <c r="IDZ619" s="22"/>
      <c r="IEA619" s="24"/>
      <c r="IEB619" s="25"/>
      <c r="IEC619" s="21"/>
      <c r="IED619" s="22"/>
      <c r="IEE619" s="20"/>
      <c r="IEF619" s="23"/>
      <c r="IEG619" s="20"/>
      <c r="IEH619" s="22"/>
      <c r="IEI619" s="22"/>
      <c r="IEJ619" s="24"/>
      <c r="IEK619" s="22"/>
      <c r="IEL619" s="24"/>
      <c r="IEM619" s="25"/>
      <c r="IEN619" s="21"/>
      <c r="IEO619" s="22"/>
      <c r="IEP619" s="20"/>
      <c r="IEQ619" s="23"/>
      <c r="IER619" s="20"/>
      <c r="IES619" s="22"/>
      <c r="IET619" s="22"/>
      <c r="IEU619" s="24"/>
      <c r="IEV619" s="22"/>
      <c r="IEW619" s="24"/>
      <c r="IEX619" s="25"/>
      <c r="IEY619" s="21"/>
      <c r="IEZ619" s="22"/>
      <c r="IFA619" s="20"/>
      <c r="IFB619" s="23"/>
      <c r="IFC619" s="20"/>
      <c r="IFD619" s="22"/>
      <c r="IFE619" s="22"/>
      <c r="IFF619" s="24"/>
      <c r="IFG619" s="22"/>
      <c r="IFH619" s="24"/>
      <c r="IFI619" s="25"/>
      <c r="IFJ619" s="21"/>
      <c r="IFK619" s="22"/>
      <c r="IFL619" s="20"/>
      <c r="IFM619" s="23"/>
      <c r="IFN619" s="20"/>
      <c r="IFO619" s="22"/>
      <c r="IFP619" s="22"/>
      <c r="IFQ619" s="24"/>
      <c r="IFR619" s="22"/>
      <c r="IFS619" s="24"/>
      <c r="IFT619" s="25"/>
      <c r="IFU619" s="21"/>
      <c r="IFV619" s="22"/>
      <c r="IFW619" s="20"/>
      <c r="IFX619" s="23"/>
      <c r="IFY619" s="20"/>
      <c r="IFZ619" s="22"/>
      <c r="IGA619" s="22"/>
      <c r="IGB619" s="24"/>
      <c r="IGC619" s="22"/>
      <c r="IGD619" s="24"/>
      <c r="IGE619" s="25"/>
      <c r="IGF619" s="21"/>
      <c r="IGG619" s="22"/>
      <c r="IGH619" s="20"/>
      <c r="IGI619" s="23"/>
      <c r="IGJ619" s="20"/>
      <c r="IGK619" s="22"/>
      <c r="IGL619" s="22"/>
      <c r="IGM619" s="24"/>
      <c r="IGN619" s="22"/>
      <c r="IGO619" s="24"/>
      <c r="IGP619" s="25"/>
      <c r="IGQ619" s="21"/>
      <c r="IGR619" s="22"/>
      <c r="IGS619" s="20"/>
      <c r="IGT619" s="23"/>
      <c r="IGU619" s="20"/>
      <c r="IGV619" s="22"/>
      <c r="IGW619" s="22"/>
      <c r="IGX619" s="24"/>
      <c r="IGY619" s="22"/>
      <c r="IGZ619" s="24"/>
      <c r="IHA619" s="25"/>
      <c r="IHB619" s="21"/>
      <c r="IHC619" s="22"/>
      <c r="IHD619" s="20"/>
      <c r="IHE619" s="23"/>
      <c r="IHF619" s="20"/>
      <c r="IHG619" s="22"/>
      <c r="IHH619" s="22"/>
      <c r="IHI619" s="24"/>
      <c r="IHJ619" s="22"/>
      <c r="IHK619" s="24"/>
      <c r="IHL619" s="25"/>
      <c r="IHM619" s="21"/>
      <c r="IHN619" s="22"/>
      <c r="IHO619" s="20"/>
      <c r="IHP619" s="23"/>
      <c r="IHQ619" s="20"/>
      <c r="IHR619" s="22"/>
      <c r="IHS619" s="22"/>
      <c r="IHT619" s="24"/>
      <c r="IHU619" s="22"/>
      <c r="IHV619" s="24"/>
      <c r="IHW619" s="25"/>
      <c r="IHX619" s="21"/>
      <c r="IHY619" s="22"/>
      <c r="IHZ619" s="20"/>
      <c r="IIA619" s="23"/>
      <c r="IIB619" s="20"/>
      <c r="IIC619" s="22"/>
      <c r="IID619" s="22"/>
      <c r="IIE619" s="24"/>
      <c r="IIF619" s="22"/>
      <c r="IIG619" s="24"/>
      <c r="IIH619" s="25"/>
      <c r="III619" s="21"/>
      <c r="IIJ619" s="22"/>
      <c r="IIK619" s="20"/>
      <c r="IIL619" s="23"/>
      <c r="IIM619" s="20"/>
      <c r="IIN619" s="22"/>
      <c r="IIO619" s="22"/>
      <c r="IIP619" s="24"/>
      <c r="IIQ619" s="22"/>
      <c r="IIR619" s="24"/>
      <c r="IIS619" s="25"/>
      <c r="IIT619" s="21"/>
      <c r="IIU619" s="22"/>
      <c r="IIV619" s="20"/>
      <c r="IIW619" s="23"/>
      <c r="IIX619" s="20"/>
      <c r="IIY619" s="22"/>
      <c r="IIZ619" s="22"/>
      <c r="IJA619" s="24"/>
      <c r="IJB619" s="22"/>
      <c r="IJC619" s="24"/>
      <c r="IJD619" s="25"/>
      <c r="IJE619" s="21"/>
      <c r="IJF619" s="22"/>
      <c r="IJG619" s="20"/>
      <c r="IJH619" s="23"/>
      <c r="IJI619" s="20"/>
      <c r="IJJ619" s="22"/>
      <c r="IJK619" s="22"/>
      <c r="IJL619" s="24"/>
      <c r="IJM619" s="22"/>
      <c r="IJN619" s="24"/>
      <c r="IJO619" s="25"/>
      <c r="IJP619" s="21"/>
      <c r="IJQ619" s="22"/>
      <c r="IJR619" s="20"/>
      <c r="IJS619" s="23"/>
      <c r="IJT619" s="20"/>
      <c r="IJU619" s="22"/>
      <c r="IJV619" s="22"/>
      <c r="IJW619" s="24"/>
      <c r="IJX619" s="22"/>
      <c r="IJY619" s="24"/>
      <c r="IJZ619" s="25"/>
      <c r="IKA619" s="21"/>
      <c r="IKB619" s="22"/>
      <c r="IKC619" s="20"/>
      <c r="IKD619" s="23"/>
      <c r="IKE619" s="20"/>
      <c r="IKF619" s="22"/>
      <c r="IKG619" s="22"/>
      <c r="IKH619" s="24"/>
      <c r="IKI619" s="22"/>
      <c r="IKJ619" s="24"/>
      <c r="IKK619" s="25"/>
      <c r="IKL619" s="21"/>
      <c r="IKM619" s="22"/>
      <c r="IKN619" s="20"/>
      <c r="IKO619" s="23"/>
      <c r="IKP619" s="20"/>
      <c r="IKQ619" s="22"/>
      <c r="IKR619" s="22"/>
      <c r="IKS619" s="24"/>
      <c r="IKT619" s="22"/>
      <c r="IKU619" s="24"/>
      <c r="IKV619" s="25"/>
      <c r="IKW619" s="21"/>
      <c r="IKX619" s="22"/>
      <c r="IKY619" s="20"/>
      <c r="IKZ619" s="23"/>
      <c r="ILA619" s="20"/>
      <c r="ILB619" s="22"/>
      <c r="ILC619" s="22"/>
      <c r="ILD619" s="24"/>
      <c r="ILE619" s="22"/>
      <c r="ILF619" s="24"/>
      <c r="ILG619" s="25"/>
      <c r="ILH619" s="21"/>
      <c r="ILI619" s="22"/>
      <c r="ILJ619" s="20"/>
      <c r="ILK619" s="23"/>
      <c r="ILL619" s="20"/>
      <c r="ILM619" s="22"/>
      <c r="ILN619" s="22"/>
      <c r="ILO619" s="24"/>
      <c r="ILP619" s="22"/>
      <c r="ILQ619" s="24"/>
      <c r="ILR619" s="25"/>
      <c r="ILS619" s="21"/>
      <c r="ILT619" s="22"/>
      <c r="ILU619" s="20"/>
      <c r="ILV619" s="23"/>
      <c r="ILW619" s="20"/>
      <c r="ILX619" s="22"/>
      <c r="ILY619" s="22"/>
      <c r="ILZ619" s="24"/>
      <c r="IMA619" s="22"/>
      <c r="IMB619" s="24"/>
      <c r="IMC619" s="25"/>
      <c r="IMD619" s="21"/>
      <c r="IME619" s="22"/>
      <c r="IMF619" s="20"/>
      <c r="IMG619" s="23"/>
      <c r="IMH619" s="20"/>
      <c r="IMI619" s="22"/>
      <c r="IMJ619" s="22"/>
      <c r="IMK619" s="24"/>
      <c r="IML619" s="22"/>
      <c r="IMM619" s="24"/>
      <c r="IMN619" s="25"/>
      <c r="IMO619" s="21"/>
      <c r="IMP619" s="22"/>
      <c r="IMQ619" s="20"/>
      <c r="IMR619" s="23"/>
      <c r="IMS619" s="20"/>
      <c r="IMT619" s="22"/>
      <c r="IMU619" s="22"/>
      <c r="IMV619" s="24"/>
      <c r="IMW619" s="22"/>
      <c r="IMX619" s="24"/>
      <c r="IMY619" s="25"/>
      <c r="IMZ619" s="21"/>
      <c r="INA619" s="22"/>
      <c r="INB619" s="20"/>
      <c r="INC619" s="23"/>
      <c r="IND619" s="20"/>
      <c r="INE619" s="22"/>
      <c r="INF619" s="22"/>
      <c r="ING619" s="24"/>
      <c r="INH619" s="22"/>
      <c r="INI619" s="24"/>
      <c r="INJ619" s="25"/>
      <c r="INK619" s="21"/>
      <c r="INL619" s="22"/>
      <c r="INM619" s="20"/>
      <c r="INN619" s="23"/>
      <c r="INO619" s="20"/>
      <c r="INP619" s="22"/>
      <c r="INQ619" s="22"/>
      <c r="INR619" s="24"/>
      <c r="INS619" s="22"/>
      <c r="INT619" s="24"/>
      <c r="INU619" s="25"/>
      <c r="INV619" s="21"/>
      <c r="INW619" s="22"/>
      <c r="INX619" s="20"/>
      <c r="INY619" s="23"/>
      <c r="INZ619" s="20"/>
      <c r="IOA619" s="22"/>
      <c r="IOB619" s="22"/>
      <c r="IOC619" s="24"/>
      <c r="IOD619" s="22"/>
      <c r="IOE619" s="24"/>
      <c r="IOF619" s="25"/>
      <c r="IOG619" s="21"/>
      <c r="IOH619" s="22"/>
      <c r="IOI619" s="20"/>
      <c r="IOJ619" s="23"/>
      <c r="IOK619" s="20"/>
      <c r="IOL619" s="22"/>
      <c r="IOM619" s="22"/>
      <c r="ION619" s="24"/>
      <c r="IOO619" s="22"/>
      <c r="IOP619" s="24"/>
      <c r="IOQ619" s="25"/>
      <c r="IOR619" s="21"/>
      <c r="IOS619" s="22"/>
      <c r="IOT619" s="20"/>
      <c r="IOU619" s="23"/>
      <c r="IOV619" s="20"/>
      <c r="IOW619" s="22"/>
      <c r="IOX619" s="22"/>
      <c r="IOY619" s="24"/>
      <c r="IOZ619" s="22"/>
      <c r="IPA619" s="24"/>
      <c r="IPB619" s="25"/>
      <c r="IPC619" s="21"/>
      <c r="IPD619" s="22"/>
      <c r="IPE619" s="20"/>
      <c r="IPF619" s="23"/>
      <c r="IPG619" s="20"/>
      <c r="IPH619" s="22"/>
      <c r="IPI619" s="22"/>
      <c r="IPJ619" s="24"/>
      <c r="IPK619" s="22"/>
      <c r="IPL619" s="24"/>
      <c r="IPM619" s="25"/>
      <c r="IPN619" s="21"/>
      <c r="IPO619" s="22"/>
      <c r="IPP619" s="20"/>
      <c r="IPQ619" s="23"/>
      <c r="IPR619" s="20"/>
      <c r="IPS619" s="22"/>
      <c r="IPT619" s="22"/>
      <c r="IPU619" s="24"/>
      <c r="IPV619" s="22"/>
      <c r="IPW619" s="24"/>
      <c r="IPX619" s="25"/>
      <c r="IPY619" s="21"/>
      <c r="IPZ619" s="22"/>
      <c r="IQA619" s="20"/>
      <c r="IQB619" s="23"/>
      <c r="IQC619" s="20"/>
      <c r="IQD619" s="22"/>
      <c r="IQE619" s="22"/>
      <c r="IQF619" s="24"/>
      <c r="IQG619" s="22"/>
      <c r="IQH619" s="24"/>
      <c r="IQI619" s="25"/>
      <c r="IQJ619" s="21"/>
      <c r="IQK619" s="22"/>
      <c r="IQL619" s="20"/>
      <c r="IQM619" s="23"/>
      <c r="IQN619" s="20"/>
      <c r="IQO619" s="22"/>
      <c r="IQP619" s="22"/>
      <c r="IQQ619" s="24"/>
      <c r="IQR619" s="22"/>
      <c r="IQS619" s="24"/>
      <c r="IQT619" s="25"/>
      <c r="IQU619" s="21"/>
      <c r="IQV619" s="22"/>
      <c r="IQW619" s="20"/>
      <c r="IQX619" s="23"/>
      <c r="IQY619" s="20"/>
      <c r="IQZ619" s="22"/>
      <c r="IRA619" s="22"/>
      <c r="IRB619" s="24"/>
      <c r="IRC619" s="22"/>
      <c r="IRD619" s="24"/>
      <c r="IRE619" s="25"/>
      <c r="IRF619" s="21"/>
      <c r="IRG619" s="22"/>
      <c r="IRH619" s="20"/>
      <c r="IRI619" s="23"/>
      <c r="IRJ619" s="20"/>
      <c r="IRK619" s="22"/>
      <c r="IRL619" s="22"/>
      <c r="IRM619" s="24"/>
      <c r="IRN619" s="22"/>
      <c r="IRO619" s="24"/>
      <c r="IRP619" s="25"/>
      <c r="IRQ619" s="21"/>
      <c r="IRR619" s="22"/>
      <c r="IRS619" s="20"/>
      <c r="IRT619" s="23"/>
      <c r="IRU619" s="20"/>
      <c r="IRV619" s="22"/>
      <c r="IRW619" s="22"/>
      <c r="IRX619" s="24"/>
      <c r="IRY619" s="22"/>
      <c r="IRZ619" s="24"/>
      <c r="ISA619" s="25"/>
      <c r="ISB619" s="21"/>
      <c r="ISC619" s="22"/>
      <c r="ISD619" s="20"/>
      <c r="ISE619" s="23"/>
      <c r="ISF619" s="20"/>
      <c r="ISG619" s="22"/>
      <c r="ISH619" s="22"/>
      <c r="ISI619" s="24"/>
      <c r="ISJ619" s="22"/>
      <c r="ISK619" s="24"/>
      <c r="ISL619" s="25"/>
      <c r="ISM619" s="21"/>
      <c r="ISN619" s="22"/>
      <c r="ISO619" s="20"/>
      <c r="ISP619" s="23"/>
      <c r="ISQ619" s="20"/>
      <c r="ISR619" s="22"/>
      <c r="ISS619" s="22"/>
      <c r="IST619" s="24"/>
      <c r="ISU619" s="22"/>
      <c r="ISV619" s="24"/>
      <c r="ISW619" s="25"/>
      <c r="ISX619" s="21"/>
      <c r="ISY619" s="22"/>
      <c r="ISZ619" s="20"/>
      <c r="ITA619" s="23"/>
      <c r="ITB619" s="20"/>
      <c r="ITC619" s="22"/>
      <c r="ITD619" s="22"/>
      <c r="ITE619" s="24"/>
      <c r="ITF619" s="22"/>
      <c r="ITG619" s="24"/>
      <c r="ITH619" s="25"/>
      <c r="ITI619" s="21"/>
      <c r="ITJ619" s="22"/>
      <c r="ITK619" s="20"/>
      <c r="ITL619" s="23"/>
      <c r="ITM619" s="20"/>
      <c r="ITN619" s="22"/>
      <c r="ITO619" s="22"/>
      <c r="ITP619" s="24"/>
      <c r="ITQ619" s="22"/>
      <c r="ITR619" s="24"/>
      <c r="ITS619" s="25"/>
      <c r="ITT619" s="21"/>
      <c r="ITU619" s="22"/>
      <c r="ITV619" s="20"/>
      <c r="ITW619" s="23"/>
      <c r="ITX619" s="20"/>
      <c r="ITY619" s="22"/>
      <c r="ITZ619" s="22"/>
      <c r="IUA619" s="24"/>
      <c r="IUB619" s="22"/>
      <c r="IUC619" s="24"/>
      <c r="IUD619" s="25"/>
      <c r="IUE619" s="21"/>
      <c r="IUF619" s="22"/>
      <c r="IUG619" s="20"/>
      <c r="IUH619" s="23"/>
      <c r="IUI619" s="20"/>
      <c r="IUJ619" s="22"/>
      <c r="IUK619" s="22"/>
      <c r="IUL619" s="24"/>
      <c r="IUM619" s="22"/>
      <c r="IUN619" s="24"/>
      <c r="IUO619" s="25"/>
      <c r="IUP619" s="21"/>
      <c r="IUQ619" s="22"/>
      <c r="IUR619" s="20"/>
      <c r="IUS619" s="23"/>
      <c r="IUT619" s="20"/>
      <c r="IUU619" s="22"/>
      <c r="IUV619" s="22"/>
      <c r="IUW619" s="24"/>
      <c r="IUX619" s="22"/>
      <c r="IUY619" s="24"/>
      <c r="IUZ619" s="25"/>
      <c r="IVA619" s="21"/>
      <c r="IVB619" s="22"/>
      <c r="IVC619" s="20"/>
      <c r="IVD619" s="23"/>
      <c r="IVE619" s="20"/>
      <c r="IVF619" s="22"/>
      <c r="IVG619" s="22"/>
      <c r="IVH619" s="24"/>
      <c r="IVI619" s="22"/>
      <c r="IVJ619" s="24"/>
      <c r="IVK619" s="25"/>
      <c r="IVL619" s="21"/>
      <c r="IVM619" s="22"/>
      <c r="IVN619" s="20"/>
      <c r="IVO619" s="23"/>
      <c r="IVP619" s="20"/>
      <c r="IVQ619" s="22"/>
      <c r="IVR619" s="22"/>
      <c r="IVS619" s="24"/>
      <c r="IVT619" s="22"/>
      <c r="IVU619" s="24"/>
      <c r="IVV619" s="25"/>
      <c r="IVW619" s="21"/>
      <c r="IVX619" s="22"/>
      <c r="IVY619" s="20"/>
      <c r="IVZ619" s="23"/>
      <c r="IWA619" s="20"/>
      <c r="IWB619" s="22"/>
      <c r="IWC619" s="22"/>
      <c r="IWD619" s="24"/>
      <c r="IWE619" s="22"/>
      <c r="IWF619" s="24"/>
      <c r="IWG619" s="25"/>
      <c r="IWH619" s="21"/>
      <c r="IWI619" s="22"/>
      <c r="IWJ619" s="20"/>
      <c r="IWK619" s="23"/>
      <c r="IWL619" s="20"/>
      <c r="IWM619" s="22"/>
      <c r="IWN619" s="22"/>
      <c r="IWO619" s="24"/>
      <c r="IWP619" s="22"/>
      <c r="IWQ619" s="24"/>
      <c r="IWR619" s="25"/>
      <c r="IWS619" s="21"/>
      <c r="IWT619" s="22"/>
      <c r="IWU619" s="20"/>
      <c r="IWV619" s="23"/>
      <c r="IWW619" s="20"/>
      <c r="IWX619" s="22"/>
      <c r="IWY619" s="22"/>
      <c r="IWZ619" s="24"/>
      <c r="IXA619" s="22"/>
      <c r="IXB619" s="24"/>
      <c r="IXC619" s="25"/>
      <c r="IXD619" s="21"/>
      <c r="IXE619" s="22"/>
      <c r="IXF619" s="20"/>
      <c r="IXG619" s="23"/>
      <c r="IXH619" s="20"/>
      <c r="IXI619" s="22"/>
      <c r="IXJ619" s="22"/>
      <c r="IXK619" s="24"/>
      <c r="IXL619" s="22"/>
      <c r="IXM619" s="24"/>
      <c r="IXN619" s="25"/>
      <c r="IXO619" s="21"/>
      <c r="IXP619" s="22"/>
      <c r="IXQ619" s="20"/>
      <c r="IXR619" s="23"/>
      <c r="IXS619" s="20"/>
      <c r="IXT619" s="22"/>
      <c r="IXU619" s="22"/>
      <c r="IXV619" s="24"/>
      <c r="IXW619" s="22"/>
      <c r="IXX619" s="24"/>
      <c r="IXY619" s="25"/>
      <c r="IXZ619" s="21"/>
      <c r="IYA619" s="22"/>
      <c r="IYB619" s="20"/>
      <c r="IYC619" s="23"/>
      <c r="IYD619" s="20"/>
      <c r="IYE619" s="22"/>
      <c r="IYF619" s="22"/>
      <c r="IYG619" s="24"/>
      <c r="IYH619" s="22"/>
      <c r="IYI619" s="24"/>
      <c r="IYJ619" s="25"/>
      <c r="IYK619" s="21"/>
      <c r="IYL619" s="22"/>
      <c r="IYM619" s="20"/>
      <c r="IYN619" s="23"/>
      <c r="IYO619" s="20"/>
      <c r="IYP619" s="22"/>
      <c r="IYQ619" s="22"/>
      <c r="IYR619" s="24"/>
      <c r="IYS619" s="22"/>
      <c r="IYT619" s="24"/>
      <c r="IYU619" s="25"/>
      <c r="IYV619" s="21"/>
      <c r="IYW619" s="22"/>
      <c r="IYX619" s="20"/>
      <c r="IYY619" s="23"/>
      <c r="IYZ619" s="20"/>
      <c r="IZA619" s="22"/>
      <c r="IZB619" s="22"/>
      <c r="IZC619" s="24"/>
      <c r="IZD619" s="22"/>
      <c r="IZE619" s="24"/>
      <c r="IZF619" s="25"/>
      <c r="IZG619" s="21"/>
      <c r="IZH619" s="22"/>
      <c r="IZI619" s="20"/>
      <c r="IZJ619" s="23"/>
      <c r="IZK619" s="20"/>
      <c r="IZL619" s="22"/>
      <c r="IZM619" s="22"/>
      <c r="IZN619" s="24"/>
      <c r="IZO619" s="22"/>
      <c r="IZP619" s="24"/>
      <c r="IZQ619" s="25"/>
      <c r="IZR619" s="21"/>
      <c r="IZS619" s="22"/>
      <c r="IZT619" s="20"/>
      <c r="IZU619" s="23"/>
      <c r="IZV619" s="20"/>
      <c r="IZW619" s="22"/>
      <c r="IZX619" s="22"/>
      <c r="IZY619" s="24"/>
      <c r="IZZ619" s="22"/>
      <c r="JAA619" s="24"/>
      <c r="JAB619" s="25"/>
      <c r="JAC619" s="21"/>
      <c r="JAD619" s="22"/>
      <c r="JAE619" s="20"/>
      <c r="JAF619" s="23"/>
      <c r="JAG619" s="20"/>
      <c r="JAH619" s="22"/>
      <c r="JAI619" s="22"/>
      <c r="JAJ619" s="24"/>
      <c r="JAK619" s="22"/>
      <c r="JAL619" s="24"/>
      <c r="JAM619" s="25"/>
      <c r="JAN619" s="21"/>
      <c r="JAO619" s="22"/>
      <c r="JAP619" s="20"/>
      <c r="JAQ619" s="23"/>
      <c r="JAR619" s="20"/>
      <c r="JAS619" s="22"/>
      <c r="JAT619" s="22"/>
      <c r="JAU619" s="24"/>
      <c r="JAV619" s="22"/>
      <c r="JAW619" s="24"/>
      <c r="JAX619" s="25"/>
      <c r="JAY619" s="21"/>
      <c r="JAZ619" s="22"/>
      <c r="JBA619" s="20"/>
      <c r="JBB619" s="23"/>
      <c r="JBC619" s="20"/>
      <c r="JBD619" s="22"/>
      <c r="JBE619" s="22"/>
      <c r="JBF619" s="24"/>
      <c r="JBG619" s="22"/>
      <c r="JBH619" s="24"/>
      <c r="JBI619" s="25"/>
      <c r="JBJ619" s="21"/>
      <c r="JBK619" s="22"/>
      <c r="JBL619" s="20"/>
      <c r="JBM619" s="23"/>
      <c r="JBN619" s="20"/>
      <c r="JBO619" s="22"/>
      <c r="JBP619" s="22"/>
      <c r="JBQ619" s="24"/>
      <c r="JBR619" s="22"/>
      <c r="JBS619" s="24"/>
      <c r="JBT619" s="25"/>
      <c r="JBU619" s="21"/>
      <c r="JBV619" s="22"/>
      <c r="JBW619" s="20"/>
      <c r="JBX619" s="23"/>
      <c r="JBY619" s="20"/>
      <c r="JBZ619" s="22"/>
      <c r="JCA619" s="22"/>
      <c r="JCB619" s="24"/>
      <c r="JCC619" s="22"/>
      <c r="JCD619" s="24"/>
      <c r="JCE619" s="25"/>
      <c r="JCF619" s="21"/>
      <c r="JCG619" s="22"/>
      <c r="JCH619" s="20"/>
      <c r="JCI619" s="23"/>
      <c r="JCJ619" s="20"/>
      <c r="JCK619" s="22"/>
      <c r="JCL619" s="22"/>
      <c r="JCM619" s="24"/>
      <c r="JCN619" s="22"/>
      <c r="JCO619" s="24"/>
      <c r="JCP619" s="25"/>
      <c r="JCQ619" s="21"/>
      <c r="JCR619" s="22"/>
      <c r="JCS619" s="20"/>
      <c r="JCT619" s="23"/>
      <c r="JCU619" s="20"/>
      <c r="JCV619" s="22"/>
      <c r="JCW619" s="22"/>
      <c r="JCX619" s="24"/>
      <c r="JCY619" s="22"/>
      <c r="JCZ619" s="24"/>
      <c r="JDA619" s="25"/>
      <c r="JDB619" s="21"/>
      <c r="JDC619" s="22"/>
      <c r="JDD619" s="20"/>
      <c r="JDE619" s="23"/>
      <c r="JDF619" s="20"/>
      <c r="JDG619" s="22"/>
      <c r="JDH619" s="22"/>
      <c r="JDI619" s="24"/>
      <c r="JDJ619" s="22"/>
      <c r="JDK619" s="24"/>
      <c r="JDL619" s="25"/>
      <c r="JDM619" s="21"/>
      <c r="JDN619" s="22"/>
      <c r="JDO619" s="20"/>
      <c r="JDP619" s="23"/>
      <c r="JDQ619" s="20"/>
      <c r="JDR619" s="22"/>
      <c r="JDS619" s="22"/>
      <c r="JDT619" s="24"/>
      <c r="JDU619" s="22"/>
      <c r="JDV619" s="24"/>
      <c r="JDW619" s="25"/>
      <c r="JDX619" s="21"/>
      <c r="JDY619" s="22"/>
      <c r="JDZ619" s="20"/>
      <c r="JEA619" s="23"/>
      <c r="JEB619" s="20"/>
      <c r="JEC619" s="22"/>
      <c r="JED619" s="22"/>
      <c r="JEE619" s="24"/>
      <c r="JEF619" s="22"/>
      <c r="JEG619" s="24"/>
      <c r="JEH619" s="25"/>
      <c r="JEI619" s="21"/>
      <c r="JEJ619" s="22"/>
      <c r="JEK619" s="20"/>
      <c r="JEL619" s="23"/>
      <c r="JEM619" s="20"/>
      <c r="JEN619" s="22"/>
      <c r="JEO619" s="22"/>
      <c r="JEP619" s="24"/>
      <c r="JEQ619" s="22"/>
      <c r="JER619" s="24"/>
      <c r="JES619" s="25"/>
      <c r="JET619" s="21"/>
      <c r="JEU619" s="22"/>
      <c r="JEV619" s="20"/>
      <c r="JEW619" s="23"/>
      <c r="JEX619" s="20"/>
      <c r="JEY619" s="22"/>
      <c r="JEZ619" s="22"/>
      <c r="JFA619" s="24"/>
      <c r="JFB619" s="22"/>
      <c r="JFC619" s="24"/>
      <c r="JFD619" s="25"/>
      <c r="JFE619" s="21"/>
      <c r="JFF619" s="22"/>
      <c r="JFG619" s="20"/>
      <c r="JFH619" s="23"/>
      <c r="JFI619" s="20"/>
      <c r="JFJ619" s="22"/>
      <c r="JFK619" s="22"/>
      <c r="JFL619" s="24"/>
      <c r="JFM619" s="22"/>
      <c r="JFN619" s="24"/>
      <c r="JFO619" s="25"/>
      <c r="JFP619" s="21"/>
      <c r="JFQ619" s="22"/>
      <c r="JFR619" s="20"/>
      <c r="JFS619" s="23"/>
      <c r="JFT619" s="20"/>
      <c r="JFU619" s="22"/>
      <c r="JFV619" s="22"/>
      <c r="JFW619" s="24"/>
      <c r="JFX619" s="22"/>
      <c r="JFY619" s="24"/>
      <c r="JFZ619" s="25"/>
      <c r="JGA619" s="21"/>
      <c r="JGB619" s="22"/>
      <c r="JGC619" s="20"/>
      <c r="JGD619" s="23"/>
      <c r="JGE619" s="20"/>
      <c r="JGF619" s="22"/>
      <c r="JGG619" s="22"/>
      <c r="JGH619" s="24"/>
      <c r="JGI619" s="22"/>
      <c r="JGJ619" s="24"/>
      <c r="JGK619" s="25"/>
      <c r="JGL619" s="21"/>
      <c r="JGM619" s="22"/>
      <c r="JGN619" s="20"/>
      <c r="JGO619" s="23"/>
      <c r="JGP619" s="20"/>
      <c r="JGQ619" s="22"/>
      <c r="JGR619" s="22"/>
      <c r="JGS619" s="24"/>
      <c r="JGT619" s="22"/>
      <c r="JGU619" s="24"/>
      <c r="JGV619" s="25"/>
      <c r="JGW619" s="21"/>
      <c r="JGX619" s="22"/>
      <c r="JGY619" s="20"/>
      <c r="JGZ619" s="23"/>
      <c r="JHA619" s="20"/>
      <c r="JHB619" s="22"/>
      <c r="JHC619" s="22"/>
      <c r="JHD619" s="24"/>
      <c r="JHE619" s="22"/>
      <c r="JHF619" s="24"/>
      <c r="JHG619" s="25"/>
      <c r="JHH619" s="21"/>
      <c r="JHI619" s="22"/>
      <c r="JHJ619" s="20"/>
      <c r="JHK619" s="23"/>
      <c r="JHL619" s="20"/>
      <c r="JHM619" s="22"/>
      <c r="JHN619" s="22"/>
      <c r="JHO619" s="24"/>
      <c r="JHP619" s="22"/>
      <c r="JHQ619" s="24"/>
      <c r="JHR619" s="25"/>
      <c r="JHS619" s="21"/>
      <c r="JHT619" s="22"/>
      <c r="JHU619" s="20"/>
      <c r="JHV619" s="23"/>
      <c r="JHW619" s="20"/>
      <c r="JHX619" s="22"/>
      <c r="JHY619" s="22"/>
      <c r="JHZ619" s="24"/>
      <c r="JIA619" s="22"/>
      <c r="JIB619" s="24"/>
      <c r="JIC619" s="25"/>
      <c r="JID619" s="21"/>
      <c r="JIE619" s="22"/>
      <c r="JIF619" s="20"/>
      <c r="JIG619" s="23"/>
      <c r="JIH619" s="20"/>
      <c r="JII619" s="22"/>
      <c r="JIJ619" s="22"/>
      <c r="JIK619" s="24"/>
      <c r="JIL619" s="22"/>
      <c r="JIM619" s="24"/>
      <c r="JIN619" s="25"/>
      <c r="JIO619" s="21"/>
      <c r="JIP619" s="22"/>
      <c r="JIQ619" s="20"/>
      <c r="JIR619" s="23"/>
      <c r="JIS619" s="20"/>
      <c r="JIT619" s="22"/>
      <c r="JIU619" s="22"/>
      <c r="JIV619" s="24"/>
      <c r="JIW619" s="22"/>
      <c r="JIX619" s="24"/>
      <c r="JIY619" s="25"/>
      <c r="JIZ619" s="21"/>
      <c r="JJA619" s="22"/>
      <c r="JJB619" s="20"/>
      <c r="JJC619" s="23"/>
      <c r="JJD619" s="20"/>
      <c r="JJE619" s="22"/>
      <c r="JJF619" s="22"/>
      <c r="JJG619" s="24"/>
      <c r="JJH619" s="22"/>
      <c r="JJI619" s="24"/>
      <c r="JJJ619" s="25"/>
      <c r="JJK619" s="21"/>
      <c r="JJL619" s="22"/>
      <c r="JJM619" s="20"/>
      <c r="JJN619" s="23"/>
      <c r="JJO619" s="20"/>
      <c r="JJP619" s="22"/>
      <c r="JJQ619" s="22"/>
      <c r="JJR619" s="24"/>
      <c r="JJS619" s="22"/>
      <c r="JJT619" s="24"/>
      <c r="JJU619" s="25"/>
      <c r="JJV619" s="21"/>
      <c r="JJW619" s="22"/>
      <c r="JJX619" s="20"/>
      <c r="JJY619" s="23"/>
      <c r="JJZ619" s="20"/>
      <c r="JKA619" s="22"/>
      <c r="JKB619" s="22"/>
      <c r="JKC619" s="24"/>
      <c r="JKD619" s="22"/>
      <c r="JKE619" s="24"/>
      <c r="JKF619" s="25"/>
      <c r="JKG619" s="21"/>
      <c r="JKH619" s="22"/>
      <c r="JKI619" s="20"/>
      <c r="JKJ619" s="23"/>
      <c r="JKK619" s="20"/>
      <c r="JKL619" s="22"/>
      <c r="JKM619" s="22"/>
      <c r="JKN619" s="24"/>
      <c r="JKO619" s="22"/>
      <c r="JKP619" s="24"/>
      <c r="JKQ619" s="25"/>
      <c r="JKR619" s="21"/>
      <c r="JKS619" s="22"/>
      <c r="JKT619" s="20"/>
      <c r="JKU619" s="23"/>
      <c r="JKV619" s="20"/>
      <c r="JKW619" s="22"/>
      <c r="JKX619" s="22"/>
      <c r="JKY619" s="24"/>
      <c r="JKZ619" s="22"/>
      <c r="JLA619" s="24"/>
      <c r="JLB619" s="25"/>
      <c r="JLC619" s="21"/>
      <c r="JLD619" s="22"/>
      <c r="JLE619" s="20"/>
      <c r="JLF619" s="23"/>
      <c r="JLG619" s="20"/>
      <c r="JLH619" s="22"/>
      <c r="JLI619" s="22"/>
      <c r="JLJ619" s="24"/>
      <c r="JLK619" s="22"/>
      <c r="JLL619" s="24"/>
      <c r="JLM619" s="25"/>
      <c r="JLN619" s="21"/>
      <c r="JLO619" s="22"/>
      <c r="JLP619" s="20"/>
      <c r="JLQ619" s="23"/>
      <c r="JLR619" s="20"/>
      <c r="JLS619" s="22"/>
      <c r="JLT619" s="22"/>
      <c r="JLU619" s="24"/>
      <c r="JLV619" s="22"/>
      <c r="JLW619" s="24"/>
      <c r="JLX619" s="25"/>
      <c r="JLY619" s="21"/>
      <c r="JLZ619" s="22"/>
      <c r="JMA619" s="20"/>
      <c r="JMB619" s="23"/>
      <c r="JMC619" s="20"/>
      <c r="JMD619" s="22"/>
      <c r="JME619" s="22"/>
      <c r="JMF619" s="24"/>
      <c r="JMG619" s="22"/>
      <c r="JMH619" s="24"/>
      <c r="JMI619" s="25"/>
      <c r="JMJ619" s="21"/>
      <c r="JMK619" s="22"/>
      <c r="JML619" s="20"/>
      <c r="JMM619" s="23"/>
      <c r="JMN619" s="20"/>
      <c r="JMO619" s="22"/>
      <c r="JMP619" s="22"/>
      <c r="JMQ619" s="24"/>
      <c r="JMR619" s="22"/>
      <c r="JMS619" s="24"/>
      <c r="JMT619" s="25"/>
      <c r="JMU619" s="21"/>
      <c r="JMV619" s="22"/>
      <c r="JMW619" s="20"/>
      <c r="JMX619" s="23"/>
      <c r="JMY619" s="20"/>
      <c r="JMZ619" s="22"/>
      <c r="JNA619" s="22"/>
      <c r="JNB619" s="24"/>
      <c r="JNC619" s="22"/>
      <c r="JND619" s="24"/>
      <c r="JNE619" s="25"/>
      <c r="JNF619" s="21"/>
      <c r="JNG619" s="22"/>
      <c r="JNH619" s="20"/>
      <c r="JNI619" s="23"/>
      <c r="JNJ619" s="20"/>
      <c r="JNK619" s="22"/>
      <c r="JNL619" s="22"/>
      <c r="JNM619" s="24"/>
      <c r="JNN619" s="22"/>
      <c r="JNO619" s="24"/>
      <c r="JNP619" s="25"/>
      <c r="JNQ619" s="21"/>
      <c r="JNR619" s="22"/>
      <c r="JNS619" s="20"/>
      <c r="JNT619" s="23"/>
      <c r="JNU619" s="20"/>
      <c r="JNV619" s="22"/>
      <c r="JNW619" s="22"/>
      <c r="JNX619" s="24"/>
      <c r="JNY619" s="22"/>
      <c r="JNZ619" s="24"/>
      <c r="JOA619" s="25"/>
      <c r="JOB619" s="21"/>
      <c r="JOC619" s="22"/>
      <c r="JOD619" s="20"/>
      <c r="JOE619" s="23"/>
      <c r="JOF619" s="20"/>
      <c r="JOG619" s="22"/>
      <c r="JOH619" s="22"/>
      <c r="JOI619" s="24"/>
      <c r="JOJ619" s="22"/>
      <c r="JOK619" s="24"/>
      <c r="JOL619" s="25"/>
      <c r="JOM619" s="21"/>
      <c r="JON619" s="22"/>
      <c r="JOO619" s="20"/>
      <c r="JOP619" s="23"/>
      <c r="JOQ619" s="20"/>
      <c r="JOR619" s="22"/>
      <c r="JOS619" s="22"/>
      <c r="JOT619" s="24"/>
      <c r="JOU619" s="22"/>
      <c r="JOV619" s="24"/>
      <c r="JOW619" s="25"/>
      <c r="JOX619" s="21"/>
      <c r="JOY619" s="22"/>
      <c r="JOZ619" s="20"/>
      <c r="JPA619" s="23"/>
      <c r="JPB619" s="20"/>
      <c r="JPC619" s="22"/>
      <c r="JPD619" s="22"/>
      <c r="JPE619" s="24"/>
      <c r="JPF619" s="22"/>
      <c r="JPG619" s="24"/>
      <c r="JPH619" s="25"/>
      <c r="JPI619" s="21"/>
      <c r="JPJ619" s="22"/>
      <c r="JPK619" s="20"/>
      <c r="JPL619" s="23"/>
      <c r="JPM619" s="20"/>
      <c r="JPN619" s="22"/>
      <c r="JPO619" s="22"/>
      <c r="JPP619" s="24"/>
      <c r="JPQ619" s="22"/>
      <c r="JPR619" s="24"/>
      <c r="JPS619" s="25"/>
      <c r="JPT619" s="21"/>
      <c r="JPU619" s="22"/>
      <c r="JPV619" s="20"/>
      <c r="JPW619" s="23"/>
      <c r="JPX619" s="20"/>
      <c r="JPY619" s="22"/>
      <c r="JPZ619" s="22"/>
      <c r="JQA619" s="24"/>
      <c r="JQB619" s="22"/>
      <c r="JQC619" s="24"/>
      <c r="JQD619" s="25"/>
      <c r="JQE619" s="21"/>
      <c r="JQF619" s="22"/>
      <c r="JQG619" s="20"/>
      <c r="JQH619" s="23"/>
      <c r="JQI619" s="20"/>
      <c r="JQJ619" s="22"/>
      <c r="JQK619" s="22"/>
      <c r="JQL619" s="24"/>
      <c r="JQM619" s="22"/>
      <c r="JQN619" s="24"/>
      <c r="JQO619" s="25"/>
      <c r="JQP619" s="21"/>
      <c r="JQQ619" s="22"/>
      <c r="JQR619" s="20"/>
      <c r="JQS619" s="23"/>
      <c r="JQT619" s="20"/>
      <c r="JQU619" s="22"/>
      <c r="JQV619" s="22"/>
      <c r="JQW619" s="24"/>
      <c r="JQX619" s="22"/>
      <c r="JQY619" s="24"/>
      <c r="JQZ619" s="25"/>
      <c r="JRA619" s="21"/>
      <c r="JRB619" s="22"/>
      <c r="JRC619" s="20"/>
      <c r="JRD619" s="23"/>
      <c r="JRE619" s="20"/>
      <c r="JRF619" s="22"/>
      <c r="JRG619" s="22"/>
      <c r="JRH619" s="24"/>
      <c r="JRI619" s="22"/>
      <c r="JRJ619" s="24"/>
      <c r="JRK619" s="25"/>
      <c r="JRL619" s="21"/>
      <c r="JRM619" s="22"/>
      <c r="JRN619" s="20"/>
      <c r="JRO619" s="23"/>
      <c r="JRP619" s="20"/>
      <c r="JRQ619" s="22"/>
      <c r="JRR619" s="22"/>
      <c r="JRS619" s="24"/>
      <c r="JRT619" s="22"/>
      <c r="JRU619" s="24"/>
      <c r="JRV619" s="25"/>
      <c r="JRW619" s="21"/>
      <c r="JRX619" s="22"/>
      <c r="JRY619" s="20"/>
      <c r="JRZ619" s="23"/>
      <c r="JSA619" s="20"/>
      <c r="JSB619" s="22"/>
      <c r="JSC619" s="22"/>
      <c r="JSD619" s="24"/>
      <c r="JSE619" s="22"/>
      <c r="JSF619" s="24"/>
      <c r="JSG619" s="25"/>
      <c r="JSH619" s="21"/>
      <c r="JSI619" s="22"/>
      <c r="JSJ619" s="20"/>
      <c r="JSK619" s="23"/>
      <c r="JSL619" s="20"/>
      <c r="JSM619" s="22"/>
      <c r="JSN619" s="22"/>
      <c r="JSO619" s="24"/>
      <c r="JSP619" s="22"/>
      <c r="JSQ619" s="24"/>
      <c r="JSR619" s="25"/>
      <c r="JSS619" s="21"/>
      <c r="JST619" s="22"/>
      <c r="JSU619" s="20"/>
      <c r="JSV619" s="23"/>
      <c r="JSW619" s="20"/>
      <c r="JSX619" s="22"/>
      <c r="JSY619" s="22"/>
      <c r="JSZ619" s="24"/>
      <c r="JTA619" s="22"/>
      <c r="JTB619" s="24"/>
      <c r="JTC619" s="25"/>
      <c r="JTD619" s="21"/>
      <c r="JTE619" s="22"/>
      <c r="JTF619" s="20"/>
      <c r="JTG619" s="23"/>
      <c r="JTH619" s="20"/>
      <c r="JTI619" s="22"/>
      <c r="JTJ619" s="22"/>
      <c r="JTK619" s="24"/>
      <c r="JTL619" s="22"/>
      <c r="JTM619" s="24"/>
      <c r="JTN619" s="25"/>
      <c r="JTO619" s="21"/>
      <c r="JTP619" s="22"/>
      <c r="JTQ619" s="20"/>
      <c r="JTR619" s="23"/>
      <c r="JTS619" s="20"/>
      <c r="JTT619" s="22"/>
      <c r="JTU619" s="22"/>
      <c r="JTV619" s="24"/>
      <c r="JTW619" s="22"/>
      <c r="JTX619" s="24"/>
      <c r="JTY619" s="25"/>
      <c r="JTZ619" s="21"/>
      <c r="JUA619" s="22"/>
      <c r="JUB619" s="20"/>
      <c r="JUC619" s="23"/>
      <c r="JUD619" s="20"/>
      <c r="JUE619" s="22"/>
      <c r="JUF619" s="22"/>
      <c r="JUG619" s="24"/>
      <c r="JUH619" s="22"/>
      <c r="JUI619" s="24"/>
      <c r="JUJ619" s="25"/>
      <c r="JUK619" s="21"/>
      <c r="JUL619" s="22"/>
      <c r="JUM619" s="20"/>
      <c r="JUN619" s="23"/>
      <c r="JUO619" s="20"/>
      <c r="JUP619" s="22"/>
      <c r="JUQ619" s="22"/>
      <c r="JUR619" s="24"/>
      <c r="JUS619" s="22"/>
      <c r="JUT619" s="24"/>
      <c r="JUU619" s="25"/>
      <c r="JUV619" s="21"/>
      <c r="JUW619" s="22"/>
      <c r="JUX619" s="20"/>
      <c r="JUY619" s="23"/>
      <c r="JUZ619" s="20"/>
      <c r="JVA619" s="22"/>
      <c r="JVB619" s="22"/>
      <c r="JVC619" s="24"/>
      <c r="JVD619" s="22"/>
      <c r="JVE619" s="24"/>
      <c r="JVF619" s="25"/>
      <c r="JVG619" s="21"/>
      <c r="JVH619" s="22"/>
      <c r="JVI619" s="20"/>
      <c r="JVJ619" s="23"/>
      <c r="JVK619" s="20"/>
      <c r="JVL619" s="22"/>
      <c r="JVM619" s="22"/>
      <c r="JVN619" s="24"/>
      <c r="JVO619" s="22"/>
      <c r="JVP619" s="24"/>
      <c r="JVQ619" s="25"/>
      <c r="JVR619" s="21"/>
      <c r="JVS619" s="22"/>
      <c r="JVT619" s="20"/>
      <c r="JVU619" s="23"/>
      <c r="JVV619" s="20"/>
      <c r="JVW619" s="22"/>
      <c r="JVX619" s="22"/>
      <c r="JVY619" s="24"/>
      <c r="JVZ619" s="22"/>
      <c r="JWA619" s="24"/>
      <c r="JWB619" s="25"/>
      <c r="JWC619" s="21"/>
      <c r="JWD619" s="22"/>
      <c r="JWE619" s="20"/>
      <c r="JWF619" s="23"/>
      <c r="JWG619" s="20"/>
      <c r="JWH619" s="22"/>
      <c r="JWI619" s="22"/>
      <c r="JWJ619" s="24"/>
      <c r="JWK619" s="22"/>
      <c r="JWL619" s="24"/>
      <c r="JWM619" s="25"/>
      <c r="JWN619" s="21"/>
      <c r="JWO619" s="22"/>
      <c r="JWP619" s="20"/>
      <c r="JWQ619" s="23"/>
      <c r="JWR619" s="20"/>
      <c r="JWS619" s="22"/>
      <c r="JWT619" s="22"/>
      <c r="JWU619" s="24"/>
      <c r="JWV619" s="22"/>
      <c r="JWW619" s="24"/>
      <c r="JWX619" s="25"/>
      <c r="JWY619" s="21"/>
      <c r="JWZ619" s="22"/>
      <c r="JXA619" s="20"/>
      <c r="JXB619" s="23"/>
      <c r="JXC619" s="20"/>
      <c r="JXD619" s="22"/>
      <c r="JXE619" s="22"/>
      <c r="JXF619" s="24"/>
      <c r="JXG619" s="22"/>
      <c r="JXH619" s="24"/>
      <c r="JXI619" s="25"/>
      <c r="JXJ619" s="21"/>
      <c r="JXK619" s="22"/>
      <c r="JXL619" s="20"/>
      <c r="JXM619" s="23"/>
      <c r="JXN619" s="20"/>
      <c r="JXO619" s="22"/>
      <c r="JXP619" s="22"/>
      <c r="JXQ619" s="24"/>
      <c r="JXR619" s="22"/>
      <c r="JXS619" s="24"/>
      <c r="JXT619" s="25"/>
      <c r="JXU619" s="21"/>
      <c r="JXV619" s="22"/>
      <c r="JXW619" s="20"/>
      <c r="JXX619" s="23"/>
      <c r="JXY619" s="20"/>
      <c r="JXZ619" s="22"/>
      <c r="JYA619" s="22"/>
      <c r="JYB619" s="24"/>
      <c r="JYC619" s="22"/>
      <c r="JYD619" s="24"/>
      <c r="JYE619" s="25"/>
      <c r="JYF619" s="21"/>
      <c r="JYG619" s="22"/>
      <c r="JYH619" s="20"/>
      <c r="JYI619" s="23"/>
      <c r="JYJ619" s="20"/>
      <c r="JYK619" s="22"/>
      <c r="JYL619" s="22"/>
      <c r="JYM619" s="24"/>
      <c r="JYN619" s="22"/>
      <c r="JYO619" s="24"/>
      <c r="JYP619" s="25"/>
      <c r="JYQ619" s="21"/>
      <c r="JYR619" s="22"/>
      <c r="JYS619" s="20"/>
      <c r="JYT619" s="23"/>
      <c r="JYU619" s="20"/>
      <c r="JYV619" s="22"/>
      <c r="JYW619" s="22"/>
      <c r="JYX619" s="24"/>
      <c r="JYY619" s="22"/>
      <c r="JYZ619" s="24"/>
      <c r="JZA619" s="25"/>
      <c r="JZB619" s="21"/>
      <c r="JZC619" s="22"/>
      <c r="JZD619" s="20"/>
      <c r="JZE619" s="23"/>
      <c r="JZF619" s="20"/>
      <c r="JZG619" s="22"/>
      <c r="JZH619" s="22"/>
      <c r="JZI619" s="24"/>
      <c r="JZJ619" s="22"/>
      <c r="JZK619" s="24"/>
      <c r="JZL619" s="25"/>
      <c r="JZM619" s="21"/>
      <c r="JZN619" s="22"/>
      <c r="JZO619" s="20"/>
      <c r="JZP619" s="23"/>
      <c r="JZQ619" s="20"/>
      <c r="JZR619" s="22"/>
      <c r="JZS619" s="22"/>
      <c r="JZT619" s="24"/>
      <c r="JZU619" s="22"/>
      <c r="JZV619" s="24"/>
      <c r="JZW619" s="25"/>
      <c r="JZX619" s="21"/>
      <c r="JZY619" s="22"/>
      <c r="JZZ619" s="20"/>
      <c r="KAA619" s="23"/>
      <c r="KAB619" s="20"/>
      <c r="KAC619" s="22"/>
      <c r="KAD619" s="22"/>
      <c r="KAE619" s="24"/>
      <c r="KAF619" s="22"/>
      <c r="KAG619" s="24"/>
      <c r="KAH619" s="25"/>
      <c r="KAI619" s="21"/>
      <c r="KAJ619" s="22"/>
      <c r="KAK619" s="20"/>
      <c r="KAL619" s="23"/>
      <c r="KAM619" s="20"/>
      <c r="KAN619" s="22"/>
      <c r="KAO619" s="22"/>
      <c r="KAP619" s="24"/>
      <c r="KAQ619" s="22"/>
      <c r="KAR619" s="24"/>
      <c r="KAS619" s="25"/>
      <c r="KAT619" s="21"/>
      <c r="KAU619" s="22"/>
      <c r="KAV619" s="20"/>
      <c r="KAW619" s="23"/>
      <c r="KAX619" s="20"/>
      <c r="KAY619" s="22"/>
      <c r="KAZ619" s="22"/>
      <c r="KBA619" s="24"/>
      <c r="KBB619" s="22"/>
      <c r="KBC619" s="24"/>
      <c r="KBD619" s="25"/>
      <c r="KBE619" s="21"/>
      <c r="KBF619" s="22"/>
      <c r="KBG619" s="20"/>
      <c r="KBH619" s="23"/>
      <c r="KBI619" s="20"/>
      <c r="KBJ619" s="22"/>
      <c r="KBK619" s="22"/>
      <c r="KBL619" s="24"/>
      <c r="KBM619" s="22"/>
      <c r="KBN619" s="24"/>
      <c r="KBO619" s="25"/>
      <c r="KBP619" s="21"/>
      <c r="KBQ619" s="22"/>
      <c r="KBR619" s="20"/>
      <c r="KBS619" s="23"/>
      <c r="KBT619" s="20"/>
      <c r="KBU619" s="22"/>
      <c r="KBV619" s="22"/>
      <c r="KBW619" s="24"/>
      <c r="KBX619" s="22"/>
      <c r="KBY619" s="24"/>
      <c r="KBZ619" s="25"/>
      <c r="KCA619" s="21"/>
      <c r="KCB619" s="22"/>
      <c r="KCC619" s="20"/>
      <c r="KCD619" s="23"/>
      <c r="KCE619" s="20"/>
      <c r="KCF619" s="22"/>
      <c r="KCG619" s="22"/>
      <c r="KCH619" s="24"/>
      <c r="KCI619" s="22"/>
      <c r="KCJ619" s="24"/>
      <c r="KCK619" s="25"/>
      <c r="KCL619" s="21"/>
      <c r="KCM619" s="22"/>
      <c r="KCN619" s="20"/>
      <c r="KCO619" s="23"/>
      <c r="KCP619" s="20"/>
      <c r="KCQ619" s="22"/>
      <c r="KCR619" s="22"/>
      <c r="KCS619" s="24"/>
      <c r="KCT619" s="22"/>
      <c r="KCU619" s="24"/>
      <c r="KCV619" s="25"/>
      <c r="KCW619" s="21"/>
      <c r="KCX619" s="22"/>
      <c r="KCY619" s="20"/>
      <c r="KCZ619" s="23"/>
      <c r="KDA619" s="20"/>
      <c r="KDB619" s="22"/>
      <c r="KDC619" s="22"/>
      <c r="KDD619" s="24"/>
      <c r="KDE619" s="22"/>
      <c r="KDF619" s="24"/>
      <c r="KDG619" s="25"/>
      <c r="KDH619" s="21"/>
      <c r="KDI619" s="22"/>
      <c r="KDJ619" s="20"/>
      <c r="KDK619" s="23"/>
      <c r="KDL619" s="20"/>
      <c r="KDM619" s="22"/>
      <c r="KDN619" s="22"/>
      <c r="KDO619" s="24"/>
      <c r="KDP619" s="22"/>
      <c r="KDQ619" s="24"/>
      <c r="KDR619" s="25"/>
      <c r="KDS619" s="21"/>
      <c r="KDT619" s="22"/>
      <c r="KDU619" s="20"/>
      <c r="KDV619" s="23"/>
      <c r="KDW619" s="20"/>
      <c r="KDX619" s="22"/>
      <c r="KDY619" s="22"/>
      <c r="KDZ619" s="24"/>
      <c r="KEA619" s="22"/>
      <c r="KEB619" s="24"/>
      <c r="KEC619" s="25"/>
      <c r="KED619" s="21"/>
      <c r="KEE619" s="22"/>
      <c r="KEF619" s="20"/>
      <c r="KEG619" s="23"/>
      <c r="KEH619" s="20"/>
      <c r="KEI619" s="22"/>
      <c r="KEJ619" s="22"/>
      <c r="KEK619" s="24"/>
      <c r="KEL619" s="22"/>
      <c r="KEM619" s="24"/>
      <c r="KEN619" s="25"/>
      <c r="KEO619" s="21"/>
      <c r="KEP619" s="22"/>
      <c r="KEQ619" s="20"/>
      <c r="KER619" s="23"/>
      <c r="KES619" s="20"/>
      <c r="KET619" s="22"/>
      <c r="KEU619" s="22"/>
      <c r="KEV619" s="24"/>
      <c r="KEW619" s="22"/>
      <c r="KEX619" s="24"/>
      <c r="KEY619" s="25"/>
      <c r="KEZ619" s="21"/>
      <c r="KFA619" s="22"/>
      <c r="KFB619" s="20"/>
      <c r="KFC619" s="23"/>
      <c r="KFD619" s="20"/>
      <c r="KFE619" s="22"/>
      <c r="KFF619" s="22"/>
      <c r="KFG619" s="24"/>
      <c r="KFH619" s="22"/>
      <c r="KFI619" s="24"/>
      <c r="KFJ619" s="25"/>
      <c r="KFK619" s="21"/>
      <c r="KFL619" s="22"/>
      <c r="KFM619" s="20"/>
      <c r="KFN619" s="23"/>
      <c r="KFO619" s="20"/>
      <c r="KFP619" s="22"/>
      <c r="KFQ619" s="22"/>
      <c r="KFR619" s="24"/>
      <c r="KFS619" s="22"/>
      <c r="KFT619" s="24"/>
      <c r="KFU619" s="25"/>
      <c r="KFV619" s="21"/>
      <c r="KFW619" s="22"/>
      <c r="KFX619" s="20"/>
      <c r="KFY619" s="23"/>
      <c r="KFZ619" s="20"/>
      <c r="KGA619" s="22"/>
      <c r="KGB619" s="22"/>
      <c r="KGC619" s="24"/>
      <c r="KGD619" s="22"/>
      <c r="KGE619" s="24"/>
      <c r="KGF619" s="25"/>
      <c r="KGG619" s="21"/>
      <c r="KGH619" s="22"/>
      <c r="KGI619" s="20"/>
      <c r="KGJ619" s="23"/>
      <c r="KGK619" s="20"/>
      <c r="KGL619" s="22"/>
      <c r="KGM619" s="22"/>
      <c r="KGN619" s="24"/>
      <c r="KGO619" s="22"/>
      <c r="KGP619" s="24"/>
      <c r="KGQ619" s="25"/>
      <c r="KGR619" s="21"/>
      <c r="KGS619" s="22"/>
      <c r="KGT619" s="20"/>
      <c r="KGU619" s="23"/>
      <c r="KGV619" s="20"/>
      <c r="KGW619" s="22"/>
      <c r="KGX619" s="22"/>
      <c r="KGY619" s="24"/>
      <c r="KGZ619" s="22"/>
      <c r="KHA619" s="24"/>
      <c r="KHB619" s="25"/>
      <c r="KHC619" s="21"/>
      <c r="KHD619" s="22"/>
      <c r="KHE619" s="20"/>
      <c r="KHF619" s="23"/>
      <c r="KHG619" s="20"/>
      <c r="KHH619" s="22"/>
      <c r="KHI619" s="22"/>
      <c r="KHJ619" s="24"/>
      <c r="KHK619" s="22"/>
      <c r="KHL619" s="24"/>
      <c r="KHM619" s="25"/>
      <c r="KHN619" s="21"/>
      <c r="KHO619" s="22"/>
      <c r="KHP619" s="20"/>
      <c r="KHQ619" s="23"/>
      <c r="KHR619" s="20"/>
      <c r="KHS619" s="22"/>
      <c r="KHT619" s="22"/>
      <c r="KHU619" s="24"/>
      <c r="KHV619" s="22"/>
      <c r="KHW619" s="24"/>
      <c r="KHX619" s="25"/>
      <c r="KHY619" s="21"/>
      <c r="KHZ619" s="22"/>
      <c r="KIA619" s="20"/>
      <c r="KIB619" s="23"/>
      <c r="KIC619" s="20"/>
      <c r="KID619" s="22"/>
      <c r="KIE619" s="22"/>
      <c r="KIF619" s="24"/>
      <c r="KIG619" s="22"/>
      <c r="KIH619" s="24"/>
      <c r="KII619" s="25"/>
      <c r="KIJ619" s="21"/>
      <c r="KIK619" s="22"/>
      <c r="KIL619" s="20"/>
      <c r="KIM619" s="23"/>
      <c r="KIN619" s="20"/>
      <c r="KIO619" s="22"/>
      <c r="KIP619" s="22"/>
      <c r="KIQ619" s="24"/>
      <c r="KIR619" s="22"/>
      <c r="KIS619" s="24"/>
      <c r="KIT619" s="25"/>
      <c r="KIU619" s="21"/>
      <c r="KIV619" s="22"/>
      <c r="KIW619" s="20"/>
      <c r="KIX619" s="23"/>
      <c r="KIY619" s="20"/>
      <c r="KIZ619" s="22"/>
      <c r="KJA619" s="22"/>
      <c r="KJB619" s="24"/>
      <c r="KJC619" s="22"/>
      <c r="KJD619" s="24"/>
      <c r="KJE619" s="25"/>
      <c r="KJF619" s="21"/>
      <c r="KJG619" s="22"/>
      <c r="KJH619" s="20"/>
      <c r="KJI619" s="23"/>
      <c r="KJJ619" s="20"/>
      <c r="KJK619" s="22"/>
      <c r="KJL619" s="22"/>
      <c r="KJM619" s="24"/>
      <c r="KJN619" s="22"/>
      <c r="KJO619" s="24"/>
      <c r="KJP619" s="25"/>
      <c r="KJQ619" s="21"/>
      <c r="KJR619" s="22"/>
      <c r="KJS619" s="20"/>
      <c r="KJT619" s="23"/>
      <c r="KJU619" s="20"/>
      <c r="KJV619" s="22"/>
      <c r="KJW619" s="22"/>
      <c r="KJX619" s="24"/>
      <c r="KJY619" s="22"/>
      <c r="KJZ619" s="24"/>
      <c r="KKA619" s="25"/>
      <c r="KKB619" s="21"/>
      <c r="KKC619" s="22"/>
      <c r="KKD619" s="20"/>
      <c r="KKE619" s="23"/>
      <c r="KKF619" s="20"/>
      <c r="KKG619" s="22"/>
      <c r="KKH619" s="22"/>
      <c r="KKI619" s="24"/>
      <c r="KKJ619" s="22"/>
      <c r="KKK619" s="24"/>
      <c r="KKL619" s="25"/>
      <c r="KKM619" s="21"/>
      <c r="KKN619" s="22"/>
      <c r="KKO619" s="20"/>
      <c r="KKP619" s="23"/>
      <c r="KKQ619" s="20"/>
      <c r="KKR619" s="22"/>
      <c r="KKS619" s="22"/>
      <c r="KKT619" s="24"/>
      <c r="KKU619" s="22"/>
      <c r="KKV619" s="24"/>
      <c r="KKW619" s="25"/>
      <c r="KKX619" s="21"/>
      <c r="KKY619" s="22"/>
      <c r="KKZ619" s="20"/>
      <c r="KLA619" s="23"/>
      <c r="KLB619" s="20"/>
      <c r="KLC619" s="22"/>
      <c r="KLD619" s="22"/>
      <c r="KLE619" s="24"/>
      <c r="KLF619" s="22"/>
      <c r="KLG619" s="24"/>
      <c r="KLH619" s="25"/>
      <c r="KLI619" s="21"/>
      <c r="KLJ619" s="22"/>
      <c r="KLK619" s="20"/>
      <c r="KLL619" s="23"/>
      <c r="KLM619" s="20"/>
      <c r="KLN619" s="22"/>
      <c r="KLO619" s="22"/>
      <c r="KLP619" s="24"/>
      <c r="KLQ619" s="22"/>
      <c r="KLR619" s="24"/>
      <c r="KLS619" s="25"/>
      <c r="KLT619" s="21"/>
      <c r="KLU619" s="22"/>
      <c r="KLV619" s="20"/>
      <c r="KLW619" s="23"/>
      <c r="KLX619" s="20"/>
      <c r="KLY619" s="22"/>
      <c r="KLZ619" s="22"/>
      <c r="KMA619" s="24"/>
      <c r="KMB619" s="22"/>
      <c r="KMC619" s="24"/>
      <c r="KMD619" s="25"/>
      <c r="KME619" s="21"/>
      <c r="KMF619" s="22"/>
      <c r="KMG619" s="20"/>
      <c r="KMH619" s="23"/>
      <c r="KMI619" s="20"/>
      <c r="KMJ619" s="22"/>
      <c r="KMK619" s="22"/>
      <c r="KML619" s="24"/>
      <c r="KMM619" s="22"/>
      <c r="KMN619" s="24"/>
      <c r="KMO619" s="25"/>
      <c r="KMP619" s="21"/>
      <c r="KMQ619" s="22"/>
      <c r="KMR619" s="20"/>
      <c r="KMS619" s="23"/>
      <c r="KMT619" s="20"/>
      <c r="KMU619" s="22"/>
      <c r="KMV619" s="22"/>
      <c r="KMW619" s="24"/>
      <c r="KMX619" s="22"/>
      <c r="KMY619" s="24"/>
      <c r="KMZ619" s="25"/>
      <c r="KNA619" s="21"/>
      <c r="KNB619" s="22"/>
      <c r="KNC619" s="20"/>
      <c r="KND619" s="23"/>
      <c r="KNE619" s="20"/>
      <c r="KNF619" s="22"/>
      <c r="KNG619" s="22"/>
      <c r="KNH619" s="24"/>
      <c r="KNI619" s="22"/>
      <c r="KNJ619" s="24"/>
      <c r="KNK619" s="25"/>
      <c r="KNL619" s="21"/>
      <c r="KNM619" s="22"/>
      <c r="KNN619" s="20"/>
      <c r="KNO619" s="23"/>
      <c r="KNP619" s="20"/>
      <c r="KNQ619" s="22"/>
      <c r="KNR619" s="22"/>
      <c r="KNS619" s="24"/>
      <c r="KNT619" s="22"/>
      <c r="KNU619" s="24"/>
      <c r="KNV619" s="25"/>
      <c r="KNW619" s="21"/>
      <c r="KNX619" s="22"/>
      <c r="KNY619" s="20"/>
      <c r="KNZ619" s="23"/>
      <c r="KOA619" s="20"/>
      <c r="KOB619" s="22"/>
      <c r="KOC619" s="22"/>
      <c r="KOD619" s="24"/>
      <c r="KOE619" s="22"/>
      <c r="KOF619" s="24"/>
      <c r="KOG619" s="25"/>
      <c r="KOH619" s="21"/>
      <c r="KOI619" s="22"/>
      <c r="KOJ619" s="20"/>
      <c r="KOK619" s="23"/>
      <c r="KOL619" s="20"/>
      <c r="KOM619" s="22"/>
      <c r="KON619" s="22"/>
      <c r="KOO619" s="24"/>
      <c r="KOP619" s="22"/>
      <c r="KOQ619" s="24"/>
      <c r="KOR619" s="25"/>
      <c r="KOS619" s="21"/>
      <c r="KOT619" s="22"/>
      <c r="KOU619" s="20"/>
      <c r="KOV619" s="23"/>
      <c r="KOW619" s="20"/>
      <c r="KOX619" s="22"/>
      <c r="KOY619" s="22"/>
      <c r="KOZ619" s="24"/>
      <c r="KPA619" s="22"/>
      <c r="KPB619" s="24"/>
      <c r="KPC619" s="25"/>
      <c r="KPD619" s="21"/>
      <c r="KPE619" s="22"/>
      <c r="KPF619" s="20"/>
      <c r="KPG619" s="23"/>
      <c r="KPH619" s="20"/>
      <c r="KPI619" s="22"/>
      <c r="KPJ619" s="22"/>
      <c r="KPK619" s="24"/>
      <c r="KPL619" s="22"/>
      <c r="KPM619" s="24"/>
      <c r="KPN619" s="25"/>
      <c r="KPO619" s="21"/>
      <c r="KPP619" s="22"/>
      <c r="KPQ619" s="20"/>
      <c r="KPR619" s="23"/>
      <c r="KPS619" s="20"/>
      <c r="KPT619" s="22"/>
      <c r="KPU619" s="22"/>
      <c r="KPV619" s="24"/>
      <c r="KPW619" s="22"/>
      <c r="KPX619" s="24"/>
      <c r="KPY619" s="25"/>
      <c r="KPZ619" s="21"/>
      <c r="KQA619" s="22"/>
      <c r="KQB619" s="20"/>
      <c r="KQC619" s="23"/>
      <c r="KQD619" s="20"/>
      <c r="KQE619" s="22"/>
      <c r="KQF619" s="22"/>
      <c r="KQG619" s="24"/>
      <c r="KQH619" s="22"/>
      <c r="KQI619" s="24"/>
      <c r="KQJ619" s="25"/>
      <c r="KQK619" s="21"/>
      <c r="KQL619" s="22"/>
      <c r="KQM619" s="20"/>
      <c r="KQN619" s="23"/>
      <c r="KQO619" s="20"/>
      <c r="KQP619" s="22"/>
      <c r="KQQ619" s="22"/>
      <c r="KQR619" s="24"/>
      <c r="KQS619" s="22"/>
      <c r="KQT619" s="24"/>
      <c r="KQU619" s="25"/>
      <c r="KQV619" s="21"/>
      <c r="KQW619" s="22"/>
      <c r="KQX619" s="20"/>
      <c r="KQY619" s="23"/>
      <c r="KQZ619" s="20"/>
      <c r="KRA619" s="22"/>
      <c r="KRB619" s="22"/>
      <c r="KRC619" s="24"/>
      <c r="KRD619" s="22"/>
      <c r="KRE619" s="24"/>
      <c r="KRF619" s="25"/>
      <c r="KRG619" s="21"/>
      <c r="KRH619" s="22"/>
      <c r="KRI619" s="20"/>
      <c r="KRJ619" s="23"/>
      <c r="KRK619" s="20"/>
      <c r="KRL619" s="22"/>
      <c r="KRM619" s="22"/>
      <c r="KRN619" s="24"/>
      <c r="KRO619" s="22"/>
      <c r="KRP619" s="24"/>
      <c r="KRQ619" s="25"/>
      <c r="KRR619" s="21"/>
      <c r="KRS619" s="22"/>
      <c r="KRT619" s="20"/>
      <c r="KRU619" s="23"/>
      <c r="KRV619" s="20"/>
      <c r="KRW619" s="22"/>
      <c r="KRX619" s="22"/>
      <c r="KRY619" s="24"/>
      <c r="KRZ619" s="22"/>
      <c r="KSA619" s="24"/>
      <c r="KSB619" s="25"/>
      <c r="KSC619" s="21"/>
      <c r="KSD619" s="22"/>
      <c r="KSE619" s="20"/>
      <c r="KSF619" s="23"/>
      <c r="KSG619" s="20"/>
      <c r="KSH619" s="22"/>
      <c r="KSI619" s="22"/>
      <c r="KSJ619" s="24"/>
      <c r="KSK619" s="22"/>
      <c r="KSL619" s="24"/>
      <c r="KSM619" s="25"/>
      <c r="KSN619" s="21"/>
      <c r="KSO619" s="22"/>
      <c r="KSP619" s="20"/>
      <c r="KSQ619" s="23"/>
      <c r="KSR619" s="20"/>
      <c r="KSS619" s="22"/>
      <c r="KST619" s="22"/>
      <c r="KSU619" s="24"/>
      <c r="KSV619" s="22"/>
      <c r="KSW619" s="24"/>
      <c r="KSX619" s="25"/>
      <c r="KSY619" s="21"/>
      <c r="KSZ619" s="22"/>
      <c r="KTA619" s="20"/>
      <c r="KTB619" s="23"/>
      <c r="KTC619" s="20"/>
      <c r="KTD619" s="22"/>
      <c r="KTE619" s="22"/>
      <c r="KTF619" s="24"/>
      <c r="KTG619" s="22"/>
      <c r="KTH619" s="24"/>
      <c r="KTI619" s="25"/>
      <c r="KTJ619" s="21"/>
      <c r="KTK619" s="22"/>
      <c r="KTL619" s="20"/>
      <c r="KTM619" s="23"/>
      <c r="KTN619" s="20"/>
      <c r="KTO619" s="22"/>
      <c r="KTP619" s="22"/>
      <c r="KTQ619" s="24"/>
      <c r="KTR619" s="22"/>
      <c r="KTS619" s="24"/>
      <c r="KTT619" s="25"/>
      <c r="KTU619" s="21"/>
      <c r="KTV619" s="22"/>
      <c r="KTW619" s="20"/>
      <c r="KTX619" s="23"/>
      <c r="KTY619" s="20"/>
      <c r="KTZ619" s="22"/>
      <c r="KUA619" s="22"/>
      <c r="KUB619" s="24"/>
      <c r="KUC619" s="22"/>
      <c r="KUD619" s="24"/>
      <c r="KUE619" s="25"/>
      <c r="KUF619" s="21"/>
      <c r="KUG619" s="22"/>
      <c r="KUH619" s="20"/>
      <c r="KUI619" s="23"/>
      <c r="KUJ619" s="20"/>
      <c r="KUK619" s="22"/>
      <c r="KUL619" s="22"/>
      <c r="KUM619" s="24"/>
      <c r="KUN619" s="22"/>
      <c r="KUO619" s="24"/>
      <c r="KUP619" s="25"/>
      <c r="KUQ619" s="21"/>
      <c r="KUR619" s="22"/>
      <c r="KUS619" s="20"/>
      <c r="KUT619" s="23"/>
      <c r="KUU619" s="20"/>
      <c r="KUV619" s="22"/>
      <c r="KUW619" s="22"/>
      <c r="KUX619" s="24"/>
      <c r="KUY619" s="22"/>
      <c r="KUZ619" s="24"/>
      <c r="KVA619" s="25"/>
      <c r="KVB619" s="21"/>
      <c r="KVC619" s="22"/>
      <c r="KVD619" s="20"/>
      <c r="KVE619" s="23"/>
      <c r="KVF619" s="20"/>
      <c r="KVG619" s="22"/>
      <c r="KVH619" s="22"/>
      <c r="KVI619" s="24"/>
      <c r="KVJ619" s="22"/>
      <c r="KVK619" s="24"/>
      <c r="KVL619" s="25"/>
      <c r="KVM619" s="21"/>
      <c r="KVN619" s="22"/>
      <c r="KVO619" s="20"/>
      <c r="KVP619" s="23"/>
      <c r="KVQ619" s="20"/>
      <c r="KVR619" s="22"/>
      <c r="KVS619" s="22"/>
      <c r="KVT619" s="24"/>
      <c r="KVU619" s="22"/>
      <c r="KVV619" s="24"/>
      <c r="KVW619" s="25"/>
      <c r="KVX619" s="21"/>
      <c r="KVY619" s="22"/>
      <c r="KVZ619" s="20"/>
      <c r="KWA619" s="23"/>
      <c r="KWB619" s="20"/>
      <c r="KWC619" s="22"/>
      <c r="KWD619" s="22"/>
      <c r="KWE619" s="24"/>
      <c r="KWF619" s="22"/>
      <c r="KWG619" s="24"/>
      <c r="KWH619" s="25"/>
      <c r="KWI619" s="21"/>
      <c r="KWJ619" s="22"/>
      <c r="KWK619" s="20"/>
      <c r="KWL619" s="23"/>
      <c r="KWM619" s="20"/>
      <c r="KWN619" s="22"/>
      <c r="KWO619" s="22"/>
      <c r="KWP619" s="24"/>
      <c r="KWQ619" s="22"/>
      <c r="KWR619" s="24"/>
      <c r="KWS619" s="25"/>
      <c r="KWT619" s="21"/>
      <c r="KWU619" s="22"/>
      <c r="KWV619" s="20"/>
      <c r="KWW619" s="23"/>
      <c r="KWX619" s="20"/>
      <c r="KWY619" s="22"/>
      <c r="KWZ619" s="22"/>
      <c r="KXA619" s="24"/>
      <c r="KXB619" s="22"/>
      <c r="KXC619" s="24"/>
      <c r="KXD619" s="25"/>
      <c r="KXE619" s="21"/>
      <c r="KXF619" s="22"/>
      <c r="KXG619" s="20"/>
      <c r="KXH619" s="23"/>
      <c r="KXI619" s="20"/>
      <c r="KXJ619" s="22"/>
      <c r="KXK619" s="22"/>
      <c r="KXL619" s="24"/>
      <c r="KXM619" s="22"/>
      <c r="KXN619" s="24"/>
      <c r="KXO619" s="25"/>
      <c r="KXP619" s="21"/>
      <c r="KXQ619" s="22"/>
      <c r="KXR619" s="20"/>
      <c r="KXS619" s="23"/>
      <c r="KXT619" s="20"/>
      <c r="KXU619" s="22"/>
      <c r="KXV619" s="22"/>
      <c r="KXW619" s="24"/>
      <c r="KXX619" s="22"/>
      <c r="KXY619" s="24"/>
      <c r="KXZ619" s="25"/>
      <c r="KYA619" s="21"/>
      <c r="KYB619" s="22"/>
      <c r="KYC619" s="20"/>
      <c r="KYD619" s="23"/>
      <c r="KYE619" s="20"/>
      <c r="KYF619" s="22"/>
      <c r="KYG619" s="22"/>
      <c r="KYH619" s="24"/>
      <c r="KYI619" s="22"/>
      <c r="KYJ619" s="24"/>
      <c r="KYK619" s="25"/>
      <c r="KYL619" s="21"/>
      <c r="KYM619" s="22"/>
      <c r="KYN619" s="20"/>
      <c r="KYO619" s="23"/>
      <c r="KYP619" s="20"/>
      <c r="KYQ619" s="22"/>
      <c r="KYR619" s="22"/>
      <c r="KYS619" s="24"/>
      <c r="KYT619" s="22"/>
      <c r="KYU619" s="24"/>
      <c r="KYV619" s="25"/>
      <c r="KYW619" s="21"/>
      <c r="KYX619" s="22"/>
      <c r="KYY619" s="20"/>
      <c r="KYZ619" s="23"/>
      <c r="KZA619" s="20"/>
      <c r="KZB619" s="22"/>
      <c r="KZC619" s="22"/>
      <c r="KZD619" s="24"/>
      <c r="KZE619" s="22"/>
      <c r="KZF619" s="24"/>
      <c r="KZG619" s="25"/>
      <c r="KZH619" s="21"/>
      <c r="KZI619" s="22"/>
      <c r="KZJ619" s="20"/>
      <c r="KZK619" s="23"/>
      <c r="KZL619" s="20"/>
      <c r="KZM619" s="22"/>
      <c r="KZN619" s="22"/>
      <c r="KZO619" s="24"/>
      <c r="KZP619" s="22"/>
      <c r="KZQ619" s="24"/>
      <c r="KZR619" s="25"/>
      <c r="KZS619" s="21"/>
      <c r="KZT619" s="22"/>
      <c r="KZU619" s="20"/>
      <c r="KZV619" s="23"/>
      <c r="KZW619" s="20"/>
      <c r="KZX619" s="22"/>
      <c r="KZY619" s="22"/>
      <c r="KZZ619" s="24"/>
      <c r="LAA619" s="22"/>
      <c r="LAB619" s="24"/>
      <c r="LAC619" s="25"/>
      <c r="LAD619" s="21"/>
      <c r="LAE619" s="22"/>
      <c r="LAF619" s="20"/>
      <c r="LAG619" s="23"/>
      <c r="LAH619" s="20"/>
      <c r="LAI619" s="22"/>
      <c r="LAJ619" s="22"/>
      <c r="LAK619" s="24"/>
      <c r="LAL619" s="22"/>
      <c r="LAM619" s="24"/>
      <c r="LAN619" s="25"/>
      <c r="LAO619" s="21"/>
      <c r="LAP619" s="22"/>
      <c r="LAQ619" s="20"/>
      <c r="LAR619" s="23"/>
      <c r="LAS619" s="20"/>
      <c r="LAT619" s="22"/>
      <c r="LAU619" s="22"/>
      <c r="LAV619" s="24"/>
      <c r="LAW619" s="22"/>
      <c r="LAX619" s="24"/>
      <c r="LAY619" s="25"/>
      <c r="LAZ619" s="21"/>
      <c r="LBA619" s="22"/>
      <c r="LBB619" s="20"/>
      <c r="LBC619" s="23"/>
      <c r="LBD619" s="20"/>
      <c r="LBE619" s="22"/>
      <c r="LBF619" s="22"/>
      <c r="LBG619" s="24"/>
      <c r="LBH619" s="22"/>
      <c r="LBI619" s="24"/>
      <c r="LBJ619" s="25"/>
      <c r="LBK619" s="21"/>
      <c r="LBL619" s="22"/>
      <c r="LBM619" s="20"/>
      <c r="LBN619" s="23"/>
      <c r="LBO619" s="20"/>
      <c r="LBP619" s="22"/>
      <c r="LBQ619" s="22"/>
      <c r="LBR619" s="24"/>
      <c r="LBS619" s="22"/>
      <c r="LBT619" s="24"/>
      <c r="LBU619" s="25"/>
      <c r="LBV619" s="21"/>
      <c r="LBW619" s="22"/>
      <c r="LBX619" s="20"/>
      <c r="LBY619" s="23"/>
      <c r="LBZ619" s="20"/>
      <c r="LCA619" s="22"/>
      <c r="LCB619" s="22"/>
      <c r="LCC619" s="24"/>
      <c r="LCD619" s="22"/>
      <c r="LCE619" s="24"/>
      <c r="LCF619" s="25"/>
      <c r="LCG619" s="21"/>
      <c r="LCH619" s="22"/>
      <c r="LCI619" s="20"/>
      <c r="LCJ619" s="23"/>
      <c r="LCK619" s="20"/>
      <c r="LCL619" s="22"/>
      <c r="LCM619" s="22"/>
      <c r="LCN619" s="24"/>
      <c r="LCO619" s="22"/>
      <c r="LCP619" s="24"/>
      <c r="LCQ619" s="25"/>
      <c r="LCR619" s="21"/>
      <c r="LCS619" s="22"/>
      <c r="LCT619" s="20"/>
      <c r="LCU619" s="23"/>
      <c r="LCV619" s="20"/>
      <c r="LCW619" s="22"/>
      <c r="LCX619" s="22"/>
      <c r="LCY619" s="24"/>
      <c r="LCZ619" s="22"/>
      <c r="LDA619" s="24"/>
      <c r="LDB619" s="25"/>
      <c r="LDC619" s="21"/>
      <c r="LDD619" s="22"/>
      <c r="LDE619" s="20"/>
      <c r="LDF619" s="23"/>
      <c r="LDG619" s="20"/>
      <c r="LDH619" s="22"/>
      <c r="LDI619" s="22"/>
      <c r="LDJ619" s="24"/>
      <c r="LDK619" s="22"/>
      <c r="LDL619" s="24"/>
      <c r="LDM619" s="25"/>
      <c r="LDN619" s="21"/>
      <c r="LDO619" s="22"/>
      <c r="LDP619" s="20"/>
      <c r="LDQ619" s="23"/>
      <c r="LDR619" s="20"/>
      <c r="LDS619" s="22"/>
      <c r="LDT619" s="22"/>
      <c r="LDU619" s="24"/>
      <c r="LDV619" s="22"/>
      <c r="LDW619" s="24"/>
      <c r="LDX619" s="25"/>
      <c r="LDY619" s="21"/>
      <c r="LDZ619" s="22"/>
      <c r="LEA619" s="20"/>
      <c r="LEB619" s="23"/>
      <c r="LEC619" s="20"/>
      <c r="LED619" s="22"/>
      <c r="LEE619" s="22"/>
      <c r="LEF619" s="24"/>
      <c r="LEG619" s="22"/>
      <c r="LEH619" s="24"/>
      <c r="LEI619" s="25"/>
      <c r="LEJ619" s="21"/>
      <c r="LEK619" s="22"/>
      <c r="LEL619" s="20"/>
      <c r="LEM619" s="23"/>
      <c r="LEN619" s="20"/>
      <c r="LEO619" s="22"/>
      <c r="LEP619" s="22"/>
      <c r="LEQ619" s="24"/>
      <c r="LER619" s="22"/>
      <c r="LES619" s="24"/>
      <c r="LET619" s="25"/>
      <c r="LEU619" s="21"/>
      <c r="LEV619" s="22"/>
      <c r="LEW619" s="20"/>
      <c r="LEX619" s="23"/>
      <c r="LEY619" s="20"/>
      <c r="LEZ619" s="22"/>
      <c r="LFA619" s="22"/>
      <c r="LFB619" s="24"/>
      <c r="LFC619" s="22"/>
      <c r="LFD619" s="24"/>
      <c r="LFE619" s="25"/>
      <c r="LFF619" s="21"/>
      <c r="LFG619" s="22"/>
      <c r="LFH619" s="20"/>
      <c r="LFI619" s="23"/>
      <c r="LFJ619" s="20"/>
      <c r="LFK619" s="22"/>
      <c r="LFL619" s="22"/>
      <c r="LFM619" s="24"/>
      <c r="LFN619" s="22"/>
      <c r="LFO619" s="24"/>
      <c r="LFP619" s="25"/>
      <c r="LFQ619" s="21"/>
      <c r="LFR619" s="22"/>
      <c r="LFS619" s="20"/>
      <c r="LFT619" s="23"/>
      <c r="LFU619" s="20"/>
      <c r="LFV619" s="22"/>
      <c r="LFW619" s="22"/>
      <c r="LFX619" s="24"/>
      <c r="LFY619" s="22"/>
      <c r="LFZ619" s="24"/>
      <c r="LGA619" s="25"/>
      <c r="LGB619" s="21"/>
      <c r="LGC619" s="22"/>
      <c r="LGD619" s="20"/>
      <c r="LGE619" s="23"/>
      <c r="LGF619" s="20"/>
      <c r="LGG619" s="22"/>
      <c r="LGH619" s="22"/>
      <c r="LGI619" s="24"/>
      <c r="LGJ619" s="22"/>
      <c r="LGK619" s="24"/>
      <c r="LGL619" s="25"/>
      <c r="LGM619" s="21"/>
      <c r="LGN619" s="22"/>
      <c r="LGO619" s="20"/>
      <c r="LGP619" s="23"/>
      <c r="LGQ619" s="20"/>
      <c r="LGR619" s="22"/>
      <c r="LGS619" s="22"/>
      <c r="LGT619" s="24"/>
      <c r="LGU619" s="22"/>
      <c r="LGV619" s="24"/>
      <c r="LGW619" s="25"/>
      <c r="LGX619" s="21"/>
      <c r="LGY619" s="22"/>
      <c r="LGZ619" s="20"/>
      <c r="LHA619" s="23"/>
      <c r="LHB619" s="20"/>
      <c r="LHC619" s="22"/>
      <c r="LHD619" s="22"/>
      <c r="LHE619" s="24"/>
      <c r="LHF619" s="22"/>
      <c r="LHG619" s="24"/>
      <c r="LHH619" s="25"/>
      <c r="LHI619" s="21"/>
      <c r="LHJ619" s="22"/>
      <c r="LHK619" s="20"/>
      <c r="LHL619" s="23"/>
      <c r="LHM619" s="20"/>
      <c r="LHN619" s="22"/>
      <c r="LHO619" s="22"/>
      <c r="LHP619" s="24"/>
      <c r="LHQ619" s="22"/>
      <c r="LHR619" s="24"/>
      <c r="LHS619" s="25"/>
      <c r="LHT619" s="21"/>
      <c r="LHU619" s="22"/>
      <c r="LHV619" s="20"/>
      <c r="LHW619" s="23"/>
      <c r="LHX619" s="20"/>
      <c r="LHY619" s="22"/>
      <c r="LHZ619" s="22"/>
      <c r="LIA619" s="24"/>
      <c r="LIB619" s="22"/>
      <c r="LIC619" s="24"/>
      <c r="LID619" s="25"/>
      <c r="LIE619" s="21"/>
      <c r="LIF619" s="22"/>
      <c r="LIG619" s="20"/>
      <c r="LIH619" s="23"/>
      <c r="LII619" s="20"/>
      <c r="LIJ619" s="22"/>
      <c r="LIK619" s="22"/>
      <c r="LIL619" s="24"/>
      <c r="LIM619" s="22"/>
      <c r="LIN619" s="24"/>
      <c r="LIO619" s="25"/>
      <c r="LIP619" s="21"/>
      <c r="LIQ619" s="22"/>
      <c r="LIR619" s="20"/>
      <c r="LIS619" s="23"/>
      <c r="LIT619" s="20"/>
      <c r="LIU619" s="22"/>
      <c r="LIV619" s="22"/>
      <c r="LIW619" s="24"/>
      <c r="LIX619" s="22"/>
      <c r="LIY619" s="24"/>
      <c r="LIZ619" s="25"/>
      <c r="LJA619" s="21"/>
      <c r="LJB619" s="22"/>
      <c r="LJC619" s="20"/>
      <c r="LJD619" s="23"/>
      <c r="LJE619" s="20"/>
      <c r="LJF619" s="22"/>
      <c r="LJG619" s="22"/>
      <c r="LJH619" s="24"/>
      <c r="LJI619" s="22"/>
      <c r="LJJ619" s="24"/>
      <c r="LJK619" s="25"/>
      <c r="LJL619" s="21"/>
      <c r="LJM619" s="22"/>
      <c r="LJN619" s="20"/>
      <c r="LJO619" s="23"/>
      <c r="LJP619" s="20"/>
      <c r="LJQ619" s="22"/>
      <c r="LJR619" s="22"/>
      <c r="LJS619" s="24"/>
      <c r="LJT619" s="22"/>
      <c r="LJU619" s="24"/>
      <c r="LJV619" s="25"/>
      <c r="LJW619" s="21"/>
      <c r="LJX619" s="22"/>
      <c r="LJY619" s="20"/>
      <c r="LJZ619" s="23"/>
      <c r="LKA619" s="20"/>
      <c r="LKB619" s="22"/>
      <c r="LKC619" s="22"/>
      <c r="LKD619" s="24"/>
      <c r="LKE619" s="22"/>
      <c r="LKF619" s="24"/>
      <c r="LKG619" s="25"/>
      <c r="LKH619" s="21"/>
      <c r="LKI619" s="22"/>
      <c r="LKJ619" s="20"/>
      <c r="LKK619" s="23"/>
      <c r="LKL619" s="20"/>
      <c r="LKM619" s="22"/>
      <c r="LKN619" s="22"/>
      <c r="LKO619" s="24"/>
      <c r="LKP619" s="22"/>
      <c r="LKQ619" s="24"/>
      <c r="LKR619" s="25"/>
      <c r="LKS619" s="21"/>
      <c r="LKT619" s="22"/>
      <c r="LKU619" s="20"/>
      <c r="LKV619" s="23"/>
      <c r="LKW619" s="20"/>
      <c r="LKX619" s="22"/>
      <c r="LKY619" s="22"/>
      <c r="LKZ619" s="24"/>
      <c r="LLA619" s="22"/>
      <c r="LLB619" s="24"/>
      <c r="LLC619" s="25"/>
      <c r="LLD619" s="21"/>
      <c r="LLE619" s="22"/>
      <c r="LLF619" s="20"/>
      <c r="LLG619" s="23"/>
      <c r="LLH619" s="20"/>
      <c r="LLI619" s="22"/>
      <c r="LLJ619" s="22"/>
      <c r="LLK619" s="24"/>
      <c r="LLL619" s="22"/>
      <c r="LLM619" s="24"/>
      <c r="LLN619" s="25"/>
      <c r="LLO619" s="21"/>
      <c r="LLP619" s="22"/>
      <c r="LLQ619" s="20"/>
      <c r="LLR619" s="23"/>
      <c r="LLS619" s="20"/>
      <c r="LLT619" s="22"/>
      <c r="LLU619" s="22"/>
      <c r="LLV619" s="24"/>
      <c r="LLW619" s="22"/>
      <c r="LLX619" s="24"/>
      <c r="LLY619" s="25"/>
      <c r="LLZ619" s="21"/>
      <c r="LMA619" s="22"/>
      <c r="LMB619" s="20"/>
      <c r="LMC619" s="23"/>
      <c r="LMD619" s="20"/>
      <c r="LME619" s="22"/>
      <c r="LMF619" s="22"/>
      <c r="LMG619" s="24"/>
      <c r="LMH619" s="22"/>
      <c r="LMI619" s="24"/>
      <c r="LMJ619" s="25"/>
      <c r="LMK619" s="21"/>
      <c r="LML619" s="22"/>
      <c r="LMM619" s="20"/>
      <c r="LMN619" s="23"/>
      <c r="LMO619" s="20"/>
      <c r="LMP619" s="22"/>
      <c r="LMQ619" s="22"/>
      <c r="LMR619" s="24"/>
      <c r="LMS619" s="22"/>
      <c r="LMT619" s="24"/>
      <c r="LMU619" s="25"/>
      <c r="LMV619" s="21"/>
      <c r="LMW619" s="22"/>
      <c r="LMX619" s="20"/>
      <c r="LMY619" s="23"/>
      <c r="LMZ619" s="20"/>
      <c r="LNA619" s="22"/>
      <c r="LNB619" s="22"/>
      <c r="LNC619" s="24"/>
      <c r="LND619" s="22"/>
      <c r="LNE619" s="24"/>
      <c r="LNF619" s="25"/>
      <c r="LNG619" s="21"/>
      <c r="LNH619" s="22"/>
      <c r="LNI619" s="20"/>
      <c r="LNJ619" s="23"/>
      <c r="LNK619" s="20"/>
      <c r="LNL619" s="22"/>
      <c r="LNM619" s="22"/>
      <c r="LNN619" s="24"/>
      <c r="LNO619" s="22"/>
      <c r="LNP619" s="24"/>
      <c r="LNQ619" s="25"/>
      <c r="LNR619" s="21"/>
      <c r="LNS619" s="22"/>
      <c r="LNT619" s="20"/>
      <c r="LNU619" s="23"/>
      <c r="LNV619" s="20"/>
      <c r="LNW619" s="22"/>
      <c r="LNX619" s="22"/>
      <c r="LNY619" s="24"/>
      <c r="LNZ619" s="22"/>
      <c r="LOA619" s="24"/>
      <c r="LOB619" s="25"/>
      <c r="LOC619" s="21"/>
      <c r="LOD619" s="22"/>
      <c r="LOE619" s="20"/>
      <c r="LOF619" s="23"/>
      <c r="LOG619" s="20"/>
      <c r="LOH619" s="22"/>
      <c r="LOI619" s="22"/>
      <c r="LOJ619" s="24"/>
      <c r="LOK619" s="22"/>
      <c r="LOL619" s="24"/>
      <c r="LOM619" s="25"/>
      <c r="LON619" s="21"/>
      <c r="LOO619" s="22"/>
      <c r="LOP619" s="20"/>
      <c r="LOQ619" s="23"/>
      <c r="LOR619" s="20"/>
      <c r="LOS619" s="22"/>
      <c r="LOT619" s="22"/>
      <c r="LOU619" s="24"/>
      <c r="LOV619" s="22"/>
      <c r="LOW619" s="24"/>
      <c r="LOX619" s="25"/>
      <c r="LOY619" s="21"/>
      <c r="LOZ619" s="22"/>
      <c r="LPA619" s="20"/>
      <c r="LPB619" s="23"/>
      <c r="LPC619" s="20"/>
      <c r="LPD619" s="22"/>
      <c r="LPE619" s="22"/>
      <c r="LPF619" s="24"/>
      <c r="LPG619" s="22"/>
      <c r="LPH619" s="24"/>
      <c r="LPI619" s="25"/>
      <c r="LPJ619" s="21"/>
      <c r="LPK619" s="22"/>
      <c r="LPL619" s="20"/>
      <c r="LPM619" s="23"/>
      <c r="LPN619" s="20"/>
      <c r="LPO619" s="22"/>
      <c r="LPP619" s="22"/>
      <c r="LPQ619" s="24"/>
      <c r="LPR619" s="22"/>
      <c r="LPS619" s="24"/>
      <c r="LPT619" s="25"/>
      <c r="LPU619" s="21"/>
      <c r="LPV619" s="22"/>
      <c r="LPW619" s="20"/>
      <c r="LPX619" s="23"/>
      <c r="LPY619" s="20"/>
      <c r="LPZ619" s="22"/>
      <c r="LQA619" s="22"/>
      <c r="LQB619" s="24"/>
      <c r="LQC619" s="22"/>
      <c r="LQD619" s="24"/>
      <c r="LQE619" s="25"/>
      <c r="LQF619" s="21"/>
      <c r="LQG619" s="22"/>
      <c r="LQH619" s="20"/>
      <c r="LQI619" s="23"/>
      <c r="LQJ619" s="20"/>
      <c r="LQK619" s="22"/>
      <c r="LQL619" s="22"/>
      <c r="LQM619" s="24"/>
      <c r="LQN619" s="22"/>
      <c r="LQO619" s="24"/>
      <c r="LQP619" s="25"/>
      <c r="LQQ619" s="21"/>
      <c r="LQR619" s="22"/>
      <c r="LQS619" s="20"/>
      <c r="LQT619" s="23"/>
      <c r="LQU619" s="20"/>
      <c r="LQV619" s="22"/>
      <c r="LQW619" s="22"/>
      <c r="LQX619" s="24"/>
      <c r="LQY619" s="22"/>
      <c r="LQZ619" s="24"/>
      <c r="LRA619" s="25"/>
      <c r="LRB619" s="21"/>
      <c r="LRC619" s="22"/>
      <c r="LRD619" s="20"/>
      <c r="LRE619" s="23"/>
      <c r="LRF619" s="20"/>
      <c r="LRG619" s="22"/>
      <c r="LRH619" s="22"/>
      <c r="LRI619" s="24"/>
      <c r="LRJ619" s="22"/>
      <c r="LRK619" s="24"/>
      <c r="LRL619" s="25"/>
      <c r="LRM619" s="21"/>
      <c r="LRN619" s="22"/>
      <c r="LRO619" s="20"/>
      <c r="LRP619" s="23"/>
      <c r="LRQ619" s="20"/>
      <c r="LRR619" s="22"/>
      <c r="LRS619" s="22"/>
      <c r="LRT619" s="24"/>
      <c r="LRU619" s="22"/>
      <c r="LRV619" s="24"/>
      <c r="LRW619" s="25"/>
      <c r="LRX619" s="21"/>
      <c r="LRY619" s="22"/>
      <c r="LRZ619" s="20"/>
      <c r="LSA619" s="23"/>
      <c r="LSB619" s="20"/>
      <c r="LSC619" s="22"/>
      <c r="LSD619" s="22"/>
      <c r="LSE619" s="24"/>
      <c r="LSF619" s="22"/>
      <c r="LSG619" s="24"/>
      <c r="LSH619" s="25"/>
      <c r="LSI619" s="21"/>
      <c r="LSJ619" s="22"/>
      <c r="LSK619" s="20"/>
      <c r="LSL619" s="23"/>
      <c r="LSM619" s="20"/>
      <c r="LSN619" s="22"/>
      <c r="LSO619" s="22"/>
      <c r="LSP619" s="24"/>
      <c r="LSQ619" s="22"/>
      <c r="LSR619" s="24"/>
      <c r="LSS619" s="25"/>
      <c r="LST619" s="21"/>
      <c r="LSU619" s="22"/>
      <c r="LSV619" s="20"/>
      <c r="LSW619" s="23"/>
      <c r="LSX619" s="20"/>
      <c r="LSY619" s="22"/>
      <c r="LSZ619" s="22"/>
      <c r="LTA619" s="24"/>
      <c r="LTB619" s="22"/>
      <c r="LTC619" s="24"/>
      <c r="LTD619" s="25"/>
      <c r="LTE619" s="21"/>
      <c r="LTF619" s="22"/>
      <c r="LTG619" s="20"/>
      <c r="LTH619" s="23"/>
      <c r="LTI619" s="20"/>
      <c r="LTJ619" s="22"/>
      <c r="LTK619" s="22"/>
      <c r="LTL619" s="24"/>
      <c r="LTM619" s="22"/>
      <c r="LTN619" s="24"/>
      <c r="LTO619" s="25"/>
      <c r="LTP619" s="21"/>
      <c r="LTQ619" s="22"/>
      <c r="LTR619" s="20"/>
      <c r="LTS619" s="23"/>
      <c r="LTT619" s="20"/>
      <c r="LTU619" s="22"/>
      <c r="LTV619" s="22"/>
      <c r="LTW619" s="24"/>
      <c r="LTX619" s="22"/>
      <c r="LTY619" s="24"/>
      <c r="LTZ619" s="25"/>
      <c r="LUA619" s="21"/>
      <c r="LUB619" s="22"/>
      <c r="LUC619" s="20"/>
      <c r="LUD619" s="23"/>
      <c r="LUE619" s="20"/>
      <c r="LUF619" s="22"/>
      <c r="LUG619" s="22"/>
      <c r="LUH619" s="24"/>
      <c r="LUI619" s="22"/>
      <c r="LUJ619" s="24"/>
      <c r="LUK619" s="25"/>
      <c r="LUL619" s="21"/>
      <c r="LUM619" s="22"/>
      <c r="LUN619" s="20"/>
      <c r="LUO619" s="23"/>
      <c r="LUP619" s="20"/>
      <c r="LUQ619" s="22"/>
      <c r="LUR619" s="22"/>
      <c r="LUS619" s="24"/>
      <c r="LUT619" s="22"/>
      <c r="LUU619" s="24"/>
      <c r="LUV619" s="25"/>
      <c r="LUW619" s="21"/>
      <c r="LUX619" s="22"/>
      <c r="LUY619" s="20"/>
      <c r="LUZ619" s="23"/>
      <c r="LVA619" s="20"/>
      <c r="LVB619" s="22"/>
      <c r="LVC619" s="22"/>
      <c r="LVD619" s="24"/>
      <c r="LVE619" s="22"/>
      <c r="LVF619" s="24"/>
      <c r="LVG619" s="25"/>
      <c r="LVH619" s="21"/>
      <c r="LVI619" s="22"/>
      <c r="LVJ619" s="20"/>
      <c r="LVK619" s="23"/>
      <c r="LVL619" s="20"/>
      <c r="LVM619" s="22"/>
      <c r="LVN619" s="22"/>
      <c r="LVO619" s="24"/>
      <c r="LVP619" s="22"/>
      <c r="LVQ619" s="24"/>
      <c r="LVR619" s="25"/>
      <c r="LVS619" s="21"/>
      <c r="LVT619" s="22"/>
      <c r="LVU619" s="20"/>
      <c r="LVV619" s="23"/>
      <c r="LVW619" s="20"/>
      <c r="LVX619" s="22"/>
      <c r="LVY619" s="22"/>
      <c r="LVZ619" s="24"/>
      <c r="LWA619" s="22"/>
      <c r="LWB619" s="24"/>
      <c r="LWC619" s="25"/>
      <c r="LWD619" s="21"/>
      <c r="LWE619" s="22"/>
      <c r="LWF619" s="20"/>
      <c r="LWG619" s="23"/>
      <c r="LWH619" s="20"/>
      <c r="LWI619" s="22"/>
      <c r="LWJ619" s="22"/>
      <c r="LWK619" s="24"/>
      <c r="LWL619" s="22"/>
      <c r="LWM619" s="24"/>
      <c r="LWN619" s="25"/>
      <c r="LWO619" s="21"/>
      <c r="LWP619" s="22"/>
      <c r="LWQ619" s="20"/>
      <c r="LWR619" s="23"/>
      <c r="LWS619" s="20"/>
      <c r="LWT619" s="22"/>
      <c r="LWU619" s="22"/>
      <c r="LWV619" s="24"/>
      <c r="LWW619" s="22"/>
      <c r="LWX619" s="24"/>
      <c r="LWY619" s="25"/>
      <c r="LWZ619" s="21"/>
      <c r="LXA619" s="22"/>
      <c r="LXB619" s="20"/>
      <c r="LXC619" s="23"/>
      <c r="LXD619" s="20"/>
      <c r="LXE619" s="22"/>
      <c r="LXF619" s="22"/>
      <c r="LXG619" s="24"/>
      <c r="LXH619" s="22"/>
      <c r="LXI619" s="24"/>
      <c r="LXJ619" s="25"/>
      <c r="LXK619" s="21"/>
      <c r="LXL619" s="22"/>
      <c r="LXM619" s="20"/>
      <c r="LXN619" s="23"/>
      <c r="LXO619" s="20"/>
      <c r="LXP619" s="22"/>
      <c r="LXQ619" s="22"/>
      <c r="LXR619" s="24"/>
      <c r="LXS619" s="22"/>
      <c r="LXT619" s="24"/>
      <c r="LXU619" s="25"/>
      <c r="LXV619" s="21"/>
      <c r="LXW619" s="22"/>
      <c r="LXX619" s="20"/>
      <c r="LXY619" s="23"/>
      <c r="LXZ619" s="20"/>
      <c r="LYA619" s="22"/>
      <c r="LYB619" s="22"/>
      <c r="LYC619" s="24"/>
      <c r="LYD619" s="22"/>
      <c r="LYE619" s="24"/>
      <c r="LYF619" s="25"/>
      <c r="LYG619" s="21"/>
      <c r="LYH619" s="22"/>
      <c r="LYI619" s="20"/>
      <c r="LYJ619" s="23"/>
      <c r="LYK619" s="20"/>
      <c r="LYL619" s="22"/>
      <c r="LYM619" s="22"/>
      <c r="LYN619" s="24"/>
      <c r="LYO619" s="22"/>
      <c r="LYP619" s="24"/>
      <c r="LYQ619" s="25"/>
      <c r="LYR619" s="21"/>
      <c r="LYS619" s="22"/>
      <c r="LYT619" s="20"/>
      <c r="LYU619" s="23"/>
      <c r="LYV619" s="20"/>
      <c r="LYW619" s="22"/>
      <c r="LYX619" s="22"/>
      <c r="LYY619" s="24"/>
      <c r="LYZ619" s="22"/>
      <c r="LZA619" s="24"/>
      <c r="LZB619" s="25"/>
      <c r="LZC619" s="21"/>
      <c r="LZD619" s="22"/>
      <c r="LZE619" s="20"/>
      <c r="LZF619" s="23"/>
      <c r="LZG619" s="20"/>
      <c r="LZH619" s="22"/>
      <c r="LZI619" s="22"/>
      <c r="LZJ619" s="24"/>
      <c r="LZK619" s="22"/>
      <c r="LZL619" s="24"/>
      <c r="LZM619" s="25"/>
      <c r="LZN619" s="21"/>
      <c r="LZO619" s="22"/>
      <c r="LZP619" s="20"/>
      <c r="LZQ619" s="23"/>
      <c r="LZR619" s="20"/>
      <c r="LZS619" s="22"/>
      <c r="LZT619" s="22"/>
      <c r="LZU619" s="24"/>
      <c r="LZV619" s="22"/>
      <c r="LZW619" s="24"/>
      <c r="LZX619" s="25"/>
      <c r="LZY619" s="21"/>
      <c r="LZZ619" s="22"/>
      <c r="MAA619" s="20"/>
      <c r="MAB619" s="23"/>
      <c r="MAC619" s="20"/>
      <c r="MAD619" s="22"/>
      <c r="MAE619" s="22"/>
      <c r="MAF619" s="24"/>
      <c r="MAG619" s="22"/>
      <c r="MAH619" s="24"/>
      <c r="MAI619" s="25"/>
      <c r="MAJ619" s="21"/>
      <c r="MAK619" s="22"/>
      <c r="MAL619" s="20"/>
      <c r="MAM619" s="23"/>
      <c r="MAN619" s="20"/>
      <c r="MAO619" s="22"/>
      <c r="MAP619" s="22"/>
      <c r="MAQ619" s="24"/>
      <c r="MAR619" s="22"/>
      <c r="MAS619" s="24"/>
      <c r="MAT619" s="25"/>
      <c r="MAU619" s="21"/>
      <c r="MAV619" s="22"/>
      <c r="MAW619" s="20"/>
      <c r="MAX619" s="23"/>
      <c r="MAY619" s="20"/>
      <c r="MAZ619" s="22"/>
      <c r="MBA619" s="22"/>
      <c r="MBB619" s="24"/>
      <c r="MBC619" s="22"/>
      <c r="MBD619" s="24"/>
      <c r="MBE619" s="25"/>
      <c r="MBF619" s="21"/>
      <c r="MBG619" s="22"/>
      <c r="MBH619" s="20"/>
      <c r="MBI619" s="23"/>
      <c r="MBJ619" s="20"/>
      <c r="MBK619" s="22"/>
      <c r="MBL619" s="22"/>
      <c r="MBM619" s="24"/>
      <c r="MBN619" s="22"/>
      <c r="MBO619" s="24"/>
      <c r="MBP619" s="25"/>
      <c r="MBQ619" s="21"/>
      <c r="MBR619" s="22"/>
      <c r="MBS619" s="20"/>
      <c r="MBT619" s="23"/>
      <c r="MBU619" s="20"/>
      <c r="MBV619" s="22"/>
      <c r="MBW619" s="22"/>
      <c r="MBX619" s="24"/>
      <c r="MBY619" s="22"/>
      <c r="MBZ619" s="24"/>
      <c r="MCA619" s="25"/>
      <c r="MCB619" s="21"/>
      <c r="MCC619" s="22"/>
      <c r="MCD619" s="20"/>
      <c r="MCE619" s="23"/>
      <c r="MCF619" s="20"/>
      <c r="MCG619" s="22"/>
      <c r="MCH619" s="22"/>
      <c r="MCI619" s="24"/>
      <c r="MCJ619" s="22"/>
      <c r="MCK619" s="24"/>
      <c r="MCL619" s="25"/>
      <c r="MCM619" s="21"/>
      <c r="MCN619" s="22"/>
      <c r="MCO619" s="20"/>
      <c r="MCP619" s="23"/>
      <c r="MCQ619" s="20"/>
      <c r="MCR619" s="22"/>
      <c r="MCS619" s="22"/>
      <c r="MCT619" s="24"/>
      <c r="MCU619" s="22"/>
      <c r="MCV619" s="24"/>
      <c r="MCW619" s="25"/>
      <c r="MCX619" s="21"/>
      <c r="MCY619" s="22"/>
      <c r="MCZ619" s="20"/>
      <c r="MDA619" s="23"/>
      <c r="MDB619" s="20"/>
      <c r="MDC619" s="22"/>
      <c r="MDD619" s="22"/>
      <c r="MDE619" s="24"/>
      <c r="MDF619" s="22"/>
      <c r="MDG619" s="24"/>
      <c r="MDH619" s="25"/>
      <c r="MDI619" s="21"/>
      <c r="MDJ619" s="22"/>
      <c r="MDK619" s="20"/>
      <c r="MDL619" s="23"/>
      <c r="MDM619" s="20"/>
      <c r="MDN619" s="22"/>
      <c r="MDO619" s="22"/>
      <c r="MDP619" s="24"/>
      <c r="MDQ619" s="22"/>
      <c r="MDR619" s="24"/>
      <c r="MDS619" s="25"/>
      <c r="MDT619" s="21"/>
      <c r="MDU619" s="22"/>
      <c r="MDV619" s="20"/>
      <c r="MDW619" s="23"/>
      <c r="MDX619" s="20"/>
      <c r="MDY619" s="22"/>
      <c r="MDZ619" s="22"/>
      <c r="MEA619" s="24"/>
      <c r="MEB619" s="22"/>
      <c r="MEC619" s="24"/>
      <c r="MED619" s="25"/>
      <c r="MEE619" s="21"/>
      <c r="MEF619" s="22"/>
      <c r="MEG619" s="20"/>
      <c r="MEH619" s="23"/>
      <c r="MEI619" s="20"/>
      <c r="MEJ619" s="22"/>
      <c r="MEK619" s="22"/>
      <c r="MEL619" s="24"/>
      <c r="MEM619" s="22"/>
      <c r="MEN619" s="24"/>
      <c r="MEO619" s="25"/>
      <c r="MEP619" s="21"/>
      <c r="MEQ619" s="22"/>
      <c r="MER619" s="20"/>
      <c r="MES619" s="23"/>
      <c r="MET619" s="20"/>
      <c r="MEU619" s="22"/>
      <c r="MEV619" s="22"/>
      <c r="MEW619" s="24"/>
      <c r="MEX619" s="22"/>
      <c r="MEY619" s="24"/>
      <c r="MEZ619" s="25"/>
      <c r="MFA619" s="21"/>
      <c r="MFB619" s="22"/>
      <c r="MFC619" s="20"/>
      <c r="MFD619" s="23"/>
      <c r="MFE619" s="20"/>
      <c r="MFF619" s="22"/>
      <c r="MFG619" s="22"/>
      <c r="MFH619" s="24"/>
      <c r="MFI619" s="22"/>
      <c r="MFJ619" s="24"/>
      <c r="MFK619" s="25"/>
      <c r="MFL619" s="21"/>
      <c r="MFM619" s="22"/>
      <c r="MFN619" s="20"/>
      <c r="MFO619" s="23"/>
      <c r="MFP619" s="20"/>
      <c r="MFQ619" s="22"/>
      <c r="MFR619" s="22"/>
      <c r="MFS619" s="24"/>
      <c r="MFT619" s="22"/>
      <c r="MFU619" s="24"/>
      <c r="MFV619" s="25"/>
      <c r="MFW619" s="21"/>
      <c r="MFX619" s="22"/>
      <c r="MFY619" s="20"/>
      <c r="MFZ619" s="23"/>
      <c r="MGA619" s="20"/>
      <c r="MGB619" s="22"/>
      <c r="MGC619" s="22"/>
      <c r="MGD619" s="24"/>
      <c r="MGE619" s="22"/>
      <c r="MGF619" s="24"/>
      <c r="MGG619" s="25"/>
      <c r="MGH619" s="21"/>
      <c r="MGI619" s="22"/>
      <c r="MGJ619" s="20"/>
      <c r="MGK619" s="23"/>
      <c r="MGL619" s="20"/>
      <c r="MGM619" s="22"/>
      <c r="MGN619" s="22"/>
      <c r="MGO619" s="24"/>
      <c r="MGP619" s="22"/>
      <c r="MGQ619" s="24"/>
      <c r="MGR619" s="25"/>
      <c r="MGS619" s="21"/>
      <c r="MGT619" s="22"/>
      <c r="MGU619" s="20"/>
      <c r="MGV619" s="23"/>
      <c r="MGW619" s="20"/>
      <c r="MGX619" s="22"/>
      <c r="MGY619" s="22"/>
      <c r="MGZ619" s="24"/>
      <c r="MHA619" s="22"/>
      <c r="MHB619" s="24"/>
      <c r="MHC619" s="25"/>
      <c r="MHD619" s="21"/>
      <c r="MHE619" s="22"/>
      <c r="MHF619" s="20"/>
      <c r="MHG619" s="23"/>
      <c r="MHH619" s="20"/>
      <c r="MHI619" s="22"/>
      <c r="MHJ619" s="22"/>
      <c r="MHK619" s="24"/>
      <c r="MHL619" s="22"/>
      <c r="MHM619" s="24"/>
      <c r="MHN619" s="25"/>
      <c r="MHO619" s="21"/>
      <c r="MHP619" s="22"/>
      <c r="MHQ619" s="20"/>
      <c r="MHR619" s="23"/>
      <c r="MHS619" s="20"/>
      <c r="MHT619" s="22"/>
      <c r="MHU619" s="22"/>
      <c r="MHV619" s="24"/>
      <c r="MHW619" s="22"/>
      <c r="MHX619" s="24"/>
      <c r="MHY619" s="25"/>
      <c r="MHZ619" s="21"/>
      <c r="MIA619" s="22"/>
      <c r="MIB619" s="20"/>
      <c r="MIC619" s="23"/>
      <c r="MID619" s="20"/>
      <c r="MIE619" s="22"/>
      <c r="MIF619" s="22"/>
      <c r="MIG619" s="24"/>
      <c r="MIH619" s="22"/>
      <c r="MII619" s="24"/>
      <c r="MIJ619" s="25"/>
      <c r="MIK619" s="21"/>
      <c r="MIL619" s="22"/>
      <c r="MIM619" s="20"/>
      <c r="MIN619" s="23"/>
      <c r="MIO619" s="20"/>
      <c r="MIP619" s="22"/>
      <c r="MIQ619" s="22"/>
      <c r="MIR619" s="24"/>
      <c r="MIS619" s="22"/>
      <c r="MIT619" s="24"/>
      <c r="MIU619" s="25"/>
      <c r="MIV619" s="21"/>
      <c r="MIW619" s="22"/>
      <c r="MIX619" s="20"/>
      <c r="MIY619" s="23"/>
      <c r="MIZ619" s="20"/>
      <c r="MJA619" s="22"/>
      <c r="MJB619" s="22"/>
      <c r="MJC619" s="24"/>
      <c r="MJD619" s="22"/>
      <c r="MJE619" s="24"/>
      <c r="MJF619" s="25"/>
      <c r="MJG619" s="21"/>
      <c r="MJH619" s="22"/>
      <c r="MJI619" s="20"/>
      <c r="MJJ619" s="23"/>
      <c r="MJK619" s="20"/>
      <c r="MJL619" s="22"/>
      <c r="MJM619" s="22"/>
      <c r="MJN619" s="24"/>
      <c r="MJO619" s="22"/>
      <c r="MJP619" s="24"/>
      <c r="MJQ619" s="25"/>
      <c r="MJR619" s="21"/>
      <c r="MJS619" s="22"/>
      <c r="MJT619" s="20"/>
      <c r="MJU619" s="23"/>
      <c r="MJV619" s="20"/>
      <c r="MJW619" s="22"/>
      <c r="MJX619" s="22"/>
      <c r="MJY619" s="24"/>
      <c r="MJZ619" s="22"/>
      <c r="MKA619" s="24"/>
      <c r="MKB619" s="25"/>
      <c r="MKC619" s="21"/>
      <c r="MKD619" s="22"/>
      <c r="MKE619" s="20"/>
      <c r="MKF619" s="23"/>
      <c r="MKG619" s="20"/>
      <c r="MKH619" s="22"/>
      <c r="MKI619" s="22"/>
      <c r="MKJ619" s="24"/>
      <c r="MKK619" s="22"/>
      <c r="MKL619" s="24"/>
      <c r="MKM619" s="25"/>
      <c r="MKN619" s="21"/>
      <c r="MKO619" s="22"/>
      <c r="MKP619" s="20"/>
      <c r="MKQ619" s="23"/>
      <c r="MKR619" s="20"/>
      <c r="MKS619" s="22"/>
      <c r="MKT619" s="22"/>
      <c r="MKU619" s="24"/>
      <c r="MKV619" s="22"/>
      <c r="MKW619" s="24"/>
      <c r="MKX619" s="25"/>
      <c r="MKY619" s="21"/>
      <c r="MKZ619" s="22"/>
      <c r="MLA619" s="20"/>
      <c r="MLB619" s="23"/>
      <c r="MLC619" s="20"/>
      <c r="MLD619" s="22"/>
      <c r="MLE619" s="22"/>
      <c r="MLF619" s="24"/>
      <c r="MLG619" s="22"/>
      <c r="MLH619" s="24"/>
      <c r="MLI619" s="25"/>
      <c r="MLJ619" s="21"/>
      <c r="MLK619" s="22"/>
      <c r="MLL619" s="20"/>
      <c r="MLM619" s="23"/>
      <c r="MLN619" s="20"/>
      <c r="MLO619" s="22"/>
      <c r="MLP619" s="22"/>
      <c r="MLQ619" s="24"/>
      <c r="MLR619" s="22"/>
      <c r="MLS619" s="24"/>
      <c r="MLT619" s="25"/>
      <c r="MLU619" s="21"/>
      <c r="MLV619" s="22"/>
      <c r="MLW619" s="20"/>
      <c r="MLX619" s="23"/>
      <c r="MLY619" s="20"/>
      <c r="MLZ619" s="22"/>
      <c r="MMA619" s="22"/>
      <c r="MMB619" s="24"/>
      <c r="MMC619" s="22"/>
      <c r="MMD619" s="24"/>
      <c r="MME619" s="25"/>
      <c r="MMF619" s="21"/>
      <c r="MMG619" s="22"/>
      <c r="MMH619" s="20"/>
      <c r="MMI619" s="23"/>
      <c r="MMJ619" s="20"/>
      <c r="MMK619" s="22"/>
      <c r="MML619" s="22"/>
      <c r="MMM619" s="24"/>
      <c r="MMN619" s="22"/>
      <c r="MMO619" s="24"/>
      <c r="MMP619" s="25"/>
      <c r="MMQ619" s="21"/>
      <c r="MMR619" s="22"/>
      <c r="MMS619" s="20"/>
      <c r="MMT619" s="23"/>
      <c r="MMU619" s="20"/>
      <c r="MMV619" s="22"/>
      <c r="MMW619" s="22"/>
      <c r="MMX619" s="24"/>
      <c r="MMY619" s="22"/>
      <c r="MMZ619" s="24"/>
      <c r="MNA619" s="25"/>
      <c r="MNB619" s="21"/>
      <c r="MNC619" s="22"/>
      <c r="MND619" s="20"/>
      <c r="MNE619" s="23"/>
      <c r="MNF619" s="20"/>
      <c r="MNG619" s="22"/>
      <c r="MNH619" s="22"/>
      <c r="MNI619" s="24"/>
      <c r="MNJ619" s="22"/>
      <c r="MNK619" s="24"/>
      <c r="MNL619" s="25"/>
      <c r="MNM619" s="21"/>
      <c r="MNN619" s="22"/>
      <c r="MNO619" s="20"/>
      <c r="MNP619" s="23"/>
      <c r="MNQ619" s="20"/>
      <c r="MNR619" s="22"/>
      <c r="MNS619" s="22"/>
      <c r="MNT619" s="24"/>
      <c r="MNU619" s="22"/>
      <c r="MNV619" s="24"/>
      <c r="MNW619" s="25"/>
      <c r="MNX619" s="21"/>
      <c r="MNY619" s="22"/>
      <c r="MNZ619" s="20"/>
      <c r="MOA619" s="23"/>
      <c r="MOB619" s="20"/>
      <c r="MOC619" s="22"/>
      <c r="MOD619" s="22"/>
      <c r="MOE619" s="24"/>
      <c r="MOF619" s="22"/>
      <c r="MOG619" s="24"/>
      <c r="MOH619" s="25"/>
      <c r="MOI619" s="21"/>
      <c r="MOJ619" s="22"/>
      <c r="MOK619" s="20"/>
      <c r="MOL619" s="23"/>
      <c r="MOM619" s="20"/>
      <c r="MON619" s="22"/>
      <c r="MOO619" s="22"/>
      <c r="MOP619" s="24"/>
      <c r="MOQ619" s="22"/>
      <c r="MOR619" s="24"/>
      <c r="MOS619" s="25"/>
      <c r="MOT619" s="21"/>
      <c r="MOU619" s="22"/>
      <c r="MOV619" s="20"/>
      <c r="MOW619" s="23"/>
      <c r="MOX619" s="20"/>
      <c r="MOY619" s="22"/>
      <c r="MOZ619" s="22"/>
      <c r="MPA619" s="24"/>
      <c r="MPB619" s="22"/>
      <c r="MPC619" s="24"/>
      <c r="MPD619" s="25"/>
      <c r="MPE619" s="21"/>
      <c r="MPF619" s="22"/>
      <c r="MPG619" s="20"/>
      <c r="MPH619" s="23"/>
      <c r="MPI619" s="20"/>
      <c r="MPJ619" s="22"/>
      <c r="MPK619" s="22"/>
      <c r="MPL619" s="24"/>
      <c r="MPM619" s="22"/>
      <c r="MPN619" s="24"/>
      <c r="MPO619" s="25"/>
      <c r="MPP619" s="21"/>
      <c r="MPQ619" s="22"/>
      <c r="MPR619" s="20"/>
      <c r="MPS619" s="23"/>
      <c r="MPT619" s="20"/>
      <c r="MPU619" s="22"/>
      <c r="MPV619" s="22"/>
      <c r="MPW619" s="24"/>
      <c r="MPX619" s="22"/>
      <c r="MPY619" s="24"/>
      <c r="MPZ619" s="25"/>
      <c r="MQA619" s="21"/>
      <c r="MQB619" s="22"/>
      <c r="MQC619" s="20"/>
      <c r="MQD619" s="23"/>
      <c r="MQE619" s="20"/>
      <c r="MQF619" s="22"/>
      <c r="MQG619" s="22"/>
      <c r="MQH619" s="24"/>
      <c r="MQI619" s="22"/>
      <c r="MQJ619" s="24"/>
      <c r="MQK619" s="25"/>
      <c r="MQL619" s="21"/>
      <c r="MQM619" s="22"/>
      <c r="MQN619" s="20"/>
      <c r="MQO619" s="23"/>
      <c r="MQP619" s="20"/>
      <c r="MQQ619" s="22"/>
      <c r="MQR619" s="22"/>
      <c r="MQS619" s="24"/>
      <c r="MQT619" s="22"/>
      <c r="MQU619" s="24"/>
      <c r="MQV619" s="25"/>
      <c r="MQW619" s="21"/>
      <c r="MQX619" s="22"/>
      <c r="MQY619" s="20"/>
      <c r="MQZ619" s="23"/>
      <c r="MRA619" s="20"/>
      <c r="MRB619" s="22"/>
      <c r="MRC619" s="22"/>
      <c r="MRD619" s="24"/>
      <c r="MRE619" s="22"/>
      <c r="MRF619" s="24"/>
      <c r="MRG619" s="25"/>
      <c r="MRH619" s="21"/>
      <c r="MRI619" s="22"/>
      <c r="MRJ619" s="20"/>
      <c r="MRK619" s="23"/>
      <c r="MRL619" s="20"/>
      <c r="MRM619" s="22"/>
      <c r="MRN619" s="22"/>
      <c r="MRO619" s="24"/>
      <c r="MRP619" s="22"/>
      <c r="MRQ619" s="24"/>
      <c r="MRR619" s="25"/>
      <c r="MRS619" s="21"/>
      <c r="MRT619" s="22"/>
      <c r="MRU619" s="20"/>
      <c r="MRV619" s="23"/>
      <c r="MRW619" s="20"/>
      <c r="MRX619" s="22"/>
      <c r="MRY619" s="22"/>
      <c r="MRZ619" s="24"/>
      <c r="MSA619" s="22"/>
      <c r="MSB619" s="24"/>
      <c r="MSC619" s="25"/>
      <c r="MSD619" s="21"/>
      <c r="MSE619" s="22"/>
      <c r="MSF619" s="20"/>
      <c r="MSG619" s="23"/>
      <c r="MSH619" s="20"/>
      <c r="MSI619" s="22"/>
      <c r="MSJ619" s="22"/>
      <c r="MSK619" s="24"/>
      <c r="MSL619" s="22"/>
      <c r="MSM619" s="24"/>
      <c r="MSN619" s="25"/>
      <c r="MSO619" s="21"/>
      <c r="MSP619" s="22"/>
      <c r="MSQ619" s="20"/>
      <c r="MSR619" s="23"/>
      <c r="MSS619" s="20"/>
      <c r="MST619" s="22"/>
      <c r="MSU619" s="22"/>
      <c r="MSV619" s="24"/>
      <c r="MSW619" s="22"/>
      <c r="MSX619" s="24"/>
      <c r="MSY619" s="25"/>
      <c r="MSZ619" s="21"/>
      <c r="MTA619" s="22"/>
      <c r="MTB619" s="20"/>
      <c r="MTC619" s="23"/>
      <c r="MTD619" s="20"/>
      <c r="MTE619" s="22"/>
      <c r="MTF619" s="22"/>
      <c r="MTG619" s="24"/>
      <c r="MTH619" s="22"/>
      <c r="MTI619" s="24"/>
      <c r="MTJ619" s="25"/>
      <c r="MTK619" s="21"/>
      <c r="MTL619" s="22"/>
      <c r="MTM619" s="20"/>
      <c r="MTN619" s="23"/>
      <c r="MTO619" s="20"/>
      <c r="MTP619" s="22"/>
      <c r="MTQ619" s="22"/>
      <c r="MTR619" s="24"/>
      <c r="MTS619" s="22"/>
      <c r="MTT619" s="24"/>
      <c r="MTU619" s="25"/>
      <c r="MTV619" s="21"/>
      <c r="MTW619" s="22"/>
      <c r="MTX619" s="20"/>
      <c r="MTY619" s="23"/>
      <c r="MTZ619" s="20"/>
      <c r="MUA619" s="22"/>
      <c r="MUB619" s="22"/>
      <c r="MUC619" s="24"/>
      <c r="MUD619" s="22"/>
      <c r="MUE619" s="24"/>
      <c r="MUF619" s="25"/>
      <c r="MUG619" s="21"/>
      <c r="MUH619" s="22"/>
      <c r="MUI619" s="20"/>
      <c r="MUJ619" s="23"/>
      <c r="MUK619" s="20"/>
      <c r="MUL619" s="22"/>
      <c r="MUM619" s="22"/>
      <c r="MUN619" s="24"/>
      <c r="MUO619" s="22"/>
      <c r="MUP619" s="24"/>
      <c r="MUQ619" s="25"/>
      <c r="MUR619" s="21"/>
      <c r="MUS619" s="22"/>
      <c r="MUT619" s="20"/>
      <c r="MUU619" s="23"/>
      <c r="MUV619" s="20"/>
      <c r="MUW619" s="22"/>
      <c r="MUX619" s="22"/>
      <c r="MUY619" s="24"/>
      <c r="MUZ619" s="22"/>
      <c r="MVA619" s="24"/>
      <c r="MVB619" s="25"/>
      <c r="MVC619" s="21"/>
      <c r="MVD619" s="22"/>
      <c r="MVE619" s="20"/>
      <c r="MVF619" s="23"/>
      <c r="MVG619" s="20"/>
      <c r="MVH619" s="22"/>
      <c r="MVI619" s="22"/>
      <c r="MVJ619" s="24"/>
      <c r="MVK619" s="22"/>
      <c r="MVL619" s="24"/>
      <c r="MVM619" s="25"/>
      <c r="MVN619" s="21"/>
      <c r="MVO619" s="22"/>
      <c r="MVP619" s="20"/>
      <c r="MVQ619" s="23"/>
      <c r="MVR619" s="20"/>
      <c r="MVS619" s="22"/>
      <c r="MVT619" s="22"/>
      <c r="MVU619" s="24"/>
      <c r="MVV619" s="22"/>
      <c r="MVW619" s="24"/>
      <c r="MVX619" s="25"/>
      <c r="MVY619" s="21"/>
      <c r="MVZ619" s="22"/>
      <c r="MWA619" s="20"/>
      <c r="MWB619" s="23"/>
      <c r="MWC619" s="20"/>
      <c r="MWD619" s="22"/>
      <c r="MWE619" s="22"/>
      <c r="MWF619" s="24"/>
      <c r="MWG619" s="22"/>
      <c r="MWH619" s="24"/>
      <c r="MWI619" s="25"/>
      <c r="MWJ619" s="21"/>
      <c r="MWK619" s="22"/>
      <c r="MWL619" s="20"/>
      <c r="MWM619" s="23"/>
      <c r="MWN619" s="20"/>
      <c r="MWO619" s="22"/>
      <c r="MWP619" s="22"/>
      <c r="MWQ619" s="24"/>
      <c r="MWR619" s="22"/>
      <c r="MWS619" s="24"/>
      <c r="MWT619" s="25"/>
      <c r="MWU619" s="21"/>
      <c r="MWV619" s="22"/>
      <c r="MWW619" s="20"/>
      <c r="MWX619" s="23"/>
      <c r="MWY619" s="20"/>
      <c r="MWZ619" s="22"/>
      <c r="MXA619" s="22"/>
      <c r="MXB619" s="24"/>
      <c r="MXC619" s="22"/>
      <c r="MXD619" s="24"/>
      <c r="MXE619" s="25"/>
      <c r="MXF619" s="21"/>
      <c r="MXG619" s="22"/>
      <c r="MXH619" s="20"/>
      <c r="MXI619" s="23"/>
      <c r="MXJ619" s="20"/>
      <c r="MXK619" s="22"/>
      <c r="MXL619" s="22"/>
      <c r="MXM619" s="24"/>
      <c r="MXN619" s="22"/>
      <c r="MXO619" s="24"/>
      <c r="MXP619" s="25"/>
      <c r="MXQ619" s="21"/>
      <c r="MXR619" s="22"/>
      <c r="MXS619" s="20"/>
      <c r="MXT619" s="23"/>
      <c r="MXU619" s="20"/>
      <c r="MXV619" s="22"/>
      <c r="MXW619" s="22"/>
      <c r="MXX619" s="24"/>
      <c r="MXY619" s="22"/>
      <c r="MXZ619" s="24"/>
      <c r="MYA619" s="25"/>
      <c r="MYB619" s="21"/>
      <c r="MYC619" s="22"/>
      <c r="MYD619" s="20"/>
      <c r="MYE619" s="23"/>
      <c r="MYF619" s="20"/>
      <c r="MYG619" s="22"/>
      <c r="MYH619" s="22"/>
      <c r="MYI619" s="24"/>
      <c r="MYJ619" s="22"/>
      <c r="MYK619" s="24"/>
      <c r="MYL619" s="25"/>
      <c r="MYM619" s="21"/>
      <c r="MYN619" s="22"/>
      <c r="MYO619" s="20"/>
      <c r="MYP619" s="23"/>
      <c r="MYQ619" s="20"/>
      <c r="MYR619" s="22"/>
      <c r="MYS619" s="22"/>
      <c r="MYT619" s="24"/>
      <c r="MYU619" s="22"/>
      <c r="MYV619" s="24"/>
      <c r="MYW619" s="25"/>
      <c r="MYX619" s="21"/>
      <c r="MYY619" s="22"/>
      <c r="MYZ619" s="20"/>
      <c r="MZA619" s="23"/>
      <c r="MZB619" s="20"/>
      <c r="MZC619" s="22"/>
      <c r="MZD619" s="22"/>
      <c r="MZE619" s="24"/>
      <c r="MZF619" s="22"/>
      <c r="MZG619" s="24"/>
      <c r="MZH619" s="25"/>
      <c r="MZI619" s="21"/>
      <c r="MZJ619" s="22"/>
      <c r="MZK619" s="20"/>
      <c r="MZL619" s="23"/>
      <c r="MZM619" s="20"/>
      <c r="MZN619" s="22"/>
      <c r="MZO619" s="22"/>
      <c r="MZP619" s="24"/>
      <c r="MZQ619" s="22"/>
      <c r="MZR619" s="24"/>
      <c r="MZS619" s="25"/>
      <c r="MZT619" s="21"/>
      <c r="MZU619" s="22"/>
      <c r="MZV619" s="20"/>
      <c r="MZW619" s="23"/>
      <c r="MZX619" s="20"/>
      <c r="MZY619" s="22"/>
      <c r="MZZ619" s="22"/>
      <c r="NAA619" s="24"/>
      <c r="NAB619" s="22"/>
      <c r="NAC619" s="24"/>
      <c r="NAD619" s="25"/>
      <c r="NAE619" s="21"/>
      <c r="NAF619" s="22"/>
      <c r="NAG619" s="20"/>
      <c r="NAH619" s="23"/>
      <c r="NAI619" s="20"/>
      <c r="NAJ619" s="22"/>
      <c r="NAK619" s="22"/>
      <c r="NAL619" s="24"/>
      <c r="NAM619" s="22"/>
      <c r="NAN619" s="24"/>
      <c r="NAO619" s="25"/>
      <c r="NAP619" s="21"/>
      <c r="NAQ619" s="22"/>
      <c r="NAR619" s="20"/>
      <c r="NAS619" s="23"/>
      <c r="NAT619" s="20"/>
      <c r="NAU619" s="22"/>
      <c r="NAV619" s="22"/>
      <c r="NAW619" s="24"/>
      <c r="NAX619" s="22"/>
      <c r="NAY619" s="24"/>
      <c r="NAZ619" s="25"/>
      <c r="NBA619" s="21"/>
      <c r="NBB619" s="22"/>
      <c r="NBC619" s="20"/>
      <c r="NBD619" s="23"/>
      <c r="NBE619" s="20"/>
      <c r="NBF619" s="22"/>
      <c r="NBG619" s="22"/>
      <c r="NBH619" s="24"/>
      <c r="NBI619" s="22"/>
      <c r="NBJ619" s="24"/>
      <c r="NBK619" s="25"/>
      <c r="NBL619" s="21"/>
      <c r="NBM619" s="22"/>
      <c r="NBN619" s="20"/>
      <c r="NBO619" s="23"/>
      <c r="NBP619" s="20"/>
      <c r="NBQ619" s="22"/>
      <c r="NBR619" s="22"/>
      <c r="NBS619" s="24"/>
      <c r="NBT619" s="22"/>
      <c r="NBU619" s="24"/>
      <c r="NBV619" s="25"/>
      <c r="NBW619" s="21"/>
      <c r="NBX619" s="22"/>
      <c r="NBY619" s="20"/>
      <c r="NBZ619" s="23"/>
      <c r="NCA619" s="20"/>
      <c r="NCB619" s="22"/>
      <c r="NCC619" s="22"/>
      <c r="NCD619" s="24"/>
      <c r="NCE619" s="22"/>
      <c r="NCF619" s="24"/>
      <c r="NCG619" s="25"/>
      <c r="NCH619" s="21"/>
      <c r="NCI619" s="22"/>
      <c r="NCJ619" s="20"/>
      <c r="NCK619" s="23"/>
      <c r="NCL619" s="20"/>
      <c r="NCM619" s="22"/>
      <c r="NCN619" s="22"/>
      <c r="NCO619" s="24"/>
      <c r="NCP619" s="22"/>
      <c r="NCQ619" s="24"/>
      <c r="NCR619" s="25"/>
      <c r="NCS619" s="21"/>
      <c r="NCT619" s="22"/>
      <c r="NCU619" s="20"/>
      <c r="NCV619" s="23"/>
      <c r="NCW619" s="20"/>
      <c r="NCX619" s="22"/>
      <c r="NCY619" s="22"/>
      <c r="NCZ619" s="24"/>
      <c r="NDA619" s="22"/>
      <c r="NDB619" s="24"/>
      <c r="NDC619" s="25"/>
      <c r="NDD619" s="21"/>
      <c r="NDE619" s="22"/>
      <c r="NDF619" s="20"/>
      <c r="NDG619" s="23"/>
      <c r="NDH619" s="20"/>
      <c r="NDI619" s="22"/>
      <c r="NDJ619" s="22"/>
      <c r="NDK619" s="24"/>
      <c r="NDL619" s="22"/>
      <c r="NDM619" s="24"/>
      <c r="NDN619" s="25"/>
      <c r="NDO619" s="21"/>
      <c r="NDP619" s="22"/>
      <c r="NDQ619" s="20"/>
      <c r="NDR619" s="23"/>
      <c r="NDS619" s="20"/>
      <c r="NDT619" s="22"/>
      <c r="NDU619" s="22"/>
      <c r="NDV619" s="24"/>
      <c r="NDW619" s="22"/>
      <c r="NDX619" s="24"/>
      <c r="NDY619" s="25"/>
      <c r="NDZ619" s="21"/>
      <c r="NEA619" s="22"/>
      <c r="NEB619" s="20"/>
      <c r="NEC619" s="23"/>
      <c r="NED619" s="20"/>
      <c r="NEE619" s="22"/>
      <c r="NEF619" s="22"/>
      <c r="NEG619" s="24"/>
      <c r="NEH619" s="22"/>
      <c r="NEI619" s="24"/>
      <c r="NEJ619" s="25"/>
      <c r="NEK619" s="21"/>
      <c r="NEL619" s="22"/>
      <c r="NEM619" s="20"/>
      <c r="NEN619" s="23"/>
      <c r="NEO619" s="20"/>
      <c r="NEP619" s="22"/>
      <c r="NEQ619" s="22"/>
      <c r="NER619" s="24"/>
      <c r="NES619" s="22"/>
      <c r="NET619" s="24"/>
      <c r="NEU619" s="25"/>
      <c r="NEV619" s="21"/>
      <c r="NEW619" s="22"/>
      <c r="NEX619" s="20"/>
      <c r="NEY619" s="23"/>
      <c r="NEZ619" s="20"/>
      <c r="NFA619" s="22"/>
      <c r="NFB619" s="22"/>
      <c r="NFC619" s="24"/>
      <c r="NFD619" s="22"/>
      <c r="NFE619" s="24"/>
      <c r="NFF619" s="25"/>
      <c r="NFG619" s="21"/>
      <c r="NFH619" s="22"/>
      <c r="NFI619" s="20"/>
      <c r="NFJ619" s="23"/>
      <c r="NFK619" s="20"/>
      <c r="NFL619" s="22"/>
      <c r="NFM619" s="22"/>
      <c r="NFN619" s="24"/>
      <c r="NFO619" s="22"/>
      <c r="NFP619" s="24"/>
      <c r="NFQ619" s="25"/>
      <c r="NFR619" s="21"/>
      <c r="NFS619" s="22"/>
      <c r="NFT619" s="20"/>
      <c r="NFU619" s="23"/>
      <c r="NFV619" s="20"/>
      <c r="NFW619" s="22"/>
      <c r="NFX619" s="22"/>
      <c r="NFY619" s="24"/>
      <c r="NFZ619" s="22"/>
      <c r="NGA619" s="24"/>
      <c r="NGB619" s="25"/>
      <c r="NGC619" s="21"/>
      <c r="NGD619" s="22"/>
      <c r="NGE619" s="20"/>
      <c r="NGF619" s="23"/>
      <c r="NGG619" s="20"/>
      <c r="NGH619" s="22"/>
      <c r="NGI619" s="22"/>
      <c r="NGJ619" s="24"/>
      <c r="NGK619" s="22"/>
      <c r="NGL619" s="24"/>
      <c r="NGM619" s="25"/>
      <c r="NGN619" s="21"/>
      <c r="NGO619" s="22"/>
      <c r="NGP619" s="20"/>
      <c r="NGQ619" s="23"/>
      <c r="NGR619" s="20"/>
      <c r="NGS619" s="22"/>
      <c r="NGT619" s="22"/>
      <c r="NGU619" s="24"/>
      <c r="NGV619" s="22"/>
      <c r="NGW619" s="24"/>
      <c r="NGX619" s="25"/>
      <c r="NGY619" s="21"/>
      <c r="NGZ619" s="22"/>
      <c r="NHA619" s="20"/>
      <c r="NHB619" s="23"/>
      <c r="NHC619" s="20"/>
      <c r="NHD619" s="22"/>
      <c r="NHE619" s="22"/>
      <c r="NHF619" s="24"/>
      <c r="NHG619" s="22"/>
      <c r="NHH619" s="24"/>
      <c r="NHI619" s="25"/>
      <c r="NHJ619" s="21"/>
      <c r="NHK619" s="22"/>
      <c r="NHL619" s="20"/>
      <c r="NHM619" s="23"/>
      <c r="NHN619" s="20"/>
      <c r="NHO619" s="22"/>
      <c r="NHP619" s="22"/>
      <c r="NHQ619" s="24"/>
      <c r="NHR619" s="22"/>
      <c r="NHS619" s="24"/>
      <c r="NHT619" s="25"/>
      <c r="NHU619" s="21"/>
      <c r="NHV619" s="22"/>
      <c r="NHW619" s="20"/>
      <c r="NHX619" s="23"/>
      <c r="NHY619" s="20"/>
      <c r="NHZ619" s="22"/>
      <c r="NIA619" s="22"/>
      <c r="NIB619" s="24"/>
      <c r="NIC619" s="22"/>
      <c r="NID619" s="24"/>
      <c r="NIE619" s="25"/>
      <c r="NIF619" s="21"/>
      <c r="NIG619" s="22"/>
      <c r="NIH619" s="20"/>
      <c r="NII619" s="23"/>
      <c r="NIJ619" s="20"/>
      <c r="NIK619" s="22"/>
      <c r="NIL619" s="22"/>
      <c r="NIM619" s="24"/>
      <c r="NIN619" s="22"/>
      <c r="NIO619" s="24"/>
      <c r="NIP619" s="25"/>
      <c r="NIQ619" s="21"/>
      <c r="NIR619" s="22"/>
      <c r="NIS619" s="20"/>
      <c r="NIT619" s="23"/>
      <c r="NIU619" s="20"/>
      <c r="NIV619" s="22"/>
      <c r="NIW619" s="22"/>
      <c r="NIX619" s="24"/>
      <c r="NIY619" s="22"/>
      <c r="NIZ619" s="24"/>
      <c r="NJA619" s="25"/>
      <c r="NJB619" s="21"/>
      <c r="NJC619" s="22"/>
      <c r="NJD619" s="20"/>
      <c r="NJE619" s="23"/>
      <c r="NJF619" s="20"/>
      <c r="NJG619" s="22"/>
      <c r="NJH619" s="22"/>
      <c r="NJI619" s="24"/>
      <c r="NJJ619" s="22"/>
      <c r="NJK619" s="24"/>
      <c r="NJL619" s="25"/>
      <c r="NJM619" s="21"/>
      <c r="NJN619" s="22"/>
      <c r="NJO619" s="20"/>
      <c r="NJP619" s="23"/>
      <c r="NJQ619" s="20"/>
      <c r="NJR619" s="22"/>
      <c r="NJS619" s="22"/>
      <c r="NJT619" s="24"/>
      <c r="NJU619" s="22"/>
      <c r="NJV619" s="24"/>
      <c r="NJW619" s="25"/>
      <c r="NJX619" s="21"/>
      <c r="NJY619" s="22"/>
      <c r="NJZ619" s="20"/>
      <c r="NKA619" s="23"/>
      <c r="NKB619" s="20"/>
      <c r="NKC619" s="22"/>
      <c r="NKD619" s="22"/>
      <c r="NKE619" s="24"/>
      <c r="NKF619" s="22"/>
      <c r="NKG619" s="24"/>
      <c r="NKH619" s="25"/>
      <c r="NKI619" s="21"/>
      <c r="NKJ619" s="22"/>
      <c r="NKK619" s="20"/>
      <c r="NKL619" s="23"/>
      <c r="NKM619" s="20"/>
      <c r="NKN619" s="22"/>
      <c r="NKO619" s="22"/>
      <c r="NKP619" s="24"/>
      <c r="NKQ619" s="22"/>
      <c r="NKR619" s="24"/>
      <c r="NKS619" s="25"/>
      <c r="NKT619" s="21"/>
      <c r="NKU619" s="22"/>
      <c r="NKV619" s="20"/>
      <c r="NKW619" s="23"/>
      <c r="NKX619" s="20"/>
      <c r="NKY619" s="22"/>
      <c r="NKZ619" s="22"/>
      <c r="NLA619" s="24"/>
      <c r="NLB619" s="22"/>
      <c r="NLC619" s="24"/>
      <c r="NLD619" s="25"/>
      <c r="NLE619" s="21"/>
      <c r="NLF619" s="22"/>
      <c r="NLG619" s="20"/>
      <c r="NLH619" s="23"/>
      <c r="NLI619" s="20"/>
      <c r="NLJ619" s="22"/>
      <c r="NLK619" s="22"/>
      <c r="NLL619" s="24"/>
      <c r="NLM619" s="22"/>
      <c r="NLN619" s="24"/>
      <c r="NLO619" s="25"/>
      <c r="NLP619" s="21"/>
      <c r="NLQ619" s="22"/>
      <c r="NLR619" s="20"/>
      <c r="NLS619" s="23"/>
      <c r="NLT619" s="20"/>
      <c r="NLU619" s="22"/>
      <c r="NLV619" s="22"/>
      <c r="NLW619" s="24"/>
      <c r="NLX619" s="22"/>
      <c r="NLY619" s="24"/>
      <c r="NLZ619" s="25"/>
      <c r="NMA619" s="21"/>
      <c r="NMB619" s="22"/>
      <c r="NMC619" s="20"/>
      <c r="NMD619" s="23"/>
      <c r="NME619" s="20"/>
      <c r="NMF619" s="22"/>
      <c r="NMG619" s="22"/>
      <c r="NMH619" s="24"/>
      <c r="NMI619" s="22"/>
      <c r="NMJ619" s="24"/>
      <c r="NMK619" s="25"/>
      <c r="NML619" s="21"/>
      <c r="NMM619" s="22"/>
      <c r="NMN619" s="20"/>
      <c r="NMO619" s="23"/>
      <c r="NMP619" s="20"/>
      <c r="NMQ619" s="22"/>
      <c r="NMR619" s="22"/>
      <c r="NMS619" s="24"/>
      <c r="NMT619" s="22"/>
      <c r="NMU619" s="24"/>
      <c r="NMV619" s="25"/>
      <c r="NMW619" s="21"/>
      <c r="NMX619" s="22"/>
      <c r="NMY619" s="20"/>
      <c r="NMZ619" s="23"/>
      <c r="NNA619" s="20"/>
      <c r="NNB619" s="22"/>
      <c r="NNC619" s="22"/>
      <c r="NND619" s="24"/>
      <c r="NNE619" s="22"/>
      <c r="NNF619" s="24"/>
      <c r="NNG619" s="25"/>
      <c r="NNH619" s="21"/>
      <c r="NNI619" s="22"/>
      <c r="NNJ619" s="20"/>
      <c r="NNK619" s="23"/>
      <c r="NNL619" s="20"/>
      <c r="NNM619" s="22"/>
      <c r="NNN619" s="22"/>
      <c r="NNO619" s="24"/>
      <c r="NNP619" s="22"/>
      <c r="NNQ619" s="24"/>
      <c r="NNR619" s="25"/>
      <c r="NNS619" s="21"/>
      <c r="NNT619" s="22"/>
      <c r="NNU619" s="20"/>
      <c r="NNV619" s="23"/>
      <c r="NNW619" s="20"/>
      <c r="NNX619" s="22"/>
      <c r="NNY619" s="22"/>
      <c r="NNZ619" s="24"/>
      <c r="NOA619" s="22"/>
      <c r="NOB619" s="24"/>
      <c r="NOC619" s="25"/>
      <c r="NOD619" s="21"/>
      <c r="NOE619" s="22"/>
      <c r="NOF619" s="20"/>
      <c r="NOG619" s="23"/>
      <c r="NOH619" s="20"/>
      <c r="NOI619" s="22"/>
      <c r="NOJ619" s="22"/>
      <c r="NOK619" s="24"/>
      <c r="NOL619" s="22"/>
      <c r="NOM619" s="24"/>
      <c r="NON619" s="25"/>
      <c r="NOO619" s="21"/>
      <c r="NOP619" s="22"/>
      <c r="NOQ619" s="20"/>
      <c r="NOR619" s="23"/>
      <c r="NOS619" s="20"/>
      <c r="NOT619" s="22"/>
      <c r="NOU619" s="22"/>
      <c r="NOV619" s="24"/>
      <c r="NOW619" s="22"/>
      <c r="NOX619" s="24"/>
      <c r="NOY619" s="25"/>
      <c r="NOZ619" s="21"/>
      <c r="NPA619" s="22"/>
      <c r="NPB619" s="20"/>
      <c r="NPC619" s="23"/>
      <c r="NPD619" s="20"/>
      <c r="NPE619" s="22"/>
      <c r="NPF619" s="22"/>
      <c r="NPG619" s="24"/>
      <c r="NPH619" s="22"/>
      <c r="NPI619" s="24"/>
      <c r="NPJ619" s="25"/>
      <c r="NPK619" s="21"/>
      <c r="NPL619" s="22"/>
      <c r="NPM619" s="20"/>
      <c r="NPN619" s="23"/>
      <c r="NPO619" s="20"/>
      <c r="NPP619" s="22"/>
      <c r="NPQ619" s="22"/>
      <c r="NPR619" s="24"/>
      <c r="NPS619" s="22"/>
      <c r="NPT619" s="24"/>
      <c r="NPU619" s="25"/>
      <c r="NPV619" s="21"/>
      <c r="NPW619" s="22"/>
      <c r="NPX619" s="20"/>
      <c r="NPY619" s="23"/>
      <c r="NPZ619" s="20"/>
      <c r="NQA619" s="22"/>
      <c r="NQB619" s="22"/>
      <c r="NQC619" s="24"/>
      <c r="NQD619" s="22"/>
      <c r="NQE619" s="24"/>
      <c r="NQF619" s="25"/>
      <c r="NQG619" s="21"/>
      <c r="NQH619" s="22"/>
      <c r="NQI619" s="20"/>
      <c r="NQJ619" s="23"/>
      <c r="NQK619" s="20"/>
      <c r="NQL619" s="22"/>
      <c r="NQM619" s="22"/>
      <c r="NQN619" s="24"/>
      <c r="NQO619" s="22"/>
      <c r="NQP619" s="24"/>
      <c r="NQQ619" s="25"/>
      <c r="NQR619" s="21"/>
      <c r="NQS619" s="22"/>
      <c r="NQT619" s="20"/>
      <c r="NQU619" s="23"/>
      <c r="NQV619" s="20"/>
      <c r="NQW619" s="22"/>
      <c r="NQX619" s="22"/>
      <c r="NQY619" s="24"/>
      <c r="NQZ619" s="22"/>
      <c r="NRA619" s="24"/>
      <c r="NRB619" s="25"/>
      <c r="NRC619" s="21"/>
      <c r="NRD619" s="22"/>
      <c r="NRE619" s="20"/>
      <c r="NRF619" s="23"/>
      <c r="NRG619" s="20"/>
      <c r="NRH619" s="22"/>
      <c r="NRI619" s="22"/>
      <c r="NRJ619" s="24"/>
      <c r="NRK619" s="22"/>
      <c r="NRL619" s="24"/>
      <c r="NRM619" s="25"/>
      <c r="NRN619" s="21"/>
      <c r="NRO619" s="22"/>
      <c r="NRP619" s="20"/>
      <c r="NRQ619" s="23"/>
      <c r="NRR619" s="20"/>
      <c r="NRS619" s="22"/>
      <c r="NRT619" s="22"/>
      <c r="NRU619" s="24"/>
      <c r="NRV619" s="22"/>
      <c r="NRW619" s="24"/>
      <c r="NRX619" s="25"/>
      <c r="NRY619" s="21"/>
      <c r="NRZ619" s="22"/>
      <c r="NSA619" s="20"/>
      <c r="NSB619" s="23"/>
      <c r="NSC619" s="20"/>
      <c r="NSD619" s="22"/>
      <c r="NSE619" s="22"/>
      <c r="NSF619" s="24"/>
      <c r="NSG619" s="22"/>
      <c r="NSH619" s="24"/>
      <c r="NSI619" s="25"/>
      <c r="NSJ619" s="21"/>
      <c r="NSK619" s="22"/>
      <c r="NSL619" s="20"/>
      <c r="NSM619" s="23"/>
      <c r="NSN619" s="20"/>
      <c r="NSO619" s="22"/>
      <c r="NSP619" s="22"/>
      <c r="NSQ619" s="24"/>
      <c r="NSR619" s="22"/>
      <c r="NSS619" s="24"/>
      <c r="NST619" s="25"/>
      <c r="NSU619" s="21"/>
      <c r="NSV619" s="22"/>
      <c r="NSW619" s="20"/>
      <c r="NSX619" s="23"/>
      <c r="NSY619" s="20"/>
      <c r="NSZ619" s="22"/>
      <c r="NTA619" s="22"/>
      <c r="NTB619" s="24"/>
      <c r="NTC619" s="22"/>
      <c r="NTD619" s="24"/>
      <c r="NTE619" s="25"/>
      <c r="NTF619" s="21"/>
      <c r="NTG619" s="22"/>
      <c r="NTH619" s="20"/>
      <c r="NTI619" s="23"/>
      <c r="NTJ619" s="20"/>
      <c r="NTK619" s="22"/>
      <c r="NTL619" s="22"/>
      <c r="NTM619" s="24"/>
      <c r="NTN619" s="22"/>
      <c r="NTO619" s="24"/>
      <c r="NTP619" s="25"/>
      <c r="NTQ619" s="21"/>
      <c r="NTR619" s="22"/>
      <c r="NTS619" s="20"/>
      <c r="NTT619" s="23"/>
      <c r="NTU619" s="20"/>
      <c r="NTV619" s="22"/>
      <c r="NTW619" s="22"/>
      <c r="NTX619" s="24"/>
      <c r="NTY619" s="22"/>
      <c r="NTZ619" s="24"/>
      <c r="NUA619" s="25"/>
      <c r="NUB619" s="21"/>
      <c r="NUC619" s="22"/>
      <c r="NUD619" s="20"/>
      <c r="NUE619" s="23"/>
      <c r="NUF619" s="20"/>
      <c r="NUG619" s="22"/>
      <c r="NUH619" s="22"/>
      <c r="NUI619" s="24"/>
      <c r="NUJ619" s="22"/>
      <c r="NUK619" s="24"/>
      <c r="NUL619" s="25"/>
      <c r="NUM619" s="21"/>
      <c r="NUN619" s="22"/>
      <c r="NUO619" s="20"/>
      <c r="NUP619" s="23"/>
      <c r="NUQ619" s="20"/>
      <c r="NUR619" s="22"/>
      <c r="NUS619" s="22"/>
      <c r="NUT619" s="24"/>
      <c r="NUU619" s="22"/>
      <c r="NUV619" s="24"/>
      <c r="NUW619" s="25"/>
      <c r="NUX619" s="21"/>
      <c r="NUY619" s="22"/>
      <c r="NUZ619" s="20"/>
      <c r="NVA619" s="23"/>
      <c r="NVB619" s="20"/>
      <c r="NVC619" s="22"/>
      <c r="NVD619" s="22"/>
      <c r="NVE619" s="24"/>
      <c r="NVF619" s="22"/>
      <c r="NVG619" s="24"/>
      <c r="NVH619" s="25"/>
      <c r="NVI619" s="21"/>
      <c r="NVJ619" s="22"/>
      <c r="NVK619" s="20"/>
      <c r="NVL619" s="23"/>
      <c r="NVM619" s="20"/>
      <c r="NVN619" s="22"/>
      <c r="NVO619" s="22"/>
      <c r="NVP619" s="24"/>
      <c r="NVQ619" s="22"/>
      <c r="NVR619" s="24"/>
      <c r="NVS619" s="25"/>
      <c r="NVT619" s="21"/>
      <c r="NVU619" s="22"/>
      <c r="NVV619" s="20"/>
      <c r="NVW619" s="23"/>
      <c r="NVX619" s="20"/>
      <c r="NVY619" s="22"/>
      <c r="NVZ619" s="22"/>
      <c r="NWA619" s="24"/>
      <c r="NWB619" s="22"/>
      <c r="NWC619" s="24"/>
      <c r="NWD619" s="25"/>
      <c r="NWE619" s="21"/>
      <c r="NWF619" s="22"/>
      <c r="NWG619" s="20"/>
      <c r="NWH619" s="23"/>
      <c r="NWI619" s="20"/>
      <c r="NWJ619" s="22"/>
      <c r="NWK619" s="22"/>
      <c r="NWL619" s="24"/>
      <c r="NWM619" s="22"/>
      <c r="NWN619" s="24"/>
      <c r="NWO619" s="25"/>
      <c r="NWP619" s="21"/>
      <c r="NWQ619" s="22"/>
      <c r="NWR619" s="20"/>
      <c r="NWS619" s="23"/>
      <c r="NWT619" s="20"/>
      <c r="NWU619" s="22"/>
      <c r="NWV619" s="22"/>
      <c r="NWW619" s="24"/>
      <c r="NWX619" s="22"/>
      <c r="NWY619" s="24"/>
      <c r="NWZ619" s="25"/>
      <c r="NXA619" s="21"/>
      <c r="NXB619" s="22"/>
      <c r="NXC619" s="20"/>
      <c r="NXD619" s="23"/>
      <c r="NXE619" s="20"/>
      <c r="NXF619" s="22"/>
      <c r="NXG619" s="22"/>
      <c r="NXH619" s="24"/>
      <c r="NXI619" s="22"/>
      <c r="NXJ619" s="24"/>
      <c r="NXK619" s="25"/>
      <c r="NXL619" s="21"/>
      <c r="NXM619" s="22"/>
      <c r="NXN619" s="20"/>
      <c r="NXO619" s="23"/>
      <c r="NXP619" s="20"/>
      <c r="NXQ619" s="22"/>
      <c r="NXR619" s="22"/>
      <c r="NXS619" s="24"/>
      <c r="NXT619" s="22"/>
      <c r="NXU619" s="24"/>
      <c r="NXV619" s="25"/>
      <c r="NXW619" s="21"/>
      <c r="NXX619" s="22"/>
      <c r="NXY619" s="20"/>
      <c r="NXZ619" s="23"/>
      <c r="NYA619" s="20"/>
      <c r="NYB619" s="22"/>
      <c r="NYC619" s="22"/>
      <c r="NYD619" s="24"/>
      <c r="NYE619" s="22"/>
      <c r="NYF619" s="24"/>
      <c r="NYG619" s="25"/>
      <c r="NYH619" s="21"/>
      <c r="NYI619" s="22"/>
      <c r="NYJ619" s="20"/>
      <c r="NYK619" s="23"/>
      <c r="NYL619" s="20"/>
      <c r="NYM619" s="22"/>
      <c r="NYN619" s="22"/>
      <c r="NYO619" s="24"/>
      <c r="NYP619" s="22"/>
      <c r="NYQ619" s="24"/>
      <c r="NYR619" s="25"/>
      <c r="NYS619" s="21"/>
      <c r="NYT619" s="22"/>
      <c r="NYU619" s="20"/>
      <c r="NYV619" s="23"/>
      <c r="NYW619" s="20"/>
      <c r="NYX619" s="22"/>
      <c r="NYY619" s="22"/>
      <c r="NYZ619" s="24"/>
      <c r="NZA619" s="22"/>
      <c r="NZB619" s="24"/>
      <c r="NZC619" s="25"/>
      <c r="NZD619" s="21"/>
      <c r="NZE619" s="22"/>
      <c r="NZF619" s="20"/>
      <c r="NZG619" s="23"/>
      <c r="NZH619" s="20"/>
      <c r="NZI619" s="22"/>
      <c r="NZJ619" s="22"/>
      <c r="NZK619" s="24"/>
      <c r="NZL619" s="22"/>
      <c r="NZM619" s="24"/>
      <c r="NZN619" s="25"/>
      <c r="NZO619" s="21"/>
      <c r="NZP619" s="22"/>
      <c r="NZQ619" s="20"/>
      <c r="NZR619" s="23"/>
      <c r="NZS619" s="20"/>
      <c r="NZT619" s="22"/>
      <c r="NZU619" s="22"/>
      <c r="NZV619" s="24"/>
      <c r="NZW619" s="22"/>
      <c r="NZX619" s="24"/>
      <c r="NZY619" s="25"/>
      <c r="NZZ619" s="21"/>
      <c r="OAA619" s="22"/>
      <c r="OAB619" s="20"/>
      <c r="OAC619" s="23"/>
      <c r="OAD619" s="20"/>
      <c r="OAE619" s="22"/>
      <c r="OAF619" s="22"/>
      <c r="OAG619" s="24"/>
      <c r="OAH619" s="22"/>
      <c r="OAI619" s="24"/>
      <c r="OAJ619" s="25"/>
      <c r="OAK619" s="21"/>
      <c r="OAL619" s="22"/>
      <c r="OAM619" s="20"/>
      <c r="OAN619" s="23"/>
      <c r="OAO619" s="20"/>
      <c r="OAP619" s="22"/>
      <c r="OAQ619" s="22"/>
      <c r="OAR619" s="24"/>
      <c r="OAS619" s="22"/>
      <c r="OAT619" s="24"/>
      <c r="OAU619" s="25"/>
      <c r="OAV619" s="21"/>
      <c r="OAW619" s="22"/>
      <c r="OAX619" s="20"/>
      <c r="OAY619" s="23"/>
      <c r="OAZ619" s="20"/>
      <c r="OBA619" s="22"/>
      <c r="OBB619" s="22"/>
      <c r="OBC619" s="24"/>
      <c r="OBD619" s="22"/>
      <c r="OBE619" s="24"/>
      <c r="OBF619" s="25"/>
      <c r="OBG619" s="21"/>
      <c r="OBH619" s="22"/>
      <c r="OBI619" s="20"/>
      <c r="OBJ619" s="23"/>
      <c r="OBK619" s="20"/>
      <c r="OBL619" s="22"/>
      <c r="OBM619" s="22"/>
      <c r="OBN619" s="24"/>
      <c r="OBO619" s="22"/>
      <c r="OBP619" s="24"/>
      <c r="OBQ619" s="25"/>
      <c r="OBR619" s="21"/>
      <c r="OBS619" s="22"/>
      <c r="OBT619" s="20"/>
      <c r="OBU619" s="23"/>
      <c r="OBV619" s="20"/>
      <c r="OBW619" s="22"/>
      <c r="OBX619" s="22"/>
      <c r="OBY619" s="24"/>
      <c r="OBZ619" s="22"/>
      <c r="OCA619" s="24"/>
      <c r="OCB619" s="25"/>
      <c r="OCC619" s="21"/>
      <c r="OCD619" s="22"/>
      <c r="OCE619" s="20"/>
      <c r="OCF619" s="23"/>
      <c r="OCG619" s="20"/>
      <c r="OCH619" s="22"/>
      <c r="OCI619" s="22"/>
      <c r="OCJ619" s="24"/>
      <c r="OCK619" s="22"/>
      <c r="OCL619" s="24"/>
      <c r="OCM619" s="25"/>
      <c r="OCN619" s="21"/>
      <c r="OCO619" s="22"/>
      <c r="OCP619" s="20"/>
      <c r="OCQ619" s="23"/>
      <c r="OCR619" s="20"/>
      <c r="OCS619" s="22"/>
      <c r="OCT619" s="22"/>
      <c r="OCU619" s="24"/>
      <c r="OCV619" s="22"/>
      <c r="OCW619" s="24"/>
      <c r="OCX619" s="25"/>
      <c r="OCY619" s="21"/>
      <c r="OCZ619" s="22"/>
      <c r="ODA619" s="20"/>
      <c r="ODB619" s="23"/>
      <c r="ODC619" s="20"/>
      <c r="ODD619" s="22"/>
      <c r="ODE619" s="22"/>
      <c r="ODF619" s="24"/>
      <c r="ODG619" s="22"/>
      <c r="ODH619" s="24"/>
      <c r="ODI619" s="25"/>
      <c r="ODJ619" s="21"/>
      <c r="ODK619" s="22"/>
      <c r="ODL619" s="20"/>
      <c r="ODM619" s="23"/>
      <c r="ODN619" s="20"/>
      <c r="ODO619" s="22"/>
      <c r="ODP619" s="22"/>
      <c r="ODQ619" s="24"/>
      <c r="ODR619" s="22"/>
      <c r="ODS619" s="24"/>
      <c r="ODT619" s="25"/>
      <c r="ODU619" s="21"/>
      <c r="ODV619" s="22"/>
      <c r="ODW619" s="20"/>
      <c r="ODX619" s="23"/>
      <c r="ODY619" s="20"/>
      <c r="ODZ619" s="22"/>
      <c r="OEA619" s="22"/>
      <c r="OEB619" s="24"/>
      <c r="OEC619" s="22"/>
      <c r="OED619" s="24"/>
      <c r="OEE619" s="25"/>
      <c r="OEF619" s="21"/>
      <c r="OEG619" s="22"/>
      <c r="OEH619" s="20"/>
      <c r="OEI619" s="23"/>
      <c r="OEJ619" s="20"/>
      <c r="OEK619" s="22"/>
      <c r="OEL619" s="22"/>
      <c r="OEM619" s="24"/>
      <c r="OEN619" s="22"/>
      <c r="OEO619" s="24"/>
      <c r="OEP619" s="25"/>
      <c r="OEQ619" s="21"/>
      <c r="OER619" s="22"/>
      <c r="OES619" s="20"/>
      <c r="OET619" s="23"/>
      <c r="OEU619" s="20"/>
      <c r="OEV619" s="22"/>
      <c r="OEW619" s="22"/>
      <c r="OEX619" s="24"/>
      <c r="OEY619" s="22"/>
      <c r="OEZ619" s="24"/>
      <c r="OFA619" s="25"/>
      <c r="OFB619" s="21"/>
      <c r="OFC619" s="22"/>
      <c r="OFD619" s="20"/>
      <c r="OFE619" s="23"/>
      <c r="OFF619" s="20"/>
      <c r="OFG619" s="22"/>
      <c r="OFH619" s="22"/>
      <c r="OFI619" s="24"/>
      <c r="OFJ619" s="22"/>
      <c r="OFK619" s="24"/>
      <c r="OFL619" s="25"/>
      <c r="OFM619" s="21"/>
      <c r="OFN619" s="22"/>
      <c r="OFO619" s="20"/>
      <c r="OFP619" s="23"/>
      <c r="OFQ619" s="20"/>
      <c r="OFR619" s="22"/>
      <c r="OFS619" s="22"/>
      <c r="OFT619" s="24"/>
      <c r="OFU619" s="22"/>
      <c r="OFV619" s="24"/>
      <c r="OFW619" s="25"/>
      <c r="OFX619" s="21"/>
      <c r="OFY619" s="22"/>
      <c r="OFZ619" s="20"/>
      <c r="OGA619" s="23"/>
      <c r="OGB619" s="20"/>
      <c r="OGC619" s="22"/>
      <c r="OGD619" s="22"/>
      <c r="OGE619" s="24"/>
      <c r="OGF619" s="22"/>
      <c r="OGG619" s="24"/>
      <c r="OGH619" s="25"/>
      <c r="OGI619" s="21"/>
      <c r="OGJ619" s="22"/>
      <c r="OGK619" s="20"/>
      <c r="OGL619" s="23"/>
      <c r="OGM619" s="20"/>
      <c r="OGN619" s="22"/>
      <c r="OGO619" s="22"/>
      <c r="OGP619" s="24"/>
      <c r="OGQ619" s="22"/>
      <c r="OGR619" s="24"/>
      <c r="OGS619" s="25"/>
      <c r="OGT619" s="21"/>
      <c r="OGU619" s="22"/>
      <c r="OGV619" s="20"/>
      <c r="OGW619" s="23"/>
      <c r="OGX619" s="20"/>
      <c r="OGY619" s="22"/>
      <c r="OGZ619" s="22"/>
      <c r="OHA619" s="24"/>
      <c r="OHB619" s="22"/>
      <c r="OHC619" s="24"/>
      <c r="OHD619" s="25"/>
      <c r="OHE619" s="21"/>
      <c r="OHF619" s="22"/>
      <c r="OHG619" s="20"/>
      <c r="OHH619" s="23"/>
      <c r="OHI619" s="20"/>
      <c r="OHJ619" s="22"/>
      <c r="OHK619" s="22"/>
      <c r="OHL619" s="24"/>
      <c r="OHM619" s="22"/>
      <c r="OHN619" s="24"/>
      <c r="OHO619" s="25"/>
      <c r="OHP619" s="21"/>
      <c r="OHQ619" s="22"/>
      <c r="OHR619" s="20"/>
      <c r="OHS619" s="23"/>
      <c r="OHT619" s="20"/>
      <c r="OHU619" s="22"/>
      <c r="OHV619" s="22"/>
      <c r="OHW619" s="24"/>
      <c r="OHX619" s="22"/>
      <c r="OHY619" s="24"/>
      <c r="OHZ619" s="25"/>
      <c r="OIA619" s="21"/>
      <c r="OIB619" s="22"/>
      <c r="OIC619" s="20"/>
      <c r="OID619" s="23"/>
      <c r="OIE619" s="20"/>
      <c r="OIF619" s="22"/>
      <c r="OIG619" s="22"/>
      <c r="OIH619" s="24"/>
      <c r="OII619" s="22"/>
      <c r="OIJ619" s="24"/>
      <c r="OIK619" s="25"/>
      <c r="OIL619" s="21"/>
      <c r="OIM619" s="22"/>
      <c r="OIN619" s="20"/>
      <c r="OIO619" s="23"/>
      <c r="OIP619" s="20"/>
      <c r="OIQ619" s="22"/>
      <c r="OIR619" s="22"/>
      <c r="OIS619" s="24"/>
      <c r="OIT619" s="22"/>
      <c r="OIU619" s="24"/>
      <c r="OIV619" s="25"/>
      <c r="OIW619" s="21"/>
      <c r="OIX619" s="22"/>
      <c r="OIY619" s="20"/>
      <c r="OIZ619" s="23"/>
      <c r="OJA619" s="20"/>
      <c r="OJB619" s="22"/>
      <c r="OJC619" s="22"/>
      <c r="OJD619" s="24"/>
      <c r="OJE619" s="22"/>
      <c r="OJF619" s="24"/>
      <c r="OJG619" s="25"/>
      <c r="OJH619" s="21"/>
      <c r="OJI619" s="22"/>
      <c r="OJJ619" s="20"/>
      <c r="OJK619" s="23"/>
      <c r="OJL619" s="20"/>
      <c r="OJM619" s="22"/>
      <c r="OJN619" s="22"/>
      <c r="OJO619" s="24"/>
      <c r="OJP619" s="22"/>
      <c r="OJQ619" s="24"/>
      <c r="OJR619" s="25"/>
      <c r="OJS619" s="21"/>
      <c r="OJT619" s="22"/>
      <c r="OJU619" s="20"/>
      <c r="OJV619" s="23"/>
      <c r="OJW619" s="20"/>
      <c r="OJX619" s="22"/>
      <c r="OJY619" s="22"/>
      <c r="OJZ619" s="24"/>
      <c r="OKA619" s="22"/>
      <c r="OKB619" s="24"/>
      <c r="OKC619" s="25"/>
      <c r="OKD619" s="21"/>
      <c r="OKE619" s="22"/>
      <c r="OKF619" s="20"/>
      <c r="OKG619" s="23"/>
      <c r="OKH619" s="20"/>
      <c r="OKI619" s="22"/>
      <c r="OKJ619" s="22"/>
      <c r="OKK619" s="24"/>
      <c r="OKL619" s="22"/>
      <c r="OKM619" s="24"/>
      <c r="OKN619" s="25"/>
      <c r="OKO619" s="21"/>
      <c r="OKP619" s="22"/>
      <c r="OKQ619" s="20"/>
      <c r="OKR619" s="23"/>
      <c r="OKS619" s="20"/>
      <c r="OKT619" s="22"/>
      <c r="OKU619" s="22"/>
      <c r="OKV619" s="24"/>
      <c r="OKW619" s="22"/>
      <c r="OKX619" s="24"/>
      <c r="OKY619" s="25"/>
      <c r="OKZ619" s="21"/>
      <c r="OLA619" s="22"/>
      <c r="OLB619" s="20"/>
      <c r="OLC619" s="23"/>
      <c r="OLD619" s="20"/>
      <c r="OLE619" s="22"/>
      <c r="OLF619" s="22"/>
      <c r="OLG619" s="24"/>
      <c r="OLH619" s="22"/>
      <c r="OLI619" s="24"/>
      <c r="OLJ619" s="25"/>
      <c r="OLK619" s="21"/>
      <c r="OLL619" s="22"/>
      <c r="OLM619" s="20"/>
      <c r="OLN619" s="23"/>
      <c r="OLO619" s="20"/>
      <c r="OLP619" s="22"/>
      <c r="OLQ619" s="22"/>
      <c r="OLR619" s="24"/>
      <c r="OLS619" s="22"/>
      <c r="OLT619" s="24"/>
      <c r="OLU619" s="25"/>
      <c r="OLV619" s="21"/>
      <c r="OLW619" s="22"/>
      <c r="OLX619" s="20"/>
      <c r="OLY619" s="23"/>
      <c r="OLZ619" s="20"/>
      <c r="OMA619" s="22"/>
      <c r="OMB619" s="22"/>
      <c r="OMC619" s="24"/>
      <c r="OMD619" s="22"/>
      <c r="OME619" s="24"/>
      <c r="OMF619" s="25"/>
      <c r="OMG619" s="21"/>
      <c r="OMH619" s="22"/>
      <c r="OMI619" s="20"/>
      <c r="OMJ619" s="23"/>
      <c r="OMK619" s="20"/>
      <c r="OML619" s="22"/>
      <c r="OMM619" s="22"/>
      <c r="OMN619" s="24"/>
      <c r="OMO619" s="22"/>
      <c r="OMP619" s="24"/>
      <c r="OMQ619" s="25"/>
      <c r="OMR619" s="21"/>
      <c r="OMS619" s="22"/>
      <c r="OMT619" s="20"/>
      <c r="OMU619" s="23"/>
      <c r="OMV619" s="20"/>
      <c r="OMW619" s="22"/>
      <c r="OMX619" s="22"/>
      <c r="OMY619" s="24"/>
      <c r="OMZ619" s="22"/>
      <c r="ONA619" s="24"/>
      <c r="ONB619" s="25"/>
      <c r="ONC619" s="21"/>
      <c r="OND619" s="22"/>
      <c r="ONE619" s="20"/>
      <c r="ONF619" s="23"/>
      <c r="ONG619" s="20"/>
      <c r="ONH619" s="22"/>
      <c r="ONI619" s="22"/>
      <c r="ONJ619" s="24"/>
      <c r="ONK619" s="22"/>
      <c r="ONL619" s="24"/>
      <c r="ONM619" s="25"/>
      <c r="ONN619" s="21"/>
      <c r="ONO619" s="22"/>
      <c r="ONP619" s="20"/>
      <c r="ONQ619" s="23"/>
      <c r="ONR619" s="20"/>
      <c r="ONS619" s="22"/>
      <c r="ONT619" s="22"/>
      <c r="ONU619" s="24"/>
      <c r="ONV619" s="22"/>
      <c r="ONW619" s="24"/>
      <c r="ONX619" s="25"/>
      <c r="ONY619" s="21"/>
      <c r="ONZ619" s="22"/>
      <c r="OOA619" s="20"/>
      <c r="OOB619" s="23"/>
      <c r="OOC619" s="20"/>
      <c r="OOD619" s="22"/>
      <c r="OOE619" s="22"/>
      <c r="OOF619" s="24"/>
      <c r="OOG619" s="22"/>
      <c r="OOH619" s="24"/>
      <c r="OOI619" s="25"/>
      <c r="OOJ619" s="21"/>
      <c r="OOK619" s="22"/>
      <c r="OOL619" s="20"/>
      <c r="OOM619" s="23"/>
      <c r="OON619" s="20"/>
      <c r="OOO619" s="22"/>
      <c r="OOP619" s="22"/>
      <c r="OOQ619" s="24"/>
      <c r="OOR619" s="22"/>
      <c r="OOS619" s="24"/>
      <c r="OOT619" s="25"/>
      <c r="OOU619" s="21"/>
      <c r="OOV619" s="22"/>
      <c r="OOW619" s="20"/>
      <c r="OOX619" s="23"/>
      <c r="OOY619" s="20"/>
      <c r="OOZ619" s="22"/>
      <c r="OPA619" s="22"/>
      <c r="OPB619" s="24"/>
      <c r="OPC619" s="22"/>
      <c r="OPD619" s="24"/>
      <c r="OPE619" s="25"/>
      <c r="OPF619" s="21"/>
      <c r="OPG619" s="22"/>
      <c r="OPH619" s="20"/>
      <c r="OPI619" s="23"/>
      <c r="OPJ619" s="20"/>
      <c r="OPK619" s="22"/>
      <c r="OPL619" s="22"/>
      <c r="OPM619" s="24"/>
      <c r="OPN619" s="22"/>
      <c r="OPO619" s="24"/>
      <c r="OPP619" s="25"/>
      <c r="OPQ619" s="21"/>
      <c r="OPR619" s="22"/>
      <c r="OPS619" s="20"/>
      <c r="OPT619" s="23"/>
      <c r="OPU619" s="20"/>
      <c r="OPV619" s="22"/>
      <c r="OPW619" s="22"/>
      <c r="OPX619" s="24"/>
      <c r="OPY619" s="22"/>
      <c r="OPZ619" s="24"/>
      <c r="OQA619" s="25"/>
      <c r="OQB619" s="21"/>
      <c r="OQC619" s="22"/>
      <c r="OQD619" s="20"/>
      <c r="OQE619" s="23"/>
      <c r="OQF619" s="20"/>
      <c r="OQG619" s="22"/>
      <c r="OQH619" s="22"/>
      <c r="OQI619" s="24"/>
      <c r="OQJ619" s="22"/>
      <c r="OQK619" s="24"/>
      <c r="OQL619" s="25"/>
      <c r="OQM619" s="21"/>
      <c r="OQN619" s="22"/>
      <c r="OQO619" s="20"/>
      <c r="OQP619" s="23"/>
      <c r="OQQ619" s="20"/>
      <c r="OQR619" s="22"/>
      <c r="OQS619" s="22"/>
      <c r="OQT619" s="24"/>
      <c r="OQU619" s="22"/>
      <c r="OQV619" s="24"/>
      <c r="OQW619" s="25"/>
      <c r="OQX619" s="21"/>
      <c r="OQY619" s="22"/>
      <c r="OQZ619" s="20"/>
      <c r="ORA619" s="23"/>
      <c r="ORB619" s="20"/>
      <c r="ORC619" s="22"/>
      <c r="ORD619" s="22"/>
      <c r="ORE619" s="24"/>
      <c r="ORF619" s="22"/>
      <c r="ORG619" s="24"/>
      <c r="ORH619" s="25"/>
      <c r="ORI619" s="21"/>
      <c r="ORJ619" s="22"/>
      <c r="ORK619" s="20"/>
      <c r="ORL619" s="23"/>
      <c r="ORM619" s="20"/>
      <c r="ORN619" s="22"/>
      <c r="ORO619" s="22"/>
      <c r="ORP619" s="24"/>
      <c r="ORQ619" s="22"/>
      <c r="ORR619" s="24"/>
      <c r="ORS619" s="25"/>
      <c r="ORT619" s="21"/>
      <c r="ORU619" s="22"/>
      <c r="ORV619" s="20"/>
      <c r="ORW619" s="23"/>
      <c r="ORX619" s="20"/>
      <c r="ORY619" s="22"/>
      <c r="ORZ619" s="22"/>
      <c r="OSA619" s="24"/>
      <c r="OSB619" s="22"/>
      <c r="OSC619" s="24"/>
      <c r="OSD619" s="25"/>
      <c r="OSE619" s="21"/>
      <c r="OSF619" s="22"/>
      <c r="OSG619" s="20"/>
      <c r="OSH619" s="23"/>
      <c r="OSI619" s="20"/>
      <c r="OSJ619" s="22"/>
      <c r="OSK619" s="22"/>
      <c r="OSL619" s="24"/>
      <c r="OSM619" s="22"/>
      <c r="OSN619" s="24"/>
      <c r="OSO619" s="25"/>
      <c r="OSP619" s="21"/>
      <c r="OSQ619" s="22"/>
      <c r="OSR619" s="20"/>
      <c r="OSS619" s="23"/>
      <c r="OST619" s="20"/>
      <c r="OSU619" s="22"/>
      <c r="OSV619" s="22"/>
      <c r="OSW619" s="24"/>
      <c r="OSX619" s="22"/>
      <c r="OSY619" s="24"/>
      <c r="OSZ619" s="25"/>
      <c r="OTA619" s="21"/>
      <c r="OTB619" s="22"/>
      <c r="OTC619" s="20"/>
      <c r="OTD619" s="23"/>
      <c r="OTE619" s="20"/>
      <c r="OTF619" s="22"/>
      <c r="OTG619" s="22"/>
      <c r="OTH619" s="24"/>
      <c r="OTI619" s="22"/>
      <c r="OTJ619" s="24"/>
      <c r="OTK619" s="25"/>
      <c r="OTL619" s="21"/>
      <c r="OTM619" s="22"/>
      <c r="OTN619" s="20"/>
      <c r="OTO619" s="23"/>
      <c r="OTP619" s="20"/>
      <c r="OTQ619" s="22"/>
      <c r="OTR619" s="22"/>
      <c r="OTS619" s="24"/>
      <c r="OTT619" s="22"/>
      <c r="OTU619" s="24"/>
      <c r="OTV619" s="25"/>
      <c r="OTW619" s="21"/>
      <c r="OTX619" s="22"/>
      <c r="OTY619" s="20"/>
      <c r="OTZ619" s="23"/>
      <c r="OUA619" s="20"/>
      <c r="OUB619" s="22"/>
      <c r="OUC619" s="22"/>
      <c r="OUD619" s="24"/>
      <c r="OUE619" s="22"/>
      <c r="OUF619" s="24"/>
      <c r="OUG619" s="25"/>
      <c r="OUH619" s="21"/>
      <c r="OUI619" s="22"/>
      <c r="OUJ619" s="20"/>
      <c r="OUK619" s="23"/>
      <c r="OUL619" s="20"/>
      <c r="OUM619" s="22"/>
      <c r="OUN619" s="22"/>
      <c r="OUO619" s="24"/>
      <c r="OUP619" s="22"/>
      <c r="OUQ619" s="24"/>
      <c r="OUR619" s="25"/>
      <c r="OUS619" s="21"/>
      <c r="OUT619" s="22"/>
      <c r="OUU619" s="20"/>
      <c r="OUV619" s="23"/>
      <c r="OUW619" s="20"/>
      <c r="OUX619" s="22"/>
      <c r="OUY619" s="22"/>
      <c r="OUZ619" s="24"/>
      <c r="OVA619" s="22"/>
      <c r="OVB619" s="24"/>
      <c r="OVC619" s="25"/>
      <c r="OVD619" s="21"/>
      <c r="OVE619" s="22"/>
      <c r="OVF619" s="20"/>
      <c r="OVG619" s="23"/>
      <c r="OVH619" s="20"/>
      <c r="OVI619" s="22"/>
      <c r="OVJ619" s="22"/>
      <c r="OVK619" s="24"/>
      <c r="OVL619" s="22"/>
      <c r="OVM619" s="24"/>
      <c r="OVN619" s="25"/>
      <c r="OVO619" s="21"/>
      <c r="OVP619" s="22"/>
      <c r="OVQ619" s="20"/>
      <c r="OVR619" s="23"/>
      <c r="OVS619" s="20"/>
      <c r="OVT619" s="22"/>
      <c r="OVU619" s="22"/>
      <c r="OVV619" s="24"/>
      <c r="OVW619" s="22"/>
      <c r="OVX619" s="24"/>
      <c r="OVY619" s="25"/>
      <c r="OVZ619" s="21"/>
      <c r="OWA619" s="22"/>
      <c r="OWB619" s="20"/>
      <c r="OWC619" s="23"/>
      <c r="OWD619" s="20"/>
      <c r="OWE619" s="22"/>
      <c r="OWF619" s="22"/>
      <c r="OWG619" s="24"/>
      <c r="OWH619" s="22"/>
      <c r="OWI619" s="24"/>
      <c r="OWJ619" s="25"/>
      <c r="OWK619" s="21"/>
      <c r="OWL619" s="22"/>
      <c r="OWM619" s="20"/>
      <c r="OWN619" s="23"/>
      <c r="OWO619" s="20"/>
      <c r="OWP619" s="22"/>
      <c r="OWQ619" s="22"/>
      <c r="OWR619" s="24"/>
      <c r="OWS619" s="22"/>
      <c r="OWT619" s="24"/>
      <c r="OWU619" s="25"/>
      <c r="OWV619" s="21"/>
      <c r="OWW619" s="22"/>
      <c r="OWX619" s="20"/>
      <c r="OWY619" s="23"/>
      <c r="OWZ619" s="20"/>
      <c r="OXA619" s="22"/>
      <c r="OXB619" s="22"/>
      <c r="OXC619" s="24"/>
      <c r="OXD619" s="22"/>
      <c r="OXE619" s="24"/>
      <c r="OXF619" s="25"/>
      <c r="OXG619" s="21"/>
      <c r="OXH619" s="22"/>
      <c r="OXI619" s="20"/>
      <c r="OXJ619" s="23"/>
      <c r="OXK619" s="20"/>
      <c r="OXL619" s="22"/>
      <c r="OXM619" s="22"/>
      <c r="OXN619" s="24"/>
      <c r="OXO619" s="22"/>
      <c r="OXP619" s="24"/>
      <c r="OXQ619" s="25"/>
      <c r="OXR619" s="21"/>
      <c r="OXS619" s="22"/>
      <c r="OXT619" s="20"/>
      <c r="OXU619" s="23"/>
      <c r="OXV619" s="20"/>
      <c r="OXW619" s="22"/>
      <c r="OXX619" s="22"/>
      <c r="OXY619" s="24"/>
      <c r="OXZ619" s="22"/>
      <c r="OYA619" s="24"/>
      <c r="OYB619" s="25"/>
      <c r="OYC619" s="21"/>
      <c r="OYD619" s="22"/>
      <c r="OYE619" s="20"/>
      <c r="OYF619" s="23"/>
      <c r="OYG619" s="20"/>
      <c r="OYH619" s="22"/>
      <c r="OYI619" s="22"/>
      <c r="OYJ619" s="24"/>
      <c r="OYK619" s="22"/>
      <c r="OYL619" s="24"/>
      <c r="OYM619" s="25"/>
      <c r="OYN619" s="21"/>
      <c r="OYO619" s="22"/>
      <c r="OYP619" s="20"/>
      <c r="OYQ619" s="23"/>
      <c r="OYR619" s="20"/>
      <c r="OYS619" s="22"/>
      <c r="OYT619" s="22"/>
      <c r="OYU619" s="24"/>
      <c r="OYV619" s="22"/>
      <c r="OYW619" s="24"/>
      <c r="OYX619" s="25"/>
      <c r="OYY619" s="21"/>
      <c r="OYZ619" s="22"/>
      <c r="OZA619" s="20"/>
      <c r="OZB619" s="23"/>
      <c r="OZC619" s="20"/>
      <c r="OZD619" s="22"/>
      <c r="OZE619" s="22"/>
      <c r="OZF619" s="24"/>
      <c r="OZG619" s="22"/>
      <c r="OZH619" s="24"/>
      <c r="OZI619" s="25"/>
      <c r="OZJ619" s="21"/>
      <c r="OZK619" s="22"/>
      <c r="OZL619" s="20"/>
      <c r="OZM619" s="23"/>
      <c r="OZN619" s="20"/>
      <c r="OZO619" s="22"/>
      <c r="OZP619" s="22"/>
      <c r="OZQ619" s="24"/>
      <c r="OZR619" s="22"/>
      <c r="OZS619" s="24"/>
      <c r="OZT619" s="25"/>
      <c r="OZU619" s="21"/>
      <c r="OZV619" s="22"/>
      <c r="OZW619" s="20"/>
      <c r="OZX619" s="23"/>
      <c r="OZY619" s="20"/>
      <c r="OZZ619" s="22"/>
      <c r="PAA619" s="22"/>
      <c r="PAB619" s="24"/>
      <c r="PAC619" s="22"/>
      <c r="PAD619" s="24"/>
      <c r="PAE619" s="25"/>
      <c r="PAF619" s="21"/>
      <c r="PAG619" s="22"/>
      <c r="PAH619" s="20"/>
      <c r="PAI619" s="23"/>
      <c r="PAJ619" s="20"/>
      <c r="PAK619" s="22"/>
      <c r="PAL619" s="22"/>
      <c r="PAM619" s="24"/>
      <c r="PAN619" s="22"/>
      <c r="PAO619" s="24"/>
      <c r="PAP619" s="25"/>
      <c r="PAQ619" s="21"/>
      <c r="PAR619" s="22"/>
      <c r="PAS619" s="20"/>
      <c r="PAT619" s="23"/>
      <c r="PAU619" s="20"/>
      <c r="PAV619" s="22"/>
      <c r="PAW619" s="22"/>
      <c r="PAX619" s="24"/>
      <c r="PAY619" s="22"/>
      <c r="PAZ619" s="24"/>
      <c r="PBA619" s="25"/>
      <c r="PBB619" s="21"/>
      <c r="PBC619" s="22"/>
      <c r="PBD619" s="20"/>
      <c r="PBE619" s="23"/>
      <c r="PBF619" s="20"/>
      <c r="PBG619" s="22"/>
      <c r="PBH619" s="22"/>
      <c r="PBI619" s="24"/>
      <c r="PBJ619" s="22"/>
      <c r="PBK619" s="24"/>
      <c r="PBL619" s="25"/>
      <c r="PBM619" s="21"/>
      <c r="PBN619" s="22"/>
      <c r="PBO619" s="20"/>
      <c r="PBP619" s="23"/>
      <c r="PBQ619" s="20"/>
      <c r="PBR619" s="22"/>
      <c r="PBS619" s="22"/>
      <c r="PBT619" s="24"/>
      <c r="PBU619" s="22"/>
      <c r="PBV619" s="24"/>
      <c r="PBW619" s="25"/>
      <c r="PBX619" s="21"/>
      <c r="PBY619" s="22"/>
      <c r="PBZ619" s="20"/>
      <c r="PCA619" s="23"/>
      <c r="PCB619" s="20"/>
      <c r="PCC619" s="22"/>
      <c r="PCD619" s="22"/>
      <c r="PCE619" s="24"/>
      <c r="PCF619" s="22"/>
      <c r="PCG619" s="24"/>
      <c r="PCH619" s="25"/>
      <c r="PCI619" s="21"/>
      <c r="PCJ619" s="22"/>
      <c r="PCK619" s="20"/>
      <c r="PCL619" s="23"/>
      <c r="PCM619" s="20"/>
      <c r="PCN619" s="22"/>
      <c r="PCO619" s="22"/>
      <c r="PCP619" s="24"/>
      <c r="PCQ619" s="22"/>
      <c r="PCR619" s="24"/>
      <c r="PCS619" s="25"/>
      <c r="PCT619" s="21"/>
      <c r="PCU619" s="22"/>
      <c r="PCV619" s="20"/>
      <c r="PCW619" s="23"/>
      <c r="PCX619" s="20"/>
      <c r="PCY619" s="22"/>
      <c r="PCZ619" s="22"/>
      <c r="PDA619" s="24"/>
      <c r="PDB619" s="22"/>
      <c r="PDC619" s="24"/>
      <c r="PDD619" s="25"/>
      <c r="PDE619" s="21"/>
      <c r="PDF619" s="22"/>
      <c r="PDG619" s="20"/>
      <c r="PDH619" s="23"/>
      <c r="PDI619" s="20"/>
      <c r="PDJ619" s="22"/>
      <c r="PDK619" s="22"/>
      <c r="PDL619" s="24"/>
      <c r="PDM619" s="22"/>
      <c r="PDN619" s="24"/>
      <c r="PDO619" s="25"/>
      <c r="PDP619" s="21"/>
      <c r="PDQ619" s="22"/>
      <c r="PDR619" s="20"/>
      <c r="PDS619" s="23"/>
      <c r="PDT619" s="20"/>
      <c r="PDU619" s="22"/>
      <c r="PDV619" s="22"/>
      <c r="PDW619" s="24"/>
      <c r="PDX619" s="22"/>
      <c r="PDY619" s="24"/>
      <c r="PDZ619" s="25"/>
      <c r="PEA619" s="21"/>
      <c r="PEB619" s="22"/>
      <c r="PEC619" s="20"/>
      <c r="PED619" s="23"/>
      <c r="PEE619" s="20"/>
      <c r="PEF619" s="22"/>
      <c r="PEG619" s="22"/>
      <c r="PEH619" s="24"/>
      <c r="PEI619" s="22"/>
      <c r="PEJ619" s="24"/>
      <c r="PEK619" s="25"/>
      <c r="PEL619" s="21"/>
      <c r="PEM619" s="22"/>
      <c r="PEN619" s="20"/>
      <c r="PEO619" s="23"/>
      <c r="PEP619" s="20"/>
      <c r="PEQ619" s="22"/>
      <c r="PER619" s="22"/>
      <c r="PES619" s="24"/>
      <c r="PET619" s="22"/>
      <c r="PEU619" s="24"/>
      <c r="PEV619" s="25"/>
      <c r="PEW619" s="21"/>
      <c r="PEX619" s="22"/>
      <c r="PEY619" s="20"/>
      <c r="PEZ619" s="23"/>
      <c r="PFA619" s="20"/>
      <c r="PFB619" s="22"/>
      <c r="PFC619" s="22"/>
      <c r="PFD619" s="24"/>
      <c r="PFE619" s="22"/>
      <c r="PFF619" s="24"/>
      <c r="PFG619" s="25"/>
      <c r="PFH619" s="21"/>
      <c r="PFI619" s="22"/>
      <c r="PFJ619" s="20"/>
      <c r="PFK619" s="23"/>
      <c r="PFL619" s="20"/>
      <c r="PFM619" s="22"/>
      <c r="PFN619" s="22"/>
      <c r="PFO619" s="24"/>
      <c r="PFP619" s="22"/>
      <c r="PFQ619" s="24"/>
      <c r="PFR619" s="25"/>
      <c r="PFS619" s="21"/>
      <c r="PFT619" s="22"/>
      <c r="PFU619" s="20"/>
      <c r="PFV619" s="23"/>
      <c r="PFW619" s="20"/>
      <c r="PFX619" s="22"/>
      <c r="PFY619" s="22"/>
      <c r="PFZ619" s="24"/>
      <c r="PGA619" s="22"/>
      <c r="PGB619" s="24"/>
      <c r="PGC619" s="25"/>
      <c r="PGD619" s="21"/>
      <c r="PGE619" s="22"/>
      <c r="PGF619" s="20"/>
      <c r="PGG619" s="23"/>
      <c r="PGH619" s="20"/>
      <c r="PGI619" s="22"/>
      <c r="PGJ619" s="22"/>
      <c r="PGK619" s="24"/>
      <c r="PGL619" s="22"/>
      <c r="PGM619" s="24"/>
      <c r="PGN619" s="25"/>
      <c r="PGO619" s="21"/>
      <c r="PGP619" s="22"/>
      <c r="PGQ619" s="20"/>
      <c r="PGR619" s="23"/>
      <c r="PGS619" s="20"/>
      <c r="PGT619" s="22"/>
      <c r="PGU619" s="22"/>
      <c r="PGV619" s="24"/>
      <c r="PGW619" s="22"/>
      <c r="PGX619" s="24"/>
      <c r="PGY619" s="25"/>
      <c r="PGZ619" s="21"/>
      <c r="PHA619" s="22"/>
      <c r="PHB619" s="20"/>
      <c r="PHC619" s="23"/>
      <c r="PHD619" s="20"/>
      <c r="PHE619" s="22"/>
      <c r="PHF619" s="22"/>
      <c r="PHG619" s="24"/>
      <c r="PHH619" s="22"/>
      <c r="PHI619" s="24"/>
      <c r="PHJ619" s="25"/>
      <c r="PHK619" s="21"/>
      <c r="PHL619" s="22"/>
      <c r="PHM619" s="20"/>
      <c r="PHN619" s="23"/>
      <c r="PHO619" s="20"/>
      <c r="PHP619" s="22"/>
      <c r="PHQ619" s="22"/>
      <c r="PHR619" s="24"/>
      <c r="PHS619" s="22"/>
      <c r="PHT619" s="24"/>
      <c r="PHU619" s="25"/>
      <c r="PHV619" s="21"/>
      <c r="PHW619" s="22"/>
      <c r="PHX619" s="20"/>
      <c r="PHY619" s="23"/>
      <c r="PHZ619" s="20"/>
      <c r="PIA619" s="22"/>
      <c r="PIB619" s="22"/>
      <c r="PIC619" s="24"/>
      <c r="PID619" s="22"/>
      <c r="PIE619" s="24"/>
      <c r="PIF619" s="25"/>
      <c r="PIG619" s="21"/>
      <c r="PIH619" s="22"/>
      <c r="PII619" s="20"/>
      <c r="PIJ619" s="23"/>
      <c r="PIK619" s="20"/>
      <c r="PIL619" s="22"/>
      <c r="PIM619" s="22"/>
      <c r="PIN619" s="24"/>
      <c r="PIO619" s="22"/>
      <c r="PIP619" s="24"/>
      <c r="PIQ619" s="25"/>
      <c r="PIR619" s="21"/>
      <c r="PIS619" s="22"/>
      <c r="PIT619" s="20"/>
      <c r="PIU619" s="23"/>
      <c r="PIV619" s="20"/>
      <c r="PIW619" s="22"/>
      <c r="PIX619" s="22"/>
      <c r="PIY619" s="24"/>
      <c r="PIZ619" s="22"/>
      <c r="PJA619" s="24"/>
      <c r="PJB619" s="25"/>
      <c r="PJC619" s="21"/>
      <c r="PJD619" s="22"/>
      <c r="PJE619" s="20"/>
      <c r="PJF619" s="23"/>
      <c r="PJG619" s="20"/>
      <c r="PJH619" s="22"/>
      <c r="PJI619" s="22"/>
      <c r="PJJ619" s="24"/>
      <c r="PJK619" s="22"/>
      <c r="PJL619" s="24"/>
      <c r="PJM619" s="25"/>
      <c r="PJN619" s="21"/>
      <c r="PJO619" s="22"/>
      <c r="PJP619" s="20"/>
      <c r="PJQ619" s="23"/>
      <c r="PJR619" s="20"/>
      <c r="PJS619" s="22"/>
      <c r="PJT619" s="22"/>
      <c r="PJU619" s="24"/>
      <c r="PJV619" s="22"/>
      <c r="PJW619" s="24"/>
      <c r="PJX619" s="25"/>
      <c r="PJY619" s="21"/>
      <c r="PJZ619" s="22"/>
      <c r="PKA619" s="20"/>
      <c r="PKB619" s="23"/>
      <c r="PKC619" s="20"/>
      <c r="PKD619" s="22"/>
      <c r="PKE619" s="22"/>
      <c r="PKF619" s="24"/>
      <c r="PKG619" s="22"/>
      <c r="PKH619" s="24"/>
      <c r="PKI619" s="25"/>
      <c r="PKJ619" s="21"/>
      <c r="PKK619" s="22"/>
      <c r="PKL619" s="20"/>
      <c r="PKM619" s="23"/>
      <c r="PKN619" s="20"/>
      <c r="PKO619" s="22"/>
      <c r="PKP619" s="22"/>
      <c r="PKQ619" s="24"/>
      <c r="PKR619" s="22"/>
      <c r="PKS619" s="24"/>
      <c r="PKT619" s="25"/>
      <c r="PKU619" s="21"/>
      <c r="PKV619" s="22"/>
      <c r="PKW619" s="20"/>
      <c r="PKX619" s="23"/>
      <c r="PKY619" s="20"/>
      <c r="PKZ619" s="22"/>
      <c r="PLA619" s="22"/>
      <c r="PLB619" s="24"/>
      <c r="PLC619" s="22"/>
      <c r="PLD619" s="24"/>
      <c r="PLE619" s="25"/>
      <c r="PLF619" s="21"/>
      <c r="PLG619" s="22"/>
      <c r="PLH619" s="20"/>
      <c r="PLI619" s="23"/>
      <c r="PLJ619" s="20"/>
      <c r="PLK619" s="22"/>
      <c r="PLL619" s="22"/>
      <c r="PLM619" s="24"/>
      <c r="PLN619" s="22"/>
      <c r="PLO619" s="24"/>
      <c r="PLP619" s="25"/>
      <c r="PLQ619" s="21"/>
      <c r="PLR619" s="22"/>
      <c r="PLS619" s="20"/>
      <c r="PLT619" s="23"/>
      <c r="PLU619" s="20"/>
      <c r="PLV619" s="22"/>
      <c r="PLW619" s="22"/>
      <c r="PLX619" s="24"/>
      <c r="PLY619" s="22"/>
      <c r="PLZ619" s="24"/>
      <c r="PMA619" s="25"/>
      <c r="PMB619" s="21"/>
      <c r="PMC619" s="22"/>
      <c r="PMD619" s="20"/>
      <c r="PME619" s="23"/>
      <c r="PMF619" s="20"/>
      <c r="PMG619" s="22"/>
      <c r="PMH619" s="22"/>
      <c r="PMI619" s="24"/>
      <c r="PMJ619" s="22"/>
      <c r="PMK619" s="24"/>
      <c r="PML619" s="25"/>
      <c r="PMM619" s="21"/>
      <c r="PMN619" s="22"/>
      <c r="PMO619" s="20"/>
      <c r="PMP619" s="23"/>
      <c r="PMQ619" s="20"/>
      <c r="PMR619" s="22"/>
      <c r="PMS619" s="22"/>
      <c r="PMT619" s="24"/>
      <c r="PMU619" s="22"/>
      <c r="PMV619" s="24"/>
      <c r="PMW619" s="25"/>
      <c r="PMX619" s="21"/>
      <c r="PMY619" s="22"/>
      <c r="PMZ619" s="20"/>
      <c r="PNA619" s="23"/>
      <c r="PNB619" s="20"/>
      <c r="PNC619" s="22"/>
      <c r="PND619" s="22"/>
      <c r="PNE619" s="24"/>
      <c r="PNF619" s="22"/>
      <c r="PNG619" s="24"/>
      <c r="PNH619" s="25"/>
      <c r="PNI619" s="21"/>
      <c r="PNJ619" s="22"/>
      <c r="PNK619" s="20"/>
      <c r="PNL619" s="23"/>
      <c r="PNM619" s="20"/>
      <c r="PNN619" s="22"/>
      <c r="PNO619" s="22"/>
      <c r="PNP619" s="24"/>
      <c r="PNQ619" s="22"/>
      <c r="PNR619" s="24"/>
      <c r="PNS619" s="25"/>
      <c r="PNT619" s="21"/>
      <c r="PNU619" s="22"/>
      <c r="PNV619" s="20"/>
      <c r="PNW619" s="23"/>
      <c r="PNX619" s="20"/>
      <c r="PNY619" s="22"/>
      <c r="PNZ619" s="22"/>
      <c r="POA619" s="24"/>
      <c r="POB619" s="22"/>
      <c r="POC619" s="24"/>
      <c r="POD619" s="25"/>
      <c r="POE619" s="21"/>
      <c r="POF619" s="22"/>
      <c r="POG619" s="20"/>
      <c r="POH619" s="23"/>
      <c r="POI619" s="20"/>
      <c r="POJ619" s="22"/>
      <c r="POK619" s="22"/>
      <c r="POL619" s="24"/>
      <c r="POM619" s="22"/>
      <c r="PON619" s="24"/>
      <c r="POO619" s="25"/>
      <c r="POP619" s="21"/>
      <c r="POQ619" s="22"/>
      <c r="POR619" s="20"/>
      <c r="POS619" s="23"/>
      <c r="POT619" s="20"/>
      <c r="POU619" s="22"/>
      <c r="POV619" s="22"/>
      <c r="POW619" s="24"/>
      <c r="POX619" s="22"/>
      <c r="POY619" s="24"/>
      <c r="POZ619" s="25"/>
      <c r="PPA619" s="21"/>
      <c r="PPB619" s="22"/>
      <c r="PPC619" s="20"/>
      <c r="PPD619" s="23"/>
      <c r="PPE619" s="20"/>
      <c r="PPF619" s="22"/>
      <c r="PPG619" s="22"/>
      <c r="PPH619" s="24"/>
      <c r="PPI619" s="22"/>
      <c r="PPJ619" s="24"/>
      <c r="PPK619" s="25"/>
      <c r="PPL619" s="21"/>
      <c r="PPM619" s="22"/>
      <c r="PPN619" s="20"/>
      <c r="PPO619" s="23"/>
      <c r="PPP619" s="20"/>
      <c r="PPQ619" s="22"/>
      <c r="PPR619" s="22"/>
      <c r="PPS619" s="24"/>
      <c r="PPT619" s="22"/>
      <c r="PPU619" s="24"/>
      <c r="PPV619" s="25"/>
      <c r="PPW619" s="21"/>
      <c r="PPX619" s="22"/>
      <c r="PPY619" s="20"/>
      <c r="PPZ619" s="23"/>
      <c r="PQA619" s="20"/>
      <c r="PQB619" s="22"/>
      <c r="PQC619" s="22"/>
      <c r="PQD619" s="24"/>
      <c r="PQE619" s="22"/>
      <c r="PQF619" s="24"/>
      <c r="PQG619" s="25"/>
      <c r="PQH619" s="21"/>
      <c r="PQI619" s="22"/>
      <c r="PQJ619" s="20"/>
      <c r="PQK619" s="23"/>
      <c r="PQL619" s="20"/>
      <c r="PQM619" s="22"/>
      <c r="PQN619" s="22"/>
      <c r="PQO619" s="24"/>
      <c r="PQP619" s="22"/>
      <c r="PQQ619" s="24"/>
      <c r="PQR619" s="25"/>
      <c r="PQS619" s="21"/>
      <c r="PQT619" s="22"/>
      <c r="PQU619" s="20"/>
      <c r="PQV619" s="23"/>
      <c r="PQW619" s="20"/>
      <c r="PQX619" s="22"/>
      <c r="PQY619" s="22"/>
      <c r="PQZ619" s="24"/>
      <c r="PRA619" s="22"/>
      <c r="PRB619" s="24"/>
      <c r="PRC619" s="25"/>
      <c r="PRD619" s="21"/>
      <c r="PRE619" s="22"/>
      <c r="PRF619" s="20"/>
      <c r="PRG619" s="23"/>
      <c r="PRH619" s="20"/>
      <c r="PRI619" s="22"/>
      <c r="PRJ619" s="22"/>
      <c r="PRK619" s="24"/>
      <c r="PRL619" s="22"/>
      <c r="PRM619" s="24"/>
      <c r="PRN619" s="25"/>
      <c r="PRO619" s="21"/>
      <c r="PRP619" s="22"/>
      <c r="PRQ619" s="20"/>
      <c r="PRR619" s="23"/>
      <c r="PRS619" s="20"/>
      <c r="PRT619" s="22"/>
      <c r="PRU619" s="22"/>
      <c r="PRV619" s="24"/>
      <c r="PRW619" s="22"/>
      <c r="PRX619" s="24"/>
      <c r="PRY619" s="25"/>
      <c r="PRZ619" s="21"/>
      <c r="PSA619" s="22"/>
      <c r="PSB619" s="20"/>
      <c r="PSC619" s="23"/>
      <c r="PSD619" s="20"/>
      <c r="PSE619" s="22"/>
      <c r="PSF619" s="22"/>
      <c r="PSG619" s="24"/>
      <c r="PSH619" s="22"/>
      <c r="PSI619" s="24"/>
      <c r="PSJ619" s="25"/>
      <c r="PSK619" s="21"/>
      <c r="PSL619" s="22"/>
      <c r="PSM619" s="20"/>
      <c r="PSN619" s="23"/>
      <c r="PSO619" s="20"/>
      <c r="PSP619" s="22"/>
      <c r="PSQ619" s="22"/>
      <c r="PSR619" s="24"/>
      <c r="PSS619" s="22"/>
      <c r="PST619" s="24"/>
      <c r="PSU619" s="25"/>
      <c r="PSV619" s="21"/>
      <c r="PSW619" s="22"/>
      <c r="PSX619" s="20"/>
      <c r="PSY619" s="23"/>
      <c r="PSZ619" s="20"/>
      <c r="PTA619" s="22"/>
      <c r="PTB619" s="22"/>
      <c r="PTC619" s="24"/>
      <c r="PTD619" s="22"/>
      <c r="PTE619" s="24"/>
      <c r="PTF619" s="25"/>
      <c r="PTG619" s="21"/>
      <c r="PTH619" s="22"/>
      <c r="PTI619" s="20"/>
      <c r="PTJ619" s="23"/>
      <c r="PTK619" s="20"/>
      <c r="PTL619" s="22"/>
      <c r="PTM619" s="22"/>
      <c r="PTN619" s="24"/>
      <c r="PTO619" s="22"/>
      <c r="PTP619" s="24"/>
      <c r="PTQ619" s="25"/>
      <c r="PTR619" s="21"/>
      <c r="PTS619" s="22"/>
      <c r="PTT619" s="20"/>
      <c r="PTU619" s="23"/>
      <c r="PTV619" s="20"/>
      <c r="PTW619" s="22"/>
      <c r="PTX619" s="22"/>
      <c r="PTY619" s="24"/>
      <c r="PTZ619" s="22"/>
      <c r="PUA619" s="24"/>
      <c r="PUB619" s="25"/>
      <c r="PUC619" s="21"/>
      <c r="PUD619" s="22"/>
      <c r="PUE619" s="20"/>
      <c r="PUF619" s="23"/>
      <c r="PUG619" s="20"/>
      <c r="PUH619" s="22"/>
      <c r="PUI619" s="22"/>
      <c r="PUJ619" s="24"/>
      <c r="PUK619" s="22"/>
      <c r="PUL619" s="24"/>
      <c r="PUM619" s="25"/>
      <c r="PUN619" s="21"/>
      <c r="PUO619" s="22"/>
      <c r="PUP619" s="20"/>
      <c r="PUQ619" s="23"/>
      <c r="PUR619" s="20"/>
      <c r="PUS619" s="22"/>
      <c r="PUT619" s="22"/>
      <c r="PUU619" s="24"/>
      <c r="PUV619" s="22"/>
      <c r="PUW619" s="24"/>
      <c r="PUX619" s="25"/>
      <c r="PUY619" s="21"/>
      <c r="PUZ619" s="22"/>
      <c r="PVA619" s="20"/>
      <c r="PVB619" s="23"/>
      <c r="PVC619" s="20"/>
      <c r="PVD619" s="22"/>
      <c r="PVE619" s="22"/>
      <c r="PVF619" s="24"/>
      <c r="PVG619" s="22"/>
      <c r="PVH619" s="24"/>
      <c r="PVI619" s="25"/>
      <c r="PVJ619" s="21"/>
      <c r="PVK619" s="22"/>
      <c r="PVL619" s="20"/>
      <c r="PVM619" s="23"/>
      <c r="PVN619" s="20"/>
      <c r="PVO619" s="22"/>
      <c r="PVP619" s="22"/>
      <c r="PVQ619" s="24"/>
      <c r="PVR619" s="22"/>
      <c r="PVS619" s="24"/>
      <c r="PVT619" s="25"/>
      <c r="PVU619" s="21"/>
      <c r="PVV619" s="22"/>
      <c r="PVW619" s="20"/>
      <c r="PVX619" s="23"/>
      <c r="PVY619" s="20"/>
      <c r="PVZ619" s="22"/>
      <c r="PWA619" s="22"/>
      <c r="PWB619" s="24"/>
      <c r="PWC619" s="22"/>
      <c r="PWD619" s="24"/>
      <c r="PWE619" s="25"/>
      <c r="PWF619" s="21"/>
      <c r="PWG619" s="22"/>
      <c r="PWH619" s="20"/>
      <c r="PWI619" s="23"/>
      <c r="PWJ619" s="20"/>
      <c r="PWK619" s="22"/>
      <c r="PWL619" s="22"/>
      <c r="PWM619" s="24"/>
      <c r="PWN619" s="22"/>
      <c r="PWO619" s="24"/>
      <c r="PWP619" s="25"/>
      <c r="PWQ619" s="21"/>
      <c r="PWR619" s="22"/>
      <c r="PWS619" s="20"/>
      <c r="PWT619" s="23"/>
      <c r="PWU619" s="20"/>
      <c r="PWV619" s="22"/>
      <c r="PWW619" s="22"/>
      <c r="PWX619" s="24"/>
      <c r="PWY619" s="22"/>
      <c r="PWZ619" s="24"/>
      <c r="PXA619" s="25"/>
      <c r="PXB619" s="21"/>
      <c r="PXC619" s="22"/>
      <c r="PXD619" s="20"/>
      <c r="PXE619" s="23"/>
      <c r="PXF619" s="20"/>
      <c r="PXG619" s="22"/>
      <c r="PXH619" s="22"/>
      <c r="PXI619" s="24"/>
      <c r="PXJ619" s="22"/>
      <c r="PXK619" s="24"/>
      <c r="PXL619" s="25"/>
      <c r="PXM619" s="21"/>
      <c r="PXN619" s="22"/>
      <c r="PXO619" s="20"/>
      <c r="PXP619" s="23"/>
      <c r="PXQ619" s="20"/>
      <c r="PXR619" s="22"/>
      <c r="PXS619" s="22"/>
      <c r="PXT619" s="24"/>
      <c r="PXU619" s="22"/>
      <c r="PXV619" s="24"/>
      <c r="PXW619" s="25"/>
      <c r="PXX619" s="21"/>
      <c r="PXY619" s="22"/>
      <c r="PXZ619" s="20"/>
      <c r="PYA619" s="23"/>
      <c r="PYB619" s="20"/>
      <c r="PYC619" s="22"/>
      <c r="PYD619" s="22"/>
      <c r="PYE619" s="24"/>
      <c r="PYF619" s="22"/>
      <c r="PYG619" s="24"/>
      <c r="PYH619" s="25"/>
      <c r="PYI619" s="21"/>
      <c r="PYJ619" s="22"/>
      <c r="PYK619" s="20"/>
      <c r="PYL619" s="23"/>
      <c r="PYM619" s="20"/>
      <c r="PYN619" s="22"/>
      <c r="PYO619" s="22"/>
      <c r="PYP619" s="24"/>
      <c r="PYQ619" s="22"/>
      <c r="PYR619" s="24"/>
      <c r="PYS619" s="25"/>
      <c r="PYT619" s="21"/>
      <c r="PYU619" s="22"/>
      <c r="PYV619" s="20"/>
      <c r="PYW619" s="23"/>
      <c r="PYX619" s="20"/>
      <c r="PYY619" s="22"/>
      <c r="PYZ619" s="22"/>
      <c r="PZA619" s="24"/>
      <c r="PZB619" s="22"/>
      <c r="PZC619" s="24"/>
      <c r="PZD619" s="25"/>
      <c r="PZE619" s="21"/>
      <c r="PZF619" s="22"/>
      <c r="PZG619" s="20"/>
      <c r="PZH619" s="23"/>
      <c r="PZI619" s="20"/>
      <c r="PZJ619" s="22"/>
      <c r="PZK619" s="22"/>
      <c r="PZL619" s="24"/>
      <c r="PZM619" s="22"/>
      <c r="PZN619" s="24"/>
      <c r="PZO619" s="25"/>
      <c r="PZP619" s="21"/>
      <c r="PZQ619" s="22"/>
      <c r="PZR619" s="20"/>
      <c r="PZS619" s="23"/>
      <c r="PZT619" s="20"/>
      <c r="PZU619" s="22"/>
      <c r="PZV619" s="22"/>
      <c r="PZW619" s="24"/>
      <c r="PZX619" s="22"/>
      <c r="PZY619" s="24"/>
      <c r="PZZ619" s="25"/>
      <c r="QAA619" s="21"/>
      <c r="QAB619" s="22"/>
      <c r="QAC619" s="20"/>
      <c r="QAD619" s="23"/>
      <c r="QAE619" s="20"/>
      <c r="QAF619" s="22"/>
      <c r="QAG619" s="22"/>
      <c r="QAH619" s="24"/>
      <c r="QAI619" s="22"/>
      <c r="QAJ619" s="24"/>
      <c r="QAK619" s="25"/>
      <c r="QAL619" s="21"/>
      <c r="QAM619" s="22"/>
      <c r="QAN619" s="20"/>
      <c r="QAO619" s="23"/>
      <c r="QAP619" s="20"/>
      <c r="QAQ619" s="22"/>
      <c r="QAR619" s="22"/>
      <c r="QAS619" s="24"/>
      <c r="QAT619" s="22"/>
      <c r="QAU619" s="24"/>
      <c r="QAV619" s="25"/>
      <c r="QAW619" s="21"/>
      <c r="QAX619" s="22"/>
      <c r="QAY619" s="20"/>
      <c r="QAZ619" s="23"/>
      <c r="QBA619" s="20"/>
      <c r="QBB619" s="22"/>
      <c r="QBC619" s="22"/>
      <c r="QBD619" s="24"/>
      <c r="QBE619" s="22"/>
      <c r="QBF619" s="24"/>
      <c r="QBG619" s="25"/>
      <c r="QBH619" s="21"/>
      <c r="QBI619" s="22"/>
      <c r="QBJ619" s="20"/>
      <c r="QBK619" s="23"/>
      <c r="QBL619" s="20"/>
      <c r="QBM619" s="22"/>
      <c r="QBN619" s="22"/>
      <c r="QBO619" s="24"/>
      <c r="QBP619" s="22"/>
      <c r="QBQ619" s="24"/>
      <c r="QBR619" s="25"/>
      <c r="QBS619" s="21"/>
      <c r="QBT619" s="22"/>
      <c r="QBU619" s="20"/>
      <c r="QBV619" s="23"/>
      <c r="QBW619" s="20"/>
      <c r="QBX619" s="22"/>
      <c r="QBY619" s="22"/>
      <c r="QBZ619" s="24"/>
      <c r="QCA619" s="22"/>
      <c r="QCB619" s="24"/>
      <c r="QCC619" s="25"/>
      <c r="QCD619" s="21"/>
      <c r="QCE619" s="22"/>
      <c r="QCF619" s="20"/>
      <c r="QCG619" s="23"/>
      <c r="QCH619" s="20"/>
      <c r="QCI619" s="22"/>
      <c r="QCJ619" s="22"/>
      <c r="QCK619" s="24"/>
      <c r="QCL619" s="22"/>
      <c r="QCM619" s="24"/>
      <c r="QCN619" s="25"/>
      <c r="QCO619" s="21"/>
      <c r="QCP619" s="22"/>
      <c r="QCQ619" s="20"/>
      <c r="QCR619" s="23"/>
      <c r="QCS619" s="20"/>
      <c r="QCT619" s="22"/>
      <c r="QCU619" s="22"/>
      <c r="QCV619" s="24"/>
      <c r="QCW619" s="22"/>
      <c r="QCX619" s="24"/>
      <c r="QCY619" s="25"/>
      <c r="QCZ619" s="21"/>
      <c r="QDA619" s="22"/>
      <c r="QDB619" s="20"/>
      <c r="QDC619" s="23"/>
      <c r="QDD619" s="20"/>
      <c r="QDE619" s="22"/>
      <c r="QDF619" s="22"/>
      <c r="QDG619" s="24"/>
      <c r="QDH619" s="22"/>
      <c r="QDI619" s="24"/>
      <c r="QDJ619" s="25"/>
      <c r="QDK619" s="21"/>
      <c r="QDL619" s="22"/>
      <c r="QDM619" s="20"/>
      <c r="QDN619" s="23"/>
      <c r="QDO619" s="20"/>
      <c r="QDP619" s="22"/>
      <c r="QDQ619" s="22"/>
      <c r="QDR619" s="24"/>
      <c r="QDS619" s="22"/>
      <c r="QDT619" s="24"/>
      <c r="QDU619" s="25"/>
      <c r="QDV619" s="21"/>
      <c r="QDW619" s="22"/>
      <c r="QDX619" s="20"/>
      <c r="QDY619" s="23"/>
      <c r="QDZ619" s="20"/>
      <c r="QEA619" s="22"/>
      <c r="QEB619" s="22"/>
      <c r="QEC619" s="24"/>
      <c r="QED619" s="22"/>
      <c r="QEE619" s="24"/>
      <c r="QEF619" s="25"/>
      <c r="QEG619" s="21"/>
      <c r="QEH619" s="22"/>
      <c r="QEI619" s="20"/>
      <c r="QEJ619" s="23"/>
      <c r="QEK619" s="20"/>
      <c r="QEL619" s="22"/>
      <c r="QEM619" s="22"/>
      <c r="QEN619" s="24"/>
      <c r="QEO619" s="22"/>
      <c r="QEP619" s="24"/>
      <c r="QEQ619" s="25"/>
      <c r="QER619" s="21"/>
      <c r="QES619" s="22"/>
      <c r="QET619" s="20"/>
      <c r="QEU619" s="23"/>
      <c r="QEV619" s="20"/>
      <c r="QEW619" s="22"/>
      <c r="QEX619" s="22"/>
      <c r="QEY619" s="24"/>
      <c r="QEZ619" s="22"/>
      <c r="QFA619" s="24"/>
      <c r="QFB619" s="25"/>
      <c r="QFC619" s="21"/>
      <c r="QFD619" s="22"/>
      <c r="QFE619" s="20"/>
      <c r="QFF619" s="23"/>
      <c r="QFG619" s="20"/>
      <c r="QFH619" s="22"/>
      <c r="QFI619" s="22"/>
      <c r="QFJ619" s="24"/>
      <c r="QFK619" s="22"/>
      <c r="QFL619" s="24"/>
      <c r="QFM619" s="25"/>
      <c r="QFN619" s="21"/>
      <c r="QFO619" s="22"/>
      <c r="QFP619" s="20"/>
      <c r="QFQ619" s="23"/>
      <c r="QFR619" s="20"/>
      <c r="QFS619" s="22"/>
      <c r="QFT619" s="22"/>
      <c r="QFU619" s="24"/>
      <c r="QFV619" s="22"/>
      <c r="QFW619" s="24"/>
      <c r="QFX619" s="25"/>
      <c r="QFY619" s="21"/>
      <c r="QFZ619" s="22"/>
      <c r="QGA619" s="20"/>
      <c r="QGB619" s="23"/>
      <c r="QGC619" s="20"/>
      <c r="QGD619" s="22"/>
      <c r="QGE619" s="22"/>
      <c r="QGF619" s="24"/>
      <c r="QGG619" s="22"/>
      <c r="QGH619" s="24"/>
      <c r="QGI619" s="25"/>
      <c r="QGJ619" s="21"/>
      <c r="QGK619" s="22"/>
      <c r="QGL619" s="20"/>
      <c r="QGM619" s="23"/>
      <c r="QGN619" s="20"/>
      <c r="QGO619" s="22"/>
      <c r="QGP619" s="22"/>
      <c r="QGQ619" s="24"/>
      <c r="QGR619" s="22"/>
      <c r="QGS619" s="24"/>
      <c r="QGT619" s="25"/>
      <c r="QGU619" s="21"/>
      <c r="QGV619" s="22"/>
      <c r="QGW619" s="20"/>
      <c r="QGX619" s="23"/>
      <c r="QGY619" s="20"/>
      <c r="QGZ619" s="22"/>
      <c r="QHA619" s="22"/>
      <c r="QHB619" s="24"/>
      <c r="QHC619" s="22"/>
      <c r="QHD619" s="24"/>
      <c r="QHE619" s="25"/>
      <c r="QHF619" s="21"/>
      <c r="QHG619" s="22"/>
      <c r="QHH619" s="20"/>
      <c r="QHI619" s="23"/>
      <c r="QHJ619" s="20"/>
      <c r="QHK619" s="22"/>
      <c r="QHL619" s="22"/>
      <c r="QHM619" s="24"/>
      <c r="QHN619" s="22"/>
      <c r="QHO619" s="24"/>
      <c r="QHP619" s="25"/>
      <c r="QHQ619" s="21"/>
      <c r="QHR619" s="22"/>
      <c r="QHS619" s="20"/>
      <c r="QHT619" s="23"/>
      <c r="QHU619" s="20"/>
      <c r="QHV619" s="22"/>
      <c r="QHW619" s="22"/>
      <c r="QHX619" s="24"/>
      <c r="QHY619" s="22"/>
      <c r="QHZ619" s="24"/>
      <c r="QIA619" s="25"/>
      <c r="QIB619" s="21"/>
      <c r="QIC619" s="22"/>
      <c r="QID619" s="20"/>
      <c r="QIE619" s="23"/>
      <c r="QIF619" s="20"/>
      <c r="QIG619" s="22"/>
      <c r="QIH619" s="22"/>
      <c r="QII619" s="24"/>
      <c r="QIJ619" s="22"/>
      <c r="QIK619" s="24"/>
      <c r="QIL619" s="25"/>
      <c r="QIM619" s="21"/>
      <c r="QIN619" s="22"/>
      <c r="QIO619" s="20"/>
      <c r="QIP619" s="23"/>
      <c r="QIQ619" s="20"/>
      <c r="QIR619" s="22"/>
      <c r="QIS619" s="22"/>
      <c r="QIT619" s="24"/>
      <c r="QIU619" s="22"/>
      <c r="QIV619" s="24"/>
      <c r="QIW619" s="25"/>
      <c r="QIX619" s="21"/>
      <c r="QIY619" s="22"/>
      <c r="QIZ619" s="20"/>
      <c r="QJA619" s="23"/>
      <c r="QJB619" s="20"/>
      <c r="QJC619" s="22"/>
      <c r="QJD619" s="22"/>
      <c r="QJE619" s="24"/>
      <c r="QJF619" s="22"/>
      <c r="QJG619" s="24"/>
      <c r="QJH619" s="25"/>
      <c r="QJI619" s="21"/>
      <c r="QJJ619" s="22"/>
      <c r="QJK619" s="20"/>
      <c r="QJL619" s="23"/>
      <c r="QJM619" s="20"/>
      <c r="QJN619" s="22"/>
      <c r="QJO619" s="22"/>
      <c r="QJP619" s="24"/>
      <c r="QJQ619" s="22"/>
      <c r="QJR619" s="24"/>
      <c r="QJS619" s="25"/>
      <c r="QJT619" s="21"/>
      <c r="QJU619" s="22"/>
      <c r="QJV619" s="20"/>
      <c r="QJW619" s="23"/>
      <c r="QJX619" s="20"/>
      <c r="QJY619" s="22"/>
      <c r="QJZ619" s="22"/>
      <c r="QKA619" s="24"/>
      <c r="QKB619" s="22"/>
      <c r="QKC619" s="24"/>
      <c r="QKD619" s="25"/>
      <c r="QKE619" s="21"/>
      <c r="QKF619" s="22"/>
      <c r="QKG619" s="20"/>
      <c r="QKH619" s="23"/>
      <c r="QKI619" s="20"/>
      <c r="QKJ619" s="22"/>
      <c r="QKK619" s="22"/>
      <c r="QKL619" s="24"/>
      <c r="QKM619" s="22"/>
      <c r="QKN619" s="24"/>
      <c r="QKO619" s="25"/>
      <c r="QKP619" s="21"/>
      <c r="QKQ619" s="22"/>
      <c r="QKR619" s="20"/>
      <c r="QKS619" s="23"/>
      <c r="QKT619" s="20"/>
      <c r="QKU619" s="22"/>
      <c r="QKV619" s="22"/>
      <c r="QKW619" s="24"/>
      <c r="QKX619" s="22"/>
      <c r="QKY619" s="24"/>
      <c r="QKZ619" s="25"/>
      <c r="QLA619" s="21"/>
      <c r="QLB619" s="22"/>
      <c r="QLC619" s="20"/>
      <c r="QLD619" s="23"/>
      <c r="QLE619" s="20"/>
      <c r="QLF619" s="22"/>
      <c r="QLG619" s="22"/>
      <c r="QLH619" s="24"/>
      <c r="QLI619" s="22"/>
      <c r="QLJ619" s="24"/>
      <c r="QLK619" s="25"/>
      <c r="QLL619" s="21"/>
      <c r="QLM619" s="22"/>
      <c r="QLN619" s="20"/>
      <c r="QLO619" s="23"/>
      <c r="QLP619" s="20"/>
      <c r="QLQ619" s="22"/>
      <c r="QLR619" s="22"/>
      <c r="QLS619" s="24"/>
      <c r="QLT619" s="22"/>
      <c r="QLU619" s="24"/>
      <c r="QLV619" s="25"/>
      <c r="QLW619" s="21"/>
      <c r="QLX619" s="22"/>
      <c r="QLY619" s="20"/>
      <c r="QLZ619" s="23"/>
      <c r="QMA619" s="20"/>
      <c r="QMB619" s="22"/>
      <c r="QMC619" s="22"/>
      <c r="QMD619" s="24"/>
      <c r="QME619" s="22"/>
      <c r="QMF619" s="24"/>
      <c r="QMG619" s="25"/>
      <c r="QMH619" s="21"/>
      <c r="QMI619" s="22"/>
      <c r="QMJ619" s="20"/>
      <c r="QMK619" s="23"/>
      <c r="QML619" s="20"/>
      <c r="QMM619" s="22"/>
      <c r="QMN619" s="22"/>
      <c r="QMO619" s="24"/>
      <c r="QMP619" s="22"/>
      <c r="QMQ619" s="24"/>
      <c r="QMR619" s="25"/>
      <c r="QMS619" s="21"/>
      <c r="QMT619" s="22"/>
      <c r="QMU619" s="20"/>
      <c r="QMV619" s="23"/>
      <c r="QMW619" s="20"/>
      <c r="QMX619" s="22"/>
      <c r="QMY619" s="22"/>
      <c r="QMZ619" s="24"/>
      <c r="QNA619" s="22"/>
      <c r="QNB619" s="24"/>
      <c r="QNC619" s="25"/>
      <c r="QND619" s="21"/>
      <c r="QNE619" s="22"/>
      <c r="QNF619" s="20"/>
      <c r="QNG619" s="23"/>
      <c r="QNH619" s="20"/>
      <c r="QNI619" s="22"/>
      <c r="QNJ619" s="22"/>
      <c r="QNK619" s="24"/>
      <c r="QNL619" s="22"/>
      <c r="QNM619" s="24"/>
      <c r="QNN619" s="25"/>
      <c r="QNO619" s="21"/>
      <c r="QNP619" s="22"/>
      <c r="QNQ619" s="20"/>
      <c r="QNR619" s="23"/>
      <c r="QNS619" s="20"/>
      <c r="QNT619" s="22"/>
      <c r="QNU619" s="22"/>
      <c r="QNV619" s="24"/>
      <c r="QNW619" s="22"/>
      <c r="QNX619" s="24"/>
      <c r="QNY619" s="25"/>
      <c r="QNZ619" s="21"/>
      <c r="QOA619" s="22"/>
      <c r="QOB619" s="20"/>
      <c r="QOC619" s="23"/>
      <c r="QOD619" s="20"/>
      <c r="QOE619" s="22"/>
      <c r="QOF619" s="22"/>
      <c r="QOG619" s="24"/>
      <c r="QOH619" s="22"/>
      <c r="QOI619" s="24"/>
      <c r="QOJ619" s="25"/>
      <c r="QOK619" s="21"/>
      <c r="QOL619" s="22"/>
      <c r="QOM619" s="20"/>
      <c r="QON619" s="23"/>
      <c r="QOO619" s="20"/>
      <c r="QOP619" s="22"/>
      <c r="QOQ619" s="22"/>
      <c r="QOR619" s="24"/>
      <c r="QOS619" s="22"/>
      <c r="QOT619" s="24"/>
      <c r="QOU619" s="25"/>
      <c r="QOV619" s="21"/>
      <c r="QOW619" s="22"/>
      <c r="QOX619" s="20"/>
      <c r="QOY619" s="23"/>
      <c r="QOZ619" s="20"/>
      <c r="QPA619" s="22"/>
      <c r="QPB619" s="22"/>
      <c r="QPC619" s="24"/>
      <c r="QPD619" s="22"/>
      <c r="QPE619" s="24"/>
      <c r="QPF619" s="25"/>
      <c r="QPG619" s="21"/>
      <c r="QPH619" s="22"/>
      <c r="QPI619" s="20"/>
      <c r="QPJ619" s="23"/>
      <c r="QPK619" s="20"/>
      <c r="QPL619" s="22"/>
      <c r="QPM619" s="22"/>
      <c r="QPN619" s="24"/>
      <c r="QPO619" s="22"/>
      <c r="QPP619" s="24"/>
      <c r="QPQ619" s="25"/>
      <c r="QPR619" s="21"/>
      <c r="QPS619" s="22"/>
      <c r="QPT619" s="20"/>
      <c r="QPU619" s="23"/>
      <c r="QPV619" s="20"/>
      <c r="QPW619" s="22"/>
      <c r="QPX619" s="22"/>
      <c r="QPY619" s="24"/>
      <c r="QPZ619" s="22"/>
      <c r="QQA619" s="24"/>
      <c r="QQB619" s="25"/>
      <c r="QQC619" s="21"/>
      <c r="QQD619" s="22"/>
      <c r="QQE619" s="20"/>
      <c r="QQF619" s="23"/>
      <c r="QQG619" s="20"/>
      <c r="QQH619" s="22"/>
      <c r="QQI619" s="22"/>
      <c r="QQJ619" s="24"/>
      <c r="QQK619" s="22"/>
      <c r="QQL619" s="24"/>
      <c r="QQM619" s="25"/>
      <c r="QQN619" s="21"/>
      <c r="QQO619" s="22"/>
      <c r="QQP619" s="20"/>
      <c r="QQQ619" s="23"/>
      <c r="QQR619" s="20"/>
      <c r="QQS619" s="22"/>
      <c r="QQT619" s="22"/>
      <c r="QQU619" s="24"/>
      <c r="QQV619" s="22"/>
      <c r="QQW619" s="24"/>
      <c r="QQX619" s="25"/>
      <c r="QQY619" s="21"/>
      <c r="QQZ619" s="22"/>
      <c r="QRA619" s="20"/>
      <c r="QRB619" s="23"/>
      <c r="QRC619" s="20"/>
      <c r="QRD619" s="22"/>
      <c r="QRE619" s="22"/>
      <c r="QRF619" s="24"/>
      <c r="QRG619" s="22"/>
      <c r="QRH619" s="24"/>
      <c r="QRI619" s="25"/>
      <c r="QRJ619" s="21"/>
      <c r="QRK619" s="22"/>
      <c r="QRL619" s="20"/>
      <c r="QRM619" s="23"/>
      <c r="QRN619" s="20"/>
      <c r="QRO619" s="22"/>
      <c r="QRP619" s="22"/>
      <c r="QRQ619" s="24"/>
      <c r="QRR619" s="22"/>
      <c r="QRS619" s="24"/>
      <c r="QRT619" s="25"/>
      <c r="QRU619" s="21"/>
      <c r="QRV619" s="22"/>
      <c r="QRW619" s="20"/>
      <c r="QRX619" s="23"/>
      <c r="QRY619" s="20"/>
      <c r="QRZ619" s="22"/>
      <c r="QSA619" s="22"/>
      <c r="QSB619" s="24"/>
      <c r="QSC619" s="22"/>
      <c r="QSD619" s="24"/>
      <c r="QSE619" s="25"/>
      <c r="QSF619" s="21"/>
      <c r="QSG619" s="22"/>
      <c r="QSH619" s="20"/>
      <c r="QSI619" s="23"/>
      <c r="QSJ619" s="20"/>
      <c r="QSK619" s="22"/>
      <c r="QSL619" s="22"/>
      <c r="QSM619" s="24"/>
      <c r="QSN619" s="22"/>
      <c r="QSO619" s="24"/>
      <c r="QSP619" s="25"/>
      <c r="QSQ619" s="21"/>
      <c r="QSR619" s="22"/>
      <c r="QSS619" s="20"/>
      <c r="QST619" s="23"/>
      <c r="QSU619" s="20"/>
      <c r="QSV619" s="22"/>
      <c r="QSW619" s="22"/>
      <c r="QSX619" s="24"/>
      <c r="QSY619" s="22"/>
      <c r="QSZ619" s="24"/>
      <c r="QTA619" s="25"/>
      <c r="QTB619" s="21"/>
      <c r="QTC619" s="22"/>
      <c r="QTD619" s="20"/>
      <c r="QTE619" s="23"/>
      <c r="QTF619" s="20"/>
      <c r="QTG619" s="22"/>
      <c r="QTH619" s="22"/>
      <c r="QTI619" s="24"/>
      <c r="QTJ619" s="22"/>
      <c r="QTK619" s="24"/>
      <c r="QTL619" s="25"/>
      <c r="QTM619" s="21"/>
      <c r="QTN619" s="22"/>
      <c r="QTO619" s="20"/>
      <c r="QTP619" s="23"/>
      <c r="QTQ619" s="20"/>
      <c r="QTR619" s="22"/>
      <c r="QTS619" s="22"/>
      <c r="QTT619" s="24"/>
      <c r="QTU619" s="22"/>
      <c r="QTV619" s="24"/>
      <c r="QTW619" s="25"/>
      <c r="QTX619" s="21"/>
      <c r="QTY619" s="22"/>
      <c r="QTZ619" s="20"/>
      <c r="QUA619" s="23"/>
      <c r="QUB619" s="20"/>
      <c r="QUC619" s="22"/>
      <c r="QUD619" s="22"/>
      <c r="QUE619" s="24"/>
      <c r="QUF619" s="22"/>
      <c r="QUG619" s="24"/>
      <c r="QUH619" s="25"/>
      <c r="QUI619" s="21"/>
      <c r="QUJ619" s="22"/>
      <c r="QUK619" s="20"/>
      <c r="QUL619" s="23"/>
      <c r="QUM619" s="20"/>
      <c r="QUN619" s="22"/>
      <c r="QUO619" s="22"/>
      <c r="QUP619" s="24"/>
      <c r="QUQ619" s="22"/>
      <c r="QUR619" s="24"/>
      <c r="QUS619" s="25"/>
      <c r="QUT619" s="21"/>
      <c r="QUU619" s="22"/>
      <c r="QUV619" s="20"/>
      <c r="QUW619" s="23"/>
      <c r="QUX619" s="20"/>
      <c r="QUY619" s="22"/>
      <c r="QUZ619" s="22"/>
      <c r="QVA619" s="24"/>
      <c r="QVB619" s="22"/>
      <c r="QVC619" s="24"/>
      <c r="QVD619" s="25"/>
      <c r="QVE619" s="21"/>
      <c r="QVF619" s="22"/>
      <c r="QVG619" s="20"/>
      <c r="QVH619" s="23"/>
      <c r="QVI619" s="20"/>
      <c r="QVJ619" s="22"/>
      <c r="QVK619" s="22"/>
      <c r="QVL619" s="24"/>
      <c r="QVM619" s="22"/>
      <c r="QVN619" s="24"/>
      <c r="QVO619" s="25"/>
      <c r="QVP619" s="21"/>
      <c r="QVQ619" s="22"/>
      <c r="QVR619" s="20"/>
      <c r="QVS619" s="23"/>
      <c r="QVT619" s="20"/>
      <c r="QVU619" s="22"/>
      <c r="QVV619" s="22"/>
      <c r="QVW619" s="24"/>
      <c r="QVX619" s="22"/>
      <c r="QVY619" s="24"/>
      <c r="QVZ619" s="25"/>
      <c r="QWA619" s="21"/>
      <c r="QWB619" s="22"/>
      <c r="QWC619" s="20"/>
      <c r="QWD619" s="23"/>
      <c r="QWE619" s="20"/>
      <c r="QWF619" s="22"/>
      <c r="QWG619" s="22"/>
      <c r="QWH619" s="24"/>
      <c r="QWI619" s="22"/>
      <c r="QWJ619" s="24"/>
      <c r="QWK619" s="25"/>
      <c r="QWL619" s="21"/>
      <c r="QWM619" s="22"/>
      <c r="QWN619" s="20"/>
      <c r="QWO619" s="23"/>
      <c r="QWP619" s="20"/>
      <c r="QWQ619" s="22"/>
      <c r="QWR619" s="22"/>
      <c r="QWS619" s="24"/>
      <c r="QWT619" s="22"/>
      <c r="QWU619" s="24"/>
      <c r="QWV619" s="25"/>
      <c r="QWW619" s="21"/>
      <c r="QWX619" s="22"/>
      <c r="QWY619" s="20"/>
      <c r="QWZ619" s="23"/>
      <c r="QXA619" s="20"/>
      <c r="QXB619" s="22"/>
      <c r="QXC619" s="22"/>
      <c r="QXD619" s="24"/>
      <c r="QXE619" s="22"/>
      <c r="QXF619" s="24"/>
      <c r="QXG619" s="25"/>
      <c r="QXH619" s="21"/>
      <c r="QXI619" s="22"/>
      <c r="QXJ619" s="20"/>
      <c r="QXK619" s="23"/>
      <c r="QXL619" s="20"/>
      <c r="QXM619" s="22"/>
      <c r="QXN619" s="22"/>
      <c r="QXO619" s="24"/>
      <c r="QXP619" s="22"/>
      <c r="QXQ619" s="24"/>
      <c r="QXR619" s="25"/>
      <c r="QXS619" s="21"/>
      <c r="QXT619" s="22"/>
      <c r="QXU619" s="20"/>
      <c r="QXV619" s="23"/>
      <c r="QXW619" s="20"/>
      <c r="QXX619" s="22"/>
      <c r="QXY619" s="22"/>
      <c r="QXZ619" s="24"/>
      <c r="QYA619" s="22"/>
      <c r="QYB619" s="24"/>
      <c r="QYC619" s="25"/>
      <c r="QYD619" s="21"/>
      <c r="QYE619" s="22"/>
      <c r="QYF619" s="20"/>
      <c r="QYG619" s="23"/>
      <c r="QYH619" s="20"/>
      <c r="QYI619" s="22"/>
      <c r="QYJ619" s="22"/>
      <c r="QYK619" s="24"/>
      <c r="QYL619" s="22"/>
      <c r="QYM619" s="24"/>
      <c r="QYN619" s="25"/>
      <c r="QYO619" s="21"/>
      <c r="QYP619" s="22"/>
      <c r="QYQ619" s="20"/>
      <c r="QYR619" s="23"/>
      <c r="QYS619" s="20"/>
      <c r="QYT619" s="22"/>
      <c r="QYU619" s="22"/>
      <c r="QYV619" s="24"/>
      <c r="QYW619" s="22"/>
      <c r="QYX619" s="24"/>
      <c r="QYY619" s="25"/>
      <c r="QYZ619" s="21"/>
      <c r="QZA619" s="22"/>
      <c r="QZB619" s="20"/>
      <c r="QZC619" s="23"/>
      <c r="QZD619" s="20"/>
      <c r="QZE619" s="22"/>
      <c r="QZF619" s="22"/>
      <c r="QZG619" s="24"/>
      <c r="QZH619" s="22"/>
      <c r="QZI619" s="24"/>
      <c r="QZJ619" s="25"/>
      <c r="QZK619" s="21"/>
      <c r="QZL619" s="22"/>
      <c r="QZM619" s="20"/>
      <c r="QZN619" s="23"/>
      <c r="QZO619" s="20"/>
      <c r="QZP619" s="22"/>
      <c r="QZQ619" s="22"/>
      <c r="QZR619" s="24"/>
      <c r="QZS619" s="22"/>
      <c r="QZT619" s="24"/>
      <c r="QZU619" s="25"/>
      <c r="QZV619" s="21"/>
      <c r="QZW619" s="22"/>
      <c r="QZX619" s="20"/>
      <c r="QZY619" s="23"/>
      <c r="QZZ619" s="20"/>
      <c r="RAA619" s="22"/>
      <c r="RAB619" s="22"/>
      <c r="RAC619" s="24"/>
      <c r="RAD619" s="22"/>
      <c r="RAE619" s="24"/>
      <c r="RAF619" s="25"/>
      <c r="RAG619" s="21"/>
      <c r="RAH619" s="22"/>
      <c r="RAI619" s="20"/>
      <c r="RAJ619" s="23"/>
      <c r="RAK619" s="20"/>
      <c r="RAL619" s="22"/>
      <c r="RAM619" s="22"/>
      <c r="RAN619" s="24"/>
      <c r="RAO619" s="22"/>
      <c r="RAP619" s="24"/>
      <c r="RAQ619" s="25"/>
      <c r="RAR619" s="21"/>
      <c r="RAS619" s="22"/>
      <c r="RAT619" s="20"/>
      <c r="RAU619" s="23"/>
      <c r="RAV619" s="20"/>
      <c r="RAW619" s="22"/>
      <c r="RAX619" s="22"/>
      <c r="RAY619" s="24"/>
      <c r="RAZ619" s="22"/>
      <c r="RBA619" s="24"/>
      <c r="RBB619" s="25"/>
      <c r="RBC619" s="21"/>
      <c r="RBD619" s="22"/>
      <c r="RBE619" s="20"/>
      <c r="RBF619" s="23"/>
      <c r="RBG619" s="20"/>
      <c r="RBH619" s="22"/>
      <c r="RBI619" s="22"/>
      <c r="RBJ619" s="24"/>
      <c r="RBK619" s="22"/>
      <c r="RBL619" s="24"/>
      <c r="RBM619" s="25"/>
      <c r="RBN619" s="21"/>
      <c r="RBO619" s="22"/>
      <c r="RBP619" s="20"/>
      <c r="RBQ619" s="23"/>
      <c r="RBR619" s="20"/>
      <c r="RBS619" s="22"/>
      <c r="RBT619" s="22"/>
      <c r="RBU619" s="24"/>
      <c r="RBV619" s="22"/>
      <c r="RBW619" s="24"/>
      <c r="RBX619" s="25"/>
      <c r="RBY619" s="21"/>
      <c r="RBZ619" s="22"/>
      <c r="RCA619" s="20"/>
      <c r="RCB619" s="23"/>
      <c r="RCC619" s="20"/>
      <c r="RCD619" s="22"/>
      <c r="RCE619" s="22"/>
      <c r="RCF619" s="24"/>
      <c r="RCG619" s="22"/>
      <c r="RCH619" s="24"/>
      <c r="RCI619" s="25"/>
      <c r="RCJ619" s="21"/>
      <c r="RCK619" s="22"/>
      <c r="RCL619" s="20"/>
      <c r="RCM619" s="23"/>
      <c r="RCN619" s="20"/>
      <c r="RCO619" s="22"/>
      <c r="RCP619" s="22"/>
      <c r="RCQ619" s="24"/>
      <c r="RCR619" s="22"/>
      <c r="RCS619" s="24"/>
      <c r="RCT619" s="25"/>
      <c r="RCU619" s="21"/>
      <c r="RCV619" s="22"/>
      <c r="RCW619" s="20"/>
      <c r="RCX619" s="23"/>
      <c r="RCY619" s="20"/>
      <c r="RCZ619" s="22"/>
      <c r="RDA619" s="22"/>
      <c r="RDB619" s="24"/>
      <c r="RDC619" s="22"/>
      <c r="RDD619" s="24"/>
      <c r="RDE619" s="25"/>
      <c r="RDF619" s="21"/>
      <c r="RDG619" s="22"/>
      <c r="RDH619" s="20"/>
      <c r="RDI619" s="23"/>
      <c r="RDJ619" s="20"/>
      <c r="RDK619" s="22"/>
      <c r="RDL619" s="22"/>
      <c r="RDM619" s="24"/>
      <c r="RDN619" s="22"/>
      <c r="RDO619" s="24"/>
      <c r="RDP619" s="25"/>
      <c r="RDQ619" s="21"/>
      <c r="RDR619" s="22"/>
      <c r="RDS619" s="20"/>
      <c r="RDT619" s="23"/>
      <c r="RDU619" s="20"/>
      <c r="RDV619" s="22"/>
      <c r="RDW619" s="22"/>
      <c r="RDX619" s="24"/>
      <c r="RDY619" s="22"/>
      <c r="RDZ619" s="24"/>
      <c r="REA619" s="25"/>
      <c r="REB619" s="21"/>
      <c r="REC619" s="22"/>
      <c r="RED619" s="20"/>
      <c r="REE619" s="23"/>
      <c r="REF619" s="20"/>
      <c r="REG619" s="22"/>
      <c r="REH619" s="22"/>
      <c r="REI619" s="24"/>
      <c r="REJ619" s="22"/>
      <c r="REK619" s="24"/>
      <c r="REL619" s="25"/>
      <c r="REM619" s="21"/>
      <c r="REN619" s="22"/>
      <c r="REO619" s="20"/>
      <c r="REP619" s="23"/>
      <c r="REQ619" s="20"/>
      <c r="RER619" s="22"/>
      <c r="RES619" s="22"/>
      <c r="RET619" s="24"/>
      <c r="REU619" s="22"/>
      <c r="REV619" s="24"/>
      <c r="REW619" s="25"/>
      <c r="REX619" s="21"/>
      <c r="REY619" s="22"/>
      <c r="REZ619" s="20"/>
      <c r="RFA619" s="23"/>
      <c r="RFB619" s="20"/>
      <c r="RFC619" s="22"/>
      <c r="RFD619" s="22"/>
      <c r="RFE619" s="24"/>
      <c r="RFF619" s="22"/>
      <c r="RFG619" s="24"/>
      <c r="RFH619" s="25"/>
      <c r="RFI619" s="21"/>
      <c r="RFJ619" s="22"/>
      <c r="RFK619" s="20"/>
      <c r="RFL619" s="23"/>
      <c r="RFM619" s="20"/>
      <c r="RFN619" s="22"/>
      <c r="RFO619" s="22"/>
      <c r="RFP619" s="24"/>
      <c r="RFQ619" s="22"/>
      <c r="RFR619" s="24"/>
      <c r="RFS619" s="25"/>
      <c r="RFT619" s="21"/>
      <c r="RFU619" s="22"/>
      <c r="RFV619" s="20"/>
      <c r="RFW619" s="23"/>
      <c r="RFX619" s="20"/>
      <c r="RFY619" s="22"/>
      <c r="RFZ619" s="22"/>
      <c r="RGA619" s="24"/>
      <c r="RGB619" s="22"/>
      <c r="RGC619" s="24"/>
      <c r="RGD619" s="25"/>
      <c r="RGE619" s="21"/>
      <c r="RGF619" s="22"/>
      <c r="RGG619" s="20"/>
      <c r="RGH619" s="23"/>
      <c r="RGI619" s="20"/>
      <c r="RGJ619" s="22"/>
      <c r="RGK619" s="22"/>
      <c r="RGL619" s="24"/>
      <c r="RGM619" s="22"/>
      <c r="RGN619" s="24"/>
      <c r="RGO619" s="25"/>
      <c r="RGP619" s="21"/>
      <c r="RGQ619" s="22"/>
      <c r="RGR619" s="20"/>
      <c r="RGS619" s="23"/>
      <c r="RGT619" s="20"/>
      <c r="RGU619" s="22"/>
      <c r="RGV619" s="22"/>
      <c r="RGW619" s="24"/>
      <c r="RGX619" s="22"/>
      <c r="RGY619" s="24"/>
      <c r="RGZ619" s="25"/>
      <c r="RHA619" s="21"/>
      <c r="RHB619" s="22"/>
      <c r="RHC619" s="20"/>
      <c r="RHD619" s="23"/>
      <c r="RHE619" s="20"/>
      <c r="RHF619" s="22"/>
      <c r="RHG619" s="22"/>
      <c r="RHH619" s="24"/>
      <c r="RHI619" s="22"/>
      <c r="RHJ619" s="24"/>
      <c r="RHK619" s="25"/>
      <c r="RHL619" s="21"/>
      <c r="RHM619" s="22"/>
      <c r="RHN619" s="20"/>
      <c r="RHO619" s="23"/>
      <c r="RHP619" s="20"/>
      <c r="RHQ619" s="22"/>
      <c r="RHR619" s="22"/>
      <c r="RHS619" s="24"/>
      <c r="RHT619" s="22"/>
      <c r="RHU619" s="24"/>
      <c r="RHV619" s="25"/>
      <c r="RHW619" s="21"/>
      <c r="RHX619" s="22"/>
      <c r="RHY619" s="20"/>
      <c r="RHZ619" s="23"/>
      <c r="RIA619" s="20"/>
      <c r="RIB619" s="22"/>
      <c r="RIC619" s="22"/>
      <c r="RID619" s="24"/>
      <c r="RIE619" s="22"/>
      <c r="RIF619" s="24"/>
      <c r="RIG619" s="25"/>
      <c r="RIH619" s="21"/>
      <c r="RII619" s="22"/>
      <c r="RIJ619" s="20"/>
      <c r="RIK619" s="23"/>
      <c r="RIL619" s="20"/>
      <c r="RIM619" s="22"/>
      <c r="RIN619" s="22"/>
      <c r="RIO619" s="24"/>
      <c r="RIP619" s="22"/>
      <c r="RIQ619" s="24"/>
      <c r="RIR619" s="25"/>
      <c r="RIS619" s="21"/>
      <c r="RIT619" s="22"/>
      <c r="RIU619" s="20"/>
      <c r="RIV619" s="23"/>
      <c r="RIW619" s="20"/>
      <c r="RIX619" s="22"/>
      <c r="RIY619" s="22"/>
      <c r="RIZ619" s="24"/>
      <c r="RJA619" s="22"/>
      <c r="RJB619" s="24"/>
      <c r="RJC619" s="25"/>
      <c r="RJD619" s="21"/>
      <c r="RJE619" s="22"/>
      <c r="RJF619" s="20"/>
      <c r="RJG619" s="23"/>
      <c r="RJH619" s="20"/>
      <c r="RJI619" s="22"/>
      <c r="RJJ619" s="22"/>
      <c r="RJK619" s="24"/>
      <c r="RJL619" s="22"/>
      <c r="RJM619" s="24"/>
      <c r="RJN619" s="25"/>
      <c r="RJO619" s="21"/>
      <c r="RJP619" s="22"/>
      <c r="RJQ619" s="20"/>
      <c r="RJR619" s="23"/>
      <c r="RJS619" s="20"/>
      <c r="RJT619" s="22"/>
      <c r="RJU619" s="22"/>
      <c r="RJV619" s="24"/>
      <c r="RJW619" s="22"/>
      <c r="RJX619" s="24"/>
      <c r="RJY619" s="25"/>
      <c r="RJZ619" s="21"/>
      <c r="RKA619" s="22"/>
      <c r="RKB619" s="20"/>
      <c r="RKC619" s="23"/>
      <c r="RKD619" s="20"/>
      <c r="RKE619" s="22"/>
      <c r="RKF619" s="22"/>
      <c r="RKG619" s="24"/>
      <c r="RKH619" s="22"/>
      <c r="RKI619" s="24"/>
      <c r="RKJ619" s="25"/>
      <c r="RKK619" s="21"/>
      <c r="RKL619" s="22"/>
      <c r="RKM619" s="20"/>
      <c r="RKN619" s="23"/>
      <c r="RKO619" s="20"/>
      <c r="RKP619" s="22"/>
      <c r="RKQ619" s="22"/>
      <c r="RKR619" s="24"/>
      <c r="RKS619" s="22"/>
      <c r="RKT619" s="24"/>
      <c r="RKU619" s="25"/>
      <c r="RKV619" s="21"/>
      <c r="RKW619" s="22"/>
      <c r="RKX619" s="20"/>
      <c r="RKY619" s="23"/>
      <c r="RKZ619" s="20"/>
      <c r="RLA619" s="22"/>
      <c r="RLB619" s="22"/>
      <c r="RLC619" s="24"/>
      <c r="RLD619" s="22"/>
      <c r="RLE619" s="24"/>
      <c r="RLF619" s="25"/>
      <c r="RLG619" s="21"/>
      <c r="RLH619" s="22"/>
      <c r="RLI619" s="20"/>
      <c r="RLJ619" s="23"/>
      <c r="RLK619" s="20"/>
      <c r="RLL619" s="22"/>
      <c r="RLM619" s="22"/>
      <c r="RLN619" s="24"/>
      <c r="RLO619" s="22"/>
      <c r="RLP619" s="24"/>
      <c r="RLQ619" s="25"/>
      <c r="RLR619" s="21"/>
      <c r="RLS619" s="22"/>
      <c r="RLT619" s="20"/>
      <c r="RLU619" s="23"/>
      <c r="RLV619" s="20"/>
      <c r="RLW619" s="22"/>
      <c r="RLX619" s="22"/>
      <c r="RLY619" s="24"/>
      <c r="RLZ619" s="22"/>
      <c r="RMA619" s="24"/>
      <c r="RMB619" s="25"/>
      <c r="RMC619" s="21"/>
      <c r="RMD619" s="22"/>
      <c r="RME619" s="20"/>
      <c r="RMF619" s="23"/>
      <c r="RMG619" s="20"/>
      <c r="RMH619" s="22"/>
      <c r="RMI619" s="22"/>
      <c r="RMJ619" s="24"/>
      <c r="RMK619" s="22"/>
      <c r="RML619" s="24"/>
      <c r="RMM619" s="25"/>
      <c r="RMN619" s="21"/>
      <c r="RMO619" s="22"/>
      <c r="RMP619" s="20"/>
      <c r="RMQ619" s="23"/>
      <c r="RMR619" s="20"/>
      <c r="RMS619" s="22"/>
      <c r="RMT619" s="22"/>
      <c r="RMU619" s="24"/>
      <c r="RMV619" s="22"/>
      <c r="RMW619" s="24"/>
      <c r="RMX619" s="25"/>
      <c r="RMY619" s="21"/>
      <c r="RMZ619" s="22"/>
      <c r="RNA619" s="20"/>
      <c r="RNB619" s="23"/>
      <c r="RNC619" s="20"/>
      <c r="RND619" s="22"/>
      <c r="RNE619" s="22"/>
      <c r="RNF619" s="24"/>
      <c r="RNG619" s="22"/>
      <c r="RNH619" s="24"/>
      <c r="RNI619" s="25"/>
      <c r="RNJ619" s="21"/>
      <c r="RNK619" s="22"/>
      <c r="RNL619" s="20"/>
      <c r="RNM619" s="23"/>
      <c r="RNN619" s="20"/>
      <c r="RNO619" s="22"/>
      <c r="RNP619" s="22"/>
      <c r="RNQ619" s="24"/>
      <c r="RNR619" s="22"/>
      <c r="RNS619" s="24"/>
      <c r="RNT619" s="25"/>
      <c r="RNU619" s="21"/>
      <c r="RNV619" s="22"/>
      <c r="RNW619" s="20"/>
      <c r="RNX619" s="23"/>
      <c r="RNY619" s="20"/>
      <c r="RNZ619" s="22"/>
      <c r="ROA619" s="22"/>
      <c r="ROB619" s="24"/>
      <c r="ROC619" s="22"/>
      <c r="ROD619" s="24"/>
      <c r="ROE619" s="25"/>
      <c r="ROF619" s="21"/>
      <c r="ROG619" s="22"/>
      <c r="ROH619" s="20"/>
      <c r="ROI619" s="23"/>
      <c r="ROJ619" s="20"/>
      <c r="ROK619" s="22"/>
      <c r="ROL619" s="22"/>
      <c r="ROM619" s="24"/>
      <c r="RON619" s="22"/>
      <c r="ROO619" s="24"/>
      <c r="ROP619" s="25"/>
      <c r="ROQ619" s="21"/>
      <c r="ROR619" s="22"/>
      <c r="ROS619" s="20"/>
      <c r="ROT619" s="23"/>
      <c r="ROU619" s="20"/>
      <c r="ROV619" s="22"/>
      <c r="ROW619" s="22"/>
      <c r="ROX619" s="24"/>
      <c r="ROY619" s="22"/>
      <c r="ROZ619" s="24"/>
      <c r="RPA619" s="25"/>
      <c r="RPB619" s="21"/>
      <c r="RPC619" s="22"/>
      <c r="RPD619" s="20"/>
      <c r="RPE619" s="23"/>
      <c r="RPF619" s="20"/>
      <c r="RPG619" s="22"/>
      <c r="RPH619" s="22"/>
      <c r="RPI619" s="24"/>
      <c r="RPJ619" s="22"/>
      <c r="RPK619" s="24"/>
      <c r="RPL619" s="25"/>
      <c r="RPM619" s="21"/>
      <c r="RPN619" s="22"/>
      <c r="RPO619" s="20"/>
      <c r="RPP619" s="23"/>
      <c r="RPQ619" s="20"/>
      <c r="RPR619" s="22"/>
      <c r="RPS619" s="22"/>
      <c r="RPT619" s="24"/>
      <c r="RPU619" s="22"/>
      <c r="RPV619" s="24"/>
      <c r="RPW619" s="25"/>
      <c r="RPX619" s="21"/>
      <c r="RPY619" s="22"/>
      <c r="RPZ619" s="20"/>
      <c r="RQA619" s="23"/>
      <c r="RQB619" s="20"/>
      <c r="RQC619" s="22"/>
      <c r="RQD619" s="22"/>
      <c r="RQE619" s="24"/>
      <c r="RQF619" s="22"/>
      <c r="RQG619" s="24"/>
      <c r="RQH619" s="25"/>
      <c r="RQI619" s="21"/>
      <c r="RQJ619" s="22"/>
      <c r="RQK619" s="20"/>
      <c r="RQL619" s="23"/>
      <c r="RQM619" s="20"/>
      <c r="RQN619" s="22"/>
      <c r="RQO619" s="22"/>
      <c r="RQP619" s="24"/>
      <c r="RQQ619" s="22"/>
      <c r="RQR619" s="24"/>
      <c r="RQS619" s="25"/>
      <c r="RQT619" s="21"/>
      <c r="RQU619" s="22"/>
      <c r="RQV619" s="20"/>
      <c r="RQW619" s="23"/>
      <c r="RQX619" s="20"/>
      <c r="RQY619" s="22"/>
      <c r="RQZ619" s="22"/>
      <c r="RRA619" s="24"/>
      <c r="RRB619" s="22"/>
      <c r="RRC619" s="24"/>
      <c r="RRD619" s="25"/>
      <c r="RRE619" s="21"/>
      <c r="RRF619" s="22"/>
      <c r="RRG619" s="20"/>
      <c r="RRH619" s="23"/>
      <c r="RRI619" s="20"/>
      <c r="RRJ619" s="22"/>
      <c r="RRK619" s="22"/>
      <c r="RRL619" s="24"/>
      <c r="RRM619" s="22"/>
      <c r="RRN619" s="24"/>
      <c r="RRO619" s="25"/>
      <c r="RRP619" s="21"/>
      <c r="RRQ619" s="22"/>
      <c r="RRR619" s="20"/>
      <c r="RRS619" s="23"/>
      <c r="RRT619" s="20"/>
      <c r="RRU619" s="22"/>
      <c r="RRV619" s="22"/>
      <c r="RRW619" s="24"/>
      <c r="RRX619" s="22"/>
      <c r="RRY619" s="24"/>
      <c r="RRZ619" s="25"/>
      <c r="RSA619" s="21"/>
      <c r="RSB619" s="22"/>
      <c r="RSC619" s="20"/>
      <c r="RSD619" s="23"/>
      <c r="RSE619" s="20"/>
      <c r="RSF619" s="22"/>
      <c r="RSG619" s="22"/>
      <c r="RSH619" s="24"/>
      <c r="RSI619" s="22"/>
      <c r="RSJ619" s="24"/>
      <c r="RSK619" s="25"/>
      <c r="RSL619" s="21"/>
      <c r="RSM619" s="22"/>
      <c r="RSN619" s="20"/>
      <c r="RSO619" s="23"/>
      <c r="RSP619" s="20"/>
      <c r="RSQ619" s="22"/>
      <c r="RSR619" s="22"/>
      <c r="RSS619" s="24"/>
      <c r="RST619" s="22"/>
      <c r="RSU619" s="24"/>
      <c r="RSV619" s="25"/>
      <c r="RSW619" s="21"/>
      <c r="RSX619" s="22"/>
      <c r="RSY619" s="20"/>
      <c r="RSZ619" s="23"/>
      <c r="RTA619" s="20"/>
      <c r="RTB619" s="22"/>
      <c r="RTC619" s="22"/>
      <c r="RTD619" s="24"/>
      <c r="RTE619" s="22"/>
      <c r="RTF619" s="24"/>
      <c r="RTG619" s="25"/>
      <c r="RTH619" s="21"/>
      <c r="RTI619" s="22"/>
      <c r="RTJ619" s="20"/>
      <c r="RTK619" s="23"/>
      <c r="RTL619" s="20"/>
      <c r="RTM619" s="22"/>
      <c r="RTN619" s="22"/>
      <c r="RTO619" s="24"/>
      <c r="RTP619" s="22"/>
      <c r="RTQ619" s="24"/>
      <c r="RTR619" s="25"/>
      <c r="RTS619" s="21"/>
      <c r="RTT619" s="22"/>
      <c r="RTU619" s="20"/>
      <c r="RTV619" s="23"/>
      <c r="RTW619" s="20"/>
      <c r="RTX619" s="22"/>
      <c r="RTY619" s="22"/>
      <c r="RTZ619" s="24"/>
      <c r="RUA619" s="22"/>
      <c r="RUB619" s="24"/>
      <c r="RUC619" s="25"/>
      <c r="RUD619" s="21"/>
      <c r="RUE619" s="22"/>
      <c r="RUF619" s="20"/>
      <c r="RUG619" s="23"/>
      <c r="RUH619" s="20"/>
      <c r="RUI619" s="22"/>
      <c r="RUJ619" s="22"/>
      <c r="RUK619" s="24"/>
      <c r="RUL619" s="22"/>
      <c r="RUM619" s="24"/>
      <c r="RUN619" s="25"/>
      <c r="RUO619" s="21"/>
      <c r="RUP619" s="22"/>
      <c r="RUQ619" s="20"/>
      <c r="RUR619" s="23"/>
      <c r="RUS619" s="20"/>
      <c r="RUT619" s="22"/>
      <c r="RUU619" s="22"/>
      <c r="RUV619" s="24"/>
      <c r="RUW619" s="22"/>
      <c r="RUX619" s="24"/>
      <c r="RUY619" s="25"/>
      <c r="RUZ619" s="21"/>
      <c r="RVA619" s="22"/>
      <c r="RVB619" s="20"/>
      <c r="RVC619" s="23"/>
      <c r="RVD619" s="20"/>
      <c r="RVE619" s="22"/>
      <c r="RVF619" s="22"/>
      <c r="RVG619" s="24"/>
      <c r="RVH619" s="22"/>
      <c r="RVI619" s="24"/>
      <c r="RVJ619" s="25"/>
      <c r="RVK619" s="21"/>
      <c r="RVL619" s="22"/>
      <c r="RVM619" s="20"/>
      <c r="RVN619" s="23"/>
      <c r="RVO619" s="20"/>
      <c r="RVP619" s="22"/>
      <c r="RVQ619" s="22"/>
      <c r="RVR619" s="24"/>
      <c r="RVS619" s="22"/>
      <c r="RVT619" s="24"/>
      <c r="RVU619" s="25"/>
      <c r="RVV619" s="21"/>
      <c r="RVW619" s="22"/>
      <c r="RVX619" s="20"/>
      <c r="RVY619" s="23"/>
      <c r="RVZ619" s="20"/>
      <c r="RWA619" s="22"/>
      <c r="RWB619" s="22"/>
      <c r="RWC619" s="24"/>
      <c r="RWD619" s="22"/>
      <c r="RWE619" s="24"/>
      <c r="RWF619" s="25"/>
      <c r="RWG619" s="21"/>
      <c r="RWH619" s="22"/>
      <c r="RWI619" s="20"/>
      <c r="RWJ619" s="23"/>
      <c r="RWK619" s="20"/>
      <c r="RWL619" s="22"/>
      <c r="RWM619" s="22"/>
      <c r="RWN619" s="24"/>
      <c r="RWO619" s="22"/>
      <c r="RWP619" s="24"/>
      <c r="RWQ619" s="25"/>
      <c r="RWR619" s="21"/>
      <c r="RWS619" s="22"/>
      <c r="RWT619" s="20"/>
      <c r="RWU619" s="23"/>
      <c r="RWV619" s="20"/>
      <c r="RWW619" s="22"/>
      <c r="RWX619" s="22"/>
      <c r="RWY619" s="24"/>
      <c r="RWZ619" s="22"/>
      <c r="RXA619" s="24"/>
      <c r="RXB619" s="25"/>
      <c r="RXC619" s="21"/>
      <c r="RXD619" s="22"/>
      <c r="RXE619" s="20"/>
      <c r="RXF619" s="23"/>
      <c r="RXG619" s="20"/>
      <c r="RXH619" s="22"/>
      <c r="RXI619" s="22"/>
      <c r="RXJ619" s="24"/>
      <c r="RXK619" s="22"/>
      <c r="RXL619" s="24"/>
      <c r="RXM619" s="25"/>
      <c r="RXN619" s="21"/>
      <c r="RXO619" s="22"/>
      <c r="RXP619" s="20"/>
      <c r="RXQ619" s="23"/>
      <c r="RXR619" s="20"/>
      <c r="RXS619" s="22"/>
      <c r="RXT619" s="22"/>
      <c r="RXU619" s="24"/>
      <c r="RXV619" s="22"/>
      <c r="RXW619" s="24"/>
      <c r="RXX619" s="25"/>
      <c r="RXY619" s="21"/>
      <c r="RXZ619" s="22"/>
      <c r="RYA619" s="20"/>
      <c r="RYB619" s="23"/>
      <c r="RYC619" s="20"/>
      <c r="RYD619" s="22"/>
      <c r="RYE619" s="22"/>
      <c r="RYF619" s="24"/>
      <c r="RYG619" s="22"/>
      <c r="RYH619" s="24"/>
      <c r="RYI619" s="25"/>
      <c r="RYJ619" s="21"/>
      <c r="RYK619" s="22"/>
      <c r="RYL619" s="20"/>
      <c r="RYM619" s="23"/>
      <c r="RYN619" s="20"/>
      <c r="RYO619" s="22"/>
      <c r="RYP619" s="22"/>
      <c r="RYQ619" s="24"/>
      <c r="RYR619" s="22"/>
      <c r="RYS619" s="24"/>
      <c r="RYT619" s="25"/>
      <c r="RYU619" s="21"/>
      <c r="RYV619" s="22"/>
      <c r="RYW619" s="20"/>
      <c r="RYX619" s="23"/>
      <c r="RYY619" s="20"/>
      <c r="RYZ619" s="22"/>
      <c r="RZA619" s="22"/>
      <c r="RZB619" s="24"/>
      <c r="RZC619" s="22"/>
      <c r="RZD619" s="24"/>
      <c r="RZE619" s="25"/>
      <c r="RZF619" s="21"/>
      <c r="RZG619" s="22"/>
      <c r="RZH619" s="20"/>
      <c r="RZI619" s="23"/>
      <c r="RZJ619" s="20"/>
      <c r="RZK619" s="22"/>
      <c r="RZL619" s="22"/>
      <c r="RZM619" s="24"/>
      <c r="RZN619" s="22"/>
      <c r="RZO619" s="24"/>
      <c r="RZP619" s="25"/>
      <c r="RZQ619" s="21"/>
      <c r="RZR619" s="22"/>
      <c r="RZS619" s="20"/>
      <c r="RZT619" s="23"/>
      <c r="RZU619" s="20"/>
      <c r="RZV619" s="22"/>
      <c r="RZW619" s="22"/>
      <c r="RZX619" s="24"/>
      <c r="RZY619" s="22"/>
      <c r="RZZ619" s="24"/>
      <c r="SAA619" s="25"/>
      <c r="SAB619" s="21"/>
      <c r="SAC619" s="22"/>
      <c r="SAD619" s="20"/>
      <c r="SAE619" s="23"/>
      <c r="SAF619" s="20"/>
      <c r="SAG619" s="22"/>
      <c r="SAH619" s="22"/>
      <c r="SAI619" s="24"/>
      <c r="SAJ619" s="22"/>
      <c r="SAK619" s="24"/>
      <c r="SAL619" s="25"/>
      <c r="SAM619" s="21"/>
      <c r="SAN619" s="22"/>
      <c r="SAO619" s="20"/>
      <c r="SAP619" s="23"/>
      <c r="SAQ619" s="20"/>
      <c r="SAR619" s="22"/>
      <c r="SAS619" s="22"/>
      <c r="SAT619" s="24"/>
      <c r="SAU619" s="22"/>
      <c r="SAV619" s="24"/>
      <c r="SAW619" s="25"/>
      <c r="SAX619" s="21"/>
      <c r="SAY619" s="22"/>
      <c r="SAZ619" s="20"/>
      <c r="SBA619" s="23"/>
      <c r="SBB619" s="20"/>
      <c r="SBC619" s="22"/>
      <c r="SBD619" s="22"/>
      <c r="SBE619" s="24"/>
      <c r="SBF619" s="22"/>
      <c r="SBG619" s="24"/>
      <c r="SBH619" s="25"/>
      <c r="SBI619" s="21"/>
      <c r="SBJ619" s="22"/>
      <c r="SBK619" s="20"/>
      <c r="SBL619" s="23"/>
      <c r="SBM619" s="20"/>
      <c r="SBN619" s="22"/>
      <c r="SBO619" s="22"/>
      <c r="SBP619" s="24"/>
      <c r="SBQ619" s="22"/>
      <c r="SBR619" s="24"/>
      <c r="SBS619" s="25"/>
      <c r="SBT619" s="21"/>
      <c r="SBU619" s="22"/>
      <c r="SBV619" s="20"/>
      <c r="SBW619" s="23"/>
      <c r="SBX619" s="20"/>
      <c r="SBY619" s="22"/>
      <c r="SBZ619" s="22"/>
      <c r="SCA619" s="24"/>
      <c r="SCB619" s="22"/>
      <c r="SCC619" s="24"/>
      <c r="SCD619" s="25"/>
      <c r="SCE619" s="21"/>
      <c r="SCF619" s="22"/>
      <c r="SCG619" s="20"/>
      <c r="SCH619" s="23"/>
      <c r="SCI619" s="20"/>
      <c r="SCJ619" s="22"/>
      <c r="SCK619" s="22"/>
      <c r="SCL619" s="24"/>
      <c r="SCM619" s="22"/>
      <c r="SCN619" s="24"/>
      <c r="SCO619" s="25"/>
      <c r="SCP619" s="21"/>
      <c r="SCQ619" s="22"/>
      <c r="SCR619" s="20"/>
      <c r="SCS619" s="23"/>
      <c r="SCT619" s="20"/>
      <c r="SCU619" s="22"/>
      <c r="SCV619" s="22"/>
      <c r="SCW619" s="24"/>
      <c r="SCX619" s="22"/>
      <c r="SCY619" s="24"/>
      <c r="SCZ619" s="25"/>
      <c r="SDA619" s="21"/>
      <c r="SDB619" s="22"/>
      <c r="SDC619" s="20"/>
      <c r="SDD619" s="23"/>
      <c r="SDE619" s="20"/>
      <c r="SDF619" s="22"/>
      <c r="SDG619" s="22"/>
      <c r="SDH619" s="24"/>
      <c r="SDI619" s="22"/>
      <c r="SDJ619" s="24"/>
      <c r="SDK619" s="25"/>
      <c r="SDL619" s="21"/>
      <c r="SDM619" s="22"/>
      <c r="SDN619" s="20"/>
      <c r="SDO619" s="23"/>
      <c r="SDP619" s="20"/>
      <c r="SDQ619" s="22"/>
      <c r="SDR619" s="22"/>
      <c r="SDS619" s="24"/>
      <c r="SDT619" s="22"/>
      <c r="SDU619" s="24"/>
      <c r="SDV619" s="25"/>
      <c r="SDW619" s="21"/>
      <c r="SDX619" s="22"/>
      <c r="SDY619" s="20"/>
      <c r="SDZ619" s="23"/>
      <c r="SEA619" s="20"/>
      <c r="SEB619" s="22"/>
      <c r="SEC619" s="22"/>
      <c r="SED619" s="24"/>
      <c r="SEE619" s="22"/>
      <c r="SEF619" s="24"/>
      <c r="SEG619" s="25"/>
      <c r="SEH619" s="21"/>
      <c r="SEI619" s="22"/>
      <c r="SEJ619" s="20"/>
      <c r="SEK619" s="23"/>
      <c r="SEL619" s="20"/>
      <c r="SEM619" s="22"/>
      <c r="SEN619" s="22"/>
      <c r="SEO619" s="24"/>
      <c r="SEP619" s="22"/>
      <c r="SEQ619" s="24"/>
      <c r="SER619" s="25"/>
      <c r="SES619" s="21"/>
      <c r="SET619" s="22"/>
      <c r="SEU619" s="20"/>
      <c r="SEV619" s="23"/>
      <c r="SEW619" s="20"/>
      <c r="SEX619" s="22"/>
      <c r="SEY619" s="22"/>
      <c r="SEZ619" s="24"/>
      <c r="SFA619" s="22"/>
      <c r="SFB619" s="24"/>
      <c r="SFC619" s="25"/>
      <c r="SFD619" s="21"/>
      <c r="SFE619" s="22"/>
      <c r="SFF619" s="20"/>
      <c r="SFG619" s="23"/>
      <c r="SFH619" s="20"/>
      <c r="SFI619" s="22"/>
      <c r="SFJ619" s="22"/>
      <c r="SFK619" s="24"/>
      <c r="SFL619" s="22"/>
      <c r="SFM619" s="24"/>
      <c r="SFN619" s="25"/>
      <c r="SFO619" s="21"/>
      <c r="SFP619" s="22"/>
      <c r="SFQ619" s="20"/>
      <c r="SFR619" s="23"/>
      <c r="SFS619" s="20"/>
      <c r="SFT619" s="22"/>
      <c r="SFU619" s="22"/>
      <c r="SFV619" s="24"/>
      <c r="SFW619" s="22"/>
      <c r="SFX619" s="24"/>
      <c r="SFY619" s="25"/>
      <c r="SFZ619" s="21"/>
      <c r="SGA619" s="22"/>
      <c r="SGB619" s="20"/>
      <c r="SGC619" s="23"/>
      <c r="SGD619" s="20"/>
      <c r="SGE619" s="22"/>
      <c r="SGF619" s="22"/>
      <c r="SGG619" s="24"/>
      <c r="SGH619" s="22"/>
      <c r="SGI619" s="24"/>
      <c r="SGJ619" s="25"/>
      <c r="SGK619" s="21"/>
      <c r="SGL619" s="22"/>
      <c r="SGM619" s="20"/>
      <c r="SGN619" s="23"/>
      <c r="SGO619" s="20"/>
      <c r="SGP619" s="22"/>
      <c r="SGQ619" s="22"/>
      <c r="SGR619" s="24"/>
      <c r="SGS619" s="22"/>
      <c r="SGT619" s="24"/>
      <c r="SGU619" s="25"/>
      <c r="SGV619" s="21"/>
      <c r="SGW619" s="22"/>
      <c r="SGX619" s="20"/>
      <c r="SGY619" s="23"/>
      <c r="SGZ619" s="20"/>
      <c r="SHA619" s="22"/>
      <c r="SHB619" s="22"/>
      <c r="SHC619" s="24"/>
      <c r="SHD619" s="22"/>
      <c r="SHE619" s="24"/>
      <c r="SHF619" s="25"/>
      <c r="SHG619" s="21"/>
      <c r="SHH619" s="22"/>
      <c r="SHI619" s="20"/>
      <c r="SHJ619" s="23"/>
      <c r="SHK619" s="20"/>
      <c r="SHL619" s="22"/>
      <c r="SHM619" s="22"/>
      <c r="SHN619" s="24"/>
      <c r="SHO619" s="22"/>
      <c r="SHP619" s="24"/>
      <c r="SHQ619" s="25"/>
      <c r="SHR619" s="21"/>
      <c r="SHS619" s="22"/>
      <c r="SHT619" s="20"/>
      <c r="SHU619" s="23"/>
      <c r="SHV619" s="20"/>
      <c r="SHW619" s="22"/>
      <c r="SHX619" s="22"/>
      <c r="SHY619" s="24"/>
      <c r="SHZ619" s="22"/>
      <c r="SIA619" s="24"/>
      <c r="SIB619" s="25"/>
      <c r="SIC619" s="21"/>
      <c r="SID619" s="22"/>
      <c r="SIE619" s="20"/>
      <c r="SIF619" s="23"/>
      <c r="SIG619" s="20"/>
      <c r="SIH619" s="22"/>
      <c r="SII619" s="22"/>
      <c r="SIJ619" s="24"/>
      <c r="SIK619" s="22"/>
      <c r="SIL619" s="24"/>
      <c r="SIM619" s="25"/>
      <c r="SIN619" s="21"/>
      <c r="SIO619" s="22"/>
      <c r="SIP619" s="20"/>
      <c r="SIQ619" s="23"/>
      <c r="SIR619" s="20"/>
      <c r="SIS619" s="22"/>
      <c r="SIT619" s="22"/>
      <c r="SIU619" s="24"/>
      <c r="SIV619" s="22"/>
      <c r="SIW619" s="24"/>
      <c r="SIX619" s="25"/>
      <c r="SIY619" s="21"/>
      <c r="SIZ619" s="22"/>
      <c r="SJA619" s="20"/>
      <c r="SJB619" s="23"/>
      <c r="SJC619" s="20"/>
      <c r="SJD619" s="22"/>
      <c r="SJE619" s="22"/>
      <c r="SJF619" s="24"/>
      <c r="SJG619" s="22"/>
      <c r="SJH619" s="24"/>
      <c r="SJI619" s="25"/>
      <c r="SJJ619" s="21"/>
      <c r="SJK619" s="22"/>
      <c r="SJL619" s="20"/>
      <c r="SJM619" s="23"/>
      <c r="SJN619" s="20"/>
      <c r="SJO619" s="22"/>
      <c r="SJP619" s="22"/>
      <c r="SJQ619" s="24"/>
      <c r="SJR619" s="22"/>
      <c r="SJS619" s="24"/>
      <c r="SJT619" s="25"/>
      <c r="SJU619" s="21"/>
      <c r="SJV619" s="22"/>
      <c r="SJW619" s="20"/>
      <c r="SJX619" s="23"/>
      <c r="SJY619" s="20"/>
      <c r="SJZ619" s="22"/>
      <c r="SKA619" s="22"/>
      <c r="SKB619" s="24"/>
      <c r="SKC619" s="22"/>
      <c r="SKD619" s="24"/>
      <c r="SKE619" s="25"/>
      <c r="SKF619" s="21"/>
      <c r="SKG619" s="22"/>
      <c r="SKH619" s="20"/>
      <c r="SKI619" s="23"/>
      <c r="SKJ619" s="20"/>
      <c r="SKK619" s="22"/>
      <c r="SKL619" s="22"/>
      <c r="SKM619" s="24"/>
      <c r="SKN619" s="22"/>
      <c r="SKO619" s="24"/>
      <c r="SKP619" s="25"/>
      <c r="SKQ619" s="21"/>
      <c r="SKR619" s="22"/>
      <c r="SKS619" s="20"/>
      <c r="SKT619" s="23"/>
      <c r="SKU619" s="20"/>
      <c r="SKV619" s="22"/>
      <c r="SKW619" s="22"/>
      <c r="SKX619" s="24"/>
      <c r="SKY619" s="22"/>
      <c r="SKZ619" s="24"/>
      <c r="SLA619" s="25"/>
      <c r="SLB619" s="21"/>
      <c r="SLC619" s="22"/>
      <c r="SLD619" s="20"/>
      <c r="SLE619" s="23"/>
      <c r="SLF619" s="20"/>
      <c r="SLG619" s="22"/>
      <c r="SLH619" s="22"/>
      <c r="SLI619" s="24"/>
      <c r="SLJ619" s="22"/>
      <c r="SLK619" s="24"/>
      <c r="SLL619" s="25"/>
      <c r="SLM619" s="21"/>
      <c r="SLN619" s="22"/>
      <c r="SLO619" s="20"/>
      <c r="SLP619" s="23"/>
      <c r="SLQ619" s="20"/>
      <c r="SLR619" s="22"/>
      <c r="SLS619" s="22"/>
      <c r="SLT619" s="24"/>
      <c r="SLU619" s="22"/>
      <c r="SLV619" s="24"/>
      <c r="SLW619" s="25"/>
      <c r="SLX619" s="21"/>
      <c r="SLY619" s="22"/>
      <c r="SLZ619" s="20"/>
      <c r="SMA619" s="23"/>
      <c r="SMB619" s="20"/>
      <c r="SMC619" s="22"/>
      <c r="SMD619" s="22"/>
      <c r="SME619" s="24"/>
      <c r="SMF619" s="22"/>
      <c r="SMG619" s="24"/>
      <c r="SMH619" s="25"/>
      <c r="SMI619" s="21"/>
      <c r="SMJ619" s="22"/>
      <c r="SMK619" s="20"/>
      <c r="SML619" s="23"/>
      <c r="SMM619" s="20"/>
      <c r="SMN619" s="22"/>
      <c r="SMO619" s="22"/>
      <c r="SMP619" s="24"/>
      <c r="SMQ619" s="22"/>
      <c r="SMR619" s="24"/>
      <c r="SMS619" s="25"/>
      <c r="SMT619" s="21"/>
      <c r="SMU619" s="22"/>
      <c r="SMV619" s="20"/>
      <c r="SMW619" s="23"/>
      <c r="SMX619" s="20"/>
      <c r="SMY619" s="22"/>
      <c r="SMZ619" s="22"/>
      <c r="SNA619" s="24"/>
      <c r="SNB619" s="22"/>
      <c r="SNC619" s="24"/>
      <c r="SND619" s="25"/>
      <c r="SNE619" s="21"/>
      <c r="SNF619" s="22"/>
      <c r="SNG619" s="20"/>
      <c r="SNH619" s="23"/>
      <c r="SNI619" s="20"/>
      <c r="SNJ619" s="22"/>
      <c r="SNK619" s="22"/>
      <c r="SNL619" s="24"/>
      <c r="SNM619" s="22"/>
      <c r="SNN619" s="24"/>
      <c r="SNO619" s="25"/>
      <c r="SNP619" s="21"/>
      <c r="SNQ619" s="22"/>
      <c r="SNR619" s="20"/>
      <c r="SNS619" s="23"/>
      <c r="SNT619" s="20"/>
      <c r="SNU619" s="22"/>
      <c r="SNV619" s="22"/>
      <c r="SNW619" s="24"/>
      <c r="SNX619" s="22"/>
      <c r="SNY619" s="24"/>
      <c r="SNZ619" s="25"/>
      <c r="SOA619" s="21"/>
      <c r="SOB619" s="22"/>
      <c r="SOC619" s="20"/>
      <c r="SOD619" s="23"/>
      <c r="SOE619" s="20"/>
      <c r="SOF619" s="22"/>
      <c r="SOG619" s="22"/>
      <c r="SOH619" s="24"/>
      <c r="SOI619" s="22"/>
      <c r="SOJ619" s="24"/>
      <c r="SOK619" s="25"/>
      <c r="SOL619" s="21"/>
      <c r="SOM619" s="22"/>
      <c r="SON619" s="20"/>
      <c r="SOO619" s="23"/>
      <c r="SOP619" s="20"/>
      <c r="SOQ619" s="22"/>
      <c r="SOR619" s="22"/>
      <c r="SOS619" s="24"/>
      <c r="SOT619" s="22"/>
      <c r="SOU619" s="24"/>
      <c r="SOV619" s="25"/>
      <c r="SOW619" s="21"/>
      <c r="SOX619" s="22"/>
      <c r="SOY619" s="20"/>
      <c r="SOZ619" s="23"/>
      <c r="SPA619" s="20"/>
      <c r="SPB619" s="22"/>
      <c r="SPC619" s="22"/>
      <c r="SPD619" s="24"/>
      <c r="SPE619" s="22"/>
      <c r="SPF619" s="24"/>
      <c r="SPG619" s="25"/>
      <c r="SPH619" s="21"/>
      <c r="SPI619" s="22"/>
      <c r="SPJ619" s="20"/>
      <c r="SPK619" s="23"/>
      <c r="SPL619" s="20"/>
      <c r="SPM619" s="22"/>
      <c r="SPN619" s="22"/>
      <c r="SPO619" s="24"/>
      <c r="SPP619" s="22"/>
      <c r="SPQ619" s="24"/>
      <c r="SPR619" s="25"/>
      <c r="SPS619" s="21"/>
      <c r="SPT619" s="22"/>
      <c r="SPU619" s="20"/>
      <c r="SPV619" s="23"/>
      <c r="SPW619" s="20"/>
      <c r="SPX619" s="22"/>
      <c r="SPY619" s="22"/>
      <c r="SPZ619" s="24"/>
      <c r="SQA619" s="22"/>
      <c r="SQB619" s="24"/>
      <c r="SQC619" s="25"/>
      <c r="SQD619" s="21"/>
      <c r="SQE619" s="22"/>
      <c r="SQF619" s="20"/>
      <c r="SQG619" s="23"/>
      <c r="SQH619" s="20"/>
      <c r="SQI619" s="22"/>
      <c r="SQJ619" s="22"/>
      <c r="SQK619" s="24"/>
      <c r="SQL619" s="22"/>
      <c r="SQM619" s="24"/>
      <c r="SQN619" s="25"/>
      <c r="SQO619" s="21"/>
      <c r="SQP619" s="22"/>
      <c r="SQQ619" s="20"/>
      <c r="SQR619" s="23"/>
      <c r="SQS619" s="20"/>
      <c r="SQT619" s="22"/>
      <c r="SQU619" s="22"/>
      <c r="SQV619" s="24"/>
      <c r="SQW619" s="22"/>
      <c r="SQX619" s="24"/>
      <c r="SQY619" s="25"/>
      <c r="SQZ619" s="21"/>
      <c r="SRA619" s="22"/>
      <c r="SRB619" s="20"/>
      <c r="SRC619" s="23"/>
      <c r="SRD619" s="20"/>
      <c r="SRE619" s="22"/>
      <c r="SRF619" s="22"/>
      <c r="SRG619" s="24"/>
      <c r="SRH619" s="22"/>
      <c r="SRI619" s="24"/>
      <c r="SRJ619" s="25"/>
      <c r="SRK619" s="21"/>
      <c r="SRL619" s="22"/>
      <c r="SRM619" s="20"/>
      <c r="SRN619" s="23"/>
      <c r="SRO619" s="20"/>
      <c r="SRP619" s="22"/>
      <c r="SRQ619" s="22"/>
      <c r="SRR619" s="24"/>
      <c r="SRS619" s="22"/>
      <c r="SRT619" s="24"/>
      <c r="SRU619" s="25"/>
      <c r="SRV619" s="21"/>
      <c r="SRW619" s="22"/>
      <c r="SRX619" s="20"/>
      <c r="SRY619" s="23"/>
      <c r="SRZ619" s="20"/>
      <c r="SSA619" s="22"/>
      <c r="SSB619" s="22"/>
      <c r="SSC619" s="24"/>
      <c r="SSD619" s="22"/>
      <c r="SSE619" s="24"/>
      <c r="SSF619" s="25"/>
      <c r="SSG619" s="21"/>
      <c r="SSH619" s="22"/>
      <c r="SSI619" s="20"/>
      <c r="SSJ619" s="23"/>
      <c r="SSK619" s="20"/>
      <c r="SSL619" s="22"/>
      <c r="SSM619" s="22"/>
      <c r="SSN619" s="24"/>
      <c r="SSO619" s="22"/>
      <c r="SSP619" s="24"/>
      <c r="SSQ619" s="25"/>
      <c r="SSR619" s="21"/>
      <c r="SSS619" s="22"/>
      <c r="SST619" s="20"/>
      <c r="SSU619" s="23"/>
      <c r="SSV619" s="20"/>
      <c r="SSW619" s="22"/>
      <c r="SSX619" s="22"/>
      <c r="SSY619" s="24"/>
      <c r="SSZ619" s="22"/>
      <c r="STA619" s="24"/>
      <c r="STB619" s="25"/>
      <c r="STC619" s="21"/>
      <c r="STD619" s="22"/>
      <c r="STE619" s="20"/>
      <c r="STF619" s="23"/>
      <c r="STG619" s="20"/>
      <c r="STH619" s="22"/>
      <c r="STI619" s="22"/>
      <c r="STJ619" s="24"/>
      <c r="STK619" s="22"/>
      <c r="STL619" s="24"/>
      <c r="STM619" s="25"/>
      <c r="STN619" s="21"/>
      <c r="STO619" s="22"/>
      <c r="STP619" s="20"/>
      <c r="STQ619" s="23"/>
      <c r="STR619" s="20"/>
      <c r="STS619" s="22"/>
      <c r="STT619" s="22"/>
      <c r="STU619" s="24"/>
      <c r="STV619" s="22"/>
      <c r="STW619" s="24"/>
      <c r="STX619" s="25"/>
      <c r="STY619" s="21"/>
      <c r="STZ619" s="22"/>
      <c r="SUA619" s="20"/>
      <c r="SUB619" s="23"/>
      <c r="SUC619" s="20"/>
      <c r="SUD619" s="22"/>
      <c r="SUE619" s="22"/>
      <c r="SUF619" s="24"/>
      <c r="SUG619" s="22"/>
      <c r="SUH619" s="24"/>
      <c r="SUI619" s="25"/>
      <c r="SUJ619" s="21"/>
      <c r="SUK619" s="22"/>
      <c r="SUL619" s="20"/>
      <c r="SUM619" s="23"/>
      <c r="SUN619" s="20"/>
      <c r="SUO619" s="22"/>
      <c r="SUP619" s="22"/>
      <c r="SUQ619" s="24"/>
      <c r="SUR619" s="22"/>
      <c r="SUS619" s="24"/>
      <c r="SUT619" s="25"/>
      <c r="SUU619" s="21"/>
      <c r="SUV619" s="22"/>
      <c r="SUW619" s="20"/>
      <c r="SUX619" s="23"/>
      <c r="SUY619" s="20"/>
      <c r="SUZ619" s="22"/>
      <c r="SVA619" s="22"/>
      <c r="SVB619" s="24"/>
      <c r="SVC619" s="22"/>
      <c r="SVD619" s="24"/>
      <c r="SVE619" s="25"/>
      <c r="SVF619" s="21"/>
      <c r="SVG619" s="22"/>
      <c r="SVH619" s="20"/>
      <c r="SVI619" s="23"/>
      <c r="SVJ619" s="20"/>
      <c r="SVK619" s="22"/>
      <c r="SVL619" s="22"/>
      <c r="SVM619" s="24"/>
      <c r="SVN619" s="22"/>
      <c r="SVO619" s="24"/>
      <c r="SVP619" s="25"/>
      <c r="SVQ619" s="21"/>
      <c r="SVR619" s="22"/>
      <c r="SVS619" s="20"/>
      <c r="SVT619" s="23"/>
      <c r="SVU619" s="20"/>
      <c r="SVV619" s="22"/>
      <c r="SVW619" s="22"/>
      <c r="SVX619" s="24"/>
      <c r="SVY619" s="22"/>
      <c r="SVZ619" s="24"/>
      <c r="SWA619" s="25"/>
      <c r="SWB619" s="21"/>
      <c r="SWC619" s="22"/>
      <c r="SWD619" s="20"/>
      <c r="SWE619" s="23"/>
      <c r="SWF619" s="20"/>
      <c r="SWG619" s="22"/>
      <c r="SWH619" s="22"/>
      <c r="SWI619" s="24"/>
      <c r="SWJ619" s="22"/>
      <c r="SWK619" s="24"/>
      <c r="SWL619" s="25"/>
      <c r="SWM619" s="21"/>
      <c r="SWN619" s="22"/>
      <c r="SWO619" s="20"/>
      <c r="SWP619" s="23"/>
      <c r="SWQ619" s="20"/>
      <c r="SWR619" s="22"/>
      <c r="SWS619" s="22"/>
      <c r="SWT619" s="24"/>
      <c r="SWU619" s="22"/>
      <c r="SWV619" s="24"/>
      <c r="SWW619" s="25"/>
      <c r="SWX619" s="21"/>
      <c r="SWY619" s="22"/>
      <c r="SWZ619" s="20"/>
      <c r="SXA619" s="23"/>
      <c r="SXB619" s="20"/>
      <c r="SXC619" s="22"/>
      <c r="SXD619" s="22"/>
      <c r="SXE619" s="24"/>
      <c r="SXF619" s="22"/>
      <c r="SXG619" s="24"/>
      <c r="SXH619" s="25"/>
      <c r="SXI619" s="21"/>
      <c r="SXJ619" s="22"/>
      <c r="SXK619" s="20"/>
      <c r="SXL619" s="23"/>
      <c r="SXM619" s="20"/>
      <c r="SXN619" s="22"/>
      <c r="SXO619" s="22"/>
      <c r="SXP619" s="24"/>
      <c r="SXQ619" s="22"/>
      <c r="SXR619" s="24"/>
      <c r="SXS619" s="25"/>
      <c r="SXT619" s="21"/>
      <c r="SXU619" s="22"/>
      <c r="SXV619" s="20"/>
      <c r="SXW619" s="23"/>
      <c r="SXX619" s="20"/>
      <c r="SXY619" s="22"/>
      <c r="SXZ619" s="22"/>
      <c r="SYA619" s="24"/>
      <c r="SYB619" s="22"/>
      <c r="SYC619" s="24"/>
      <c r="SYD619" s="25"/>
      <c r="SYE619" s="21"/>
      <c r="SYF619" s="22"/>
      <c r="SYG619" s="20"/>
      <c r="SYH619" s="23"/>
      <c r="SYI619" s="20"/>
      <c r="SYJ619" s="22"/>
      <c r="SYK619" s="22"/>
      <c r="SYL619" s="24"/>
      <c r="SYM619" s="22"/>
      <c r="SYN619" s="24"/>
      <c r="SYO619" s="25"/>
      <c r="SYP619" s="21"/>
      <c r="SYQ619" s="22"/>
      <c r="SYR619" s="20"/>
      <c r="SYS619" s="23"/>
      <c r="SYT619" s="20"/>
      <c r="SYU619" s="22"/>
      <c r="SYV619" s="22"/>
      <c r="SYW619" s="24"/>
      <c r="SYX619" s="22"/>
      <c r="SYY619" s="24"/>
      <c r="SYZ619" s="25"/>
      <c r="SZA619" s="21"/>
      <c r="SZB619" s="22"/>
      <c r="SZC619" s="20"/>
      <c r="SZD619" s="23"/>
      <c r="SZE619" s="20"/>
      <c r="SZF619" s="22"/>
      <c r="SZG619" s="22"/>
      <c r="SZH619" s="24"/>
      <c r="SZI619" s="22"/>
      <c r="SZJ619" s="24"/>
      <c r="SZK619" s="25"/>
      <c r="SZL619" s="21"/>
      <c r="SZM619" s="22"/>
      <c r="SZN619" s="20"/>
      <c r="SZO619" s="23"/>
      <c r="SZP619" s="20"/>
      <c r="SZQ619" s="22"/>
      <c r="SZR619" s="22"/>
      <c r="SZS619" s="24"/>
      <c r="SZT619" s="22"/>
      <c r="SZU619" s="24"/>
      <c r="SZV619" s="25"/>
      <c r="SZW619" s="21"/>
      <c r="SZX619" s="22"/>
      <c r="SZY619" s="20"/>
      <c r="SZZ619" s="23"/>
      <c r="TAA619" s="20"/>
      <c r="TAB619" s="22"/>
      <c r="TAC619" s="22"/>
      <c r="TAD619" s="24"/>
      <c r="TAE619" s="22"/>
      <c r="TAF619" s="24"/>
      <c r="TAG619" s="25"/>
      <c r="TAH619" s="21"/>
      <c r="TAI619" s="22"/>
      <c r="TAJ619" s="20"/>
      <c r="TAK619" s="23"/>
      <c r="TAL619" s="20"/>
      <c r="TAM619" s="22"/>
      <c r="TAN619" s="22"/>
      <c r="TAO619" s="24"/>
      <c r="TAP619" s="22"/>
      <c r="TAQ619" s="24"/>
      <c r="TAR619" s="25"/>
      <c r="TAS619" s="21"/>
      <c r="TAT619" s="22"/>
      <c r="TAU619" s="20"/>
      <c r="TAV619" s="23"/>
      <c r="TAW619" s="20"/>
      <c r="TAX619" s="22"/>
      <c r="TAY619" s="22"/>
      <c r="TAZ619" s="24"/>
      <c r="TBA619" s="22"/>
      <c r="TBB619" s="24"/>
      <c r="TBC619" s="25"/>
      <c r="TBD619" s="21"/>
      <c r="TBE619" s="22"/>
      <c r="TBF619" s="20"/>
      <c r="TBG619" s="23"/>
      <c r="TBH619" s="20"/>
      <c r="TBI619" s="22"/>
      <c r="TBJ619" s="22"/>
      <c r="TBK619" s="24"/>
      <c r="TBL619" s="22"/>
      <c r="TBM619" s="24"/>
      <c r="TBN619" s="25"/>
      <c r="TBO619" s="21"/>
      <c r="TBP619" s="22"/>
      <c r="TBQ619" s="20"/>
      <c r="TBR619" s="23"/>
      <c r="TBS619" s="20"/>
      <c r="TBT619" s="22"/>
      <c r="TBU619" s="22"/>
      <c r="TBV619" s="24"/>
      <c r="TBW619" s="22"/>
      <c r="TBX619" s="24"/>
      <c r="TBY619" s="25"/>
      <c r="TBZ619" s="21"/>
      <c r="TCA619" s="22"/>
      <c r="TCB619" s="20"/>
      <c r="TCC619" s="23"/>
      <c r="TCD619" s="20"/>
      <c r="TCE619" s="22"/>
      <c r="TCF619" s="22"/>
      <c r="TCG619" s="24"/>
      <c r="TCH619" s="22"/>
      <c r="TCI619" s="24"/>
      <c r="TCJ619" s="25"/>
      <c r="TCK619" s="21"/>
      <c r="TCL619" s="22"/>
      <c r="TCM619" s="20"/>
      <c r="TCN619" s="23"/>
      <c r="TCO619" s="20"/>
      <c r="TCP619" s="22"/>
      <c r="TCQ619" s="22"/>
      <c r="TCR619" s="24"/>
      <c r="TCS619" s="22"/>
      <c r="TCT619" s="24"/>
      <c r="TCU619" s="25"/>
      <c r="TCV619" s="21"/>
      <c r="TCW619" s="22"/>
      <c r="TCX619" s="20"/>
      <c r="TCY619" s="23"/>
      <c r="TCZ619" s="20"/>
      <c r="TDA619" s="22"/>
      <c r="TDB619" s="22"/>
      <c r="TDC619" s="24"/>
      <c r="TDD619" s="22"/>
      <c r="TDE619" s="24"/>
      <c r="TDF619" s="25"/>
      <c r="TDG619" s="21"/>
      <c r="TDH619" s="22"/>
      <c r="TDI619" s="20"/>
      <c r="TDJ619" s="23"/>
      <c r="TDK619" s="20"/>
      <c r="TDL619" s="22"/>
      <c r="TDM619" s="22"/>
      <c r="TDN619" s="24"/>
      <c r="TDO619" s="22"/>
      <c r="TDP619" s="24"/>
      <c r="TDQ619" s="25"/>
      <c r="TDR619" s="21"/>
      <c r="TDS619" s="22"/>
      <c r="TDT619" s="20"/>
      <c r="TDU619" s="23"/>
      <c r="TDV619" s="20"/>
      <c r="TDW619" s="22"/>
      <c r="TDX619" s="22"/>
      <c r="TDY619" s="24"/>
      <c r="TDZ619" s="22"/>
      <c r="TEA619" s="24"/>
      <c r="TEB619" s="25"/>
      <c r="TEC619" s="21"/>
      <c r="TED619" s="22"/>
      <c r="TEE619" s="20"/>
      <c r="TEF619" s="23"/>
      <c r="TEG619" s="20"/>
      <c r="TEH619" s="22"/>
      <c r="TEI619" s="22"/>
      <c r="TEJ619" s="24"/>
      <c r="TEK619" s="22"/>
      <c r="TEL619" s="24"/>
      <c r="TEM619" s="25"/>
      <c r="TEN619" s="21"/>
      <c r="TEO619" s="22"/>
      <c r="TEP619" s="20"/>
      <c r="TEQ619" s="23"/>
      <c r="TER619" s="20"/>
      <c r="TES619" s="22"/>
      <c r="TET619" s="22"/>
      <c r="TEU619" s="24"/>
      <c r="TEV619" s="22"/>
      <c r="TEW619" s="24"/>
      <c r="TEX619" s="25"/>
      <c r="TEY619" s="21"/>
      <c r="TEZ619" s="22"/>
      <c r="TFA619" s="20"/>
      <c r="TFB619" s="23"/>
      <c r="TFC619" s="20"/>
      <c r="TFD619" s="22"/>
      <c r="TFE619" s="22"/>
      <c r="TFF619" s="24"/>
      <c r="TFG619" s="22"/>
      <c r="TFH619" s="24"/>
      <c r="TFI619" s="25"/>
      <c r="TFJ619" s="21"/>
      <c r="TFK619" s="22"/>
      <c r="TFL619" s="20"/>
      <c r="TFM619" s="23"/>
      <c r="TFN619" s="20"/>
      <c r="TFO619" s="22"/>
      <c r="TFP619" s="22"/>
      <c r="TFQ619" s="24"/>
      <c r="TFR619" s="22"/>
      <c r="TFS619" s="24"/>
      <c r="TFT619" s="25"/>
      <c r="TFU619" s="21"/>
      <c r="TFV619" s="22"/>
      <c r="TFW619" s="20"/>
      <c r="TFX619" s="23"/>
      <c r="TFY619" s="20"/>
      <c r="TFZ619" s="22"/>
      <c r="TGA619" s="22"/>
      <c r="TGB619" s="24"/>
      <c r="TGC619" s="22"/>
      <c r="TGD619" s="24"/>
      <c r="TGE619" s="25"/>
      <c r="TGF619" s="21"/>
      <c r="TGG619" s="22"/>
      <c r="TGH619" s="20"/>
      <c r="TGI619" s="23"/>
      <c r="TGJ619" s="20"/>
      <c r="TGK619" s="22"/>
      <c r="TGL619" s="22"/>
      <c r="TGM619" s="24"/>
      <c r="TGN619" s="22"/>
      <c r="TGO619" s="24"/>
      <c r="TGP619" s="25"/>
      <c r="TGQ619" s="21"/>
      <c r="TGR619" s="22"/>
      <c r="TGS619" s="20"/>
      <c r="TGT619" s="23"/>
      <c r="TGU619" s="20"/>
      <c r="TGV619" s="22"/>
      <c r="TGW619" s="22"/>
      <c r="TGX619" s="24"/>
      <c r="TGY619" s="22"/>
      <c r="TGZ619" s="24"/>
      <c r="THA619" s="25"/>
      <c r="THB619" s="21"/>
      <c r="THC619" s="22"/>
      <c r="THD619" s="20"/>
      <c r="THE619" s="23"/>
      <c r="THF619" s="20"/>
      <c r="THG619" s="22"/>
      <c r="THH619" s="22"/>
      <c r="THI619" s="24"/>
      <c r="THJ619" s="22"/>
      <c r="THK619" s="24"/>
      <c r="THL619" s="25"/>
      <c r="THM619" s="21"/>
      <c r="THN619" s="22"/>
      <c r="THO619" s="20"/>
      <c r="THP619" s="23"/>
      <c r="THQ619" s="20"/>
      <c r="THR619" s="22"/>
      <c r="THS619" s="22"/>
      <c r="THT619" s="24"/>
      <c r="THU619" s="22"/>
      <c r="THV619" s="24"/>
      <c r="THW619" s="25"/>
      <c r="THX619" s="21"/>
      <c r="THY619" s="22"/>
      <c r="THZ619" s="20"/>
      <c r="TIA619" s="23"/>
      <c r="TIB619" s="20"/>
      <c r="TIC619" s="22"/>
      <c r="TID619" s="22"/>
      <c r="TIE619" s="24"/>
      <c r="TIF619" s="22"/>
      <c r="TIG619" s="24"/>
      <c r="TIH619" s="25"/>
      <c r="TII619" s="21"/>
      <c r="TIJ619" s="22"/>
      <c r="TIK619" s="20"/>
      <c r="TIL619" s="23"/>
      <c r="TIM619" s="20"/>
      <c r="TIN619" s="22"/>
      <c r="TIO619" s="22"/>
      <c r="TIP619" s="24"/>
      <c r="TIQ619" s="22"/>
      <c r="TIR619" s="24"/>
      <c r="TIS619" s="25"/>
      <c r="TIT619" s="21"/>
      <c r="TIU619" s="22"/>
      <c r="TIV619" s="20"/>
      <c r="TIW619" s="23"/>
      <c r="TIX619" s="20"/>
      <c r="TIY619" s="22"/>
      <c r="TIZ619" s="22"/>
      <c r="TJA619" s="24"/>
      <c r="TJB619" s="22"/>
      <c r="TJC619" s="24"/>
      <c r="TJD619" s="25"/>
      <c r="TJE619" s="21"/>
      <c r="TJF619" s="22"/>
      <c r="TJG619" s="20"/>
      <c r="TJH619" s="23"/>
      <c r="TJI619" s="20"/>
      <c r="TJJ619" s="22"/>
      <c r="TJK619" s="22"/>
      <c r="TJL619" s="24"/>
      <c r="TJM619" s="22"/>
      <c r="TJN619" s="24"/>
      <c r="TJO619" s="25"/>
      <c r="TJP619" s="21"/>
      <c r="TJQ619" s="22"/>
      <c r="TJR619" s="20"/>
      <c r="TJS619" s="23"/>
      <c r="TJT619" s="20"/>
      <c r="TJU619" s="22"/>
      <c r="TJV619" s="22"/>
      <c r="TJW619" s="24"/>
      <c r="TJX619" s="22"/>
      <c r="TJY619" s="24"/>
      <c r="TJZ619" s="25"/>
      <c r="TKA619" s="21"/>
      <c r="TKB619" s="22"/>
      <c r="TKC619" s="20"/>
      <c r="TKD619" s="23"/>
      <c r="TKE619" s="20"/>
      <c r="TKF619" s="22"/>
      <c r="TKG619" s="22"/>
      <c r="TKH619" s="24"/>
      <c r="TKI619" s="22"/>
      <c r="TKJ619" s="24"/>
      <c r="TKK619" s="25"/>
      <c r="TKL619" s="21"/>
      <c r="TKM619" s="22"/>
      <c r="TKN619" s="20"/>
      <c r="TKO619" s="23"/>
      <c r="TKP619" s="20"/>
      <c r="TKQ619" s="22"/>
      <c r="TKR619" s="22"/>
      <c r="TKS619" s="24"/>
      <c r="TKT619" s="22"/>
      <c r="TKU619" s="24"/>
      <c r="TKV619" s="25"/>
      <c r="TKW619" s="21"/>
      <c r="TKX619" s="22"/>
      <c r="TKY619" s="20"/>
      <c r="TKZ619" s="23"/>
      <c r="TLA619" s="20"/>
      <c r="TLB619" s="22"/>
      <c r="TLC619" s="22"/>
      <c r="TLD619" s="24"/>
      <c r="TLE619" s="22"/>
      <c r="TLF619" s="24"/>
      <c r="TLG619" s="25"/>
      <c r="TLH619" s="21"/>
      <c r="TLI619" s="22"/>
      <c r="TLJ619" s="20"/>
      <c r="TLK619" s="23"/>
      <c r="TLL619" s="20"/>
      <c r="TLM619" s="22"/>
      <c r="TLN619" s="22"/>
      <c r="TLO619" s="24"/>
      <c r="TLP619" s="22"/>
      <c r="TLQ619" s="24"/>
      <c r="TLR619" s="25"/>
      <c r="TLS619" s="21"/>
      <c r="TLT619" s="22"/>
      <c r="TLU619" s="20"/>
      <c r="TLV619" s="23"/>
      <c r="TLW619" s="20"/>
      <c r="TLX619" s="22"/>
      <c r="TLY619" s="22"/>
      <c r="TLZ619" s="24"/>
      <c r="TMA619" s="22"/>
      <c r="TMB619" s="24"/>
      <c r="TMC619" s="25"/>
      <c r="TMD619" s="21"/>
      <c r="TME619" s="22"/>
      <c r="TMF619" s="20"/>
      <c r="TMG619" s="23"/>
      <c r="TMH619" s="20"/>
      <c r="TMI619" s="22"/>
      <c r="TMJ619" s="22"/>
      <c r="TMK619" s="24"/>
      <c r="TML619" s="22"/>
      <c r="TMM619" s="24"/>
      <c r="TMN619" s="25"/>
      <c r="TMO619" s="21"/>
      <c r="TMP619" s="22"/>
      <c r="TMQ619" s="20"/>
      <c r="TMR619" s="23"/>
      <c r="TMS619" s="20"/>
      <c r="TMT619" s="22"/>
      <c r="TMU619" s="22"/>
      <c r="TMV619" s="24"/>
      <c r="TMW619" s="22"/>
      <c r="TMX619" s="24"/>
      <c r="TMY619" s="25"/>
      <c r="TMZ619" s="21"/>
      <c r="TNA619" s="22"/>
      <c r="TNB619" s="20"/>
      <c r="TNC619" s="23"/>
      <c r="TND619" s="20"/>
      <c r="TNE619" s="22"/>
      <c r="TNF619" s="22"/>
      <c r="TNG619" s="24"/>
      <c r="TNH619" s="22"/>
      <c r="TNI619" s="24"/>
      <c r="TNJ619" s="25"/>
      <c r="TNK619" s="21"/>
      <c r="TNL619" s="22"/>
      <c r="TNM619" s="20"/>
      <c r="TNN619" s="23"/>
      <c r="TNO619" s="20"/>
      <c r="TNP619" s="22"/>
      <c r="TNQ619" s="22"/>
      <c r="TNR619" s="24"/>
      <c r="TNS619" s="22"/>
      <c r="TNT619" s="24"/>
      <c r="TNU619" s="25"/>
      <c r="TNV619" s="21"/>
      <c r="TNW619" s="22"/>
      <c r="TNX619" s="20"/>
      <c r="TNY619" s="23"/>
      <c r="TNZ619" s="20"/>
      <c r="TOA619" s="22"/>
      <c r="TOB619" s="22"/>
      <c r="TOC619" s="24"/>
      <c r="TOD619" s="22"/>
      <c r="TOE619" s="24"/>
      <c r="TOF619" s="25"/>
      <c r="TOG619" s="21"/>
      <c r="TOH619" s="22"/>
      <c r="TOI619" s="20"/>
      <c r="TOJ619" s="23"/>
      <c r="TOK619" s="20"/>
      <c r="TOL619" s="22"/>
      <c r="TOM619" s="22"/>
      <c r="TON619" s="24"/>
      <c r="TOO619" s="22"/>
      <c r="TOP619" s="24"/>
      <c r="TOQ619" s="25"/>
      <c r="TOR619" s="21"/>
      <c r="TOS619" s="22"/>
      <c r="TOT619" s="20"/>
      <c r="TOU619" s="23"/>
      <c r="TOV619" s="20"/>
      <c r="TOW619" s="22"/>
      <c r="TOX619" s="22"/>
      <c r="TOY619" s="24"/>
      <c r="TOZ619" s="22"/>
      <c r="TPA619" s="24"/>
      <c r="TPB619" s="25"/>
      <c r="TPC619" s="21"/>
      <c r="TPD619" s="22"/>
      <c r="TPE619" s="20"/>
      <c r="TPF619" s="23"/>
      <c r="TPG619" s="20"/>
      <c r="TPH619" s="22"/>
      <c r="TPI619" s="22"/>
      <c r="TPJ619" s="24"/>
      <c r="TPK619" s="22"/>
      <c r="TPL619" s="24"/>
      <c r="TPM619" s="25"/>
      <c r="TPN619" s="21"/>
      <c r="TPO619" s="22"/>
      <c r="TPP619" s="20"/>
      <c r="TPQ619" s="23"/>
      <c r="TPR619" s="20"/>
      <c r="TPS619" s="22"/>
      <c r="TPT619" s="22"/>
      <c r="TPU619" s="24"/>
      <c r="TPV619" s="22"/>
      <c r="TPW619" s="24"/>
      <c r="TPX619" s="25"/>
      <c r="TPY619" s="21"/>
      <c r="TPZ619" s="22"/>
      <c r="TQA619" s="20"/>
      <c r="TQB619" s="23"/>
      <c r="TQC619" s="20"/>
      <c r="TQD619" s="22"/>
      <c r="TQE619" s="22"/>
      <c r="TQF619" s="24"/>
      <c r="TQG619" s="22"/>
      <c r="TQH619" s="24"/>
      <c r="TQI619" s="25"/>
      <c r="TQJ619" s="21"/>
      <c r="TQK619" s="22"/>
      <c r="TQL619" s="20"/>
      <c r="TQM619" s="23"/>
      <c r="TQN619" s="20"/>
      <c r="TQO619" s="22"/>
      <c r="TQP619" s="22"/>
      <c r="TQQ619" s="24"/>
      <c r="TQR619" s="22"/>
      <c r="TQS619" s="24"/>
      <c r="TQT619" s="25"/>
      <c r="TQU619" s="21"/>
      <c r="TQV619" s="22"/>
      <c r="TQW619" s="20"/>
      <c r="TQX619" s="23"/>
      <c r="TQY619" s="20"/>
      <c r="TQZ619" s="22"/>
      <c r="TRA619" s="22"/>
      <c r="TRB619" s="24"/>
      <c r="TRC619" s="22"/>
      <c r="TRD619" s="24"/>
      <c r="TRE619" s="25"/>
      <c r="TRF619" s="21"/>
      <c r="TRG619" s="22"/>
      <c r="TRH619" s="20"/>
      <c r="TRI619" s="23"/>
      <c r="TRJ619" s="20"/>
      <c r="TRK619" s="22"/>
      <c r="TRL619" s="22"/>
      <c r="TRM619" s="24"/>
      <c r="TRN619" s="22"/>
      <c r="TRO619" s="24"/>
      <c r="TRP619" s="25"/>
      <c r="TRQ619" s="21"/>
      <c r="TRR619" s="22"/>
      <c r="TRS619" s="20"/>
      <c r="TRT619" s="23"/>
      <c r="TRU619" s="20"/>
      <c r="TRV619" s="22"/>
      <c r="TRW619" s="22"/>
      <c r="TRX619" s="24"/>
      <c r="TRY619" s="22"/>
      <c r="TRZ619" s="24"/>
      <c r="TSA619" s="25"/>
      <c r="TSB619" s="21"/>
      <c r="TSC619" s="22"/>
      <c r="TSD619" s="20"/>
      <c r="TSE619" s="23"/>
      <c r="TSF619" s="20"/>
      <c r="TSG619" s="22"/>
      <c r="TSH619" s="22"/>
      <c r="TSI619" s="24"/>
      <c r="TSJ619" s="22"/>
      <c r="TSK619" s="24"/>
      <c r="TSL619" s="25"/>
      <c r="TSM619" s="21"/>
      <c r="TSN619" s="22"/>
      <c r="TSO619" s="20"/>
      <c r="TSP619" s="23"/>
      <c r="TSQ619" s="20"/>
      <c r="TSR619" s="22"/>
      <c r="TSS619" s="22"/>
      <c r="TST619" s="24"/>
      <c r="TSU619" s="22"/>
      <c r="TSV619" s="24"/>
      <c r="TSW619" s="25"/>
      <c r="TSX619" s="21"/>
      <c r="TSY619" s="22"/>
      <c r="TSZ619" s="20"/>
      <c r="TTA619" s="23"/>
      <c r="TTB619" s="20"/>
      <c r="TTC619" s="22"/>
      <c r="TTD619" s="22"/>
      <c r="TTE619" s="24"/>
      <c r="TTF619" s="22"/>
      <c r="TTG619" s="24"/>
      <c r="TTH619" s="25"/>
      <c r="TTI619" s="21"/>
      <c r="TTJ619" s="22"/>
      <c r="TTK619" s="20"/>
      <c r="TTL619" s="23"/>
      <c r="TTM619" s="20"/>
      <c r="TTN619" s="22"/>
      <c r="TTO619" s="22"/>
      <c r="TTP619" s="24"/>
      <c r="TTQ619" s="22"/>
      <c r="TTR619" s="24"/>
      <c r="TTS619" s="25"/>
      <c r="TTT619" s="21"/>
      <c r="TTU619" s="22"/>
      <c r="TTV619" s="20"/>
      <c r="TTW619" s="23"/>
      <c r="TTX619" s="20"/>
      <c r="TTY619" s="22"/>
      <c r="TTZ619" s="22"/>
      <c r="TUA619" s="24"/>
      <c r="TUB619" s="22"/>
      <c r="TUC619" s="24"/>
      <c r="TUD619" s="25"/>
      <c r="TUE619" s="21"/>
      <c r="TUF619" s="22"/>
      <c r="TUG619" s="20"/>
      <c r="TUH619" s="23"/>
      <c r="TUI619" s="20"/>
      <c r="TUJ619" s="22"/>
      <c r="TUK619" s="22"/>
      <c r="TUL619" s="24"/>
      <c r="TUM619" s="22"/>
      <c r="TUN619" s="24"/>
      <c r="TUO619" s="25"/>
      <c r="TUP619" s="21"/>
      <c r="TUQ619" s="22"/>
      <c r="TUR619" s="20"/>
      <c r="TUS619" s="23"/>
      <c r="TUT619" s="20"/>
      <c r="TUU619" s="22"/>
      <c r="TUV619" s="22"/>
      <c r="TUW619" s="24"/>
      <c r="TUX619" s="22"/>
      <c r="TUY619" s="24"/>
      <c r="TUZ619" s="25"/>
      <c r="TVA619" s="21"/>
      <c r="TVB619" s="22"/>
      <c r="TVC619" s="20"/>
      <c r="TVD619" s="23"/>
      <c r="TVE619" s="20"/>
      <c r="TVF619" s="22"/>
      <c r="TVG619" s="22"/>
      <c r="TVH619" s="24"/>
      <c r="TVI619" s="22"/>
      <c r="TVJ619" s="24"/>
      <c r="TVK619" s="25"/>
      <c r="TVL619" s="21"/>
      <c r="TVM619" s="22"/>
      <c r="TVN619" s="20"/>
      <c r="TVO619" s="23"/>
      <c r="TVP619" s="20"/>
      <c r="TVQ619" s="22"/>
      <c r="TVR619" s="22"/>
      <c r="TVS619" s="24"/>
      <c r="TVT619" s="22"/>
      <c r="TVU619" s="24"/>
      <c r="TVV619" s="25"/>
      <c r="TVW619" s="21"/>
      <c r="TVX619" s="22"/>
      <c r="TVY619" s="20"/>
      <c r="TVZ619" s="23"/>
      <c r="TWA619" s="20"/>
      <c r="TWB619" s="22"/>
      <c r="TWC619" s="22"/>
      <c r="TWD619" s="24"/>
      <c r="TWE619" s="22"/>
      <c r="TWF619" s="24"/>
      <c r="TWG619" s="25"/>
      <c r="TWH619" s="21"/>
      <c r="TWI619" s="22"/>
      <c r="TWJ619" s="20"/>
      <c r="TWK619" s="23"/>
      <c r="TWL619" s="20"/>
      <c r="TWM619" s="22"/>
      <c r="TWN619" s="22"/>
      <c r="TWO619" s="24"/>
      <c r="TWP619" s="22"/>
      <c r="TWQ619" s="24"/>
      <c r="TWR619" s="25"/>
      <c r="TWS619" s="21"/>
      <c r="TWT619" s="22"/>
      <c r="TWU619" s="20"/>
      <c r="TWV619" s="23"/>
      <c r="TWW619" s="20"/>
      <c r="TWX619" s="22"/>
      <c r="TWY619" s="22"/>
      <c r="TWZ619" s="24"/>
      <c r="TXA619" s="22"/>
      <c r="TXB619" s="24"/>
      <c r="TXC619" s="25"/>
      <c r="TXD619" s="21"/>
      <c r="TXE619" s="22"/>
      <c r="TXF619" s="20"/>
      <c r="TXG619" s="23"/>
      <c r="TXH619" s="20"/>
      <c r="TXI619" s="22"/>
      <c r="TXJ619" s="22"/>
      <c r="TXK619" s="24"/>
      <c r="TXL619" s="22"/>
      <c r="TXM619" s="24"/>
      <c r="TXN619" s="25"/>
      <c r="TXO619" s="21"/>
      <c r="TXP619" s="22"/>
      <c r="TXQ619" s="20"/>
      <c r="TXR619" s="23"/>
      <c r="TXS619" s="20"/>
      <c r="TXT619" s="22"/>
      <c r="TXU619" s="22"/>
      <c r="TXV619" s="24"/>
      <c r="TXW619" s="22"/>
      <c r="TXX619" s="24"/>
      <c r="TXY619" s="25"/>
      <c r="TXZ619" s="21"/>
      <c r="TYA619" s="22"/>
      <c r="TYB619" s="20"/>
      <c r="TYC619" s="23"/>
      <c r="TYD619" s="20"/>
      <c r="TYE619" s="22"/>
      <c r="TYF619" s="22"/>
      <c r="TYG619" s="24"/>
      <c r="TYH619" s="22"/>
      <c r="TYI619" s="24"/>
      <c r="TYJ619" s="25"/>
      <c r="TYK619" s="21"/>
      <c r="TYL619" s="22"/>
      <c r="TYM619" s="20"/>
      <c r="TYN619" s="23"/>
      <c r="TYO619" s="20"/>
      <c r="TYP619" s="22"/>
      <c r="TYQ619" s="22"/>
      <c r="TYR619" s="24"/>
      <c r="TYS619" s="22"/>
      <c r="TYT619" s="24"/>
      <c r="TYU619" s="25"/>
      <c r="TYV619" s="21"/>
      <c r="TYW619" s="22"/>
      <c r="TYX619" s="20"/>
      <c r="TYY619" s="23"/>
      <c r="TYZ619" s="20"/>
      <c r="TZA619" s="22"/>
      <c r="TZB619" s="22"/>
      <c r="TZC619" s="24"/>
      <c r="TZD619" s="22"/>
      <c r="TZE619" s="24"/>
      <c r="TZF619" s="25"/>
      <c r="TZG619" s="21"/>
      <c r="TZH619" s="22"/>
      <c r="TZI619" s="20"/>
      <c r="TZJ619" s="23"/>
      <c r="TZK619" s="20"/>
      <c r="TZL619" s="22"/>
      <c r="TZM619" s="22"/>
      <c r="TZN619" s="24"/>
      <c r="TZO619" s="22"/>
      <c r="TZP619" s="24"/>
      <c r="TZQ619" s="25"/>
      <c r="TZR619" s="21"/>
      <c r="TZS619" s="22"/>
      <c r="TZT619" s="20"/>
      <c r="TZU619" s="23"/>
      <c r="TZV619" s="20"/>
      <c r="TZW619" s="22"/>
      <c r="TZX619" s="22"/>
      <c r="TZY619" s="24"/>
      <c r="TZZ619" s="22"/>
      <c r="UAA619" s="24"/>
      <c r="UAB619" s="25"/>
      <c r="UAC619" s="21"/>
      <c r="UAD619" s="22"/>
      <c r="UAE619" s="20"/>
      <c r="UAF619" s="23"/>
      <c r="UAG619" s="20"/>
      <c r="UAH619" s="22"/>
      <c r="UAI619" s="22"/>
      <c r="UAJ619" s="24"/>
      <c r="UAK619" s="22"/>
      <c r="UAL619" s="24"/>
      <c r="UAM619" s="25"/>
      <c r="UAN619" s="21"/>
      <c r="UAO619" s="22"/>
      <c r="UAP619" s="20"/>
      <c r="UAQ619" s="23"/>
      <c r="UAR619" s="20"/>
      <c r="UAS619" s="22"/>
      <c r="UAT619" s="22"/>
      <c r="UAU619" s="24"/>
      <c r="UAV619" s="22"/>
      <c r="UAW619" s="24"/>
      <c r="UAX619" s="25"/>
      <c r="UAY619" s="21"/>
      <c r="UAZ619" s="22"/>
      <c r="UBA619" s="20"/>
      <c r="UBB619" s="23"/>
      <c r="UBC619" s="20"/>
      <c r="UBD619" s="22"/>
      <c r="UBE619" s="22"/>
      <c r="UBF619" s="24"/>
      <c r="UBG619" s="22"/>
      <c r="UBH619" s="24"/>
      <c r="UBI619" s="25"/>
      <c r="UBJ619" s="21"/>
      <c r="UBK619" s="22"/>
      <c r="UBL619" s="20"/>
      <c r="UBM619" s="23"/>
      <c r="UBN619" s="20"/>
      <c r="UBO619" s="22"/>
      <c r="UBP619" s="22"/>
      <c r="UBQ619" s="24"/>
      <c r="UBR619" s="22"/>
      <c r="UBS619" s="24"/>
      <c r="UBT619" s="25"/>
      <c r="UBU619" s="21"/>
      <c r="UBV619" s="22"/>
      <c r="UBW619" s="20"/>
      <c r="UBX619" s="23"/>
      <c r="UBY619" s="20"/>
      <c r="UBZ619" s="22"/>
      <c r="UCA619" s="22"/>
      <c r="UCB619" s="24"/>
      <c r="UCC619" s="22"/>
      <c r="UCD619" s="24"/>
      <c r="UCE619" s="25"/>
      <c r="UCF619" s="21"/>
      <c r="UCG619" s="22"/>
      <c r="UCH619" s="20"/>
      <c r="UCI619" s="23"/>
      <c r="UCJ619" s="20"/>
      <c r="UCK619" s="22"/>
      <c r="UCL619" s="22"/>
      <c r="UCM619" s="24"/>
      <c r="UCN619" s="22"/>
      <c r="UCO619" s="24"/>
      <c r="UCP619" s="25"/>
      <c r="UCQ619" s="21"/>
      <c r="UCR619" s="22"/>
      <c r="UCS619" s="20"/>
      <c r="UCT619" s="23"/>
      <c r="UCU619" s="20"/>
      <c r="UCV619" s="22"/>
      <c r="UCW619" s="22"/>
      <c r="UCX619" s="24"/>
      <c r="UCY619" s="22"/>
      <c r="UCZ619" s="24"/>
      <c r="UDA619" s="25"/>
      <c r="UDB619" s="21"/>
      <c r="UDC619" s="22"/>
      <c r="UDD619" s="20"/>
      <c r="UDE619" s="23"/>
      <c r="UDF619" s="20"/>
      <c r="UDG619" s="22"/>
      <c r="UDH619" s="22"/>
      <c r="UDI619" s="24"/>
      <c r="UDJ619" s="22"/>
      <c r="UDK619" s="24"/>
      <c r="UDL619" s="25"/>
      <c r="UDM619" s="21"/>
      <c r="UDN619" s="22"/>
      <c r="UDO619" s="20"/>
      <c r="UDP619" s="23"/>
      <c r="UDQ619" s="20"/>
      <c r="UDR619" s="22"/>
      <c r="UDS619" s="22"/>
      <c r="UDT619" s="24"/>
      <c r="UDU619" s="22"/>
      <c r="UDV619" s="24"/>
      <c r="UDW619" s="25"/>
      <c r="UDX619" s="21"/>
      <c r="UDY619" s="22"/>
      <c r="UDZ619" s="20"/>
      <c r="UEA619" s="23"/>
      <c r="UEB619" s="20"/>
      <c r="UEC619" s="22"/>
      <c r="UED619" s="22"/>
      <c r="UEE619" s="24"/>
      <c r="UEF619" s="22"/>
      <c r="UEG619" s="24"/>
      <c r="UEH619" s="25"/>
      <c r="UEI619" s="21"/>
      <c r="UEJ619" s="22"/>
      <c r="UEK619" s="20"/>
      <c r="UEL619" s="23"/>
      <c r="UEM619" s="20"/>
      <c r="UEN619" s="22"/>
      <c r="UEO619" s="22"/>
      <c r="UEP619" s="24"/>
      <c r="UEQ619" s="22"/>
      <c r="UER619" s="24"/>
      <c r="UES619" s="25"/>
      <c r="UET619" s="21"/>
      <c r="UEU619" s="22"/>
      <c r="UEV619" s="20"/>
      <c r="UEW619" s="23"/>
      <c r="UEX619" s="20"/>
      <c r="UEY619" s="22"/>
      <c r="UEZ619" s="22"/>
      <c r="UFA619" s="24"/>
      <c r="UFB619" s="22"/>
      <c r="UFC619" s="24"/>
      <c r="UFD619" s="25"/>
      <c r="UFE619" s="21"/>
      <c r="UFF619" s="22"/>
      <c r="UFG619" s="20"/>
      <c r="UFH619" s="23"/>
      <c r="UFI619" s="20"/>
      <c r="UFJ619" s="22"/>
      <c r="UFK619" s="22"/>
      <c r="UFL619" s="24"/>
      <c r="UFM619" s="22"/>
      <c r="UFN619" s="24"/>
      <c r="UFO619" s="25"/>
      <c r="UFP619" s="21"/>
      <c r="UFQ619" s="22"/>
      <c r="UFR619" s="20"/>
      <c r="UFS619" s="23"/>
      <c r="UFT619" s="20"/>
      <c r="UFU619" s="22"/>
      <c r="UFV619" s="22"/>
      <c r="UFW619" s="24"/>
      <c r="UFX619" s="22"/>
      <c r="UFY619" s="24"/>
      <c r="UFZ619" s="25"/>
      <c r="UGA619" s="21"/>
      <c r="UGB619" s="22"/>
      <c r="UGC619" s="20"/>
      <c r="UGD619" s="23"/>
      <c r="UGE619" s="20"/>
      <c r="UGF619" s="22"/>
      <c r="UGG619" s="22"/>
      <c r="UGH619" s="24"/>
      <c r="UGI619" s="22"/>
      <c r="UGJ619" s="24"/>
      <c r="UGK619" s="25"/>
      <c r="UGL619" s="21"/>
      <c r="UGM619" s="22"/>
      <c r="UGN619" s="20"/>
      <c r="UGO619" s="23"/>
      <c r="UGP619" s="20"/>
      <c r="UGQ619" s="22"/>
      <c r="UGR619" s="22"/>
      <c r="UGS619" s="24"/>
      <c r="UGT619" s="22"/>
      <c r="UGU619" s="24"/>
      <c r="UGV619" s="25"/>
      <c r="UGW619" s="21"/>
      <c r="UGX619" s="22"/>
      <c r="UGY619" s="20"/>
      <c r="UGZ619" s="23"/>
      <c r="UHA619" s="20"/>
      <c r="UHB619" s="22"/>
      <c r="UHC619" s="22"/>
      <c r="UHD619" s="24"/>
      <c r="UHE619" s="22"/>
      <c r="UHF619" s="24"/>
      <c r="UHG619" s="25"/>
      <c r="UHH619" s="21"/>
      <c r="UHI619" s="22"/>
      <c r="UHJ619" s="20"/>
      <c r="UHK619" s="23"/>
      <c r="UHL619" s="20"/>
      <c r="UHM619" s="22"/>
      <c r="UHN619" s="22"/>
      <c r="UHO619" s="24"/>
      <c r="UHP619" s="22"/>
      <c r="UHQ619" s="24"/>
      <c r="UHR619" s="25"/>
      <c r="UHS619" s="21"/>
      <c r="UHT619" s="22"/>
      <c r="UHU619" s="20"/>
      <c r="UHV619" s="23"/>
      <c r="UHW619" s="20"/>
      <c r="UHX619" s="22"/>
      <c r="UHY619" s="22"/>
      <c r="UHZ619" s="24"/>
      <c r="UIA619" s="22"/>
      <c r="UIB619" s="24"/>
      <c r="UIC619" s="25"/>
      <c r="UID619" s="21"/>
      <c r="UIE619" s="22"/>
      <c r="UIF619" s="20"/>
      <c r="UIG619" s="23"/>
      <c r="UIH619" s="20"/>
      <c r="UII619" s="22"/>
      <c r="UIJ619" s="22"/>
      <c r="UIK619" s="24"/>
      <c r="UIL619" s="22"/>
      <c r="UIM619" s="24"/>
      <c r="UIN619" s="25"/>
      <c r="UIO619" s="21"/>
      <c r="UIP619" s="22"/>
      <c r="UIQ619" s="20"/>
      <c r="UIR619" s="23"/>
      <c r="UIS619" s="20"/>
      <c r="UIT619" s="22"/>
      <c r="UIU619" s="22"/>
      <c r="UIV619" s="24"/>
      <c r="UIW619" s="22"/>
      <c r="UIX619" s="24"/>
      <c r="UIY619" s="25"/>
      <c r="UIZ619" s="21"/>
      <c r="UJA619" s="22"/>
      <c r="UJB619" s="20"/>
      <c r="UJC619" s="23"/>
      <c r="UJD619" s="20"/>
      <c r="UJE619" s="22"/>
      <c r="UJF619" s="22"/>
      <c r="UJG619" s="24"/>
      <c r="UJH619" s="22"/>
      <c r="UJI619" s="24"/>
      <c r="UJJ619" s="25"/>
      <c r="UJK619" s="21"/>
      <c r="UJL619" s="22"/>
      <c r="UJM619" s="20"/>
      <c r="UJN619" s="23"/>
      <c r="UJO619" s="20"/>
      <c r="UJP619" s="22"/>
      <c r="UJQ619" s="22"/>
      <c r="UJR619" s="24"/>
      <c r="UJS619" s="22"/>
      <c r="UJT619" s="24"/>
      <c r="UJU619" s="25"/>
      <c r="UJV619" s="21"/>
      <c r="UJW619" s="22"/>
      <c r="UJX619" s="20"/>
      <c r="UJY619" s="23"/>
      <c r="UJZ619" s="20"/>
      <c r="UKA619" s="22"/>
      <c r="UKB619" s="22"/>
      <c r="UKC619" s="24"/>
      <c r="UKD619" s="22"/>
      <c r="UKE619" s="24"/>
      <c r="UKF619" s="25"/>
      <c r="UKG619" s="21"/>
      <c r="UKH619" s="22"/>
      <c r="UKI619" s="20"/>
      <c r="UKJ619" s="23"/>
      <c r="UKK619" s="20"/>
      <c r="UKL619" s="22"/>
      <c r="UKM619" s="22"/>
      <c r="UKN619" s="24"/>
      <c r="UKO619" s="22"/>
      <c r="UKP619" s="24"/>
      <c r="UKQ619" s="25"/>
      <c r="UKR619" s="21"/>
      <c r="UKS619" s="22"/>
      <c r="UKT619" s="20"/>
      <c r="UKU619" s="23"/>
      <c r="UKV619" s="20"/>
      <c r="UKW619" s="22"/>
      <c r="UKX619" s="22"/>
      <c r="UKY619" s="24"/>
      <c r="UKZ619" s="22"/>
      <c r="ULA619" s="24"/>
      <c r="ULB619" s="25"/>
      <c r="ULC619" s="21"/>
      <c r="ULD619" s="22"/>
      <c r="ULE619" s="20"/>
      <c r="ULF619" s="23"/>
      <c r="ULG619" s="20"/>
      <c r="ULH619" s="22"/>
      <c r="ULI619" s="22"/>
      <c r="ULJ619" s="24"/>
      <c r="ULK619" s="22"/>
      <c r="ULL619" s="24"/>
      <c r="ULM619" s="25"/>
      <c r="ULN619" s="21"/>
      <c r="ULO619" s="22"/>
      <c r="ULP619" s="20"/>
      <c r="ULQ619" s="23"/>
      <c r="ULR619" s="20"/>
      <c r="ULS619" s="22"/>
      <c r="ULT619" s="22"/>
      <c r="ULU619" s="24"/>
      <c r="ULV619" s="22"/>
      <c r="ULW619" s="24"/>
      <c r="ULX619" s="25"/>
      <c r="ULY619" s="21"/>
      <c r="ULZ619" s="22"/>
      <c r="UMA619" s="20"/>
      <c r="UMB619" s="23"/>
      <c r="UMC619" s="20"/>
      <c r="UMD619" s="22"/>
      <c r="UME619" s="22"/>
      <c r="UMF619" s="24"/>
      <c r="UMG619" s="22"/>
      <c r="UMH619" s="24"/>
      <c r="UMI619" s="25"/>
      <c r="UMJ619" s="21"/>
      <c r="UMK619" s="22"/>
      <c r="UML619" s="20"/>
      <c r="UMM619" s="23"/>
      <c r="UMN619" s="20"/>
      <c r="UMO619" s="22"/>
      <c r="UMP619" s="22"/>
      <c r="UMQ619" s="24"/>
      <c r="UMR619" s="22"/>
      <c r="UMS619" s="24"/>
      <c r="UMT619" s="25"/>
      <c r="UMU619" s="21"/>
      <c r="UMV619" s="22"/>
      <c r="UMW619" s="20"/>
      <c r="UMX619" s="23"/>
      <c r="UMY619" s="20"/>
      <c r="UMZ619" s="22"/>
      <c r="UNA619" s="22"/>
      <c r="UNB619" s="24"/>
      <c r="UNC619" s="22"/>
      <c r="UND619" s="24"/>
      <c r="UNE619" s="25"/>
      <c r="UNF619" s="21"/>
      <c r="UNG619" s="22"/>
      <c r="UNH619" s="20"/>
      <c r="UNI619" s="23"/>
      <c r="UNJ619" s="20"/>
      <c r="UNK619" s="22"/>
      <c r="UNL619" s="22"/>
      <c r="UNM619" s="24"/>
      <c r="UNN619" s="22"/>
      <c r="UNO619" s="24"/>
      <c r="UNP619" s="25"/>
      <c r="UNQ619" s="21"/>
      <c r="UNR619" s="22"/>
      <c r="UNS619" s="20"/>
      <c r="UNT619" s="23"/>
      <c r="UNU619" s="20"/>
      <c r="UNV619" s="22"/>
      <c r="UNW619" s="22"/>
      <c r="UNX619" s="24"/>
      <c r="UNY619" s="22"/>
      <c r="UNZ619" s="24"/>
      <c r="UOA619" s="25"/>
      <c r="UOB619" s="21"/>
      <c r="UOC619" s="22"/>
      <c r="UOD619" s="20"/>
      <c r="UOE619" s="23"/>
      <c r="UOF619" s="20"/>
      <c r="UOG619" s="22"/>
      <c r="UOH619" s="22"/>
      <c r="UOI619" s="24"/>
      <c r="UOJ619" s="22"/>
      <c r="UOK619" s="24"/>
      <c r="UOL619" s="25"/>
      <c r="UOM619" s="21"/>
      <c r="UON619" s="22"/>
      <c r="UOO619" s="20"/>
      <c r="UOP619" s="23"/>
      <c r="UOQ619" s="20"/>
      <c r="UOR619" s="22"/>
      <c r="UOS619" s="22"/>
      <c r="UOT619" s="24"/>
      <c r="UOU619" s="22"/>
      <c r="UOV619" s="24"/>
      <c r="UOW619" s="25"/>
      <c r="UOX619" s="21"/>
      <c r="UOY619" s="22"/>
      <c r="UOZ619" s="20"/>
      <c r="UPA619" s="23"/>
      <c r="UPB619" s="20"/>
      <c r="UPC619" s="22"/>
      <c r="UPD619" s="22"/>
      <c r="UPE619" s="24"/>
      <c r="UPF619" s="22"/>
      <c r="UPG619" s="24"/>
      <c r="UPH619" s="25"/>
      <c r="UPI619" s="21"/>
      <c r="UPJ619" s="22"/>
      <c r="UPK619" s="20"/>
      <c r="UPL619" s="23"/>
      <c r="UPM619" s="20"/>
      <c r="UPN619" s="22"/>
      <c r="UPO619" s="22"/>
      <c r="UPP619" s="24"/>
      <c r="UPQ619" s="22"/>
      <c r="UPR619" s="24"/>
      <c r="UPS619" s="25"/>
      <c r="UPT619" s="21"/>
      <c r="UPU619" s="22"/>
      <c r="UPV619" s="20"/>
      <c r="UPW619" s="23"/>
      <c r="UPX619" s="20"/>
      <c r="UPY619" s="22"/>
      <c r="UPZ619" s="22"/>
      <c r="UQA619" s="24"/>
      <c r="UQB619" s="22"/>
      <c r="UQC619" s="24"/>
      <c r="UQD619" s="25"/>
      <c r="UQE619" s="21"/>
      <c r="UQF619" s="22"/>
      <c r="UQG619" s="20"/>
      <c r="UQH619" s="23"/>
      <c r="UQI619" s="20"/>
      <c r="UQJ619" s="22"/>
      <c r="UQK619" s="22"/>
      <c r="UQL619" s="24"/>
      <c r="UQM619" s="22"/>
      <c r="UQN619" s="24"/>
      <c r="UQO619" s="25"/>
      <c r="UQP619" s="21"/>
      <c r="UQQ619" s="22"/>
      <c r="UQR619" s="20"/>
      <c r="UQS619" s="23"/>
      <c r="UQT619" s="20"/>
      <c r="UQU619" s="22"/>
      <c r="UQV619" s="22"/>
      <c r="UQW619" s="24"/>
      <c r="UQX619" s="22"/>
      <c r="UQY619" s="24"/>
      <c r="UQZ619" s="25"/>
      <c r="URA619" s="21"/>
      <c r="URB619" s="22"/>
      <c r="URC619" s="20"/>
      <c r="URD619" s="23"/>
      <c r="URE619" s="20"/>
      <c r="URF619" s="22"/>
      <c r="URG619" s="22"/>
      <c r="URH619" s="24"/>
      <c r="URI619" s="22"/>
      <c r="URJ619" s="24"/>
      <c r="URK619" s="25"/>
      <c r="URL619" s="21"/>
      <c r="URM619" s="22"/>
      <c r="URN619" s="20"/>
      <c r="URO619" s="23"/>
      <c r="URP619" s="20"/>
      <c r="URQ619" s="22"/>
      <c r="URR619" s="22"/>
      <c r="URS619" s="24"/>
      <c r="URT619" s="22"/>
      <c r="URU619" s="24"/>
      <c r="URV619" s="25"/>
      <c r="URW619" s="21"/>
      <c r="URX619" s="22"/>
      <c r="URY619" s="20"/>
      <c r="URZ619" s="23"/>
      <c r="USA619" s="20"/>
      <c r="USB619" s="22"/>
      <c r="USC619" s="22"/>
      <c r="USD619" s="24"/>
      <c r="USE619" s="22"/>
      <c r="USF619" s="24"/>
      <c r="USG619" s="25"/>
      <c r="USH619" s="21"/>
      <c r="USI619" s="22"/>
      <c r="USJ619" s="20"/>
      <c r="USK619" s="23"/>
      <c r="USL619" s="20"/>
      <c r="USM619" s="22"/>
      <c r="USN619" s="22"/>
      <c r="USO619" s="24"/>
      <c r="USP619" s="22"/>
      <c r="USQ619" s="24"/>
      <c r="USR619" s="25"/>
      <c r="USS619" s="21"/>
      <c r="UST619" s="22"/>
      <c r="USU619" s="20"/>
      <c r="USV619" s="23"/>
      <c r="USW619" s="20"/>
      <c r="USX619" s="22"/>
      <c r="USY619" s="22"/>
      <c r="USZ619" s="24"/>
      <c r="UTA619" s="22"/>
      <c r="UTB619" s="24"/>
      <c r="UTC619" s="25"/>
      <c r="UTD619" s="21"/>
      <c r="UTE619" s="22"/>
      <c r="UTF619" s="20"/>
      <c r="UTG619" s="23"/>
      <c r="UTH619" s="20"/>
      <c r="UTI619" s="22"/>
      <c r="UTJ619" s="22"/>
      <c r="UTK619" s="24"/>
      <c r="UTL619" s="22"/>
      <c r="UTM619" s="24"/>
      <c r="UTN619" s="25"/>
      <c r="UTO619" s="21"/>
      <c r="UTP619" s="22"/>
      <c r="UTQ619" s="20"/>
      <c r="UTR619" s="23"/>
      <c r="UTS619" s="20"/>
      <c r="UTT619" s="22"/>
      <c r="UTU619" s="22"/>
      <c r="UTV619" s="24"/>
      <c r="UTW619" s="22"/>
      <c r="UTX619" s="24"/>
      <c r="UTY619" s="25"/>
      <c r="UTZ619" s="21"/>
      <c r="UUA619" s="22"/>
      <c r="UUB619" s="20"/>
      <c r="UUC619" s="23"/>
      <c r="UUD619" s="20"/>
      <c r="UUE619" s="22"/>
      <c r="UUF619" s="22"/>
      <c r="UUG619" s="24"/>
      <c r="UUH619" s="22"/>
      <c r="UUI619" s="24"/>
      <c r="UUJ619" s="25"/>
      <c r="UUK619" s="21"/>
      <c r="UUL619" s="22"/>
      <c r="UUM619" s="20"/>
      <c r="UUN619" s="23"/>
      <c r="UUO619" s="20"/>
      <c r="UUP619" s="22"/>
      <c r="UUQ619" s="22"/>
      <c r="UUR619" s="24"/>
      <c r="UUS619" s="22"/>
      <c r="UUT619" s="24"/>
      <c r="UUU619" s="25"/>
      <c r="UUV619" s="21"/>
      <c r="UUW619" s="22"/>
      <c r="UUX619" s="20"/>
      <c r="UUY619" s="23"/>
      <c r="UUZ619" s="20"/>
      <c r="UVA619" s="22"/>
      <c r="UVB619" s="22"/>
      <c r="UVC619" s="24"/>
      <c r="UVD619" s="22"/>
      <c r="UVE619" s="24"/>
      <c r="UVF619" s="25"/>
      <c r="UVG619" s="21"/>
      <c r="UVH619" s="22"/>
      <c r="UVI619" s="20"/>
      <c r="UVJ619" s="23"/>
      <c r="UVK619" s="20"/>
      <c r="UVL619" s="22"/>
      <c r="UVM619" s="22"/>
      <c r="UVN619" s="24"/>
      <c r="UVO619" s="22"/>
      <c r="UVP619" s="24"/>
      <c r="UVQ619" s="25"/>
      <c r="UVR619" s="21"/>
      <c r="UVS619" s="22"/>
      <c r="UVT619" s="20"/>
      <c r="UVU619" s="23"/>
      <c r="UVV619" s="20"/>
      <c r="UVW619" s="22"/>
      <c r="UVX619" s="22"/>
      <c r="UVY619" s="24"/>
      <c r="UVZ619" s="22"/>
      <c r="UWA619" s="24"/>
      <c r="UWB619" s="25"/>
      <c r="UWC619" s="21"/>
      <c r="UWD619" s="22"/>
      <c r="UWE619" s="20"/>
      <c r="UWF619" s="23"/>
      <c r="UWG619" s="20"/>
      <c r="UWH619" s="22"/>
      <c r="UWI619" s="22"/>
      <c r="UWJ619" s="24"/>
      <c r="UWK619" s="22"/>
      <c r="UWL619" s="24"/>
      <c r="UWM619" s="25"/>
      <c r="UWN619" s="21"/>
      <c r="UWO619" s="22"/>
      <c r="UWP619" s="20"/>
      <c r="UWQ619" s="23"/>
      <c r="UWR619" s="20"/>
      <c r="UWS619" s="22"/>
      <c r="UWT619" s="22"/>
      <c r="UWU619" s="24"/>
      <c r="UWV619" s="22"/>
      <c r="UWW619" s="24"/>
      <c r="UWX619" s="25"/>
      <c r="UWY619" s="21"/>
      <c r="UWZ619" s="22"/>
      <c r="UXA619" s="20"/>
      <c r="UXB619" s="23"/>
      <c r="UXC619" s="20"/>
      <c r="UXD619" s="22"/>
      <c r="UXE619" s="22"/>
      <c r="UXF619" s="24"/>
      <c r="UXG619" s="22"/>
      <c r="UXH619" s="24"/>
      <c r="UXI619" s="25"/>
      <c r="UXJ619" s="21"/>
      <c r="UXK619" s="22"/>
      <c r="UXL619" s="20"/>
      <c r="UXM619" s="23"/>
      <c r="UXN619" s="20"/>
      <c r="UXO619" s="22"/>
      <c r="UXP619" s="22"/>
      <c r="UXQ619" s="24"/>
      <c r="UXR619" s="22"/>
      <c r="UXS619" s="24"/>
      <c r="UXT619" s="25"/>
      <c r="UXU619" s="21"/>
      <c r="UXV619" s="22"/>
      <c r="UXW619" s="20"/>
      <c r="UXX619" s="23"/>
      <c r="UXY619" s="20"/>
      <c r="UXZ619" s="22"/>
      <c r="UYA619" s="22"/>
      <c r="UYB619" s="24"/>
      <c r="UYC619" s="22"/>
      <c r="UYD619" s="24"/>
      <c r="UYE619" s="25"/>
      <c r="UYF619" s="21"/>
      <c r="UYG619" s="22"/>
      <c r="UYH619" s="20"/>
      <c r="UYI619" s="23"/>
      <c r="UYJ619" s="20"/>
      <c r="UYK619" s="22"/>
      <c r="UYL619" s="22"/>
      <c r="UYM619" s="24"/>
      <c r="UYN619" s="22"/>
      <c r="UYO619" s="24"/>
      <c r="UYP619" s="25"/>
      <c r="UYQ619" s="21"/>
      <c r="UYR619" s="22"/>
      <c r="UYS619" s="20"/>
      <c r="UYT619" s="23"/>
      <c r="UYU619" s="20"/>
      <c r="UYV619" s="22"/>
      <c r="UYW619" s="22"/>
      <c r="UYX619" s="24"/>
      <c r="UYY619" s="22"/>
      <c r="UYZ619" s="24"/>
      <c r="UZA619" s="25"/>
      <c r="UZB619" s="21"/>
      <c r="UZC619" s="22"/>
      <c r="UZD619" s="20"/>
      <c r="UZE619" s="23"/>
      <c r="UZF619" s="20"/>
      <c r="UZG619" s="22"/>
      <c r="UZH619" s="22"/>
      <c r="UZI619" s="24"/>
      <c r="UZJ619" s="22"/>
      <c r="UZK619" s="24"/>
      <c r="UZL619" s="25"/>
      <c r="UZM619" s="21"/>
      <c r="UZN619" s="22"/>
      <c r="UZO619" s="20"/>
      <c r="UZP619" s="23"/>
      <c r="UZQ619" s="20"/>
      <c r="UZR619" s="22"/>
      <c r="UZS619" s="22"/>
      <c r="UZT619" s="24"/>
      <c r="UZU619" s="22"/>
      <c r="UZV619" s="24"/>
      <c r="UZW619" s="25"/>
      <c r="UZX619" s="21"/>
      <c r="UZY619" s="22"/>
      <c r="UZZ619" s="20"/>
      <c r="VAA619" s="23"/>
      <c r="VAB619" s="20"/>
      <c r="VAC619" s="22"/>
      <c r="VAD619" s="22"/>
      <c r="VAE619" s="24"/>
      <c r="VAF619" s="22"/>
      <c r="VAG619" s="24"/>
      <c r="VAH619" s="25"/>
      <c r="VAI619" s="21"/>
      <c r="VAJ619" s="22"/>
      <c r="VAK619" s="20"/>
      <c r="VAL619" s="23"/>
      <c r="VAM619" s="20"/>
      <c r="VAN619" s="22"/>
      <c r="VAO619" s="22"/>
      <c r="VAP619" s="24"/>
      <c r="VAQ619" s="22"/>
      <c r="VAR619" s="24"/>
      <c r="VAS619" s="25"/>
      <c r="VAT619" s="21"/>
      <c r="VAU619" s="22"/>
      <c r="VAV619" s="20"/>
      <c r="VAW619" s="23"/>
      <c r="VAX619" s="20"/>
      <c r="VAY619" s="22"/>
      <c r="VAZ619" s="22"/>
      <c r="VBA619" s="24"/>
      <c r="VBB619" s="22"/>
      <c r="VBC619" s="24"/>
      <c r="VBD619" s="25"/>
      <c r="VBE619" s="21"/>
      <c r="VBF619" s="22"/>
      <c r="VBG619" s="20"/>
      <c r="VBH619" s="23"/>
      <c r="VBI619" s="20"/>
      <c r="VBJ619" s="22"/>
      <c r="VBK619" s="22"/>
      <c r="VBL619" s="24"/>
      <c r="VBM619" s="22"/>
      <c r="VBN619" s="24"/>
      <c r="VBO619" s="25"/>
      <c r="VBP619" s="21"/>
      <c r="VBQ619" s="22"/>
      <c r="VBR619" s="20"/>
      <c r="VBS619" s="23"/>
      <c r="VBT619" s="20"/>
      <c r="VBU619" s="22"/>
      <c r="VBV619" s="22"/>
      <c r="VBW619" s="24"/>
      <c r="VBX619" s="22"/>
      <c r="VBY619" s="24"/>
      <c r="VBZ619" s="25"/>
      <c r="VCA619" s="21"/>
      <c r="VCB619" s="22"/>
      <c r="VCC619" s="20"/>
      <c r="VCD619" s="23"/>
      <c r="VCE619" s="20"/>
      <c r="VCF619" s="22"/>
      <c r="VCG619" s="22"/>
      <c r="VCH619" s="24"/>
      <c r="VCI619" s="22"/>
      <c r="VCJ619" s="24"/>
      <c r="VCK619" s="25"/>
      <c r="VCL619" s="21"/>
      <c r="VCM619" s="22"/>
      <c r="VCN619" s="20"/>
      <c r="VCO619" s="23"/>
      <c r="VCP619" s="20"/>
      <c r="VCQ619" s="22"/>
      <c r="VCR619" s="22"/>
      <c r="VCS619" s="24"/>
      <c r="VCT619" s="22"/>
      <c r="VCU619" s="24"/>
      <c r="VCV619" s="25"/>
      <c r="VCW619" s="21"/>
      <c r="VCX619" s="22"/>
      <c r="VCY619" s="20"/>
      <c r="VCZ619" s="23"/>
      <c r="VDA619" s="20"/>
      <c r="VDB619" s="22"/>
      <c r="VDC619" s="22"/>
      <c r="VDD619" s="24"/>
      <c r="VDE619" s="22"/>
      <c r="VDF619" s="24"/>
      <c r="VDG619" s="25"/>
      <c r="VDH619" s="21"/>
      <c r="VDI619" s="22"/>
      <c r="VDJ619" s="20"/>
      <c r="VDK619" s="23"/>
      <c r="VDL619" s="20"/>
      <c r="VDM619" s="22"/>
      <c r="VDN619" s="22"/>
      <c r="VDO619" s="24"/>
      <c r="VDP619" s="22"/>
      <c r="VDQ619" s="24"/>
      <c r="VDR619" s="25"/>
      <c r="VDS619" s="21"/>
      <c r="VDT619" s="22"/>
      <c r="VDU619" s="20"/>
      <c r="VDV619" s="23"/>
      <c r="VDW619" s="20"/>
      <c r="VDX619" s="22"/>
      <c r="VDY619" s="22"/>
      <c r="VDZ619" s="24"/>
      <c r="VEA619" s="22"/>
      <c r="VEB619" s="24"/>
      <c r="VEC619" s="25"/>
      <c r="VED619" s="21"/>
      <c r="VEE619" s="22"/>
      <c r="VEF619" s="20"/>
      <c r="VEG619" s="23"/>
      <c r="VEH619" s="20"/>
      <c r="VEI619" s="22"/>
      <c r="VEJ619" s="22"/>
      <c r="VEK619" s="24"/>
      <c r="VEL619" s="22"/>
      <c r="VEM619" s="24"/>
      <c r="VEN619" s="25"/>
      <c r="VEO619" s="21"/>
      <c r="VEP619" s="22"/>
      <c r="VEQ619" s="20"/>
      <c r="VER619" s="23"/>
      <c r="VES619" s="20"/>
      <c r="VET619" s="22"/>
      <c r="VEU619" s="22"/>
      <c r="VEV619" s="24"/>
      <c r="VEW619" s="22"/>
      <c r="VEX619" s="24"/>
      <c r="VEY619" s="25"/>
      <c r="VEZ619" s="21"/>
      <c r="VFA619" s="22"/>
      <c r="VFB619" s="20"/>
      <c r="VFC619" s="23"/>
      <c r="VFD619" s="20"/>
      <c r="VFE619" s="22"/>
      <c r="VFF619" s="22"/>
      <c r="VFG619" s="24"/>
      <c r="VFH619" s="22"/>
      <c r="VFI619" s="24"/>
      <c r="VFJ619" s="25"/>
      <c r="VFK619" s="21"/>
      <c r="VFL619" s="22"/>
      <c r="VFM619" s="20"/>
      <c r="VFN619" s="23"/>
      <c r="VFO619" s="20"/>
      <c r="VFP619" s="22"/>
      <c r="VFQ619" s="22"/>
      <c r="VFR619" s="24"/>
      <c r="VFS619" s="22"/>
      <c r="VFT619" s="24"/>
      <c r="VFU619" s="25"/>
      <c r="VFV619" s="21"/>
      <c r="VFW619" s="22"/>
      <c r="VFX619" s="20"/>
      <c r="VFY619" s="23"/>
      <c r="VFZ619" s="20"/>
      <c r="VGA619" s="22"/>
      <c r="VGB619" s="22"/>
      <c r="VGC619" s="24"/>
      <c r="VGD619" s="22"/>
      <c r="VGE619" s="24"/>
      <c r="VGF619" s="25"/>
      <c r="VGG619" s="21"/>
      <c r="VGH619" s="22"/>
      <c r="VGI619" s="20"/>
      <c r="VGJ619" s="23"/>
      <c r="VGK619" s="20"/>
      <c r="VGL619" s="22"/>
      <c r="VGM619" s="22"/>
      <c r="VGN619" s="24"/>
      <c r="VGO619" s="22"/>
      <c r="VGP619" s="24"/>
      <c r="VGQ619" s="25"/>
      <c r="VGR619" s="21"/>
      <c r="VGS619" s="22"/>
      <c r="VGT619" s="20"/>
      <c r="VGU619" s="23"/>
      <c r="VGV619" s="20"/>
      <c r="VGW619" s="22"/>
      <c r="VGX619" s="22"/>
      <c r="VGY619" s="24"/>
      <c r="VGZ619" s="22"/>
      <c r="VHA619" s="24"/>
      <c r="VHB619" s="25"/>
      <c r="VHC619" s="21"/>
      <c r="VHD619" s="22"/>
      <c r="VHE619" s="20"/>
      <c r="VHF619" s="23"/>
      <c r="VHG619" s="20"/>
      <c r="VHH619" s="22"/>
      <c r="VHI619" s="22"/>
      <c r="VHJ619" s="24"/>
      <c r="VHK619" s="22"/>
      <c r="VHL619" s="24"/>
      <c r="VHM619" s="25"/>
      <c r="VHN619" s="21"/>
      <c r="VHO619" s="22"/>
      <c r="VHP619" s="20"/>
      <c r="VHQ619" s="23"/>
      <c r="VHR619" s="20"/>
      <c r="VHS619" s="22"/>
      <c r="VHT619" s="22"/>
      <c r="VHU619" s="24"/>
      <c r="VHV619" s="22"/>
      <c r="VHW619" s="24"/>
      <c r="VHX619" s="25"/>
      <c r="VHY619" s="21"/>
      <c r="VHZ619" s="22"/>
      <c r="VIA619" s="20"/>
      <c r="VIB619" s="23"/>
      <c r="VIC619" s="20"/>
      <c r="VID619" s="22"/>
      <c r="VIE619" s="22"/>
      <c r="VIF619" s="24"/>
      <c r="VIG619" s="22"/>
      <c r="VIH619" s="24"/>
      <c r="VII619" s="25"/>
      <c r="VIJ619" s="21"/>
      <c r="VIK619" s="22"/>
      <c r="VIL619" s="20"/>
      <c r="VIM619" s="23"/>
      <c r="VIN619" s="20"/>
      <c r="VIO619" s="22"/>
      <c r="VIP619" s="22"/>
      <c r="VIQ619" s="24"/>
      <c r="VIR619" s="22"/>
      <c r="VIS619" s="24"/>
      <c r="VIT619" s="25"/>
      <c r="VIU619" s="21"/>
      <c r="VIV619" s="22"/>
      <c r="VIW619" s="20"/>
      <c r="VIX619" s="23"/>
      <c r="VIY619" s="20"/>
      <c r="VIZ619" s="22"/>
      <c r="VJA619" s="22"/>
      <c r="VJB619" s="24"/>
      <c r="VJC619" s="22"/>
      <c r="VJD619" s="24"/>
      <c r="VJE619" s="25"/>
      <c r="VJF619" s="21"/>
      <c r="VJG619" s="22"/>
      <c r="VJH619" s="20"/>
      <c r="VJI619" s="23"/>
      <c r="VJJ619" s="20"/>
      <c r="VJK619" s="22"/>
      <c r="VJL619" s="22"/>
      <c r="VJM619" s="24"/>
      <c r="VJN619" s="22"/>
      <c r="VJO619" s="24"/>
      <c r="VJP619" s="25"/>
      <c r="VJQ619" s="21"/>
      <c r="VJR619" s="22"/>
      <c r="VJS619" s="20"/>
      <c r="VJT619" s="23"/>
      <c r="VJU619" s="20"/>
      <c r="VJV619" s="22"/>
      <c r="VJW619" s="22"/>
      <c r="VJX619" s="24"/>
      <c r="VJY619" s="22"/>
      <c r="VJZ619" s="24"/>
      <c r="VKA619" s="25"/>
      <c r="VKB619" s="21"/>
      <c r="VKC619" s="22"/>
      <c r="VKD619" s="20"/>
      <c r="VKE619" s="23"/>
      <c r="VKF619" s="20"/>
      <c r="VKG619" s="22"/>
      <c r="VKH619" s="22"/>
      <c r="VKI619" s="24"/>
      <c r="VKJ619" s="22"/>
      <c r="VKK619" s="24"/>
      <c r="VKL619" s="25"/>
      <c r="VKM619" s="21"/>
      <c r="VKN619" s="22"/>
      <c r="VKO619" s="20"/>
      <c r="VKP619" s="23"/>
      <c r="VKQ619" s="20"/>
      <c r="VKR619" s="22"/>
      <c r="VKS619" s="22"/>
      <c r="VKT619" s="24"/>
      <c r="VKU619" s="22"/>
      <c r="VKV619" s="24"/>
      <c r="VKW619" s="25"/>
      <c r="VKX619" s="21"/>
      <c r="VKY619" s="22"/>
      <c r="VKZ619" s="20"/>
      <c r="VLA619" s="23"/>
      <c r="VLB619" s="20"/>
      <c r="VLC619" s="22"/>
      <c r="VLD619" s="22"/>
      <c r="VLE619" s="24"/>
      <c r="VLF619" s="22"/>
      <c r="VLG619" s="24"/>
      <c r="VLH619" s="25"/>
      <c r="VLI619" s="21"/>
      <c r="VLJ619" s="22"/>
      <c r="VLK619" s="20"/>
      <c r="VLL619" s="23"/>
      <c r="VLM619" s="20"/>
      <c r="VLN619" s="22"/>
      <c r="VLO619" s="22"/>
      <c r="VLP619" s="24"/>
      <c r="VLQ619" s="22"/>
      <c r="VLR619" s="24"/>
      <c r="VLS619" s="25"/>
      <c r="VLT619" s="21"/>
      <c r="VLU619" s="22"/>
      <c r="VLV619" s="20"/>
      <c r="VLW619" s="23"/>
      <c r="VLX619" s="20"/>
      <c r="VLY619" s="22"/>
      <c r="VLZ619" s="22"/>
      <c r="VMA619" s="24"/>
      <c r="VMB619" s="22"/>
      <c r="VMC619" s="24"/>
      <c r="VMD619" s="25"/>
      <c r="VME619" s="21"/>
      <c r="VMF619" s="22"/>
      <c r="VMG619" s="20"/>
      <c r="VMH619" s="23"/>
      <c r="VMI619" s="20"/>
      <c r="VMJ619" s="22"/>
      <c r="VMK619" s="22"/>
      <c r="VML619" s="24"/>
      <c r="VMM619" s="22"/>
      <c r="VMN619" s="24"/>
      <c r="VMO619" s="25"/>
      <c r="VMP619" s="21"/>
      <c r="VMQ619" s="22"/>
      <c r="VMR619" s="20"/>
      <c r="VMS619" s="23"/>
      <c r="VMT619" s="20"/>
      <c r="VMU619" s="22"/>
      <c r="VMV619" s="22"/>
      <c r="VMW619" s="24"/>
      <c r="VMX619" s="22"/>
      <c r="VMY619" s="24"/>
      <c r="VMZ619" s="25"/>
      <c r="VNA619" s="21"/>
      <c r="VNB619" s="22"/>
      <c r="VNC619" s="20"/>
      <c r="VND619" s="23"/>
      <c r="VNE619" s="20"/>
      <c r="VNF619" s="22"/>
      <c r="VNG619" s="22"/>
      <c r="VNH619" s="24"/>
      <c r="VNI619" s="22"/>
      <c r="VNJ619" s="24"/>
      <c r="VNK619" s="25"/>
      <c r="VNL619" s="21"/>
      <c r="VNM619" s="22"/>
      <c r="VNN619" s="20"/>
      <c r="VNO619" s="23"/>
      <c r="VNP619" s="20"/>
      <c r="VNQ619" s="22"/>
      <c r="VNR619" s="22"/>
      <c r="VNS619" s="24"/>
      <c r="VNT619" s="22"/>
      <c r="VNU619" s="24"/>
      <c r="VNV619" s="25"/>
      <c r="VNW619" s="21"/>
      <c r="VNX619" s="22"/>
      <c r="VNY619" s="20"/>
      <c r="VNZ619" s="23"/>
      <c r="VOA619" s="20"/>
      <c r="VOB619" s="22"/>
      <c r="VOC619" s="22"/>
      <c r="VOD619" s="24"/>
      <c r="VOE619" s="22"/>
      <c r="VOF619" s="24"/>
      <c r="VOG619" s="25"/>
      <c r="VOH619" s="21"/>
      <c r="VOI619" s="22"/>
      <c r="VOJ619" s="20"/>
      <c r="VOK619" s="23"/>
      <c r="VOL619" s="20"/>
      <c r="VOM619" s="22"/>
      <c r="VON619" s="22"/>
      <c r="VOO619" s="24"/>
      <c r="VOP619" s="22"/>
      <c r="VOQ619" s="24"/>
      <c r="VOR619" s="25"/>
      <c r="VOS619" s="21"/>
      <c r="VOT619" s="22"/>
      <c r="VOU619" s="20"/>
      <c r="VOV619" s="23"/>
      <c r="VOW619" s="20"/>
      <c r="VOX619" s="22"/>
      <c r="VOY619" s="22"/>
      <c r="VOZ619" s="24"/>
      <c r="VPA619" s="22"/>
      <c r="VPB619" s="24"/>
      <c r="VPC619" s="25"/>
      <c r="VPD619" s="21"/>
      <c r="VPE619" s="22"/>
      <c r="VPF619" s="20"/>
      <c r="VPG619" s="23"/>
      <c r="VPH619" s="20"/>
      <c r="VPI619" s="22"/>
      <c r="VPJ619" s="22"/>
      <c r="VPK619" s="24"/>
      <c r="VPL619" s="22"/>
      <c r="VPM619" s="24"/>
      <c r="VPN619" s="25"/>
      <c r="VPO619" s="21"/>
      <c r="VPP619" s="22"/>
      <c r="VPQ619" s="20"/>
      <c r="VPR619" s="23"/>
      <c r="VPS619" s="20"/>
      <c r="VPT619" s="22"/>
      <c r="VPU619" s="22"/>
      <c r="VPV619" s="24"/>
      <c r="VPW619" s="22"/>
      <c r="VPX619" s="24"/>
      <c r="VPY619" s="25"/>
      <c r="VPZ619" s="21"/>
      <c r="VQA619" s="22"/>
      <c r="VQB619" s="20"/>
      <c r="VQC619" s="23"/>
      <c r="VQD619" s="20"/>
      <c r="VQE619" s="22"/>
      <c r="VQF619" s="22"/>
      <c r="VQG619" s="24"/>
      <c r="VQH619" s="22"/>
      <c r="VQI619" s="24"/>
      <c r="VQJ619" s="25"/>
      <c r="VQK619" s="21"/>
      <c r="VQL619" s="22"/>
      <c r="VQM619" s="20"/>
      <c r="VQN619" s="23"/>
      <c r="VQO619" s="20"/>
      <c r="VQP619" s="22"/>
      <c r="VQQ619" s="22"/>
      <c r="VQR619" s="24"/>
      <c r="VQS619" s="22"/>
      <c r="VQT619" s="24"/>
      <c r="VQU619" s="25"/>
      <c r="VQV619" s="21"/>
      <c r="VQW619" s="22"/>
      <c r="VQX619" s="20"/>
      <c r="VQY619" s="23"/>
      <c r="VQZ619" s="20"/>
      <c r="VRA619" s="22"/>
      <c r="VRB619" s="22"/>
      <c r="VRC619" s="24"/>
      <c r="VRD619" s="22"/>
      <c r="VRE619" s="24"/>
      <c r="VRF619" s="25"/>
      <c r="VRG619" s="21"/>
      <c r="VRH619" s="22"/>
      <c r="VRI619" s="20"/>
      <c r="VRJ619" s="23"/>
      <c r="VRK619" s="20"/>
      <c r="VRL619" s="22"/>
      <c r="VRM619" s="22"/>
      <c r="VRN619" s="24"/>
      <c r="VRO619" s="22"/>
      <c r="VRP619" s="24"/>
      <c r="VRQ619" s="25"/>
      <c r="VRR619" s="21"/>
      <c r="VRS619" s="22"/>
      <c r="VRT619" s="20"/>
      <c r="VRU619" s="23"/>
      <c r="VRV619" s="20"/>
      <c r="VRW619" s="22"/>
      <c r="VRX619" s="22"/>
      <c r="VRY619" s="24"/>
      <c r="VRZ619" s="22"/>
      <c r="VSA619" s="24"/>
      <c r="VSB619" s="25"/>
      <c r="VSC619" s="21"/>
      <c r="VSD619" s="22"/>
      <c r="VSE619" s="20"/>
      <c r="VSF619" s="23"/>
      <c r="VSG619" s="20"/>
      <c r="VSH619" s="22"/>
      <c r="VSI619" s="22"/>
      <c r="VSJ619" s="24"/>
      <c r="VSK619" s="22"/>
      <c r="VSL619" s="24"/>
      <c r="VSM619" s="25"/>
      <c r="VSN619" s="21"/>
      <c r="VSO619" s="22"/>
      <c r="VSP619" s="20"/>
      <c r="VSQ619" s="23"/>
      <c r="VSR619" s="20"/>
      <c r="VSS619" s="22"/>
      <c r="VST619" s="22"/>
      <c r="VSU619" s="24"/>
      <c r="VSV619" s="22"/>
      <c r="VSW619" s="24"/>
      <c r="VSX619" s="25"/>
      <c r="VSY619" s="21"/>
      <c r="VSZ619" s="22"/>
      <c r="VTA619" s="20"/>
      <c r="VTB619" s="23"/>
      <c r="VTC619" s="20"/>
      <c r="VTD619" s="22"/>
      <c r="VTE619" s="22"/>
      <c r="VTF619" s="24"/>
      <c r="VTG619" s="22"/>
      <c r="VTH619" s="24"/>
      <c r="VTI619" s="25"/>
      <c r="VTJ619" s="21"/>
      <c r="VTK619" s="22"/>
      <c r="VTL619" s="20"/>
      <c r="VTM619" s="23"/>
      <c r="VTN619" s="20"/>
      <c r="VTO619" s="22"/>
      <c r="VTP619" s="22"/>
      <c r="VTQ619" s="24"/>
      <c r="VTR619" s="22"/>
      <c r="VTS619" s="24"/>
      <c r="VTT619" s="25"/>
      <c r="VTU619" s="21"/>
      <c r="VTV619" s="22"/>
      <c r="VTW619" s="20"/>
      <c r="VTX619" s="23"/>
      <c r="VTY619" s="20"/>
      <c r="VTZ619" s="22"/>
      <c r="VUA619" s="22"/>
      <c r="VUB619" s="24"/>
      <c r="VUC619" s="22"/>
      <c r="VUD619" s="24"/>
      <c r="VUE619" s="25"/>
      <c r="VUF619" s="21"/>
      <c r="VUG619" s="22"/>
      <c r="VUH619" s="20"/>
      <c r="VUI619" s="23"/>
      <c r="VUJ619" s="20"/>
      <c r="VUK619" s="22"/>
      <c r="VUL619" s="22"/>
      <c r="VUM619" s="24"/>
      <c r="VUN619" s="22"/>
      <c r="VUO619" s="24"/>
      <c r="VUP619" s="25"/>
      <c r="VUQ619" s="21"/>
      <c r="VUR619" s="22"/>
      <c r="VUS619" s="20"/>
      <c r="VUT619" s="23"/>
      <c r="VUU619" s="20"/>
      <c r="VUV619" s="22"/>
      <c r="VUW619" s="22"/>
      <c r="VUX619" s="24"/>
      <c r="VUY619" s="22"/>
      <c r="VUZ619" s="24"/>
      <c r="VVA619" s="25"/>
      <c r="VVB619" s="21"/>
      <c r="VVC619" s="22"/>
      <c r="VVD619" s="20"/>
      <c r="VVE619" s="23"/>
      <c r="VVF619" s="20"/>
      <c r="VVG619" s="22"/>
      <c r="VVH619" s="22"/>
      <c r="VVI619" s="24"/>
      <c r="VVJ619" s="22"/>
      <c r="VVK619" s="24"/>
      <c r="VVL619" s="25"/>
      <c r="VVM619" s="21"/>
      <c r="VVN619" s="22"/>
      <c r="VVO619" s="20"/>
      <c r="VVP619" s="23"/>
      <c r="VVQ619" s="20"/>
      <c r="VVR619" s="22"/>
      <c r="VVS619" s="22"/>
      <c r="VVT619" s="24"/>
      <c r="VVU619" s="22"/>
      <c r="VVV619" s="24"/>
      <c r="VVW619" s="25"/>
      <c r="VVX619" s="21"/>
      <c r="VVY619" s="22"/>
      <c r="VVZ619" s="20"/>
      <c r="VWA619" s="23"/>
      <c r="VWB619" s="20"/>
      <c r="VWC619" s="22"/>
      <c r="VWD619" s="22"/>
      <c r="VWE619" s="24"/>
      <c r="VWF619" s="22"/>
      <c r="VWG619" s="24"/>
      <c r="VWH619" s="25"/>
      <c r="VWI619" s="21"/>
      <c r="VWJ619" s="22"/>
      <c r="VWK619" s="20"/>
      <c r="VWL619" s="23"/>
      <c r="VWM619" s="20"/>
      <c r="VWN619" s="22"/>
      <c r="VWO619" s="22"/>
      <c r="VWP619" s="24"/>
      <c r="VWQ619" s="22"/>
      <c r="VWR619" s="24"/>
      <c r="VWS619" s="25"/>
      <c r="VWT619" s="21"/>
      <c r="VWU619" s="22"/>
      <c r="VWV619" s="20"/>
      <c r="VWW619" s="23"/>
      <c r="VWX619" s="20"/>
      <c r="VWY619" s="22"/>
      <c r="VWZ619" s="22"/>
      <c r="VXA619" s="24"/>
      <c r="VXB619" s="22"/>
      <c r="VXC619" s="24"/>
      <c r="VXD619" s="25"/>
      <c r="VXE619" s="21"/>
      <c r="VXF619" s="22"/>
      <c r="VXG619" s="20"/>
      <c r="VXH619" s="23"/>
      <c r="VXI619" s="20"/>
      <c r="VXJ619" s="22"/>
      <c r="VXK619" s="22"/>
      <c r="VXL619" s="24"/>
      <c r="VXM619" s="22"/>
      <c r="VXN619" s="24"/>
      <c r="VXO619" s="25"/>
      <c r="VXP619" s="21"/>
      <c r="VXQ619" s="22"/>
      <c r="VXR619" s="20"/>
      <c r="VXS619" s="23"/>
      <c r="VXT619" s="20"/>
      <c r="VXU619" s="22"/>
      <c r="VXV619" s="22"/>
      <c r="VXW619" s="24"/>
      <c r="VXX619" s="22"/>
      <c r="VXY619" s="24"/>
      <c r="VXZ619" s="25"/>
      <c r="VYA619" s="21"/>
      <c r="VYB619" s="22"/>
      <c r="VYC619" s="20"/>
      <c r="VYD619" s="23"/>
      <c r="VYE619" s="20"/>
      <c r="VYF619" s="22"/>
      <c r="VYG619" s="22"/>
      <c r="VYH619" s="24"/>
      <c r="VYI619" s="22"/>
      <c r="VYJ619" s="24"/>
      <c r="VYK619" s="25"/>
      <c r="VYL619" s="21"/>
      <c r="VYM619" s="22"/>
      <c r="VYN619" s="20"/>
      <c r="VYO619" s="23"/>
      <c r="VYP619" s="20"/>
      <c r="VYQ619" s="22"/>
      <c r="VYR619" s="22"/>
      <c r="VYS619" s="24"/>
      <c r="VYT619" s="22"/>
      <c r="VYU619" s="24"/>
      <c r="VYV619" s="25"/>
      <c r="VYW619" s="21"/>
      <c r="VYX619" s="22"/>
      <c r="VYY619" s="20"/>
      <c r="VYZ619" s="23"/>
      <c r="VZA619" s="20"/>
      <c r="VZB619" s="22"/>
      <c r="VZC619" s="22"/>
      <c r="VZD619" s="24"/>
      <c r="VZE619" s="22"/>
      <c r="VZF619" s="24"/>
      <c r="VZG619" s="25"/>
      <c r="VZH619" s="21"/>
      <c r="VZI619" s="22"/>
      <c r="VZJ619" s="20"/>
      <c r="VZK619" s="23"/>
      <c r="VZL619" s="20"/>
      <c r="VZM619" s="22"/>
      <c r="VZN619" s="22"/>
      <c r="VZO619" s="24"/>
      <c r="VZP619" s="22"/>
      <c r="VZQ619" s="24"/>
      <c r="VZR619" s="25"/>
      <c r="VZS619" s="21"/>
      <c r="VZT619" s="22"/>
      <c r="VZU619" s="20"/>
      <c r="VZV619" s="23"/>
      <c r="VZW619" s="20"/>
      <c r="VZX619" s="22"/>
      <c r="VZY619" s="22"/>
      <c r="VZZ619" s="24"/>
      <c r="WAA619" s="22"/>
      <c r="WAB619" s="24"/>
      <c r="WAC619" s="25"/>
      <c r="WAD619" s="21"/>
      <c r="WAE619" s="22"/>
      <c r="WAF619" s="20"/>
      <c r="WAG619" s="23"/>
      <c r="WAH619" s="20"/>
      <c r="WAI619" s="22"/>
      <c r="WAJ619" s="22"/>
      <c r="WAK619" s="24"/>
      <c r="WAL619" s="22"/>
      <c r="WAM619" s="24"/>
      <c r="WAN619" s="25"/>
      <c r="WAO619" s="21"/>
      <c r="WAP619" s="22"/>
      <c r="WAQ619" s="20"/>
      <c r="WAR619" s="23"/>
      <c r="WAS619" s="20"/>
      <c r="WAT619" s="22"/>
      <c r="WAU619" s="22"/>
      <c r="WAV619" s="24"/>
      <c r="WAW619" s="22"/>
      <c r="WAX619" s="24"/>
      <c r="WAY619" s="25"/>
      <c r="WAZ619" s="21"/>
      <c r="WBA619" s="22"/>
      <c r="WBB619" s="20"/>
      <c r="WBC619" s="23"/>
      <c r="WBD619" s="20"/>
      <c r="WBE619" s="22"/>
      <c r="WBF619" s="22"/>
      <c r="WBG619" s="24"/>
      <c r="WBH619" s="22"/>
      <c r="WBI619" s="24"/>
      <c r="WBJ619" s="25"/>
      <c r="WBK619" s="21"/>
      <c r="WBL619" s="22"/>
      <c r="WBM619" s="20"/>
      <c r="WBN619" s="23"/>
      <c r="WBO619" s="20"/>
      <c r="WBP619" s="22"/>
      <c r="WBQ619" s="22"/>
      <c r="WBR619" s="24"/>
      <c r="WBS619" s="22"/>
      <c r="WBT619" s="24"/>
      <c r="WBU619" s="25"/>
      <c r="WBV619" s="21"/>
      <c r="WBW619" s="22"/>
      <c r="WBX619" s="20"/>
      <c r="WBY619" s="23"/>
      <c r="WBZ619" s="20"/>
      <c r="WCA619" s="22"/>
      <c r="WCB619" s="22"/>
      <c r="WCC619" s="24"/>
      <c r="WCD619" s="22"/>
      <c r="WCE619" s="24"/>
      <c r="WCF619" s="25"/>
      <c r="WCG619" s="21"/>
      <c r="WCH619" s="22"/>
      <c r="WCI619" s="20"/>
      <c r="WCJ619" s="23"/>
      <c r="WCK619" s="20"/>
      <c r="WCL619" s="22"/>
      <c r="WCM619" s="22"/>
      <c r="WCN619" s="24"/>
      <c r="WCO619" s="22"/>
      <c r="WCP619" s="24"/>
      <c r="WCQ619" s="25"/>
      <c r="WCR619" s="21"/>
      <c r="WCS619" s="22"/>
      <c r="WCT619" s="20"/>
      <c r="WCU619" s="23"/>
      <c r="WCV619" s="20"/>
      <c r="WCW619" s="22"/>
      <c r="WCX619" s="22"/>
      <c r="WCY619" s="24"/>
      <c r="WCZ619" s="22"/>
      <c r="WDA619" s="24"/>
      <c r="WDB619" s="25"/>
      <c r="WDC619" s="21"/>
      <c r="WDD619" s="22"/>
      <c r="WDE619" s="20"/>
      <c r="WDF619" s="23"/>
      <c r="WDG619" s="20"/>
      <c r="WDH619" s="22"/>
      <c r="WDI619" s="22"/>
      <c r="WDJ619" s="24"/>
      <c r="WDK619" s="22"/>
      <c r="WDL619" s="24"/>
      <c r="WDM619" s="25"/>
      <c r="WDN619" s="21"/>
      <c r="WDO619" s="22"/>
      <c r="WDP619" s="20"/>
      <c r="WDQ619" s="23"/>
      <c r="WDR619" s="20"/>
      <c r="WDS619" s="22"/>
      <c r="WDT619" s="22"/>
      <c r="WDU619" s="24"/>
      <c r="WDV619" s="22"/>
      <c r="WDW619" s="24"/>
      <c r="WDX619" s="25"/>
      <c r="WDY619" s="21"/>
      <c r="WDZ619" s="22"/>
      <c r="WEA619" s="20"/>
      <c r="WEB619" s="23"/>
      <c r="WEC619" s="20"/>
      <c r="WED619" s="22"/>
      <c r="WEE619" s="22"/>
      <c r="WEF619" s="24"/>
      <c r="WEG619" s="22"/>
      <c r="WEH619" s="24"/>
      <c r="WEI619" s="25"/>
      <c r="WEJ619" s="21"/>
      <c r="WEK619" s="22"/>
      <c r="WEL619" s="20"/>
      <c r="WEM619" s="23"/>
      <c r="WEN619" s="20"/>
      <c r="WEO619" s="22"/>
      <c r="WEP619" s="22"/>
      <c r="WEQ619" s="24"/>
      <c r="WER619" s="22"/>
      <c r="WES619" s="24"/>
      <c r="WET619" s="25"/>
      <c r="WEU619" s="21"/>
      <c r="WEV619" s="22"/>
      <c r="WEW619" s="20"/>
      <c r="WEX619" s="23"/>
      <c r="WEY619" s="20"/>
      <c r="WEZ619" s="22"/>
      <c r="WFA619" s="22"/>
      <c r="WFB619" s="24"/>
      <c r="WFC619" s="22"/>
      <c r="WFD619" s="24"/>
      <c r="WFE619" s="25"/>
      <c r="WFF619" s="21"/>
      <c r="WFG619" s="22"/>
      <c r="WFH619" s="20"/>
      <c r="WFI619" s="23"/>
      <c r="WFJ619" s="20"/>
      <c r="WFK619" s="22"/>
      <c r="WFL619" s="22"/>
      <c r="WFM619" s="24"/>
      <c r="WFN619" s="22"/>
      <c r="WFO619" s="24"/>
      <c r="WFP619" s="25"/>
      <c r="WFQ619" s="21"/>
      <c r="WFR619" s="22"/>
      <c r="WFS619" s="20"/>
      <c r="WFT619" s="23"/>
      <c r="WFU619" s="20"/>
      <c r="WFV619" s="22"/>
      <c r="WFW619" s="22"/>
      <c r="WFX619" s="24"/>
      <c r="WFY619" s="22"/>
      <c r="WFZ619" s="24"/>
      <c r="WGA619" s="25"/>
      <c r="WGB619" s="21"/>
      <c r="WGC619" s="22"/>
      <c r="WGD619" s="20"/>
      <c r="WGE619" s="23"/>
      <c r="WGF619" s="20"/>
      <c r="WGG619" s="22"/>
      <c r="WGH619" s="22"/>
      <c r="WGI619" s="24"/>
      <c r="WGJ619" s="22"/>
      <c r="WGK619" s="24"/>
      <c r="WGL619" s="25"/>
      <c r="WGM619" s="21"/>
      <c r="WGN619" s="22"/>
      <c r="WGO619" s="20"/>
      <c r="WGP619" s="23"/>
      <c r="WGQ619" s="20"/>
      <c r="WGR619" s="22"/>
      <c r="WGS619" s="22"/>
      <c r="WGT619" s="24"/>
      <c r="WGU619" s="22"/>
      <c r="WGV619" s="24"/>
      <c r="WGW619" s="25"/>
      <c r="WGX619" s="21"/>
      <c r="WGY619" s="22"/>
      <c r="WGZ619" s="20"/>
      <c r="WHA619" s="23"/>
      <c r="WHB619" s="20"/>
      <c r="WHC619" s="22"/>
      <c r="WHD619" s="22"/>
      <c r="WHE619" s="24"/>
      <c r="WHF619" s="22"/>
      <c r="WHG619" s="24"/>
      <c r="WHH619" s="25"/>
      <c r="WHI619" s="21"/>
      <c r="WHJ619" s="22"/>
      <c r="WHK619" s="20"/>
      <c r="WHL619" s="23"/>
      <c r="WHM619" s="20"/>
      <c r="WHN619" s="22"/>
      <c r="WHO619" s="22"/>
      <c r="WHP619" s="24"/>
      <c r="WHQ619" s="22"/>
      <c r="WHR619" s="24"/>
      <c r="WHS619" s="25"/>
      <c r="WHT619" s="21"/>
      <c r="WHU619" s="22"/>
      <c r="WHV619" s="20"/>
      <c r="WHW619" s="23"/>
      <c r="WHX619" s="20"/>
      <c r="WHY619" s="22"/>
      <c r="WHZ619" s="22"/>
      <c r="WIA619" s="24"/>
      <c r="WIB619" s="22"/>
      <c r="WIC619" s="24"/>
      <c r="WID619" s="25"/>
      <c r="WIE619" s="21"/>
      <c r="WIF619" s="22"/>
      <c r="WIG619" s="20"/>
      <c r="WIH619" s="23"/>
      <c r="WII619" s="20"/>
      <c r="WIJ619" s="22"/>
      <c r="WIK619" s="22"/>
      <c r="WIL619" s="24"/>
      <c r="WIM619" s="22"/>
      <c r="WIN619" s="24"/>
      <c r="WIO619" s="25"/>
      <c r="WIP619" s="21"/>
      <c r="WIQ619" s="22"/>
      <c r="WIR619" s="20"/>
      <c r="WIS619" s="23"/>
      <c r="WIT619" s="20"/>
      <c r="WIU619" s="22"/>
      <c r="WIV619" s="22"/>
      <c r="WIW619" s="24"/>
      <c r="WIX619" s="22"/>
      <c r="WIY619" s="24"/>
      <c r="WIZ619" s="25"/>
      <c r="WJA619" s="21"/>
      <c r="WJB619" s="22"/>
      <c r="WJC619" s="20"/>
      <c r="WJD619" s="23"/>
      <c r="WJE619" s="20"/>
      <c r="WJF619" s="22"/>
      <c r="WJG619" s="22"/>
      <c r="WJH619" s="24"/>
      <c r="WJI619" s="22"/>
      <c r="WJJ619" s="24"/>
      <c r="WJK619" s="25"/>
      <c r="WJL619" s="21"/>
      <c r="WJM619" s="22"/>
      <c r="WJN619" s="20"/>
      <c r="WJO619" s="23"/>
      <c r="WJP619" s="20"/>
      <c r="WJQ619" s="22"/>
      <c r="WJR619" s="22"/>
      <c r="WJS619" s="24"/>
      <c r="WJT619" s="22"/>
      <c r="WJU619" s="24"/>
      <c r="WJV619" s="25"/>
      <c r="WJW619" s="21"/>
      <c r="WJX619" s="22"/>
      <c r="WJY619" s="20"/>
      <c r="WJZ619" s="23"/>
      <c r="WKA619" s="20"/>
      <c r="WKB619" s="22"/>
      <c r="WKC619" s="22"/>
      <c r="WKD619" s="24"/>
      <c r="WKE619" s="22"/>
      <c r="WKF619" s="24"/>
      <c r="WKG619" s="25"/>
      <c r="WKH619" s="21"/>
      <c r="WKI619" s="22"/>
      <c r="WKJ619" s="20"/>
      <c r="WKK619" s="23"/>
      <c r="WKL619" s="20"/>
      <c r="WKM619" s="22"/>
      <c r="WKN619" s="22"/>
      <c r="WKO619" s="24"/>
      <c r="WKP619" s="22"/>
      <c r="WKQ619" s="24"/>
      <c r="WKR619" s="25"/>
      <c r="WKS619" s="21"/>
      <c r="WKT619" s="22"/>
      <c r="WKU619" s="20"/>
      <c r="WKV619" s="23"/>
      <c r="WKW619" s="20"/>
      <c r="WKX619" s="22"/>
      <c r="WKY619" s="22"/>
      <c r="WKZ619" s="24"/>
      <c r="WLA619" s="22"/>
      <c r="WLB619" s="24"/>
      <c r="WLC619" s="25"/>
      <c r="WLD619" s="21"/>
      <c r="WLE619" s="22"/>
      <c r="WLF619" s="20"/>
      <c r="WLG619" s="23"/>
      <c r="WLH619" s="20"/>
      <c r="WLI619" s="22"/>
      <c r="WLJ619" s="22"/>
      <c r="WLK619" s="24"/>
      <c r="WLL619" s="22"/>
      <c r="WLM619" s="24"/>
      <c r="WLN619" s="25"/>
      <c r="WLO619" s="21"/>
      <c r="WLP619" s="22"/>
      <c r="WLQ619" s="20"/>
      <c r="WLR619" s="23"/>
      <c r="WLS619" s="20"/>
      <c r="WLT619" s="22"/>
      <c r="WLU619" s="22"/>
      <c r="WLV619" s="24"/>
      <c r="WLW619" s="22"/>
      <c r="WLX619" s="24"/>
      <c r="WLY619" s="25"/>
      <c r="WLZ619" s="21"/>
      <c r="WMA619" s="22"/>
      <c r="WMB619" s="20"/>
      <c r="WMC619" s="23"/>
      <c r="WMD619" s="20"/>
      <c r="WME619" s="22"/>
      <c r="WMF619" s="22"/>
      <c r="WMG619" s="24"/>
      <c r="WMH619" s="22"/>
      <c r="WMI619" s="24"/>
      <c r="WMJ619" s="25"/>
      <c r="WMK619" s="21"/>
      <c r="WML619" s="22"/>
      <c r="WMM619" s="20"/>
      <c r="WMN619" s="23"/>
      <c r="WMO619" s="20"/>
      <c r="WMP619" s="22"/>
      <c r="WMQ619" s="22"/>
      <c r="WMR619" s="24"/>
      <c r="WMS619" s="22"/>
      <c r="WMT619" s="24"/>
      <c r="WMU619" s="25"/>
      <c r="WMV619" s="21"/>
      <c r="WMW619" s="22"/>
      <c r="WMX619" s="20"/>
      <c r="WMY619" s="23"/>
      <c r="WMZ619" s="20"/>
      <c r="WNA619" s="22"/>
      <c r="WNB619" s="22"/>
      <c r="WNC619" s="24"/>
      <c r="WND619" s="22"/>
      <c r="WNE619" s="24"/>
      <c r="WNF619" s="25"/>
      <c r="WNG619" s="21"/>
      <c r="WNH619" s="22"/>
      <c r="WNI619" s="20"/>
      <c r="WNJ619" s="23"/>
      <c r="WNK619" s="20"/>
      <c r="WNL619" s="22"/>
      <c r="WNM619" s="22"/>
      <c r="WNN619" s="24"/>
      <c r="WNO619" s="22"/>
      <c r="WNP619" s="24"/>
      <c r="WNQ619" s="25"/>
      <c r="WNR619" s="21"/>
      <c r="WNS619" s="22"/>
      <c r="WNT619" s="20"/>
      <c r="WNU619" s="23"/>
      <c r="WNV619" s="20"/>
      <c r="WNW619" s="22"/>
      <c r="WNX619" s="22"/>
      <c r="WNY619" s="24"/>
      <c r="WNZ619" s="22"/>
      <c r="WOA619" s="24"/>
      <c r="WOB619" s="25"/>
      <c r="WOC619" s="21"/>
      <c r="WOD619" s="22"/>
      <c r="WOE619" s="20"/>
      <c r="WOF619" s="23"/>
      <c r="WOG619" s="20"/>
      <c r="WOH619" s="22"/>
      <c r="WOI619" s="22"/>
      <c r="WOJ619" s="24"/>
      <c r="WOK619" s="22"/>
      <c r="WOL619" s="24"/>
      <c r="WOM619" s="25"/>
      <c r="WON619" s="21"/>
      <c r="WOO619" s="22"/>
      <c r="WOP619" s="20"/>
      <c r="WOQ619" s="23"/>
      <c r="WOR619" s="20"/>
      <c r="WOS619" s="22"/>
      <c r="WOT619" s="22"/>
      <c r="WOU619" s="24"/>
      <c r="WOV619" s="22"/>
      <c r="WOW619" s="24"/>
      <c r="WOX619" s="25"/>
      <c r="WOY619" s="21"/>
      <c r="WOZ619" s="22"/>
      <c r="WPA619" s="20"/>
      <c r="WPB619" s="23"/>
      <c r="WPC619" s="20"/>
      <c r="WPD619" s="22"/>
      <c r="WPE619" s="22"/>
      <c r="WPF619" s="24"/>
      <c r="WPG619" s="22"/>
      <c r="WPH619" s="24"/>
      <c r="WPI619" s="25"/>
      <c r="WPJ619" s="21"/>
      <c r="WPK619" s="22"/>
      <c r="WPL619" s="20"/>
      <c r="WPM619" s="23"/>
      <c r="WPN619" s="20"/>
      <c r="WPO619" s="22"/>
      <c r="WPP619" s="22"/>
      <c r="WPQ619" s="24"/>
      <c r="WPR619" s="22"/>
      <c r="WPS619" s="24"/>
      <c r="WPT619" s="25"/>
      <c r="WPU619" s="21"/>
      <c r="WPV619" s="22"/>
      <c r="WPW619" s="20"/>
      <c r="WPX619" s="23"/>
      <c r="WPY619" s="20"/>
      <c r="WPZ619" s="22"/>
      <c r="WQA619" s="22"/>
      <c r="WQB619" s="24"/>
      <c r="WQC619" s="22"/>
      <c r="WQD619" s="24"/>
      <c r="WQE619" s="25"/>
      <c r="WQF619" s="21"/>
      <c r="WQG619" s="22"/>
      <c r="WQH619" s="20"/>
      <c r="WQI619" s="23"/>
      <c r="WQJ619" s="20"/>
      <c r="WQK619" s="22"/>
      <c r="WQL619" s="22"/>
      <c r="WQM619" s="24"/>
      <c r="WQN619" s="22"/>
      <c r="WQO619" s="24"/>
      <c r="WQP619" s="25"/>
      <c r="WQQ619" s="21"/>
      <c r="WQR619" s="22"/>
      <c r="WQS619" s="20"/>
      <c r="WQT619" s="23"/>
      <c r="WQU619" s="20"/>
      <c r="WQV619" s="22"/>
      <c r="WQW619" s="22"/>
      <c r="WQX619" s="24"/>
      <c r="WQY619" s="22"/>
      <c r="WQZ619" s="24"/>
      <c r="WRA619" s="25"/>
      <c r="WRB619" s="21"/>
      <c r="WRC619" s="22"/>
      <c r="WRD619" s="20"/>
      <c r="WRE619" s="23"/>
      <c r="WRF619" s="20"/>
      <c r="WRG619" s="22"/>
      <c r="WRH619" s="22"/>
      <c r="WRI619" s="24"/>
      <c r="WRJ619" s="22"/>
      <c r="WRK619" s="24"/>
      <c r="WRL619" s="25"/>
      <c r="WRM619" s="21"/>
      <c r="WRN619" s="22"/>
      <c r="WRO619" s="20"/>
      <c r="WRP619" s="23"/>
      <c r="WRQ619" s="20"/>
      <c r="WRR619" s="22"/>
      <c r="WRS619" s="22"/>
      <c r="WRT619" s="24"/>
      <c r="WRU619" s="22"/>
      <c r="WRV619" s="24"/>
      <c r="WRW619" s="25"/>
      <c r="WRX619" s="21"/>
      <c r="WRY619" s="22"/>
      <c r="WRZ619" s="20"/>
      <c r="WSA619" s="23"/>
      <c r="WSB619" s="20"/>
      <c r="WSC619" s="22"/>
      <c r="WSD619" s="22"/>
      <c r="WSE619" s="24"/>
      <c r="WSF619" s="22"/>
      <c r="WSG619" s="24"/>
      <c r="WSH619" s="25"/>
      <c r="WSI619" s="21"/>
      <c r="WSJ619" s="22"/>
      <c r="WSK619" s="20"/>
      <c r="WSL619" s="23"/>
      <c r="WSM619" s="20"/>
      <c r="WSN619" s="22"/>
      <c r="WSO619" s="22"/>
      <c r="WSP619" s="24"/>
      <c r="WSQ619" s="22"/>
      <c r="WSR619" s="24"/>
      <c r="WSS619" s="25"/>
      <c r="WST619" s="21"/>
      <c r="WSU619" s="22"/>
      <c r="WSV619" s="20"/>
      <c r="WSW619" s="23"/>
      <c r="WSX619" s="20"/>
      <c r="WSY619" s="22"/>
      <c r="WSZ619" s="22"/>
      <c r="WTA619" s="24"/>
      <c r="WTB619" s="22"/>
      <c r="WTC619" s="24"/>
      <c r="WTD619" s="25"/>
      <c r="WTE619" s="21"/>
      <c r="WTF619" s="22"/>
      <c r="WTG619" s="20"/>
      <c r="WTH619" s="23"/>
      <c r="WTI619" s="20"/>
      <c r="WTJ619" s="22"/>
      <c r="WTK619" s="22"/>
      <c r="WTL619" s="24"/>
      <c r="WTM619" s="22"/>
      <c r="WTN619" s="24"/>
      <c r="WTO619" s="25"/>
      <c r="WTP619" s="21"/>
      <c r="WTQ619" s="22"/>
      <c r="WTR619" s="20"/>
      <c r="WTS619" s="23"/>
      <c r="WTT619" s="20"/>
      <c r="WTU619" s="22"/>
      <c r="WTV619" s="22"/>
      <c r="WTW619" s="24"/>
      <c r="WTX619" s="22"/>
      <c r="WTY619" s="24"/>
      <c r="WTZ619" s="25"/>
      <c r="WUA619" s="21"/>
      <c r="WUB619" s="22"/>
      <c r="WUC619" s="20"/>
      <c r="WUD619" s="23"/>
      <c r="WUE619" s="20"/>
      <c r="WUF619" s="22"/>
      <c r="WUG619" s="22"/>
      <c r="WUH619" s="24"/>
      <c r="WUI619" s="22"/>
      <c r="WUJ619" s="24"/>
      <c r="WUK619" s="25"/>
      <c r="WUL619" s="21"/>
      <c r="WUM619" s="22"/>
      <c r="WUN619" s="20"/>
      <c r="WUO619" s="23"/>
      <c r="WUP619" s="20"/>
      <c r="WUQ619" s="22"/>
      <c r="WUR619" s="22"/>
      <c r="WUS619" s="24"/>
      <c r="WUT619" s="22"/>
      <c r="WUU619" s="24"/>
      <c r="WUV619" s="25"/>
      <c r="WUW619" s="21"/>
      <c r="WUX619" s="22"/>
      <c r="WUY619" s="20"/>
      <c r="WUZ619" s="23"/>
      <c r="WVA619" s="20"/>
      <c r="WVB619" s="22"/>
      <c r="WVC619" s="22"/>
      <c r="WVD619" s="24"/>
      <c r="WVE619" s="22"/>
      <c r="WVF619" s="24"/>
      <c r="WVG619" s="25"/>
      <c r="WVH619" s="21"/>
      <c r="WVI619" s="22"/>
      <c r="WVJ619" s="20"/>
      <c r="WVK619" s="23"/>
      <c r="WVL619" s="20"/>
      <c r="WVM619" s="22"/>
      <c r="WVN619" s="22"/>
      <c r="WVO619" s="24"/>
      <c r="WVP619" s="22"/>
      <c r="WVQ619" s="24"/>
      <c r="WVR619" s="25"/>
      <c r="WVS619" s="21"/>
      <c r="WVT619" s="22"/>
      <c r="WVU619" s="20"/>
      <c r="WVV619" s="23"/>
      <c r="WVW619" s="20"/>
      <c r="WVX619" s="22"/>
      <c r="WVY619" s="22"/>
      <c r="WVZ619" s="24"/>
      <c r="WWA619" s="22"/>
      <c r="WWB619" s="24"/>
      <c r="WWC619" s="25"/>
      <c r="WWD619" s="21"/>
      <c r="WWE619" s="22"/>
      <c r="WWF619" s="20"/>
      <c r="WWG619" s="23"/>
      <c r="WWH619" s="20"/>
      <c r="WWI619" s="22"/>
      <c r="WWJ619" s="22"/>
      <c r="WWK619" s="24"/>
      <c r="WWL619" s="22"/>
      <c r="WWM619" s="24"/>
      <c r="WWN619" s="25"/>
      <c r="WWO619" s="21"/>
      <c r="WWP619" s="22"/>
      <c r="WWQ619" s="20"/>
      <c r="WWR619" s="23"/>
      <c r="WWS619" s="20"/>
      <c r="WWT619" s="22"/>
      <c r="WWU619" s="22"/>
      <c r="WWV619" s="24"/>
      <c r="WWW619" s="22"/>
      <c r="WWX619" s="24"/>
      <c r="WWY619" s="25"/>
      <c r="WWZ619" s="21"/>
      <c r="WXA619" s="22"/>
      <c r="WXB619" s="20"/>
      <c r="WXC619" s="23"/>
      <c r="WXD619" s="20"/>
      <c r="WXE619" s="22"/>
      <c r="WXF619" s="22"/>
      <c r="WXG619" s="24"/>
      <c r="WXH619" s="22"/>
      <c r="WXI619" s="24"/>
      <c r="WXJ619" s="25"/>
      <c r="WXK619" s="21"/>
      <c r="WXL619" s="22"/>
      <c r="WXM619" s="20"/>
      <c r="WXN619" s="23"/>
      <c r="WXO619" s="20"/>
      <c r="WXP619" s="22"/>
      <c r="WXQ619" s="22"/>
      <c r="WXR619" s="24"/>
      <c r="WXS619" s="22"/>
      <c r="WXT619" s="24"/>
      <c r="WXU619" s="25"/>
      <c r="WXV619" s="21"/>
      <c r="WXW619" s="22"/>
      <c r="WXX619" s="20"/>
      <c r="WXY619" s="23"/>
      <c r="WXZ619" s="20"/>
      <c r="WYA619" s="22"/>
      <c r="WYB619" s="22"/>
      <c r="WYC619" s="24"/>
      <c r="WYD619" s="22"/>
      <c r="WYE619" s="24"/>
      <c r="WYF619" s="25"/>
      <c r="WYG619" s="21"/>
      <c r="WYH619" s="22"/>
      <c r="WYI619" s="20"/>
      <c r="WYJ619" s="23"/>
      <c r="WYK619" s="20"/>
      <c r="WYL619" s="22"/>
      <c r="WYM619" s="22"/>
      <c r="WYN619" s="24"/>
      <c r="WYO619" s="22"/>
      <c r="WYP619" s="24"/>
      <c r="WYQ619" s="25"/>
      <c r="WYR619" s="21"/>
      <c r="WYS619" s="22"/>
      <c r="WYT619" s="20"/>
      <c r="WYU619" s="23"/>
      <c r="WYV619" s="20"/>
      <c r="WYW619" s="22"/>
      <c r="WYX619" s="22"/>
      <c r="WYY619" s="24"/>
      <c r="WYZ619" s="22"/>
      <c r="WZA619" s="24"/>
      <c r="WZB619" s="25"/>
      <c r="WZC619" s="21"/>
      <c r="WZD619" s="22"/>
      <c r="WZE619" s="20"/>
      <c r="WZF619" s="23"/>
      <c r="WZG619" s="20"/>
      <c r="WZH619" s="22"/>
      <c r="WZI619" s="22"/>
      <c r="WZJ619" s="24"/>
      <c r="WZK619" s="22"/>
      <c r="WZL619" s="24"/>
      <c r="WZM619" s="25"/>
      <c r="WZN619" s="21"/>
      <c r="WZO619" s="22"/>
      <c r="WZP619" s="20"/>
      <c r="WZQ619" s="23"/>
      <c r="WZR619" s="20"/>
      <c r="WZS619" s="22"/>
      <c r="WZT619" s="22"/>
      <c r="WZU619" s="24"/>
      <c r="WZV619" s="22"/>
      <c r="WZW619" s="24"/>
      <c r="WZX619" s="25"/>
      <c r="WZY619" s="21"/>
      <c r="WZZ619" s="22"/>
      <c r="XAA619" s="20"/>
      <c r="XAB619" s="23"/>
      <c r="XAC619" s="20"/>
      <c r="XAD619" s="22"/>
      <c r="XAE619" s="22"/>
      <c r="XAF619" s="24"/>
      <c r="XAG619" s="22"/>
      <c r="XAH619" s="24"/>
      <c r="XAI619" s="25"/>
      <c r="XAJ619" s="21"/>
      <c r="XAK619" s="22"/>
      <c r="XAL619" s="20"/>
      <c r="XAM619" s="23"/>
      <c r="XAN619" s="20"/>
      <c r="XAO619" s="22"/>
      <c r="XAP619" s="22"/>
      <c r="XAQ619" s="24"/>
      <c r="XAR619" s="22"/>
      <c r="XAS619" s="24"/>
      <c r="XAT619" s="25"/>
      <c r="XAU619" s="21"/>
      <c r="XAV619" s="22"/>
      <c r="XAW619" s="20"/>
      <c r="XAX619" s="23"/>
      <c r="XAY619" s="20"/>
      <c r="XAZ619" s="22"/>
      <c r="XBA619" s="22"/>
      <c r="XBB619" s="24"/>
      <c r="XBC619" s="22"/>
      <c r="XBD619" s="24"/>
      <c r="XBE619" s="25"/>
      <c r="XBF619" s="21"/>
      <c r="XBG619" s="22"/>
      <c r="XBH619" s="20"/>
      <c r="XBI619" s="23"/>
      <c r="XBJ619" s="20"/>
      <c r="XBK619" s="22"/>
      <c r="XBL619" s="22"/>
      <c r="XBM619" s="24"/>
      <c r="XBN619" s="22"/>
      <c r="XBO619" s="24"/>
      <c r="XBP619" s="25"/>
      <c r="XBQ619" s="21"/>
      <c r="XBR619" s="22"/>
      <c r="XBS619" s="20"/>
      <c r="XBT619" s="23"/>
      <c r="XBU619" s="20"/>
      <c r="XBV619" s="22"/>
      <c r="XBW619" s="22"/>
      <c r="XBX619" s="24"/>
      <c r="XBY619" s="22"/>
      <c r="XBZ619" s="24"/>
      <c r="XCA619" s="25"/>
      <c r="XCB619" s="21"/>
      <c r="XCC619" s="22"/>
      <c r="XCD619" s="20"/>
      <c r="XCE619" s="23"/>
      <c r="XCF619" s="20"/>
      <c r="XCG619" s="22"/>
      <c r="XCH619" s="22"/>
      <c r="XCI619" s="24"/>
      <c r="XCJ619" s="22"/>
      <c r="XCK619" s="24"/>
      <c r="XCL619" s="25"/>
      <c r="XCM619" s="21"/>
      <c r="XCN619" s="22"/>
      <c r="XCO619" s="20"/>
      <c r="XCP619" s="23"/>
      <c r="XCQ619" s="20"/>
      <c r="XCR619" s="22"/>
      <c r="XCS619" s="22"/>
      <c r="XCT619" s="24"/>
      <c r="XCU619" s="22"/>
      <c r="XCV619" s="24"/>
      <c r="XCW619" s="25"/>
      <c r="XCX619" s="21"/>
      <c r="XCY619" s="22"/>
      <c r="XCZ619" s="20"/>
      <c r="XDA619" s="23"/>
      <c r="XDB619" s="20"/>
      <c r="XDC619" s="22"/>
      <c r="XDD619" s="22"/>
      <c r="XDE619" s="24"/>
      <c r="XDF619" s="22"/>
      <c r="XDG619" s="24"/>
      <c r="XDH619" s="25"/>
      <c r="XDI619" s="21"/>
      <c r="XDJ619" s="22"/>
      <c r="XDK619" s="20"/>
      <c r="XDL619" s="23"/>
      <c r="XDM619" s="20"/>
      <c r="XDN619" s="22"/>
      <c r="XDO619" s="22"/>
      <c r="XDP619" s="24"/>
      <c r="XDQ619" s="22"/>
      <c r="XDR619" s="24"/>
      <c r="XDS619" s="25"/>
      <c r="XDT619" s="21"/>
      <c r="XDU619" s="22"/>
      <c r="XDV619" s="20"/>
      <c r="XDW619" s="23"/>
      <c r="XDX619" s="20"/>
      <c r="XDY619" s="22"/>
      <c r="XDZ619" s="22"/>
      <c r="XEA619" s="24"/>
      <c r="XEB619" s="22"/>
      <c r="XEC619" s="24"/>
      <c r="XED619" s="25"/>
      <c r="XEE619" s="21"/>
      <c r="XEF619" s="22"/>
      <c r="XEG619" s="20"/>
      <c r="XEH619" s="23"/>
      <c r="XEI619" s="20"/>
      <c r="XEJ619" s="22"/>
      <c r="XEK619" s="22"/>
      <c r="XEL619" s="24"/>
      <c r="XEM619" s="22"/>
      <c r="XEN619" s="24"/>
      <c r="XEO619" s="25"/>
      <c r="XEP619" s="21"/>
      <c r="XEQ619" s="22"/>
      <c r="XER619" s="20"/>
      <c r="XES619" s="23"/>
      <c r="XET619" s="20"/>
      <c r="XEU619" s="22"/>
      <c r="XEV619" s="22"/>
      <c r="XEW619" s="24"/>
      <c r="XEX619" s="22"/>
      <c r="XEY619" s="24"/>
      <c r="XEZ619" s="25"/>
      <c r="XFA619" s="21"/>
      <c r="XFB619" s="22"/>
      <c r="XFC619" s="20"/>
      <c r="XFD619" s="23"/>
    </row>
    <row r="620" spans="1:16384" s="17" customFormat="1" ht="15" customHeight="1">
      <c r="A620" s="16">
        <v>102</v>
      </c>
      <c r="B620" s="92">
        <v>44993</v>
      </c>
      <c r="C620" s="14">
        <v>0.39583333333333331</v>
      </c>
      <c r="D620" s="20" t="s">
        <v>1505</v>
      </c>
      <c r="E620" s="18" t="s">
        <v>1882</v>
      </c>
      <c r="G620" s="14" cm="1">
        <f t="array" ref="G6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20" s="14" t="str">
        <f>IF(wh_table[[#This Row],[Subject 1]]&lt;&gt;"Sitting Adjourned", "", SUMIF(wh_table[Day], wh_table[[#This Row],[Day]],wh_table[Duration]))</f>
        <v/>
      </c>
      <c r="I620" s="19">
        <f ca="1">SUM(INDEX(wh_table[Duration],1):wh_table[[#This Row],[Duration]])</f>
        <v>22.290277777777785</v>
      </c>
      <c r="J620" s="14" t="str">
        <f>IF(wh_table[[#This Row],[Subject 1]]&lt;&gt;"Sitting Adjourned", "", SUMIFS(wh_table[Duration], wh_table[Day], wh_table[[#This Row],[Day]], wh_table[Tags], "&lt;&gt;[Questions]", wh_table[Tags], "&lt;&gt;[Questions][Divisions]"))</f>
        <v/>
      </c>
      <c r="K620" s="19">
        <f ca="1">IF(wh_table[[#This Row],[Tags]]="[Questions]","",IF(wh_table[[#This Row],[Tags]]="[Questions][Divisions]","",SUMIFS(INDEX(wh_table[Duration],1):wh_table[[#This Row],[Duration]], INDEX(wh_table[Tags],1):wh_table[[#This Row],[Tags]], "&lt;&gt;[Questions]",INDEX(wh_table[Tags],1):wh_table[[#This Row],[Tags]], "&lt;&gt;[Questions][Divisions]")))</f>
        <v>15.561805555555557</v>
      </c>
    </row>
    <row r="621" spans="1:16384" s="17" customFormat="1" ht="15" customHeight="1">
      <c r="A621" s="16">
        <v>102</v>
      </c>
      <c r="B621" s="92">
        <v>44993</v>
      </c>
      <c r="C621" s="22">
        <v>0.45833333333333331</v>
      </c>
      <c r="D621" s="20" t="s">
        <v>1505</v>
      </c>
      <c r="E621" s="18" t="s">
        <v>1883</v>
      </c>
      <c r="G621" s="14" cm="1">
        <f t="array" ref="G6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621" s="14" t="str">
        <f>IF(wh_table[[#This Row],[Subject 1]]&lt;&gt;"Sitting Adjourned", "", SUMIF(wh_table[Day], wh_table[[#This Row],[Day]],wh_table[Duration]))</f>
        <v/>
      </c>
      <c r="I621" s="19">
        <f ca="1">SUM(INDEX(wh_table[Duration],1):wh_table[[#This Row],[Duration]])</f>
        <v>22.310416666666672</v>
      </c>
      <c r="J621" s="14" t="str">
        <f>IF(wh_table[[#This Row],[Subject 1]]&lt;&gt;"Sitting Adjourned", "", SUMIFS(wh_table[Duration], wh_table[Day], wh_table[[#This Row],[Day]], wh_table[Tags], "&lt;&gt;[Questions]", wh_table[Tags], "&lt;&gt;[Questions][Divisions]"))</f>
        <v/>
      </c>
      <c r="K621" s="19">
        <f ca="1">IF(wh_table[[#This Row],[Tags]]="[Questions]","",IF(wh_table[[#This Row],[Tags]]="[Questions][Divisions]","",SUMIFS(INDEX(wh_table[Duration],1):wh_table[[#This Row],[Duration]], INDEX(wh_table[Tags],1):wh_table[[#This Row],[Tags]], "&lt;&gt;[Questions]",INDEX(wh_table[Tags],1):wh_table[[#This Row],[Tags]], "&lt;&gt;[Questions][Divisions]")))</f>
        <v>15.581944444444446</v>
      </c>
    </row>
    <row r="622" spans="1:16384" s="17" customFormat="1" ht="15" customHeight="1">
      <c r="A622" s="16">
        <v>102</v>
      </c>
      <c r="B622" s="92">
        <v>44993</v>
      </c>
      <c r="C622" s="14">
        <v>0.47847222222222219</v>
      </c>
      <c r="D622" s="20" t="s">
        <v>342</v>
      </c>
      <c r="E622" s="18"/>
      <c r="F622" s="17" t="s">
        <v>1514</v>
      </c>
      <c r="G622" s="14" cm="1">
        <f t="array" ref="G6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622" s="14" t="str">
        <f>IF(wh_table[[#This Row],[Subject 1]]&lt;&gt;"Sitting Adjourned", "", SUMIF(wh_table[Day], wh_table[[#This Row],[Day]],wh_table[Duration]))</f>
        <v/>
      </c>
      <c r="I622" s="19">
        <f ca="1">SUM(INDEX(wh_table[Duration],1):wh_table[[#This Row],[Duration]])</f>
        <v>22.436111111111117</v>
      </c>
      <c r="J622" s="14" t="str">
        <f>IF(wh_table[[#This Row],[Subject 1]]&lt;&gt;"Sitting Adjourned", "", SUMIFS(wh_table[Duration], wh_table[Day], wh_table[[#This Row],[Day]], wh_table[Tags], "&lt;&gt;[Questions]", wh_table[Tags], "&lt;&gt;[Questions][Divisions]"))</f>
        <v/>
      </c>
      <c r="K622" s="19" t="str">
        <f>IF(wh_table[[#This Row],[Tags]]="[Questions]","",IF(wh_table[[#This Row],[Tags]]="[Questions][Divisions]","",SUMIFS(INDEX(wh_table[Duration],1):wh_table[[#This Row],[Duration]], INDEX(wh_table[Tags],1):wh_table[[#This Row],[Tags]], "&lt;&gt;[Questions]",INDEX(wh_table[Tags],1):wh_table[[#This Row],[Tags]], "&lt;&gt;[Questions][Divisions]")))</f>
        <v/>
      </c>
    </row>
    <row r="623" spans="1:16384" s="17" customFormat="1" ht="15" customHeight="1">
      <c r="A623" s="16">
        <v>102</v>
      </c>
      <c r="B623" s="92">
        <v>44993</v>
      </c>
      <c r="C623" s="14">
        <v>0.60416666666666663</v>
      </c>
      <c r="D623" s="20" t="s">
        <v>1505</v>
      </c>
      <c r="E623" s="18" t="s">
        <v>1884</v>
      </c>
      <c r="G623" s="14" cm="1">
        <f t="array" ref="G6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23" s="14" t="str">
        <f>IF(wh_table[[#This Row],[Subject 1]]&lt;&gt;"Sitting Adjourned", "", SUMIF(wh_table[Day], wh_table[[#This Row],[Day]],wh_table[Duration]))</f>
        <v/>
      </c>
      <c r="I623" s="19">
        <f ca="1">SUM(INDEX(wh_table[Duration],1):wh_table[[#This Row],[Duration]])</f>
        <v>22.498611111111117</v>
      </c>
      <c r="J623" s="14" t="str">
        <f>IF(wh_table[[#This Row],[Subject 1]]&lt;&gt;"Sitting Adjourned", "", SUMIFS(wh_table[Duration], wh_table[Day], wh_table[[#This Row],[Day]], wh_table[Tags], "&lt;&gt;[Questions]", wh_table[Tags], "&lt;&gt;[Questions][Divisions]"))</f>
        <v/>
      </c>
      <c r="K623" s="19">
        <f ca="1">IF(wh_table[[#This Row],[Tags]]="[Questions]","",IF(wh_table[[#This Row],[Tags]]="[Questions][Divisions]","",SUMIFS(INDEX(wh_table[Duration],1):wh_table[[#This Row],[Duration]], INDEX(wh_table[Tags],1):wh_table[[#This Row],[Tags]], "&lt;&gt;[Questions]",INDEX(wh_table[Tags],1):wh_table[[#This Row],[Tags]], "&lt;&gt;[Questions][Divisions]")))</f>
        <v>15.644444444444446</v>
      </c>
    </row>
    <row r="624" spans="1:16384" s="17" customFormat="1" ht="15" customHeight="1">
      <c r="A624" s="16">
        <v>102</v>
      </c>
      <c r="B624" s="92">
        <v>44993</v>
      </c>
      <c r="C624" s="14">
        <v>0.66666666666666663</v>
      </c>
      <c r="D624" s="20" t="s">
        <v>1505</v>
      </c>
      <c r="E624" s="18" t="s">
        <v>1885</v>
      </c>
      <c r="G624" s="14" cm="1">
        <f t="array" ref="G6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24" s="14" t="str">
        <f>IF(wh_table[[#This Row],[Subject 1]]&lt;&gt;"Sitting Adjourned", "", SUMIF(wh_table[Day], wh_table[[#This Row],[Day]],wh_table[Duration]))</f>
        <v/>
      </c>
      <c r="I624" s="19">
        <f ca="1">SUM(INDEX(wh_table[Duration],1):wh_table[[#This Row],[Duration]])</f>
        <v>22.519444444444449</v>
      </c>
      <c r="J624" s="14" t="str">
        <f>IF(wh_table[[#This Row],[Subject 1]]&lt;&gt;"Sitting Adjourned", "", SUMIFS(wh_table[Duration], wh_table[Day], wh_table[[#This Row],[Day]], wh_table[Tags], "&lt;&gt;[Questions]", wh_table[Tags], "&lt;&gt;[Questions][Divisions]"))</f>
        <v/>
      </c>
      <c r="K624" s="19">
        <f ca="1">IF(wh_table[[#This Row],[Tags]]="[Questions]","",IF(wh_table[[#This Row],[Tags]]="[Questions][Divisions]","",SUMIFS(INDEX(wh_table[Duration],1):wh_table[[#This Row],[Duration]], INDEX(wh_table[Tags],1):wh_table[[#This Row],[Tags]], "&lt;&gt;[Questions]",INDEX(wh_table[Tags],1):wh_table[[#This Row],[Tags]], "&lt;&gt;[Questions][Divisions]")))</f>
        <v>15.66527777777778</v>
      </c>
    </row>
    <row r="625" spans="1:16384" s="17" customFormat="1" ht="15" customHeight="1">
      <c r="A625" s="16">
        <v>102</v>
      </c>
      <c r="B625" s="92">
        <v>44993</v>
      </c>
      <c r="C625" s="14">
        <v>0.6875</v>
      </c>
      <c r="D625" s="17" t="s">
        <v>1505</v>
      </c>
      <c r="E625" s="18" t="s">
        <v>1886</v>
      </c>
      <c r="G625" s="14" cm="1">
        <f t="array" ref="G6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3.5416666666666763E-2</v>
      </c>
      <c r="H625" s="14" t="str">
        <f>IF(wh_table[[#This Row],[Subject 1]]&lt;&gt;"Sitting Adjourned", "", SUMIF(wh_table[Day], wh_table[[#This Row],[Day]],wh_table[Duration]))</f>
        <v/>
      </c>
      <c r="I625" s="19">
        <f ca="1">SUM(INDEX(wh_table[Duration],1):wh_table[[#This Row],[Duration]])</f>
        <v>22.554861111111116</v>
      </c>
      <c r="J625" s="14" t="str">
        <f>IF(wh_table[[#This Row],[Subject 1]]&lt;&gt;"Sitting Adjourned", "", SUMIFS(wh_table[Duration], wh_table[Day], wh_table[[#This Row],[Day]], wh_table[Tags], "&lt;&gt;[Questions]", wh_table[Tags], "&lt;&gt;[Questions][Divisions]"))</f>
        <v/>
      </c>
      <c r="K625" s="19">
        <f ca="1">IF(wh_table[[#This Row],[Tags]]="[Questions]","",IF(wh_table[[#This Row],[Tags]]="[Questions][Divisions]","",SUMIFS(INDEX(wh_table[Duration],1):wh_table[[#This Row],[Duration]], INDEX(wh_table[Tags],1):wh_table[[#This Row],[Tags]], "&lt;&gt;[Questions]",INDEX(wh_table[Tags],1):wh_table[[#This Row],[Tags]], "&lt;&gt;[Questions][Divisions]")))</f>
        <v>15.700694444444446</v>
      </c>
    </row>
    <row r="626" spans="1:16384" s="17" customFormat="1" ht="15" customHeight="1">
      <c r="A626" s="25">
        <v>102</v>
      </c>
      <c r="B626" s="21">
        <v>44993</v>
      </c>
      <c r="C626" s="22">
        <v>0.72291666666666676</v>
      </c>
      <c r="D626" s="20" t="s">
        <v>1508</v>
      </c>
      <c r="E626" s="23"/>
      <c r="F626" s="20"/>
      <c r="G626" s="22" t="str" cm="1">
        <f t="array" ref="G6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26" s="22">
        <f>IF(wh_table[[#This Row],[Subject 1]]&lt;&gt;"Sitting Adjourned", "", SUMIF(wh_table[Day], wh_table[[#This Row],[Day]],wh_table[Duration]))</f>
        <v>0.32708333333333345</v>
      </c>
      <c r="I626" s="24">
        <f ca="1">SUM(INDEX(wh_table[Duration],1):wh_table[[#This Row],[Duration]])</f>
        <v>22.554861111111116</v>
      </c>
      <c r="J626" s="22">
        <f>IF(wh_table[[#This Row],[Subject 1]]&lt;&gt;"Sitting Adjourned", "", SUMIFS(wh_table[Duration], wh_table[Day], wh_table[[#This Row],[Day]], wh_table[Tags], "&lt;&gt;[Questions]", wh_table[Tags], "&lt;&gt;[Questions][Divisions]"))</f>
        <v>0.20138888888888901</v>
      </c>
      <c r="K626" s="24">
        <f ca="1">IF(wh_table[[#This Row],[Tags]]="[Questions]","",IF(wh_table[[#This Row],[Tags]]="[Questions][Divisions]","",SUMIFS(INDEX(wh_table[Duration],1):wh_table[[#This Row],[Duration]], INDEX(wh_table[Tags],1):wh_table[[#This Row],[Tags]], "&lt;&gt;[Questions]",INDEX(wh_table[Tags],1):wh_table[[#This Row],[Tags]], "&lt;&gt;[Questions][Divisions]")))</f>
        <v>15.700694444444446</v>
      </c>
      <c r="L626" s="25"/>
      <c r="M626" s="21"/>
      <c r="N626" s="22"/>
      <c r="O626" s="20"/>
      <c r="P626" s="23"/>
      <c r="Q626" s="20"/>
      <c r="R626" s="22"/>
      <c r="S626" s="22"/>
      <c r="T626" s="24"/>
      <c r="U626" s="22"/>
      <c r="V626" s="24"/>
      <c r="W626" s="25"/>
      <c r="X626" s="21"/>
      <c r="Y626" s="22"/>
      <c r="Z626" s="20"/>
      <c r="AA626" s="23"/>
      <c r="AB626" s="20"/>
      <c r="AC626" s="22"/>
      <c r="AD626" s="22"/>
      <c r="AE626" s="24"/>
      <c r="AF626" s="22"/>
      <c r="AG626" s="24"/>
      <c r="AH626" s="25"/>
      <c r="AI626" s="21"/>
      <c r="AJ626" s="22"/>
      <c r="AK626" s="20"/>
      <c r="AL626" s="23"/>
      <c r="AM626" s="20"/>
      <c r="AN626" s="22"/>
      <c r="AO626" s="22"/>
      <c r="AP626" s="24"/>
      <c r="AQ626" s="22"/>
      <c r="AR626" s="24"/>
      <c r="AS626" s="25"/>
      <c r="AT626" s="21"/>
      <c r="AU626" s="22"/>
      <c r="AV626" s="20"/>
      <c r="AW626" s="23"/>
      <c r="AX626" s="20"/>
      <c r="AY626" s="22"/>
      <c r="AZ626" s="22"/>
      <c r="BA626" s="24"/>
      <c r="BB626" s="22"/>
      <c r="BC626" s="24"/>
      <c r="BD626" s="25"/>
      <c r="BE626" s="21"/>
      <c r="BF626" s="22"/>
      <c r="BG626" s="20"/>
      <c r="BH626" s="23"/>
      <c r="BI626" s="20"/>
      <c r="BJ626" s="22"/>
      <c r="BK626" s="22"/>
      <c r="BL626" s="24"/>
      <c r="BM626" s="22"/>
      <c r="BN626" s="24"/>
      <c r="BO626" s="25"/>
      <c r="BP626" s="21"/>
      <c r="BQ626" s="22"/>
      <c r="BR626" s="20"/>
      <c r="BS626" s="23"/>
      <c r="BT626" s="20"/>
      <c r="BU626" s="22"/>
      <c r="BV626" s="22"/>
      <c r="BW626" s="24"/>
      <c r="BX626" s="22"/>
      <c r="BY626" s="24"/>
      <c r="BZ626" s="25"/>
      <c r="CA626" s="21"/>
      <c r="CB626" s="22"/>
      <c r="CC626" s="20"/>
      <c r="CD626" s="23"/>
      <c r="CE626" s="20"/>
      <c r="CF626" s="22"/>
      <c r="CG626" s="22"/>
      <c r="CH626" s="24"/>
      <c r="CI626" s="22"/>
      <c r="CJ626" s="24"/>
      <c r="CK626" s="25"/>
      <c r="CL626" s="21"/>
      <c r="CM626" s="22"/>
      <c r="CN626" s="20"/>
      <c r="CO626" s="23"/>
      <c r="CP626" s="20"/>
      <c r="CQ626" s="22"/>
      <c r="CR626" s="22"/>
      <c r="CS626" s="24"/>
      <c r="CT626" s="22"/>
      <c r="CU626" s="24"/>
      <c r="CV626" s="25"/>
      <c r="CW626" s="21"/>
      <c r="CX626" s="22"/>
      <c r="CY626" s="20"/>
      <c r="CZ626" s="23"/>
      <c r="DA626" s="20"/>
      <c r="DB626" s="22"/>
      <c r="DC626" s="22"/>
      <c r="DD626" s="24"/>
      <c r="DE626" s="22"/>
      <c r="DF626" s="24"/>
      <c r="DG626" s="25"/>
      <c r="DH626" s="21"/>
      <c r="DI626" s="22"/>
      <c r="DJ626" s="20"/>
      <c r="DK626" s="23"/>
      <c r="DL626" s="20"/>
      <c r="DM626" s="22"/>
      <c r="DN626" s="22"/>
      <c r="DO626" s="24"/>
      <c r="DP626" s="22"/>
      <c r="DQ626" s="24"/>
      <c r="DR626" s="25"/>
      <c r="DS626" s="21"/>
      <c r="DT626" s="22"/>
      <c r="DU626" s="20"/>
      <c r="DV626" s="23"/>
      <c r="DW626" s="20"/>
      <c r="DX626" s="22"/>
      <c r="DY626" s="22"/>
      <c r="DZ626" s="24"/>
      <c r="EA626" s="22"/>
      <c r="EB626" s="24"/>
      <c r="EC626" s="25"/>
      <c r="ED626" s="21"/>
      <c r="EE626" s="22"/>
      <c r="EF626" s="20"/>
      <c r="EG626" s="23"/>
      <c r="EH626" s="20"/>
      <c r="EI626" s="22"/>
      <c r="EJ626" s="22"/>
      <c r="EK626" s="24"/>
      <c r="EL626" s="22"/>
      <c r="EM626" s="24"/>
      <c r="EN626" s="25"/>
      <c r="EO626" s="21"/>
      <c r="EP626" s="22"/>
      <c r="EQ626" s="20"/>
      <c r="ER626" s="23"/>
      <c r="ES626" s="20"/>
      <c r="ET626" s="22"/>
      <c r="EU626" s="22"/>
      <c r="EV626" s="24"/>
      <c r="EW626" s="22"/>
      <c r="EX626" s="24"/>
      <c r="EY626" s="25"/>
      <c r="EZ626" s="21"/>
      <c r="FA626" s="22"/>
      <c r="FB626" s="20"/>
      <c r="FC626" s="23"/>
      <c r="FD626" s="20"/>
      <c r="FE626" s="22"/>
      <c r="FF626" s="22"/>
      <c r="FG626" s="24"/>
      <c r="FH626" s="22"/>
      <c r="FI626" s="24"/>
      <c r="FJ626" s="25"/>
      <c r="FK626" s="21"/>
      <c r="FL626" s="22"/>
      <c r="FM626" s="20"/>
      <c r="FN626" s="23"/>
      <c r="FO626" s="20"/>
      <c r="FP626" s="22"/>
      <c r="FQ626" s="22"/>
      <c r="FR626" s="24"/>
      <c r="FS626" s="22"/>
      <c r="FT626" s="24"/>
      <c r="FU626" s="25"/>
      <c r="FV626" s="21"/>
      <c r="FW626" s="22"/>
      <c r="FX626" s="20"/>
      <c r="FY626" s="23"/>
      <c r="FZ626" s="20"/>
      <c r="GA626" s="22"/>
      <c r="GB626" s="22"/>
      <c r="GC626" s="24"/>
      <c r="GD626" s="22"/>
      <c r="GE626" s="24"/>
      <c r="GF626" s="25"/>
      <c r="GG626" s="21"/>
      <c r="GH626" s="22"/>
      <c r="GI626" s="20"/>
      <c r="GJ626" s="23"/>
      <c r="GK626" s="20"/>
      <c r="GL626" s="22"/>
      <c r="GM626" s="22"/>
      <c r="GN626" s="24"/>
      <c r="GO626" s="22"/>
      <c r="GP626" s="24"/>
      <c r="GQ626" s="25"/>
      <c r="GR626" s="21"/>
      <c r="GS626" s="22"/>
      <c r="GT626" s="20"/>
      <c r="GU626" s="23"/>
      <c r="GV626" s="20"/>
      <c r="GW626" s="22"/>
      <c r="GX626" s="22"/>
      <c r="GY626" s="24"/>
      <c r="GZ626" s="22"/>
      <c r="HA626" s="24"/>
      <c r="HB626" s="25"/>
      <c r="HC626" s="21"/>
      <c r="HD626" s="22"/>
      <c r="HE626" s="20"/>
      <c r="HF626" s="23"/>
      <c r="HG626" s="20"/>
      <c r="HH626" s="22"/>
      <c r="HI626" s="22"/>
      <c r="HJ626" s="24"/>
      <c r="HK626" s="22"/>
      <c r="HL626" s="24"/>
      <c r="HM626" s="25"/>
      <c r="HN626" s="21"/>
      <c r="HO626" s="22"/>
      <c r="HP626" s="20"/>
      <c r="HQ626" s="23"/>
      <c r="HR626" s="20"/>
      <c r="HS626" s="22"/>
      <c r="HT626" s="22"/>
      <c r="HU626" s="24"/>
      <c r="HV626" s="22"/>
      <c r="HW626" s="24"/>
      <c r="HX626" s="25"/>
      <c r="HY626" s="21"/>
      <c r="HZ626" s="22"/>
      <c r="IA626" s="20"/>
      <c r="IB626" s="23"/>
      <c r="IC626" s="20"/>
      <c r="ID626" s="22"/>
      <c r="IE626" s="22"/>
      <c r="IF626" s="24"/>
      <c r="IG626" s="22"/>
      <c r="IH626" s="24"/>
      <c r="II626" s="25"/>
      <c r="IJ626" s="21"/>
      <c r="IK626" s="22"/>
      <c r="IL626" s="20"/>
      <c r="IM626" s="23"/>
      <c r="IN626" s="20"/>
      <c r="IO626" s="22"/>
      <c r="IP626" s="22"/>
      <c r="IQ626" s="24"/>
      <c r="IR626" s="22"/>
      <c r="IS626" s="24"/>
      <c r="IT626" s="25"/>
      <c r="IU626" s="21"/>
      <c r="IV626" s="22"/>
      <c r="IW626" s="20"/>
      <c r="IX626" s="23"/>
      <c r="IY626" s="20"/>
      <c r="IZ626" s="22"/>
      <c r="JA626" s="22"/>
      <c r="JB626" s="24"/>
      <c r="JC626" s="22"/>
      <c r="JD626" s="24"/>
      <c r="JE626" s="25"/>
      <c r="JF626" s="21"/>
      <c r="JG626" s="22"/>
      <c r="JH626" s="20"/>
      <c r="JI626" s="23"/>
      <c r="JJ626" s="20"/>
      <c r="JK626" s="22"/>
      <c r="JL626" s="22"/>
      <c r="JM626" s="24"/>
      <c r="JN626" s="22"/>
      <c r="JO626" s="24"/>
      <c r="JP626" s="25"/>
      <c r="JQ626" s="21"/>
      <c r="JR626" s="22"/>
      <c r="JS626" s="20"/>
      <c r="JT626" s="23"/>
      <c r="JU626" s="20"/>
      <c r="JV626" s="22"/>
      <c r="JW626" s="22"/>
      <c r="JX626" s="24"/>
      <c r="JY626" s="22"/>
      <c r="JZ626" s="24"/>
      <c r="KA626" s="25"/>
      <c r="KB626" s="21"/>
      <c r="KC626" s="22"/>
      <c r="KD626" s="20"/>
      <c r="KE626" s="23"/>
      <c r="KF626" s="20"/>
      <c r="KG626" s="22"/>
      <c r="KH626" s="22"/>
      <c r="KI626" s="24"/>
      <c r="KJ626" s="22"/>
      <c r="KK626" s="24"/>
      <c r="KL626" s="25"/>
      <c r="KM626" s="21"/>
      <c r="KN626" s="22"/>
      <c r="KO626" s="20"/>
      <c r="KP626" s="23"/>
      <c r="KQ626" s="20"/>
      <c r="KR626" s="22"/>
      <c r="KS626" s="22"/>
      <c r="KT626" s="24"/>
      <c r="KU626" s="22"/>
      <c r="KV626" s="24"/>
      <c r="KW626" s="25"/>
      <c r="KX626" s="21"/>
      <c r="KY626" s="22"/>
      <c r="KZ626" s="20"/>
      <c r="LA626" s="23"/>
      <c r="LB626" s="20"/>
      <c r="LC626" s="22"/>
      <c r="LD626" s="22"/>
      <c r="LE626" s="24"/>
      <c r="LF626" s="22"/>
      <c r="LG626" s="24"/>
      <c r="LH626" s="25"/>
      <c r="LI626" s="21"/>
      <c r="LJ626" s="22"/>
      <c r="LK626" s="20"/>
      <c r="LL626" s="23"/>
      <c r="LM626" s="20"/>
      <c r="LN626" s="22"/>
      <c r="LO626" s="22"/>
      <c r="LP626" s="24"/>
      <c r="LQ626" s="22"/>
      <c r="LR626" s="24"/>
      <c r="LS626" s="25"/>
      <c r="LT626" s="21"/>
      <c r="LU626" s="22"/>
      <c r="LV626" s="20"/>
      <c r="LW626" s="23"/>
      <c r="LX626" s="20"/>
      <c r="LY626" s="22"/>
      <c r="LZ626" s="22"/>
      <c r="MA626" s="24"/>
      <c r="MB626" s="22"/>
      <c r="MC626" s="24"/>
      <c r="MD626" s="25"/>
      <c r="ME626" s="21"/>
      <c r="MF626" s="22"/>
      <c r="MG626" s="20"/>
      <c r="MH626" s="23"/>
      <c r="MI626" s="20"/>
      <c r="MJ626" s="22"/>
      <c r="MK626" s="22"/>
      <c r="ML626" s="24"/>
      <c r="MM626" s="22"/>
      <c r="MN626" s="24"/>
      <c r="MO626" s="25"/>
      <c r="MP626" s="21"/>
      <c r="MQ626" s="22"/>
      <c r="MR626" s="20"/>
      <c r="MS626" s="23"/>
      <c r="MT626" s="20"/>
      <c r="MU626" s="22"/>
      <c r="MV626" s="22"/>
      <c r="MW626" s="24"/>
      <c r="MX626" s="22"/>
      <c r="MY626" s="24"/>
      <c r="MZ626" s="25"/>
      <c r="NA626" s="21"/>
      <c r="NB626" s="22"/>
      <c r="NC626" s="20"/>
      <c r="ND626" s="23"/>
      <c r="NE626" s="20"/>
      <c r="NF626" s="22"/>
      <c r="NG626" s="22"/>
      <c r="NH626" s="24"/>
      <c r="NI626" s="22"/>
      <c r="NJ626" s="24"/>
      <c r="NK626" s="25"/>
      <c r="NL626" s="21"/>
      <c r="NM626" s="22"/>
      <c r="NN626" s="20"/>
      <c r="NO626" s="23"/>
      <c r="NP626" s="20"/>
      <c r="NQ626" s="22"/>
      <c r="NR626" s="22"/>
      <c r="NS626" s="24"/>
      <c r="NT626" s="22"/>
      <c r="NU626" s="24"/>
      <c r="NV626" s="25"/>
      <c r="NW626" s="21"/>
      <c r="NX626" s="22"/>
      <c r="NY626" s="20"/>
      <c r="NZ626" s="23"/>
      <c r="OA626" s="20"/>
      <c r="OB626" s="22"/>
      <c r="OC626" s="22"/>
      <c r="OD626" s="24"/>
      <c r="OE626" s="22"/>
      <c r="OF626" s="24"/>
      <c r="OG626" s="25"/>
      <c r="OH626" s="21"/>
      <c r="OI626" s="22"/>
      <c r="OJ626" s="20"/>
      <c r="OK626" s="23"/>
      <c r="OL626" s="20"/>
      <c r="OM626" s="22"/>
      <c r="ON626" s="22"/>
      <c r="OO626" s="24"/>
      <c r="OP626" s="22"/>
      <c r="OQ626" s="24"/>
      <c r="OR626" s="25"/>
      <c r="OS626" s="21"/>
      <c r="OT626" s="22"/>
      <c r="OU626" s="20"/>
      <c r="OV626" s="23"/>
      <c r="OW626" s="20"/>
      <c r="OX626" s="22"/>
      <c r="OY626" s="22"/>
      <c r="OZ626" s="24"/>
      <c r="PA626" s="22"/>
      <c r="PB626" s="24"/>
      <c r="PC626" s="25"/>
      <c r="PD626" s="21"/>
      <c r="PE626" s="22"/>
      <c r="PF626" s="20"/>
      <c r="PG626" s="23"/>
      <c r="PH626" s="20"/>
      <c r="PI626" s="22"/>
      <c r="PJ626" s="22"/>
      <c r="PK626" s="24"/>
      <c r="PL626" s="22"/>
      <c r="PM626" s="24"/>
      <c r="PN626" s="25"/>
      <c r="PO626" s="21"/>
      <c r="PP626" s="22"/>
      <c r="PQ626" s="20"/>
      <c r="PR626" s="23"/>
      <c r="PS626" s="20"/>
      <c r="PT626" s="22"/>
      <c r="PU626" s="22"/>
      <c r="PV626" s="24"/>
      <c r="PW626" s="22"/>
      <c r="PX626" s="24"/>
      <c r="PY626" s="25"/>
      <c r="PZ626" s="21"/>
      <c r="QA626" s="22"/>
      <c r="QB626" s="20"/>
      <c r="QC626" s="23"/>
      <c r="QD626" s="20"/>
      <c r="QE626" s="22"/>
      <c r="QF626" s="22"/>
      <c r="QG626" s="24"/>
      <c r="QH626" s="22"/>
      <c r="QI626" s="24"/>
      <c r="QJ626" s="25"/>
      <c r="QK626" s="21"/>
      <c r="QL626" s="22"/>
      <c r="QM626" s="20"/>
      <c r="QN626" s="23"/>
      <c r="QO626" s="20"/>
      <c r="QP626" s="22"/>
      <c r="QQ626" s="22"/>
      <c r="QR626" s="24"/>
      <c r="QS626" s="22"/>
      <c r="QT626" s="24"/>
      <c r="QU626" s="25"/>
      <c r="QV626" s="21"/>
      <c r="QW626" s="22"/>
      <c r="QX626" s="20"/>
      <c r="QY626" s="23"/>
      <c r="QZ626" s="20"/>
      <c r="RA626" s="22"/>
      <c r="RB626" s="22"/>
      <c r="RC626" s="24"/>
      <c r="RD626" s="22"/>
      <c r="RE626" s="24"/>
      <c r="RF626" s="25"/>
      <c r="RG626" s="21"/>
      <c r="RH626" s="22"/>
      <c r="RI626" s="20"/>
      <c r="RJ626" s="23"/>
      <c r="RK626" s="20"/>
      <c r="RL626" s="22"/>
      <c r="RM626" s="22"/>
      <c r="RN626" s="24"/>
      <c r="RO626" s="22"/>
      <c r="RP626" s="24"/>
      <c r="RQ626" s="25"/>
      <c r="RR626" s="21"/>
      <c r="RS626" s="22"/>
      <c r="RT626" s="20"/>
      <c r="RU626" s="23"/>
      <c r="RV626" s="20"/>
      <c r="RW626" s="22"/>
      <c r="RX626" s="22"/>
      <c r="RY626" s="24"/>
      <c r="RZ626" s="22"/>
      <c r="SA626" s="24"/>
      <c r="SB626" s="25"/>
      <c r="SC626" s="21"/>
      <c r="SD626" s="22"/>
      <c r="SE626" s="20"/>
      <c r="SF626" s="23"/>
      <c r="SG626" s="20"/>
      <c r="SH626" s="22"/>
      <c r="SI626" s="22"/>
      <c r="SJ626" s="24"/>
      <c r="SK626" s="22"/>
      <c r="SL626" s="24"/>
      <c r="SM626" s="25"/>
      <c r="SN626" s="21"/>
      <c r="SO626" s="22"/>
      <c r="SP626" s="20"/>
      <c r="SQ626" s="23"/>
      <c r="SR626" s="20"/>
      <c r="SS626" s="22"/>
      <c r="ST626" s="22"/>
      <c r="SU626" s="24"/>
      <c r="SV626" s="22"/>
      <c r="SW626" s="24"/>
      <c r="SX626" s="25"/>
      <c r="SY626" s="21"/>
      <c r="SZ626" s="22"/>
      <c r="TA626" s="20"/>
      <c r="TB626" s="23"/>
      <c r="TC626" s="20"/>
      <c r="TD626" s="22"/>
      <c r="TE626" s="22"/>
      <c r="TF626" s="24"/>
      <c r="TG626" s="22"/>
      <c r="TH626" s="24"/>
      <c r="TI626" s="25"/>
      <c r="TJ626" s="21"/>
      <c r="TK626" s="22"/>
      <c r="TL626" s="20"/>
      <c r="TM626" s="23"/>
      <c r="TN626" s="20"/>
      <c r="TO626" s="22"/>
      <c r="TP626" s="22"/>
      <c r="TQ626" s="24"/>
      <c r="TR626" s="22"/>
      <c r="TS626" s="24"/>
      <c r="TT626" s="25"/>
      <c r="TU626" s="21"/>
      <c r="TV626" s="22"/>
      <c r="TW626" s="20"/>
      <c r="TX626" s="23"/>
      <c r="TY626" s="20"/>
      <c r="TZ626" s="22"/>
      <c r="UA626" s="22"/>
      <c r="UB626" s="24"/>
      <c r="UC626" s="22"/>
      <c r="UD626" s="24"/>
      <c r="UE626" s="25"/>
      <c r="UF626" s="21"/>
      <c r="UG626" s="22"/>
      <c r="UH626" s="20"/>
      <c r="UI626" s="23"/>
      <c r="UJ626" s="20"/>
      <c r="UK626" s="22"/>
      <c r="UL626" s="22"/>
      <c r="UM626" s="24"/>
      <c r="UN626" s="22"/>
      <c r="UO626" s="24"/>
      <c r="UP626" s="25"/>
      <c r="UQ626" s="21"/>
      <c r="UR626" s="22"/>
      <c r="US626" s="20"/>
      <c r="UT626" s="23"/>
      <c r="UU626" s="20"/>
      <c r="UV626" s="22"/>
      <c r="UW626" s="22"/>
      <c r="UX626" s="24"/>
      <c r="UY626" s="22"/>
      <c r="UZ626" s="24"/>
      <c r="VA626" s="25"/>
      <c r="VB626" s="21"/>
      <c r="VC626" s="22"/>
      <c r="VD626" s="20"/>
      <c r="VE626" s="23"/>
      <c r="VF626" s="20"/>
      <c r="VG626" s="22"/>
      <c r="VH626" s="22"/>
      <c r="VI626" s="24"/>
      <c r="VJ626" s="22"/>
      <c r="VK626" s="24"/>
      <c r="VL626" s="25"/>
      <c r="VM626" s="21"/>
      <c r="VN626" s="22"/>
      <c r="VO626" s="20"/>
      <c r="VP626" s="23"/>
      <c r="VQ626" s="20"/>
      <c r="VR626" s="22"/>
      <c r="VS626" s="22"/>
      <c r="VT626" s="24"/>
      <c r="VU626" s="22"/>
      <c r="VV626" s="24"/>
      <c r="VW626" s="25"/>
      <c r="VX626" s="21"/>
      <c r="VY626" s="22"/>
      <c r="VZ626" s="20"/>
      <c r="WA626" s="23"/>
      <c r="WB626" s="20"/>
      <c r="WC626" s="22"/>
      <c r="WD626" s="22"/>
      <c r="WE626" s="24"/>
      <c r="WF626" s="22"/>
      <c r="WG626" s="24"/>
      <c r="WH626" s="25"/>
      <c r="WI626" s="21"/>
      <c r="WJ626" s="22"/>
      <c r="WK626" s="20"/>
      <c r="WL626" s="23"/>
      <c r="WM626" s="20"/>
      <c r="WN626" s="22"/>
      <c r="WO626" s="22"/>
      <c r="WP626" s="24"/>
      <c r="WQ626" s="22"/>
      <c r="WR626" s="24"/>
      <c r="WS626" s="25"/>
      <c r="WT626" s="21"/>
      <c r="WU626" s="22"/>
      <c r="WV626" s="20"/>
      <c r="WW626" s="23"/>
      <c r="WX626" s="20"/>
      <c r="WY626" s="22"/>
      <c r="WZ626" s="22"/>
      <c r="XA626" s="24"/>
      <c r="XB626" s="22"/>
      <c r="XC626" s="24"/>
      <c r="XD626" s="25"/>
      <c r="XE626" s="21"/>
      <c r="XF626" s="22"/>
      <c r="XG626" s="20"/>
      <c r="XH626" s="23"/>
      <c r="XI626" s="20"/>
      <c r="XJ626" s="22"/>
      <c r="XK626" s="22"/>
      <c r="XL626" s="24"/>
      <c r="XM626" s="22"/>
      <c r="XN626" s="24"/>
      <c r="XO626" s="25"/>
      <c r="XP626" s="21"/>
      <c r="XQ626" s="22"/>
      <c r="XR626" s="20"/>
      <c r="XS626" s="23"/>
      <c r="XT626" s="20"/>
      <c r="XU626" s="22"/>
      <c r="XV626" s="22"/>
      <c r="XW626" s="24"/>
      <c r="XX626" s="22"/>
      <c r="XY626" s="24"/>
      <c r="XZ626" s="25"/>
      <c r="YA626" s="21"/>
      <c r="YB626" s="22"/>
      <c r="YC626" s="20"/>
      <c r="YD626" s="23"/>
      <c r="YE626" s="20"/>
      <c r="YF626" s="22"/>
      <c r="YG626" s="22"/>
      <c r="YH626" s="24"/>
      <c r="YI626" s="22"/>
      <c r="YJ626" s="24"/>
      <c r="YK626" s="25"/>
      <c r="YL626" s="21"/>
      <c r="YM626" s="22"/>
      <c r="YN626" s="20"/>
      <c r="YO626" s="23"/>
      <c r="YP626" s="20"/>
      <c r="YQ626" s="22"/>
      <c r="YR626" s="22"/>
      <c r="YS626" s="24"/>
      <c r="YT626" s="22"/>
      <c r="YU626" s="24"/>
      <c r="YV626" s="25"/>
      <c r="YW626" s="21"/>
      <c r="YX626" s="22"/>
      <c r="YY626" s="20"/>
      <c r="YZ626" s="23"/>
      <c r="ZA626" s="20"/>
      <c r="ZB626" s="22"/>
      <c r="ZC626" s="22"/>
      <c r="ZD626" s="24"/>
      <c r="ZE626" s="22"/>
      <c r="ZF626" s="24"/>
      <c r="ZG626" s="25"/>
      <c r="ZH626" s="21"/>
      <c r="ZI626" s="22"/>
      <c r="ZJ626" s="20"/>
      <c r="ZK626" s="23"/>
      <c r="ZL626" s="20"/>
      <c r="ZM626" s="22"/>
      <c r="ZN626" s="22"/>
      <c r="ZO626" s="24"/>
      <c r="ZP626" s="22"/>
      <c r="ZQ626" s="24"/>
      <c r="ZR626" s="25"/>
      <c r="ZS626" s="21"/>
      <c r="ZT626" s="22"/>
      <c r="ZU626" s="20"/>
      <c r="ZV626" s="23"/>
      <c r="ZW626" s="20"/>
      <c r="ZX626" s="22"/>
      <c r="ZY626" s="22"/>
      <c r="ZZ626" s="24"/>
      <c r="AAA626" s="22"/>
      <c r="AAB626" s="24"/>
      <c r="AAC626" s="25"/>
      <c r="AAD626" s="21"/>
      <c r="AAE626" s="22"/>
      <c r="AAF626" s="20"/>
      <c r="AAG626" s="23"/>
      <c r="AAH626" s="20"/>
      <c r="AAI626" s="22"/>
      <c r="AAJ626" s="22"/>
      <c r="AAK626" s="24"/>
      <c r="AAL626" s="22"/>
      <c r="AAM626" s="24"/>
      <c r="AAN626" s="25"/>
      <c r="AAO626" s="21"/>
      <c r="AAP626" s="22"/>
      <c r="AAQ626" s="20"/>
      <c r="AAR626" s="23"/>
      <c r="AAS626" s="20"/>
      <c r="AAT626" s="22"/>
      <c r="AAU626" s="22"/>
      <c r="AAV626" s="24"/>
      <c r="AAW626" s="22"/>
      <c r="AAX626" s="24"/>
      <c r="AAY626" s="25"/>
      <c r="AAZ626" s="21"/>
      <c r="ABA626" s="22"/>
      <c r="ABB626" s="20"/>
      <c r="ABC626" s="23"/>
      <c r="ABD626" s="20"/>
      <c r="ABE626" s="22"/>
      <c r="ABF626" s="22"/>
      <c r="ABG626" s="24"/>
      <c r="ABH626" s="22"/>
      <c r="ABI626" s="24"/>
      <c r="ABJ626" s="25"/>
      <c r="ABK626" s="21"/>
      <c r="ABL626" s="22"/>
      <c r="ABM626" s="20"/>
      <c r="ABN626" s="23"/>
      <c r="ABO626" s="20"/>
      <c r="ABP626" s="22"/>
      <c r="ABQ626" s="22"/>
      <c r="ABR626" s="24"/>
      <c r="ABS626" s="22"/>
      <c r="ABT626" s="24"/>
      <c r="ABU626" s="25"/>
      <c r="ABV626" s="21"/>
      <c r="ABW626" s="22"/>
      <c r="ABX626" s="20"/>
      <c r="ABY626" s="23"/>
      <c r="ABZ626" s="20"/>
      <c r="ACA626" s="22"/>
      <c r="ACB626" s="22"/>
      <c r="ACC626" s="24"/>
      <c r="ACD626" s="22"/>
      <c r="ACE626" s="24"/>
      <c r="ACF626" s="25"/>
      <c r="ACG626" s="21"/>
      <c r="ACH626" s="22"/>
      <c r="ACI626" s="20"/>
      <c r="ACJ626" s="23"/>
      <c r="ACK626" s="20"/>
      <c r="ACL626" s="22"/>
      <c r="ACM626" s="22"/>
      <c r="ACN626" s="24"/>
      <c r="ACO626" s="22"/>
      <c r="ACP626" s="24"/>
      <c r="ACQ626" s="25"/>
      <c r="ACR626" s="21"/>
      <c r="ACS626" s="22"/>
      <c r="ACT626" s="20"/>
      <c r="ACU626" s="23"/>
      <c r="ACV626" s="20"/>
      <c r="ACW626" s="22"/>
      <c r="ACX626" s="22"/>
      <c r="ACY626" s="24"/>
      <c r="ACZ626" s="22"/>
      <c r="ADA626" s="24"/>
      <c r="ADB626" s="25"/>
      <c r="ADC626" s="21"/>
      <c r="ADD626" s="22"/>
      <c r="ADE626" s="20"/>
      <c r="ADF626" s="23"/>
      <c r="ADG626" s="20"/>
      <c r="ADH626" s="22"/>
      <c r="ADI626" s="22"/>
      <c r="ADJ626" s="24"/>
      <c r="ADK626" s="22"/>
      <c r="ADL626" s="24"/>
      <c r="ADM626" s="25"/>
      <c r="ADN626" s="21"/>
      <c r="ADO626" s="22"/>
      <c r="ADP626" s="20"/>
      <c r="ADQ626" s="23"/>
      <c r="ADR626" s="20"/>
      <c r="ADS626" s="22"/>
      <c r="ADT626" s="22"/>
      <c r="ADU626" s="24"/>
      <c r="ADV626" s="22"/>
      <c r="ADW626" s="24"/>
      <c r="ADX626" s="25"/>
      <c r="ADY626" s="21"/>
      <c r="ADZ626" s="22"/>
      <c r="AEA626" s="20"/>
      <c r="AEB626" s="23"/>
      <c r="AEC626" s="20"/>
      <c r="AED626" s="22"/>
      <c r="AEE626" s="22"/>
      <c r="AEF626" s="24"/>
      <c r="AEG626" s="22"/>
      <c r="AEH626" s="24"/>
      <c r="AEI626" s="25"/>
      <c r="AEJ626" s="21"/>
      <c r="AEK626" s="22"/>
      <c r="AEL626" s="20"/>
      <c r="AEM626" s="23"/>
      <c r="AEN626" s="20"/>
      <c r="AEO626" s="22"/>
      <c r="AEP626" s="22"/>
      <c r="AEQ626" s="24"/>
      <c r="AER626" s="22"/>
      <c r="AES626" s="24"/>
      <c r="AET626" s="25"/>
      <c r="AEU626" s="21"/>
      <c r="AEV626" s="22"/>
      <c r="AEW626" s="20"/>
      <c r="AEX626" s="23"/>
      <c r="AEY626" s="20"/>
      <c r="AEZ626" s="22"/>
      <c r="AFA626" s="22"/>
      <c r="AFB626" s="24"/>
      <c r="AFC626" s="22"/>
      <c r="AFD626" s="24"/>
      <c r="AFE626" s="25"/>
      <c r="AFF626" s="21"/>
      <c r="AFG626" s="22"/>
      <c r="AFH626" s="20"/>
      <c r="AFI626" s="23"/>
      <c r="AFJ626" s="20"/>
      <c r="AFK626" s="22"/>
      <c r="AFL626" s="22"/>
      <c r="AFM626" s="24"/>
      <c r="AFN626" s="22"/>
      <c r="AFO626" s="24"/>
      <c r="AFP626" s="25"/>
      <c r="AFQ626" s="21"/>
      <c r="AFR626" s="22"/>
      <c r="AFS626" s="20"/>
      <c r="AFT626" s="23"/>
      <c r="AFU626" s="20"/>
      <c r="AFV626" s="22"/>
      <c r="AFW626" s="22"/>
      <c r="AFX626" s="24"/>
      <c r="AFY626" s="22"/>
      <c r="AFZ626" s="24"/>
      <c r="AGA626" s="25"/>
      <c r="AGB626" s="21"/>
      <c r="AGC626" s="22"/>
      <c r="AGD626" s="20"/>
      <c r="AGE626" s="23"/>
      <c r="AGF626" s="20"/>
      <c r="AGG626" s="22"/>
      <c r="AGH626" s="22"/>
      <c r="AGI626" s="24"/>
      <c r="AGJ626" s="22"/>
      <c r="AGK626" s="24"/>
      <c r="AGL626" s="25"/>
      <c r="AGM626" s="21"/>
      <c r="AGN626" s="22"/>
      <c r="AGO626" s="20"/>
      <c r="AGP626" s="23"/>
      <c r="AGQ626" s="20"/>
      <c r="AGR626" s="22"/>
      <c r="AGS626" s="22"/>
      <c r="AGT626" s="24"/>
      <c r="AGU626" s="22"/>
      <c r="AGV626" s="24"/>
      <c r="AGW626" s="25"/>
      <c r="AGX626" s="21"/>
      <c r="AGY626" s="22"/>
      <c r="AGZ626" s="20"/>
      <c r="AHA626" s="23"/>
      <c r="AHB626" s="20"/>
      <c r="AHC626" s="22"/>
      <c r="AHD626" s="22"/>
      <c r="AHE626" s="24"/>
      <c r="AHF626" s="22"/>
      <c r="AHG626" s="24"/>
      <c r="AHH626" s="25"/>
      <c r="AHI626" s="21"/>
      <c r="AHJ626" s="22"/>
      <c r="AHK626" s="20"/>
      <c r="AHL626" s="23"/>
      <c r="AHM626" s="20"/>
      <c r="AHN626" s="22"/>
      <c r="AHO626" s="22"/>
      <c r="AHP626" s="24"/>
      <c r="AHQ626" s="22"/>
      <c r="AHR626" s="24"/>
      <c r="AHS626" s="25"/>
      <c r="AHT626" s="21"/>
      <c r="AHU626" s="22"/>
      <c r="AHV626" s="20"/>
      <c r="AHW626" s="23"/>
      <c r="AHX626" s="20"/>
      <c r="AHY626" s="22"/>
      <c r="AHZ626" s="22"/>
      <c r="AIA626" s="24"/>
      <c r="AIB626" s="22"/>
      <c r="AIC626" s="24"/>
      <c r="AID626" s="25"/>
      <c r="AIE626" s="21"/>
      <c r="AIF626" s="22"/>
      <c r="AIG626" s="20"/>
      <c r="AIH626" s="23"/>
      <c r="AII626" s="20"/>
      <c r="AIJ626" s="22"/>
      <c r="AIK626" s="22"/>
      <c r="AIL626" s="24"/>
      <c r="AIM626" s="22"/>
      <c r="AIN626" s="24"/>
      <c r="AIO626" s="25"/>
      <c r="AIP626" s="21"/>
      <c r="AIQ626" s="22"/>
      <c r="AIR626" s="20"/>
      <c r="AIS626" s="23"/>
      <c r="AIT626" s="20"/>
      <c r="AIU626" s="22"/>
      <c r="AIV626" s="22"/>
      <c r="AIW626" s="24"/>
      <c r="AIX626" s="22"/>
      <c r="AIY626" s="24"/>
      <c r="AIZ626" s="25"/>
      <c r="AJA626" s="21"/>
      <c r="AJB626" s="22"/>
      <c r="AJC626" s="20"/>
      <c r="AJD626" s="23"/>
      <c r="AJE626" s="20"/>
      <c r="AJF626" s="22"/>
      <c r="AJG626" s="22"/>
      <c r="AJH626" s="24"/>
      <c r="AJI626" s="22"/>
      <c r="AJJ626" s="24"/>
      <c r="AJK626" s="25"/>
      <c r="AJL626" s="21"/>
      <c r="AJM626" s="22"/>
      <c r="AJN626" s="20"/>
      <c r="AJO626" s="23"/>
      <c r="AJP626" s="20"/>
      <c r="AJQ626" s="22"/>
      <c r="AJR626" s="22"/>
      <c r="AJS626" s="24"/>
      <c r="AJT626" s="22"/>
      <c r="AJU626" s="24"/>
      <c r="AJV626" s="25"/>
      <c r="AJW626" s="21"/>
      <c r="AJX626" s="22"/>
      <c r="AJY626" s="20"/>
      <c r="AJZ626" s="23"/>
      <c r="AKA626" s="20"/>
      <c r="AKB626" s="22"/>
      <c r="AKC626" s="22"/>
      <c r="AKD626" s="24"/>
      <c r="AKE626" s="22"/>
      <c r="AKF626" s="24"/>
      <c r="AKG626" s="25"/>
      <c r="AKH626" s="21"/>
      <c r="AKI626" s="22"/>
      <c r="AKJ626" s="20"/>
      <c r="AKK626" s="23"/>
      <c r="AKL626" s="20"/>
      <c r="AKM626" s="22"/>
      <c r="AKN626" s="22"/>
      <c r="AKO626" s="24"/>
      <c r="AKP626" s="22"/>
      <c r="AKQ626" s="24"/>
      <c r="AKR626" s="25"/>
      <c r="AKS626" s="21"/>
      <c r="AKT626" s="22"/>
      <c r="AKU626" s="20"/>
      <c r="AKV626" s="23"/>
      <c r="AKW626" s="20"/>
      <c r="AKX626" s="22"/>
      <c r="AKY626" s="22"/>
      <c r="AKZ626" s="24"/>
      <c r="ALA626" s="22"/>
      <c r="ALB626" s="24"/>
      <c r="ALC626" s="25"/>
      <c r="ALD626" s="21"/>
      <c r="ALE626" s="22"/>
      <c r="ALF626" s="20"/>
      <c r="ALG626" s="23"/>
      <c r="ALH626" s="20"/>
      <c r="ALI626" s="22"/>
      <c r="ALJ626" s="22"/>
      <c r="ALK626" s="24"/>
      <c r="ALL626" s="22"/>
      <c r="ALM626" s="24"/>
      <c r="ALN626" s="25"/>
      <c r="ALO626" s="21"/>
      <c r="ALP626" s="22"/>
      <c r="ALQ626" s="20"/>
      <c r="ALR626" s="23"/>
      <c r="ALS626" s="20"/>
      <c r="ALT626" s="22"/>
      <c r="ALU626" s="22"/>
      <c r="ALV626" s="24"/>
      <c r="ALW626" s="22"/>
      <c r="ALX626" s="24"/>
      <c r="ALY626" s="25"/>
      <c r="ALZ626" s="21"/>
      <c r="AMA626" s="22"/>
      <c r="AMB626" s="20"/>
      <c r="AMC626" s="23"/>
      <c r="AMD626" s="20"/>
      <c r="AME626" s="22"/>
      <c r="AMF626" s="22"/>
      <c r="AMG626" s="24"/>
      <c r="AMH626" s="22"/>
      <c r="AMI626" s="24"/>
      <c r="AMJ626" s="25"/>
      <c r="AMK626" s="21"/>
      <c r="AML626" s="22"/>
      <c r="AMM626" s="20"/>
      <c r="AMN626" s="23"/>
      <c r="AMO626" s="20"/>
      <c r="AMP626" s="22"/>
      <c r="AMQ626" s="22"/>
      <c r="AMR626" s="24"/>
      <c r="AMS626" s="22"/>
      <c r="AMT626" s="24"/>
      <c r="AMU626" s="25"/>
      <c r="AMV626" s="21"/>
      <c r="AMW626" s="22"/>
      <c r="AMX626" s="20"/>
      <c r="AMY626" s="23"/>
      <c r="AMZ626" s="20"/>
      <c r="ANA626" s="22"/>
      <c r="ANB626" s="22"/>
      <c r="ANC626" s="24"/>
      <c r="AND626" s="22"/>
      <c r="ANE626" s="24"/>
      <c r="ANF626" s="25"/>
      <c r="ANG626" s="21"/>
      <c r="ANH626" s="22"/>
      <c r="ANI626" s="20"/>
      <c r="ANJ626" s="23"/>
      <c r="ANK626" s="20"/>
      <c r="ANL626" s="22"/>
      <c r="ANM626" s="22"/>
      <c r="ANN626" s="24"/>
      <c r="ANO626" s="22"/>
      <c r="ANP626" s="24"/>
      <c r="ANQ626" s="25"/>
      <c r="ANR626" s="21"/>
      <c r="ANS626" s="22"/>
      <c r="ANT626" s="20"/>
      <c r="ANU626" s="23"/>
      <c r="ANV626" s="20"/>
      <c r="ANW626" s="22"/>
      <c r="ANX626" s="22"/>
      <c r="ANY626" s="24"/>
      <c r="ANZ626" s="22"/>
      <c r="AOA626" s="24"/>
      <c r="AOB626" s="25"/>
      <c r="AOC626" s="21"/>
      <c r="AOD626" s="22"/>
      <c r="AOE626" s="20"/>
      <c r="AOF626" s="23"/>
      <c r="AOG626" s="20"/>
      <c r="AOH626" s="22"/>
      <c r="AOI626" s="22"/>
      <c r="AOJ626" s="24"/>
      <c r="AOK626" s="22"/>
      <c r="AOL626" s="24"/>
      <c r="AOM626" s="25"/>
      <c r="AON626" s="21"/>
      <c r="AOO626" s="22"/>
      <c r="AOP626" s="20"/>
      <c r="AOQ626" s="23"/>
      <c r="AOR626" s="20"/>
      <c r="AOS626" s="22"/>
      <c r="AOT626" s="22"/>
      <c r="AOU626" s="24"/>
      <c r="AOV626" s="22"/>
      <c r="AOW626" s="24"/>
      <c r="AOX626" s="25"/>
      <c r="AOY626" s="21"/>
      <c r="AOZ626" s="22"/>
      <c r="APA626" s="20"/>
      <c r="APB626" s="23"/>
      <c r="APC626" s="20"/>
      <c r="APD626" s="22"/>
      <c r="APE626" s="22"/>
      <c r="APF626" s="24"/>
      <c r="APG626" s="22"/>
      <c r="APH626" s="24"/>
      <c r="API626" s="25"/>
      <c r="APJ626" s="21"/>
      <c r="APK626" s="22"/>
      <c r="APL626" s="20"/>
      <c r="APM626" s="23"/>
      <c r="APN626" s="20"/>
      <c r="APO626" s="22"/>
      <c r="APP626" s="22"/>
      <c r="APQ626" s="24"/>
      <c r="APR626" s="22"/>
      <c r="APS626" s="24"/>
      <c r="APT626" s="25"/>
      <c r="APU626" s="21"/>
      <c r="APV626" s="22"/>
      <c r="APW626" s="20"/>
      <c r="APX626" s="23"/>
      <c r="APY626" s="20"/>
      <c r="APZ626" s="22"/>
      <c r="AQA626" s="22"/>
      <c r="AQB626" s="24"/>
      <c r="AQC626" s="22"/>
      <c r="AQD626" s="24"/>
      <c r="AQE626" s="25"/>
      <c r="AQF626" s="21"/>
      <c r="AQG626" s="22"/>
      <c r="AQH626" s="20"/>
      <c r="AQI626" s="23"/>
      <c r="AQJ626" s="20"/>
      <c r="AQK626" s="22"/>
      <c r="AQL626" s="22"/>
      <c r="AQM626" s="24"/>
      <c r="AQN626" s="22"/>
      <c r="AQO626" s="24"/>
      <c r="AQP626" s="25"/>
      <c r="AQQ626" s="21"/>
      <c r="AQR626" s="22"/>
      <c r="AQS626" s="20"/>
      <c r="AQT626" s="23"/>
      <c r="AQU626" s="20"/>
      <c r="AQV626" s="22"/>
      <c r="AQW626" s="22"/>
      <c r="AQX626" s="24"/>
      <c r="AQY626" s="22"/>
      <c r="AQZ626" s="24"/>
      <c r="ARA626" s="25"/>
      <c r="ARB626" s="21"/>
      <c r="ARC626" s="22"/>
      <c r="ARD626" s="20"/>
      <c r="ARE626" s="23"/>
      <c r="ARF626" s="20"/>
      <c r="ARG626" s="22"/>
      <c r="ARH626" s="22"/>
      <c r="ARI626" s="24"/>
      <c r="ARJ626" s="22"/>
      <c r="ARK626" s="24"/>
      <c r="ARL626" s="25"/>
      <c r="ARM626" s="21"/>
      <c r="ARN626" s="22"/>
      <c r="ARO626" s="20"/>
      <c r="ARP626" s="23"/>
      <c r="ARQ626" s="20"/>
      <c r="ARR626" s="22"/>
      <c r="ARS626" s="22"/>
      <c r="ART626" s="24"/>
      <c r="ARU626" s="22"/>
      <c r="ARV626" s="24"/>
      <c r="ARW626" s="25"/>
      <c r="ARX626" s="21"/>
      <c r="ARY626" s="22"/>
      <c r="ARZ626" s="20"/>
      <c r="ASA626" s="23"/>
      <c r="ASB626" s="20"/>
      <c r="ASC626" s="22"/>
      <c r="ASD626" s="22"/>
      <c r="ASE626" s="24"/>
      <c r="ASF626" s="22"/>
      <c r="ASG626" s="24"/>
      <c r="ASH626" s="25"/>
      <c r="ASI626" s="21"/>
      <c r="ASJ626" s="22"/>
      <c r="ASK626" s="20"/>
      <c r="ASL626" s="23"/>
      <c r="ASM626" s="20"/>
      <c r="ASN626" s="22"/>
      <c r="ASO626" s="22"/>
      <c r="ASP626" s="24"/>
      <c r="ASQ626" s="22"/>
      <c r="ASR626" s="24"/>
      <c r="ASS626" s="25"/>
      <c r="AST626" s="21"/>
      <c r="ASU626" s="22"/>
      <c r="ASV626" s="20"/>
      <c r="ASW626" s="23"/>
      <c r="ASX626" s="20"/>
      <c r="ASY626" s="22"/>
      <c r="ASZ626" s="22"/>
      <c r="ATA626" s="24"/>
      <c r="ATB626" s="22"/>
      <c r="ATC626" s="24"/>
      <c r="ATD626" s="25"/>
      <c r="ATE626" s="21"/>
      <c r="ATF626" s="22"/>
      <c r="ATG626" s="20"/>
      <c r="ATH626" s="23"/>
      <c r="ATI626" s="20"/>
      <c r="ATJ626" s="22"/>
      <c r="ATK626" s="22"/>
      <c r="ATL626" s="24"/>
      <c r="ATM626" s="22"/>
      <c r="ATN626" s="24"/>
      <c r="ATO626" s="25"/>
      <c r="ATP626" s="21"/>
      <c r="ATQ626" s="22"/>
      <c r="ATR626" s="20"/>
      <c r="ATS626" s="23"/>
      <c r="ATT626" s="20"/>
      <c r="ATU626" s="22"/>
      <c r="ATV626" s="22"/>
      <c r="ATW626" s="24"/>
      <c r="ATX626" s="22"/>
      <c r="ATY626" s="24"/>
      <c r="ATZ626" s="25"/>
      <c r="AUA626" s="21"/>
      <c r="AUB626" s="22"/>
      <c r="AUC626" s="20"/>
      <c r="AUD626" s="23"/>
      <c r="AUE626" s="20"/>
      <c r="AUF626" s="22"/>
      <c r="AUG626" s="22"/>
      <c r="AUH626" s="24"/>
      <c r="AUI626" s="22"/>
      <c r="AUJ626" s="24"/>
      <c r="AUK626" s="25"/>
      <c r="AUL626" s="21"/>
      <c r="AUM626" s="22"/>
      <c r="AUN626" s="20"/>
      <c r="AUO626" s="23"/>
      <c r="AUP626" s="20"/>
      <c r="AUQ626" s="22"/>
      <c r="AUR626" s="22"/>
      <c r="AUS626" s="24"/>
      <c r="AUT626" s="22"/>
      <c r="AUU626" s="24"/>
      <c r="AUV626" s="25"/>
      <c r="AUW626" s="21"/>
      <c r="AUX626" s="22"/>
      <c r="AUY626" s="20"/>
      <c r="AUZ626" s="23"/>
      <c r="AVA626" s="20"/>
      <c r="AVB626" s="22"/>
      <c r="AVC626" s="22"/>
      <c r="AVD626" s="24"/>
      <c r="AVE626" s="22"/>
      <c r="AVF626" s="24"/>
      <c r="AVG626" s="25"/>
      <c r="AVH626" s="21"/>
      <c r="AVI626" s="22"/>
      <c r="AVJ626" s="20"/>
      <c r="AVK626" s="23"/>
      <c r="AVL626" s="20"/>
      <c r="AVM626" s="22"/>
      <c r="AVN626" s="22"/>
      <c r="AVO626" s="24"/>
      <c r="AVP626" s="22"/>
      <c r="AVQ626" s="24"/>
      <c r="AVR626" s="25"/>
      <c r="AVS626" s="21"/>
      <c r="AVT626" s="22"/>
      <c r="AVU626" s="20"/>
      <c r="AVV626" s="23"/>
      <c r="AVW626" s="20"/>
      <c r="AVX626" s="22"/>
      <c r="AVY626" s="22"/>
      <c r="AVZ626" s="24"/>
      <c r="AWA626" s="22"/>
      <c r="AWB626" s="24"/>
      <c r="AWC626" s="25"/>
      <c r="AWD626" s="21"/>
      <c r="AWE626" s="22"/>
      <c r="AWF626" s="20"/>
      <c r="AWG626" s="23"/>
      <c r="AWH626" s="20"/>
      <c r="AWI626" s="22"/>
      <c r="AWJ626" s="22"/>
      <c r="AWK626" s="24"/>
      <c r="AWL626" s="22"/>
      <c r="AWM626" s="24"/>
      <c r="AWN626" s="25"/>
      <c r="AWO626" s="21"/>
      <c r="AWP626" s="22"/>
      <c r="AWQ626" s="20"/>
      <c r="AWR626" s="23"/>
      <c r="AWS626" s="20"/>
      <c r="AWT626" s="22"/>
      <c r="AWU626" s="22"/>
      <c r="AWV626" s="24"/>
      <c r="AWW626" s="22"/>
      <c r="AWX626" s="24"/>
      <c r="AWY626" s="25"/>
      <c r="AWZ626" s="21"/>
      <c r="AXA626" s="22"/>
      <c r="AXB626" s="20"/>
      <c r="AXC626" s="23"/>
      <c r="AXD626" s="20"/>
      <c r="AXE626" s="22"/>
      <c r="AXF626" s="22"/>
      <c r="AXG626" s="24"/>
      <c r="AXH626" s="22"/>
      <c r="AXI626" s="24"/>
      <c r="AXJ626" s="25"/>
      <c r="AXK626" s="21"/>
      <c r="AXL626" s="22"/>
      <c r="AXM626" s="20"/>
      <c r="AXN626" s="23"/>
      <c r="AXO626" s="20"/>
      <c r="AXP626" s="22"/>
      <c r="AXQ626" s="22"/>
      <c r="AXR626" s="24"/>
      <c r="AXS626" s="22"/>
      <c r="AXT626" s="24"/>
      <c r="AXU626" s="25"/>
      <c r="AXV626" s="21"/>
      <c r="AXW626" s="22"/>
      <c r="AXX626" s="20"/>
      <c r="AXY626" s="23"/>
      <c r="AXZ626" s="20"/>
      <c r="AYA626" s="22"/>
      <c r="AYB626" s="22"/>
      <c r="AYC626" s="24"/>
      <c r="AYD626" s="22"/>
      <c r="AYE626" s="24"/>
      <c r="AYF626" s="25"/>
      <c r="AYG626" s="21"/>
      <c r="AYH626" s="22"/>
      <c r="AYI626" s="20"/>
      <c r="AYJ626" s="23"/>
      <c r="AYK626" s="20"/>
      <c r="AYL626" s="22"/>
      <c r="AYM626" s="22"/>
      <c r="AYN626" s="24"/>
      <c r="AYO626" s="22"/>
      <c r="AYP626" s="24"/>
      <c r="AYQ626" s="25"/>
      <c r="AYR626" s="21"/>
      <c r="AYS626" s="22"/>
      <c r="AYT626" s="20"/>
      <c r="AYU626" s="23"/>
      <c r="AYV626" s="20"/>
      <c r="AYW626" s="22"/>
      <c r="AYX626" s="22"/>
      <c r="AYY626" s="24"/>
      <c r="AYZ626" s="22"/>
      <c r="AZA626" s="24"/>
      <c r="AZB626" s="25"/>
      <c r="AZC626" s="21"/>
      <c r="AZD626" s="22"/>
      <c r="AZE626" s="20"/>
      <c r="AZF626" s="23"/>
      <c r="AZG626" s="20"/>
      <c r="AZH626" s="22"/>
      <c r="AZI626" s="22"/>
      <c r="AZJ626" s="24"/>
      <c r="AZK626" s="22"/>
      <c r="AZL626" s="24"/>
      <c r="AZM626" s="25"/>
      <c r="AZN626" s="21"/>
      <c r="AZO626" s="22"/>
      <c r="AZP626" s="20"/>
      <c r="AZQ626" s="23"/>
      <c r="AZR626" s="20"/>
      <c r="AZS626" s="22"/>
      <c r="AZT626" s="22"/>
      <c r="AZU626" s="24"/>
      <c r="AZV626" s="22"/>
      <c r="AZW626" s="24"/>
      <c r="AZX626" s="25"/>
      <c r="AZY626" s="21"/>
      <c r="AZZ626" s="22"/>
      <c r="BAA626" s="20"/>
      <c r="BAB626" s="23"/>
      <c r="BAC626" s="20"/>
      <c r="BAD626" s="22"/>
      <c r="BAE626" s="22"/>
      <c r="BAF626" s="24"/>
      <c r="BAG626" s="22"/>
      <c r="BAH626" s="24"/>
      <c r="BAI626" s="25"/>
      <c r="BAJ626" s="21"/>
      <c r="BAK626" s="22"/>
      <c r="BAL626" s="20"/>
      <c r="BAM626" s="23"/>
      <c r="BAN626" s="20"/>
      <c r="BAO626" s="22"/>
      <c r="BAP626" s="22"/>
      <c r="BAQ626" s="24"/>
      <c r="BAR626" s="22"/>
      <c r="BAS626" s="24"/>
      <c r="BAT626" s="25"/>
      <c r="BAU626" s="21"/>
      <c r="BAV626" s="22"/>
      <c r="BAW626" s="20"/>
      <c r="BAX626" s="23"/>
      <c r="BAY626" s="20"/>
      <c r="BAZ626" s="22"/>
      <c r="BBA626" s="22"/>
      <c r="BBB626" s="24"/>
      <c r="BBC626" s="22"/>
      <c r="BBD626" s="24"/>
      <c r="BBE626" s="25"/>
      <c r="BBF626" s="21"/>
      <c r="BBG626" s="22"/>
      <c r="BBH626" s="20"/>
      <c r="BBI626" s="23"/>
      <c r="BBJ626" s="20"/>
      <c r="BBK626" s="22"/>
      <c r="BBL626" s="22"/>
      <c r="BBM626" s="24"/>
      <c r="BBN626" s="22"/>
      <c r="BBO626" s="24"/>
      <c r="BBP626" s="25"/>
      <c r="BBQ626" s="21"/>
      <c r="BBR626" s="22"/>
      <c r="BBS626" s="20"/>
      <c r="BBT626" s="23"/>
      <c r="BBU626" s="20"/>
      <c r="BBV626" s="22"/>
      <c r="BBW626" s="22"/>
      <c r="BBX626" s="24"/>
      <c r="BBY626" s="22"/>
      <c r="BBZ626" s="24"/>
      <c r="BCA626" s="25"/>
      <c r="BCB626" s="21"/>
      <c r="BCC626" s="22"/>
      <c r="BCD626" s="20"/>
      <c r="BCE626" s="23"/>
      <c r="BCF626" s="20"/>
      <c r="BCG626" s="22"/>
      <c r="BCH626" s="22"/>
      <c r="BCI626" s="24"/>
      <c r="BCJ626" s="22"/>
      <c r="BCK626" s="24"/>
      <c r="BCL626" s="25"/>
      <c r="BCM626" s="21"/>
      <c r="BCN626" s="22"/>
      <c r="BCO626" s="20"/>
      <c r="BCP626" s="23"/>
      <c r="BCQ626" s="20"/>
      <c r="BCR626" s="22"/>
      <c r="BCS626" s="22"/>
      <c r="BCT626" s="24"/>
      <c r="BCU626" s="22"/>
      <c r="BCV626" s="24"/>
      <c r="BCW626" s="25"/>
      <c r="BCX626" s="21"/>
      <c r="BCY626" s="22"/>
      <c r="BCZ626" s="20"/>
      <c r="BDA626" s="23"/>
      <c r="BDB626" s="20"/>
      <c r="BDC626" s="22"/>
      <c r="BDD626" s="22"/>
      <c r="BDE626" s="24"/>
      <c r="BDF626" s="22"/>
      <c r="BDG626" s="24"/>
      <c r="BDH626" s="25"/>
      <c r="BDI626" s="21"/>
      <c r="BDJ626" s="22"/>
      <c r="BDK626" s="20"/>
      <c r="BDL626" s="23"/>
      <c r="BDM626" s="20"/>
      <c r="BDN626" s="22"/>
      <c r="BDO626" s="22"/>
      <c r="BDP626" s="24"/>
      <c r="BDQ626" s="22"/>
      <c r="BDR626" s="24"/>
      <c r="BDS626" s="25"/>
      <c r="BDT626" s="21"/>
      <c r="BDU626" s="22"/>
      <c r="BDV626" s="20"/>
      <c r="BDW626" s="23"/>
      <c r="BDX626" s="20"/>
      <c r="BDY626" s="22"/>
      <c r="BDZ626" s="22"/>
      <c r="BEA626" s="24"/>
      <c r="BEB626" s="22"/>
      <c r="BEC626" s="24"/>
      <c r="BED626" s="25"/>
      <c r="BEE626" s="21"/>
      <c r="BEF626" s="22"/>
      <c r="BEG626" s="20"/>
      <c r="BEH626" s="23"/>
      <c r="BEI626" s="20"/>
      <c r="BEJ626" s="22"/>
      <c r="BEK626" s="22"/>
      <c r="BEL626" s="24"/>
      <c r="BEM626" s="22"/>
      <c r="BEN626" s="24"/>
      <c r="BEO626" s="25"/>
      <c r="BEP626" s="21"/>
      <c r="BEQ626" s="22"/>
      <c r="BER626" s="20"/>
      <c r="BES626" s="23"/>
      <c r="BET626" s="20"/>
      <c r="BEU626" s="22"/>
      <c r="BEV626" s="22"/>
      <c r="BEW626" s="24"/>
      <c r="BEX626" s="22"/>
      <c r="BEY626" s="24"/>
      <c r="BEZ626" s="25"/>
      <c r="BFA626" s="21"/>
      <c r="BFB626" s="22"/>
      <c r="BFC626" s="20"/>
      <c r="BFD626" s="23"/>
      <c r="BFE626" s="20"/>
      <c r="BFF626" s="22"/>
      <c r="BFG626" s="22"/>
      <c r="BFH626" s="24"/>
      <c r="BFI626" s="22"/>
      <c r="BFJ626" s="24"/>
      <c r="BFK626" s="25"/>
      <c r="BFL626" s="21"/>
      <c r="BFM626" s="22"/>
      <c r="BFN626" s="20"/>
      <c r="BFO626" s="23"/>
      <c r="BFP626" s="20"/>
      <c r="BFQ626" s="22"/>
      <c r="BFR626" s="22"/>
      <c r="BFS626" s="24"/>
      <c r="BFT626" s="22"/>
      <c r="BFU626" s="24"/>
      <c r="BFV626" s="25"/>
      <c r="BFW626" s="21"/>
      <c r="BFX626" s="22"/>
      <c r="BFY626" s="20"/>
      <c r="BFZ626" s="23"/>
      <c r="BGA626" s="20"/>
      <c r="BGB626" s="22"/>
      <c r="BGC626" s="22"/>
      <c r="BGD626" s="24"/>
      <c r="BGE626" s="22"/>
      <c r="BGF626" s="24"/>
      <c r="BGG626" s="25"/>
      <c r="BGH626" s="21"/>
      <c r="BGI626" s="22"/>
      <c r="BGJ626" s="20"/>
      <c r="BGK626" s="23"/>
      <c r="BGL626" s="20"/>
      <c r="BGM626" s="22"/>
      <c r="BGN626" s="22"/>
      <c r="BGO626" s="24"/>
      <c r="BGP626" s="22"/>
      <c r="BGQ626" s="24"/>
      <c r="BGR626" s="25"/>
      <c r="BGS626" s="21"/>
      <c r="BGT626" s="22"/>
      <c r="BGU626" s="20"/>
      <c r="BGV626" s="23"/>
      <c r="BGW626" s="20"/>
      <c r="BGX626" s="22"/>
      <c r="BGY626" s="22"/>
      <c r="BGZ626" s="24"/>
      <c r="BHA626" s="22"/>
      <c r="BHB626" s="24"/>
      <c r="BHC626" s="25"/>
      <c r="BHD626" s="21"/>
      <c r="BHE626" s="22"/>
      <c r="BHF626" s="20"/>
      <c r="BHG626" s="23"/>
      <c r="BHH626" s="20"/>
      <c r="BHI626" s="22"/>
      <c r="BHJ626" s="22"/>
      <c r="BHK626" s="24"/>
      <c r="BHL626" s="22"/>
      <c r="BHM626" s="24"/>
      <c r="BHN626" s="25"/>
      <c r="BHO626" s="21"/>
      <c r="BHP626" s="22"/>
      <c r="BHQ626" s="20"/>
      <c r="BHR626" s="23"/>
      <c r="BHS626" s="20"/>
      <c r="BHT626" s="22"/>
      <c r="BHU626" s="22"/>
      <c r="BHV626" s="24"/>
      <c r="BHW626" s="22"/>
      <c r="BHX626" s="24"/>
      <c r="BHY626" s="25"/>
      <c r="BHZ626" s="21"/>
      <c r="BIA626" s="22"/>
      <c r="BIB626" s="20"/>
      <c r="BIC626" s="23"/>
      <c r="BID626" s="20"/>
      <c r="BIE626" s="22"/>
      <c r="BIF626" s="22"/>
      <c r="BIG626" s="24"/>
      <c r="BIH626" s="22"/>
      <c r="BII626" s="24"/>
      <c r="BIJ626" s="25"/>
      <c r="BIK626" s="21"/>
      <c r="BIL626" s="22"/>
      <c r="BIM626" s="20"/>
      <c r="BIN626" s="23"/>
      <c r="BIO626" s="20"/>
      <c r="BIP626" s="22"/>
      <c r="BIQ626" s="22"/>
      <c r="BIR626" s="24"/>
      <c r="BIS626" s="22"/>
      <c r="BIT626" s="24"/>
      <c r="BIU626" s="25"/>
      <c r="BIV626" s="21"/>
      <c r="BIW626" s="22"/>
      <c r="BIX626" s="20"/>
      <c r="BIY626" s="23"/>
      <c r="BIZ626" s="20"/>
      <c r="BJA626" s="22"/>
      <c r="BJB626" s="22"/>
      <c r="BJC626" s="24"/>
      <c r="BJD626" s="22"/>
      <c r="BJE626" s="24"/>
      <c r="BJF626" s="25"/>
      <c r="BJG626" s="21"/>
      <c r="BJH626" s="22"/>
      <c r="BJI626" s="20"/>
      <c r="BJJ626" s="23"/>
      <c r="BJK626" s="20"/>
      <c r="BJL626" s="22"/>
      <c r="BJM626" s="22"/>
      <c r="BJN626" s="24"/>
      <c r="BJO626" s="22"/>
      <c r="BJP626" s="24"/>
      <c r="BJQ626" s="25"/>
      <c r="BJR626" s="21"/>
      <c r="BJS626" s="22"/>
      <c r="BJT626" s="20"/>
      <c r="BJU626" s="23"/>
      <c r="BJV626" s="20"/>
      <c r="BJW626" s="22"/>
      <c r="BJX626" s="22"/>
      <c r="BJY626" s="24"/>
      <c r="BJZ626" s="22"/>
      <c r="BKA626" s="24"/>
      <c r="BKB626" s="25"/>
      <c r="BKC626" s="21"/>
      <c r="BKD626" s="22"/>
      <c r="BKE626" s="20"/>
      <c r="BKF626" s="23"/>
      <c r="BKG626" s="20"/>
      <c r="BKH626" s="22"/>
      <c r="BKI626" s="22"/>
      <c r="BKJ626" s="24"/>
      <c r="BKK626" s="22"/>
      <c r="BKL626" s="24"/>
      <c r="BKM626" s="25"/>
      <c r="BKN626" s="21"/>
      <c r="BKO626" s="22"/>
      <c r="BKP626" s="20"/>
      <c r="BKQ626" s="23"/>
      <c r="BKR626" s="20"/>
      <c r="BKS626" s="22"/>
      <c r="BKT626" s="22"/>
      <c r="BKU626" s="24"/>
      <c r="BKV626" s="22"/>
      <c r="BKW626" s="24"/>
      <c r="BKX626" s="25"/>
      <c r="BKY626" s="21"/>
      <c r="BKZ626" s="22"/>
      <c r="BLA626" s="20"/>
      <c r="BLB626" s="23"/>
      <c r="BLC626" s="20"/>
      <c r="BLD626" s="22"/>
      <c r="BLE626" s="22"/>
      <c r="BLF626" s="24"/>
      <c r="BLG626" s="22"/>
      <c r="BLH626" s="24"/>
      <c r="BLI626" s="25"/>
      <c r="BLJ626" s="21"/>
      <c r="BLK626" s="22"/>
      <c r="BLL626" s="20"/>
      <c r="BLM626" s="23"/>
      <c r="BLN626" s="20"/>
      <c r="BLO626" s="22"/>
      <c r="BLP626" s="22"/>
      <c r="BLQ626" s="24"/>
      <c r="BLR626" s="22"/>
      <c r="BLS626" s="24"/>
      <c r="BLT626" s="25"/>
      <c r="BLU626" s="21"/>
      <c r="BLV626" s="22"/>
      <c r="BLW626" s="20"/>
      <c r="BLX626" s="23"/>
      <c r="BLY626" s="20"/>
      <c r="BLZ626" s="22"/>
      <c r="BMA626" s="22"/>
      <c r="BMB626" s="24"/>
      <c r="BMC626" s="22"/>
      <c r="BMD626" s="24"/>
      <c r="BME626" s="25"/>
      <c r="BMF626" s="21"/>
      <c r="BMG626" s="22"/>
      <c r="BMH626" s="20"/>
      <c r="BMI626" s="23"/>
      <c r="BMJ626" s="20"/>
      <c r="BMK626" s="22"/>
      <c r="BML626" s="22"/>
      <c r="BMM626" s="24"/>
      <c r="BMN626" s="22"/>
      <c r="BMO626" s="24"/>
      <c r="BMP626" s="25"/>
      <c r="BMQ626" s="21"/>
      <c r="BMR626" s="22"/>
      <c r="BMS626" s="20"/>
      <c r="BMT626" s="23"/>
      <c r="BMU626" s="20"/>
      <c r="BMV626" s="22"/>
      <c r="BMW626" s="22"/>
      <c r="BMX626" s="24"/>
      <c r="BMY626" s="22"/>
      <c r="BMZ626" s="24"/>
      <c r="BNA626" s="25"/>
      <c r="BNB626" s="21"/>
      <c r="BNC626" s="22"/>
      <c r="BND626" s="20"/>
      <c r="BNE626" s="23"/>
      <c r="BNF626" s="20"/>
      <c r="BNG626" s="22"/>
      <c r="BNH626" s="22"/>
      <c r="BNI626" s="24"/>
      <c r="BNJ626" s="22"/>
      <c r="BNK626" s="24"/>
      <c r="BNL626" s="25"/>
      <c r="BNM626" s="21"/>
      <c r="BNN626" s="22"/>
      <c r="BNO626" s="20"/>
      <c r="BNP626" s="23"/>
      <c r="BNQ626" s="20"/>
      <c r="BNR626" s="22"/>
      <c r="BNS626" s="22"/>
      <c r="BNT626" s="24"/>
      <c r="BNU626" s="22"/>
      <c r="BNV626" s="24"/>
      <c r="BNW626" s="25"/>
      <c r="BNX626" s="21"/>
      <c r="BNY626" s="22"/>
      <c r="BNZ626" s="20"/>
      <c r="BOA626" s="23"/>
      <c r="BOB626" s="20"/>
      <c r="BOC626" s="22"/>
      <c r="BOD626" s="22"/>
      <c r="BOE626" s="24"/>
      <c r="BOF626" s="22"/>
      <c r="BOG626" s="24"/>
      <c r="BOH626" s="25"/>
      <c r="BOI626" s="21"/>
      <c r="BOJ626" s="22"/>
      <c r="BOK626" s="20"/>
      <c r="BOL626" s="23"/>
      <c r="BOM626" s="20"/>
      <c r="BON626" s="22"/>
      <c r="BOO626" s="22"/>
      <c r="BOP626" s="24"/>
      <c r="BOQ626" s="22"/>
      <c r="BOR626" s="24"/>
      <c r="BOS626" s="25"/>
      <c r="BOT626" s="21"/>
      <c r="BOU626" s="22"/>
      <c r="BOV626" s="20"/>
      <c r="BOW626" s="23"/>
      <c r="BOX626" s="20"/>
      <c r="BOY626" s="22"/>
      <c r="BOZ626" s="22"/>
      <c r="BPA626" s="24"/>
      <c r="BPB626" s="22"/>
      <c r="BPC626" s="24"/>
      <c r="BPD626" s="25"/>
      <c r="BPE626" s="21"/>
      <c r="BPF626" s="22"/>
      <c r="BPG626" s="20"/>
      <c r="BPH626" s="23"/>
      <c r="BPI626" s="20"/>
      <c r="BPJ626" s="22"/>
      <c r="BPK626" s="22"/>
      <c r="BPL626" s="24"/>
      <c r="BPM626" s="22"/>
      <c r="BPN626" s="24"/>
      <c r="BPO626" s="25"/>
      <c r="BPP626" s="21"/>
      <c r="BPQ626" s="22"/>
      <c r="BPR626" s="20"/>
      <c r="BPS626" s="23"/>
      <c r="BPT626" s="20"/>
      <c r="BPU626" s="22"/>
      <c r="BPV626" s="22"/>
      <c r="BPW626" s="24"/>
      <c r="BPX626" s="22"/>
      <c r="BPY626" s="24"/>
      <c r="BPZ626" s="25"/>
      <c r="BQA626" s="21"/>
      <c r="BQB626" s="22"/>
      <c r="BQC626" s="20"/>
      <c r="BQD626" s="23"/>
      <c r="BQE626" s="20"/>
      <c r="BQF626" s="22"/>
      <c r="BQG626" s="22"/>
      <c r="BQH626" s="24"/>
      <c r="BQI626" s="22"/>
      <c r="BQJ626" s="24"/>
      <c r="BQK626" s="25"/>
      <c r="BQL626" s="21"/>
      <c r="BQM626" s="22"/>
      <c r="BQN626" s="20"/>
      <c r="BQO626" s="23"/>
      <c r="BQP626" s="20"/>
      <c r="BQQ626" s="22"/>
      <c r="BQR626" s="22"/>
      <c r="BQS626" s="24"/>
      <c r="BQT626" s="22"/>
      <c r="BQU626" s="24"/>
      <c r="BQV626" s="25"/>
      <c r="BQW626" s="21"/>
      <c r="BQX626" s="22"/>
      <c r="BQY626" s="20"/>
      <c r="BQZ626" s="23"/>
      <c r="BRA626" s="20"/>
      <c r="BRB626" s="22"/>
      <c r="BRC626" s="22"/>
      <c r="BRD626" s="24"/>
      <c r="BRE626" s="22"/>
      <c r="BRF626" s="24"/>
      <c r="BRG626" s="25"/>
      <c r="BRH626" s="21"/>
      <c r="BRI626" s="22"/>
      <c r="BRJ626" s="20"/>
      <c r="BRK626" s="23"/>
      <c r="BRL626" s="20"/>
      <c r="BRM626" s="22"/>
      <c r="BRN626" s="22"/>
      <c r="BRO626" s="24"/>
      <c r="BRP626" s="22"/>
      <c r="BRQ626" s="24"/>
      <c r="BRR626" s="25"/>
      <c r="BRS626" s="21"/>
      <c r="BRT626" s="22"/>
      <c r="BRU626" s="20"/>
      <c r="BRV626" s="23"/>
      <c r="BRW626" s="20"/>
      <c r="BRX626" s="22"/>
      <c r="BRY626" s="22"/>
      <c r="BRZ626" s="24"/>
      <c r="BSA626" s="22"/>
      <c r="BSB626" s="24"/>
      <c r="BSC626" s="25"/>
      <c r="BSD626" s="21"/>
      <c r="BSE626" s="22"/>
      <c r="BSF626" s="20"/>
      <c r="BSG626" s="23"/>
      <c r="BSH626" s="20"/>
      <c r="BSI626" s="22"/>
      <c r="BSJ626" s="22"/>
      <c r="BSK626" s="24"/>
      <c r="BSL626" s="22"/>
      <c r="BSM626" s="24"/>
      <c r="BSN626" s="25"/>
      <c r="BSO626" s="21"/>
      <c r="BSP626" s="22"/>
      <c r="BSQ626" s="20"/>
      <c r="BSR626" s="23"/>
      <c r="BSS626" s="20"/>
      <c r="BST626" s="22"/>
      <c r="BSU626" s="22"/>
      <c r="BSV626" s="24"/>
      <c r="BSW626" s="22"/>
      <c r="BSX626" s="24"/>
      <c r="BSY626" s="25"/>
      <c r="BSZ626" s="21"/>
      <c r="BTA626" s="22"/>
      <c r="BTB626" s="20"/>
      <c r="BTC626" s="23"/>
      <c r="BTD626" s="20"/>
      <c r="BTE626" s="22"/>
      <c r="BTF626" s="22"/>
      <c r="BTG626" s="24"/>
      <c r="BTH626" s="22"/>
      <c r="BTI626" s="24"/>
      <c r="BTJ626" s="25"/>
      <c r="BTK626" s="21"/>
      <c r="BTL626" s="22"/>
      <c r="BTM626" s="20"/>
      <c r="BTN626" s="23"/>
      <c r="BTO626" s="20"/>
      <c r="BTP626" s="22"/>
      <c r="BTQ626" s="22"/>
      <c r="BTR626" s="24"/>
      <c r="BTS626" s="22"/>
      <c r="BTT626" s="24"/>
      <c r="BTU626" s="25"/>
      <c r="BTV626" s="21"/>
      <c r="BTW626" s="22"/>
      <c r="BTX626" s="20"/>
      <c r="BTY626" s="23"/>
      <c r="BTZ626" s="20"/>
      <c r="BUA626" s="22"/>
      <c r="BUB626" s="22"/>
      <c r="BUC626" s="24"/>
      <c r="BUD626" s="22"/>
      <c r="BUE626" s="24"/>
      <c r="BUF626" s="25"/>
      <c r="BUG626" s="21"/>
      <c r="BUH626" s="22"/>
      <c r="BUI626" s="20"/>
      <c r="BUJ626" s="23"/>
      <c r="BUK626" s="20"/>
      <c r="BUL626" s="22"/>
      <c r="BUM626" s="22"/>
      <c r="BUN626" s="24"/>
      <c r="BUO626" s="22"/>
      <c r="BUP626" s="24"/>
      <c r="BUQ626" s="25"/>
      <c r="BUR626" s="21"/>
      <c r="BUS626" s="22"/>
      <c r="BUT626" s="20"/>
      <c r="BUU626" s="23"/>
      <c r="BUV626" s="20"/>
      <c r="BUW626" s="22"/>
      <c r="BUX626" s="22"/>
      <c r="BUY626" s="24"/>
      <c r="BUZ626" s="22"/>
      <c r="BVA626" s="24"/>
      <c r="BVB626" s="25"/>
      <c r="BVC626" s="21"/>
      <c r="BVD626" s="22"/>
      <c r="BVE626" s="20"/>
      <c r="BVF626" s="23"/>
      <c r="BVG626" s="20"/>
      <c r="BVH626" s="22"/>
      <c r="BVI626" s="22"/>
      <c r="BVJ626" s="24"/>
      <c r="BVK626" s="22"/>
      <c r="BVL626" s="24"/>
      <c r="BVM626" s="25"/>
      <c r="BVN626" s="21"/>
      <c r="BVO626" s="22"/>
      <c r="BVP626" s="20"/>
      <c r="BVQ626" s="23"/>
      <c r="BVR626" s="20"/>
      <c r="BVS626" s="22"/>
      <c r="BVT626" s="22"/>
      <c r="BVU626" s="24"/>
      <c r="BVV626" s="22"/>
      <c r="BVW626" s="24"/>
      <c r="BVX626" s="25"/>
      <c r="BVY626" s="21"/>
      <c r="BVZ626" s="22"/>
      <c r="BWA626" s="20"/>
      <c r="BWB626" s="23"/>
      <c r="BWC626" s="20"/>
      <c r="BWD626" s="22"/>
      <c r="BWE626" s="22"/>
      <c r="BWF626" s="24"/>
      <c r="BWG626" s="22"/>
      <c r="BWH626" s="24"/>
      <c r="BWI626" s="25"/>
      <c r="BWJ626" s="21"/>
      <c r="BWK626" s="22"/>
      <c r="BWL626" s="20"/>
      <c r="BWM626" s="23"/>
      <c r="BWN626" s="20"/>
      <c r="BWO626" s="22"/>
      <c r="BWP626" s="22"/>
      <c r="BWQ626" s="24"/>
      <c r="BWR626" s="22"/>
      <c r="BWS626" s="24"/>
      <c r="BWT626" s="25"/>
      <c r="BWU626" s="21"/>
      <c r="BWV626" s="22"/>
      <c r="BWW626" s="20"/>
      <c r="BWX626" s="23"/>
      <c r="BWY626" s="20"/>
      <c r="BWZ626" s="22"/>
      <c r="BXA626" s="22"/>
      <c r="BXB626" s="24"/>
      <c r="BXC626" s="22"/>
      <c r="BXD626" s="24"/>
      <c r="BXE626" s="25"/>
      <c r="BXF626" s="21"/>
      <c r="BXG626" s="22"/>
      <c r="BXH626" s="20"/>
      <c r="BXI626" s="23"/>
      <c r="BXJ626" s="20"/>
      <c r="BXK626" s="22"/>
      <c r="BXL626" s="22"/>
      <c r="BXM626" s="24"/>
      <c r="BXN626" s="22"/>
      <c r="BXO626" s="24"/>
      <c r="BXP626" s="25"/>
      <c r="BXQ626" s="21"/>
      <c r="BXR626" s="22"/>
      <c r="BXS626" s="20"/>
      <c r="BXT626" s="23"/>
      <c r="BXU626" s="20"/>
      <c r="BXV626" s="22"/>
      <c r="BXW626" s="22"/>
      <c r="BXX626" s="24"/>
      <c r="BXY626" s="22"/>
      <c r="BXZ626" s="24"/>
      <c r="BYA626" s="25"/>
      <c r="BYB626" s="21"/>
      <c r="BYC626" s="22"/>
      <c r="BYD626" s="20"/>
      <c r="BYE626" s="23"/>
      <c r="BYF626" s="20"/>
      <c r="BYG626" s="22"/>
      <c r="BYH626" s="22"/>
      <c r="BYI626" s="24"/>
      <c r="BYJ626" s="22"/>
      <c r="BYK626" s="24"/>
      <c r="BYL626" s="25"/>
      <c r="BYM626" s="21"/>
      <c r="BYN626" s="22"/>
      <c r="BYO626" s="20"/>
      <c r="BYP626" s="23"/>
      <c r="BYQ626" s="20"/>
      <c r="BYR626" s="22"/>
      <c r="BYS626" s="22"/>
      <c r="BYT626" s="24"/>
      <c r="BYU626" s="22"/>
      <c r="BYV626" s="24"/>
      <c r="BYW626" s="25"/>
      <c r="BYX626" s="21"/>
      <c r="BYY626" s="22"/>
      <c r="BYZ626" s="20"/>
      <c r="BZA626" s="23"/>
      <c r="BZB626" s="20"/>
      <c r="BZC626" s="22"/>
      <c r="BZD626" s="22"/>
      <c r="BZE626" s="24"/>
      <c r="BZF626" s="22"/>
      <c r="BZG626" s="24"/>
      <c r="BZH626" s="25"/>
      <c r="BZI626" s="21"/>
      <c r="BZJ626" s="22"/>
      <c r="BZK626" s="20"/>
      <c r="BZL626" s="23"/>
      <c r="BZM626" s="20"/>
      <c r="BZN626" s="22"/>
      <c r="BZO626" s="22"/>
      <c r="BZP626" s="24"/>
      <c r="BZQ626" s="22"/>
      <c r="BZR626" s="24"/>
      <c r="BZS626" s="25"/>
      <c r="BZT626" s="21"/>
      <c r="BZU626" s="22"/>
      <c r="BZV626" s="20"/>
      <c r="BZW626" s="23"/>
      <c r="BZX626" s="20"/>
      <c r="BZY626" s="22"/>
      <c r="BZZ626" s="22"/>
      <c r="CAA626" s="24"/>
      <c r="CAB626" s="22"/>
      <c r="CAC626" s="24"/>
      <c r="CAD626" s="25"/>
      <c r="CAE626" s="21"/>
      <c r="CAF626" s="22"/>
      <c r="CAG626" s="20"/>
      <c r="CAH626" s="23"/>
      <c r="CAI626" s="20"/>
      <c r="CAJ626" s="22"/>
      <c r="CAK626" s="22"/>
      <c r="CAL626" s="24"/>
      <c r="CAM626" s="22"/>
      <c r="CAN626" s="24"/>
      <c r="CAO626" s="25"/>
      <c r="CAP626" s="21"/>
      <c r="CAQ626" s="22"/>
      <c r="CAR626" s="20"/>
      <c r="CAS626" s="23"/>
      <c r="CAT626" s="20"/>
      <c r="CAU626" s="22"/>
      <c r="CAV626" s="22"/>
      <c r="CAW626" s="24"/>
      <c r="CAX626" s="22"/>
      <c r="CAY626" s="24"/>
      <c r="CAZ626" s="25"/>
      <c r="CBA626" s="21"/>
      <c r="CBB626" s="22"/>
      <c r="CBC626" s="20"/>
      <c r="CBD626" s="23"/>
      <c r="CBE626" s="20"/>
      <c r="CBF626" s="22"/>
      <c r="CBG626" s="22"/>
      <c r="CBH626" s="24"/>
      <c r="CBI626" s="22"/>
      <c r="CBJ626" s="24"/>
      <c r="CBK626" s="25"/>
      <c r="CBL626" s="21"/>
      <c r="CBM626" s="22"/>
      <c r="CBN626" s="20"/>
      <c r="CBO626" s="23"/>
      <c r="CBP626" s="20"/>
      <c r="CBQ626" s="22"/>
      <c r="CBR626" s="22"/>
      <c r="CBS626" s="24"/>
      <c r="CBT626" s="22"/>
      <c r="CBU626" s="24"/>
      <c r="CBV626" s="25"/>
      <c r="CBW626" s="21"/>
      <c r="CBX626" s="22"/>
      <c r="CBY626" s="20"/>
      <c r="CBZ626" s="23"/>
      <c r="CCA626" s="20"/>
      <c r="CCB626" s="22"/>
      <c r="CCC626" s="22"/>
      <c r="CCD626" s="24"/>
      <c r="CCE626" s="22"/>
      <c r="CCF626" s="24"/>
      <c r="CCG626" s="25"/>
      <c r="CCH626" s="21"/>
      <c r="CCI626" s="22"/>
      <c r="CCJ626" s="20"/>
      <c r="CCK626" s="23"/>
      <c r="CCL626" s="20"/>
      <c r="CCM626" s="22"/>
      <c r="CCN626" s="22"/>
      <c r="CCO626" s="24"/>
      <c r="CCP626" s="22"/>
      <c r="CCQ626" s="24"/>
      <c r="CCR626" s="25"/>
      <c r="CCS626" s="21"/>
      <c r="CCT626" s="22"/>
      <c r="CCU626" s="20"/>
      <c r="CCV626" s="23"/>
      <c r="CCW626" s="20"/>
      <c r="CCX626" s="22"/>
      <c r="CCY626" s="22"/>
      <c r="CCZ626" s="24"/>
      <c r="CDA626" s="22"/>
      <c r="CDB626" s="24"/>
      <c r="CDC626" s="25"/>
      <c r="CDD626" s="21"/>
      <c r="CDE626" s="22"/>
      <c r="CDF626" s="20"/>
      <c r="CDG626" s="23"/>
      <c r="CDH626" s="20"/>
      <c r="CDI626" s="22"/>
      <c r="CDJ626" s="22"/>
      <c r="CDK626" s="24"/>
      <c r="CDL626" s="22"/>
      <c r="CDM626" s="24"/>
      <c r="CDN626" s="25"/>
      <c r="CDO626" s="21"/>
      <c r="CDP626" s="22"/>
      <c r="CDQ626" s="20"/>
      <c r="CDR626" s="23"/>
      <c r="CDS626" s="20"/>
      <c r="CDT626" s="22"/>
      <c r="CDU626" s="22"/>
      <c r="CDV626" s="24"/>
      <c r="CDW626" s="22"/>
      <c r="CDX626" s="24"/>
      <c r="CDY626" s="25"/>
      <c r="CDZ626" s="21"/>
      <c r="CEA626" s="22"/>
      <c r="CEB626" s="20"/>
      <c r="CEC626" s="23"/>
      <c r="CED626" s="20"/>
      <c r="CEE626" s="22"/>
      <c r="CEF626" s="22"/>
      <c r="CEG626" s="24"/>
      <c r="CEH626" s="22"/>
      <c r="CEI626" s="24"/>
      <c r="CEJ626" s="25"/>
      <c r="CEK626" s="21"/>
      <c r="CEL626" s="22"/>
      <c r="CEM626" s="20"/>
      <c r="CEN626" s="23"/>
      <c r="CEO626" s="20"/>
      <c r="CEP626" s="22"/>
      <c r="CEQ626" s="22"/>
      <c r="CER626" s="24"/>
      <c r="CES626" s="22"/>
      <c r="CET626" s="24"/>
      <c r="CEU626" s="25"/>
      <c r="CEV626" s="21"/>
      <c r="CEW626" s="22"/>
      <c r="CEX626" s="20"/>
      <c r="CEY626" s="23"/>
      <c r="CEZ626" s="20"/>
      <c r="CFA626" s="22"/>
      <c r="CFB626" s="22"/>
      <c r="CFC626" s="24"/>
      <c r="CFD626" s="22"/>
      <c r="CFE626" s="24"/>
      <c r="CFF626" s="25"/>
      <c r="CFG626" s="21"/>
      <c r="CFH626" s="22"/>
      <c r="CFI626" s="20"/>
      <c r="CFJ626" s="23"/>
      <c r="CFK626" s="20"/>
      <c r="CFL626" s="22"/>
      <c r="CFM626" s="22"/>
      <c r="CFN626" s="24"/>
      <c r="CFO626" s="22"/>
      <c r="CFP626" s="24"/>
      <c r="CFQ626" s="25"/>
      <c r="CFR626" s="21"/>
      <c r="CFS626" s="22"/>
      <c r="CFT626" s="20"/>
      <c r="CFU626" s="23"/>
      <c r="CFV626" s="20"/>
      <c r="CFW626" s="22"/>
      <c r="CFX626" s="22"/>
      <c r="CFY626" s="24"/>
      <c r="CFZ626" s="22"/>
      <c r="CGA626" s="24"/>
      <c r="CGB626" s="25"/>
      <c r="CGC626" s="21"/>
      <c r="CGD626" s="22"/>
      <c r="CGE626" s="20"/>
      <c r="CGF626" s="23"/>
      <c r="CGG626" s="20"/>
      <c r="CGH626" s="22"/>
      <c r="CGI626" s="22"/>
      <c r="CGJ626" s="24"/>
      <c r="CGK626" s="22"/>
      <c r="CGL626" s="24"/>
      <c r="CGM626" s="25"/>
      <c r="CGN626" s="21"/>
      <c r="CGO626" s="22"/>
      <c r="CGP626" s="20"/>
      <c r="CGQ626" s="23"/>
      <c r="CGR626" s="20"/>
      <c r="CGS626" s="22"/>
      <c r="CGT626" s="22"/>
      <c r="CGU626" s="24"/>
      <c r="CGV626" s="22"/>
      <c r="CGW626" s="24"/>
      <c r="CGX626" s="25"/>
      <c r="CGY626" s="21"/>
      <c r="CGZ626" s="22"/>
      <c r="CHA626" s="20"/>
      <c r="CHB626" s="23"/>
      <c r="CHC626" s="20"/>
      <c r="CHD626" s="22"/>
      <c r="CHE626" s="22"/>
      <c r="CHF626" s="24"/>
      <c r="CHG626" s="22"/>
      <c r="CHH626" s="24"/>
      <c r="CHI626" s="25"/>
      <c r="CHJ626" s="21"/>
      <c r="CHK626" s="22"/>
      <c r="CHL626" s="20"/>
      <c r="CHM626" s="23"/>
      <c r="CHN626" s="20"/>
      <c r="CHO626" s="22"/>
      <c r="CHP626" s="22"/>
      <c r="CHQ626" s="24"/>
      <c r="CHR626" s="22"/>
      <c r="CHS626" s="24"/>
      <c r="CHT626" s="25"/>
      <c r="CHU626" s="21"/>
      <c r="CHV626" s="22"/>
      <c r="CHW626" s="20"/>
      <c r="CHX626" s="23"/>
      <c r="CHY626" s="20"/>
      <c r="CHZ626" s="22"/>
      <c r="CIA626" s="22"/>
      <c r="CIB626" s="24"/>
      <c r="CIC626" s="22"/>
      <c r="CID626" s="24"/>
      <c r="CIE626" s="25"/>
      <c r="CIF626" s="21"/>
      <c r="CIG626" s="22"/>
      <c r="CIH626" s="20"/>
      <c r="CII626" s="23"/>
      <c r="CIJ626" s="20"/>
      <c r="CIK626" s="22"/>
      <c r="CIL626" s="22"/>
      <c r="CIM626" s="24"/>
      <c r="CIN626" s="22"/>
      <c r="CIO626" s="24"/>
      <c r="CIP626" s="25"/>
      <c r="CIQ626" s="21"/>
      <c r="CIR626" s="22"/>
      <c r="CIS626" s="20"/>
      <c r="CIT626" s="23"/>
      <c r="CIU626" s="20"/>
      <c r="CIV626" s="22"/>
      <c r="CIW626" s="22"/>
      <c r="CIX626" s="24"/>
      <c r="CIY626" s="22"/>
      <c r="CIZ626" s="24"/>
      <c r="CJA626" s="25"/>
      <c r="CJB626" s="21"/>
      <c r="CJC626" s="22"/>
      <c r="CJD626" s="20"/>
      <c r="CJE626" s="23"/>
      <c r="CJF626" s="20"/>
      <c r="CJG626" s="22"/>
      <c r="CJH626" s="22"/>
      <c r="CJI626" s="24"/>
      <c r="CJJ626" s="22"/>
      <c r="CJK626" s="24"/>
      <c r="CJL626" s="25"/>
      <c r="CJM626" s="21"/>
      <c r="CJN626" s="22"/>
      <c r="CJO626" s="20"/>
      <c r="CJP626" s="23"/>
      <c r="CJQ626" s="20"/>
      <c r="CJR626" s="22"/>
      <c r="CJS626" s="22"/>
      <c r="CJT626" s="24"/>
      <c r="CJU626" s="22"/>
      <c r="CJV626" s="24"/>
      <c r="CJW626" s="25"/>
      <c r="CJX626" s="21"/>
      <c r="CJY626" s="22"/>
      <c r="CJZ626" s="20"/>
      <c r="CKA626" s="23"/>
      <c r="CKB626" s="20"/>
      <c r="CKC626" s="22"/>
      <c r="CKD626" s="22"/>
      <c r="CKE626" s="24"/>
      <c r="CKF626" s="22"/>
      <c r="CKG626" s="24"/>
      <c r="CKH626" s="25"/>
      <c r="CKI626" s="21"/>
      <c r="CKJ626" s="22"/>
      <c r="CKK626" s="20"/>
      <c r="CKL626" s="23"/>
      <c r="CKM626" s="20"/>
      <c r="CKN626" s="22"/>
      <c r="CKO626" s="22"/>
      <c r="CKP626" s="24"/>
      <c r="CKQ626" s="22"/>
      <c r="CKR626" s="24"/>
      <c r="CKS626" s="25"/>
      <c r="CKT626" s="21"/>
      <c r="CKU626" s="22"/>
      <c r="CKV626" s="20"/>
      <c r="CKW626" s="23"/>
      <c r="CKX626" s="20"/>
      <c r="CKY626" s="22"/>
      <c r="CKZ626" s="22"/>
      <c r="CLA626" s="24"/>
      <c r="CLB626" s="22"/>
      <c r="CLC626" s="24"/>
      <c r="CLD626" s="25"/>
      <c r="CLE626" s="21"/>
      <c r="CLF626" s="22"/>
      <c r="CLG626" s="20"/>
      <c r="CLH626" s="23"/>
      <c r="CLI626" s="20"/>
      <c r="CLJ626" s="22"/>
      <c r="CLK626" s="22"/>
      <c r="CLL626" s="24"/>
      <c r="CLM626" s="22"/>
      <c r="CLN626" s="24"/>
      <c r="CLO626" s="25"/>
      <c r="CLP626" s="21"/>
      <c r="CLQ626" s="22"/>
      <c r="CLR626" s="20"/>
      <c r="CLS626" s="23"/>
      <c r="CLT626" s="20"/>
      <c r="CLU626" s="22"/>
      <c r="CLV626" s="22"/>
      <c r="CLW626" s="24"/>
      <c r="CLX626" s="22"/>
      <c r="CLY626" s="24"/>
      <c r="CLZ626" s="25"/>
      <c r="CMA626" s="21"/>
      <c r="CMB626" s="22"/>
      <c r="CMC626" s="20"/>
      <c r="CMD626" s="23"/>
      <c r="CME626" s="20"/>
      <c r="CMF626" s="22"/>
      <c r="CMG626" s="22"/>
      <c r="CMH626" s="24"/>
      <c r="CMI626" s="22"/>
      <c r="CMJ626" s="24"/>
      <c r="CMK626" s="25"/>
      <c r="CML626" s="21"/>
      <c r="CMM626" s="22"/>
      <c r="CMN626" s="20"/>
      <c r="CMO626" s="23"/>
      <c r="CMP626" s="20"/>
      <c r="CMQ626" s="22"/>
      <c r="CMR626" s="22"/>
      <c r="CMS626" s="24"/>
      <c r="CMT626" s="22"/>
      <c r="CMU626" s="24"/>
      <c r="CMV626" s="25"/>
      <c r="CMW626" s="21"/>
      <c r="CMX626" s="22"/>
      <c r="CMY626" s="20"/>
      <c r="CMZ626" s="23"/>
      <c r="CNA626" s="20"/>
      <c r="CNB626" s="22"/>
      <c r="CNC626" s="22"/>
      <c r="CND626" s="24"/>
      <c r="CNE626" s="22"/>
      <c r="CNF626" s="24"/>
      <c r="CNG626" s="25"/>
      <c r="CNH626" s="21"/>
      <c r="CNI626" s="22"/>
      <c r="CNJ626" s="20"/>
      <c r="CNK626" s="23"/>
      <c r="CNL626" s="20"/>
      <c r="CNM626" s="22"/>
      <c r="CNN626" s="22"/>
      <c r="CNO626" s="24"/>
      <c r="CNP626" s="22"/>
      <c r="CNQ626" s="24"/>
      <c r="CNR626" s="25"/>
      <c r="CNS626" s="21"/>
      <c r="CNT626" s="22"/>
      <c r="CNU626" s="20"/>
      <c r="CNV626" s="23"/>
      <c r="CNW626" s="20"/>
      <c r="CNX626" s="22"/>
      <c r="CNY626" s="22"/>
      <c r="CNZ626" s="24"/>
      <c r="COA626" s="22"/>
      <c r="COB626" s="24"/>
      <c r="COC626" s="25"/>
      <c r="COD626" s="21"/>
      <c r="COE626" s="22"/>
      <c r="COF626" s="20"/>
      <c r="COG626" s="23"/>
      <c r="COH626" s="20"/>
      <c r="COI626" s="22"/>
      <c r="COJ626" s="22"/>
      <c r="COK626" s="24"/>
      <c r="COL626" s="22"/>
      <c r="COM626" s="24"/>
      <c r="CON626" s="25"/>
      <c r="COO626" s="21"/>
      <c r="COP626" s="22"/>
      <c r="COQ626" s="20"/>
      <c r="COR626" s="23"/>
      <c r="COS626" s="20"/>
      <c r="COT626" s="22"/>
      <c r="COU626" s="22"/>
      <c r="COV626" s="24"/>
      <c r="COW626" s="22"/>
      <c r="COX626" s="24"/>
      <c r="COY626" s="25"/>
      <c r="COZ626" s="21"/>
      <c r="CPA626" s="22"/>
      <c r="CPB626" s="20"/>
      <c r="CPC626" s="23"/>
      <c r="CPD626" s="20"/>
      <c r="CPE626" s="22"/>
      <c r="CPF626" s="22"/>
      <c r="CPG626" s="24"/>
      <c r="CPH626" s="22"/>
      <c r="CPI626" s="24"/>
      <c r="CPJ626" s="25"/>
      <c r="CPK626" s="21"/>
      <c r="CPL626" s="22"/>
      <c r="CPM626" s="20"/>
      <c r="CPN626" s="23"/>
      <c r="CPO626" s="20"/>
      <c r="CPP626" s="22"/>
      <c r="CPQ626" s="22"/>
      <c r="CPR626" s="24"/>
      <c r="CPS626" s="22"/>
      <c r="CPT626" s="24"/>
      <c r="CPU626" s="25"/>
      <c r="CPV626" s="21"/>
      <c r="CPW626" s="22"/>
      <c r="CPX626" s="20"/>
      <c r="CPY626" s="23"/>
      <c r="CPZ626" s="20"/>
      <c r="CQA626" s="22"/>
      <c r="CQB626" s="22"/>
      <c r="CQC626" s="24"/>
      <c r="CQD626" s="22"/>
      <c r="CQE626" s="24"/>
      <c r="CQF626" s="25"/>
      <c r="CQG626" s="21"/>
      <c r="CQH626" s="22"/>
      <c r="CQI626" s="20"/>
      <c r="CQJ626" s="23"/>
      <c r="CQK626" s="20"/>
      <c r="CQL626" s="22"/>
      <c r="CQM626" s="22"/>
      <c r="CQN626" s="24"/>
      <c r="CQO626" s="22"/>
      <c r="CQP626" s="24"/>
      <c r="CQQ626" s="25"/>
      <c r="CQR626" s="21"/>
      <c r="CQS626" s="22"/>
      <c r="CQT626" s="20"/>
      <c r="CQU626" s="23"/>
      <c r="CQV626" s="20"/>
      <c r="CQW626" s="22"/>
      <c r="CQX626" s="22"/>
      <c r="CQY626" s="24"/>
      <c r="CQZ626" s="22"/>
      <c r="CRA626" s="24"/>
      <c r="CRB626" s="25"/>
      <c r="CRC626" s="21"/>
      <c r="CRD626" s="22"/>
      <c r="CRE626" s="20"/>
      <c r="CRF626" s="23"/>
      <c r="CRG626" s="20"/>
      <c r="CRH626" s="22"/>
      <c r="CRI626" s="22"/>
      <c r="CRJ626" s="24"/>
      <c r="CRK626" s="22"/>
      <c r="CRL626" s="24"/>
      <c r="CRM626" s="25"/>
      <c r="CRN626" s="21"/>
      <c r="CRO626" s="22"/>
      <c r="CRP626" s="20"/>
      <c r="CRQ626" s="23"/>
      <c r="CRR626" s="20"/>
      <c r="CRS626" s="22"/>
      <c r="CRT626" s="22"/>
      <c r="CRU626" s="24"/>
      <c r="CRV626" s="22"/>
      <c r="CRW626" s="24"/>
      <c r="CRX626" s="25"/>
      <c r="CRY626" s="21"/>
      <c r="CRZ626" s="22"/>
      <c r="CSA626" s="20"/>
      <c r="CSB626" s="23"/>
      <c r="CSC626" s="20"/>
      <c r="CSD626" s="22"/>
      <c r="CSE626" s="22"/>
      <c r="CSF626" s="24"/>
      <c r="CSG626" s="22"/>
      <c r="CSH626" s="24"/>
      <c r="CSI626" s="25"/>
      <c r="CSJ626" s="21"/>
      <c r="CSK626" s="22"/>
      <c r="CSL626" s="20"/>
      <c r="CSM626" s="23"/>
      <c r="CSN626" s="20"/>
      <c r="CSO626" s="22"/>
      <c r="CSP626" s="22"/>
      <c r="CSQ626" s="24"/>
      <c r="CSR626" s="22"/>
      <c r="CSS626" s="24"/>
      <c r="CST626" s="25"/>
      <c r="CSU626" s="21"/>
      <c r="CSV626" s="22"/>
      <c r="CSW626" s="20"/>
      <c r="CSX626" s="23"/>
      <c r="CSY626" s="20"/>
      <c r="CSZ626" s="22"/>
      <c r="CTA626" s="22"/>
      <c r="CTB626" s="24"/>
      <c r="CTC626" s="22"/>
      <c r="CTD626" s="24"/>
      <c r="CTE626" s="25"/>
      <c r="CTF626" s="21"/>
      <c r="CTG626" s="22"/>
      <c r="CTH626" s="20"/>
      <c r="CTI626" s="23"/>
      <c r="CTJ626" s="20"/>
      <c r="CTK626" s="22"/>
      <c r="CTL626" s="22"/>
      <c r="CTM626" s="24"/>
      <c r="CTN626" s="22"/>
      <c r="CTO626" s="24"/>
      <c r="CTP626" s="25"/>
      <c r="CTQ626" s="21"/>
      <c r="CTR626" s="22"/>
      <c r="CTS626" s="20"/>
      <c r="CTT626" s="23"/>
      <c r="CTU626" s="20"/>
      <c r="CTV626" s="22"/>
      <c r="CTW626" s="22"/>
      <c r="CTX626" s="24"/>
      <c r="CTY626" s="22"/>
      <c r="CTZ626" s="24"/>
      <c r="CUA626" s="25"/>
      <c r="CUB626" s="21"/>
      <c r="CUC626" s="22"/>
      <c r="CUD626" s="20"/>
      <c r="CUE626" s="23"/>
      <c r="CUF626" s="20"/>
      <c r="CUG626" s="22"/>
      <c r="CUH626" s="22"/>
      <c r="CUI626" s="24"/>
      <c r="CUJ626" s="22"/>
      <c r="CUK626" s="24"/>
      <c r="CUL626" s="25"/>
      <c r="CUM626" s="21"/>
      <c r="CUN626" s="22"/>
      <c r="CUO626" s="20"/>
      <c r="CUP626" s="23"/>
      <c r="CUQ626" s="20"/>
      <c r="CUR626" s="22"/>
      <c r="CUS626" s="22"/>
      <c r="CUT626" s="24"/>
      <c r="CUU626" s="22"/>
      <c r="CUV626" s="24"/>
      <c r="CUW626" s="25"/>
      <c r="CUX626" s="21"/>
      <c r="CUY626" s="22"/>
      <c r="CUZ626" s="20"/>
      <c r="CVA626" s="23"/>
      <c r="CVB626" s="20"/>
      <c r="CVC626" s="22"/>
      <c r="CVD626" s="22"/>
      <c r="CVE626" s="24"/>
      <c r="CVF626" s="22"/>
      <c r="CVG626" s="24"/>
      <c r="CVH626" s="25"/>
      <c r="CVI626" s="21"/>
      <c r="CVJ626" s="22"/>
      <c r="CVK626" s="20"/>
      <c r="CVL626" s="23"/>
      <c r="CVM626" s="20"/>
      <c r="CVN626" s="22"/>
      <c r="CVO626" s="22"/>
      <c r="CVP626" s="24"/>
      <c r="CVQ626" s="22"/>
      <c r="CVR626" s="24"/>
      <c r="CVS626" s="25"/>
      <c r="CVT626" s="21"/>
      <c r="CVU626" s="22"/>
      <c r="CVV626" s="20"/>
      <c r="CVW626" s="23"/>
      <c r="CVX626" s="20"/>
      <c r="CVY626" s="22"/>
      <c r="CVZ626" s="22"/>
      <c r="CWA626" s="24"/>
      <c r="CWB626" s="22"/>
      <c r="CWC626" s="24"/>
      <c r="CWD626" s="25"/>
      <c r="CWE626" s="21"/>
      <c r="CWF626" s="22"/>
      <c r="CWG626" s="20"/>
      <c r="CWH626" s="23"/>
      <c r="CWI626" s="20"/>
      <c r="CWJ626" s="22"/>
      <c r="CWK626" s="22"/>
      <c r="CWL626" s="24"/>
      <c r="CWM626" s="22"/>
      <c r="CWN626" s="24"/>
      <c r="CWO626" s="25"/>
      <c r="CWP626" s="21"/>
      <c r="CWQ626" s="22"/>
      <c r="CWR626" s="20"/>
      <c r="CWS626" s="23"/>
      <c r="CWT626" s="20"/>
      <c r="CWU626" s="22"/>
      <c r="CWV626" s="22"/>
      <c r="CWW626" s="24"/>
      <c r="CWX626" s="22"/>
      <c r="CWY626" s="24"/>
      <c r="CWZ626" s="25"/>
      <c r="CXA626" s="21"/>
      <c r="CXB626" s="22"/>
      <c r="CXC626" s="20"/>
      <c r="CXD626" s="23"/>
      <c r="CXE626" s="20"/>
      <c r="CXF626" s="22"/>
      <c r="CXG626" s="22"/>
      <c r="CXH626" s="24"/>
      <c r="CXI626" s="22"/>
      <c r="CXJ626" s="24"/>
      <c r="CXK626" s="25"/>
      <c r="CXL626" s="21"/>
      <c r="CXM626" s="22"/>
      <c r="CXN626" s="20"/>
      <c r="CXO626" s="23"/>
      <c r="CXP626" s="20"/>
      <c r="CXQ626" s="22"/>
      <c r="CXR626" s="22"/>
      <c r="CXS626" s="24"/>
      <c r="CXT626" s="22"/>
      <c r="CXU626" s="24"/>
      <c r="CXV626" s="25"/>
      <c r="CXW626" s="21"/>
      <c r="CXX626" s="22"/>
      <c r="CXY626" s="20"/>
      <c r="CXZ626" s="23"/>
      <c r="CYA626" s="20"/>
      <c r="CYB626" s="22"/>
      <c r="CYC626" s="22"/>
      <c r="CYD626" s="24"/>
      <c r="CYE626" s="22"/>
      <c r="CYF626" s="24"/>
      <c r="CYG626" s="25"/>
      <c r="CYH626" s="21"/>
      <c r="CYI626" s="22"/>
      <c r="CYJ626" s="20"/>
      <c r="CYK626" s="23"/>
      <c r="CYL626" s="20"/>
      <c r="CYM626" s="22"/>
      <c r="CYN626" s="22"/>
      <c r="CYO626" s="24"/>
      <c r="CYP626" s="22"/>
      <c r="CYQ626" s="24"/>
      <c r="CYR626" s="25"/>
      <c r="CYS626" s="21"/>
      <c r="CYT626" s="22"/>
      <c r="CYU626" s="20"/>
      <c r="CYV626" s="23"/>
      <c r="CYW626" s="20"/>
      <c r="CYX626" s="22"/>
      <c r="CYY626" s="22"/>
      <c r="CYZ626" s="24"/>
      <c r="CZA626" s="22"/>
      <c r="CZB626" s="24"/>
      <c r="CZC626" s="25"/>
      <c r="CZD626" s="21"/>
      <c r="CZE626" s="22"/>
      <c r="CZF626" s="20"/>
      <c r="CZG626" s="23"/>
      <c r="CZH626" s="20"/>
      <c r="CZI626" s="22"/>
      <c r="CZJ626" s="22"/>
      <c r="CZK626" s="24"/>
      <c r="CZL626" s="22"/>
      <c r="CZM626" s="24"/>
      <c r="CZN626" s="25"/>
      <c r="CZO626" s="21"/>
      <c r="CZP626" s="22"/>
      <c r="CZQ626" s="20"/>
      <c r="CZR626" s="23"/>
      <c r="CZS626" s="20"/>
      <c r="CZT626" s="22"/>
      <c r="CZU626" s="22"/>
      <c r="CZV626" s="24"/>
      <c r="CZW626" s="22"/>
      <c r="CZX626" s="24"/>
      <c r="CZY626" s="25"/>
      <c r="CZZ626" s="21"/>
      <c r="DAA626" s="22"/>
      <c r="DAB626" s="20"/>
      <c r="DAC626" s="23"/>
      <c r="DAD626" s="20"/>
      <c r="DAE626" s="22"/>
      <c r="DAF626" s="22"/>
      <c r="DAG626" s="24"/>
      <c r="DAH626" s="22"/>
      <c r="DAI626" s="24"/>
      <c r="DAJ626" s="25"/>
      <c r="DAK626" s="21"/>
      <c r="DAL626" s="22"/>
      <c r="DAM626" s="20"/>
      <c r="DAN626" s="23"/>
      <c r="DAO626" s="20"/>
      <c r="DAP626" s="22"/>
      <c r="DAQ626" s="22"/>
      <c r="DAR626" s="24"/>
      <c r="DAS626" s="22"/>
      <c r="DAT626" s="24"/>
      <c r="DAU626" s="25"/>
      <c r="DAV626" s="21"/>
      <c r="DAW626" s="22"/>
      <c r="DAX626" s="20"/>
      <c r="DAY626" s="23"/>
      <c r="DAZ626" s="20"/>
      <c r="DBA626" s="22"/>
      <c r="DBB626" s="22"/>
      <c r="DBC626" s="24"/>
      <c r="DBD626" s="22"/>
      <c r="DBE626" s="24"/>
      <c r="DBF626" s="25"/>
      <c r="DBG626" s="21"/>
      <c r="DBH626" s="22"/>
      <c r="DBI626" s="20"/>
      <c r="DBJ626" s="23"/>
      <c r="DBK626" s="20"/>
      <c r="DBL626" s="22"/>
      <c r="DBM626" s="22"/>
      <c r="DBN626" s="24"/>
      <c r="DBO626" s="22"/>
      <c r="DBP626" s="24"/>
      <c r="DBQ626" s="25"/>
      <c r="DBR626" s="21"/>
      <c r="DBS626" s="22"/>
      <c r="DBT626" s="20"/>
      <c r="DBU626" s="23"/>
      <c r="DBV626" s="20"/>
      <c r="DBW626" s="22"/>
      <c r="DBX626" s="22"/>
      <c r="DBY626" s="24"/>
      <c r="DBZ626" s="22"/>
      <c r="DCA626" s="24"/>
      <c r="DCB626" s="25"/>
      <c r="DCC626" s="21"/>
      <c r="DCD626" s="22"/>
      <c r="DCE626" s="20"/>
      <c r="DCF626" s="23"/>
      <c r="DCG626" s="20"/>
      <c r="DCH626" s="22"/>
      <c r="DCI626" s="22"/>
      <c r="DCJ626" s="24"/>
      <c r="DCK626" s="22"/>
      <c r="DCL626" s="24"/>
      <c r="DCM626" s="25"/>
      <c r="DCN626" s="21"/>
      <c r="DCO626" s="22"/>
      <c r="DCP626" s="20"/>
      <c r="DCQ626" s="23"/>
      <c r="DCR626" s="20"/>
      <c r="DCS626" s="22"/>
      <c r="DCT626" s="22"/>
      <c r="DCU626" s="24"/>
      <c r="DCV626" s="22"/>
      <c r="DCW626" s="24"/>
      <c r="DCX626" s="25"/>
      <c r="DCY626" s="21"/>
      <c r="DCZ626" s="22"/>
      <c r="DDA626" s="20"/>
      <c r="DDB626" s="23"/>
      <c r="DDC626" s="20"/>
      <c r="DDD626" s="22"/>
      <c r="DDE626" s="22"/>
      <c r="DDF626" s="24"/>
      <c r="DDG626" s="22"/>
      <c r="DDH626" s="24"/>
      <c r="DDI626" s="25"/>
      <c r="DDJ626" s="21"/>
      <c r="DDK626" s="22"/>
      <c r="DDL626" s="20"/>
      <c r="DDM626" s="23"/>
      <c r="DDN626" s="20"/>
      <c r="DDO626" s="22"/>
      <c r="DDP626" s="22"/>
      <c r="DDQ626" s="24"/>
      <c r="DDR626" s="22"/>
      <c r="DDS626" s="24"/>
      <c r="DDT626" s="25"/>
      <c r="DDU626" s="21"/>
      <c r="DDV626" s="22"/>
      <c r="DDW626" s="20"/>
      <c r="DDX626" s="23"/>
      <c r="DDY626" s="20"/>
      <c r="DDZ626" s="22"/>
      <c r="DEA626" s="22"/>
      <c r="DEB626" s="24"/>
      <c r="DEC626" s="22"/>
      <c r="DED626" s="24"/>
      <c r="DEE626" s="25"/>
      <c r="DEF626" s="21"/>
      <c r="DEG626" s="22"/>
      <c r="DEH626" s="20"/>
      <c r="DEI626" s="23"/>
      <c r="DEJ626" s="20"/>
      <c r="DEK626" s="22"/>
      <c r="DEL626" s="22"/>
      <c r="DEM626" s="24"/>
      <c r="DEN626" s="22"/>
      <c r="DEO626" s="24"/>
      <c r="DEP626" s="25"/>
      <c r="DEQ626" s="21"/>
      <c r="DER626" s="22"/>
      <c r="DES626" s="20"/>
      <c r="DET626" s="23"/>
      <c r="DEU626" s="20"/>
      <c r="DEV626" s="22"/>
      <c r="DEW626" s="22"/>
      <c r="DEX626" s="24"/>
      <c r="DEY626" s="22"/>
      <c r="DEZ626" s="24"/>
      <c r="DFA626" s="25"/>
      <c r="DFB626" s="21"/>
      <c r="DFC626" s="22"/>
      <c r="DFD626" s="20"/>
      <c r="DFE626" s="23"/>
      <c r="DFF626" s="20"/>
      <c r="DFG626" s="22"/>
      <c r="DFH626" s="22"/>
      <c r="DFI626" s="24"/>
      <c r="DFJ626" s="22"/>
      <c r="DFK626" s="24"/>
      <c r="DFL626" s="25"/>
      <c r="DFM626" s="21"/>
      <c r="DFN626" s="22"/>
      <c r="DFO626" s="20"/>
      <c r="DFP626" s="23"/>
      <c r="DFQ626" s="20"/>
      <c r="DFR626" s="22"/>
      <c r="DFS626" s="22"/>
      <c r="DFT626" s="24"/>
      <c r="DFU626" s="22"/>
      <c r="DFV626" s="24"/>
      <c r="DFW626" s="25"/>
      <c r="DFX626" s="21"/>
      <c r="DFY626" s="22"/>
      <c r="DFZ626" s="20"/>
      <c r="DGA626" s="23"/>
      <c r="DGB626" s="20"/>
      <c r="DGC626" s="22"/>
      <c r="DGD626" s="22"/>
      <c r="DGE626" s="24"/>
      <c r="DGF626" s="22"/>
      <c r="DGG626" s="24"/>
      <c r="DGH626" s="25"/>
      <c r="DGI626" s="21"/>
      <c r="DGJ626" s="22"/>
      <c r="DGK626" s="20"/>
      <c r="DGL626" s="23"/>
      <c r="DGM626" s="20"/>
      <c r="DGN626" s="22"/>
      <c r="DGO626" s="22"/>
      <c r="DGP626" s="24"/>
      <c r="DGQ626" s="22"/>
      <c r="DGR626" s="24"/>
      <c r="DGS626" s="25"/>
      <c r="DGT626" s="21"/>
      <c r="DGU626" s="22"/>
      <c r="DGV626" s="20"/>
      <c r="DGW626" s="23"/>
      <c r="DGX626" s="20"/>
      <c r="DGY626" s="22"/>
      <c r="DGZ626" s="22"/>
      <c r="DHA626" s="24"/>
      <c r="DHB626" s="22"/>
      <c r="DHC626" s="24"/>
      <c r="DHD626" s="25"/>
      <c r="DHE626" s="21"/>
      <c r="DHF626" s="22"/>
      <c r="DHG626" s="20"/>
      <c r="DHH626" s="23"/>
      <c r="DHI626" s="20"/>
      <c r="DHJ626" s="22"/>
      <c r="DHK626" s="22"/>
      <c r="DHL626" s="24"/>
      <c r="DHM626" s="22"/>
      <c r="DHN626" s="24"/>
      <c r="DHO626" s="25"/>
      <c r="DHP626" s="21"/>
      <c r="DHQ626" s="22"/>
      <c r="DHR626" s="20"/>
      <c r="DHS626" s="23"/>
      <c r="DHT626" s="20"/>
      <c r="DHU626" s="22"/>
      <c r="DHV626" s="22"/>
      <c r="DHW626" s="24"/>
      <c r="DHX626" s="22"/>
      <c r="DHY626" s="24"/>
      <c r="DHZ626" s="25"/>
      <c r="DIA626" s="21"/>
      <c r="DIB626" s="22"/>
      <c r="DIC626" s="20"/>
      <c r="DID626" s="23"/>
      <c r="DIE626" s="20"/>
      <c r="DIF626" s="22"/>
      <c r="DIG626" s="22"/>
      <c r="DIH626" s="24"/>
      <c r="DII626" s="22"/>
      <c r="DIJ626" s="24"/>
      <c r="DIK626" s="25"/>
      <c r="DIL626" s="21"/>
      <c r="DIM626" s="22"/>
      <c r="DIN626" s="20"/>
      <c r="DIO626" s="23"/>
      <c r="DIP626" s="20"/>
      <c r="DIQ626" s="22"/>
      <c r="DIR626" s="22"/>
      <c r="DIS626" s="24"/>
      <c r="DIT626" s="22"/>
      <c r="DIU626" s="24"/>
      <c r="DIV626" s="25"/>
      <c r="DIW626" s="21"/>
      <c r="DIX626" s="22"/>
      <c r="DIY626" s="20"/>
      <c r="DIZ626" s="23"/>
      <c r="DJA626" s="20"/>
      <c r="DJB626" s="22"/>
      <c r="DJC626" s="22"/>
      <c r="DJD626" s="24"/>
      <c r="DJE626" s="22"/>
      <c r="DJF626" s="24"/>
      <c r="DJG626" s="25"/>
      <c r="DJH626" s="21"/>
      <c r="DJI626" s="22"/>
      <c r="DJJ626" s="20"/>
      <c r="DJK626" s="23"/>
      <c r="DJL626" s="20"/>
      <c r="DJM626" s="22"/>
      <c r="DJN626" s="22"/>
      <c r="DJO626" s="24"/>
      <c r="DJP626" s="22"/>
      <c r="DJQ626" s="24"/>
      <c r="DJR626" s="25"/>
      <c r="DJS626" s="21"/>
      <c r="DJT626" s="22"/>
      <c r="DJU626" s="20"/>
      <c r="DJV626" s="23"/>
      <c r="DJW626" s="20"/>
      <c r="DJX626" s="22"/>
      <c r="DJY626" s="22"/>
      <c r="DJZ626" s="24"/>
      <c r="DKA626" s="22"/>
      <c r="DKB626" s="24"/>
      <c r="DKC626" s="25"/>
      <c r="DKD626" s="21"/>
      <c r="DKE626" s="22"/>
      <c r="DKF626" s="20"/>
      <c r="DKG626" s="23"/>
      <c r="DKH626" s="20"/>
      <c r="DKI626" s="22"/>
      <c r="DKJ626" s="22"/>
      <c r="DKK626" s="24"/>
      <c r="DKL626" s="22"/>
      <c r="DKM626" s="24"/>
      <c r="DKN626" s="25"/>
      <c r="DKO626" s="21"/>
      <c r="DKP626" s="22"/>
      <c r="DKQ626" s="20"/>
      <c r="DKR626" s="23"/>
      <c r="DKS626" s="20"/>
      <c r="DKT626" s="22"/>
      <c r="DKU626" s="22"/>
      <c r="DKV626" s="24"/>
      <c r="DKW626" s="22"/>
      <c r="DKX626" s="24"/>
      <c r="DKY626" s="25"/>
      <c r="DKZ626" s="21"/>
      <c r="DLA626" s="22"/>
      <c r="DLB626" s="20"/>
      <c r="DLC626" s="23"/>
      <c r="DLD626" s="20"/>
      <c r="DLE626" s="22"/>
      <c r="DLF626" s="22"/>
      <c r="DLG626" s="24"/>
      <c r="DLH626" s="22"/>
      <c r="DLI626" s="24"/>
      <c r="DLJ626" s="25"/>
      <c r="DLK626" s="21"/>
      <c r="DLL626" s="22"/>
      <c r="DLM626" s="20"/>
      <c r="DLN626" s="23"/>
      <c r="DLO626" s="20"/>
      <c r="DLP626" s="22"/>
      <c r="DLQ626" s="22"/>
      <c r="DLR626" s="24"/>
      <c r="DLS626" s="22"/>
      <c r="DLT626" s="24"/>
      <c r="DLU626" s="25"/>
      <c r="DLV626" s="21"/>
      <c r="DLW626" s="22"/>
      <c r="DLX626" s="20"/>
      <c r="DLY626" s="23"/>
      <c r="DLZ626" s="20"/>
      <c r="DMA626" s="22"/>
      <c r="DMB626" s="22"/>
      <c r="DMC626" s="24"/>
      <c r="DMD626" s="22"/>
      <c r="DME626" s="24"/>
      <c r="DMF626" s="25"/>
      <c r="DMG626" s="21"/>
      <c r="DMH626" s="22"/>
      <c r="DMI626" s="20"/>
      <c r="DMJ626" s="23"/>
      <c r="DMK626" s="20"/>
      <c r="DML626" s="22"/>
      <c r="DMM626" s="22"/>
      <c r="DMN626" s="24"/>
      <c r="DMO626" s="22"/>
      <c r="DMP626" s="24"/>
      <c r="DMQ626" s="25"/>
      <c r="DMR626" s="21"/>
      <c r="DMS626" s="22"/>
      <c r="DMT626" s="20"/>
      <c r="DMU626" s="23"/>
      <c r="DMV626" s="20"/>
      <c r="DMW626" s="22"/>
      <c r="DMX626" s="22"/>
      <c r="DMY626" s="24"/>
      <c r="DMZ626" s="22"/>
      <c r="DNA626" s="24"/>
      <c r="DNB626" s="25"/>
      <c r="DNC626" s="21"/>
      <c r="DND626" s="22"/>
      <c r="DNE626" s="20"/>
      <c r="DNF626" s="23"/>
      <c r="DNG626" s="20"/>
      <c r="DNH626" s="22"/>
      <c r="DNI626" s="22"/>
      <c r="DNJ626" s="24"/>
      <c r="DNK626" s="22"/>
      <c r="DNL626" s="24"/>
      <c r="DNM626" s="25"/>
      <c r="DNN626" s="21"/>
      <c r="DNO626" s="22"/>
      <c r="DNP626" s="20"/>
      <c r="DNQ626" s="23"/>
      <c r="DNR626" s="20"/>
      <c r="DNS626" s="22"/>
      <c r="DNT626" s="22"/>
      <c r="DNU626" s="24"/>
      <c r="DNV626" s="22"/>
      <c r="DNW626" s="24"/>
      <c r="DNX626" s="25"/>
      <c r="DNY626" s="21"/>
      <c r="DNZ626" s="22"/>
      <c r="DOA626" s="20"/>
      <c r="DOB626" s="23"/>
      <c r="DOC626" s="20"/>
      <c r="DOD626" s="22"/>
      <c r="DOE626" s="22"/>
      <c r="DOF626" s="24"/>
      <c r="DOG626" s="22"/>
      <c r="DOH626" s="24"/>
      <c r="DOI626" s="25"/>
      <c r="DOJ626" s="21"/>
      <c r="DOK626" s="22"/>
      <c r="DOL626" s="20"/>
      <c r="DOM626" s="23"/>
      <c r="DON626" s="20"/>
      <c r="DOO626" s="22"/>
      <c r="DOP626" s="22"/>
      <c r="DOQ626" s="24"/>
      <c r="DOR626" s="22"/>
      <c r="DOS626" s="24"/>
      <c r="DOT626" s="25"/>
      <c r="DOU626" s="21"/>
      <c r="DOV626" s="22"/>
      <c r="DOW626" s="20"/>
      <c r="DOX626" s="23"/>
      <c r="DOY626" s="20"/>
      <c r="DOZ626" s="22"/>
      <c r="DPA626" s="22"/>
      <c r="DPB626" s="24"/>
      <c r="DPC626" s="22"/>
      <c r="DPD626" s="24"/>
      <c r="DPE626" s="25"/>
      <c r="DPF626" s="21"/>
      <c r="DPG626" s="22"/>
      <c r="DPH626" s="20"/>
      <c r="DPI626" s="23"/>
      <c r="DPJ626" s="20"/>
      <c r="DPK626" s="22"/>
      <c r="DPL626" s="22"/>
      <c r="DPM626" s="24"/>
      <c r="DPN626" s="22"/>
      <c r="DPO626" s="24"/>
      <c r="DPP626" s="25"/>
      <c r="DPQ626" s="21"/>
      <c r="DPR626" s="22"/>
      <c r="DPS626" s="20"/>
      <c r="DPT626" s="23"/>
      <c r="DPU626" s="20"/>
      <c r="DPV626" s="22"/>
      <c r="DPW626" s="22"/>
      <c r="DPX626" s="24"/>
      <c r="DPY626" s="22"/>
      <c r="DPZ626" s="24"/>
      <c r="DQA626" s="25"/>
      <c r="DQB626" s="21"/>
      <c r="DQC626" s="22"/>
      <c r="DQD626" s="20"/>
      <c r="DQE626" s="23"/>
      <c r="DQF626" s="20"/>
      <c r="DQG626" s="22"/>
      <c r="DQH626" s="22"/>
      <c r="DQI626" s="24"/>
      <c r="DQJ626" s="22"/>
      <c r="DQK626" s="24"/>
      <c r="DQL626" s="25"/>
      <c r="DQM626" s="21"/>
      <c r="DQN626" s="22"/>
      <c r="DQO626" s="20"/>
      <c r="DQP626" s="23"/>
      <c r="DQQ626" s="20"/>
      <c r="DQR626" s="22"/>
      <c r="DQS626" s="22"/>
      <c r="DQT626" s="24"/>
      <c r="DQU626" s="22"/>
      <c r="DQV626" s="24"/>
      <c r="DQW626" s="25"/>
      <c r="DQX626" s="21"/>
      <c r="DQY626" s="22"/>
      <c r="DQZ626" s="20"/>
      <c r="DRA626" s="23"/>
      <c r="DRB626" s="20"/>
      <c r="DRC626" s="22"/>
      <c r="DRD626" s="22"/>
      <c r="DRE626" s="24"/>
      <c r="DRF626" s="22"/>
      <c r="DRG626" s="24"/>
      <c r="DRH626" s="25"/>
      <c r="DRI626" s="21"/>
      <c r="DRJ626" s="22"/>
      <c r="DRK626" s="20"/>
      <c r="DRL626" s="23"/>
      <c r="DRM626" s="20"/>
      <c r="DRN626" s="22"/>
      <c r="DRO626" s="22"/>
      <c r="DRP626" s="24"/>
      <c r="DRQ626" s="22"/>
      <c r="DRR626" s="24"/>
      <c r="DRS626" s="25"/>
      <c r="DRT626" s="21"/>
      <c r="DRU626" s="22"/>
      <c r="DRV626" s="20"/>
      <c r="DRW626" s="23"/>
      <c r="DRX626" s="20"/>
      <c r="DRY626" s="22"/>
      <c r="DRZ626" s="22"/>
      <c r="DSA626" s="24"/>
      <c r="DSB626" s="22"/>
      <c r="DSC626" s="24"/>
      <c r="DSD626" s="25"/>
      <c r="DSE626" s="21"/>
      <c r="DSF626" s="22"/>
      <c r="DSG626" s="20"/>
      <c r="DSH626" s="23"/>
      <c r="DSI626" s="20"/>
      <c r="DSJ626" s="22"/>
      <c r="DSK626" s="22"/>
      <c r="DSL626" s="24"/>
      <c r="DSM626" s="22"/>
      <c r="DSN626" s="24"/>
      <c r="DSO626" s="25"/>
      <c r="DSP626" s="21"/>
      <c r="DSQ626" s="22"/>
      <c r="DSR626" s="20"/>
      <c r="DSS626" s="23"/>
      <c r="DST626" s="20"/>
      <c r="DSU626" s="22"/>
      <c r="DSV626" s="22"/>
      <c r="DSW626" s="24"/>
      <c r="DSX626" s="22"/>
      <c r="DSY626" s="24"/>
      <c r="DSZ626" s="25"/>
      <c r="DTA626" s="21"/>
      <c r="DTB626" s="22"/>
      <c r="DTC626" s="20"/>
      <c r="DTD626" s="23"/>
      <c r="DTE626" s="20"/>
      <c r="DTF626" s="22"/>
      <c r="DTG626" s="22"/>
      <c r="DTH626" s="24"/>
      <c r="DTI626" s="22"/>
      <c r="DTJ626" s="24"/>
      <c r="DTK626" s="25"/>
      <c r="DTL626" s="21"/>
      <c r="DTM626" s="22"/>
      <c r="DTN626" s="20"/>
      <c r="DTO626" s="23"/>
      <c r="DTP626" s="20"/>
      <c r="DTQ626" s="22"/>
      <c r="DTR626" s="22"/>
      <c r="DTS626" s="24"/>
      <c r="DTT626" s="22"/>
      <c r="DTU626" s="24"/>
      <c r="DTV626" s="25"/>
      <c r="DTW626" s="21"/>
      <c r="DTX626" s="22"/>
      <c r="DTY626" s="20"/>
      <c r="DTZ626" s="23"/>
      <c r="DUA626" s="20"/>
      <c r="DUB626" s="22"/>
      <c r="DUC626" s="22"/>
      <c r="DUD626" s="24"/>
      <c r="DUE626" s="22"/>
      <c r="DUF626" s="24"/>
      <c r="DUG626" s="25"/>
      <c r="DUH626" s="21"/>
      <c r="DUI626" s="22"/>
      <c r="DUJ626" s="20"/>
      <c r="DUK626" s="23"/>
      <c r="DUL626" s="20"/>
      <c r="DUM626" s="22"/>
      <c r="DUN626" s="22"/>
      <c r="DUO626" s="24"/>
      <c r="DUP626" s="22"/>
      <c r="DUQ626" s="24"/>
      <c r="DUR626" s="25"/>
      <c r="DUS626" s="21"/>
      <c r="DUT626" s="22"/>
      <c r="DUU626" s="20"/>
      <c r="DUV626" s="23"/>
      <c r="DUW626" s="20"/>
      <c r="DUX626" s="22"/>
      <c r="DUY626" s="22"/>
      <c r="DUZ626" s="24"/>
      <c r="DVA626" s="22"/>
      <c r="DVB626" s="24"/>
      <c r="DVC626" s="25"/>
      <c r="DVD626" s="21"/>
      <c r="DVE626" s="22"/>
      <c r="DVF626" s="20"/>
      <c r="DVG626" s="23"/>
      <c r="DVH626" s="20"/>
      <c r="DVI626" s="22"/>
      <c r="DVJ626" s="22"/>
      <c r="DVK626" s="24"/>
      <c r="DVL626" s="22"/>
      <c r="DVM626" s="24"/>
      <c r="DVN626" s="25"/>
      <c r="DVO626" s="21"/>
      <c r="DVP626" s="22"/>
      <c r="DVQ626" s="20"/>
      <c r="DVR626" s="23"/>
      <c r="DVS626" s="20"/>
      <c r="DVT626" s="22"/>
      <c r="DVU626" s="22"/>
      <c r="DVV626" s="24"/>
      <c r="DVW626" s="22"/>
      <c r="DVX626" s="24"/>
      <c r="DVY626" s="25"/>
      <c r="DVZ626" s="21"/>
      <c r="DWA626" s="22"/>
      <c r="DWB626" s="20"/>
      <c r="DWC626" s="23"/>
      <c r="DWD626" s="20"/>
      <c r="DWE626" s="22"/>
      <c r="DWF626" s="22"/>
      <c r="DWG626" s="24"/>
      <c r="DWH626" s="22"/>
      <c r="DWI626" s="24"/>
      <c r="DWJ626" s="25"/>
      <c r="DWK626" s="21"/>
      <c r="DWL626" s="22"/>
      <c r="DWM626" s="20"/>
      <c r="DWN626" s="23"/>
      <c r="DWO626" s="20"/>
      <c r="DWP626" s="22"/>
      <c r="DWQ626" s="22"/>
      <c r="DWR626" s="24"/>
      <c r="DWS626" s="22"/>
      <c r="DWT626" s="24"/>
      <c r="DWU626" s="25"/>
      <c r="DWV626" s="21"/>
      <c r="DWW626" s="22"/>
      <c r="DWX626" s="20"/>
      <c r="DWY626" s="23"/>
      <c r="DWZ626" s="20"/>
      <c r="DXA626" s="22"/>
      <c r="DXB626" s="22"/>
      <c r="DXC626" s="24"/>
      <c r="DXD626" s="22"/>
      <c r="DXE626" s="24"/>
      <c r="DXF626" s="25"/>
      <c r="DXG626" s="21"/>
      <c r="DXH626" s="22"/>
      <c r="DXI626" s="20"/>
      <c r="DXJ626" s="23"/>
      <c r="DXK626" s="20"/>
      <c r="DXL626" s="22"/>
      <c r="DXM626" s="22"/>
      <c r="DXN626" s="24"/>
      <c r="DXO626" s="22"/>
      <c r="DXP626" s="24"/>
      <c r="DXQ626" s="25"/>
      <c r="DXR626" s="21"/>
      <c r="DXS626" s="22"/>
      <c r="DXT626" s="20"/>
      <c r="DXU626" s="23"/>
      <c r="DXV626" s="20"/>
      <c r="DXW626" s="22"/>
      <c r="DXX626" s="22"/>
      <c r="DXY626" s="24"/>
      <c r="DXZ626" s="22"/>
      <c r="DYA626" s="24"/>
      <c r="DYB626" s="25"/>
      <c r="DYC626" s="21"/>
      <c r="DYD626" s="22"/>
      <c r="DYE626" s="20"/>
      <c r="DYF626" s="23"/>
      <c r="DYG626" s="20"/>
      <c r="DYH626" s="22"/>
      <c r="DYI626" s="22"/>
      <c r="DYJ626" s="24"/>
      <c r="DYK626" s="22"/>
      <c r="DYL626" s="24"/>
      <c r="DYM626" s="25"/>
      <c r="DYN626" s="21"/>
      <c r="DYO626" s="22"/>
      <c r="DYP626" s="20"/>
      <c r="DYQ626" s="23"/>
      <c r="DYR626" s="20"/>
      <c r="DYS626" s="22"/>
      <c r="DYT626" s="22"/>
      <c r="DYU626" s="24"/>
      <c r="DYV626" s="22"/>
      <c r="DYW626" s="24"/>
      <c r="DYX626" s="25"/>
      <c r="DYY626" s="21"/>
      <c r="DYZ626" s="22"/>
      <c r="DZA626" s="20"/>
      <c r="DZB626" s="23"/>
      <c r="DZC626" s="20"/>
      <c r="DZD626" s="22"/>
      <c r="DZE626" s="22"/>
      <c r="DZF626" s="24"/>
      <c r="DZG626" s="22"/>
      <c r="DZH626" s="24"/>
      <c r="DZI626" s="25"/>
      <c r="DZJ626" s="21"/>
      <c r="DZK626" s="22"/>
      <c r="DZL626" s="20"/>
      <c r="DZM626" s="23"/>
      <c r="DZN626" s="20"/>
      <c r="DZO626" s="22"/>
      <c r="DZP626" s="22"/>
      <c r="DZQ626" s="24"/>
      <c r="DZR626" s="22"/>
      <c r="DZS626" s="24"/>
      <c r="DZT626" s="25"/>
      <c r="DZU626" s="21"/>
      <c r="DZV626" s="22"/>
      <c r="DZW626" s="20"/>
      <c r="DZX626" s="23"/>
      <c r="DZY626" s="20"/>
      <c r="DZZ626" s="22"/>
      <c r="EAA626" s="22"/>
      <c r="EAB626" s="24"/>
      <c r="EAC626" s="22"/>
      <c r="EAD626" s="24"/>
      <c r="EAE626" s="25"/>
      <c r="EAF626" s="21"/>
      <c r="EAG626" s="22"/>
      <c r="EAH626" s="20"/>
      <c r="EAI626" s="23"/>
      <c r="EAJ626" s="20"/>
      <c r="EAK626" s="22"/>
      <c r="EAL626" s="22"/>
      <c r="EAM626" s="24"/>
      <c r="EAN626" s="22"/>
      <c r="EAO626" s="24"/>
      <c r="EAP626" s="25"/>
      <c r="EAQ626" s="21"/>
      <c r="EAR626" s="22"/>
      <c r="EAS626" s="20"/>
      <c r="EAT626" s="23"/>
      <c r="EAU626" s="20"/>
      <c r="EAV626" s="22"/>
      <c r="EAW626" s="22"/>
      <c r="EAX626" s="24"/>
      <c r="EAY626" s="22"/>
      <c r="EAZ626" s="24"/>
      <c r="EBA626" s="25"/>
      <c r="EBB626" s="21"/>
      <c r="EBC626" s="22"/>
      <c r="EBD626" s="20"/>
      <c r="EBE626" s="23"/>
      <c r="EBF626" s="20"/>
      <c r="EBG626" s="22"/>
      <c r="EBH626" s="22"/>
      <c r="EBI626" s="24"/>
      <c r="EBJ626" s="22"/>
      <c r="EBK626" s="24"/>
      <c r="EBL626" s="25"/>
      <c r="EBM626" s="21"/>
      <c r="EBN626" s="22"/>
      <c r="EBO626" s="20"/>
      <c r="EBP626" s="23"/>
      <c r="EBQ626" s="20"/>
      <c r="EBR626" s="22"/>
      <c r="EBS626" s="22"/>
      <c r="EBT626" s="24"/>
      <c r="EBU626" s="22"/>
      <c r="EBV626" s="24"/>
      <c r="EBW626" s="25"/>
      <c r="EBX626" s="21"/>
      <c r="EBY626" s="22"/>
      <c r="EBZ626" s="20"/>
      <c r="ECA626" s="23"/>
      <c r="ECB626" s="20"/>
      <c r="ECC626" s="22"/>
      <c r="ECD626" s="22"/>
      <c r="ECE626" s="24"/>
      <c r="ECF626" s="22"/>
      <c r="ECG626" s="24"/>
      <c r="ECH626" s="25"/>
      <c r="ECI626" s="21"/>
      <c r="ECJ626" s="22"/>
      <c r="ECK626" s="20"/>
      <c r="ECL626" s="23"/>
      <c r="ECM626" s="20"/>
      <c r="ECN626" s="22"/>
      <c r="ECO626" s="22"/>
      <c r="ECP626" s="24"/>
      <c r="ECQ626" s="22"/>
      <c r="ECR626" s="24"/>
      <c r="ECS626" s="25"/>
      <c r="ECT626" s="21"/>
      <c r="ECU626" s="22"/>
      <c r="ECV626" s="20"/>
      <c r="ECW626" s="23"/>
      <c r="ECX626" s="20"/>
      <c r="ECY626" s="22"/>
      <c r="ECZ626" s="22"/>
      <c r="EDA626" s="24"/>
      <c r="EDB626" s="22"/>
      <c r="EDC626" s="24"/>
      <c r="EDD626" s="25"/>
      <c r="EDE626" s="21"/>
      <c r="EDF626" s="22"/>
      <c r="EDG626" s="20"/>
      <c r="EDH626" s="23"/>
      <c r="EDI626" s="20"/>
      <c r="EDJ626" s="22"/>
      <c r="EDK626" s="22"/>
      <c r="EDL626" s="24"/>
      <c r="EDM626" s="22"/>
      <c r="EDN626" s="24"/>
      <c r="EDO626" s="25"/>
      <c r="EDP626" s="21"/>
      <c r="EDQ626" s="22"/>
      <c r="EDR626" s="20"/>
      <c r="EDS626" s="23"/>
      <c r="EDT626" s="20"/>
      <c r="EDU626" s="22"/>
      <c r="EDV626" s="22"/>
      <c r="EDW626" s="24"/>
      <c r="EDX626" s="22"/>
      <c r="EDY626" s="24"/>
      <c r="EDZ626" s="25"/>
      <c r="EEA626" s="21"/>
      <c r="EEB626" s="22"/>
      <c r="EEC626" s="20"/>
      <c r="EED626" s="23"/>
      <c r="EEE626" s="20"/>
      <c r="EEF626" s="22"/>
      <c r="EEG626" s="22"/>
      <c r="EEH626" s="24"/>
      <c r="EEI626" s="22"/>
      <c r="EEJ626" s="24"/>
      <c r="EEK626" s="25"/>
      <c r="EEL626" s="21"/>
      <c r="EEM626" s="22"/>
      <c r="EEN626" s="20"/>
      <c r="EEO626" s="23"/>
      <c r="EEP626" s="20"/>
      <c r="EEQ626" s="22"/>
      <c r="EER626" s="22"/>
      <c r="EES626" s="24"/>
      <c r="EET626" s="22"/>
      <c r="EEU626" s="24"/>
      <c r="EEV626" s="25"/>
      <c r="EEW626" s="21"/>
      <c r="EEX626" s="22"/>
      <c r="EEY626" s="20"/>
      <c r="EEZ626" s="23"/>
      <c r="EFA626" s="20"/>
      <c r="EFB626" s="22"/>
      <c r="EFC626" s="22"/>
      <c r="EFD626" s="24"/>
      <c r="EFE626" s="22"/>
      <c r="EFF626" s="24"/>
      <c r="EFG626" s="25"/>
      <c r="EFH626" s="21"/>
      <c r="EFI626" s="22"/>
      <c r="EFJ626" s="20"/>
      <c r="EFK626" s="23"/>
      <c r="EFL626" s="20"/>
      <c r="EFM626" s="22"/>
      <c r="EFN626" s="22"/>
      <c r="EFO626" s="24"/>
      <c r="EFP626" s="22"/>
      <c r="EFQ626" s="24"/>
      <c r="EFR626" s="25"/>
      <c r="EFS626" s="21"/>
      <c r="EFT626" s="22"/>
      <c r="EFU626" s="20"/>
      <c r="EFV626" s="23"/>
      <c r="EFW626" s="20"/>
      <c r="EFX626" s="22"/>
      <c r="EFY626" s="22"/>
      <c r="EFZ626" s="24"/>
      <c r="EGA626" s="22"/>
      <c r="EGB626" s="24"/>
      <c r="EGC626" s="25"/>
      <c r="EGD626" s="21"/>
      <c r="EGE626" s="22"/>
      <c r="EGF626" s="20"/>
      <c r="EGG626" s="23"/>
      <c r="EGH626" s="20"/>
      <c r="EGI626" s="22"/>
      <c r="EGJ626" s="22"/>
      <c r="EGK626" s="24"/>
      <c r="EGL626" s="22"/>
      <c r="EGM626" s="24"/>
      <c r="EGN626" s="25"/>
      <c r="EGO626" s="21"/>
      <c r="EGP626" s="22"/>
      <c r="EGQ626" s="20"/>
      <c r="EGR626" s="23"/>
      <c r="EGS626" s="20"/>
      <c r="EGT626" s="22"/>
      <c r="EGU626" s="22"/>
      <c r="EGV626" s="24"/>
      <c r="EGW626" s="22"/>
      <c r="EGX626" s="24"/>
      <c r="EGY626" s="25"/>
      <c r="EGZ626" s="21"/>
      <c r="EHA626" s="22"/>
      <c r="EHB626" s="20"/>
      <c r="EHC626" s="23"/>
      <c r="EHD626" s="20"/>
      <c r="EHE626" s="22"/>
      <c r="EHF626" s="22"/>
      <c r="EHG626" s="24"/>
      <c r="EHH626" s="22"/>
      <c r="EHI626" s="24"/>
      <c r="EHJ626" s="25"/>
      <c r="EHK626" s="21"/>
      <c r="EHL626" s="22"/>
      <c r="EHM626" s="20"/>
      <c r="EHN626" s="23"/>
      <c r="EHO626" s="20"/>
      <c r="EHP626" s="22"/>
      <c r="EHQ626" s="22"/>
      <c r="EHR626" s="24"/>
      <c r="EHS626" s="22"/>
      <c r="EHT626" s="24"/>
      <c r="EHU626" s="25"/>
      <c r="EHV626" s="21"/>
      <c r="EHW626" s="22"/>
      <c r="EHX626" s="20"/>
      <c r="EHY626" s="23"/>
      <c r="EHZ626" s="20"/>
      <c r="EIA626" s="22"/>
      <c r="EIB626" s="22"/>
      <c r="EIC626" s="24"/>
      <c r="EID626" s="22"/>
      <c r="EIE626" s="24"/>
      <c r="EIF626" s="25"/>
      <c r="EIG626" s="21"/>
      <c r="EIH626" s="22"/>
      <c r="EII626" s="20"/>
      <c r="EIJ626" s="23"/>
      <c r="EIK626" s="20"/>
      <c r="EIL626" s="22"/>
      <c r="EIM626" s="22"/>
      <c r="EIN626" s="24"/>
      <c r="EIO626" s="22"/>
      <c r="EIP626" s="24"/>
      <c r="EIQ626" s="25"/>
      <c r="EIR626" s="21"/>
      <c r="EIS626" s="22"/>
      <c r="EIT626" s="20"/>
      <c r="EIU626" s="23"/>
      <c r="EIV626" s="20"/>
      <c r="EIW626" s="22"/>
      <c r="EIX626" s="22"/>
      <c r="EIY626" s="24"/>
      <c r="EIZ626" s="22"/>
      <c r="EJA626" s="24"/>
      <c r="EJB626" s="25"/>
      <c r="EJC626" s="21"/>
      <c r="EJD626" s="22"/>
      <c r="EJE626" s="20"/>
      <c r="EJF626" s="23"/>
      <c r="EJG626" s="20"/>
      <c r="EJH626" s="22"/>
      <c r="EJI626" s="22"/>
      <c r="EJJ626" s="24"/>
      <c r="EJK626" s="22"/>
      <c r="EJL626" s="24"/>
      <c r="EJM626" s="25"/>
      <c r="EJN626" s="21"/>
      <c r="EJO626" s="22"/>
      <c r="EJP626" s="20"/>
      <c r="EJQ626" s="23"/>
      <c r="EJR626" s="20"/>
      <c r="EJS626" s="22"/>
      <c r="EJT626" s="22"/>
      <c r="EJU626" s="24"/>
      <c r="EJV626" s="22"/>
      <c r="EJW626" s="24"/>
      <c r="EJX626" s="25"/>
      <c r="EJY626" s="21"/>
      <c r="EJZ626" s="22"/>
      <c r="EKA626" s="20"/>
      <c r="EKB626" s="23"/>
      <c r="EKC626" s="20"/>
      <c r="EKD626" s="22"/>
      <c r="EKE626" s="22"/>
      <c r="EKF626" s="24"/>
      <c r="EKG626" s="22"/>
      <c r="EKH626" s="24"/>
      <c r="EKI626" s="25"/>
      <c r="EKJ626" s="21"/>
      <c r="EKK626" s="22"/>
      <c r="EKL626" s="20"/>
      <c r="EKM626" s="23"/>
      <c r="EKN626" s="20"/>
      <c r="EKO626" s="22"/>
      <c r="EKP626" s="22"/>
      <c r="EKQ626" s="24"/>
      <c r="EKR626" s="22"/>
      <c r="EKS626" s="24"/>
      <c r="EKT626" s="25"/>
      <c r="EKU626" s="21"/>
      <c r="EKV626" s="22"/>
      <c r="EKW626" s="20"/>
      <c r="EKX626" s="23"/>
      <c r="EKY626" s="20"/>
      <c r="EKZ626" s="22"/>
      <c r="ELA626" s="22"/>
      <c r="ELB626" s="24"/>
      <c r="ELC626" s="22"/>
      <c r="ELD626" s="24"/>
      <c r="ELE626" s="25"/>
      <c r="ELF626" s="21"/>
      <c r="ELG626" s="22"/>
      <c r="ELH626" s="20"/>
      <c r="ELI626" s="23"/>
      <c r="ELJ626" s="20"/>
      <c r="ELK626" s="22"/>
      <c r="ELL626" s="22"/>
      <c r="ELM626" s="24"/>
      <c r="ELN626" s="22"/>
      <c r="ELO626" s="24"/>
      <c r="ELP626" s="25"/>
      <c r="ELQ626" s="21"/>
      <c r="ELR626" s="22"/>
      <c r="ELS626" s="20"/>
      <c r="ELT626" s="23"/>
      <c r="ELU626" s="20"/>
      <c r="ELV626" s="22"/>
      <c r="ELW626" s="22"/>
      <c r="ELX626" s="24"/>
      <c r="ELY626" s="22"/>
      <c r="ELZ626" s="24"/>
      <c r="EMA626" s="25"/>
      <c r="EMB626" s="21"/>
      <c r="EMC626" s="22"/>
      <c r="EMD626" s="20"/>
      <c r="EME626" s="23"/>
      <c r="EMF626" s="20"/>
      <c r="EMG626" s="22"/>
      <c r="EMH626" s="22"/>
      <c r="EMI626" s="24"/>
      <c r="EMJ626" s="22"/>
      <c r="EMK626" s="24"/>
      <c r="EML626" s="25"/>
      <c r="EMM626" s="21"/>
      <c r="EMN626" s="22"/>
      <c r="EMO626" s="20"/>
      <c r="EMP626" s="23"/>
      <c r="EMQ626" s="20"/>
      <c r="EMR626" s="22"/>
      <c r="EMS626" s="22"/>
      <c r="EMT626" s="24"/>
      <c r="EMU626" s="22"/>
      <c r="EMV626" s="24"/>
      <c r="EMW626" s="25"/>
      <c r="EMX626" s="21"/>
      <c r="EMY626" s="22"/>
      <c r="EMZ626" s="20"/>
      <c r="ENA626" s="23"/>
      <c r="ENB626" s="20"/>
      <c r="ENC626" s="22"/>
      <c r="END626" s="22"/>
      <c r="ENE626" s="24"/>
      <c r="ENF626" s="22"/>
      <c r="ENG626" s="24"/>
      <c r="ENH626" s="25"/>
      <c r="ENI626" s="21"/>
      <c r="ENJ626" s="22"/>
      <c r="ENK626" s="20"/>
      <c r="ENL626" s="23"/>
      <c r="ENM626" s="20"/>
      <c r="ENN626" s="22"/>
      <c r="ENO626" s="22"/>
      <c r="ENP626" s="24"/>
      <c r="ENQ626" s="22"/>
      <c r="ENR626" s="24"/>
      <c r="ENS626" s="25"/>
      <c r="ENT626" s="21"/>
      <c r="ENU626" s="22"/>
      <c r="ENV626" s="20"/>
      <c r="ENW626" s="23"/>
      <c r="ENX626" s="20"/>
      <c r="ENY626" s="22"/>
      <c r="ENZ626" s="22"/>
      <c r="EOA626" s="24"/>
      <c r="EOB626" s="22"/>
      <c r="EOC626" s="24"/>
      <c r="EOD626" s="25"/>
      <c r="EOE626" s="21"/>
      <c r="EOF626" s="22"/>
      <c r="EOG626" s="20"/>
      <c r="EOH626" s="23"/>
      <c r="EOI626" s="20"/>
      <c r="EOJ626" s="22"/>
      <c r="EOK626" s="22"/>
      <c r="EOL626" s="24"/>
      <c r="EOM626" s="22"/>
      <c r="EON626" s="24"/>
      <c r="EOO626" s="25"/>
      <c r="EOP626" s="21"/>
      <c r="EOQ626" s="22"/>
      <c r="EOR626" s="20"/>
      <c r="EOS626" s="23"/>
      <c r="EOT626" s="20"/>
      <c r="EOU626" s="22"/>
      <c r="EOV626" s="22"/>
      <c r="EOW626" s="24"/>
      <c r="EOX626" s="22"/>
      <c r="EOY626" s="24"/>
      <c r="EOZ626" s="25"/>
      <c r="EPA626" s="21"/>
      <c r="EPB626" s="22"/>
      <c r="EPC626" s="20"/>
      <c r="EPD626" s="23"/>
      <c r="EPE626" s="20"/>
      <c r="EPF626" s="22"/>
      <c r="EPG626" s="22"/>
      <c r="EPH626" s="24"/>
      <c r="EPI626" s="22"/>
      <c r="EPJ626" s="24"/>
      <c r="EPK626" s="25"/>
      <c r="EPL626" s="21"/>
      <c r="EPM626" s="22"/>
      <c r="EPN626" s="20"/>
      <c r="EPO626" s="23"/>
      <c r="EPP626" s="20"/>
      <c r="EPQ626" s="22"/>
      <c r="EPR626" s="22"/>
      <c r="EPS626" s="24"/>
      <c r="EPT626" s="22"/>
      <c r="EPU626" s="24"/>
      <c r="EPV626" s="25"/>
      <c r="EPW626" s="21"/>
      <c r="EPX626" s="22"/>
      <c r="EPY626" s="20"/>
      <c r="EPZ626" s="23"/>
      <c r="EQA626" s="20"/>
      <c r="EQB626" s="22"/>
      <c r="EQC626" s="22"/>
      <c r="EQD626" s="24"/>
      <c r="EQE626" s="22"/>
      <c r="EQF626" s="24"/>
      <c r="EQG626" s="25"/>
      <c r="EQH626" s="21"/>
      <c r="EQI626" s="22"/>
      <c r="EQJ626" s="20"/>
      <c r="EQK626" s="23"/>
      <c r="EQL626" s="20"/>
      <c r="EQM626" s="22"/>
      <c r="EQN626" s="22"/>
      <c r="EQO626" s="24"/>
      <c r="EQP626" s="22"/>
      <c r="EQQ626" s="24"/>
      <c r="EQR626" s="25"/>
      <c r="EQS626" s="21"/>
      <c r="EQT626" s="22"/>
      <c r="EQU626" s="20"/>
      <c r="EQV626" s="23"/>
      <c r="EQW626" s="20"/>
      <c r="EQX626" s="22"/>
      <c r="EQY626" s="22"/>
      <c r="EQZ626" s="24"/>
      <c r="ERA626" s="22"/>
      <c r="ERB626" s="24"/>
      <c r="ERC626" s="25"/>
      <c r="ERD626" s="21"/>
      <c r="ERE626" s="22"/>
      <c r="ERF626" s="20"/>
      <c r="ERG626" s="23"/>
      <c r="ERH626" s="20"/>
      <c r="ERI626" s="22"/>
      <c r="ERJ626" s="22"/>
      <c r="ERK626" s="24"/>
      <c r="ERL626" s="22"/>
      <c r="ERM626" s="24"/>
      <c r="ERN626" s="25"/>
      <c r="ERO626" s="21"/>
      <c r="ERP626" s="22"/>
      <c r="ERQ626" s="20"/>
      <c r="ERR626" s="23"/>
      <c r="ERS626" s="20"/>
      <c r="ERT626" s="22"/>
      <c r="ERU626" s="22"/>
      <c r="ERV626" s="24"/>
      <c r="ERW626" s="22"/>
      <c r="ERX626" s="24"/>
      <c r="ERY626" s="25"/>
      <c r="ERZ626" s="21"/>
      <c r="ESA626" s="22"/>
      <c r="ESB626" s="20"/>
      <c r="ESC626" s="23"/>
      <c r="ESD626" s="20"/>
      <c r="ESE626" s="22"/>
      <c r="ESF626" s="22"/>
      <c r="ESG626" s="24"/>
      <c r="ESH626" s="22"/>
      <c r="ESI626" s="24"/>
      <c r="ESJ626" s="25"/>
      <c r="ESK626" s="21"/>
      <c r="ESL626" s="22"/>
      <c r="ESM626" s="20"/>
      <c r="ESN626" s="23"/>
      <c r="ESO626" s="20"/>
      <c r="ESP626" s="22"/>
      <c r="ESQ626" s="22"/>
      <c r="ESR626" s="24"/>
      <c r="ESS626" s="22"/>
      <c r="EST626" s="24"/>
      <c r="ESU626" s="25"/>
      <c r="ESV626" s="21"/>
      <c r="ESW626" s="22"/>
      <c r="ESX626" s="20"/>
      <c r="ESY626" s="23"/>
      <c r="ESZ626" s="20"/>
      <c r="ETA626" s="22"/>
      <c r="ETB626" s="22"/>
      <c r="ETC626" s="24"/>
      <c r="ETD626" s="22"/>
      <c r="ETE626" s="24"/>
      <c r="ETF626" s="25"/>
      <c r="ETG626" s="21"/>
      <c r="ETH626" s="22"/>
      <c r="ETI626" s="20"/>
      <c r="ETJ626" s="23"/>
      <c r="ETK626" s="20"/>
      <c r="ETL626" s="22"/>
      <c r="ETM626" s="22"/>
      <c r="ETN626" s="24"/>
      <c r="ETO626" s="22"/>
      <c r="ETP626" s="24"/>
      <c r="ETQ626" s="25"/>
      <c r="ETR626" s="21"/>
      <c r="ETS626" s="22"/>
      <c r="ETT626" s="20"/>
      <c r="ETU626" s="23"/>
      <c r="ETV626" s="20"/>
      <c r="ETW626" s="22"/>
      <c r="ETX626" s="22"/>
      <c r="ETY626" s="24"/>
      <c r="ETZ626" s="22"/>
      <c r="EUA626" s="24"/>
      <c r="EUB626" s="25"/>
      <c r="EUC626" s="21"/>
      <c r="EUD626" s="22"/>
      <c r="EUE626" s="20"/>
      <c r="EUF626" s="23"/>
      <c r="EUG626" s="20"/>
      <c r="EUH626" s="22"/>
      <c r="EUI626" s="22"/>
      <c r="EUJ626" s="24"/>
      <c r="EUK626" s="22"/>
      <c r="EUL626" s="24"/>
      <c r="EUM626" s="25"/>
      <c r="EUN626" s="21"/>
      <c r="EUO626" s="22"/>
      <c r="EUP626" s="20"/>
      <c r="EUQ626" s="23"/>
      <c r="EUR626" s="20"/>
      <c r="EUS626" s="22"/>
      <c r="EUT626" s="22"/>
      <c r="EUU626" s="24"/>
      <c r="EUV626" s="22"/>
      <c r="EUW626" s="24"/>
      <c r="EUX626" s="25"/>
      <c r="EUY626" s="21"/>
      <c r="EUZ626" s="22"/>
      <c r="EVA626" s="20"/>
      <c r="EVB626" s="23"/>
      <c r="EVC626" s="20"/>
      <c r="EVD626" s="22"/>
      <c r="EVE626" s="22"/>
      <c r="EVF626" s="24"/>
      <c r="EVG626" s="22"/>
      <c r="EVH626" s="24"/>
      <c r="EVI626" s="25"/>
      <c r="EVJ626" s="21"/>
      <c r="EVK626" s="22"/>
      <c r="EVL626" s="20"/>
      <c r="EVM626" s="23"/>
      <c r="EVN626" s="20"/>
      <c r="EVO626" s="22"/>
      <c r="EVP626" s="22"/>
      <c r="EVQ626" s="24"/>
      <c r="EVR626" s="22"/>
      <c r="EVS626" s="24"/>
      <c r="EVT626" s="25"/>
      <c r="EVU626" s="21"/>
      <c r="EVV626" s="22"/>
      <c r="EVW626" s="20"/>
      <c r="EVX626" s="23"/>
      <c r="EVY626" s="20"/>
      <c r="EVZ626" s="22"/>
      <c r="EWA626" s="22"/>
      <c r="EWB626" s="24"/>
      <c r="EWC626" s="22"/>
      <c r="EWD626" s="24"/>
      <c r="EWE626" s="25"/>
      <c r="EWF626" s="21"/>
      <c r="EWG626" s="22"/>
      <c r="EWH626" s="20"/>
      <c r="EWI626" s="23"/>
      <c r="EWJ626" s="20"/>
      <c r="EWK626" s="22"/>
      <c r="EWL626" s="22"/>
      <c r="EWM626" s="24"/>
      <c r="EWN626" s="22"/>
      <c r="EWO626" s="24"/>
      <c r="EWP626" s="25"/>
      <c r="EWQ626" s="21"/>
      <c r="EWR626" s="22"/>
      <c r="EWS626" s="20"/>
      <c r="EWT626" s="23"/>
      <c r="EWU626" s="20"/>
      <c r="EWV626" s="22"/>
      <c r="EWW626" s="22"/>
      <c r="EWX626" s="24"/>
      <c r="EWY626" s="22"/>
      <c r="EWZ626" s="24"/>
      <c r="EXA626" s="25"/>
      <c r="EXB626" s="21"/>
      <c r="EXC626" s="22"/>
      <c r="EXD626" s="20"/>
      <c r="EXE626" s="23"/>
      <c r="EXF626" s="20"/>
      <c r="EXG626" s="22"/>
      <c r="EXH626" s="22"/>
      <c r="EXI626" s="24"/>
      <c r="EXJ626" s="22"/>
      <c r="EXK626" s="24"/>
      <c r="EXL626" s="25"/>
      <c r="EXM626" s="21"/>
      <c r="EXN626" s="22"/>
      <c r="EXO626" s="20"/>
      <c r="EXP626" s="23"/>
      <c r="EXQ626" s="20"/>
      <c r="EXR626" s="22"/>
      <c r="EXS626" s="22"/>
      <c r="EXT626" s="24"/>
      <c r="EXU626" s="22"/>
      <c r="EXV626" s="24"/>
      <c r="EXW626" s="25"/>
      <c r="EXX626" s="21"/>
      <c r="EXY626" s="22"/>
      <c r="EXZ626" s="20"/>
      <c r="EYA626" s="23"/>
      <c r="EYB626" s="20"/>
      <c r="EYC626" s="22"/>
      <c r="EYD626" s="22"/>
      <c r="EYE626" s="24"/>
      <c r="EYF626" s="22"/>
      <c r="EYG626" s="24"/>
      <c r="EYH626" s="25"/>
      <c r="EYI626" s="21"/>
      <c r="EYJ626" s="22"/>
      <c r="EYK626" s="20"/>
      <c r="EYL626" s="23"/>
      <c r="EYM626" s="20"/>
      <c r="EYN626" s="22"/>
      <c r="EYO626" s="22"/>
      <c r="EYP626" s="24"/>
      <c r="EYQ626" s="22"/>
      <c r="EYR626" s="24"/>
      <c r="EYS626" s="25"/>
      <c r="EYT626" s="21"/>
      <c r="EYU626" s="22"/>
      <c r="EYV626" s="20"/>
      <c r="EYW626" s="23"/>
      <c r="EYX626" s="20"/>
      <c r="EYY626" s="22"/>
      <c r="EYZ626" s="22"/>
      <c r="EZA626" s="24"/>
      <c r="EZB626" s="22"/>
      <c r="EZC626" s="24"/>
      <c r="EZD626" s="25"/>
      <c r="EZE626" s="21"/>
      <c r="EZF626" s="22"/>
      <c r="EZG626" s="20"/>
      <c r="EZH626" s="23"/>
      <c r="EZI626" s="20"/>
      <c r="EZJ626" s="22"/>
      <c r="EZK626" s="22"/>
      <c r="EZL626" s="24"/>
      <c r="EZM626" s="22"/>
      <c r="EZN626" s="24"/>
      <c r="EZO626" s="25"/>
      <c r="EZP626" s="21"/>
      <c r="EZQ626" s="22"/>
      <c r="EZR626" s="20"/>
      <c r="EZS626" s="23"/>
      <c r="EZT626" s="20"/>
      <c r="EZU626" s="22"/>
      <c r="EZV626" s="22"/>
      <c r="EZW626" s="24"/>
      <c r="EZX626" s="22"/>
      <c r="EZY626" s="24"/>
      <c r="EZZ626" s="25"/>
      <c r="FAA626" s="21"/>
      <c r="FAB626" s="22"/>
      <c r="FAC626" s="20"/>
      <c r="FAD626" s="23"/>
      <c r="FAE626" s="20"/>
      <c r="FAF626" s="22"/>
      <c r="FAG626" s="22"/>
      <c r="FAH626" s="24"/>
      <c r="FAI626" s="22"/>
      <c r="FAJ626" s="24"/>
      <c r="FAK626" s="25"/>
      <c r="FAL626" s="21"/>
      <c r="FAM626" s="22"/>
      <c r="FAN626" s="20"/>
      <c r="FAO626" s="23"/>
      <c r="FAP626" s="20"/>
      <c r="FAQ626" s="22"/>
      <c r="FAR626" s="22"/>
      <c r="FAS626" s="24"/>
      <c r="FAT626" s="22"/>
      <c r="FAU626" s="24"/>
      <c r="FAV626" s="25"/>
      <c r="FAW626" s="21"/>
      <c r="FAX626" s="22"/>
      <c r="FAY626" s="20"/>
      <c r="FAZ626" s="23"/>
      <c r="FBA626" s="20"/>
      <c r="FBB626" s="22"/>
      <c r="FBC626" s="22"/>
      <c r="FBD626" s="24"/>
      <c r="FBE626" s="22"/>
      <c r="FBF626" s="24"/>
      <c r="FBG626" s="25"/>
      <c r="FBH626" s="21"/>
      <c r="FBI626" s="22"/>
      <c r="FBJ626" s="20"/>
      <c r="FBK626" s="23"/>
      <c r="FBL626" s="20"/>
      <c r="FBM626" s="22"/>
      <c r="FBN626" s="22"/>
      <c r="FBO626" s="24"/>
      <c r="FBP626" s="22"/>
      <c r="FBQ626" s="24"/>
      <c r="FBR626" s="25"/>
      <c r="FBS626" s="21"/>
      <c r="FBT626" s="22"/>
      <c r="FBU626" s="20"/>
      <c r="FBV626" s="23"/>
      <c r="FBW626" s="20"/>
      <c r="FBX626" s="22"/>
      <c r="FBY626" s="22"/>
      <c r="FBZ626" s="24"/>
      <c r="FCA626" s="22"/>
      <c r="FCB626" s="24"/>
      <c r="FCC626" s="25"/>
      <c r="FCD626" s="21"/>
      <c r="FCE626" s="22"/>
      <c r="FCF626" s="20"/>
      <c r="FCG626" s="23"/>
      <c r="FCH626" s="20"/>
      <c r="FCI626" s="22"/>
      <c r="FCJ626" s="22"/>
      <c r="FCK626" s="24"/>
      <c r="FCL626" s="22"/>
      <c r="FCM626" s="24"/>
      <c r="FCN626" s="25"/>
      <c r="FCO626" s="21"/>
      <c r="FCP626" s="22"/>
      <c r="FCQ626" s="20"/>
      <c r="FCR626" s="23"/>
      <c r="FCS626" s="20"/>
      <c r="FCT626" s="22"/>
      <c r="FCU626" s="22"/>
      <c r="FCV626" s="24"/>
      <c r="FCW626" s="22"/>
      <c r="FCX626" s="24"/>
      <c r="FCY626" s="25"/>
      <c r="FCZ626" s="21"/>
      <c r="FDA626" s="22"/>
      <c r="FDB626" s="20"/>
      <c r="FDC626" s="23"/>
      <c r="FDD626" s="20"/>
      <c r="FDE626" s="22"/>
      <c r="FDF626" s="22"/>
      <c r="FDG626" s="24"/>
      <c r="FDH626" s="22"/>
      <c r="FDI626" s="24"/>
      <c r="FDJ626" s="25"/>
      <c r="FDK626" s="21"/>
      <c r="FDL626" s="22"/>
      <c r="FDM626" s="20"/>
      <c r="FDN626" s="23"/>
      <c r="FDO626" s="20"/>
      <c r="FDP626" s="22"/>
      <c r="FDQ626" s="22"/>
      <c r="FDR626" s="24"/>
      <c r="FDS626" s="22"/>
      <c r="FDT626" s="24"/>
      <c r="FDU626" s="25"/>
      <c r="FDV626" s="21"/>
      <c r="FDW626" s="22"/>
      <c r="FDX626" s="20"/>
      <c r="FDY626" s="23"/>
      <c r="FDZ626" s="20"/>
      <c r="FEA626" s="22"/>
      <c r="FEB626" s="22"/>
      <c r="FEC626" s="24"/>
      <c r="FED626" s="22"/>
      <c r="FEE626" s="24"/>
      <c r="FEF626" s="25"/>
      <c r="FEG626" s="21"/>
      <c r="FEH626" s="22"/>
      <c r="FEI626" s="20"/>
      <c r="FEJ626" s="23"/>
      <c r="FEK626" s="20"/>
      <c r="FEL626" s="22"/>
      <c r="FEM626" s="22"/>
      <c r="FEN626" s="24"/>
      <c r="FEO626" s="22"/>
      <c r="FEP626" s="24"/>
      <c r="FEQ626" s="25"/>
      <c r="FER626" s="21"/>
      <c r="FES626" s="22"/>
      <c r="FET626" s="20"/>
      <c r="FEU626" s="23"/>
      <c r="FEV626" s="20"/>
      <c r="FEW626" s="22"/>
      <c r="FEX626" s="22"/>
      <c r="FEY626" s="24"/>
      <c r="FEZ626" s="22"/>
      <c r="FFA626" s="24"/>
      <c r="FFB626" s="25"/>
      <c r="FFC626" s="21"/>
      <c r="FFD626" s="22"/>
      <c r="FFE626" s="20"/>
      <c r="FFF626" s="23"/>
      <c r="FFG626" s="20"/>
      <c r="FFH626" s="22"/>
      <c r="FFI626" s="22"/>
      <c r="FFJ626" s="24"/>
      <c r="FFK626" s="22"/>
      <c r="FFL626" s="24"/>
      <c r="FFM626" s="25"/>
      <c r="FFN626" s="21"/>
      <c r="FFO626" s="22"/>
      <c r="FFP626" s="20"/>
      <c r="FFQ626" s="23"/>
      <c r="FFR626" s="20"/>
      <c r="FFS626" s="22"/>
      <c r="FFT626" s="22"/>
      <c r="FFU626" s="24"/>
      <c r="FFV626" s="22"/>
      <c r="FFW626" s="24"/>
      <c r="FFX626" s="25"/>
      <c r="FFY626" s="21"/>
      <c r="FFZ626" s="22"/>
      <c r="FGA626" s="20"/>
      <c r="FGB626" s="23"/>
      <c r="FGC626" s="20"/>
      <c r="FGD626" s="22"/>
      <c r="FGE626" s="22"/>
      <c r="FGF626" s="24"/>
      <c r="FGG626" s="22"/>
      <c r="FGH626" s="24"/>
      <c r="FGI626" s="25"/>
      <c r="FGJ626" s="21"/>
      <c r="FGK626" s="22"/>
      <c r="FGL626" s="20"/>
      <c r="FGM626" s="23"/>
      <c r="FGN626" s="20"/>
      <c r="FGO626" s="22"/>
      <c r="FGP626" s="22"/>
      <c r="FGQ626" s="24"/>
      <c r="FGR626" s="22"/>
      <c r="FGS626" s="24"/>
      <c r="FGT626" s="25"/>
      <c r="FGU626" s="21"/>
      <c r="FGV626" s="22"/>
      <c r="FGW626" s="20"/>
      <c r="FGX626" s="23"/>
      <c r="FGY626" s="20"/>
      <c r="FGZ626" s="22"/>
      <c r="FHA626" s="22"/>
      <c r="FHB626" s="24"/>
      <c r="FHC626" s="22"/>
      <c r="FHD626" s="24"/>
      <c r="FHE626" s="25"/>
      <c r="FHF626" s="21"/>
      <c r="FHG626" s="22"/>
      <c r="FHH626" s="20"/>
      <c r="FHI626" s="23"/>
      <c r="FHJ626" s="20"/>
      <c r="FHK626" s="22"/>
      <c r="FHL626" s="22"/>
      <c r="FHM626" s="24"/>
      <c r="FHN626" s="22"/>
      <c r="FHO626" s="24"/>
      <c r="FHP626" s="25"/>
      <c r="FHQ626" s="21"/>
      <c r="FHR626" s="22"/>
      <c r="FHS626" s="20"/>
      <c r="FHT626" s="23"/>
      <c r="FHU626" s="20"/>
      <c r="FHV626" s="22"/>
      <c r="FHW626" s="22"/>
      <c r="FHX626" s="24"/>
      <c r="FHY626" s="22"/>
      <c r="FHZ626" s="24"/>
      <c r="FIA626" s="25"/>
      <c r="FIB626" s="21"/>
      <c r="FIC626" s="22"/>
      <c r="FID626" s="20"/>
      <c r="FIE626" s="23"/>
      <c r="FIF626" s="20"/>
      <c r="FIG626" s="22"/>
      <c r="FIH626" s="22"/>
      <c r="FII626" s="24"/>
      <c r="FIJ626" s="22"/>
      <c r="FIK626" s="24"/>
      <c r="FIL626" s="25"/>
      <c r="FIM626" s="21"/>
      <c r="FIN626" s="22"/>
      <c r="FIO626" s="20"/>
      <c r="FIP626" s="23"/>
      <c r="FIQ626" s="20"/>
      <c r="FIR626" s="22"/>
      <c r="FIS626" s="22"/>
      <c r="FIT626" s="24"/>
      <c r="FIU626" s="22"/>
      <c r="FIV626" s="24"/>
      <c r="FIW626" s="25"/>
      <c r="FIX626" s="21"/>
      <c r="FIY626" s="22"/>
      <c r="FIZ626" s="20"/>
      <c r="FJA626" s="23"/>
      <c r="FJB626" s="20"/>
      <c r="FJC626" s="22"/>
      <c r="FJD626" s="22"/>
      <c r="FJE626" s="24"/>
      <c r="FJF626" s="22"/>
      <c r="FJG626" s="24"/>
      <c r="FJH626" s="25"/>
      <c r="FJI626" s="21"/>
      <c r="FJJ626" s="22"/>
      <c r="FJK626" s="20"/>
      <c r="FJL626" s="23"/>
      <c r="FJM626" s="20"/>
      <c r="FJN626" s="22"/>
      <c r="FJO626" s="22"/>
      <c r="FJP626" s="24"/>
      <c r="FJQ626" s="22"/>
      <c r="FJR626" s="24"/>
      <c r="FJS626" s="25"/>
      <c r="FJT626" s="21"/>
      <c r="FJU626" s="22"/>
      <c r="FJV626" s="20"/>
      <c r="FJW626" s="23"/>
      <c r="FJX626" s="20"/>
      <c r="FJY626" s="22"/>
      <c r="FJZ626" s="22"/>
      <c r="FKA626" s="24"/>
      <c r="FKB626" s="22"/>
      <c r="FKC626" s="24"/>
      <c r="FKD626" s="25"/>
      <c r="FKE626" s="21"/>
      <c r="FKF626" s="22"/>
      <c r="FKG626" s="20"/>
      <c r="FKH626" s="23"/>
      <c r="FKI626" s="20"/>
      <c r="FKJ626" s="22"/>
      <c r="FKK626" s="22"/>
      <c r="FKL626" s="24"/>
      <c r="FKM626" s="22"/>
      <c r="FKN626" s="24"/>
      <c r="FKO626" s="25"/>
      <c r="FKP626" s="21"/>
      <c r="FKQ626" s="22"/>
      <c r="FKR626" s="20"/>
      <c r="FKS626" s="23"/>
      <c r="FKT626" s="20"/>
      <c r="FKU626" s="22"/>
      <c r="FKV626" s="22"/>
      <c r="FKW626" s="24"/>
      <c r="FKX626" s="22"/>
      <c r="FKY626" s="24"/>
      <c r="FKZ626" s="25"/>
      <c r="FLA626" s="21"/>
      <c r="FLB626" s="22"/>
      <c r="FLC626" s="20"/>
      <c r="FLD626" s="23"/>
      <c r="FLE626" s="20"/>
      <c r="FLF626" s="22"/>
      <c r="FLG626" s="22"/>
      <c r="FLH626" s="24"/>
      <c r="FLI626" s="22"/>
      <c r="FLJ626" s="24"/>
      <c r="FLK626" s="25"/>
      <c r="FLL626" s="21"/>
      <c r="FLM626" s="22"/>
      <c r="FLN626" s="20"/>
      <c r="FLO626" s="23"/>
      <c r="FLP626" s="20"/>
      <c r="FLQ626" s="22"/>
      <c r="FLR626" s="22"/>
      <c r="FLS626" s="24"/>
      <c r="FLT626" s="22"/>
      <c r="FLU626" s="24"/>
      <c r="FLV626" s="25"/>
      <c r="FLW626" s="21"/>
      <c r="FLX626" s="22"/>
      <c r="FLY626" s="20"/>
      <c r="FLZ626" s="23"/>
      <c r="FMA626" s="20"/>
      <c r="FMB626" s="22"/>
      <c r="FMC626" s="22"/>
      <c r="FMD626" s="24"/>
      <c r="FME626" s="22"/>
      <c r="FMF626" s="24"/>
      <c r="FMG626" s="25"/>
      <c r="FMH626" s="21"/>
      <c r="FMI626" s="22"/>
      <c r="FMJ626" s="20"/>
      <c r="FMK626" s="23"/>
      <c r="FML626" s="20"/>
      <c r="FMM626" s="22"/>
      <c r="FMN626" s="22"/>
      <c r="FMO626" s="24"/>
      <c r="FMP626" s="22"/>
      <c r="FMQ626" s="24"/>
      <c r="FMR626" s="25"/>
      <c r="FMS626" s="21"/>
      <c r="FMT626" s="22"/>
      <c r="FMU626" s="20"/>
      <c r="FMV626" s="23"/>
      <c r="FMW626" s="20"/>
      <c r="FMX626" s="22"/>
      <c r="FMY626" s="22"/>
      <c r="FMZ626" s="24"/>
      <c r="FNA626" s="22"/>
      <c r="FNB626" s="24"/>
      <c r="FNC626" s="25"/>
      <c r="FND626" s="21"/>
      <c r="FNE626" s="22"/>
      <c r="FNF626" s="20"/>
      <c r="FNG626" s="23"/>
      <c r="FNH626" s="20"/>
      <c r="FNI626" s="22"/>
      <c r="FNJ626" s="22"/>
      <c r="FNK626" s="24"/>
      <c r="FNL626" s="22"/>
      <c r="FNM626" s="24"/>
      <c r="FNN626" s="25"/>
      <c r="FNO626" s="21"/>
      <c r="FNP626" s="22"/>
      <c r="FNQ626" s="20"/>
      <c r="FNR626" s="23"/>
      <c r="FNS626" s="20"/>
      <c r="FNT626" s="22"/>
      <c r="FNU626" s="22"/>
      <c r="FNV626" s="24"/>
      <c r="FNW626" s="22"/>
      <c r="FNX626" s="24"/>
      <c r="FNY626" s="25"/>
      <c r="FNZ626" s="21"/>
      <c r="FOA626" s="22"/>
      <c r="FOB626" s="20"/>
      <c r="FOC626" s="23"/>
      <c r="FOD626" s="20"/>
      <c r="FOE626" s="22"/>
      <c r="FOF626" s="22"/>
      <c r="FOG626" s="24"/>
      <c r="FOH626" s="22"/>
      <c r="FOI626" s="24"/>
      <c r="FOJ626" s="25"/>
      <c r="FOK626" s="21"/>
      <c r="FOL626" s="22"/>
      <c r="FOM626" s="20"/>
      <c r="FON626" s="23"/>
      <c r="FOO626" s="20"/>
      <c r="FOP626" s="22"/>
      <c r="FOQ626" s="22"/>
      <c r="FOR626" s="24"/>
      <c r="FOS626" s="22"/>
      <c r="FOT626" s="24"/>
      <c r="FOU626" s="25"/>
      <c r="FOV626" s="21"/>
      <c r="FOW626" s="22"/>
      <c r="FOX626" s="20"/>
      <c r="FOY626" s="23"/>
      <c r="FOZ626" s="20"/>
      <c r="FPA626" s="22"/>
      <c r="FPB626" s="22"/>
      <c r="FPC626" s="24"/>
      <c r="FPD626" s="22"/>
      <c r="FPE626" s="24"/>
      <c r="FPF626" s="25"/>
      <c r="FPG626" s="21"/>
      <c r="FPH626" s="22"/>
      <c r="FPI626" s="20"/>
      <c r="FPJ626" s="23"/>
      <c r="FPK626" s="20"/>
      <c r="FPL626" s="22"/>
      <c r="FPM626" s="22"/>
      <c r="FPN626" s="24"/>
      <c r="FPO626" s="22"/>
      <c r="FPP626" s="24"/>
      <c r="FPQ626" s="25"/>
      <c r="FPR626" s="21"/>
      <c r="FPS626" s="22"/>
      <c r="FPT626" s="20"/>
      <c r="FPU626" s="23"/>
      <c r="FPV626" s="20"/>
      <c r="FPW626" s="22"/>
      <c r="FPX626" s="22"/>
      <c r="FPY626" s="24"/>
      <c r="FPZ626" s="22"/>
      <c r="FQA626" s="24"/>
      <c r="FQB626" s="25"/>
      <c r="FQC626" s="21"/>
      <c r="FQD626" s="22"/>
      <c r="FQE626" s="20"/>
      <c r="FQF626" s="23"/>
      <c r="FQG626" s="20"/>
      <c r="FQH626" s="22"/>
      <c r="FQI626" s="22"/>
      <c r="FQJ626" s="24"/>
      <c r="FQK626" s="22"/>
      <c r="FQL626" s="24"/>
      <c r="FQM626" s="25"/>
      <c r="FQN626" s="21"/>
      <c r="FQO626" s="22"/>
      <c r="FQP626" s="20"/>
      <c r="FQQ626" s="23"/>
      <c r="FQR626" s="20"/>
      <c r="FQS626" s="22"/>
      <c r="FQT626" s="22"/>
      <c r="FQU626" s="24"/>
      <c r="FQV626" s="22"/>
      <c r="FQW626" s="24"/>
      <c r="FQX626" s="25"/>
      <c r="FQY626" s="21"/>
      <c r="FQZ626" s="22"/>
      <c r="FRA626" s="20"/>
      <c r="FRB626" s="23"/>
      <c r="FRC626" s="20"/>
      <c r="FRD626" s="22"/>
      <c r="FRE626" s="22"/>
      <c r="FRF626" s="24"/>
      <c r="FRG626" s="22"/>
      <c r="FRH626" s="24"/>
      <c r="FRI626" s="25"/>
      <c r="FRJ626" s="21"/>
      <c r="FRK626" s="22"/>
      <c r="FRL626" s="20"/>
      <c r="FRM626" s="23"/>
      <c r="FRN626" s="20"/>
      <c r="FRO626" s="22"/>
      <c r="FRP626" s="22"/>
      <c r="FRQ626" s="24"/>
      <c r="FRR626" s="22"/>
      <c r="FRS626" s="24"/>
      <c r="FRT626" s="25"/>
      <c r="FRU626" s="21"/>
      <c r="FRV626" s="22"/>
      <c r="FRW626" s="20"/>
      <c r="FRX626" s="23"/>
      <c r="FRY626" s="20"/>
      <c r="FRZ626" s="22"/>
      <c r="FSA626" s="22"/>
      <c r="FSB626" s="24"/>
      <c r="FSC626" s="22"/>
      <c r="FSD626" s="24"/>
      <c r="FSE626" s="25"/>
      <c r="FSF626" s="21"/>
      <c r="FSG626" s="22"/>
      <c r="FSH626" s="20"/>
      <c r="FSI626" s="23"/>
      <c r="FSJ626" s="20"/>
      <c r="FSK626" s="22"/>
      <c r="FSL626" s="22"/>
      <c r="FSM626" s="24"/>
      <c r="FSN626" s="22"/>
      <c r="FSO626" s="24"/>
      <c r="FSP626" s="25"/>
      <c r="FSQ626" s="21"/>
      <c r="FSR626" s="22"/>
      <c r="FSS626" s="20"/>
      <c r="FST626" s="23"/>
      <c r="FSU626" s="20"/>
      <c r="FSV626" s="22"/>
      <c r="FSW626" s="22"/>
      <c r="FSX626" s="24"/>
      <c r="FSY626" s="22"/>
      <c r="FSZ626" s="24"/>
      <c r="FTA626" s="25"/>
      <c r="FTB626" s="21"/>
      <c r="FTC626" s="22"/>
      <c r="FTD626" s="20"/>
      <c r="FTE626" s="23"/>
      <c r="FTF626" s="20"/>
      <c r="FTG626" s="22"/>
      <c r="FTH626" s="22"/>
      <c r="FTI626" s="24"/>
      <c r="FTJ626" s="22"/>
      <c r="FTK626" s="24"/>
      <c r="FTL626" s="25"/>
      <c r="FTM626" s="21"/>
      <c r="FTN626" s="22"/>
      <c r="FTO626" s="20"/>
      <c r="FTP626" s="23"/>
      <c r="FTQ626" s="20"/>
      <c r="FTR626" s="22"/>
      <c r="FTS626" s="22"/>
      <c r="FTT626" s="24"/>
      <c r="FTU626" s="22"/>
      <c r="FTV626" s="24"/>
      <c r="FTW626" s="25"/>
      <c r="FTX626" s="21"/>
      <c r="FTY626" s="22"/>
      <c r="FTZ626" s="20"/>
      <c r="FUA626" s="23"/>
      <c r="FUB626" s="20"/>
      <c r="FUC626" s="22"/>
      <c r="FUD626" s="22"/>
      <c r="FUE626" s="24"/>
      <c r="FUF626" s="22"/>
      <c r="FUG626" s="24"/>
      <c r="FUH626" s="25"/>
      <c r="FUI626" s="21"/>
      <c r="FUJ626" s="22"/>
      <c r="FUK626" s="20"/>
      <c r="FUL626" s="23"/>
      <c r="FUM626" s="20"/>
      <c r="FUN626" s="22"/>
      <c r="FUO626" s="22"/>
      <c r="FUP626" s="24"/>
      <c r="FUQ626" s="22"/>
      <c r="FUR626" s="24"/>
      <c r="FUS626" s="25"/>
      <c r="FUT626" s="21"/>
      <c r="FUU626" s="22"/>
      <c r="FUV626" s="20"/>
      <c r="FUW626" s="23"/>
      <c r="FUX626" s="20"/>
      <c r="FUY626" s="22"/>
      <c r="FUZ626" s="22"/>
      <c r="FVA626" s="24"/>
      <c r="FVB626" s="22"/>
      <c r="FVC626" s="24"/>
      <c r="FVD626" s="25"/>
      <c r="FVE626" s="21"/>
      <c r="FVF626" s="22"/>
      <c r="FVG626" s="20"/>
      <c r="FVH626" s="23"/>
      <c r="FVI626" s="20"/>
      <c r="FVJ626" s="22"/>
      <c r="FVK626" s="22"/>
      <c r="FVL626" s="24"/>
      <c r="FVM626" s="22"/>
      <c r="FVN626" s="24"/>
      <c r="FVO626" s="25"/>
      <c r="FVP626" s="21"/>
      <c r="FVQ626" s="22"/>
      <c r="FVR626" s="20"/>
      <c r="FVS626" s="23"/>
      <c r="FVT626" s="20"/>
      <c r="FVU626" s="22"/>
      <c r="FVV626" s="22"/>
      <c r="FVW626" s="24"/>
      <c r="FVX626" s="22"/>
      <c r="FVY626" s="24"/>
      <c r="FVZ626" s="25"/>
      <c r="FWA626" s="21"/>
      <c r="FWB626" s="22"/>
      <c r="FWC626" s="20"/>
      <c r="FWD626" s="23"/>
      <c r="FWE626" s="20"/>
      <c r="FWF626" s="22"/>
      <c r="FWG626" s="22"/>
      <c r="FWH626" s="24"/>
      <c r="FWI626" s="22"/>
      <c r="FWJ626" s="24"/>
      <c r="FWK626" s="25"/>
      <c r="FWL626" s="21"/>
      <c r="FWM626" s="22"/>
      <c r="FWN626" s="20"/>
      <c r="FWO626" s="23"/>
      <c r="FWP626" s="20"/>
      <c r="FWQ626" s="22"/>
      <c r="FWR626" s="22"/>
      <c r="FWS626" s="24"/>
      <c r="FWT626" s="22"/>
      <c r="FWU626" s="24"/>
      <c r="FWV626" s="25"/>
      <c r="FWW626" s="21"/>
      <c r="FWX626" s="22"/>
      <c r="FWY626" s="20"/>
      <c r="FWZ626" s="23"/>
      <c r="FXA626" s="20"/>
      <c r="FXB626" s="22"/>
      <c r="FXC626" s="22"/>
      <c r="FXD626" s="24"/>
      <c r="FXE626" s="22"/>
      <c r="FXF626" s="24"/>
      <c r="FXG626" s="25"/>
      <c r="FXH626" s="21"/>
      <c r="FXI626" s="22"/>
      <c r="FXJ626" s="20"/>
      <c r="FXK626" s="23"/>
      <c r="FXL626" s="20"/>
      <c r="FXM626" s="22"/>
      <c r="FXN626" s="22"/>
      <c r="FXO626" s="24"/>
      <c r="FXP626" s="22"/>
      <c r="FXQ626" s="24"/>
      <c r="FXR626" s="25"/>
      <c r="FXS626" s="21"/>
      <c r="FXT626" s="22"/>
      <c r="FXU626" s="20"/>
      <c r="FXV626" s="23"/>
      <c r="FXW626" s="20"/>
      <c r="FXX626" s="22"/>
      <c r="FXY626" s="22"/>
      <c r="FXZ626" s="24"/>
      <c r="FYA626" s="22"/>
      <c r="FYB626" s="24"/>
      <c r="FYC626" s="25"/>
      <c r="FYD626" s="21"/>
      <c r="FYE626" s="22"/>
      <c r="FYF626" s="20"/>
      <c r="FYG626" s="23"/>
      <c r="FYH626" s="20"/>
      <c r="FYI626" s="22"/>
      <c r="FYJ626" s="22"/>
      <c r="FYK626" s="24"/>
      <c r="FYL626" s="22"/>
      <c r="FYM626" s="24"/>
      <c r="FYN626" s="25"/>
      <c r="FYO626" s="21"/>
      <c r="FYP626" s="22"/>
      <c r="FYQ626" s="20"/>
      <c r="FYR626" s="23"/>
      <c r="FYS626" s="20"/>
      <c r="FYT626" s="22"/>
      <c r="FYU626" s="22"/>
      <c r="FYV626" s="24"/>
      <c r="FYW626" s="22"/>
      <c r="FYX626" s="24"/>
      <c r="FYY626" s="25"/>
      <c r="FYZ626" s="21"/>
      <c r="FZA626" s="22"/>
      <c r="FZB626" s="20"/>
      <c r="FZC626" s="23"/>
      <c r="FZD626" s="20"/>
      <c r="FZE626" s="22"/>
      <c r="FZF626" s="22"/>
      <c r="FZG626" s="24"/>
      <c r="FZH626" s="22"/>
      <c r="FZI626" s="24"/>
      <c r="FZJ626" s="25"/>
      <c r="FZK626" s="21"/>
      <c r="FZL626" s="22"/>
      <c r="FZM626" s="20"/>
      <c r="FZN626" s="23"/>
      <c r="FZO626" s="20"/>
      <c r="FZP626" s="22"/>
      <c r="FZQ626" s="22"/>
      <c r="FZR626" s="24"/>
      <c r="FZS626" s="22"/>
      <c r="FZT626" s="24"/>
      <c r="FZU626" s="25"/>
      <c r="FZV626" s="21"/>
      <c r="FZW626" s="22"/>
      <c r="FZX626" s="20"/>
      <c r="FZY626" s="23"/>
      <c r="FZZ626" s="20"/>
      <c r="GAA626" s="22"/>
      <c r="GAB626" s="22"/>
      <c r="GAC626" s="24"/>
      <c r="GAD626" s="22"/>
      <c r="GAE626" s="24"/>
      <c r="GAF626" s="25"/>
      <c r="GAG626" s="21"/>
      <c r="GAH626" s="22"/>
      <c r="GAI626" s="20"/>
      <c r="GAJ626" s="23"/>
      <c r="GAK626" s="20"/>
      <c r="GAL626" s="22"/>
      <c r="GAM626" s="22"/>
      <c r="GAN626" s="24"/>
      <c r="GAO626" s="22"/>
      <c r="GAP626" s="24"/>
      <c r="GAQ626" s="25"/>
      <c r="GAR626" s="21"/>
      <c r="GAS626" s="22"/>
      <c r="GAT626" s="20"/>
      <c r="GAU626" s="23"/>
      <c r="GAV626" s="20"/>
      <c r="GAW626" s="22"/>
      <c r="GAX626" s="22"/>
      <c r="GAY626" s="24"/>
      <c r="GAZ626" s="22"/>
      <c r="GBA626" s="24"/>
      <c r="GBB626" s="25"/>
      <c r="GBC626" s="21"/>
      <c r="GBD626" s="22"/>
      <c r="GBE626" s="20"/>
      <c r="GBF626" s="23"/>
      <c r="GBG626" s="20"/>
      <c r="GBH626" s="22"/>
      <c r="GBI626" s="22"/>
      <c r="GBJ626" s="24"/>
      <c r="GBK626" s="22"/>
      <c r="GBL626" s="24"/>
      <c r="GBM626" s="25"/>
      <c r="GBN626" s="21"/>
      <c r="GBO626" s="22"/>
      <c r="GBP626" s="20"/>
      <c r="GBQ626" s="23"/>
      <c r="GBR626" s="20"/>
      <c r="GBS626" s="22"/>
      <c r="GBT626" s="22"/>
      <c r="GBU626" s="24"/>
      <c r="GBV626" s="22"/>
      <c r="GBW626" s="24"/>
      <c r="GBX626" s="25"/>
      <c r="GBY626" s="21"/>
      <c r="GBZ626" s="22"/>
      <c r="GCA626" s="20"/>
      <c r="GCB626" s="23"/>
      <c r="GCC626" s="20"/>
      <c r="GCD626" s="22"/>
      <c r="GCE626" s="22"/>
      <c r="GCF626" s="24"/>
      <c r="GCG626" s="22"/>
      <c r="GCH626" s="24"/>
      <c r="GCI626" s="25"/>
      <c r="GCJ626" s="21"/>
      <c r="GCK626" s="22"/>
      <c r="GCL626" s="20"/>
      <c r="GCM626" s="23"/>
      <c r="GCN626" s="20"/>
      <c r="GCO626" s="22"/>
      <c r="GCP626" s="22"/>
      <c r="GCQ626" s="24"/>
      <c r="GCR626" s="22"/>
      <c r="GCS626" s="24"/>
      <c r="GCT626" s="25"/>
      <c r="GCU626" s="21"/>
      <c r="GCV626" s="22"/>
      <c r="GCW626" s="20"/>
      <c r="GCX626" s="23"/>
      <c r="GCY626" s="20"/>
      <c r="GCZ626" s="22"/>
      <c r="GDA626" s="22"/>
      <c r="GDB626" s="24"/>
      <c r="GDC626" s="22"/>
      <c r="GDD626" s="24"/>
      <c r="GDE626" s="25"/>
      <c r="GDF626" s="21"/>
      <c r="GDG626" s="22"/>
      <c r="GDH626" s="20"/>
      <c r="GDI626" s="23"/>
      <c r="GDJ626" s="20"/>
      <c r="GDK626" s="22"/>
      <c r="GDL626" s="22"/>
      <c r="GDM626" s="24"/>
      <c r="GDN626" s="22"/>
      <c r="GDO626" s="24"/>
      <c r="GDP626" s="25"/>
      <c r="GDQ626" s="21"/>
      <c r="GDR626" s="22"/>
      <c r="GDS626" s="20"/>
      <c r="GDT626" s="23"/>
      <c r="GDU626" s="20"/>
      <c r="GDV626" s="22"/>
      <c r="GDW626" s="22"/>
      <c r="GDX626" s="24"/>
      <c r="GDY626" s="22"/>
      <c r="GDZ626" s="24"/>
      <c r="GEA626" s="25"/>
      <c r="GEB626" s="21"/>
      <c r="GEC626" s="22"/>
      <c r="GED626" s="20"/>
      <c r="GEE626" s="23"/>
      <c r="GEF626" s="20"/>
      <c r="GEG626" s="22"/>
      <c r="GEH626" s="22"/>
      <c r="GEI626" s="24"/>
      <c r="GEJ626" s="22"/>
      <c r="GEK626" s="24"/>
      <c r="GEL626" s="25"/>
      <c r="GEM626" s="21"/>
      <c r="GEN626" s="22"/>
      <c r="GEO626" s="20"/>
      <c r="GEP626" s="23"/>
      <c r="GEQ626" s="20"/>
      <c r="GER626" s="22"/>
      <c r="GES626" s="22"/>
      <c r="GET626" s="24"/>
      <c r="GEU626" s="22"/>
      <c r="GEV626" s="24"/>
      <c r="GEW626" s="25"/>
      <c r="GEX626" s="21"/>
      <c r="GEY626" s="22"/>
      <c r="GEZ626" s="20"/>
      <c r="GFA626" s="23"/>
      <c r="GFB626" s="20"/>
      <c r="GFC626" s="22"/>
      <c r="GFD626" s="22"/>
      <c r="GFE626" s="24"/>
      <c r="GFF626" s="22"/>
      <c r="GFG626" s="24"/>
      <c r="GFH626" s="25"/>
      <c r="GFI626" s="21"/>
      <c r="GFJ626" s="22"/>
      <c r="GFK626" s="20"/>
      <c r="GFL626" s="23"/>
      <c r="GFM626" s="20"/>
      <c r="GFN626" s="22"/>
      <c r="GFO626" s="22"/>
      <c r="GFP626" s="24"/>
      <c r="GFQ626" s="22"/>
      <c r="GFR626" s="24"/>
      <c r="GFS626" s="25"/>
      <c r="GFT626" s="21"/>
      <c r="GFU626" s="22"/>
      <c r="GFV626" s="20"/>
      <c r="GFW626" s="23"/>
      <c r="GFX626" s="20"/>
      <c r="GFY626" s="22"/>
      <c r="GFZ626" s="22"/>
      <c r="GGA626" s="24"/>
      <c r="GGB626" s="22"/>
      <c r="GGC626" s="24"/>
      <c r="GGD626" s="25"/>
      <c r="GGE626" s="21"/>
      <c r="GGF626" s="22"/>
      <c r="GGG626" s="20"/>
      <c r="GGH626" s="23"/>
      <c r="GGI626" s="20"/>
      <c r="GGJ626" s="22"/>
      <c r="GGK626" s="22"/>
      <c r="GGL626" s="24"/>
      <c r="GGM626" s="22"/>
      <c r="GGN626" s="24"/>
      <c r="GGO626" s="25"/>
      <c r="GGP626" s="21"/>
      <c r="GGQ626" s="22"/>
      <c r="GGR626" s="20"/>
      <c r="GGS626" s="23"/>
      <c r="GGT626" s="20"/>
      <c r="GGU626" s="22"/>
      <c r="GGV626" s="22"/>
      <c r="GGW626" s="24"/>
      <c r="GGX626" s="22"/>
      <c r="GGY626" s="24"/>
      <c r="GGZ626" s="25"/>
      <c r="GHA626" s="21"/>
      <c r="GHB626" s="22"/>
      <c r="GHC626" s="20"/>
      <c r="GHD626" s="23"/>
      <c r="GHE626" s="20"/>
      <c r="GHF626" s="22"/>
      <c r="GHG626" s="22"/>
      <c r="GHH626" s="24"/>
      <c r="GHI626" s="22"/>
      <c r="GHJ626" s="24"/>
      <c r="GHK626" s="25"/>
      <c r="GHL626" s="21"/>
      <c r="GHM626" s="22"/>
      <c r="GHN626" s="20"/>
      <c r="GHO626" s="23"/>
      <c r="GHP626" s="20"/>
      <c r="GHQ626" s="22"/>
      <c r="GHR626" s="22"/>
      <c r="GHS626" s="24"/>
      <c r="GHT626" s="22"/>
      <c r="GHU626" s="24"/>
      <c r="GHV626" s="25"/>
      <c r="GHW626" s="21"/>
      <c r="GHX626" s="22"/>
      <c r="GHY626" s="20"/>
      <c r="GHZ626" s="23"/>
      <c r="GIA626" s="20"/>
      <c r="GIB626" s="22"/>
      <c r="GIC626" s="22"/>
      <c r="GID626" s="24"/>
      <c r="GIE626" s="22"/>
      <c r="GIF626" s="24"/>
      <c r="GIG626" s="25"/>
      <c r="GIH626" s="21"/>
      <c r="GII626" s="22"/>
      <c r="GIJ626" s="20"/>
      <c r="GIK626" s="23"/>
      <c r="GIL626" s="20"/>
      <c r="GIM626" s="22"/>
      <c r="GIN626" s="22"/>
      <c r="GIO626" s="24"/>
      <c r="GIP626" s="22"/>
      <c r="GIQ626" s="24"/>
      <c r="GIR626" s="25"/>
      <c r="GIS626" s="21"/>
      <c r="GIT626" s="22"/>
      <c r="GIU626" s="20"/>
      <c r="GIV626" s="23"/>
      <c r="GIW626" s="20"/>
      <c r="GIX626" s="22"/>
      <c r="GIY626" s="22"/>
      <c r="GIZ626" s="24"/>
      <c r="GJA626" s="22"/>
      <c r="GJB626" s="24"/>
      <c r="GJC626" s="25"/>
      <c r="GJD626" s="21"/>
      <c r="GJE626" s="22"/>
      <c r="GJF626" s="20"/>
      <c r="GJG626" s="23"/>
      <c r="GJH626" s="20"/>
      <c r="GJI626" s="22"/>
      <c r="GJJ626" s="22"/>
      <c r="GJK626" s="24"/>
      <c r="GJL626" s="22"/>
      <c r="GJM626" s="24"/>
      <c r="GJN626" s="25"/>
      <c r="GJO626" s="21"/>
      <c r="GJP626" s="22"/>
      <c r="GJQ626" s="20"/>
      <c r="GJR626" s="23"/>
      <c r="GJS626" s="20"/>
      <c r="GJT626" s="22"/>
      <c r="GJU626" s="22"/>
      <c r="GJV626" s="24"/>
      <c r="GJW626" s="22"/>
      <c r="GJX626" s="24"/>
      <c r="GJY626" s="25"/>
      <c r="GJZ626" s="21"/>
      <c r="GKA626" s="22"/>
      <c r="GKB626" s="20"/>
      <c r="GKC626" s="23"/>
      <c r="GKD626" s="20"/>
      <c r="GKE626" s="22"/>
      <c r="GKF626" s="22"/>
      <c r="GKG626" s="24"/>
      <c r="GKH626" s="22"/>
      <c r="GKI626" s="24"/>
      <c r="GKJ626" s="25"/>
      <c r="GKK626" s="21"/>
      <c r="GKL626" s="22"/>
      <c r="GKM626" s="20"/>
      <c r="GKN626" s="23"/>
      <c r="GKO626" s="20"/>
      <c r="GKP626" s="22"/>
      <c r="GKQ626" s="22"/>
      <c r="GKR626" s="24"/>
      <c r="GKS626" s="22"/>
      <c r="GKT626" s="24"/>
      <c r="GKU626" s="25"/>
      <c r="GKV626" s="21"/>
      <c r="GKW626" s="22"/>
      <c r="GKX626" s="20"/>
      <c r="GKY626" s="23"/>
      <c r="GKZ626" s="20"/>
      <c r="GLA626" s="22"/>
      <c r="GLB626" s="22"/>
      <c r="GLC626" s="24"/>
      <c r="GLD626" s="22"/>
      <c r="GLE626" s="24"/>
      <c r="GLF626" s="25"/>
      <c r="GLG626" s="21"/>
      <c r="GLH626" s="22"/>
      <c r="GLI626" s="20"/>
      <c r="GLJ626" s="23"/>
      <c r="GLK626" s="20"/>
      <c r="GLL626" s="22"/>
      <c r="GLM626" s="22"/>
      <c r="GLN626" s="24"/>
      <c r="GLO626" s="22"/>
      <c r="GLP626" s="24"/>
      <c r="GLQ626" s="25"/>
      <c r="GLR626" s="21"/>
      <c r="GLS626" s="22"/>
      <c r="GLT626" s="20"/>
      <c r="GLU626" s="23"/>
      <c r="GLV626" s="20"/>
      <c r="GLW626" s="22"/>
      <c r="GLX626" s="22"/>
      <c r="GLY626" s="24"/>
      <c r="GLZ626" s="22"/>
      <c r="GMA626" s="24"/>
      <c r="GMB626" s="25"/>
      <c r="GMC626" s="21"/>
      <c r="GMD626" s="22"/>
      <c r="GME626" s="20"/>
      <c r="GMF626" s="23"/>
      <c r="GMG626" s="20"/>
      <c r="GMH626" s="22"/>
      <c r="GMI626" s="22"/>
      <c r="GMJ626" s="24"/>
      <c r="GMK626" s="22"/>
      <c r="GML626" s="24"/>
      <c r="GMM626" s="25"/>
      <c r="GMN626" s="21"/>
      <c r="GMO626" s="22"/>
      <c r="GMP626" s="20"/>
      <c r="GMQ626" s="23"/>
      <c r="GMR626" s="20"/>
      <c r="GMS626" s="22"/>
      <c r="GMT626" s="22"/>
      <c r="GMU626" s="24"/>
      <c r="GMV626" s="22"/>
      <c r="GMW626" s="24"/>
      <c r="GMX626" s="25"/>
      <c r="GMY626" s="21"/>
      <c r="GMZ626" s="22"/>
      <c r="GNA626" s="20"/>
      <c r="GNB626" s="23"/>
      <c r="GNC626" s="20"/>
      <c r="GND626" s="22"/>
      <c r="GNE626" s="22"/>
      <c r="GNF626" s="24"/>
      <c r="GNG626" s="22"/>
      <c r="GNH626" s="24"/>
      <c r="GNI626" s="25"/>
      <c r="GNJ626" s="21"/>
      <c r="GNK626" s="22"/>
      <c r="GNL626" s="20"/>
      <c r="GNM626" s="23"/>
      <c r="GNN626" s="20"/>
      <c r="GNO626" s="22"/>
      <c r="GNP626" s="22"/>
      <c r="GNQ626" s="24"/>
      <c r="GNR626" s="22"/>
      <c r="GNS626" s="24"/>
      <c r="GNT626" s="25"/>
      <c r="GNU626" s="21"/>
      <c r="GNV626" s="22"/>
      <c r="GNW626" s="20"/>
      <c r="GNX626" s="23"/>
      <c r="GNY626" s="20"/>
      <c r="GNZ626" s="22"/>
      <c r="GOA626" s="22"/>
      <c r="GOB626" s="24"/>
      <c r="GOC626" s="22"/>
      <c r="GOD626" s="24"/>
      <c r="GOE626" s="25"/>
      <c r="GOF626" s="21"/>
      <c r="GOG626" s="22"/>
      <c r="GOH626" s="20"/>
      <c r="GOI626" s="23"/>
      <c r="GOJ626" s="20"/>
      <c r="GOK626" s="22"/>
      <c r="GOL626" s="22"/>
      <c r="GOM626" s="24"/>
      <c r="GON626" s="22"/>
      <c r="GOO626" s="24"/>
      <c r="GOP626" s="25"/>
      <c r="GOQ626" s="21"/>
      <c r="GOR626" s="22"/>
      <c r="GOS626" s="20"/>
      <c r="GOT626" s="23"/>
      <c r="GOU626" s="20"/>
      <c r="GOV626" s="22"/>
      <c r="GOW626" s="22"/>
      <c r="GOX626" s="24"/>
      <c r="GOY626" s="22"/>
      <c r="GOZ626" s="24"/>
      <c r="GPA626" s="25"/>
      <c r="GPB626" s="21"/>
      <c r="GPC626" s="22"/>
      <c r="GPD626" s="20"/>
      <c r="GPE626" s="23"/>
      <c r="GPF626" s="20"/>
      <c r="GPG626" s="22"/>
      <c r="GPH626" s="22"/>
      <c r="GPI626" s="24"/>
      <c r="GPJ626" s="22"/>
      <c r="GPK626" s="24"/>
      <c r="GPL626" s="25"/>
      <c r="GPM626" s="21"/>
      <c r="GPN626" s="22"/>
      <c r="GPO626" s="20"/>
      <c r="GPP626" s="23"/>
      <c r="GPQ626" s="20"/>
      <c r="GPR626" s="22"/>
      <c r="GPS626" s="22"/>
      <c r="GPT626" s="24"/>
      <c r="GPU626" s="22"/>
      <c r="GPV626" s="24"/>
      <c r="GPW626" s="25"/>
      <c r="GPX626" s="21"/>
      <c r="GPY626" s="22"/>
      <c r="GPZ626" s="20"/>
      <c r="GQA626" s="23"/>
      <c r="GQB626" s="20"/>
      <c r="GQC626" s="22"/>
      <c r="GQD626" s="22"/>
      <c r="GQE626" s="24"/>
      <c r="GQF626" s="22"/>
      <c r="GQG626" s="24"/>
      <c r="GQH626" s="25"/>
      <c r="GQI626" s="21"/>
      <c r="GQJ626" s="22"/>
      <c r="GQK626" s="20"/>
      <c r="GQL626" s="23"/>
      <c r="GQM626" s="20"/>
      <c r="GQN626" s="22"/>
      <c r="GQO626" s="22"/>
      <c r="GQP626" s="24"/>
      <c r="GQQ626" s="22"/>
      <c r="GQR626" s="24"/>
      <c r="GQS626" s="25"/>
      <c r="GQT626" s="21"/>
      <c r="GQU626" s="22"/>
      <c r="GQV626" s="20"/>
      <c r="GQW626" s="23"/>
      <c r="GQX626" s="20"/>
      <c r="GQY626" s="22"/>
      <c r="GQZ626" s="22"/>
      <c r="GRA626" s="24"/>
      <c r="GRB626" s="22"/>
      <c r="GRC626" s="24"/>
      <c r="GRD626" s="25"/>
      <c r="GRE626" s="21"/>
      <c r="GRF626" s="22"/>
      <c r="GRG626" s="20"/>
      <c r="GRH626" s="23"/>
      <c r="GRI626" s="20"/>
      <c r="GRJ626" s="22"/>
      <c r="GRK626" s="22"/>
      <c r="GRL626" s="24"/>
      <c r="GRM626" s="22"/>
      <c r="GRN626" s="24"/>
      <c r="GRO626" s="25"/>
      <c r="GRP626" s="21"/>
      <c r="GRQ626" s="22"/>
      <c r="GRR626" s="20"/>
      <c r="GRS626" s="23"/>
      <c r="GRT626" s="20"/>
      <c r="GRU626" s="22"/>
      <c r="GRV626" s="22"/>
      <c r="GRW626" s="24"/>
      <c r="GRX626" s="22"/>
      <c r="GRY626" s="24"/>
      <c r="GRZ626" s="25"/>
      <c r="GSA626" s="21"/>
      <c r="GSB626" s="22"/>
      <c r="GSC626" s="20"/>
      <c r="GSD626" s="23"/>
      <c r="GSE626" s="20"/>
      <c r="GSF626" s="22"/>
      <c r="GSG626" s="22"/>
      <c r="GSH626" s="24"/>
      <c r="GSI626" s="22"/>
      <c r="GSJ626" s="24"/>
      <c r="GSK626" s="25"/>
      <c r="GSL626" s="21"/>
      <c r="GSM626" s="22"/>
      <c r="GSN626" s="20"/>
      <c r="GSO626" s="23"/>
      <c r="GSP626" s="20"/>
      <c r="GSQ626" s="22"/>
      <c r="GSR626" s="22"/>
      <c r="GSS626" s="24"/>
      <c r="GST626" s="22"/>
      <c r="GSU626" s="24"/>
      <c r="GSV626" s="25"/>
      <c r="GSW626" s="21"/>
      <c r="GSX626" s="22"/>
      <c r="GSY626" s="20"/>
      <c r="GSZ626" s="23"/>
      <c r="GTA626" s="20"/>
      <c r="GTB626" s="22"/>
      <c r="GTC626" s="22"/>
      <c r="GTD626" s="24"/>
      <c r="GTE626" s="22"/>
      <c r="GTF626" s="24"/>
      <c r="GTG626" s="25"/>
      <c r="GTH626" s="21"/>
      <c r="GTI626" s="22"/>
      <c r="GTJ626" s="20"/>
      <c r="GTK626" s="23"/>
      <c r="GTL626" s="20"/>
      <c r="GTM626" s="22"/>
      <c r="GTN626" s="22"/>
      <c r="GTO626" s="24"/>
      <c r="GTP626" s="22"/>
      <c r="GTQ626" s="24"/>
      <c r="GTR626" s="25"/>
      <c r="GTS626" s="21"/>
      <c r="GTT626" s="22"/>
      <c r="GTU626" s="20"/>
      <c r="GTV626" s="23"/>
      <c r="GTW626" s="20"/>
      <c r="GTX626" s="22"/>
      <c r="GTY626" s="22"/>
      <c r="GTZ626" s="24"/>
      <c r="GUA626" s="22"/>
      <c r="GUB626" s="24"/>
      <c r="GUC626" s="25"/>
      <c r="GUD626" s="21"/>
      <c r="GUE626" s="22"/>
      <c r="GUF626" s="20"/>
      <c r="GUG626" s="23"/>
      <c r="GUH626" s="20"/>
      <c r="GUI626" s="22"/>
      <c r="GUJ626" s="22"/>
      <c r="GUK626" s="24"/>
      <c r="GUL626" s="22"/>
      <c r="GUM626" s="24"/>
      <c r="GUN626" s="25"/>
      <c r="GUO626" s="21"/>
      <c r="GUP626" s="22"/>
      <c r="GUQ626" s="20"/>
      <c r="GUR626" s="23"/>
      <c r="GUS626" s="20"/>
      <c r="GUT626" s="22"/>
      <c r="GUU626" s="22"/>
      <c r="GUV626" s="24"/>
      <c r="GUW626" s="22"/>
      <c r="GUX626" s="24"/>
      <c r="GUY626" s="25"/>
      <c r="GUZ626" s="21"/>
      <c r="GVA626" s="22"/>
      <c r="GVB626" s="20"/>
      <c r="GVC626" s="23"/>
      <c r="GVD626" s="20"/>
      <c r="GVE626" s="22"/>
      <c r="GVF626" s="22"/>
      <c r="GVG626" s="24"/>
      <c r="GVH626" s="22"/>
      <c r="GVI626" s="24"/>
      <c r="GVJ626" s="25"/>
      <c r="GVK626" s="21"/>
      <c r="GVL626" s="22"/>
      <c r="GVM626" s="20"/>
      <c r="GVN626" s="23"/>
      <c r="GVO626" s="20"/>
      <c r="GVP626" s="22"/>
      <c r="GVQ626" s="22"/>
      <c r="GVR626" s="24"/>
      <c r="GVS626" s="22"/>
      <c r="GVT626" s="24"/>
      <c r="GVU626" s="25"/>
      <c r="GVV626" s="21"/>
      <c r="GVW626" s="22"/>
      <c r="GVX626" s="20"/>
      <c r="GVY626" s="23"/>
      <c r="GVZ626" s="20"/>
      <c r="GWA626" s="22"/>
      <c r="GWB626" s="22"/>
      <c r="GWC626" s="24"/>
      <c r="GWD626" s="22"/>
      <c r="GWE626" s="24"/>
      <c r="GWF626" s="25"/>
      <c r="GWG626" s="21"/>
      <c r="GWH626" s="22"/>
      <c r="GWI626" s="20"/>
      <c r="GWJ626" s="23"/>
      <c r="GWK626" s="20"/>
      <c r="GWL626" s="22"/>
      <c r="GWM626" s="22"/>
      <c r="GWN626" s="24"/>
      <c r="GWO626" s="22"/>
      <c r="GWP626" s="24"/>
      <c r="GWQ626" s="25"/>
      <c r="GWR626" s="21"/>
      <c r="GWS626" s="22"/>
      <c r="GWT626" s="20"/>
      <c r="GWU626" s="23"/>
      <c r="GWV626" s="20"/>
      <c r="GWW626" s="22"/>
      <c r="GWX626" s="22"/>
      <c r="GWY626" s="24"/>
      <c r="GWZ626" s="22"/>
      <c r="GXA626" s="24"/>
      <c r="GXB626" s="25"/>
      <c r="GXC626" s="21"/>
      <c r="GXD626" s="22"/>
      <c r="GXE626" s="20"/>
      <c r="GXF626" s="23"/>
      <c r="GXG626" s="20"/>
      <c r="GXH626" s="22"/>
      <c r="GXI626" s="22"/>
      <c r="GXJ626" s="24"/>
      <c r="GXK626" s="22"/>
      <c r="GXL626" s="24"/>
      <c r="GXM626" s="25"/>
      <c r="GXN626" s="21"/>
      <c r="GXO626" s="22"/>
      <c r="GXP626" s="20"/>
      <c r="GXQ626" s="23"/>
      <c r="GXR626" s="20"/>
      <c r="GXS626" s="22"/>
      <c r="GXT626" s="22"/>
      <c r="GXU626" s="24"/>
      <c r="GXV626" s="22"/>
      <c r="GXW626" s="24"/>
      <c r="GXX626" s="25"/>
      <c r="GXY626" s="21"/>
      <c r="GXZ626" s="22"/>
      <c r="GYA626" s="20"/>
      <c r="GYB626" s="23"/>
      <c r="GYC626" s="20"/>
      <c r="GYD626" s="22"/>
      <c r="GYE626" s="22"/>
      <c r="GYF626" s="24"/>
      <c r="GYG626" s="22"/>
      <c r="GYH626" s="24"/>
      <c r="GYI626" s="25"/>
      <c r="GYJ626" s="21"/>
      <c r="GYK626" s="22"/>
      <c r="GYL626" s="20"/>
      <c r="GYM626" s="23"/>
      <c r="GYN626" s="20"/>
      <c r="GYO626" s="22"/>
      <c r="GYP626" s="22"/>
      <c r="GYQ626" s="24"/>
      <c r="GYR626" s="22"/>
      <c r="GYS626" s="24"/>
      <c r="GYT626" s="25"/>
      <c r="GYU626" s="21"/>
      <c r="GYV626" s="22"/>
      <c r="GYW626" s="20"/>
      <c r="GYX626" s="23"/>
      <c r="GYY626" s="20"/>
      <c r="GYZ626" s="22"/>
      <c r="GZA626" s="22"/>
      <c r="GZB626" s="24"/>
      <c r="GZC626" s="22"/>
      <c r="GZD626" s="24"/>
      <c r="GZE626" s="25"/>
      <c r="GZF626" s="21"/>
      <c r="GZG626" s="22"/>
      <c r="GZH626" s="20"/>
      <c r="GZI626" s="23"/>
      <c r="GZJ626" s="20"/>
      <c r="GZK626" s="22"/>
      <c r="GZL626" s="22"/>
      <c r="GZM626" s="24"/>
      <c r="GZN626" s="22"/>
      <c r="GZO626" s="24"/>
      <c r="GZP626" s="25"/>
      <c r="GZQ626" s="21"/>
      <c r="GZR626" s="22"/>
      <c r="GZS626" s="20"/>
      <c r="GZT626" s="23"/>
      <c r="GZU626" s="20"/>
      <c r="GZV626" s="22"/>
      <c r="GZW626" s="22"/>
      <c r="GZX626" s="24"/>
      <c r="GZY626" s="22"/>
      <c r="GZZ626" s="24"/>
      <c r="HAA626" s="25"/>
      <c r="HAB626" s="21"/>
      <c r="HAC626" s="22"/>
      <c r="HAD626" s="20"/>
      <c r="HAE626" s="23"/>
      <c r="HAF626" s="20"/>
      <c r="HAG626" s="22"/>
      <c r="HAH626" s="22"/>
      <c r="HAI626" s="24"/>
      <c r="HAJ626" s="22"/>
      <c r="HAK626" s="24"/>
      <c r="HAL626" s="25"/>
      <c r="HAM626" s="21"/>
      <c r="HAN626" s="22"/>
      <c r="HAO626" s="20"/>
      <c r="HAP626" s="23"/>
      <c r="HAQ626" s="20"/>
      <c r="HAR626" s="22"/>
      <c r="HAS626" s="22"/>
      <c r="HAT626" s="24"/>
      <c r="HAU626" s="22"/>
      <c r="HAV626" s="24"/>
      <c r="HAW626" s="25"/>
      <c r="HAX626" s="21"/>
      <c r="HAY626" s="22"/>
      <c r="HAZ626" s="20"/>
      <c r="HBA626" s="23"/>
      <c r="HBB626" s="20"/>
      <c r="HBC626" s="22"/>
      <c r="HBD626" s="22"/>
      <c r="HBE626" s="24"/>
      <c r="HBF626" s="22"/>
      <c r="HBG626" s="24"/>
      <c r="HBH626" s="25"/>
      <c r="HBI626" s="21"/>
      <c r="HBJ626" s="22"/>
      <c r="HBK626" s="20"/>
      <c r="HBL626" s="23"/>
      <c r="HBM626" s="20"/>
      <c r="HBN626" s="22"/>
      <c r="HBO626" s="22"/>
      <c r="HBP626" s="24"/>
      <c r="HBQ626" s="22"/>
      <c r="HBR626" s="24"/>
      <c r="HBS626" s="25"/>
      <c r="HBT626" s="21"/>
      <c r="HBU626" s="22"/>
      <c r="HBV626" s="20"/>
      <c r="HBW626" s="23"/>
      <c r="HBX626" s="20"/>
      <c r="HBY626" s="22"/>
      <c r="HBZ626" s="22"/>
      <c r="HCA626" s="24"/>
      <c r="HCB626" s="22"/>
      <c r="HCC626" s="24"/>
      <c r="HCD626" s="25"/>
      <c r="HCE626" s="21"/>
      <c r="HCF626" s="22"/>
      <c r="HCG626" s="20"/>
      <c r="HCH626" s="23"/>
      <c r="HCI626" s="20"/>
      <c r="HCJ626" s="22"/>
      <c r="HCK626" s="22"/>
      <c r="HCL626" s="24"/>
      <c r="HCM626" s="22"/>
      <c r="HCN626" s="24"/>
      <c r="HCO626" s="25"/>
      <c r="HCP626" s="21"/>
      <c r="HCQ626" s="22"/>
      <c r="HCR626" s="20"/>
      <c r="HCS626" s="23"/>
      <c r="HCT626" s="20"/>
      <c r="HCU626" s="22"/>
      <c r="HCV626" s="22"/>
      <c r="HCW626" s="24"/>
      <c r="HCX626" s="22"/>
      <c r="HCY626" s="24"/>
      <c r="HCZ626" s="25"/>
      <c r="HDA626" s="21"/>
      <c r="HDB626" s="22"/>
      <c r="HDC626" s="20"/>
      <c r="HDD626" s="23"/>
      <c r="HDE626" s="20"/>
      <c r="HDF626" s="22"/>
      <c r="HDG626" s="22"/>
      <c r="HDH626" s="24"/>
      <c r="HDI626" s="22"/>
      <c r="HDJ626" s="24"/>
      <c r="HDK626" s="25"/>
      <c r="HDL626" s="21"/>
      <c r="HDM626" s="22"/>
      <c r="HDN626" s="20"/>
      <c r="HDO626" s="23"/>
      <c r="HDP626" s="20"/>
      <c r="HDQ626" s="22"/>
      <c r="HDR626" s="22"/>
      <c r="HDS626" s="24"/>
      <c r="HDT626" s="22"/>
      <c r="HDU626" s="24"/>
      <c r="HDV626" s="25"/>
      <c r="HDW626" s="21"/>
      <c r="HDX626" s="22"/>
      <c r="HDY626" s="20"/>
      <c r="HDZ626" s="23"/>
      <c r="HEA626" s="20"/>
      <c r="HEB626" s="22"/>
      <c r="HEC626" s="22"/>
      <c r="HED626" s="24"/>
      <c r="HEE626" s="22"/>
      <c r="HEF626" s="24"/>
      <c r="HEG626" s="25"/>
      <c r="HEH626" s="21"/>
      <c r="HEI626" s="22"/>
      <c r="HEJ626" s="20"/>
      <c r="HEK626" s="23"/>
      <c r="HEL626" s="20"/>
      <c r="HEM626" s="22"/>
      <c r="HEN626" s="22"/>
      <c r="HEO626" s="24"/>
      <c r="HEP626" s="22"/>
      <c r="HEQ626" s="24"/>
      <c r="HER626" s="25"/>
      <c r="HES626" s="21"/>
      <c r="HET626" s="22"/>
      <c r="HEU626" s="20"/>
      <c r="HEV626" s="23"/>
      <c r="HEW626" s="20"/>
      <c r="HEX626" s="22"/>
      <c r="HEY626" s="22"/>
      <c r="HEZ626" s="24"/>
      <c r="HFA626" s="22"/>
      <c r="HFB626" s="24"/>
      <c r="HFC626" s="25"/>
      <c r="HFD626" s="21"/>
      <c r="HFE626" s="22"/>
      <c r="HFF626" s="20"/>
      <c r="HFG626" s="23"/>
      <c r="HFH626" s="20"/>
      <c r="HFI626" s="22"/>
      <c r="HFJ626" s="22"/>
      <c r="HFK626" s="24"/>
      <c r="HFL626" s="22"/>
      <c r="HFM626" s="24"/>
      <c r="HFN626" s="25"/>
      <c r="HFO626" s="21"/>
      <c r="HFP626" s="22"/>
      <c r="HFQ626" s="20"/>
      <c r="HFR626" s="23"/>
      <c r="HFS626" s="20"/>
      <c r="HFT626" s="22"/>
      <c r="HFU626" s="22"/>
      <c r="HFV626" s="24"/>
      <c r="HFW626" s="22"/>
      <c r="HFX626" s="24"/>
      <c r="HFY626" s="25"/>
      <c r="HFZ626" s="21"/>
      <c r="HGA626" s="22"/>
      <c r="HGB626" s="20"/>
      <c r="HGC626" s="23"/>
      <c r="HGD626" s="20"/>
      <c r="HGE626" s="22"/>
      <c r="HGF626" s="22"/>
      <c r="HGG626" s="24"/>
      <c r="HGH626" s="22"/>
      <c r="HGI626" s="24"/>
      <c r="HGJ626" s="25"/>
      <c r="HGK626" s="21"/>
      <c r="HGL626" s="22"/>
      <c r="HGM626" s="20"/>
      <c r="HGN626" s="23"/>
      <c r="HGO626" s="20"/>
      <c r="HGP626" s="22"/>
      <c r="HGQ626" s="22"/>
      <c r="HGR626" s="24"/>
      <c r="HGS626" s="22"/>
      <c r="HGT626" s="24"/>
      <c r="HGU626" s="25"/>
      <c r="HGV626" s="21"/>
      <c r="HGW626" s="22"/>
      <c r="HGX626" s="20"/>
      <c r="HGY626" s="23"/>
      <c r="HGZ626" s="20"/>
      <c r="HHA626" s="22"/>
      <c r="HHB626" s="22"/>
      <c r="HHC626" s="24"/>
      <c r="HHD626" s="22"/>
      <c r="HHE626" s="24"/>
      <c r="HHF626" s="25"/>
      <c r="HHG626" s="21"/>
      <c r="HHH626" s="22"/>
      <c r="HHI626" s="20"/>
      <c r="HHJ626" s="23"/>
      <c r="HHK626" s="20"/>
      <c r="HHL626" s="22"/>
      <c r="HHM626" s="22"/>
      <c r="HHN626" s="24"/>
      <c r="HHO626" s="22"/>
      <c r="HHP626" s="24"/>
      <c r="HHQ626" s="25"/>
      <c r="HHR626" s="21"/>
      <c r="HHS626" s="22"/>
      <c r="HHT626" s="20"/>
      <c r="HHU626" s="23"/>
      <c r="HHV626" s="20"/>
      <c r="HHW626" s="22"/>
      <c r="HHX626" s="22"/>
      <c r="HHY626" s="24"/>
      <c r="HHZ626" s="22"/>
      <c r="HIA626" s="24"/>
      <c r="HIB626" s="25"/>
      <c r="HIC626" s="21"/>
      <c r="HID626" s="22"/>
      <c r="HIE626" s="20"/>
      <c r="HIF626" s="23"/>
      <c r="HIG626" s="20"/>
      <c r="HIH626" s="22"/>
      <c r="HII626" s="22"/>
      <c r="HIJ626" s="24"/>
      <c r="HIK626" s="22"/>
      <c r="HIL626" s="24"/>
      <c r="HIM626" s="25"/>
      <c r="HIN626" s="21"/>
      <c r="HIO626" s="22"/>
      <c r="HIP626" s="20"/>
      <c r="HIQ626" s="23"/>
      <c r="HIR626" s="20"/>
      <c r="HIS626" s="22"/>
      <c r="HIT626" s="22"/>
      <c r="HIU626" s="24"/>
      <c r="HIV626" s="22"/>
      <c r="HIW626" s="24"/>
      <c r="HIX626" s="25"/>
      <c r="HIY626" s="21"/>
      <c r="HIZ626" s="22"/>
      <c r="HJA626" s="20"/>
      <c r="HJB626" s="23"/>
      <c r="HJC626" s="20"/>
      <c r="HJD626" s="22"/>
      <c r="HJE626" s="22"/>
      <c r="HJF626" s="24"/>
      <c r="HJG626" s="22"/>
      <c r="HJH626" s="24"/>
      <c r="HJI626" s="25"/>
      <c r="HJJ626" s="21"/>
      <c r="HJK626" s="22"/>
      <c r="HJL626" s="20"/>
      <c r="HJM626" s="23"/>
      <c r="HJN626" s="20"/>
      <c r="HJO626" s="22"/>
      <c r="HJP626" s="22"/>
      <c r="HJQ626" s="24"/>
      <c r="HJR626" s="22"/>
      <c r="HJS626" s="24"/>
      <c r="HJT626" s="25"/>
      <c r="HJU626" s="21"/>
      <c r="HJV626" s="22"/>
      <c r="HJW626" s="20"/>
      <c r="HJX626" s="23"/>
      <c r="HJY626" s="20"/>
      <c r="HJZ626" s="22"/>
      <c r="HKA626" s="22"/>
      <c r="HKB626" s="24"/>
      <c r="HKC626" s="22"/>
      <c r="HKD626" s="24"/>
      <c r="HKE626" s="25"/>
      <c r="HKF626" s="21"/>
      <c r="HKG626" s="22"/>
      <c r="HKH626" s="20"/>
      <c r="HKI626" s="23"/>
      <c r="HKJ626" s="20"/>
      <c r="HKK626" s="22"/>
      <c r="HKL626" s="22"/>
      <c r="HKM626" s="24"/>
      <c r="HKN626" s="22"/>
      <c r="HKO626" s="24"/>
      <c r="HKP626" s="25"/>
      <c r="HKQ626" s="21"/>
      <c r="HKR626" s="22"/>
      <c r="HKS626" s="20"/>
      <c r="HKT626" s="23"/>
      <c r="HKU626" s="20"/>
      <c r="HKV626" s="22"/>
      <c r="HKW626" s="22"/>
      <c r="HKX626" s="24"/>
      <c r="HKY626" s="22"/>
      <c r="HKZ626" s="24"/>
      <c r="HLA626" s="25"/>
      <c r="HLB626" s="21"/>
      <c r="HLC626" s="22"/>
      <c r="HLD626" s="20"/>
      <c r="HLE626" s="23"/>
      <c r="HLF626" s="20"/>
      <c r="HLG626" s="22"/>
      <c r="HLH626" s="22"/>
      <c r="HLI626" s="24"/>
      <c r="HLJ626" s="22"/>
      <c r="HLK626" s="24"/>
      <c r="HLL626" s="25"/>
      <c r="HLM626" s="21"/>
      <c r="HLN626" s="22"/>
      <c r="HLO626" s="20"/>
      <c r="HLP626" s="23"/>
      <c r="HLQ626" s="20"/>
      <c r="HLR626" s="22"/>
      <c r="HLS626" s="22"/>
      <c r="HLT626" s="24"/>
      <c r="HLU626" s="22"/>
      <c r="HLV626" s="24"/>
      <c r="HLW626" s="25"/>
      <c r="HLX626" s="21"/>
      <c r="HLY626" s="22"/>
      <c r="HLZ626" s="20"/>
      <c r="HMA626" s="23"/>
      <c r="HMB626" s="20"/>
      <c r="HMC626" s="22"/>
      <c r="HMD626" s="22"/>
      <c r="HME626" s="24"/>
      <c r="HMF626" s="22"/>
      <c r="HMG626" s="24"/>
      <c r="HMH626" s="25"/>
      <c r="HMI626" s="21"/>
      <c r="HMJ626" s="22"/>
      <c r="HMK626" s="20"/>
      <c r="HML626" s="23"/>
      <c r="HMM626" s="20"/>
      <c r="HMN626" s="22"/>
      <c r="HMO626" s="22"/>
      <c r="HMP626" s="24"/>
      <c r="HMQ626" s="22"/>
      <c r="HMR626" s="24"/>
      <c r="HMS626" s="25"/>
      <c r="HMT626" s="21"/>
      <c r="HMU626" s="22"/>
      <c r="HMV626" s="20"/>
      <c r="HMW626" s="23"/>
      <c r="HMX626" s="20"/>
      <c r="HMY626" s="22"/>
      <c r="HMZ626" s="22"/>
      <c r="HNA626" s="24"/>
      <c r="HNB626" s="22"/>
      <c r="HNC626" s="24"/>
      <c r="HND626" s="25"/>
      <c r="HNE626" s="21"/>
      <c r="HNF626" s="22"/>
      <c r="HNG626" s="20"/>
      <c r="HNH626" s="23"/>
      <c r="HNI626" s="20"/>
      <c r="HNJ626" s="22"/>
      <c r="HNK626" s="22"/>
      <c r="HNL626" s="24"/>
      <c r="HNM626" s="22"/>
      <c r="HNN626" s="24"/>
      <c r="HNO626" s="25"/>
      <c r="HNP626" s="21"/>
      <c r="HNQ626" s="22"/>
      <c r="HNR626" s="20"/>
      <c r="HNS626" s="23"/>
      <c r="HNT626" s="20"/>
      <c r="HNU626" s="22"/>
      <c r="HNV626" s="22"/>
      <c r="HNW626" s="24"/>
      <c r="HNX626" s="22"/>
      <c r="HNY626" s="24"/>
      <c r="HNZ626" s="25"/>
      <c r="HOA626" s="21"/>
      <c r="HOB626" s="22"/>
      <c r="HOC626" s="20"/>
      <c r="HOD626" s="23"/>
      <c r="HOE626" s="20"/>
      <c r="HOF626" s="22"/>
      <c r="HOG626" s="22"/>
      <c r="HOH626" s="24"/>
      <c r="HOI626" s="22"/>
      <c r="HOJ626" s="24"/>
      <c r="HOK626" s="25"/>
      <c r="HOL626" s="21"/>
      <c r="HOM626" s="22"/>
      <c r="HON626" s="20"/>
      <c r="HOO626" s="23"/>
      <c r="HOP626" s="20"/>
      <c r="HOQ626" s="22"/>
      <c r="HOR626" s="22"/>
      <c r="HOS626" s="24"/>
      <c r="HOT626" s="22"/>
      <c r="HOU626" s="24"/>
      <c r="HOV626" s="25"/>
      <c r="HOW626" s="21"/>
      <c r="HOX626" s="22"/>
      <c r="HOY626" s="20"/>
      <c r="HOZ626" s="23"/>
      <c r="HPA626" s="20"/>
      <c r="HPB626" s="22"/>
      <c r="HPC626" s="22"/>
      <c r="HPD626" s="24"/>
      <c r="HPE626" s="22"/>
      <c r="HPF626" s="24"/>
      <c r="HPG626" s="25"/>
      <c r="HPH626" s="21"/>
      <c r="HPI626" s="22"/>
      <c r="HPJ626" s="20"/>
      <c r="HPK626" s="23"/>
      <c r="HPL626" s="20"/>
      <c r="HPM626" s="22"/>
      <c r="HPN626" s="22"/>
      <c r="HPO626" s="24"/>
      <c r="HPP626" s="22"/>
      <c r="HPQ626" s="24"/>
      <c r="HPR626" s="25"/>
      <c r="HPS626" s="21"/>
      <c r="HPT626" s="22"/>
      <c r="HPU626" s="20"/>
      <c r="HPV626" s="23"/>
      <c r="HPW626" s="20"/>
      <c r="HPX626" s="22"/>
      <c r="HPY626" s="22"/>
      <c r="HPZ626" s="24"/>
      <c r="HQA626" s="22"/>
      <c r="HQB626" s="24"/>
      <c r="HQC626" s="25"/>
      <c r="HQD626" s="21"/>
      <c r="HQE626" s="22"/>
      <c r="HQF626" s="20"/>
      <c r="HQG626" s="23"/>
      <c r="HQH626" s="20"/>
      <c r="HQI626" s="22"/>
      <c r="HQJ626" s="22"/>
      <c r="HQK626" s="24"/>
      <c r="HQL626" s="22"/>
      <c r="HQM626" s="24"/>
      <c r="HQN626" s="25"/>
      <c r="HQO626" s="21"/>
      <c r="HQP626" s="22"/>
      <c r="HQQ626" s="20"/>
      <c r="HQR626" s="23"/>
      <c r="HQS626" s="20"/>
      <c r="HQT626" s="22"/>
      <c r="HQU626" s="22"/>
      <c r="HQV626" s="24"/>
      <c r="HQW626" s="22"/>
      <c r="HQX626" s="24"/>
      <c r="HQY626" s="25"/>
      <c r="HQZ626" s="21"/>
      <c r="HRA626" s="22"/>
      <c r="HRB626" s="20"/>
      <c r="HRC626" s="23"/>
      <c r="HRD626" s="20"/>
      <c r="HRE626" s="22"/>
      <c r="HRF626" s="22"/>
      <c r="HRG626" s="24"/>
      <c r="HRH626" s="22"/>
      <c r="HRI626" s="24"/>
      <c r="HRJ626" s="25"/>
      <c r="HRK626" s="21"/>
      <c r="HRL626" s="22"/>
      <c r="HRM626" s="20"/>
      <c r="HRN626" s="23"/>
      <c r="HRO626" s="20"/>
      <c r="HRP626" s="22"/>
      <c r="HRQ626" s="22"/>
      <c r="HRR626" s="24"/>
      <c r="HRS626" s="22"/>
      <c r="HRT626" s="24"/>
      <c r="HRU626" s="25"/>
      <c r="HRV626" s="21"/>
      <c r="HRW626" s="22"/>
      <c r="HRX626" s="20"/>
      <c r="HRY626" s="23"/>
      <c r="HRZ626" s="20"/>
      <c r="HSA626" s="22"/>
      <c r="HSB626" s="22"/>
      <c r="HSC626" s="24"/>
      <c r="HSD626" s="22"/>
      <c r="HSE626" s="24"/>
      <c r="HSF626" s="25"/>
      <c r="HSG626" s="21"/>
      <c r="HSH626" s="22"/>
      <c r="HSI626" s="20"/>
      <c r="HSJ626" s="23"/>
      <c r="HSK626" s="20"/>
      <c r="HSL626" s="22"/>
      <c r="HSM626" s="22"/>
      <c r="HSN626" s="24"/>
      <c r="HSO626" s="22"/>
      <c r="HSP626" s="24"/>
      <c r="HSQ626" s="25"/>
      <c r="HSR626" s="21"/>
      <c r="HSS626" s="22"/>
      <c r="HST626" s="20"/>
      <c r="HSU626" s="23"/>
      <c r="HSV626" s="20"/>
      <c r="HSW626" s="22"/>
      <c r="HSX626" s="22"/>
      <c r="HSY626" s="24"/>
      <c r="HSZ626" s="22"/>
      <c r="HTA626" s="24"/>
      <c r="HTB626" s="25"/>
      <c r="HTC626" s="21"/>
      <c r="HTD626" s="22"/>
      <c r="HTE626" s="20"/>
      <c r="HTF626" s="23"/>
      <c r="HTG626" s="20"/>
      <c r="HTH626" s="22"/>
      <c r="HTI626" s="22"/>
      <c r="HTJ626" s="24"/>
      <c r="HTK626" s="22"/>
      <c r="HTL626" s="24"/>
      <c r="HTM626" s="25"/>
      <c r="HTN626" s="21"/>
      <c r="HTO626" s="22"/>
      <c r="HTP626" s="20"/>
      <c r="HTQ626" s="23"/>
      <c r="HTR626" s="20"/>
      <c r="HTS626" s="22"/>
      <c r="HTT626" s="22"/>
      <c r="HTU626" s="24"/>
      <c r="HTV626" s="22"/>
      <c r="HTW626" s="24"/>
      <c r="HTX626" s="25"/>
      <c r="HTY626" s="21"/>
      <c r="HTZ626" s="22"/>
      <c r="HUA626" s="20"/>
      <c r="HUB626" s="23"/>
      <c r="HUC626" s="20"/>
      <c r="HUD626" s="22"/>
      <c r="HUE626" s="22"/>
      <c r="HUF626" s="24"/>
      <c r="HUG626" s="22"/>
      <c r="HUH626" s="24"/>
      <c r="HUI626" s="25"/>
      <c r="HUJ626" s="21"/>
      <c r="HUK626" s="22"/>
      <c r="HUL626" s="20"/>
      <c r="HUM626" s="23"/>
      <c r="HUN626" s="20"/>
      <c r="HUO626" s="22"/>
      <c r="HUP626" s="22"/>
      <c r="HUQ626" s="24"/>
      <c r="HUR626" s="22"/>
      <c r="HUS626" s="24"/>
      <c r="HUT626" s="25"/>
      <c r="HUU626" s="21"/>
      <c r="HUV626" s="22"/>
      <c r="HUW626" s="20"/>
      <c r="HUX626" s="23"/>
      <c r="HUY626" s="20"/>
      <c r="HUZ626" s="22"/>
      <c r="HVA626" s="22"/>
      <c r="HVB626" s="24"/>
      <c r="HVC626" s="22"/>
      <c r="HVD626" s="24"/>
      <c r="HVE626" s="25"/>
      <c r="HVF626" s="21"/>
      <c r="HVG626" s="22"/>
      <c r="HVH626" s="20"/>
      <c r="HVI626" s="23"/>
      <c r="HVJ626" s="20"/>
      <c r="HVK626" s="22"/>
      <c r="HVL626" s="22"/>
      <c r="HVM626" s="24"/>
      <c r="HVN626" s="22"/>
      <c r="HVO626" s="24"/>
      <c r="HVP626" s="25"/>
      <c r="HVQ626" s="21"/>
      <c r="HVR626" s="22"/>
      <c r="HVS626" s="20"/>
      <c r="HVT626" s="23"/>
      <c r="HVU626" s="20"/>
      <c r="HVV626" s="22"/>
      <c r="HVW626" s="22"/>
      <c r="HVX626" s="24"/>
      <c r="HVY626" s="22"/>
      <c r="HVZ626" s="24"/>
      <c r="HWA626" s="25"/>
      <c r="HWB626" s="21"/>
      <c r="HWC626" s="22"/>
      <c r="HWD626" s="20"/>
      <c r="HWE626" s="23"/>
      <c r="HWF626" s="20"/>
      <c r="HWG626" s="22"/>
      <c r="HWH626" s="22"/>
      <c r="HWI626" s="24"/>
      <c r="HWJ626" s="22"/>
      <c r="HWK626" s="24"/>
      <c r="HWL626" s="25"/>
      <c r="HWM626" s="21"/>
      <c r="HWN626" s="22"/>
      <c r="HWO626" s="20"/>
      <c r="HWP626" s="23"/>
      <c r="HWQ626" s="20"/>
      <c r="HWR626" s="22"/>
      <c r="HWS626" s="22"/>
      <c r="HWT626" s="24"/>
      <c r="HWU626" s="22"/>
      <c r="HWV626" s="24"/>
      <c r="HWW626" s="25"/>
      <c r="HWX626" s="21"/>
      <c r="HWY626" s="22"/>
      <c r="HWZ626" s="20"/>
      <c r="HXA626" s="23"/>
      <c r="HXB626" s="20"/>
      <c r="HXC626" s="22"/>
      <c r="HXD626" s="22"/>
      <c r="HXE626" s="24"/>
      <c r="HXF626" s="22"/>
      <c r="HXG626" s="24"/>
      <c r="HXH626" s="25"/>
      <c r="HXI626" s="21"/>
      <c r="HXJ626" s="22"/>
      <c r="HXK626" s="20"/>
      <c r="HXL626" s="23"/>
      <c r="HXM626" s="20"/>
      <c r="HXN626" s="22"/>
      <c r="HXO626" s="22"/>
      <c r="HXP626" s="24"/>
      <c r="HXQ626" s="22"/>
      <c r="HXR626" s="24"/>
      <c r="HXS626" s="25"/>
      <c r="HXT626" s="21"/>
      <c r="HXU626" s="22"/>
      <c r="HXV626" s="20"/>
      <c r="HXW626" s="23"/>
      <c r="HXX626" s="20"/>
      <c r="HXY626" s="22"/>
      <c r="HXZ626" s="22"/>
      <c r="HYA626" s="24"/>
      <c r="HYB626" s="22"/>
      <c r="HYC626" s="24"/>
      <c r="HYD626" s="25"/>
      <c r="HYE626" s="21"/>
      <c r="HYF626" s="22"/>
      <c r="HYG626" s="20"/>
      <c r="HYH626" s="23"/>
      <c r="HYI626" s="20"/>
      <c r="HYJ626" s="22"/>
      <c r="HYK626" s="22"/>
      <c r="HYL626" s="24"/>
      <c r="HYM626" s="22"/>
      <c r="HYN626" s="24"/>
      <c r="HYO626" s="25"/>
      <c r="HYP626" s="21"/>
      <c r="HYQ626" s="22"/>
      <c r="HYR626" s="20"/>
      <c r="HYS626" s="23"/>
      <c r="HYT626" s="20"/>
      <c r="HYU626" s="22"/>
      <c r="HYV626" s="22"/>
      <c r="HYW626" s="24"/>
      <c r="HYX626" s="22"/>
      <c r="HYY626" s="24"/>
      <c r="HYZ626" s="25"/>
      <c r="HZA626" s="21"/>
      <c r="HZB626" s="22"/>
      <c r="HZC626" s="20"/>
      <c r="HZD626" s="23"/>
      <c r="HZE626" s="20"/>
      <c r="HZF626" s="22"/>
      <c r="HZG626" s="22"/>
      <c r="HZH626" s="24"/>
      <c r="HZI626" s="22"/>
      <c r="HZJ626" s="24"/>
      <c r="HZK626" s="25"/>
      <c r="HZL626" s="21"/>
      <c r="HZM626" s="22"/>
      <c r="HZN626" s="20"/>
      <c r="HZO626" s="23"/>
      <c r="HZP626" s="20"/>
      <c r="HZQ626" s="22"/>
      <c r="HZR626" s="22"/>
      <c r="HZS626" s="24"/>
      <c r="HZT626" s="22"/>
      <c r="HZU626" s="24"/>
      <c r="HZV626" s="25"/>
      <c r="HZW626" s="21"/>
      <c r="HZX626" s="22"/>
      <c r="HZY626" s="20"/>
      <c r="HZZ626" s="23"/>
      <c r="IAA626" s="20"/>
      <c r="IAB626" s="22"/>
      <c r="IAC626" s="22"/>
      <c r="IAD626" s="24"/>
      <c r="IAE626" s="22"/>
      <c r="IAF626" s="24"/>
      <c r="IAG626" s="25"/>
      <c r="IAH626" s="21"/>
      <c r="IAI626" s="22"/>
      <c r="IAJ626" s="20"/>
      <c r="IAK626" s="23"/>
      <c r="IAL626" s="20"/>
      <c r="IAM626" s="22"/>
      <c r="IAN626" s="22"/>
      <c r="IAO626" s="24"/>
      <c r="IAP626" s="22"/>
      <c r="IAQ626" s="24"/>
      <c r="IAR626" s="25"/>
      <c r="IAS626" s="21"/>
      <c r="IAT626" s="22"/>
      <c r="IAU626" s="20"/>
      <c r="IAV626" s="23"/>
      <c r="IAW626" s="20"/>
      <c r="IAX626" s="22"/>
      <c r="IAY626" s="22"/>
      <c r="IAZ626" s="24"/>
      <c r="IBA626" s="22"/>
      <c r="IBB626" s="24"/>
      <c r="IBC626" s="25"/>
      <c r="IBD626" s="21"/>
      <c r="IBE626" s="22"/>
      <c r="IBF626" s="20"/>
      <c r="IBG626" s="23"/>
      <c r="IBH626" s="20"/>
      <c r="IBI626" s="22"/>
      <c r="IBJ626" s="22"/>
      <c r="IBK626" s="24"/>
      <c r="IBL626" s="22"/>
      <c r="IBM626" s="24"/>
      <c r="IBN626" s="25"/>
      <c r="IBO626" s="21"/>
      <c r="IBP626" s="22"/>
      <c r="IBQ626" s="20"/>
      <c r="IBR626" s="23"/>
      <c r="IBS626" s="20"/>
      <c r="IBT626" s="22"/>
      <c r="IBU626" s="22"/>
      <c r="IBV626" s="24"/>
      <c r="IBW626" s="22"/>
      <c r="IBX626" s="24"/>
      <c r="IBY626" s="25"/>
      <c r="IBZ626" s="21"/>
      <c r="ICA626" s="22"/>
      <c r="ICB626" s="20"/>
      <c r="ICC626" s="23"/>
      <c r="ICD626" s="20"/>
      <c r="ICE626" s="22"/>
      <c r="ICF626" s="22"/>
      <c r="ICG626" s="24"/>
      <c r="ICH626" s="22"/>
      <c r="ICI626" s="24"/>
      <c r="ICJ626" s="25"/>
      <c r="ICK626" s="21"/>
      <c r="ICL626" s="22"/>
      <c r="ICM626" s="20"/>
      <c r="ICN626" s="23"/>
      <c r="ICO626" s="20"/>
      <c r="ICP626" s="22"/>
      <c r="ICQ626" s="22"/>
      <c r="ICR626" s="24"/>
      <c r="ICS626" s="22"/>
      <c r="ICT626" s="24"/>
      <c r="ICU626" s="25"/>
      <c r="ICV626" s="21"/>
      <c r="ICW626" s="22"/>
      <c r="ICX626" s="20"/>
      <c r="ICY626" s="23"/>
      <c r="ICZ626" s="20"/>
      <c r="IDA626" s="22"/>
      <c r="IDB626" s="22"/>
      <c r="IDC626" s="24"/>
      <c r="IDD626" s="22"/>
      <c r="IDE626" s="24"/>
      <c r="IDF626" s="25"/>
      <c r="IDG626" s="21"/>
      <c r="IDH626" s="22"/>
      <c r="IDI626" s="20"/>
      <c r="IDJ626" s="23"/>
      <c r="IDK626" s="20"/>
      <c r="IDL626" s="22"/>
      <c r="IDM626" s="22"/>
      <c r="IDN626" s="24"/>
      <c r="IDO626" s="22"/>
      <c r="IDP626" s="24"/>
      <c r="IDQ626" s="25"/>
      <c r="IDR626" s="21"/>
      <c r="IDS626" s="22"/>
      <c r="IDT626" s="20"/>
      <c r="IDU626" s="23"/>
      <c r="IDV626" s="20"/>
      <c r="IDW626" s="22"/>
      <c r="IDX626" s="22"/>
      <c r="IDY626" s="24"/>
      <c r="IDZ626" s="22"/>
      <c r="IEA626" s="24"/>
      <c r="IEB626" s="25"/>
      <c r="IEC626" s="21"/>
      <c r="IED626" s="22"/>
      <c r="IEE626" s="20"/>
      <c r="IEF626" s="23"/>
      <c r="IEG626" s="20"/>
      <c r="IEH626" s="22"/>
      <c r="IEI626" s="22"/>
      <c r="IEJ626" s="24"/>
      <c r="IEK626" s="22"/>
      <c r="IEL626" s="24"/>
      <c r="IEM626" s="25"/>
      <c r="IEN626" s="21"/>
      <c r="IEO626" s="22"/>
      <c r="IEP626" s="20"/>
      <c r="IEQ626" s="23"/>
      <c r="IER626" s="20"/>
      <c r="IES626" s="22"/>
      <c r="IET626" s="22"/>
      <c r="IEU626" s="24"/>
      <c r="IEV626" s="22"/>
      <c r="IEW626" s="24"/>
      <c r="IEX626" s="25"/>
      <c r="IEY626" s="21"/>
      <c r="IEZ626" s="22"/>
      <c r="IFA626" s="20"/>
      <c r="IFB626" s="23"/>
      <c r="IFC626" s="20"/>
      <c r="IFD626" s="22"/>
      <c r="IFE626" s="22"/>
      <c r="IFF626" s="24"/>
      <c r="IFG626" s="22"/>
      <c r="IFH626" s="24"/>
      <c r="IFI626" s="25"/>
      <c r="IFJ626" s="21"/>
      <c r="IFK626" s="22"/>
      <c r="IFL626" s="20"/>
      <c r="IFM626" s="23"/>
      <c r="IFN626" s="20"/>
      <c r="IFO626" s="22"/>
      <c r="IFP626" s="22"/>
      <c r="IFQ626" s="24"/>
      <c r="IFR626" s="22"/>
      <c r="IFS626" s="24"/>
      <c r="IFT626" s="25"/>
      <c r="IFU626" s="21"/>
      <c r="IFV626" s="22"/>
      <c r="IFW626" s="20"/>
      <c r="IFX626" s="23"/>
      <c r="IFY626" s="20"/>
      <c r="IFZ626" s="22"/>
      <c r="IGA626" s="22"/>
      <c r="IGB626" s="24"/>
      <c r="IGC626" s="22"/>
      <c r="IGD626" s="24"/>
      <c r="IGE626" s="25"/>
      <c r="IGF626" s="21"/>
      <c r="IGG626" s="22"/>
      <c r="IGH626" s="20"/>
      <c r="IGI626" s="23"/>
      <c r="IGJ626" s="20"/>
      <c r="IGK626" s="22"/>
      <c r="IGL626" s="22"/>
      <c r="IGM626" s="24"/>
      <c r="IGN626" s="22"/>
      <c r="IGO626" s="24"/>
      <c r="IGP626" s="25"/>
      <c r="IGQ626" s="21"/>
      <c r="IGR626" s="22"/>
      <c r="IGS626" s="20"/>
      <c r="IGT626" s="23"/>
      <c r="IGU626" s="20"/>
      <c r="IGV626" s="22"/>
      <c r="IGW626" s="22"/>
      <c r="IGX626" s="24"/>
      <c r="IGY626" s="22"/>
      <c r="IGZ626" s="24"/>
      <c r="IHA626" s="25"/>
      <c r="IHB626" s="21"/>
      <c r="IHC626" s="22"/>
      <c r="IHD626" s="20"/>
      <c r="IHE626" s="23"/>
      <c r="IHF626" s="20"/>
      <c r="IHG626" s="22"/>
      <c r="IHH626" s="22"/>
      <c r="IHI626" s="24"/>
      <c r="IHJ626" s="22"/>
      <c r="IHK626" s="24"/>
      <c r="IHL626" s="25"/>
      <c r="IHM626" s="21"/>
      <c r="IHN626" s="22"/>
      <c r="IHO626" s="20"/>
      <c r="IHP626" s="23"/>
      <c r="IHQ626" s="20"/>
      <c r="IHR626" s="22"/>
      <c r="IHS626" s="22"/>
      <c r="IHT626" s="24"/>
      <c r="IHU626" s="22"/>
      <c r="IHV626" s="24"/>
      <c r="IHW626" s="25"/>
      <c r="IHX626" s="21"/>
      <c r="IHY626" s="22"/>
      <c r="IHZ626" s="20"/>
      <c r="IIA626" s="23"/>
      <c r="IIB626" s="20"/>
      <c r="IIC626" s="22"/>
      <c r="IID626" s="22"/>
      <c r="IIE626" s="24"/>
      <c r="IIF626" s="22"/>
      <c r="IIG626" s="24"/>
      <c r="IIH626" s="25"/>
      <c r="III626" s="21"/>
      <c r="IIJ626" s="22"/>
      <c r="IIK626" s="20"/>
      <c r="IIL626" s="23"/>
      <c r="IIM626" s="20"/>
      <c r="IIN626" s="22"/>
      <c r="IIO626" s="22"/>
      <c r="IIP626" s="24"/>
      <c r="IIQ626" s="22"/>
      <c r="IIR626" s="24"/>
      <c r="IIS626" s="25"/>
      <c r="IIT626" s="21"/>
      <c r="IIU626" s="22"/>
      <c r="IIV626" s="20"/>
      <c r="IIW626" s="23"/>
      <c r="IIX626" s="20"/>
      <c r="IIY626" s="22"/>
      <c r="IIZ626" s="22"/>
      <c r="IJA626" s="24"/>
      <c r="IJB626" s="22"/>
      <c r="IJC626" s="24"/>
      <c r="IJD626" s="25"/>
      <c r="IJE626" s="21"/>
      <c r="IJF626" s="22"/>
      <c r="IJG626" s="20"/>
      <c r="IJH626" s="23"/>
      <c r="IJI626" s="20"/>
      <c r="IJJ626" s="22"/>
      <c r="IJK626" s="22"/>
      <c r="IJL626" s="24"/>
      <c r="IJM626" s="22"/>
      <c r="IJN626" s="24"/>
      <c r="IJO626" s="25"/>
      <c r="IJP626" s="21"/>
      <c r="IJQ626" s="22"/>
      <c r="IJR626" s="20"/>
      <c r="IJS626" s="23"/>
      <c r="IJT626" s="20"/>
      <c r="IJU626" s="22"/>
      <c r="IJV626" s="22"/>
      <c r="IJW626" s="24"/>
      <c r="IJX626" s="22"/>
      <c r="IJY626" s="24"/>
      <c r="IJZ626" s="25"/>
      <c r="IKA626" s="21"/>
      <c r="IKB626" s="22"/>
      <c r="IKC626" s="20"/>
      <c r="IKD626" s="23"/>
      <c r="IKE626" s="20"/>
      <c r="IKF626" s="22"/>
      <c r="IKG626" s="22"/>
      <c r="IKH626" s="24"/>
      <c r="IKI626" s="22"/>
      <c r="IKJ626" s="24"/>
      <c r="IKK626" s="25"/>
      <c r="IKL626" s="21"/>
      <c r="IKM626" s="22"/>
      <c r="IKN626" s="20"/>
      <c r="IKO626" s="23"/>
      <c r="IKP626" s="20"/>
      <c r="IKQ626" s="22"/>
      <c r="IKR626" s="22"/>
      <c r="IKS626" s="24"/>
      <c r="IKT626" s="22"/>
      <c r="IKU626" s="24"/>
      <c r="IKV626" s="25"/>
      <c r="IKW626" s="21"/>
      <c r="IKX626" s="22"/>
      <c r="IKY626" s="20"/>
      <c r="IKZ626" s="23"/>
      <c r="ILA626" s="20"/>
      <c r="ILB626" s="22"/>
      <c r="ILC626" s="22"/>
      <c r="ILD626" s="24"/>
      <c r="ILE626" s="22"/>
      <c r="ILF626" s="24"/>
      <c r="ILG626" s="25"/>
      <c r="ILH626" s="21"/>
      <c r="ILI626" s="22"/>
      <c r="ILJ626" s="20"/>
      <c r="ILK626" s="23"/>
      <c r="ILL626" s="20"/>
      <c r="ILM626" s="22"/>
      <c r="ILN626" s="22"/>
      <c r="ILO626" s="24"/>
      <c r="ILP626" s="22"/>
      <c r="ILQ626" s="24"/>
      <c r="ILR626" s="25"/>
      <c r="ILS626" s="21"/>
      <c r="ILT626" s="22"/>
      <c r="ILU626" s="20"/>
      <c r="ILV626" s="23"/>
      <c r="ILW626" s="20"/>
      <c r="ILX626" s="22"/>
      <c r="ILY626" s="22"/>
      <c r="ILZ626" s="24"/>
      <c r="IMA626" s="22"/>
      <c r="IMB626" s="24"/>
      <c r="IMC626" s="25"/>
      <c r="IMD626" s="21"/>
      <c r="IME626" s="22"/>
      <c r="IMF626" s="20"/>
      <c r="IMG626" s="23"/>
      <c r="IMH626" s="20"/>
      <c r="IMI626" s="22"/>
      <c r="IMJ626" s="22"/>
      <c r="IMK626" s="24"/>
      <c r="IML626" s="22"/>
      <c r="IMM626" s="24"/>
      <c r="IMN626" s="25"/>
      <c r="IMO626" s="21"/>
      <c r="IMP626" s="22"/>
      <c r="IMQ626" s="20"/>
      <c r="IMR626" s="23"/>
      <c r="IMS626" s="20"/>
      <c r="IMT626" s="22"/>
      <c r="IMU626" s="22"/>
      <c r="IMV626" s="24"/>
      <c r="IMW626" s="22"/>
      <c r="IMX626" s="24"/>
      <c r="IMY626" s="25"/>
      <c r="IMZ626" s="21"/>
      <c r="INA626" s="22"/>
      <c r="INB626" s="20"/>
      <c r="INC626" s="23"/>
      <c r="IND626" s="20"/>
      <c r="INE626" s="22"/>
      <c r="INF626" s="22"/>
      <c r="ING626" s="24"/>
      <c r="INH626" s="22"/>
      <c r="INI626" s="24"/>
      <c r="INJ626" s="25"/>
      <c r="INK626" s="21"/>
      <c r="INL626" s="22"/>
      <c r="INM626" s="20"/>
      <c r="INN626" s="23"/>
      <c r="INO626" s="20"/>
      <c r="INP626" s="22"/>
      <c r="INQ626" s="22"/>
      <c r="INR626" s="24"/>
      <c r="INS626" s="22"/>
      <c r="INT626" s="24"/>
      <c r="INU626" s="25"/>
      <c r="INV626" s="21"/>
      <c r="INW626" s="22"/>
      <c r="INX626" s="20"/>
      <c r="INY626" s="23"/>
      <c r="INZ626" s="20"/>
      <c r="IOA626" s="22"/>
      <c r="IOB626" s="22"/>
      <c r="IOC626" s="24"/>
      <c r="IOD626" s="22"/>
      <c r="IOE626" s="24"/>
      <c r="IOF626" s="25"/>
      <c r="IOG626" s="21"/>
      <c r="IOH626" s="22"/>
      <c r="IOI626" s="20"/>
      <c r="IOJ626" s="23"/>
      <c r="IOK626" s="20"/>
      <c r="IOL626" s="22"/>
      <c r="IOM626" s="22"/>
      <c r="ION626" s="24"/>
      <c r="IOO626" s="22"/>
      <c r="IOP626" s="24"/>
      <c r="IOQ626" s="25"/>
      <c r="IOR626" s="21"/>
      <c r="IOS626" s="22"/>
      <c r="IOT626" s="20"/>
      <c r="IOU626" s="23"/>
      <c r="IOV626" s="20"/>
      <c r="IOW626" s="22"/>
      <c r="IOX626" s="22"/>
      <c r="IOY626" s="24"/>
      <c r="IOZ626" s="22"/>
      <c r="IPA626" s="24"/>
      <c r="IPB626" s="25"/>
      <c r="IPC626" s="21"/>
      <c r="IPD626" s="22"/>
      <c r="IPE626" s="20"/>
      <c r="IPF626" s="23"/>
      <c r="IPG626" s="20"/>
      <c r="IPH626" s="22"/>
      <c r="IPI626" s="22"/>
      <c r="IPJ626" s="24"/>
      <c r="IPK626" s="22"/>
      <c r="IPL626" s="24"/>
      <c r="IPM626" s="25"/>
      <c r="IPN626" s="21"/>
      <c r="IPO626" s="22"/>
      <c r="IPP626" s="20"/>
      <c r="IPQ626" s="23"/>
      <c r="IPR626" s="20"/>
      <c r="IPS626" s="22"/>
      <c r="IPT626" s="22"/>
      <c r="IPU626" s="24"/>
      <c r="IPV626" s="22"/>
      <c r="IPW626" s="24"/>
      <c r="IPX626" s="25"/>
      <c r="IPY626" s="21"/>
      <c r="IPZ626" s="22"/>
      <c r="IQA626" s="20"/>
      <c r="IQB626" s="23"/>
      <c r="IQC626" s="20"/>
      <c r="IQD626" s="22"/>
      <c r="IQE626" s="22"/>
      <c r="IQF626" s="24"/>
      <c r="IQG626" s="22"/>
      <c r="IQH626" s="24"/>
      <c r="IQI626" s="25"/>
      <c r="IQJ626" s="21"/>
      <c r="IQK626" s="22"/>
      <c r="IQL626" s="20"/>
      <c r="IQM626" s="23"/>
      <c r="IQN626" s="20"/>
      <c r="IQO626" s="22"/>
      <c r="IQP626" s="22"/>
      <c r="IQQ626" s="24"/>
      <c r="IQR626" s="22"/>
      <c r="IQS626" s="24"/>
      <c r="IQT626" s="25"/>
      <c r="IQU626" s="21"/>
      <c r="IQV626" s="22"/>
      <c r="IQW626" s="20"/>
      <c r="IQX626" s="23"/>
      <c r="IQY626" s="20"/>
      <c r="IQZ626" s="22"/>
      <c r="IRA626" s="22"/>
      <c r="IRB626" s="24"/>
      <c r="IRC626" s="22"/>
      <c r="IRD626" s="24"/>
      <c r="IRE626" s="25"/>
      <c r="IRF626" s="21"/>
      <c r="IRG626" s="22"/>
      <c r="IRH626" s="20"/>
      <c r="IRI626" s="23"/>
      <c r="IRJ626" s="20"/>
      <c r="IRK626" s="22"/>
      <c r="IRL626" s="22"/>
      <c r="IRM626" s="24"/>
      <c r="IRN626" s="22"/>
      <c r="IRO626" s="24"/>
      <c r="IRP626" s="25"/>
      <c r="IRQ626" s="21"/>
      <c r="IRR626" s="22"/>
      <c r="IRS626" s="20"/>
      <c r="IRT626" s="23"/>
      <c r="IRU626" s="20"/>
      <c r="IRV626" s="22"/>
      <c r="IRW626" s="22"/>
      <c r="IRX626" s="24"/>
      <c r="IRY626" s="22"/>
      <c r="IRZ626" s="24"/>
      <c r="ISA626" s="25"/>
      <c r="ISB626" s="21"/>
      <c r="ISC626" s="22"/>
      <c r="ISD626" s="20"/>
      <c r="ISE626" s="23"/>
      <c r="ISF626" s="20"/>
      <c r="ISG626" s="22"/>
      <c r="ISH626" s="22"/>
      <c r="ISI626" s="24"/>
      <c r="ISJ626" s="22"/>
      <c r="ISK626" s="24"/>
      <c r="ISL626" s="25"/>
      <c r="ISM626" s="21"/>
      <c r="ISN626" s="22"/>
      <c r="ISO626" s="20"/>
      <c r="ISP626" s="23"/>
      <c r="ISQ626" s="20"/>
      <c r="ISR626" s="22"/>
      <c r="ISS626" s="22"/>
      <c r="IST626" s="24"/>
      <c r="ISU626" s="22"/>
      <c r="ISV626" s="24"/>
      <c r="ISW626" s="25"/>
      <c r="ISX626" s="21"/>
      <c r="ISY626" s="22"/>
      <c r="ISZ626" s="20"/>
      <c r="ITA626" s="23"/>
      <c r="ITB626" s="20"/>
      <c r="ITC626" s="22"/>
      <c r="ITD626" s="22"/>
      <c r="ITE626" s="24"/>
      <c r="ITF626" s="22"/>
      <c r="ITG626" s="24"/>
      <c r="ITH626" s="25"/>
      <c r="ITI626" s="21"/>
      <c r="ITJ626" s="22"/>
      <c r="ITK626" s="20"/>
      <c r="ITL626" s="23"/>
      <c r="ITM626" s="20"/>
      <c r="ITN626" s="22"/>
      <c r="ITO626" s="22"/>
      <c r="ITP626" s="24"/>
      <c r="ITQ626" s="22"/>
      <c r="ITR626" s="24"/>
      <c r="ITS626" s="25"/>
      <c r="ITT626" s="21"/>
      <c r="ITU626" s="22"/>
      <c r="ITV626" s="20"/>
      <c r="ITW626" s="23"/>
      <c r="ITX626" s="20"/>
      <c r="ITY626" s="22"/>
      <c r="ITZ626" s="22"/>
      <c r="IUA626" s="24"/>
      <c r="IUB626" s="22"/>
      <c r="IUC626" s="24"/>
      <c r="IUD626" s="25"/>
      <c r="IUE626" s="21"/>
      <c r="IUF626" s="22"/>
      <c r="IUG626" s="20"/>
      <c r="IUH626" s="23"/>
      <c r="IUI626" s="20"/>
      <c r="IUJ626" s="22"/>
      <c r="IUK626" s="22"/>
      <c r="IUL626" s="24"/>
      <c r="IUM626" s="22"/>
      <c r="IUN626" s="24"/>
      <c r="IUO626" s="25"/>
      <c r="IUP626" s="21"/>
      <c r="IUQ626" s="22"/>
      <c r="IUR626" s="20"/>
      <c r="IUS626" s="23"/>
      <c r="IUT626" s="20"/>
      <c r="IUU626" s="22"/>
      <c r="IUV626" s="22"/>
      <c r="IUW626" s="24"/>
      <c r="IUX626" s="22"/>
      <c r="IUY626" s="24"/>
      <c r="IUZ626" s="25"/>
      <c r="IVA626" s="21"/>
      <c r="IVB626" s="22"/>
      <c r="IVC626" s="20"/>
      <c r="IVD626" s="23"/>
      <c r="IVE626" s="20"/>
      <c r="IVF626" s="22"/>
      <c r="IVG626" s="22"/>
      <c r="IVH626" s="24"/>
      <c r="IVI626" s="22"/>
      <c r="IVJ626" s="24"/>
      <c r="IVK626" s="25"/>
      <c r="IVL626" s="21"/>
      <c r="IVM626" s="22"/>
      <c r="IVN626" s="20"/>
      <c r="IVO626" s="23"/>
      <c r="IVP626" s="20"/>
      <c r="IVQ626" s="22"/>
      <c r="IVR626" s="22"/>
      <c r="IVS626" s="24"/>
      <c r="IVT626" s="22"/>
      <c r="IVU626" s="24"/>
      <c r="IVV626" s="25"/>
      <c r="IVW626" s="21"/>
      <c r="IVX626" s="22"/>
      <c r="IVY626" s="20"/>
      <c r="IVZ626" s="23"/>
      <c r="IWA626" s="20"/>
      <c r="IWB626" s="22"/>
      <c r="IWC626" s="22"/>
      <c r="IWD626" s="24"/>
      <c r="IWE626" s="22"/>
      <c r="IWF626" s="24"/>
      <c r="IWG626" s="25"/>
      <c r="IWH626" s="21"/>
      <c r="IWI626" s="22"/>
      <c r="IWJ626" s="20"/>
      <c r="IWK626" s="23"/>
      <c r="IWL626" s="20"/>
      <c r="IWM626" s="22"/>
      <c r="IWN626" s="22"/>
      <c r="IWO626" s="24"/>
      <c r="IWP626" s="22"/>
      <c r="IWQ626" s="24"/>
      <c r="IWR626" s="25"/>
      <c r="IWS626" s="21"/>
      <c r="IWT626" s="22"/>
      <c r="IWU626" s="20"/>
      <c r="IWV626" s="23"/>
      <c r="IWW626" s="20"/>
      <c r="IWX626" s="22"/>
      <c r="IWY626" s="22"/>
      <c r="IWZ626" s="24"/>
      <c r="IXA626" s="22"/>
      <c r="IXB626" s="24"/>
      <c r="IXC626" s="25"/>
      <c r="IXD626" s="21"/>
      <c r="IXE626" s="22"/>
      <c r="IXF626" s="20"/>
      <c r="IXG626" s="23"/>
      <c r="IXH626" s="20"/>
      <c r="IXI626" s="22"/>
      <c r="IXJ626" s="22"/>
      <c r="IXK626" s="24"/>
      <c r="IXL626" s="22"/>
      <c r="IXM626" s="24"/>
      <c r="IXN626" s="25"/>
      <c r="IXO626" s="21"/>
      <c r="IXP626" s="22"/>
      <c r="IXQ626" s="20"/>
      <c r="IXR626" s="23"/>
      <c r="IXS626" s="20"/>
      <c r="IXT626" s="22"/>
      <c r="IXU626" s="22"/>
      <c r="IXV626" s="24"/>
      <c r="IXW626" s="22"/>
      <c r="IXX626" s="24"/>
      <c r="IXY626" s="25"/>
      <c r="IXZ626" s="21"/>
      <c r="IYA626" s="22"/>
      <c r="IYB626" s="20"/>
      <c r="IYC626" s="23"/>
      <c r="IYD626" s="20"/>
      <c r="IYE626" s="22"/>
      <c r="IYF626" s="22"/>
      <c r="IYG626" s="24"/>
      <c r="IYH626" s="22"/>
      <c r="IYI626" s="24"/>
      <c r="IYJ626" s="25"/>
      <c r="IYK626" s="21"/>
      <c r="IYL626" s="22"/>
      <c r="IYM626" s="20"/>
      <c r="IYN626" s="23"/>
      <c r="IYO626" s="20"/>
      <c r="IYP626" s="22"/>
      <c r="IYQ626" s="22"/>
      <c r="IYR626" s="24"/>
      <c r="IYS626" s="22"/>
      <c r="IYT626" s="24"/>
      <c r="IYU626" s="25"/>
      <c r="IYV626" s="21"/>
      <c r="IYW626" s="22"/>
      <c r="IYX626" s="20"/>
      <c r="IYY626" s="23"/>
      <c r="IYZ626" s="20"/>
      <c r="IZA626" s="22"/>
      <c r="IZB626" s="22"/>
      <c r="IZC626" s="24"/>
      <c r="IZD626" s="22"/>
      <c r="IZE626" s="24"/>
      <c r="IZF626" s="25"/>
      <c r="IZG626" s="21"/>
      <c r="IZH626" s="22"/>
      <c r="IZI626" s="20"/>
      <c r="IZJ626" s="23"/>
      <c r="IZK626" s="20"/>
      <c r="IZL626" s="22"/>
      <c r="IZM626" s="22"/>
      <c r="IZN626" s="24"/>
      <c r="IZO626" s="22"/>
      <c r="IZP626" s="24"/>
      <c r="IZQ626" s="25"/>
      <c r="IZR626" s="21"/>
      <c r="IZS626" s="22"/>
      <c r="IZT626" s="20"/>
      <c r="IZU626" s="23"/>
      <c r="IZV626" s="20"/>
      <c r="IZW626" s="22"/>
      <c r="IZX626" s="22"/>
      <c r="IZY626" s="24"/>
      <c r="IZZ626" s="22"/>
      <c r="JAA626" s="24"/>
      <c r="JAB626" s="25"/>
      <c r="JAC626" s="21"/>
      <c r="JAD626" s="22"/>
      <c r="JAE626" s="20"/>
      <c r="JAF626" s="23"/>
      <c r="JAG626" s="20"/>
      <c r="JAH626" s="22"/>
      <c r="JAI626" s="22"/>
      <c r="JAJ626" s="24"/>
      <c r="JAK626" s="22"/>
      <c r="JAL626" s="24"/>
      <c r="JAM626" s="25"/>
      <c r="JAN626" s="21"/>
      <c r="JAO626" s="22"/>
      <c r="JAP626" s="20"/>
      <c r="JAQ626" s="23"/>
      <c r="JAR626" s="20"/>
      <c r="JAS626" s="22"/>
      <c r="JAT626" s="22"/>
      <c r="JAU626" s="24"/>
      <c r="JAV626" s="22"/>
      <c r="JAW626" s="24"/>
      <c r="JAX626" s="25"/>
      <c r="JAY626" s="21"/>
      <c r="JAZ626" s="22"/>
      <c r="JBA626" s="20"/>
      <c r="JBB626" s="23"/>
      <c r="JBC626" s="20"/>
      <c r="JBD626" s="22"/>
      <c r="JBE626" s="22"/>
      <c r="JBF626" s="24"/>
      <c r="JBG626" s="22"/>
      <c r="JBH626" s="24"/>
      <c r="JBI626" s="25"/>
      <c r="JBJ626" s="21"/>
      <c r="JBK626" s="22"/>
      <c r="JBL626" s="20"/>
      <c r="JBM626" s="23"/>
      <c r="JBN626" s="20"/>
      <c r="JBO626" s="22"/>
      <c r="JBP626" s="22"/>
      <c r="JBQ626" s="24"/>
      <c r="JBR626" s="22"/>
      <c r="JBS626" s="24"/>
      <c r="JBT626" s="25"/>
      <c r="JBU626" s="21"/>
      <c r="JBV626" s="22"/>
      <c r="JBW626" s="20"/>
      <c r="JBX626" s="23"/>
      <c r="JBY626" s="20"/>
      <c r="JBZ626" s="22"/>
      <c r="JCA626" s="22"/>
      <c r="JCB626" s="24"/>
      <c r="JCC626" s="22"/>
      <c r="JCD626" s="24"/>
      <c r="JCE626" s="25"/>
      <c r="JCF626" s="21"/>
      <c r="JCG626" s="22"/>
      <c r="JCH626" s="20"/>
      <c r="JCI626" s="23"/>
      <c r="JCJ626" s="20"/>
      <c r="JCK626" s="22"/>
      <c r="JCL626" s="22"/>
      <c r="JCM626" s="24"/>
      <c r="JCN626" s="22"/>
      <c r="JCO626" s="24"/>
      <c r="JCP626" s="25"/>
      <c r="JCQ626" s="21"/>
      <c r="JCR626" s="22"/>
      <c r="JCS626" s="20"/>
      <c r="JCT626" s="23"/>
      <c r="JCU626" s="20"/>
      <c r="JCV626" s="22"/>
      <c r="JCW626" s="22"/>
      <c r="JCX626" s="24"/>
      <c r="JCY626" s="22"/>
      <c r="JCZ626" s="24"/>
      <c r="JDA626" s="25"/>
      <c r="JDB626" s="21"/>
      <c r="JDC626" s="22"/>
      <c r="JDD626" s="20"/>
      <c r="JDE626" s="23"/>
      <c r="JDF626" s="20"/>
      <c r="JDG626" s="22"/>
      <c r="JDH626" s="22"/>
      <c r="JDI626" s="24"/>
      <c r="JDJ626" s="22"/>
      <c r="JDK626" s="24"/>
      <c r="JDL626" s="25"/>
      <c r="JDM626" s="21"/>
      <c r="JDN626" s="22"/>
      <c r="JDO626" s="20"/>
      <c r="JDP626" s="23"/>
      <c r="JDQ626" s="20"/>
      <c r="JDR626" s="22"/>
      <c r="JDS626" s="22"/>
      <c r="JDT626" s="24"/>
      <c r="JDU626" s="22"/>
      <c r="JDV626" s="24"/>
      <c r="JDW626" s="25"/>
      <c r="JDX626" s="21"/>
      <c r="JDY626" s="22"/>
      <c r="JDZ626" s="20"/>
      <c r="JEA626" s="23"/>
      <c r="JEB626" s="20"/>
      <c r="JEC626" s="22"/>
      <c r="JED626" s="22"/>
      <c r="JEE626" s="24"/>
      <c r="JEF626" s="22"/>
      <c r="JEG626" s="24"/>
      <c r="JEH626" s="25"/>
      <c r="JEI626" s="21"/>
      <c r="JEJ626" s="22"/>
      <c r="JEK626" s="20"/>
      <c r="JEL626" s="23"/>
      <c r="JEM626" s="20"/>
      <c r="JEN626" s="22"/>
      <c r="JEO626" s="22"/>
      <c r="JEP626" s="24"/>
      <c r="JEQ626" s="22"/>
      <c r="JER626" s="24"/>
      <c r="JES626" s="25"/>
      <c r="JET626" s="21"/>
      <c r="JEU626" s="22"/>
      <c r="JEV626" s="20"/>
      <c r="JEW626" s="23"/>
      <c r="JEX626" s="20"/>
      <c r="JEY626" s="22"/>
      <c r="JEZ626" s="22"/>
      <c r="JFA626" s="24"/>
      <c r="JFB626" s="22"/>
      <c r="JFC626" s="24"/>
      <c r="JFD626" s="25"/>
      <c r="JFE626" s="21"/>
      <c r="JFF626" s="22"/>
      <c r="JFG626" s="20"/>
      <c r="JFH626" s="23"/>
      <c r="JFI626" s="20"/>
      <c r="JFJ626" s="22"/>
      <c r="JFK626" s="22"/>
      <c r="JFL626" s="24"/>
      <c r="JFM626" s="22"/>
      <c r="JFN626" s="24"/>
      <c r="JFO626" s="25"/>
      <c r="JFP626" s="21"/>
      <c r="JFQ626" s="22"/>
      <c r="JFR626" s="20"/>
      <c r="JFS626" s="23"/>
      <c r="JFT626" s="20"/>
      <c r="JFU626" s="22"/>
      <c r="JFV626" s="22"/>
      <c r="JFW626" s="24"/>
      <c r="JFX626" s="22"/>
      <c r="JFY626" s="24"/>
      <c r="JFZ626" s="25"/>
      <c r="JGA626" s="21"/>
      <c r="JGB626" s="22"/>
      <c r="JGC626" s="20"/>
      <c r="JGD626" s="23"/>
      <c r="JGE626" s="20"/>
      <c r="JGF626" s="22"/>
      <c r="JGG626" s="22"/>
      <c r="JGH626" s="24"/>
      <c r="JGI626" s="22"/>
      <c r="JGJ626" s="24"/>
      <c r="JGK626" s="25"/>
      <c r="JGL626" s="21"/>
      <c r="JGM626" s="22"/>
      <c r="JGN626" s="20"/>
      <c r="JGO626" s="23"/>
      <c r="JGP626" s="20"/>
      <c r="JGQ626" s="22"/>
      <c r="JGR626" s="22"/>
      <c r="JGS626" s="24"/>
      <c r="JGT626" s="22"/>
      <c r="JGU626" s="24"/>
      <c r="JGV626" s="25"/>
      <c r="JGW626" s="21"/>
      <c r="JGX626" s="22"/>
      <c r="JGY626" s="20"/>
      <c r="JGZ626" s="23"/>
      <c r="JHA626" s="20"/>
      <c r="JHB626" s="22"/>
      <c r="JHC626" s="22"/>
      <c r="JHD626" s="24"/>
      <c r="JHE626" s="22"/>
      <c r="JHF626" s="24"/>
      <c r="JHG626" s="25"/>
      <c r="JHH626" s="21"/>
      <c r="JHI626" s="22"/>
      <c r="JHJ626" s="20"/>
      <c r="JHK626" s="23"/>
      <c r="JHL626" s="20"/>
      <c r="JHM626" s="22"/>
      <c r="JHN626" s="22"/>
      <c r="JHO626" s="24"/>
      <c r="JHP626" s="22"/>
      <c r="JHQ626" s="24"/>
      <c r="JHR626" s="25"/>
      <c r="JHS626" s="21"/>
      <c r="JHT626" s="22"/>
      <c r="JHU626" s="20"/>
      <c r="JHV626" s="23"/>
      <c r="JHW626" s="20"/>
      <c r="JHX626" s="22"/>
      <c r="JHY626" s="22"/>
      <c r="JHZ626" s="24"/>
      <c r="JIA626" s="22"/>
      <c r="JIB626" s="24"/>
      <c r="JIC626" s="25"/>
      <c r="JID626" s="21"/>
      <c r="JIE626" s="22"/>
      <c r="JIF626" s="20"/>
      <c r="JIG626" s="23"/>
      <c r="JIH626" s="20"/>
      <c r="JII626" s="22"/>
      <c r="JIJ626" s="22"/>
      <c r="JIK626" s="24"/>
      <c r="JIL626" s="22"/>
      <c r="JIM626" s="24"/>
      <c r="JIN626" s="25"/>
      <c r="JIO626" s="21"/>
      <c r="JIP626" s="22"/>
      <c r="JIQ626" s="20"/>
      <c r="JIR626" s="23"/>
      <c r="JIS626" s="20"/>
      <c r="JIT626" s="22"/>
      <c r="JIU626" s="22"/>
      <c r="JIV626" s="24"/>
      <c r="JIW626" s="22"/>
      <c r="JIX626" s="24"/>
      <c r="JIY626" s="25"/>
      <c r="JIZ626" s="21"/>
      <c r="JJA626" s="22"/>
      <c r="JJB626" s="20"/>
      <c r="JJC626" s="23"/>
      <c r="JJD626" s="20"/>
      <c r="JJE626" s="22"/>
      <c r="JJF626" s="22"/>
      <c r="JJG626" s="24"/>
      <c r="JJH626" s="22"/>
      <c r="JJI626" s="24"/>
      <c r="JJJ626" s="25"/>
      <c r="JJK626" s="21"/>
      <c r="JJL626" s="22"/>
      <c r="JJM626" s="20"/>
      <c r="JJN626" s="23"/>
      <c r="JJO626" s="20"/>
      <c r="JJP626" s="22"/>
      <c r="JJQ626" s="22"/>
      <c r="JJR626" s="24"/>
      <c r="JJS626" s="22"/>
      <c r="JJT626" s="24"/>
      <c r="JJU626" s="25"/>
      <c r="JJV626" s="21"/>
      <c r="JJW626" s="22"/>
      <c r="JJX626" s="20"/>
      <c r="JJY626" s="23"/>
      <c r="JJZ626" s="20"/>
      <c r="JKA626" s="22"/>
      <c r="JKB626" s="22"/>
      <c r="JKC626" s="24"/>
      <c r="JKD626" s="22"/>
      <c r="JKE626" s="24"/>
      <c r="JKF626" s="25"/>
      <c r="JKG626" s="21"/>
      <c r="JKH626" s="22"/>
      <c r="JKI626" s="20"/>
      <c r="JKJ626" s="23"/>
      <c r="JKK626" s="20"/>
      <c r="JKL626" s="22"/>
      <c r="JKM626" s="22"/>
      <c r="JKN626" s="24"/>
      <c r="JKO626" s="22"/>
      <c r="JKP626" s="24"/>
      <c r="JKQ626" s="25"/>
      <c r="JKR626" s="21"/>
      <c r="JKS626" s="22"/>
      <c r="JKT626" s="20"/>
      <c r="JKU626" s="23"/>
      <c r="JKV626" s="20"/>
      <c r="JKW626" s="22"/>
      <c r="JKX626" s="22"/>
      <c r="JKY626" s="24"/>
      <c r="JKZ626" s="22"/>
      <c r="JLA626" s="24"/>
      <c r="JLB626" s="25"/>
      <c r="JLC626" s="21"/>
      <c r="JLD626" s="22"/>
      <c r="JLE626" s="20"/>
      <c r="JLF626" s="23"/>
      <c r="JLG626" s="20"/>
      <c r="JLH626" s="22"/>
      <c r="JLI626" s="22"/>
      <c r="JLJ626" s="24"/>
      <c r="JLK626" s="22"/>
      <c r="JLL626" s="24"/>
      <c r="JLM626" s="25"/>
      <c r="JLN626" s="21"/>
      <c r="JLO626" s="22"/>
      <c r="JLP626" s="20"/>
      <c r="JLQ626" s="23"/>
      <c r="JLR626" s="20"/>
      <c r="JLS626" s="22"/>
      <c r="JLT626" s="22"/>
      <c r="JLU626" s="24"/>
      <c r="JLV626" s="22"/>
      <c r="JLW626" s="24"/>
      <c r="JLX626" s="25"/>
      <c r="JLY626" s="21"/>
      <c r="JLZ626" s="22"/>
      <c r="JMA626" s="20"/>
      <c r="JMB626" s="23"/>
      <c r="JMC626" s="20"/>
      <c r="JMD626" s="22"/>
      <c r="JME626" s="22"/>
      <c r="JMF626" s="24"/>
      <c r="JMG626" s="22"/>
      <c r="JMH626" s="24"/>
      <c r="JMI626" s="25"/>
      <c r="JMJ626" s="21"/>
      <c r="JMK626" s="22"/>
      <c r="JML626" s="20"/>
      <c r="JMM626" s="23"/>
      <c r="JMN626" s="20"/>
      <c r="JMO626" s="22"/>
      <c r="JMP626" s="22"/>
      <c r="JMQ626" s="24"/>
      <c r="JMR626" s="22"/>
      <c r="JMS626" s="24"/>
      <c r="JMT626" s="25"/>
      <c r="JMU626" s="21"/>
      <c r="JMV626" s="22"/>
      <c r="JMW626" s="20"/>
      <c r="JMX626" s="23"/>
      <c r="JMY626" s="20"/>
      <c r="JMZ626" s="22"/>
      <c r="JNA626" s="22"/>
      <c r="JNB626" s="24"/>
      <c r="JNC626" s="22"/>
      <c r="JND626" s="24"/>
      <c r="JNE626" s="25"/>
      <c r="JNF626" s="21"/>
      <c r="JNG626" s="22"/>
      <c r="JNH626" s="20"/>
      <c r="JNI626" s="23"/>
      <c r="JNJ626" s="20"/>
      <c r="JNK626" s="22"/>
      <c r="JNL626" s="22"/>
      <c r="JNM626" s="24"/>
      <c r="JNN626" s="22"/>
      <c r="JNO626" s="24"/>
      <c r="JNP626" s="25"/>
      <c r="JNQ626" s="21"/>
      <c r="JNR626" s="22"/>
      <c r="JNS626" s="20"/>
      <c r="JNT626" s="23"/>
      <c r="JNU626" s="20"/>
      <c r="JNV626" s="22"/>
      <c r="JNW626" s="22"/>
      <c r="JNX626" s="24"/>
      <c r="JNY626" s="22"/>
      <c r="JNZ626" s="24"/>
      <c r="JOA626" s="25"/>
      <c r="JOB626" s="21"/>
      <c r="JOC626" s="22"/>
      <c r="JOD626" s="20"/>
      <c r="JOE626" s="23"/>
      <c r="JOF626" s="20"/>
      <c r="JOG626" s="22"/>
      <c r="JOH626" s="22"/>
      <c r="JOI626" s="24"/>
      <c r="JOJ626" s="22"/>
      <c r="JOK626" s="24"/>
      <c r="JOL626" s="25"/>
      <c r="JOM626" s="21"/>
      <c r="JON626" s="22"/>
      <c r="JOO626" s="20"/>
      <c r="JOP626" s="23"/>
      <c r="JOQ626" s="20"/>
      <c r="JOR626" s="22"/>
      <c r="JOS626" s="22"/>
      <c r="JOT626" s="24"/>
      <c r="JOU626" s="22"/>
      <c r="JOV626" s="24"/>
      <c r="JOW626" s="25"/>
      <c r="JOX626" s="21"/>
      <c r="JOY626" s="22"/>
      <c r="JOZ626" s="20"/>
      <c r="JPA626" s="23"/>
      <c r="JPB626" s="20"/>
      <c r="JPC626" s="22"/>
      <c r="JPD626" s="22"/>
      <c r="JPE626" s="24"/>
      <c r="JPF626" s="22"/>
      <c r="JPG626" s="24"/>
      <c r="JPH626" s="25"/>
      <c r="JPI626" s="21"/>
      <c r="JPJ626" s="22"/>
      <c r="JPK626" s="20"/>
      <c r="JPL626" s="23"/>
      <c r="JPM626" s="20"/>
      <c r="JPN626" s="22"/>
      <c r="JPO626" s="22"/>
      <c r="JPP626" s="24"/>
      <c r="JPQ626" s="22"/>
      <c r="JPR626" s="24"/>
      <c r="JPS626" s="25"/>
      <c r="JPT626" s="21"/>
      <c r="JPU626" s="22"/>
      <c r="JPV626" s="20"/>
      <c r="JPW626" s="23"/>
      <c r="JPX626" s="20"/>
      <c r="JPY626" s="22"/>
      <c r="JPZ626" s="22"/>
      <c r="JQA626" s="24"/>
      <c r="JQB626" s="22"/>
      <c r="JQC626" s="24"/>
      <c r="JQD626" s="25"/>
      <c r="JQE626" s="21"/>
      <c r="JQF626" s="22"/>
      <c r="JQG626" s="20"/>
      <c r="JQH626" s="23"/>
      <c r="JQI626" s="20"/>
      <c r="JQJ626" s="22"/>
      <c r="JQK626" s="22"/>
      <c r="JQL626" s="24"/>
      <c r="JQM626" s="22"/>
      <c r="JQN626" s="24"/>
      <c r="JQO626" s="25"/>
      <c r="JQP626" s="21"/>
      <c r="JQQ626" s="22"/>
      <c r="JQR626" s="20"/>
      <c r="JQS626" s="23"/>
      <c r="JQT626" s="20"/>
      <c r="JQU626" s="22"/>
      <c r="JQV626" s="22"/>
      <c r="JQW626" s="24"/>
      <c r="JQX626" s="22"/>
      <c r="JQY626" s="24"/>
      <c r="JQZ626" s="25"/>
      <c r="JRA626" s="21"/>
      <c r="JRB626" s="22"/>
      <c r="JRC626" s="20"/>
      <c r="JRD626" s="23"/>
      <c r="JRE626" s="20"/>
      <c r="JRF626" s="22"/>
      <c r="JRG626" s="22"/>
      <c r="JRH626" s="24"/>
      <c r="JRI626" s="22"/>
      <c r="JRJ626" s="24"/>
      <c r="JRK626" s="25"/>
      <c r="JRL626" s="21"/>
      <c r="JRM626" s="22"/>
      <c r="JRN626" s="20"/>
      <c r="JRO626" s="23"/>
      <c r="JRP626" s="20"/>
      <c r="JRQ626" s="22"/>
      <c r="JRR626" s="22"/>
      <c r="JRS626" s="24"/>
      <c r="JRT626" s="22"/>
      <c r="JRU626" s="24"/>
      <c r="JRV626" s="25"/>
      <c r="JRW626" s="21"/>
      <c r="JRX626" s="22"/>
      <c r="JRY626" s="20"/>
      <c r="JRZ626" s="23"/>
      <c r="JSA626" s="20"/>
      <c r="JSB626" s="22"/>
      <c r="JSC626" s="22"/>
      <c r="JSD626" s="24"/>
      <c r="JSE626" s="22"/>
      <c r="JSF626" s="24"/>
      <c r="JSG626" s="25"/>
      <c r="JSH626" s="21"/>
      <c r="JSI626" s="22"/>
      <c r="JSJ626" s="20"/>
      <c r="JSK626" s="23"/>
      <c r="JSL626" s="20"/>
      <c r="JSM626" s="22"/>
      <c r="JSN626" s="22"/>
      <c r="JSO626" s="24"/>
      <c r="JSP626" s="22"/>
      <c r="JSQ626" s="24"/>
      <c r="JSR626" s="25"/>
      <c r="JSS626" s="21"/>
      <c r="JST626" s="22"/>
      <c r="JSU626" s="20"/>
      <c r="JSV626" s="23"/>
      <c r="JSW626" s="20"/>
      <c r="JSX626" s="22"/>
      <c r="JSY626" s="22"/>
      <c r="JSZ626" s="24"/>
      <c r="JTA626" s="22"/>
      <c r="JTB626" s="24"/>
      <c r="JTC626" s="25"/>
      <c r="JTD626" s="21"/>
      <c r="JTE626" s="22"/>
      <c r="JTF626" s="20"/>
      <c r="JTG626" s="23"/>
      <c r="JTH626" s="20"/>
      <c r="JTI626" s="22"/>
      <c r="JTJ626" s="22"/>
      <c r="JTK626" s="24"/>
      <c r="JTL626" s="22"/>
      <c r="JTM626" s="24"/>
      <c r="JTN626" s="25"/>
      <c r="JTO626" s="21"/>
      <c r="JTP626" s="22"/>
      <c r="JTQ626" s="20"/>
      <c r="JTR626" s="23"/>
      <c r="JTS626" s="20"/>
      <c r="JTT626" s="22"/>
      <c r="JTU626" s="22"/>
      <c r="JTV626" s="24"/>
      <c r="JTW626" s="22"/>
      <c r="JTX626" s="24"/>
      <c r="JTY626" s="25"/>
      <c r="JTZ626" s="21"/>
      <c r="JUA626" s="22"/>
      <c r="JUB626" s="20"/>
      <c r="JUC626" s="23"/>
      <c r="JUD626" s="20"/>
      <c r="JUE626" s="22"/>
      <c r="JUF626" s="22"/>
      <c r="JUG626" s="24"/>
      <c r="JUH626" s="22"/>
      <c r="JUI626" s="24"/>
      <c r="JUJ626" s="25"/>
      <c r="JUK626" s="21"/>
      <c r="JUL626" s="22"/>
      <c r="JUM626" s="20"/>
      <c r="JUN626" s="23"/>
      <c r="JUO626" s="20"/>
      <c r="JUP626" s="22"/>
      <c r="JUQ626" s="22"/>
      <c r="JUR626" s="24"/>
      <c r="JUS626" s="22"/>
      <c r="JUT626" s="24"/>
      <c r="JUU626" s="25"/>
      <c r="JUV626" s="21"/>
      <c r="JUW626" s="22"/>
      <c r="JUX626" s="20"/>
      <c r="JUY626" s="23"/>
      <c r="JUZ626" s="20"/>
      <c r="JVA626" s="22"/>
      <c r="JVB626" s="22"/>
      <c r="JVC626" s="24"/>
      <c r="JVD626" s="22"/>
      <c r="JVE626" s="24"/>
      <c r="JVF626" s="25"/>
      <c r="JVG626" s="21"/>
      <c r="JVH626" s="22"/>
      <c r="JVI626" s="20"/>
      <c r="JVJ626" s="23"/>
      <c r="JVK626" s="20"/>
      <c r="JVL626" s="22"/>
      <c r="JVM626" s="22"/>
      <c r="JVN626" s="24"/>
      <c r="JVO626" s="22"/>
      <c r="JVP626" s="24"/>
      <c r="JVQ626" s="25"/>
      <c r="JVR626" s="21"/>
      <c r="JVS626" s="22"/>
      <c r="JVT626" s="20"/>
      <c r="JVU626" s="23"/>
      <c r="JVV626" s="20"/>
      <c r="JVW626" s="22"/>
      <c r="JVX626" s="22"/>
      <c r="JVY626" s="24"/>
      <c r="JVZ626" s="22"/>
      <c r="JWA626" s="24"/>
      <c r="JWB626" s="25"/>
      <c r="JWC626" s="21"/>
      <c r="JWD626" s="22"/>
      <c r="JWE626" s="20"/>
      <c r="JWF626" s="23"/>
      <c r="JWG626" s="20"/>
      <c r="JWH626" s="22"/>
      <c r="JWI626" s="22"/>
      <c r="JWJ626" s="24"/>
      <c r="JWK626" s="22"/>
      <c r="JWL626" s="24"/>
      <c r="JWM626" s="25"/>
      <c r="JWN626" s="21"/>
      <c r="JWO626" s="22"/>
      <c r="JWP626" s="20"/>
      <c r="JWQ626" s="23"/>
      <c r="JWR626" s="20"/>
      <c r="JWS626" s="22"/>
      <c r="JWT626" s="22"/>
      <c r="JWU626" s="24"/>
      <c r="JWV626" s="22"/>
      <c r="JWW626" s="24"/>
      <c r="JWX626" s="25"/>
      <c r="JWY626" s="21"/>
      <c r="JWZ626" s="22"/>
      <c r="JXA626" s="20"/>
      <c r="JXB626" s="23"/>
      <c r="JXC626" s="20"/>
      <c r="JXD626" s="22"/>
      <c r="JXE626" s="22"/>
      <c r="JXF626" s="24"/>
      <c r="JXG626" s="22"/>
      <c r="JXH626" s="24"/>
      <c r="JXI626" s="25"/>
      <c r="JXJ626" s="21"/>
      <c r="JXK626" s="22"/>
      <c r="JXL626" s="20"/>
      <c r="JXM626" s="23"/>
      <c r="JXN626" s="20"/>
      <c r="JXO626" s="22"/>
      <c r="JXP626" s="22"/>
      <c r="JXQ626" s="24"/>
      <c r="JXR626" s="22"/>
      <c r="JXS626" s="24"/>
      <c r="JXT626" s="25"/>
      <c r="JXU626" s="21"/>
      <c r="JXV626" s="22"/>
      <c r="JXW626" s="20"/>
      <c r="JXX626" s="23"/>
      <c r="JXY626" s="20"/>
      <c r="JXZ626" s="22"/>
      <c r="JYA626" s="22"/>
      <c r="JYB626" s="24"/>
      <c r="JYC626" s="22"/>
      <c r="JYD626" s="24"/>
      <c r="JYE626" s="25"/>
      <c r="JYF626" s="21"/>
      <c r="JYG626" s="22"/>
      <c r="JYH626" s="20"/>
      <c r="JYI626" s="23"/>
      <c r="JYJ626" s="20"/>
      <c r="JYK626" s="22"/>
      <c r="JYL626" s="22"/>
      <c r="JYM626" s="24"/>
      <c r="JYN626" s="22"/>
      <c r="JYO626" s="24"/>
      <c r="JYP626" s="25"/>
      <c r="JYQ626" s="21"/>
      <c r="JYR626" s="22"/>
      <c r="JYS626" s="20"/>
      <c r="JYT626" s="23"/>
      <c r="JYU626" s="20"/>
      <c r="JYV626" s="22"/>
      <c r="JYW626" s="22"/>
      <c r="JYX626" s="24"/>
      <c r="JYY626" s="22"/>
      <c r="JYZ626" s="24"/>
      <c r="JZA626" s="25"/>
      <c r="JZB626" s="21"/>
      <c r="JZC626" s="22"/>
      <c r="JZD626" s="20"/>
      <c r="JZE626" s="23"/>
      <c r="JZF626" s="20"/>
      <c r="JZG626" s="22"/>
      <c r="JZH626" s="22"/>
      <c r="JZI626" s="24"/>
      <c r="JZJ626" s="22"/>
      <c r="JZK626" s="24"/>
      <c r="JZL626" s="25"/>
      <c r="JZM626" s="21"/>
      <c r="JZN626" s="22"/>
      <c r="JZO626" s="20"/>
      <c r="JZP626" s="23"/>
      <c r="JZQ626" s="20"/>
      <c r="JZR626" s="22"/>
      <c r="JZS626" s="22"/>
      <c r="JZT626" s="24"/>
      <c r="JZU626" s="22"/>
      <c r="JZV626" s="24"/>
      <c r="JZW626" s="25"/>
      <c r="JZX626" s="21"/>
      <c r="JZY626" s="22"/>
      <c r="JZZ626" s="20"/>
      <c r="KAA626" s="23"/>
      <c r="KAB626" s="20"/>
      <c r="KAC626" s="22"/>
      <c r="KAD626" s="22"/>
      <c r="KAE626" s="24"/>
      <c r="KAF626" s="22"/>
      <c r="KAG626" s="24"/>
      <c r="KAH626" s="25"/>
      <c r="KAI626" s="21"/>
      <c r="KAJ626" s="22"/>
      <c r="KAK626" s="20"/>
      <c r="KAL626" s="23"/>
      <c r="KAM626" s="20"/>
      <c r="KAN626" s="22"/>
      <c r="KAO626" s="22"/>
      <c r="KAP626" s="24"/>
      <c r="KAQ626" s="22"/>
      <c r="KAR626" s="24"/>
      <c r="KAS626" s="25"/>
      <c r="KAT626" s="21"/>
      <c r="KAU626" s="22"/>
      <c r="KAV626" s="20"/>
      <c r="KAW626" s="23"/>
      <c r="KAX626" s="20"/>
      <c r="KAY626" s="22"/>
      <c r="KAZ626" s="22"/>
      <c r="KBA626" s="24"/>
      <c r="KBB626" s="22"/>
      <c r="KBC626" s="24"/>
      <c r="KBD626" s="25"/>
      <c r="KBE626" s="21"/>
      <c r="KBF626" s="22"/>
      <c r="KBG626" s="20"/>
      <c r="KBH626" s="23"/>
      <c r="KBI626" s="20"/>
      <c r="KBJ626" s="22"/>
      <c r="KBK626" s="22"/>
      <c r="KBL626" s="24"/>
      <c r="KBM626" s="22"/>
      <c r="KBN626" s="24"/>
      <c r="KBO626" s="25"/>
      <c r="KBP626" s="21"/>
      <c r="KBQ626" s="22"/>
      <c r="KBR626" s="20"/>
      <c r="KBS626" s="23"/>
      <c r="KBT626" s="20"/>
      <c r="KBU626" s="22"/>
      <c r="KBV626" s="22"/>
      <c r="KBW626" s="24"/>
      <c r="KBX626" s="22"/>
      <c r="KBY626" s="24"/>
      <c r="KBZ626" s="25"/>
      <c r="KCA626" s="21"/>
      <c r="KCB626" s="22"/>
      <c r="KCC626" s="20"/>
      <c r="KCD626" s="23"/>
      <c r="KCE626" s="20"/>
      <c r="KCF626" s="22"/>
      <c r="KCG626" s="22"/>
      <c r="KCH626" s="24"/>
      <c r="KCI626" s="22"/>
      <c r="KCJ626" s="24"/>
      <c r="KCK626" s="25"/>
      <c r="KCL626" s="21"/>
      <c r="KCM626" s="22"/>
      <c r="KCN626" s="20"/>
      <c r="KCO626" s="23"/>
      <c r="KCP626" s="20"/>
      <c r="KCQ626" s="22"/>
      <c r="KCR626" s="22"/>
      <c r="KCS626" s="24"/>
      <c r="KCT626" s="22"/>
      <c r="KCU626" s="24"/>
      <c r="KCV626" s="25"/>
      <c r="KCW626" s="21"/>
      <c r="KCX626" s="22"/>
      <c r="KCY626" s="20"/>
      <c r="KCZ626" s="23"/>
      <c r="KDA626" s="20"/>
      <c r="KDB626" s="22"/>
      <c r="KDC626" s="22"/>
      <c r="KDD626" s="24"/>
      <c r="KDE626" s="22"/>
      <c r="KDF626" s="24"/>
      <c r="KDG626" s="25"/>
      <c r="KDH626" s="21"/>
      <c r="KDI626" s="22"/>
      <c r="KDJ626" s="20"/>
      <c r="KDK626" s="23"/>
      <c r="KDL626" s="20"/>
      <c r="KDM626" s="22"/>
      <c r="KDN626" s="22"/>
      <c r="KDO626" s="24"/>
      <c r="KDP626" s="22"/>
      <c r="KDQ626" s="24"/>
      <c r="KDR626" s="25"/>
      <c r="KDS626" s="21"/>
      <c r="KDT626" s="22"/>
      <c r="KDU626" s="20"/>
      <c r="KDV626" s="23"/>
      <c r="KDW626" s="20"/>
      <c r="KDX626" s="22"/>
      <c r="KDY626" s="22"/>
      <c r="KDZ626" s="24"/>
      <c r="KEA626" s="22"/>
      <c r="KEB626" s="24"/>
      <c r="KEC626" s="25"/>
      <c r="KED626" s="21"/>
      <c r="KEE626" s="22"/>
      <c r="KEF626" s="20"/>
      <c r="KEG626" s="23"/>
      <c r="KEH626" s="20"/>
      <c r="KEI626" s="22"/>
      <c r="KEJ626" s="22"/>
      <c r="KEK626" s="24"/>
      <c r="KEL626" s="22"/>
      <c r="KEM626" s="24"/>
      <c r="KEN626" s="25"/>
      <c r="KEO626" s="21"/>
      <c r="KEP626" s="22"/>
      <c r="KEQ626" s="20"/>
      <c r="KER626" s="23"/>
      <c r="KES626" s="20"/>
      <c r="KET626" s="22"/>
      <c r="KEU626" s="22"/>
      <c r="KEV626" s="24"/>
      <c r="KEW626" s="22"/>
      <c r="KEX626" s="24"/>
      <c r="KEY626" s="25"/>
      <c r="KEZ626" s="21"/>
      <c r="KFA626" s="22"/>
      <c r="KFB626" s="20"/>
      <c r="KFC626" s="23"/>
      <c r="KFD626" s="20"/>
      <c r="KFE626" s="22"/>
      <c r="KFF626" s="22"/>
      <c r="KFG626" s="24"/>
      <c r="KFH626" s="22"/>
      <c r="KFI626" s="24"/>
      <c r="KFJ626" s="25"/>
      <c r="KFK626" s="21"/>
      <c r="KFL626" s="22"/>
      <c r="KFM626" s="20"/>
      <c r="KFN626" s="23"/>
      <c r="KFO626" s="20"/>
      <c r="KFP626" s="22"/>
      <c r="KFQ626" s="22"/>
      <c r="KFR626" s="24"/>
      <c r="KFS626" s="22"/>
      <c r="KFT626" s="24"/>
      <c r="KFU626" s="25"/>
      <c r="KFV626" s="21"/>
      <c r="KFW626" s="22"/>
      <c r="KFX626" s="20"/>
      <c r="KFY626" s="23"/>
      <c r="KFZ626" s="20"/>
      <c r="KGA626" s="22"/>
      <c r="KGB626" s="22"/>
      <c r="KGC626" s="24"/>
      <c r="KGD626" s="22"/>
      <c r="KGE626" s="24"/>
      <c r="KGF626" s="25"/>
      <c r="KGG626" s="21"/>
      <c r="KGH626" s="22"/>
      <c r="KGI626" s="20"/>
      <c r="KGJ626" s="23"/>
      <c r="KGK626" s="20"/>
      <c r="KGL626" s="22"/>
      <c r="KGM626" s="22"/>
      <c r="KGN626" s="24"/>
      <c r="KGO626" s="22"/>
      <c r="KGP626" s="24"/>
      <c r="KGQ626" s="25"/>
      <c r="KGR626" s="21"/>
      <c r="KGS626" s="22"/>
      <c r="KGT626" s="20"/>
      <c r="KGU626" s="23"/>
      <c r="KGV626" s="20"/>
      <c r="KGW626" s="22"/>
      <c r="KGX626" s="22"/>
      <c r="KGY626" s="24"/>
      <c r="KGZ626" s="22"/>
      <c r="KHA626" s="24"/>
      <c r="KHB626" s="25"/>
      <c r="KHC626" s="21"/>
      <c r="KHD626" s="22"/>
      <c r="KHE626" s="20"/>
      <c r="KHF626" s="23"/>
      <c r="KHG626" s="20"/>
      <c r="KHH626" s="22"/>
      <c r="KHI626" s="22"/>
      <c r="KHJ626" s="24"/>
      <c r="KHK626" s="22"/>
      <c r="KHL626" s="24"/>
      <c r="KHM626" s="25"/>
      <c r="KHN626" s="21"/>
      <c r="KHO626" s="22"/>
      <c r="KHP626" s="20"/>
      <c r="KHQ626" s="23"/>
      <c r="KHR626" s="20"/>
      <c r="KHS626" s="22"/>
      <c r="KHT626" s="22"/>
      <c r="KHU626" s="24"/>
      <c r="KHV626" s="22"/>
      <c r="KHW626" s="24"/>
      <c r="KHX626" s="25"/>
      <c r="KHY626" s="21"/>
      <c r="KHZ626" s="22"/>
      <c r="KIA626" s="20"/>
      <c r="KIB626" s="23"/>
      <c r="KIC626" s="20"/>
      <c r="KID626" s="22"/>
      <c r="KIE626" s="22"/>
      <c r="KIF626" s="24"/>
      <c r="KIG626" s="22"/>
      <c r="KIH626" s="24"/>
      <c r="KII626" s="25"/>
      <c r="KIJ626" s="21"/>
      <c r="KIK626" s="22"/>
      <c r="KIL626" s="20"/>
      <c r="KIM626" s="23"/>
      <c r="KIN626" s="20"/>
      <c r="KIO626" s="22"/>
      <c r="KIP626" s="22"/>
      <c r="KIQ626" s="24"/>
      <c r="KIR626" s="22"/>
      <c r="KIS626" s="24"/>
      <c r="KIT626" s="25"/>
      <c r="KIU626" s="21"/>
      <c r="KIV626" s="22"/>
      <c r="KIW626" s="20"/>
      <c r="KIX626" s="23"/>
      <c r="KIY626" s="20"/>
      <c r="KIZ626" s="22"/>
      <c r="KJA626" s="22"/>
      <c r="KJB626" s="24"/>
      <c r="KJC626" s="22"/>
      <c r="KJD626" s="24"/>
      <c r="KJE626" s="25"/>
      <c r="KJF626" s="21"/>
      <c r="KJG626" s="22"/>
      <c r="KJH626" s="20"/>
      <c r="KJI626" s="23"/>
      <c r="KJJ626" s="20"/>
      <c r="KJK626" s="22"/>
      <c r="KJL626" s="22"/>
      <c r="KJM626" s="24"/>
      <c r="KJN626" s="22"/>
      <c r="KJO626" s="24"/>
      <c r="KJP626" s="25"/>
      <c r="KJQ626" s="21"/>
      <c r="KJR626" s="22"/>
      <c r="KJS626" s="20"/>
      <c r="KJT626" s="23"/>
      <c r="KJU626" s="20"/>
      <c r="KJV626" s="22"/>
      <c r="KJW626" s="22"/>
      <c r="KJX626" s="24"/>
      <c r="KJY626" s="22"/>
      <c r="KJZ626" s="24"/>
      <c r="KKA626" s="25"/>
      <c r="KKB626" s="21"/>
      <c r="KKC626" s="22"/>
      <c r="KKD626" s="20"/>
      <c r="KKE626" s="23"/>
      <c r="KKF626" s="20"/>
      <c r="KKG626" s="22"/>
      <c r="KKH626" s="22"/>
      <c r="KKI626" s="24"/>
      <c r="KKJ626" s="22"/>
      <c r="KKK626" s="24"/>
      <c r="KKL626" s="25"/>
      <c r="KKM626" s="21"/>
      <c r="KKN626" s="22"/>
      <c r="KKO626" s="20"/>
      <c r="KKP626" s="23"/>
      <c r="KKQ626" s="20"/>
      <c r="KKR626" s="22"/>
      <c r="KKS626" s="22"/>
      <c r="KKT626" s="24"/>
      <c r="KKU626" s="22"/>
      <c r="KKV626" s="24"/>
      <c r="KKW626" s="25"/>
      <c r="KKX626" s="21"/>
      <c r="KKY626" s="22"/>
      <c r="KKZ626" s="20"/>
      <c r="KLA626" s="23"/>
      <c r="KLB626" s="20"/>
      <c r="KLC626" s="22"/>
      <c r="KLD626" s="22"/>
      <c r="KLE626" s="24"/>
      <c r="KLF626" s="22"/>
      <c r="KLG626" s="24"/>
      <c r="KLH626" s="25"/>
      <c r="KLI626" s="21"/>
      <c r="KLJ626" s="22"/>
      <c r="KLK626" s="20"/>
      <c r="KLL626" s="23"/>
      <c r="KLM626" s="20"/>
      <c r="KLN626" s="22"/>
      <c r="KLO626" s="22"/>
      <c r="KLP626" s="24"/>
      <c r="KLQ626" s="22"/>
      <c r="KLR626" s="24"/>
      <c r="KLS626" s="25"/>
      <c r="KLT626" s="21"/>
      <c r="KLU626" s="22"/>
      <c r="KLV626" s="20"/>
      <c r="KLW626" s="23"/>
      <c r="KLX626" s="20"/>
      <c r="KLY626" s="22"/>
      <c r="KLZ626" s="22"/>
      <c r="KMA626" s="24"/>
      <c r="KMB626" s="22"/>
      <c r="KMC626" s="24"/>
      <c r="KMD626" s="25"/>
      <c r="KME626" s="21"/>
      <c r="KMF626" s="22"/>
      <c r="KMG626" s="20"/>
      <c r="KMH626" s="23"/>
      <c r="KMI626" s="20"/>
      <c r="KMJ626" s="22"/>
      <c r="KMK626" s="22"/>
      <c r="KML626" s="24"/>
      <c r="KMM626" s="22"/>
      <c r="KMN626" s="24"/>
      <c r="KMO626" s="25"/>
      <c r="KMP626" s="21"/>
      <c r="KMQ626" s="22"/>
      <c r="KMR626" s="20"/>
      <c r="KMS626" s="23"/>
      <c r="KMT626" s="20"/>
      <c r="KMU626" s="22"/>
      <c r="KMV626" s="22"/>
      <c r="KMW626" s="24"/>
      <c r="KMX626" s="22"/>
      <c r="KMY626" s="24"/>
      <c r="KMZ626" s="25"/>
      <c r="KNA626" s="21"/>
      <c r="KNB626" s="22"/>
      <c r="KNC626" s="20"/>
      <c r="KND626" s="23"/>
      <c r="KNE626" s="20"/>
      <c r="KNF626" s="22"/>
      <c r="KNG626" s="22"/>
      <c r="KNH626" s="24"/>
      <c r="KNI626" s="22"/>
      <c r="KNJ626" s="24"/>
      <c r="KNK626" s="25"/>
      <c r="KNL626" s="21"/>
      <c r="KNM626" s="22"/>
      <c r="KNN626" s="20"/>
      <c r="KNO626" s="23"/>
      <c r="KNP626" s="20"/>
      <c r="KNQ626" s="22"/>
      <c r="KNR626" s="22"/>
      <c r="KNS626" s="24"/>
      <c r="KNT626" s="22"/>
      <c r="KNU626" s="24"/>
      <c r="KNV626" s="25"/>
      <c r="KNW626" s="21"/>
      <c r="KNX626" s="22"/>
      <c r="KNY626" s="20"/>
      <c r="KNZ626" s="23"/>
      <c r="KOA626" s="20"/>
      <c r="KOB626" s="22"/>
      <c r="KOC626" s="22"/>
      <c r="KOD626" s="24"/>
      <c r="KOE626" s="22"/>
      <c r="KOF626" s="24"/>
      <c r="KOG626" s="25"/>
      <c r="KOH626" s="21"/>
      <c r="KOI626" s="22"/>
      <c r="KOJ626" s="20"/>
      <c r="KOK626" s="23"/>
      <c r="KOL626" s="20"/>
      <c r="KOM626" s="22"/>
      <c r="KON626" s="22"/>
      <c r="KOO626" s="24"/>
      <c r="KOP626" s="22"/>
      <c r="KOQ626" s="24"/>
      <c r="KOR626" s="25"/>
      <c r="KOS626" s="21"/>
      <c r="KOT626" s="22"/>
      <c r="KOU626" s="20"/>
      <c r="KOV626" s="23"/>
      <c r="KOW626" s="20"/>
      <c r="KOX626" s="22"/>
      <c r="KOY626" s="22"/>
      <c r="KOZ626" s="24"/>
      <c r="KPA626" s="22"/>
      <c r="KPB626" s="24"/>
      <c r="KPC626" s="25"/>
      <c r="KPD626" s="21"/>
      <c r="KPE626" s="22"/>
      <c r="KPF626" s="20"/>
      <c r="KPG626" s="23"/>
      <c r="KPH626" s="20"/>
      <c r="KPI626" s="22"/>
      <c r="KPJ626" s="22"/>
      <c r="KPK626" s="24"/>
      <c r="KPL626" s="22"/>
      <c r="KPM626" s="24"/>
      <c r="KPN626" s="25"/>
      <c r="KPO626" s="21"/>
      <c r="KPP626" s="22"/>
      <c r="KPQ626" s="20"/>
      <c r="KPR626" s="23"/>
      <c r="KPS626" s="20"/>
      <c r="KPT626" s="22"/>
      <c r="KPU626" s="22"/>
      <c r="KPV626" s="24"/>
      <c r="KPW626" s="22"/>
      <c r="KPX626" s="24"/>
      <c r="KPY626" s="25"/>
      <c r="KPZ626" s="21"/>
      <c r="KQA626" s="22"/>
      <c r="KQB626" s="20"/>
      <c r="KQC626" s="23"/>
      <c r="KQD626" s="20"/>
      <c r="KQE626" s="22"/>
      <c r="KQF626" s="22"/>
      <c r="KQG626" s="24"/>
      <c r="KQH626" s="22"/>
      <c r="KQI626" s="24"/>
      <c r="KQJ626" s="25"/>
      <c r="KQK626" s="21"/>
      <c r="KQL626" s="22"/>
      <c r="KQM626" s="20"/>
      <c r="KQN626" s="23"/>
      <c r="KQO626" s="20"/>
      <c r="KQP626" s="22"/>
      <c r="KQQ626" s="22"/>
      <c r="KQR626" s="24"/>
      <c r="KQS626" s="22"/>
      <c r="KQT626" s="24"/>
      <c r="KQU626" s="25"/>
      <c r="KQV626" s="21"/>
      <c r="KQW626" s="22"/>
      <c r="KQX626" s="20"/>
      <c r="KQY626" s="23"/>
      <c r="KQZ626" s="20"/>
      <c r="KRA626" s="22"/>
      <c r="KRB626" s="22"/>
      <c r="KRC626" s="24"/>
      <c r="KRD626" s="22"/>
      <c r="KRE626" s="24"/>
      <c r="KRF626" s="25"/>
      <c r="KRG626" s="21"/>
      <c r="KRH626" s="22"/>
      <c r="KRI626" s="20"/>
      <c r="KRJ626" s="23"/>
      <c r="KRK626" s="20"/>
      <c r="KRL626" s="22"/>
      <c r="KRM626" s="22"/>
      <c r="KRN626" s="24"/>
      <c r="KRO626" s="22"/>
      <c r="KRP626" s="24"/>
      <c r="KRQ626" s="25"/>
      <c r="KRR626" s="21"/>
      <c r="KRS626" s="22"/>
      <c r="KRT626" s="20"/>
      <c r="KRU626" s="23"/>
      <c r="KRV626" s="20"/>
      <c r="KRW626" s="22"/>
      <c r="KRX626" s="22"/>
      <c r="KRY626" s="24"/>
      <c r="KRZ626" s="22"/>
      <c r="KSA626" s="24"/>
      <c r="KSB626" s="25"/>
      <c r="KSC626" s="21"/>
      <c r="KSD626" s="22"/>
      <c r="KSE626" s="20"/>
      <c r="KSF626" s="23"/>
      <c r="KSG626" s="20"/>
      <c r="KSH626" s="22"/>
      <c r="KSI626" s="22"/>
      <c r="KSJ626" s="24"/>
      <c r="KSK626" s="22"/>
      <c r="KSL626" s="24"/>
      <c r="KSM626" s="25"/>
      <c r="KSN626" s="21"/>
      <c r="KSO626" s="22"/>
      <c r="KSP626" s="20"/>
      <c r="KSQ626" s="23"/>
      <c r="KSR626" s="20"/>
      <c r="KSS626" s="22"/>
      <c r="KST626" s="22"/>
      <c r="KSU626" s="24"/>
      <c r="KSV626" s="22"/>
      <c r="KSW626" s="24"/>
      <c r="KSX626" s="25"/>
      <c r="KSY626" s="21"/>
      <c r="KSZ626" s="22"/>
      <c r="KTA626" s="20"/>
      <c r="KTB626" s="23"/>
      <c r="KTC626" s="20"/>
      <c r="KTD626" s="22"/>
      <c r="KTE626" s="22"/>
      <c r="KTF626" s="24"/>
      <c r="KTG626" s="22"/>
      <c r="KTH626" s="24"/>
      <c r="KTI626" s="25"/>
      <c r="KTJ626" s="21"/>
      <c r="KTK626" s="22"/>
      <c r="KTL626" s="20"/>
      <c r="KTM626" s="23"/>
      <c r="KTN626" s="20"/>
      <c r="KTO626" s="22"/>
      <c r="KTP626" s="22"/>
      <c r="KTQ626" s="24"/>
      <c r="KTR626" s="22"/>
      <c r="KTS626" s="24"/>
      <c r="KTT626" s="25"/>
      <c r="KTU626" s="21"/>
      <c r="KTV626" s="22"/>
      <c r="KTW626" s="20"/>
      <c r="KTX626" s="23"/>
      <c r="KTY626" s="20"/>
      <c r="KTZ626" s="22"/>
      <c r="KUA626" s="22"/>
      <c r="KUB626" s="24"/>
      <c r="KUC626" s="22"/>
      <c r="KUD626" s="24"/>
      <c r="KUE626" s="25"/>
      <c r="KUF626" s="21"/>
      <c r="KUG626" s="22"/>
      <c r="KUH626" s="20"/>
      <c r="KUI626" s="23"/>
      <c r="KUJ626" s="20"/>
      <c r="KUK626" s="22"/>
      <c r="KUL626" s="22"/>
      <c r="KUM626" s="24"/>
      <c r="KUN626" s="22"/>
      <c r="KUO626" s="24"/>
      <c r="KUP626" s="25"/>
      <c r="KUQ626" s="21"/>
      <c r="KUR626" s="22"/>
      <c r="KUS626" s="20"/>
      <c r="KUT626" s="23"/>
      <c r="KUU626" s="20"/>
      <c r="KUV626" s="22"/>
      <c r="KUW626" s="22"/>
      <c r="KUX626" s="24"/>
      <c r="KUY626" s="22"/>
      <c r="KUZ626" s="24"/>
      <c r="KVA626" s="25"/>
      <c r="KVB626" s="21"/>
      <c r="KVC626" s="22"/>
      <c r="KVD626" s="20"/>
      <c r="KVE626" s="23"/>
      <c r="KVF626" s="20"/>
      <c r="KVG626" s="22"/>
      <c r="KVH626" s="22"/>
      <c r="KVI626" s="24"/>
      <c r="KVJ626" s="22"/>
      <c r="KVK626" s="24"/>
      <c r="KVL626" s="25"/>
      <c r="KVM626" s="21"/>
      <c r="KVN626" s="22"/>
      <c r="KVO626" s="20"/>
      <c r="KVP626" s="23"/>
      <c r="KVQ626" s="20"/>
      <c r="KVR626" s="22"/>
      <c r="KVS626" s="22"/>
      <c r="KVT626" s="24"/>
      <c r="KVU626" s="22"/>
      <c r="KVV626" s="24"/>
      <c r="KVW626" s="25"/>
      <c r="KVX626" s="21"/>
      <c r="KVY626" s="22"/>
      <c r="KVZ626" s="20"/>
      <c r="KWA626" s="23"/>
      <c r="KWB626" s="20"/>
      <c r="KWC626" s="22"/>
      <c r="KWD626" s="22"/>
      <c r="KWE626" s="24"/>
      <c r="KWF626" s="22"/>
      <c r="KWG626" s="24"/>
      <c r="KWH626" s="25"/>
      <c r="KWI626" s="21"/>
      <c r="KWJ626" s="22"/>
      <c r="KWK626" s="20"/>
      <c r="KWL626" s="23"/>
      <c r="KWM626" s="20"/>
      <c r="KWN626" s="22"/>
      <c r="KWO626" s="22"/>
      <c r="KWP626" s="24"/>
      <c r="KWQ626" s="22"/>
      <c r="KWR626" s="24"/>
      <c r="KWS626" s="25"/>
      <c r="KWT626" s="21"/>
      <c r="KWU626" s="22"/>
      <c r="KWV626" s="20"/>
      <c r="KWW626" s="23"/>
      <c r="KWX626" s="20"/>
      <c r="KWY626" s="22"/>
      <c r="KWZ626" s="22"/>
      <c r="KXA626" s="24"/>
      <c r="KXB626" s="22"/>
      <c r="KXC626" s="24"/>
      <c r="KXD626" s="25"/>
      <c r="KXE626" s="21"/>
      <c r="KXF626" s="22"/>
      <c r="KXG626" s="20"/>
      <c r="KXH626" s="23"/>
      <c r="KXI626" s="20"/>
      <c r="KXJ626" s="22"/>
      <c r="KXK626" s="22"/>
      <c r="KXL626" s="24"/>
      <c r="KXM626" s="22"/>
      <c r="KXN626" s="24"/>
      <c r="KXO626" s="25"/>
      <c r="KXP626" s="21"/>
      <c r="KXQ626" s="22"/>
      <c r="KXR626" s="20"/>
      <c r="KXS626" s="23"/>
      <c r="KXT626" s="20"/>
      <c r="KXU626" s="22"/>
      <c r="KXV626" s="22"/>
      <c r="KXW626" s="24"/>
      <c r="KXX626" s="22"/>
      <c r="KXY626" s="24"/>
      <c r="KXZ626" s="25"/>
      <c r="KYA626" s="21"/>
      <c r="KYB626" s="22"/>
      <c r="KYC626" s="20"/>
      <c r="KYD626" s="23"/>
      <c r="KYE626" s="20"/>
      <c r="KYF626" s="22"/>
      <c r="KYG626" s="22"/>
      <c r="KYH626" s="24"/>
      <c r="KYI626" s="22"/>
      <c r="KYJ626" s="24"/>
      <c r="KYK626" s="25"/>
      <c r="KYL626" s="21"/>
      <c r="KYM626" s="22"/>
      <c r="KYN626" s="20"/>
      <c r="KYO626" s="23"/>
      <c r="KYP626" s="20"/>
      <c r="KYQ626" s="22"/>
      <c r="KYR626" s="22"/>
      <c r="KYS626" s="24"/>
      <c r="KYT626" s="22"/>
      <c r="KYU626" s="24"/>
      <c r="KYV626" s="25"/>
      <c r="KYW626" s="21"/>
      <c r="KYX626" s="22"/>
      <c r="KYY626" s="20"/>
      <c r="KYZ626" s="23"/>
      <c r="KZA626" s="20"/>
      <c r="KZB626" s="22"/>
      <c r="KZC626" s="22"/>
      <c r="KZD626" s="24"/>
      <c r="KZE626" s="22"/>
      <c r="KZF626" s="24"/>
      <c r="KZG626" s="25"/>
      <c r="KZH626" s="21"/>
      <c r="KZI626" s="22"/>
      <c r="KZJ626" s="20"/>
      <c r="KZK626" s="23"/>
      <c r="KZL626" s="20"/>
      <c r="KZM626" s="22"/>
      <c r="KZN626" s="22"/>
      <c r="KZO626" s="24"/>
      <c r="KZP626" s="22"/>
      <c r="KZQ626" s="24"/>
      <c r="KZR626" s="25"/>
      <c r="KZS626" s="21"/>
      <c r="KZT626" s="22"/>
      <c r="KZU626" s="20"/>
      <c r="KZV626" s="23"/>
      <c r="KZW626" s="20"/>
      <c r="KZX626" s="22"/>
      <c r="KZY626" s="22"/>
      <c r="KZZ626" s="24"/>
      <c r="LAA626" s="22"/>
      <c r="LAB626" s="24"/>
      <c r="LAC626" s="25"/>
      <c r="LAD626" s="21"/>
      <c r="LAE626" s="22"/>
      <c r="LAF626" s="20"/>
      <c r="LAG626" s="23"/>
      <c r="LAH626" s="20"/>
      <c r="LAI626" s="22"/>
      <c r="LAJ626" s="22"/>
      <c r="LAK626" s="24"/>
      <c r="LAL626" s="22"/>
      <c r="LAM626" s="24"/>
      <c r="LAN626" s="25"/>
      <c r="LAO626" s="21"/>
      <c r="LAP626" s="22"/>
      <c r="LAQ626" s="20"/>
      <c r="LAR626" s="23"/>
      <c r="LAS626" s="20"/>
      <c r="LAT626" s="22"/>
      <c r="LAU626" s="22"/>
      <c r="LAV626" s="24"/>
      <c r="LAW626" s="22"/>
      <c r="LAX626" s="24"/>
      <c r="LAY626" s="25"/>
      <c r="LAZ626" s="21"/>
      <c r="LBA626" s="22"/>
      <c r="LBB626" s="20"/>
      <c r="LBC626" s="23"/>
      <c r="LBD626" s="20"/>
      <c r="LBE626" s="22"/>
      <c r="LBF626" s="22"/>
      <c r="LBG626" s="24"/>
      <c r="LBH626" s="22"/>
      <c r="LBI626" s="24"/>
      <c r="LBJ626" s="25"/>
      <c r="LBK626" s="21"/>
      <c r="LBL626" s="22"/>
      <c r="LBM626" s="20"/>
      <c r="LBN626" s="23"/>
      <c r="LBO626" s="20"/>
      <c r="LBP626" s="22"/>
      <c r="LBQ626" s="22"/>
      <c r="LBR626" s="24"/>
      <c r="LBS626" s="22"/>
      <c r="LBT626" s="24"/>
      <c r="LBU626" s="25"/>
      <c r="LBV626" s="21"/>
      <c r="LBW626" s="22"/>
      <c r="LBX626" s="20"/>
      <c r="LBY626" s="23"/>
      <c r="LBZ626" s="20"/>
      <c r="LCA626" s="22"/>
      <c r="LCB626" s="22"/>
      <c r="LCC626" s="24"/>
      <c r="LCD626" s="22"/>
      <c r="LCE626" s="24"/>
      <c r="LCF626" s="25"/>
      <c r="LCG626" s="21"/>
      <c r="LCH626" s="22"/>
      <c r="LCI626" s="20"/>
      <c r="LCJ626" s="23"/>
      <c r="LCK626" s="20"/>
      <c r="LCL626" s="22"/>
      <c r="LCM626" s="22"/>
      <c r="LCN626" s="24"/>
      <c r="LCO626" s="22"/>
      <c r="LCP626" s="24"/>
      <c r="LCQ626" s="25"/>
      <c r="LCR626" s="21"/>
      <c r="LCS626" s="22"/>
      <c r="LCT626" s="20"/>
      <c r="LCU626" s="23"/>
      <c r="LCV626" s="20"/>
      <c r="LCW626" s="22"/>
      <c r="LCX626" s="22"/>
      <c r="LCY626" s="24"/>
      <c r="LCZ626" s="22"/>
      <c r="LDA626" s="24"/>
      <c r="LDB626" s="25"/>
      <c r="LDC626" s="21"/>
      <c r="LDD626" s="22"/>
      <c r="LDE626" s="20"/>
      <c r="LDF626" s="23"/>
      <c r="LDG626" s="20"/>
      <c r="LDH626" s="22"/>
      <c r="LDI626" s="22"/>
      <c r="LDJ626" s="24"/>
      <c r="LDK626" s="22"/>
      <c r="LDL626" s="24"/>
      <c r="LDM626" s="25"/>
      <c r="LDN626" s="21"/>
      <c r="LDO626" s="22"/>
      <c r="LDP626" s="20"/>
      <c r="LDQ626" s="23"/>
      <c r="LDR626" s="20"/>
      <c r="LDS626" s="22"/>
      <c r="LDT626" s="22"/>
      <c r="LDU626" s="24"/>
      <c r="LDV626" s="22"/>
      <c r="LDW626" s="24"/>
      <c r="LDX626" s="25"/>
      <c r="LDY626" s="21"/>
      <c r="LDZ626" s="22"/>
      <c r="LEA626" s="20"/>
      <c r="LEB626" s="23"/>
      <c r="LEC626" s="20"/>
      <c r="LED626" s="22"/>
      <c r="LEE626" s="22"/>
      <c r="LEF626" s="24"/>
      <c r="LEG626" s="22"/>
      <c r="LEH626" s="24"/>
      <c r="LEI626" s="25"/>
      <c r="LEJ626" s="21"/>
      <c r="LEK626" s="22"/>
      <c r="LEL626" s="20"/>
      <c r="LEM626" s="23"/>
      <c r="LEN626" s="20"/>
      <c r="LEO626" s="22"/>
      <c r="LEP626" s="22"/>
      <c r="LEQ626" s="24"/>
      <c r="LER626" s="22"/>
      <c r="LES626" s="24"/>
      <c r="LET626" s="25"/>
      <c r="LEU626" s="21"/>
      <c r="LEV626" s="22"/>
      <c r="LEW626" s="20"/>
      <c r="LEX626" s="23"/>
      <c r="LEY626" s="20"/>
      <c r="LEZ626" s="22"/>
      <c r="LFA626" s="22"/>
      <c r="LFB626" s="24"/>
      <c r="LFC626" s="22"/>
      <c r="LFD626" s="24"/>
      <c r="LFE626" s="25"/>
      <c r="LFF626" s="21"/>
      <c r="LFG626" s="22"/>
      <c r="LFH626" s="20"/>
      <c r="LFI626" s="23"/>
      <c r="LFJ626" s="20"/>
      <c r="LFK626" s="22"/>
      <c r="LFL626" s="22"/>
      <c r="LFM626" s="24"/>
      <c r="LFN626" s="22"/>
      <c r="LFO626" s="24"/>
      <c r="LFP626" s="25"/>
      <c r="LFQ626" s="21"/>
      <c r="LFR626" s="22"/>
      <c r="LFS626" s="20"/>
      <c r="LFT626" s="23"/>
      <c r="LFU626" s="20"/>
      <c r="LFV626" s="22"/>
      <c r="LFW626" s="22"/>
      <c r="LFX626" s="24"/>
      <c r="LFY626" s="22"/>
      <c r="LFZ626" s="24"/>
      <c r="LGA626" s="25"/>
      <c r="LGB626" s="21"/>
      <c r="LGC626" s="22"/>
      <c r="LGD626" s="20"/>
      <c r="LGE626" s="23"/>
      <c r="LGF626" s="20"/>
      <c r="LGG626" s="22"/>
      <c r="LGH626" s="22"/>
      <c r="LGI626" s="24"/>
      <c r="LGJ626" s="22"/>
      <c r="LGK626" s="24"/>
      <c r="LGL626" s="25"/>
      <c r="LGM626" s="21"/>
      <c r="LGN626" s="22"/>
      <c r="LGO626" s="20"/>
      <c r="LGP626" s="23"/>
      <c r="LGQ626" s="20"/>
      <c r="LGR626" s="22"/>
      <c r="LGS626" s="22"/>
      <c r="LGT626" s="24"/>
      <c r="LGU626" s="22"/>
      <c r="LGV626" s="24"/>
      <c r="LGW626" s="25"/>
      <c r="LGX626" s="21"/>
      <c r="LGY626" s="22"/>
      <c r="LGZ626" s="20"/>
      <c r="LHA626" s="23"/>
      <c r="LHB626" s="20"/>
      <c r="LHC626" s="22"/>
      <c r="LHD626" s="22"/>
      <c r="LHE626" s="24"/>
      <c r="LHF626" s="22"/>
      <c r="LHG626" s="24"/>
      <c r="LHH626" s="25"/>
      <c r="LHI626" s="21"/>
      <c r="LHJ626" s="22"/>
      <c r="LHK626" s="20"/>
      <c r="LHL626" s="23"/>
      <c r="LHM626" s="20"/>
      <c r="LHN626" s="22"/>
      <c r="LHO626" s="22"/>
      <c r="LHP626" s="24"/>
      <c r="LHQ626" s="22"/>
      <c r="LHR626" s="24"/>
      <c r="LHS626" s="25"/>
      <c r="LHT626" s="21"/>
      <c r="LHU626" s="22"/>
      <c r="LHV626" s="20"/>
      <c r="LHW626" s="23"/>
      <c r="LHX626" s="20"/>
      <c r="LHY626" s="22"/>
      <c r="LHZ626" s="22"/>
      <c r="LIA626" s="24"/>
      <c r="LIB626" s="22"/>
      <c r="LIC626" s="24"/>
      <c r="LID626" s="25"/>
      <c r="LIE626" s="21"/>
      <c r="LIF626" s="22"/>
      <c r="LIG626" s="20"/>
      <c r="LIH626" s="23"/>
      <c r="LII626" s="20"/>
      <c r="LIJ626" s="22"/>
      <c r="LIK626" s="22"/>
      <c r="LIL626" s="24"/>
      <c r="LIM626" s="22"/>
      <c r="LIN626" s="24"/>
      <c r="LIO626" s="25"/>
      <c r="LIP626" s="21"/>
      <c r="LIQ626" s="22"/>
      <c r="LIR626" s="20"/>
      <c r="LIS626" s="23"/>
      <c r="LIT626" s="20"/>
      <c r="LIU626" s="22"/>
      <c r="LIV626" s="22"/>
      <c r="LIW626" s="24"/>
      <c r="LIX626" s="22"/>
      <c r="LIY626" s="24"/>
      <c r="LIZ626" s="25"/>
      <c r="LJA626" s="21"/>
      <c r="LJB626" s="22"/>
      <c r="LJC626" s="20"/>
      <c r="LJD626" s="23"/>
      <c r="LJE626" s="20"/>
      <c r="LJF626" s="22"/>
      <c r="LJG626" s="22"/>
      <c r="LJH626" s="24"/>
      <c r="LJI626" s="22"/>
      <c r="LJJ626" s="24"/>
      <c r="LJK626" s="25"/>
      <c r="LJL626" s="21"/>
      <c r="LJM626" s="22"/>
      <c r="LJN626" s="20"/>
      <c r="LJO626" s="23"/>
      <c r="LJP626" s="20"/>
      <c r="LJQ626" s="22"/>
      <c r="LJR626" s="22"/>
      <c r="LJS626" s="24"/>
      <c r="LJT626" s="22"/>
      <c r="LJU626" s="24"/>
      <c r="LJV626" s="25"/>
      <c r="LJW626" s="21"/>
      <c r="LJX626" s="22"/>
      <c r="LJY626" s="20"/>
      <c r="LJZ626" s="23"/>
      <c r="LKA626" s="20"/>
      <c r="LKB626" s="22"/>
      <c r="LKC626" s="22"/>
      <c r="LKD626" s="24"/>
      <c r="LKE626" s="22"/>
      <c r="LKF626" s="24"/>
      <c r="LKG626" s="25"/>
      <c r="LKH626" s="21"/>
      <c r="LKI626" s="22"/>
      <c r="LKJ626" s="20"/>
      <c r="LKK626" s="23"/>
      <c r="LKL626" s="20"/>
      <c r="LKM626" s="22"/>
      <c r="LKN626" s="22"/>
      <c r="LKO626" s="24"/>
      <c r="LKP626" s="22"/>
      <c r="LKQ626" s="24"/>
      <c r="LKR626" s="25"/>
      <c r="LKS626" s="21"/>
      <c r="LKT626" s="22"/>
      <c r="LKU626" s="20"/>
      <c r="LKV626" s="23"/>
      <c r="LKW626" s="20"/>
      <c r="LKX626" s="22"/>
      <c r="LKY626" s="22"/>
      <c r="LKZ626" s="24"/>
      <c r="LLA626" s="22"/>
      <c r="LLB626" s="24"/>
      <c r="LLC626" s="25"/>
      <c r="LLD626" s="21"/>
      <c r="LLE626" s="22"/>
      <c r="LLF626" s="20"/>
      <c r="LLG626" s="23"/>
      <c r="LLH626" s="20"/>
      <c r="LLI626" s="22"/>
      <c r="LLJ626" s="22"/>
      <c r="LLK626" s="24"/>
      <c r="LLL626" s="22"/>
      <c r="LLM626" s="24"/>
      <c r="LLN626" s="25"/>
      <c r="LLO626" s="21"/>
      <c r="LLP626" s="22"/>
      <c r="LLQ626" s="20"/>
      <c r="LLR626" s="23"/>
      <c r="LLS626" s="20"/>
      <c r="LLT626" s="22"/>
      <c r="LLU626" s="22"/>
      <c r="LLV626" s="24"/>
      <c r="LLW626" s="22"/>
      <c r="LLX626" s="24"/>
      <c r="LLY626" s="25"/>
      <c r="LLZ626" s="21"/>
      <c r="LMA626" s="22"/>
      <c r="LMB626" s="20"/>
      <c r="LMC626" s="23"/>
      <c r="LMD626" s="20"/>
      <c r="LME626" s="22"/>
      <c r="LMF626" s="22"/>
      <c r="LMG626" s="24"/>
      <c r="LMH626" s="22"/>
      <c r="LMI626" s="24"/>
      <c r="LMJ626" s="25"/>
      <c r="LMK626" s="21"/>
      <c r="LML626" s="22"/>
      <c r="LMM626" s="20"/>
      <c r="LMN626" s="23"/>
      <c r="LMO626" s="20"/>
      <c r="LMP626" s="22"/>
      <c r="LMQ626" s="22"/>
      <c r="LMR626" s="24"/>
      <c r="LMS626" s="22"/>
      <c r="LMT626" s="24"/>
      <c r="LMU626" s="25"/>
      <c r="LMV626" s="21"/>
      <c r="LMW626" s="22"/>
      <c r="LMX626" s="20"/>
      <c r="LMY626" s="23"/>
      <c r="LMZ626" s="20"/>
      <c r="LNA626" s="22"/>
      <c r="LNB626" s="22"/>
      <c r="LNC626" s="24"/>
      <c r="LND626" s="22"/>
      <c r="LNE626" s="24"/>
      <c r="LNF626" s="25"/>
      <c r="LNG626" s="21"/>
      <c r="LNH626" s="22"/>
      <c r="LNI626" s="20"/>
      <c r="LNJ626" s="23"/>
      <c r="LNK626" s="20"/>
      <c r="LNL626" s="22"/>
      <c r="LNM626" s="22"/>
      <c r="LNN626" s="24"/>
      <c r="LNO626" s="22"/>
      <c r="LNP626" s="24"/>
      <c r="LNQ626" s="25"/>
      <c r="LNR626" s="21"/>
      <c r="LNS626" s="22"/>
      <c r="LNT626" s="20"/>
      <c r="LNU626" s="23"/>
      <c r="LNV626" s="20"/>
      <c r="LNW626" s="22"/>
      <c r="LNX626" s="22"/>
      <c r="LNY626" s="24"/>
      <c r="LNZ626" s="22"/>
      <c r="LOA626" s="24"/>
      <c r="LOB626" s="25"/>
      <c r="LOC626" s="21"/>
      <c r="LOD626" s="22"/>
      <c r="LOE626" s="20"/>
      <c r="LOF626" s="23"/>
      <c r="LOG626" s="20"/>
      <c r="LOH626" s="22"/>
      <c r="LOI626" s="22"/>
      <c r="LOJ626" s="24"/>
      <c r="LOK626" s="22"/>
      <c r="LOL626" s="24"/>
      <c r="LOM626" s="25"/>
      <c r="LON626" s="21"/>
      <c r="LOO626" s="22"/>
      <c r="LOP626" s="20"/>
      <c r="LOQ626" s="23"/>
      <c r="LOR626" s="20"/>
      <c r="LOS626" s="22"/>
      <c r="LOT626" s="22"/>
      <c r="LOU626" s="24"/>
      <c r="LOV626" s="22"/>
      <c r="LOW626" s="24"/>
      <c r="LOX626" s="25"/>
      <c r="LOY626" s="21"/>
      <c r="LOZ626" s="22"/>
      <c r="LPA626" s="20"/>
      <c r="LPB626" s="23"/>
      <c r="LPC626" s="20"/>
      <c r="LPD626" s="22"/>
      <c r="LPE626" s="22"/>
      <c r="LPF626" s="24"/>
      <c r="LPG626" s="22"/>
      <c r="LPH626" s="24"/>
      <c r="LPI626" s="25"/>
      <c r="LPJ626" s="21"/>
      <c r="LPK626" s="22"/>
      <c r="LPL626" s="20"/>
      <c r="LPM626" s="23"/>
      <c r="LPN626" s="20"/>
      <c r="LPO626" s="22"/>
      <c r="LPP626" s="22"/>
      <c r="LPQ626" s="24"/>
      <c r="LPR626" s="22"/>
      <c r="LPS626" s="24"/>
      <c r="LPT626" s="25"/>
      <c r="LPU626" s="21"/>
      <c r="LPV626" s="22"/>
      <c r="LPW626" s="20"/>
      <c r="LPX626" s="23"/>
      <c r="LPY626" s="20"/>
      <c r="LPZ626" s="22"/>
      <c r="LQA626" s="22"/>
      <c r="LQB626" s="24"/>
      <c r="LQC626" s="22"/>
      <c r="LQD626" s="24"/>
      <c r="LQE626" s="25"/>
      <c r="LQF626" s="21"/>
      <c r="LQG626" s="22"/>
      <c r="LQH626" s="20"/>
      <c r="LQI626" s="23"/>
      <c r="LQJ626" s="20"/>
      <c r="LQK626" s="22"/>
      <c r="LQL626" s="22"/>
      <c r="LQM626" s="24"/>
      <c r="LQN626" s="22"/>
      <c r="LQO626" s="24"/>
      <c r="LQP626" s="25"/>
      <c r="LQQ626" s="21"/>
      <c r="LQR626" s="22"/>
      <c r="LQS626" s="20"/>
      <c r="LQT626" s="23"/>
      <c r="LQU626" s="20"/>
      <c r="LQV626" s="22"/>
      <c r="LQW626" s="22"/>
      <c r="LQX626" s="24"/>
      <c r="LQY626" s="22"/>
      <c r="LQZ626" s="24"/>
      <c r="LRA626" s="25"/>
      <c r="LRB626" s="21"/>
      <c r="LRC626" s="22"/>
      <c r="LRD626" s="20"/>
      <c r="LRE626" s="23"/>
      <c r="LRF626" s="20"/>
      <c r="LRG626" s="22"/>
      <c r="LRH626" s="22"/>
      <c r="LRI626" s="24"/>
      <c r="LRJ626" s="22"/>
      <c r="LRK626" s="24"/>
      <c r="LRL626" s="25"/>
      <c r="LRM626" s="21"/>
      <c r="LRN626" s="22"/>
      <c r="LRO626" s="20"/>
      <c r="LRP626" s="23"/>
      <c r="LRQ626" s="20"/>
      <c r="LRR626" s="22"/>
      <c r="LRS626" s="22"/>
      <c r="LRT626" s="24"/>
      <c r="LRU626" s="22"/>
      <c r="LRV626" s="24"/>
      <c r="LRW626" s="25"/>
      <c r="LRX626" s="21"/>
      <c r="LRY626" s="22"/>
      <c r="LRZ626" s="20"/>
      <c r="LSA626" s="23"/>
      <c r="LSB626" s="20"/>
      <c r="LSC626" s="22"/>
      <c r="LSD626" s="22"/>
      <c r="LSE626" s="24"/>
      <c r="LSF626" s="22"/>
      <c r="LSG626" s="24"/>
      <c r="LSH626" s="25"/>
      <c r="LSI626" s="21"/>
      <c r="LSJ626" s="22"/>
      <c r="LSK626" s="20"/>
      <c r="LSL626" s="23"/>
      <c r="LSM626" s="20"/>
      <c r="LSN626" s="22"/>
      <c r="LSO626" s="22"/>
      <c r="LSP626" s="24"/>
      <c r="LSQ626" s="22"/>
      <c r="LSR626" s="24"/>
      <c r="LSS626" s="25"/>
      <c r="LST626" s="21"/>
      <c r="LSU626" s="22"/>
      <c r="LSV626" s="20"/>
      <c r="LSW626" s="23"/>
      <c r="LSX626" s="20"/>
      <c r="LSY626" s="22"/>
      <c r="LSZ626" s="22"/>
      <c r="LTA626" s="24"/>
      <c r="LTB626" s="22"/>
      <c r="LTC626" s="24"/>
      <c r="LTD626" s="25"/>
      <c r="LTE626" s="21"/>
      <c r="LTF626" s="22"/>
      <c r="LTG626" s="20"/>
      <c r="LTH626" s="23"/>
      <c r="LTI626" s="20"/>
      <c r="LTJ626" s="22"/>
      <c r="LTK626" s="22"/>
      <c r="LTL626" s="24"/>
      <c r="LTM626" s="22"/>
      <c r="LTN626" s="24"/>
      <c r="LTO626" s="25"/>
      <c r="LTP626" s="21"/>
      <c r="LTQ626" s="22"/>
      <c r="LTR626" s="20"/>
      <c r="LTS626" s="23"/>
      <c r="LTT626" s="20"/>
      <c r="LTU626" s="22"/>
      <c r="LTV626" s="22"/>
      <c r="LTW626" s="24"/>
      <c r="LTX626" s="22"/>
      <c r="LTY626" s="24"/>
      <c r="LTZ626" s="25"/>
      <c r="LUA626" s="21"/>
      <c r="LUB626" s="22"/>
      <c r="LUC626" s="20"/>
      <c r="LUD626" s="23"/>
      <c r="LUE626" s="20"/>
      <c r="LUF626" s="22"/>
      <c r="LUG626" s="22"/>
      <c r="LUH626" s="24"/>
      <c r="LUI626" s="22"/>
      <c r="LUJ626" s="24"/>
      <c r="LUK626" s="25"/>
      <c r="LUL626" s="21"/>
      <c r="LUM626" s="22"/>
      <c r="LUN626" s="20"/>
      <c r="LUO626" s="23"/>
      <c r="LUP626" s="20"/>
      <c r="LUQ626" s="22"/>
      <c r="LUR626" s="22"/>
      <c r="LUS626" s="24"/>
      <c r="LUT626" s="22"/>
      <c r="LUU626" s="24"/>
      <c r="LUV626" s="25"/>
      <c r="LUW626" s="21"/>
      <c r="LUX626" s="22"/>
      <c r="LUY626" s="20"/>
      <c r="LUZ626" s="23"/>
      <c r="LVA626" s="20"/>
      <c r="LVB626" s="22"/>
      <c r="LVC626" s="22"/>
      <c r="LVD626" s="24"/>
      <c r="LVE626" s="22"/>
      <c r="LVF626" s="24"/>
      <c r="LVG626" s="25"/>
      <c r="LVH626" s="21"/>
      <c r="LVI626" s="22"/>
      <c r="LVJ626" s="20"/>
      <c r="LVK626" s="23"/>
      <c r="LVL626" s="20"/>
      <c r="LVM626" s="22"/>
      <c r="LVN626" s="22"/>
      <c r="LVO626" s="24"/>
      <c r="LVP626" s="22"/>
      <c r="LVQ626" s="24"/>
      <c r="LVR626" s="25"/>
      <c r="LVS626" s="21"/>
      <c r="LVT626" s="22"/>
      <c r="LVU626" s="20"/>
      <c r="LVV626" s="23"/>
      <c r="LVW626" s="20"/>
      <c r="LVX626" s="22"/>
      <c r="LVY626" s="22"/>
      <c r="LVZ626" s="24"/>
      <c r="LWA626" s="22"/>
      <c r="LWB626" s="24"/>
      <c r="LWC626" s="25"/>
      <c r="LWD626" s="21"/>
      <c r="LWE626" s="22"/>
      <c r="LWF626" s="20"/>
      <c r="LWG626" s="23"/>
      <c r="LWH626" s="20"/>
      <c r="LWI626" s="22"/>
      <c r="LWJ626" s="22"/>
      <c r="LWK626" s="24"/>
      <c r="LWL626" s="22"/>
      <c r="LWM626" s="24"/>
      <c r="LWN626" s="25"/>
      <c r="LWO626" s="21"/>
      <c r="LWP626" s="22"/>
      <c r="LWQ626" s="20"/>
      <c r="LWR626" s="23"/>
      <c r="LWS626" s="20"/>
      <c r="LWT626" s="22"/>
      <c r="LWU626" s="22"/>
      <c r="LWV626" s="24"/>
      <c r="LWW626" s="22"/>
      <c r="LWX626" s="24"/>
      <c r="LWY626" s="25"/>
      <c r="LWZ626" s="21"/>
      <c r="LXA626" s="22"/>
      <c r="LXB626" s="20"/>
      <c r="LXC626" s="23"/>
      <c r="LXD626" s="20"/>
      <c r="LXE626" s="22"/>
      <c r="LXF626" s="22"/>
      <c r="LXG626" s="24"/>
      <c r="LXH626" s="22"/>
      <c r="LXI626" s="24"/>
      <c r="LXJ626" s="25"/>
      <c r="LXK626" s="21"/>
      <c r="LXL626" s="22"/>
      <c r="LXM626" s="20"/>
      <c r="LXN626" s="23"/>
      <c r="LXO626" s="20"/>
      <c r="LXP626" s="22"/>
      <c r="LXQ626" s="22"/>
      <c r="LXR626" s="24"/>
      <c r="LXS626" s="22"/>
      <c r="LXT626" s="24"/>
      <c r="LXU626" s="25"/>
      <c r="LXV626" s="21"/>
      <c r="LXW626" s="22"/>
      <c r="LXX626" s="20"/>
      <c r="LXY626" s="23"/>
      <c r="LXZ626" s="20"/>
      <c r="LYA626" s="22"/>
      <c r="LYB626" s="22"/>
      <c r="LYC626" s="24"/>
      <c r="LYD626" s="22"/>
      <c r="LYE626" s="24"/>
      <c r="LYF626" s="25"/>
      <c r="LYG626" s="21"/>
      <c r="LYH626" s="22"/>
      <c r="LYI626" s="20"/>
      <c r="LYJ626" s="23"/>
      <c r="LYK626" s="20"/>
      <c r="LYL626" s="22"/>
      <c r="LYM626" s="22"/>
      <c r="LYN626" s="24"/>
      <c r="LYO626" s="22"/>
      <c r="LYP626" s="24"/>
      <c r="LYQ626" s="25"/>
      <c r="LYR626" s="21"/>
      <c r="LYS626" s="22"/>
      <c r="LYT626" s="20"/>
      <c r="LYU626" s="23"/>
      <c r="LYV626" s="20"/>
      <c r="LYW626" s="22"/>
      <c r="LYX626" s="22"/>
      <c r="LYY626" s="24"/>
      <c r="LYZ626" s="22"/>
      <c r="LZA626" s="24"/>
      <c r="LZB626" s="25"/>
      <c r="LZC626" s="21"/>
      <c r="LZD626" s="22"/>
      <c r="LZE626" s="20"/>
      <c r="LZF626" s="23"/>
      <c r="LZG626" s="20"/>
      <c r="LZH626" s="22"/>
      <c r="LZI626" s="22"/>
      <c r="LZJ626" s="24"/>
      <c r="LZK626" s="22"/>
      <c r="LZL626" s="24"/>
      <c r="LZM626" s="25"/>
      <c r="LZN626" s="21"/>
      <c r="LZO626" s="22"/>
      <c r="LZP626" s="20"/>
      <c r="LZQ626" s="23"/>
      <c r="LZR626" s="20"/>
      <c r="LZS626" s="22"/>
      <c r="LZT626" s="22"/>
      <c r="LZU626" s="24"/>
      <c r="LZV626" s="22"/>
      <c r="LZW626" s="24"/>
      <c r="LZX626" s="25"/>
      <c r="LZY626" s="21"/>
      <c r="LZZ626" s="22"/>
      <c r="MAA626" s="20"/>
      <c r="MAB626" s="23"/>
      <c r="MAC626" s="20"/>
      <c r="MAD626" s="22"/>
      <c r="MAE626" s="22"/>
      <c r="MAF626" s="24"/>
      <c r="MAG626" s="22"/>
      <c r="MAH626" s="24"/>
      <c r="MAI626" s="25"/>
      <c r="MAJ626" s="21"/>
      <c r="MAK626" s="22"/>
      <c r="MAL626" s="20"/>
      <c r="MAM626" s="23"/>
      <c r="MAN626" s="20"/>
      <c r="MAO626" s="22"/>
      <c r="MAP626" s="22"/>
      <c r="MAQ626" s="24"/>
      <c r="MAR626" s="22"/>
      <c r="MAS626" s="24"/>
      <c r="MAT626" s="25"/>
      <c r="MAU626" s="21"/>
      <c r="MAV626" s="22"/>
      <c r="MAW626" s="20"/>
      <c r="MAX626" s="23"/>
      <c r="MAY626" s="20"/>
      <c r="MAZ626" s="22"/>
      <c r="MBA626" s="22"/>
      <c r="MBB626" s="24"/>
      <c r="MBC626" s="22"/>
      <c r="MBD626" s="24"/>
      <c r="MBE626" s="25"/>
      <c r="MBF626" s="21"/>
      <c r="MBG626" s="22"/>
      <c r="MBH626" s="20"/>
      <c r="MBI626" s="23"/>
      <c r="MBJ626" s="20"/>
      <c r="MBK626" s="22"/>
      <c r="MBL626" s="22"/>
      <c r="MBM626" s="24"/>
      <c r="MBN626" s="22"/>
      <c r="MBO626" s="24"/>
      <c r="MBP626" s="25"/>
      <c r="MBQ626" s="21"/>
      <c r="MBR626" s="22"/>
      <c r="MBS626" s="20"/>
      <c r="MBT626" s="23"/>
      <c r="MBU626" s="20"/>
      <c r="MBV626" s="22"/>
      <c r="MBW626" s="22"/>
      <c r="MBX626" s="24"/>
      <c r="MBY626" s="22"/>
      <c r="MBZ626" s="24"/>
      <c r="MCA626" s="25"/>
      <c r="MCB626" s="21"/>
      <c r="MCC626" s="22"/>
      <c r="MCD626" s="20"/>
      <c r="MCE626" s="23"/>
      <c r="MCF626" s="20"/>
      <c r="MCG626" s="22"/>
      <c r="MCH626" s="22"/>
      <c r="MCI626" s="24"/>
      <c r="MCJ626" s="22"/>
      <c r="MCK626" s="24"/>
      <c r="MCL626" s="25"/>
      <c r="MCM626" s="21"/>
      <c r="MCN626" s="22"/>
      <c r="MCO626" s="20"/>
      <c r="MCP626" s="23"/>
      <c r="MCQ626" s="20"/>
      <c r="MCR626" s="22"/>
      <c r="MCS626" s="22"/>
      <c r="MCT626" s="24"/>
      <c r="MCU626" s="22"/>
      <c r="MCV626" s="24"/>
      <c r="MCW626" s="25"/>
      <c r="MCX626" s="21"/>
      <c r="MCY626" s="22"/>
      <c r="MCZ626" s="20"/>
      <c r="MDA626" s="23"/>
      <c r="MDB626" s="20"/>
      <c r="MDC626" s="22"/>
      <c r="MDD626" s="22"/>
      <c r="MDE626" s="24"/>
      <c r="MDF626" s="22"/>
      <c r="MDG626" s="24"/>
      <c r="MDH626" s="25"/>
      <c r="MDI626" s="21"/>
      <c r="MDJ626" s="22"/>
      <c r="MDK626" s="20"/>
      <c r="MDL626" s="23"/>
      <c r="MDM626" s="20"/>
      <c r="MDN626" s="22"/>
      <c r="MDO626" s="22"/>
      <c r="MDP626" s="24"/>
      <c r="MDQ626" s="22"/>
      <c r="MDR626" s="24"/>
      <c r="MDS626" s="25"/>
      <c r="MDT626" s="21"/>
      <c r="MDU626" s="22"/>
      <c r="MDV626" s="20"/>
      <c r="MDW626" s="23"/>
      <c r="MDX626" s="20"/>
      <c r="MDY626" s="22"/>
      <c r="MDZ626" s="22"/>
      <c r="MEA626" s="24"/>
      <c r="MEB626" s="22"/>
      <c r="MEC626" s="24"/>
      <c r="MED626" s="25"/>
      <c r="MEE626" s="21"/>
      <c r="MEF626" s="22"/>
      <c r="MEG626" s="20"/>
      <c r="MEH626" s="23"/>
      <c r="MEI626" s="20"/>
      <c r="MEJ626" s="22"/>
      <c r="MEK626" s="22"/>
      <c r="MEL626" s="24"/>
      <c r="MEM626" s="22"/>
      <c r="MEN626" s="24"/>
      <c r="MEO626" s="25"/>
      <c r="MEP626" s="21"/>
      <c r="MEQ626" s="22"/>
      <c r="MER626" s="20"/>
      <c r="MES626" s="23"/>
      <c r="MET626" s="20"/>
      <c r="MEU626" s="22"/>
      <c r="MEV626" s="22"/>
      <c r="MEW626" s="24"/>
      <c r="MEX626" s="22"/>
      <c r="MEY626" s="24"/>
      <c r="MEZ626" s="25"/>
      <c r="MFA626" s="21"/>
      <c r="MFB626" s="22"/>
      <c r="MFC626" s="20"/>
      <c r="MFD626" s="23"/>
      <c r="MFE626" s="20"/>
      <c r="MFF626" s="22"/>
      <c r="MFG626" s="22"/>
      <c r="MFH626" s="24"/>
      <c r="MFI626" s="22"/>
      <c r="MFJ626" s="24"/>
      <c r="MFK626" s="25"/>
      <c r="MFL626" s="21"/>
      <c r="MFM626" s="22"/>
      <c r="MFN626" s="20"/>
      <c r="MFO626" s="23"/>
      <c r="MFP626" s="20"/>
      <c r="MFQ626" s="22"/>
      <c r="MFR626" s="22"/>
      <c r="MFS626" s="24"/>
      <c r="MFT626" s="22"/>
      <c r="MFU626" s="24"/>
      <c r="MFV626" s="25"/>
      <c r="MFW626" s="21"/>
      <c r="MFX626" s="22"/>
      <c r="MFY626" s="20"/>
      <c r="MFZ626" s="23"/>
      <c r="MGA626" s="20"/>
      <c r="MGB626" s="22"/>
      <c r="MGC626" s="22"/>
      <c r="MGD626" s="24"/>
      <c r="MGE626" s="22"/>
      <c r="MGF626" s="24"/>
      <c r="MGG626" s="25"/>
      <c r="MGH626" s="21"/>
      <c r="MGI626" s="22"/>
      <c r="MGJ626" s="20"/>
      <c r="MGK626" s="23"/>
      <c r="MGL626" s="20"/>
      <c r="MGM626" s="22"/>
      <c r="MGN626" s="22"/>
      <c r="MGO626" s="24"/>
      <c r="MGP626" s="22"/>
      <c r="MGQ626" s="24"/>
      <c r="MGR626" s="25"/>
      <c r="MGS626" s="21"/>
      <c r="MGT626" s="22"/>
      <c r="MGU626" s="20"/>
      <c r="MGV626" s="23"/>
      <c r="MGW626" s="20"/>
      <c r="MGX626" s="22"/>
      <c r="MGY626" s="22"/>
      <c r="MGZ626" s="24"/>
      <c r="MHA626" s="22"/>
      <c r="MHB626" s="24"/>
      <c r="MHC626" s="25"/>
      <c r="MHD626" s="21"/>
      <c r="MHE626" s="22"/>
      <c r="MHF626" s="20"/>
      <c r="MHG626" s="23"/>
      <c r="MHH626" s="20"/>
      <c r="MHI626" s="22"/>
      <c r="MHJ626" s="22"/>
      <c r="MHK626" s="24"/>
      <c r="MHL626" s="22"/>
      <c r="MHM626" s="24"/>
      <c r="MHN626" s="25"/>
      <c r="MHO626" s="21"/>
      <c r="MHP626" s="22"/>
      <c r="MHQ626" s="20"/>
      <c r="MHR626" s="23"/>
      <c r="MHS626" s="20"/>
      <c r="MHT626" s="22"/>
      <c r="MHU626" s="22"/>
      <c r="MHV626" s="24"/>
      <c r="MHW626" s="22"/>
      <c r="MHX626" s="24"/>
      <c r="MHY626" s="25"/>
      <c r="MHZ626" s="21"/>
      <c r="MIA626" s="22"/>
      <c r="MIB626" s="20"/>
      <c r="MIC626" s="23"/>
      <c r="MID626" s="20"/>
      <c r="MIE626" s="22"/>
      <c r="MIF626" s="22"/>
      <c r="MIG626" s="24"/>
      <c r="MIH626" s="22"/>
      <c r="MII626" s="24"/>
      <c r="MIJ626" s="25"/>
      <c r="MIK626" s="21"/>
      <c r="MIL626" s="22"/>
      <c r="MIM626" s="20"/>
      <c r="MIN626" s="23"/>
      <c r="MIO626" s="20"/>
      <c r="MIP626" s="22"/>
      <c r="MIQ626" s="22"/>
      <c r="MIR626" s="24"/>
      <c r="MIS626" s="22"/>
      <c r="MIT626" s="24"/>
      <c r="MIU626" s="25"/>
      <c r="MIV626" s="21"/>
      <c r="MIW626" s="22"/>
      <c r="MIX626" s="20"/>
      <c r="MIY626" s="23"/>
      <c r="MIZ626" s="20"/>
      <c r="MJA626" s="22"/>
      <c r="MJB626" s="22"/>
      <c r="MJC626" s="24"/>
      <c r="MJD626" s="22"/>
      <c r="MJE626" s="24"/>
      <c r="MJF626" s="25"/>
      <c r="MJG626" s="21"/>
      <c r="MJH626" s="22"/>
      <c r="MJI626" s="20"/>
      <c r="MJJ626" s="23"/>
      <c r="MJK626" s="20"/>
      <c r="MJL626" s="22"/>
      <c r="MJM626" s="22"/>
      <c r="MJN626" s="24"/>
      <c r="MJO626" s="22"/>
      <c r="MJP626" s="24"/>
      <c r="MJQ626" s="25"/>
      <c r="MJR626" s="21"/>
      <c r="MJS626" s="22"/>
      <c r="MJT626" s="20"/>
      <c r="MJU626" s="23"/>
      <c r="MJV626" s="20"/>
      <c r="MJW626" s="22"/>
      <c r="MJX626" s="22"/>
      <c r="MJY626" s="24"/>
      <c r="MJZ626" s="22"/>
      <c r="MKA626" s="24"/>
      <c r="MKB626" s="25"/>
      <c r="MKC626" s="21"/>
      <c r="MKD626" s="22"/>
      <c r="MKE626" s="20"/>
      <c r="MKF626" s="23"/>
      <c r="MKG626" s="20"/>
      <c r="MKH626" s="22"/>
      <c r="MKI626" s="22"/>
      <c r="MKJ626" s="24"/>
      <c r="MKK626" s="22"/>
      <c r="MKL626" s="24"/>
      <c r="MKM626" s="25"/>
      <c r="MKN626" s="21"/>
      <c r="MKO626" s="22"/>
      <c r="MKP626" s="20"/>
      <c r="MKQ626" s="23"/>
      <c r="MKR626" s="20"/>
      <c r="MKS626" s="22"/>
      <c r="MKT626" s="22"/>
      <c r="MKU626" s="24"/>
      <c r="MKV626" s="22"/>
      <c r="MKW626" s="24"/>
      <c r="MKX626" s="25"/>
      <c r="MKY626" s="21"/>
      <c r="MKZ626" s="22"/>
      <c r="MLA626" s="20"/>
      <c r="MLB626" s="23"/>
      <c r="MLC626" s="20"/>
      <c r="MLD626" s="22"/>
      <c r="MLE626" s="22"/>
      <c r="MLF626" s="24"/>
      <c r="MLG626" s="22"/>
      <c r="MLH626" s="24"/>
      <c r="MLI626" s="25"/>
      <c r="MLJ626" s="21"/>
      <c r="MLK626" s="22"/>
      <c r="MLL626" s="20"/>
      <c r="MLM626" s="23"/>
      <c r="MLN626" s="20"/>
      <c r="MLO626" s="22"/>
      <c r="MLP626" s="22"/>
      <c r="MLQ626" s="24"/>
      <c r="MLR626" s="22"/>
      <c r="MLS626" s="24"/>
      <c r="MLT626" s="25"/>
      <c r="MLU626" s="21"/>
      <c r="MLV626" s="22"/>
      <c r="MLW626" s="20"/>
      <c r="MLX626" s="23"/>
      <c r="MLY626" s="20"/>
      <c r="MLZ626" s="22"/>
      <c r="MMA626" s="22"/>
      <c r="MMB626" s="24"/>
      <c r="MMC626" s="22"/>
      <c r="MMD626" s="24"/>
      <c r="MME626" s="25"/>
      <c r="MMF626" s="21"/>
      <c r="MMG626" s="22"/>
      <c r="MMH626" s="20"/>
      <c r="MMI626" s="23"/>
      <c r="MMJ626" s="20"/>
      <c r="MMK626" s="22"/>
      <c r="MML626" s="22"/>
      <c r="MMM626" s="24"/>
      <c r="MMN626" s="22"/>
      <c r="MMO626" s="24"/>
      <c r="MMP626" s="25"/>
      <c r="MMQ626" s="21"/>
      <c r="MMR626" s="22"/>
      <c r="MMS626" s="20"/>
      <c r="MMT626" s="23"/>
      <c r="MMU626" s="20"/>
      <c r="MMV626" s="22"/>
      <c r="MMW626" s="22"/>
      <c r="MMX626" s="24"/>
      <c r="MMY626" s="22"/>
      <c r="MMZ626" s="24"/>
      <c r="MNA626" s="25"/>
      <c r="MNB626" s="21"/>
      <c r="MNC626" s="22"/>
      <c r="MND626" s="20"/>
      <c r="MNE626" s="23"/>
      <c r="MNF626" s="20"/>
      <c r="MNG626" s="22"/>
      <c r="MNH626" s="22"/>
      <c r="MNI626" s="24"/>
      <c r="MNJ626" s="22"/>
      <c r="MNK626" s="24"/>
      <c r="MNL626" s="25"/>
      <c r="MNM626" s="21"/>
      <c r="MNN626" s="22"/>
      <c r="MNO626" s="20"/>
      <c r="MNP626" s="23"/>
      <c r="MNQ626" s="20"/>
      <c r="MNR626" s="22"/>
      <c r="MNS626" s="22"/>
      <c r="MNT626" s="24"/>
      <c r="MNU626" s="22"/>
      <c r="MNV626" s="24"/>
      <c r="MNW626" s="25"/>
      <c r="MNX626" s="21"/>
      <c r="MNY626" s="22"/>
      <c r="MNZ626" s="20"/>
      <c r="MOA626" s="23"/>
      <c r="MOB626" s="20"/>
      <c r="MOC626" s="22"/>
      <c r="MOD626" s="22"/>
      <c r="MOE626" s="24"/>
      <c r="MOF626" s="22"/>
      <c r="MOG626" s="24"/>
      <c r="MOH626" s="25"/>
      <c r="MOI626" s="21"/>
      <c r="MOJ626" s="22"/>
      <c r="MOK626" s="20"/>
      <c r="MOL626" s="23"/>
      <c r="MOM626" s="20"/>
      <c r="MON626" s="22"/>
      <c r="MOO626" s="22"/>
      <c r="MOP626" s="24"/>
      <c r="MOQ626" s="22"/>
      <c r="MOR626" s="24"/>
      <c r="MOS626" s="25"/>
      <c r="MOT626" s="21"/>
      <c r="MOU626" s="22"/>
      <c r="MOV626" s="20"/>
      <c r="MOW626" s="23"/>
      <c r="MOX626" s="20"/>
      <c r="MOY626" s="22"/>
      <c r="MOZ626" s="22"/>
      <c r="MPA626" s="24"/>
      <c r="MPB626" s="22"/>
      <c r="MPC626" s="24"/>
      <c r="MPD626" s="25"/>
      <c r="MPE626" s="21"/>
      <c r="MPF626" s="22"/>
      <c r="MPG626" s="20"/>
      <c r="MPH626" s="23"/>
      <c r="MPI626" s="20"/>
      <c r="MPJ626" s="22"/>
      <c r="MPK626" s="22"/>
      <c r="MPL626" s="24"/>
      <c r="MPM626" s="22"/>
      <c r="MPN626" s="24"/>
      <c r="MPO626" s="25"/>
      <c r="MPP626" s="21"/>
      <c r="MPQ626" s="22"/>
      <c r="MPR626" s="20"/>
      <c r="MPS626" s="23"/>
      <c r="MPT626" s="20"/>
      <c r="MPU626" s="22"/>
      <c r="MPV626" s="22"/>
      <c r="MPW626" s="24"/>
      <c r="MPX626" s="22"/>
      <c r="MPY626" s="24"/>
      <c r="MPZ626" s="25"/>
      <c r="MQA626" s="21"/>
      <c r="MQB626" s="22"/>
      <c r="MQC626" s="20"/>
      <c r="MQD626" s="23"/>
      <c r="MQE626" s="20"/>
      <c r="MQF626" s="22"/>
      <c r="MQG626" s="22"/>
      <c r="MQH626" s="24"/>
      <c r="MQI626" s="22"/>
      <c r="MQJ626" s="24"/>
      <c r="MQK626" s="25"/>
      <c r="MQL626" s="21"/>
      <c r="MQM626" s="22"/>
      <c r="MQN626" s="20"/>
      <c r="MQO626" s="23"/>
      <c r="MQP626" s="20"/>
      <c r="MQQ626" s="22"/>
      <c r="MQR626" s="22"/>
      <c r="MQS626" s="24"/>
      <c r="MQT626" s="22"/>
      <c r="MQU626" s="24"/>
      <c r="MQV626" s="25"/>
      <c r="MQW626" s="21"/>
      <c r="MQX626" s="22"/>
      <c r="MQY626" s="20"/>
      <c r="MQZ626" s="23"/>
      <c r="MRA626" s="20"/>
      <c r="MRB626" s="22"/>
      <c r="MRC626" s="22"/>
      <c r="MRD626" s="24"/>
      <c r="MRE626" s="22"/>
      <c r="MRF626" s="24"/>
      <c r="MRG626" s="25"/>
      <c r="MRH626" s="21"/>
      <c r="MRI626" s="22"/>
      <c r="MRJ626" s="20"/>
      <c r="MRK626" s="23"/>
      <c r="MRL626" s="20"/>
      <c r="MRM626" s="22"/>
      <c r="MRN626" s="22"/>
      <c r="MRO626" s="24"/>
      <c r="MRP626" s="22"/>
      <c r="MRQ626" s="24"/>
      <c r="MRR626" s="25"/>
      <c r="MRS626" s="21"/>
      <c r="MRT626" s="22"/>
      <c r="MRU626" s="20"/>
      <c r="MRV626" s="23"/>
      <c r="MRW626" s="20"/>
      <c r="MRX626" s="22"/>
      <c r="MRY626" s="22"/>
      <c r="MRZ626" s="24"/>
      <c r="MSA626" s="22"/>
      <c r="MSB626" s="24"/>
      <c r="MSC626" s="25"/>
      <c r="MSD626" s="21"/>
      <c r="MSE626" s="22"/>
      <c r="MSF626" s="20"/>
      <c r="MSG626" s="23"/>
      <c r="MSH626" s="20"/>
      <c r="MSI626" s="22"/>
      <c r="MSJ626" s="22"/>
      <c r="MSK626" s="24"/>
      <c r="MSL626" s="22"/>
      <c r="MSM626" s="24"/>
      <c r="MSN626" s="25"/>
      <c r="MSO626" s="21"/>
      <c r="MSP626" s="22"/>
      <c r="MSQ626" s="20"/>
      <c r="MSR626" s="23"/>
      <c r="MSS626" s="20"/>
      <c r="MST626" s="22"/>
      <c r="MSU626" s="22"/>
      <c r="MSV626" s="24"/>
      <c r="MSW626" s="22"/>
      <c r="MSX626" s="24"/>
      <c r="MSY626" s="25"/>
      <c r="MSZ626" s="21"/>
      <c r="MTA626" s="22"/>
      <c r="MTB626" s="20"/>
      <c r="MTC626" s="23"/>
      <c r="MTD626" s="20"/>
      <c r="MTE626" s="22"/>
      <c r="MTF626" s="22"/>
      <c r="MTG626" s="24"/>
      <c r="MTH626" s="22"/>
      <c r="MTI626" s="24"/>
      <c r="MTJ626" s="25"/>
      <c r="MTK626" s="21"/>
      <c r="MTL626" s="22"/>
      <c r="MTM626" s="20"/>
      <c r="MTN626" s="23"/>
      <c r="MTO626" s="20"/>
      <c r="MTP626" s="22"/>
      <c r="MTQ626" s="22"/>
      <c r="MTR626" s="24"/>
      <c r="MTS626" s="22"/>
      <c r="MTT626" s="24"/>
      <c r="MTU626" s="25"/>
      <c r="MTV626" s="21"/>
      <c r="MTW626" s="22"/>
      <c r="MTX626" s="20"/>
      <c r="MTY626" s="23"/>
      <c r="MTZ626" s="20"/>
      <c r="MUA626" s="22"/>
      <c r="MUB626" s="22"/>
      <c r="MUC626" s="24"/>
      <c r="MUD626" s="22"/>
      <c r="MUE626" s="24"/>
      <c r="MUF626" s="25"/>
      <c r="MUG626" s="21"/>
      <c r="MUH626" s="22"/>
      <c r="MUI626" s="20"/>
      <c r="MUJ626" s="23"/>
      <c r="MUK626" s="20"/>
      <c r="MUL626" s="22"/>
      <c r="MUM626" s="22"/>
      <c r="MUN626" s="24"/>
      <c r="MUO626" s="22"/>
      <c r="MUP626" s="24"/>
      <c r="MUQ626" s="25"/>
      <c r="MUR626" s="21"/>
      <c r="MUS626" s="22"/>
      <c r="MUT626" s="20"/>
      <c r="MUU626" s="23"/>
      <c r="MUV626" s="20"/>
      <c r="MUW626" s="22"/>
      <c r="MUX626" s="22"/>
      <c r="MUY626" s="24"/>
      <c r="MUZ626" s="22"/>
      <c r="MVA626" s="24"/>
      <c r="MVB626" s="25"/>
      <c r="MVC626" s="21"/>
      <c r="MVD626" s="22"/>
      <c r="MVE626" s="20"/>
      <c r="MVF626" s="23"/>
      <c r="MVG626" s="20"/>
      <c r="MVH626" s="22"/>
      <c r="MVI626" s="22"/>
      <c r="MVJ626" s="24"/>
      <c r="MVK626" s="22"/>
      <c r="MVL626" s="24"/>
      <c r="MVM626" s="25"/>
      <c r="MVN626" s="21"/>
      <c r="MVO626" s="22"/>
      <c r="MVP626" s="20"/>
      <c r="MVQ626" s="23"/>
      <c r="MVR626" s="20"/>
      <c r="MVS626" s="22"/>
      <c r="MVT626" s="22"/>
      <c r="MVU626" s="24"/>
      <c r="MVV626" s="22"/>
      <c r="MVW626" s="24"/>
      <c r="MVX626" s="25"/>
      <c r="MVY626" s="21"/>
      <c r="MVZ626" s="22"/>
      <c r="MWA626" s="20"/>
      <c r="MWB626" s="23"/>
      <c r="MWC626" s="20"/>
      <c r="MWD626" s="22"/>
      <c r="MWE626" s="22"/>
      <c r="MWF626" s="24"/>
      <c r="MWG626" s="22"/>
      <c r="MWH626" s="24"/>
      <c r="MWI626" s="25"/>
      <c r="MWJ626" s="21"/>
      <c r="MWK626" s="22"/>
      <c r="MWL626" s="20"/>
      <c r="MWM626" s="23"/>
      <c r="MWN626" s="20"/>
      <c r="MWO626" s="22"/>
      <c r="MWP626" s="22"/>
      <c r="MWQ626" s="24"/>
      <c r="MWR626" s="22"/>
      <c r="MWS626" s="24"/>
      <c r="MWT626" s="25"/>
      <c r="MWU626" s="21"/>
      <c r="MWV626" s="22"/>
      <c r="MWW626" s="20"/>
      <c r="MWX626" s="23"/>
      <c r="MWY626" s="20"/>
      <c r="MWZ626" s="22"/>
      <c r="MXA626" s="22"/>
      <c r="MXB626" s="24"/>
      <c r="MXC626" s="22"/>
      <c r="MXD626" s="24"/>
      <c r="MXE626" s="25"/>
      <c r="MXF626" s="21"/>
      <c r="MXG626" s="22"/>
      <c r="MXH626" s="20"/>
      <c r="MXI626" s="23"/>
      <c r="MXJ626" s="20"/>
      <c r="MXK626" s="22"/>
      <c r="MXL626" s="22"/>
      <c r="MXM626" s="24"/>
      <c r="MXN626" s="22"/>
      <c r="MXO626" s="24"/>
      <c r="MXP626" s="25"/>
      <c r="MXQ626" s="21"/>
      <c r="MXR626" s="22"/>
      <c r="MXS626" s="20"/>
      <c r="MXT626" s="23"/>
      <c r="MXU626" s="20"/>
      <c r="MXV626" s="22"/>
      <c r="MXW626" s="22"/>
      <c r="MXX626" s="24"/>
      <c r="MXY626" s="22"/>
      <c r="MXZ626" s="24"/>
      <c r="MYA626" s="25"/>
      <c r="MYB626" s="21"/>
      <c r="MYC626" s="22"/>
      <c r="MYD626" s="20"/>
      <c r="MYE626" s="23"/>
      <c r="MYF626" s="20"/>
      <c r="MYG626" s="22"/>
      <c r="MYH626" s="22"/>
      <c r="MYI626" s="24"/>
      <c r="MYJ626" s="22"/>
      <c r="MYK626" s="24"/>
      <c r="MYL626" s="25"/>
      <c r="MYM626" s="21"/>
      <c r="MYN626" s="22"/>
      <c r="MYO626" s="20"/>
      <c r="MYP626" s="23"/>
      <c r="MYQ626" s="20"/>
      <c r="MYR626" s="22"/>
      <c r="MYS626" s="22"/>
      <c r="MYT626" s="24"/>
      <c r="MYU626" s="22"/>
      <c r="MYV626" s="24"/>
      <c r="MYW626" s="25"/>
      <c r="MYX626" s="21"/>
      <c r="MYY626" s="22"/>
      <c r="MYZ626" s="20"/>
      <c r="MZA626" s="23"/>
      <c r="MZB626" s="20"/>
      <c r="MZC626" s="22"/>
      <c r="MZD626" s="22"/>
      <c r="MZE626" s="24"/>
      <c r="MZF626" s="22"/>
      <c r="MZG626" s="24"/>
      <c r="MZH626" s="25"/>
      <c r="MZI626" s="21"/>
      <c r="MZJ626" s="22"/>
      <c r="MZK626" s="20"/>
      <c r="MZL626" s="23"/>
      <c r="MZM626" s="20"/>
      <c r="MZN626" s="22"/>
      <c r="MZO626" s="22"/>
      <c r="MZP626" s="24"/>
      <c r="MZQ626" s="22"/>
      <c r="MZR626" s="24"/>
      <c r="MZS626" s="25"/>
      <c r="MZT626" s="21"/>
      <c r="MZU626" s="22"/>
      <c r="MZV626" s="20"/>
      <c r="MZW626" s="23"/>
      <c r="MZX626" s="20"/>
      <c r="MZY626" s="22"/>
      <c r="MZZ626" s="22"/>
      <c r="NAA626" s="24"/>
      <c r="NAB626" s="22"/>
      <c r="NAC626" s="24"/>
      <c r="NAD626" s="25"/>
      <c r="NAE626" s="21"/>
      <c r="NAF626" s="22"/>
      <c r="NAG626" s="20"/>
      <c r="NAH626" s="23"/>
      <c r="NAI626" s="20"/>
      <c r="NAJ626" s="22"/>
      <c r="NAK626" s="22"/>
      <c r="NAL626" s="24"/>
      <c r="NAM626" s="22"/>
      <c r="NAN626" s="24"/>
      <c r="NAO626" s="25"/>
      <c r="NAP626" s="21"/>
      <c r="NAQ626" s="22"/>
      <c r="NAR626" s="20"/>
      <c r="NAS626" s="23"/>
      <c r="NAT626" s="20"/>
      <c r="NAU626" s="22"/>
      <c r="NAV626" s="22"/>
      <c r="NAW626" s="24"/>
      <c r="NAX626" s="22"/>
      <c r="NAY626" s="24"/>
      <c r="NAZ626" s="25"/>
      <c r="NBA626" s="21"/>
      <c r="NBB626" s="22"/>
      <c r="NBC626" s="20"/>
      <c r="NBD626" s="23"/>
      <c r="NBE626" s="20"/>
      <c r="NBF626" s="22"/>
      <c r="NBG626" s="22"/>
      <c r="NBH626" s="24"/>
      <c r="NBI626" s="22"/>
      <c r="NBJ626" s="24"/>
      <c r="NBK626" s="25"/>
      <c r="NBL626" s="21"/>
      <c r="NBM626" s="22"/>
      <c r="NBN626" s="20"/>
      <c r="NBO626" s="23"/>
      <c r="NBP626" s="20"/>
      <c r="NBQ626" s="22"/>
      <c r="NBR626" s="22"/>
      <c r="NBS626" s="24"/>
      <c r="NBT626" s="22"/>
      <c r="NBU626" s="24"/>
      <c r="NBV626" s="25"/>
      <c r="NBW626" s="21"/>
      <c r="NBX626" s="22"/>
      <c r="NBY626" s="20"/>
      <c r="NBZ626" s="23"/>
      <c r="NCA626" s="20"/>
      <c r="NCB626" s="22"/>
      <c r="NCC626" s="22"/>
      <c r="NCD626" s="24"/>
      <c r="NCE626" s="22"/>
      <c r="NCF626" s="24"/>
      <c r="NCG626" s="25"/>
      <c r="NCH626" s="21"/>
      <c r="NCI626" s="22"/>
      <c r="NCJ626" s="20"/>
      <c r="NCK626" s="23"/>
      <c r="NCL626" s="20"/>
      <c r="NCM626" s="22"/>
      <c r="NCN626" s="22"/>
      <c r="NCO626" s="24"/>
      <c r="NCP626" s="22"/>
      <c r="NCQ626" s="24"/>
      <c r="NCR626" s="25"/>
      <c r="NCS626" s="21"/>
      <c r="NCT626" s="22"/>
      <c r="NCU626" s="20"/>
      <c r="NCV626" s="23"/>
      <c r="NCW626" s="20"/>
      <c r="NCX626" s="22"/>
      <c r="NCY626" s="22"/>
      <c r="NCZ626" s="24"/>
      <c r="NDA626" s="22"/>
      <c r="NDB626" s="24"/>
      <c r="NDC626" s="25"/>
      <c r="NDD626" s="21"/>
      <c r="NDE626" s="22"/>
      <c r="NDF626" s="20"/>
      <c r="NDG626" s="23"/>
      <c r="NDH626" s="20"/>
      <c r="NDI626" s="22"/>
      <c r="NDJ626" s="22"/>
      <c r="NDK626" s="24"/>
      <c r="NDL626" s="22"/>
      <c r="NDM626" s="24"/>
      <c r="NDN626" s="25"/>
      <c r="NDO626" s="21"/>
      <c r="NDP626" s="22"/>
      <c r="NDQ626" s="20"/>
      <c r="NDR626" s="23"/>
      <c r="NDS626" s="20"/>
      <c r="NDT626" s="22"/>
      <c r="NDU626" s="22"/>
      <c r="NDV626" s="24"/>
      <c r="NDW626" s="22"/>
      <c r="NDX626" s="24"/>
      <c r="NDY626" s="25"/>
      <c r="NDZ626" s="21"/>
      <c r="NEA626" s="22"/>
      <c r="NEB626" s="20"/>
      <c r="NEC626" s="23"/>
      <c r="NED626" s="20"/>
      <c r="NEE626" s="22"/>
      <c r="NEF626" s="22"/>
      <c r="NEG626" s="24"/>
      <c r="NEH626" s="22"/>
      <c r="NEI626" s="24"/>
      <c r="NEJ626" s="25"/>
      <c r="NEK626" s="21"/>
      <c r="NEL626" s="22"/>
      <c r="NEM626" s="20"/>
      <c r="NEN626" s="23"/>
      <c r="NEO626" s="20"/>
      <c r="NEP626" s="22"/>
      <c r="NEQ626" s="22"/>
      <c r="NER626" s="24"/>
      <c r="NES626" s="22"/>
      <c r="NET626" s="24"/>
      <c r="NEU626" s="25"/>
      <c r="NEV626" s="21"/>
      <c r="NEW626" s="22"/>
      <c r="NEX626" s="20"/>
      <c r="NEY626" s="23"/>
      <c r="NEZ626" s="20"/>
      <c r="NFA626" s="22"/>
      <c r="NFB626" s="22"/>
      <c r="NFC626" s="24"/>
      <c r="NFD626" s="22"/>
      <c r="NFE626" s="24"/>
      <c r="NFF626" s="25"/>
      <c r="NFG626" s="21"/>
      <c r="NFH626" s="22"/>
      <c r="NFI626" s="20"/>
      <c r="NFJ626" s="23"/>
      <c r="NFK626" s="20"/>
      <c r="NFL626" s="22"/>
      <c r="NFM626" s="22"/>
      <c r="NFN626" s="24"/>
      <c r="NFO626" s="22"/>
      <c r="NFP626" s="24"/>
      <c r="NFQ626" s="25"/>
      <c r="NFR626" s="21"/>
      <c r="NFS626" s="22"/>
      <c r="NFT626" s="20"/>
      <c r="NFU626" s="23"/>
      <c r="NFV626" s="20"/>
      <c r="NFW626" s="22"/>
      <c r="NFX626" s="22"/>
      <c r="NFY626" s="24"/>
      <c r="NFZ626" s="22"/>
      <c r="NGA626" s="24"/>
      <c r="NGB626" s="25"/>
      <c r="NGC626" s="21"/>
      <c r="NGD626" s="22"/>
      <c r="NGE626" s="20"/>
      <c r="NGF626" s="23"/>
      <c r="NGG626" s="20"/>
      <c r="NGH626" s="22"/>
      <c r="NGI626" s="22"/>
      <c r="NGJ626" s="24"/>
      <c r="NGK626" s="22"/>
      <c r="NGL626" s="24"/>
      <c r="NGM626" s="25"/>
      <c r="NGN626" s="21"/>
      <c r="NGO626" s="22"/>
      <c r="NGP626" s="20"/>
      <c r="NGQ626" s="23"/>
      <c r="NGR626" s="20"/>
      <c r="NGS626" s="22"/>
      <c r="NGT626" s="22"/>
      <c r="NGU626" s="24"/>
      <c r="NGV626" s="22"/>
      <c r="NGW626" s="24"/>
      <c r="NGX626" s="25"/>
      <c r="NGY626" s="21"/>
      <c r="NGZ626" s="22"/>
      <c r="NHA626" s="20"/>
      <c r="NHB626" s="23"/>
      <c r="NHC626" s="20"/>
      <c r="NHD626" s="22"/>
      <c r="NHE626" s="22"/>
      <c r="NHF626" s="24"/>
      <c r="NHG626" s="22"/>
      <c r="NHH626" s="24"/>
      <c r="NHI626" s="25"/>
      <c r="NHJ626" s="21"/>
      <c r="NHK626" s="22"/>
      <c r="NHL626" s="20"/>
      <c r="NHM626" s="23"/>
      <c r="NHN626" s="20"/>
      <c r="NHO626" s="22"/>
      <c r="NHP626" s="22"/>
      <c r="NHQ626" s="24"/>
      <c r="NHR626" s="22"/>
      <c r="NHS626" s="24"/>
      <c r="NHT626" s="25"/>
      <c r="NHU626" s="21"/>
      <c r="NHV626" s="22"/>
      <c r="NHW626" s="20"/>
      <c r="NHX626" s="23"/>
      <c r="NHY626" s="20"/>
      <c r="NHZ626" s="22"/>
      <c r="NIA626" s="22"/>
      <c r="NIB626" s="24"/>
      <c r="NIC626" s="22"/>
      <c r="NID626" s="24"/>
      <c r="NIE626" s="25"/>
      <c r="NIF626" s="21"/>
      <c r="NIG626" s="22"/>
      <c r="NIH626" s="20"/>
      <c r="NII626" s="23"/>
      <c r="NIJ626" s="20"/>
      <c r="NIK626" s="22"/>
      <c r="NIL626" s="22"/>
      <c r="NIM626" s="24"/>
      <c r="NIN626" s="22"/>
      <c r="NIO626" s="24"/>
      <c r="NIP626" s="25"/>
      <c r="NIQ626" s="21"/>
      <c r="NIR626" s="22"/>
      <c r="NIS626" s="20"/>
      <c r="NIT626" s="23"/>
      <c r="NIU626" s="20"/>
      <c r="NIV626" s="22"/>
      <c r="NIW626" s="22"/>
      <c r="NIX626" s="24"/>
      <c r="NIY626" s="22"/>
      <c r="NIZ626" s="24"/>
      <c r="NJA626" s="25"/>
      <c r="NJB626" s="21"/>
      <c r="NJC626" s="22"/>
      <c r="NJD626" s="20"/>
      <c r="NJE626" s="23"/>
      <c r="NJF626" s="20"/>
      <c r="NJG626" s="22"/>
      <c r="NJH626" s="22"/>
      <c r="NJI626" s="24"/>
      <c r="NJJ626" s="22"/>
      <c r="NJK626" s="24"/>
      <c r="NJL626" s="25"/>
      <c r="NJM626" s="21"/>
      <c r="NJN626" s="22"/>
      <c r="NJO626" s="20"/>
      <c r="NJP626" s="23"/>
      <c r="NJQ626" s="20"/>
      <c r="NJR626" s="22"/>
      <c r="NJS626" s="22"/>
      <c r="NJT626" s="24"/>
      <c r="NJU626" s="22"/>
      <c r="NJV626" s="24"/>
      <c r="NJW626" s="25"/>
      <c r="NJX626" s="21"/>
      <c r="NJY626" s="22"/>
      <c r="NJZ626" s="20"/>
      <c r="NKA626" s="23"/>
      <c r="NKB626" s="20"/>
      <c r="NKC626" s="22"/>
      <c r="NKD626" s="22"/>
      <c r="NKE626" s="24"/>
      <c r="NKF626" s="22"/>
      <c r="NKG626" s="24"/>
      <c r="NKH626" s="25"/>
      <c r="NKI626" s="21"/>
      <c r="NKJ626" s="22"/>
      <c r="NKK626" s="20"/>
      <c r="NKL626" s="23"/>
      <c r="NKM626" s="20"/>
      <c r="NKN626" s="22"/>
      <c r="NKO626" s="22"/>
      <c r="NKP626" s="24"/>
      <c r="NKQ626" s="22"/>
      <c r="NKR626" s="24"/>
      <c r="NKS626" s="25"/>
      <c r="NKT626" s="21"/>
      <c r="NKU626" s="22"/>
      <c r="NKV626" s="20"/>
      <c r="NKW626" s="23"/>
      <c r="NKX626" s="20"/>
      <c r="NKY626" s="22"/>
      <c r="NKZ626" s="22"/>
      <c r="NLA626" s="24"/>
      <c r="NLB626" s="22"/>
      <c r="NLC626" s="24"/>
      <c r="NLD626" s="25"/>
      <c r="NLE626" s="21"/>
      <c r="NLF626" s="22"/>
      <c r="NLG626" s="20"/>
      <c r="NLH626" s="23"/>
      <c r="NLI626" s="20"/>
      <c r="NLJ626" s="22"/>
      <c r="NLK626" s="22"/>
      <c r="NLL626" s="24"/>
      <c r="NLM626" s="22"/>
      <c r="NLN626" s="24"/>
      <c r="NLO626" s="25"/>
      <c r="NLP626" s="21"/>
      <c r="NLQ626" s="22"/>
      <c r="NLR626" s="20"/>
      <c r="NLS626" s="23"/>
      <c r="NLT626" s="20"/>
      <c r="NLU626" s="22"/>
      <c r="NLV626" s="22"/>
      <c r="NLW626" s="24"/>
      <c r="NLX626" s="22"/>
      <c r="NLY626" s="24"/>
      <c r="NLZ626" s="25"/>
      <c r="NMA626" s="21"/>
      <c r="NMB626" s="22"/>
      <c r="NMC626" s="20"/>
      <c r="NMD626" s="23"/>
      <c r="NME626" s="20"/>
      <c r="NMF626" s="22"/>
      <c r="NMG626" s="22"/>
      <c r="NMH626" s="24"/>
      <c r="NMI626" s="22"/>
      <c r="NMJ626" s="24"/>
      <c r="NMK626" s="25"/>
      <c r="NML626" s="21"/>
      <c r="NMM626" s="22"/>
      <c r="NMN626" s="20"/>
      <c r="NMO626" s="23"/>
      <c r="NMP626" s="20"/>
      <c r="NMQ626" s="22"/>
      <c r="NMR626" s="22"/>
      <c r="NMS626" s="24"/>
      <c r="NMT626" s="22"/>
      <c r="NMU626" s="24"/>
      <c r="NMV626" s="25"/>
      <c r="NMW626" s="21"/>
      <c r="NMX626" s="22"/>
      <c r="NMY626" s="20"/>
      <c r="NMZ626" s="23"/>
      <c r="NNA626" s="20"/>
      <c r="NNB626" s="22"/>
      <c r="NNC626" s="22"/>
      <c r="NND626" s="24"/>
      <c r="NNE626" s="22"/>
      <c r="NNF626" s="24"/>
      <c r="NNG626" s="25"/>
      <c r="NNH626" s="21"/>
      <c r="NNI626" s="22"/>
      <c r="NNJ626" s="20"/>
      <c r="NNK626" s="23"/>
      <c r="NNL626" s="20"/>
      <c r="NNM626" s="22"/>
      <c r="NNN626" s="22"/>
      <c r="NNO626" s="24"/>
      <c r="NNP626" s="22"/>
      <c r="NNQ626" s="24"/>
      <c r="NNR626" s="25"/>
      <c r="NNS626" s="21"/>
      <c r="NNT626" s="22"/>
      <c r="NNU626" s="20"/>
      <c r="NNV626" s="23"/>
      <c r="NNW626" s="20"/>
      <c r="NNX626" s="22"/>
      <c r="NNY626" s="22"/>
      <c r="NNZ626" s="24"/>
      <c r="NOA626" s="22"/>
      <c r="NOB626" s="24"/>
      <c r="NOC626" s="25"/>
      <c r="NOD626" s="21"/>
      <c r="NOE626" s="22"/>
      <c r="NOF626" s="20"/>
      <c r="NOG626" s="23"/>
      <c r="NOH626" s="20"/>
      <c r="NOI626" s="22"/>
      <c r="NOJ626" s="22"/>
      <c r="NOK626" s="24"/>
      <c r="NOL626" s="22"/>
      <c r="NOM626" s="24"/>
      <c r="NON626" s="25"/>
      <c r="NOO626" s="21"/>
      <c r="NOP626" s="22"/>
      <c r="NOQ626" s="20"/>
      <c r="NOR626" s="23"/>
      <c r="NOS626" s="20"/>
      <c r="NOT626" s="22"/>
      <c r="NOU626" s="22"/>
      <c r="NOV626" s="24"/>
      <c r="NOW626" s="22"/>
      <c r="NOX626" s="24"/>
      <c r="NOY626" s="25"/>
      <c r="NOZ626" s="21"/>
      <c r="NPA626" s="22"/>
      <c r="NPB626" s="20"/>
      <c r="NPC626" s="23"/>
      <c r="NPD626" s="20"/>
      <c r="NPE626" s="22"/>
      <c r="NPF626" s="22"/>
      <c r="NPG626" s="24"/>
      <c r="NPH626" s="22"/>
      <c r="NPI626" s="24"/>
      <c r="NPJ626" s="25"/>
      <c r="NPK626" s="21"/>
      <c r="NPL626" s="22"/>
      <c r="NPM626" s="20"/>
      <c r="NPN626" s="23"/>
      <c r="NPO626" s="20"/>
      <c r="NPP626" s="22"/>
      <c r="NPQ626" s="22"/>
      <c r="NPR626" s="24"/>
      <c r="NPS626" s="22"/>
      <c r="NPT626" s="24"/>
      <c r="NPU626" s="25"/>
      <c r="NPV626" s="21"/>
      <c r="NPW626" s="22"/>
      <c r="NPX626" s="20"/>
      <c r="NPY626" s="23"/>
      <c r="NPZ626" s="20"/>
      <c r="NQA626" s="22"/>
      <c r="NQB626" s="22"/>
      <c r="NQC626" s="24"/>
      <c r="NQD626" s="22"/>
      <c r="NQE626" s="24"/>
      <c r="NQF626" s="25"/>
      <c r="NQG626" s="21"/>
      <c r="NQH626" s="22"/>
      <c r="NQI626" s="20"/>
      <c r="NQJ626" s="23"/>
      <c r="NQK626" s="20"/>
      <c r="NQL626" s="22"/>
      <c r="NQM626" s="22"/>
      <c r="NQN626" s="24"/>
      <c r="NQO626" s="22"/>
      <c r="NQP626" s="24"/>
      <c r="NQQ626" s="25"/>
      <c r="NQR626" s="21"/>
      <c r="NQS626" s="22"/>
      <c r="NQT626" s="20"/>
      <c r="NQU626" s="23"/>
      <c r="NQV626" s="20"/>
      <c r="NQW626" s="22"/>
      <c r="NQX626" s="22"/>
      <c r="NQY626" s="24"/>
      <c r="NQZ626" s="22"/>
      <c r="NRA626" s="24"/>
      <c r="NRB626" s="25"/>
      <c r="NRC626" s="21"/>
      <c r="NRD626" s="22"/>
      <c r="NRE626" s="20"/>
      <c r="NRF626" s="23"/>
      <c r="NRG626" s="20"/>
      <c r="NRH626" s="22"/>
      <c r="NRI626" s="22"/>
      <c r="NRJ626" s="24"/>
      <c r="NRK626" s="22"/>
      <c r="NRL626" s="24"/>
      <c r="NRM626" s="25"/>
      <c r="NRN626" s="21"/>
      <c r="NRO626" s="22"/>
      <c r="NRP626" s="20"/>
      <c r="NRQ626" s="23"/>
      <c r="NRR626" s="20"/>
      <c r="NRS626" s="22"/>
      <c r="NRT626" s="22"/>
      <c r="NRU626" s="24"/>
      <c r="NRV626" s="22"/>
      <c r="NRW626" s="24"/>
      <c r="NRX626" s="25"/>
      <c r="NRY626" s="21"/>
      <c r="NRZ626" s="22"/>
      <c r="NSA626" s="20"/>
      <c r="NSB626" s="23"/>
      <c r="NSC626" s="20"/>
      <c r="NSD626" s="22"/>
      <c r="NSE626" s="22"/>
      <c r="NSF626" s="24"/>
      <c r="NSG626" s="22"/>
      <c r="NSH626" s="24"/>
      <c r="NSI626" s="25"/>
      <c r="NSJ626" s="21"/>
      <c r="NSK626" s="22"/>
      <c r="NSL626" s="20"/>
      <c r="NSM626" s="23"/>
      <c r="NSN626" s="20"/>
      <c r="NSO626" s="22"/>
      <c r="NSP626" s="22"/>
      <c r="NSQ626" s="24"/>
      <c r="NSR626" s="22"/>
      <c r="NSS626" s="24"/>
      <c r="NST626" s="25"/>
      <c r="NSU626" s="21"/>
      <c r="NSV626" s="22"/>
      <c r="NSW626" s="20"/>
      <c r="NSX626" s="23"/>
      <c r="NSY626" s="20"/>
      <c r="NSZ626" s="22"/>
      <c r="NTA626" s="22"/>
      <c r="NTB626" s="24"/>
      <c r="NTC626" s="22"/>
      <c r="NTD626" s="24"/>
      <c r="NTE626" s="25"/>
      <c r="NTF626" s="21"/>
      <c r="NTG626" s="22"/>
      <c r="NTH626" s="20"/>
      <c r="NTI626" s="23"/>
      <c r="NTJ626" s="20"/>
      <c r="NTK626" s="22"/>
      <c r="NTL626" s="22"/>
      <c r="NTM626" s="24"/>
      <c r="NTN626" s="22"/>
      <c r="NTO626" s="24"/>
      <c r="NTP626" s="25"/>
      <c r="NTQ626" s="21"/>
      <c r="NTR626" s="22"/>
      <c r="NTS626" s="20"/>
      <c r="NTT626" s="23"/>
      <c r="NTU626" s="20"/>
      <c r="NTV626" s="22"/>
      <c r="NTW626" s="22"/>
      <c r="NTX626" s="24"/>
      <c r="NTY626" s="22"/>
      <c r="NTZ626" s="24"/>
      <c r="NUA626" s="25"/>
      <c r="NUB626" s="21"/>
      <c r="NUC626" s="22"/>
      <c r="NUD626" s="20"/>
      <c r="NUE626" s="23"/>
      <c r="NUF626" s="20"/>
      <c r="NUG626" s="22"/>
      <c r="NUH626" s="22"/>
      <c r="NUI626" s="24"/>
      <c r="NUJ626" s="22"/>
      <c r="NUK626" s="24"/>
      <c r="NUL626" s="25"/>
      <c r="NUM626" s="21"/>
      <c r="NUN626" s="22"/>
      <c r="NUO626" s="20"/>
      <c r="NUP626" s="23"/>
      <c r="NUQ626" s="20"/>
      <c r="NUR626" s="22"/>
      <c r="NUS626" s="22"/>
      <c r="NUT626" s="24"/>
      <c r="NUU626" s="22"/>
      <c r="NUV626" s="24"/>
      <c r="NUW626" s="25"/>
      <c r="NUX626" s="21"/>
      <c r="NUY626" s="22"/>
      <c r="NUZ626" s="20"/>
      <c r="NVA626" s="23"/>
      <c r="NVB626" s="20"/>
      <c r="NVC626" s="22"/>
      <c r="NVD626" s="22"/>
      <c r="NVE626" s="24"/>
      <c r="NVF626" s="22"/>
      <c r="NVG626" s="24"/>
      <c r="NVH626" s="25"/>
      <c r="NVI626" s="21"/>
      <c r="NVJ626" s="22"/>
      <c r="NVK626" s="20"/>
      <c r="NVL626" s="23"/>
      <c r="NVM626" s="20"/>
      <c r="NVN626" s="22"/>
      <c r="NVO626" s="22"/>
      <c r="NVP626" s="24"/>
      <c r="NVQ626" s="22"/>
      <c r="NVR626" s="24"/>
      <c r="NVS626" s="25"/>
      <c r="NVT626" s="21"/>
      <c r="NVU626" s="22"/>
      <c r="NVV626" s="20"/>
      <c r="NVW626" s="23"/>
      <c r="NVX626" s="20"/>
      <c r="NVY626" s="22"/>
      <c r="NVZ626" s="22"/>
      <c r="NWA626" s="24"/>
      <c r="NWB626" s="22"/>
      <c r="NWC626" s="24"/>
      <c r="NWD626" s="25"/>
      <c r="NWE626" s="21"/>
      <c r="NWF626" s="22"/>
      <c r="NWG626" s="20"/>
      <c r="NWH626" s="23"/>
      <c r="NWI626" s="20"/>
      <c r="NWJ626" s="22"/>
      <c r="NWK626" s="22"/>
      <c r="NWL626" s="24"/>
      <c r="NWM626" s="22"/>
      <c r="NWN626" s="24"/>
      <c r="NWO626" s="25"/>
      <c r="NWP626" s="21"/>
      <c r="NWQ626" s="22"/>
      <c r="NWR626" s="20"/>
      <c r="NWS626" s="23"/>
      <c r="NWT626" s="20"/>
      <c r="NWU626" s="22"/>
      <c r="NWV626" s="22"/>
      <c r="NWW626" s="24"/>
      <c r="NWX626" s="22"/>
      <c r="NWY626" s="24"/>
      <c r="NWZ626" s="25"/>
      <c r="NXA626" s="21"/>
      <c r="NXB626" s="22"/>
      <c r="NXC626" s="20"/>
      <c r="NXD626" s="23"/>
      <c r="NXE626" s="20"/>
      <c r="NXF626" s="22"/>
      <c r="NXG626" s="22"/>
      <c r="NXH626" s="24"/>
      <c r="NXI626" s="22"/>
      <c r="NXJ626" s="24"/>
      <c r="NXK626" s="25"/>
      <c r="NXL626" s="21"/>
      <c r="NXM626" s="22"/>
      <c r="NXN626" s="20"/>
      <c r="NXO626" s="23"/>
      <c r="NXP626" s="20"/>
      <c r="NXQ626" s="22"/>
      <c r="NXR626" s="22"/>
      <c r="NXS626" s="24"/>
      <c r="NXT626" s="22"/>
      <c r="NXU626" s="24"/>
      <c r="NXV626" s="25"/>
      <c r="NXW626" s="21"/>
      <c r="NXX626" s="22"/>
      <c r="NXY626" s="20"/>
      <c r="NXZ626" s="23"/>
      <c r="NYA626" s="20"/>
      <c r="NYB626" s="22"/>
      <c r="NYC626" s="22"/>
      <c r="NYD626" s="24"/>
      <c r="NYE626" s="22"/>
      <c r="NYF626" s="24"/>
      <c r="NYG626" s="25"/>
      <c r="NYH626" s="21"/>
      <c r="NYI626" s="22"/>
      <c r="NYJ626" s="20"/>
      <c r="NYK626" s="23"/>
      <c r="NYL626" s="20"/>
      <c r="NYM626" s="22"/>
      <c r="NYN626" s="22"/>
      <c r="NYO626" s="24"/>
      <c r="NYP626" s="22"/>
      <c r="NYQ626" s="24"/>
      <c r="NYR626" s="25"/>
      <c r="NYS626" s="21"/>
      <c r="NYT626" s="22"/>
      <c r="NYU626" s="20"/>
      <c r="NYV626" s="23"/>
      <c r="NYW626" s="20"/>
      <c r="NYX626" s="22"/>
      <c r="NYY626" s="22"/>
      <c r="NYZ626" s="24"/>
      <c r="NZA626" s="22"/>
      <c r="NZB626" s="24"/>
      <c r="NZC626" s="25"/>
      <c r="NZD626" s="21"/>
      <c r="NZE626" s="22"/>
      <c r="NZF626" s="20"/>
      <c r="NZG626" s="23"/>
      <c r="NZH626" s="20"/>
      <c r="NZI626" s="22"/>
      <c r="NZJ626" s="22"/>
      <c r="NZK626" s="24"/>
      <c r="NZL626" s="22"/>
      <c r="NZM626" s="24"/>
      <c r="NZN626" s="25"/>
      <c r="NZO626" s="21"/>
      <c r="NZP626" s="22"/>
      <c r="NZQ626" s="20"/>
      <c r="NZR626" s="23"/>
      <c r="NZS626" s="20"/>
      <c r="NZT626" s="22"/>
      <c r="NZU626" s="22"/>
      <c r="NZV626" s="24"/>
      <c r="NZW626" s="22"/>
      <c r="NZX626" s="24"/>
      <c r="NZY626" s="25"/>
      <c r="NZZ626" s="21"/>
      <c r="OAA626" s="22"/>
      <c r="OAB626" s="20"/>
      <c r="OAC626" s="23"/>
      <c r="OAD626" s="20"/>
      <c r="OAE626" s="22"/>
      <c r="OAF626" s="22"/>
      <c r="OAG626" s="24"/>
      <c r="OAH626" s="22"/>
      <c r="OAI626" s="24"/>
      <c r="OAJ626" s="25"/>
      <c r="OAK626" s="21"/>
      <c r="OAL626" s="22"/>
      <c r="OAM626" s="20"/>
      <c r="OAN626" s="23"/>
      <c r="OAO626" s="20"/>
      <c r="OAP626" s="22"/>
      <c r="OAQ626" s="22"/>
      <c r="OAR626" s="24"/>
      <c r="OAS626" s="22"/>
      <c r="OAT626" s="24"/>
      <c r="OAU626" s="25"/>
      <c r="OAV626" s="21"/>
      <c r="OAW626" s="22"/>
      <c r="OAX626" s="20"/>
      <c r="OAY626" s="23"/>
      <c r="OAZ626" s="20"/>
      <c r="OBA626" s="22"/>
      <c r="OBB626" s="22"/>
      <c r="OBC626" s="24"/>
      <c r="OBD626" s="22"/>
      <c r="OBE626" s="24"/>
      <c r="OBF626" s="25"/>
      <c r="OBG626" s="21"/>
      <c r="OBH626" s="22"/>
      <c r="OBI626" s="20"/>
      <c r="OBJ626" s="23"/>
      <c r="OBK626" s="20"/>
      <c r="OBL626" s="22"/>
      <c r="OBM626" s="22"/>
      <c r="OBN626" s="24"/>
      <c r="OBO626" s="22"/>
      <c r="OBP626" s="24"/>
      <c r="OBQ626" s="25"/>
      <c r="OBR626" s="21"/>
      <c r="OBS626" s="22"/>
      <c r="OBT626" s="20"/>
      <c r="OBU626" s="23"/>
      <c r="OBV626" s="20"/>
      <c r="OBW626" s="22"/>
      <c r="OBX626" s="22"/>
      <c r="OBY626" s="24"/>
      <c r="OBZ626" s="22"/>
      <c r="OCA626" s="24"/>
      <c r="OCB626" s="25"/>
      <c r="OCC626" s="21"/>
      <c r="OCD626" s="22"/>
      <c r="OCE626" s="20"/>
      <c r="OCF626" s="23"/>
      <c r="OCG626" s="20"/>
      <c r="OCH626" s="22"/>
      <c r="OCI626" s="22"/>
      <c r="OCJ626" s="24"/>
      <c r="OCK626" s="22"/>
      <c r="OCL626" s="24"/>
      <c r="OCM626" s="25"/>
      <c r="OCN626" s="21"/>
      <c r="OCO626" s="22"/>
      <c r="OCP626" s="20"/>
      <c r="OCQ626" s="23"/>
      <c r="OCR626" s="20"/>
      <c r="OCS626" s="22"/>
      <c r="OCT626" s="22"/>
      <c r="OCU626" s="24"/>
      <c r="OCV626" s="22"/>
      <c r="OCW626" s="24"/>
      <c r="OCX626" s="25"/>
      <c r="OCY626" s="21"/>
      <c r="OCZ626" s="22"/>
      <c r="ODA626" s="20"/>
      <c r="ODB626" s="23"/>
      <c r="ODC626" s="20"/>
      <c r="ODD626" s="22"/>
      <c r="ODE626" s="22"/>
      <c r="ODF626" s="24"/>
      <c r="ODG626" s="22"/>
      <c r="ODH626" s="24"/>
      <c r="ODI626" s="25"/>
      <c r="ODJ626" s="21"/>
      <c r="ODK626" s="22"/>
      <c r="ODL626" s="20"/>
      <c r="ODM626" s="23"/>
      <c r="ODN626" s="20"/>
      <c r="ODO626" s="22"/>
      <c r="ODP626" s="22"/>
      <c r="ODQ626" s="24"/>
      <c r="ODR626" s="22"/>
      <c r="ODS626" s="24"/>
      <c r="ODT626" s="25"/>
      <c r="ODU626" s="21"/>
      <c r="ODV626" s="22"/>
      <c r="ODW626" s="20"/>
      <c r="ODX626" s="23"/>
      <c r="ODY626" s="20"/>
      <c r="ODZ626" s="22"/>
      <c r="OEA626" s="22"/>
      <c r="OEB626" s="24"/>
      <c r="OEC626" s="22"/>
      <c r="OED626" s="24"/>
      <c r="OEE626" s="25"/>
      <c r="OEF626" s="21"/>
      <c r="OEG626" s="22"/>
      <c r="OEH626" s="20"/>
      <c r="OEI626" s="23"/>
      <c r="OEJ626" s="20"/>
      <c r="OEK626" s="22"/>
      <c r="OEL626" s="22"/>
      <c r="OEM626" s="24"/>
      <c r="OEN626" s="22"/>
      <c r="OEO626" s="24"/>
      <c r="OEP626" s="25"/>
      <c r="OEQ626" s="21"/>
      <c r="OER626" s="22"/>
      <c r="OES626" s="20"/>
      <c r="OET626" s="23"/>
      <c r="OEU626" s="20"/>
      <c r="OEV626" s="22"/>
      <c r="OEW626" s="22"/>
      <c r="OEX626" s="24"/>
      <c r="OEY626" s="22"/>
      <c r="OEZ626" s="24"/>
      <c r="OFA626" s="25"/>
      <c r="OFB626" s="21"/>
      <c r="OFC626" s="22"/>
      <c r="OFD626" s="20"/>
      <c r="OFE626" s="23"/>
      <c r="OFF626" s="20"/>
      <c r="OFG626" s="22"/>
      <c r="OFH626" s="22"/>
      <c r="OFI626" s="24"/>
      <c r="OFJ626" s="22"/>
      <c r="OFK626" s="24"/>
      <c r="OFL626" s="25"/>
      <c r="OFM626" s="21"/>
      <c r="OFN626" s="22"/>
      <c r="OFO626" s="20"/>
      <c r="OFP626" s="23"/>
      <c r="OFQ626" s="20"/>
      <c r="OFR626" s="22"/>
      <c r="OFS626" s="22"/>
      <c r="OFT626" s="24"/>
      <c r="OFU626" s="22"/>
      <c r="OFV626" s="24"/>
      <c r="OFW626" s="25"/>
      <c r="OFX626" s="21"/>
      <c r="OFY626" s="22"/>
      <c r="OFZ626" s="20"/>
      <c r="OGA626" s="23"/>
      <c r="OGB626" s="20"/>
      <c r="OGC626" s="22"/>
      <c r="OGD626" s="22"/>
      <c r="OGE626" s="24"/>
      <c r="OGF626" s="22"/>
      <c r="OGG626" s="24"/>
      <c r="OGH626" s="25"/>
      <c r="OGI626" s="21"/>
      <c r="OGJ626" s="22"/>
      <c r="OGK626" s="20"/>
      <c r="OGL626" s="23"/>
      <c r="OGM626" s="20"/>
      <c r="OGN626" s="22"/>
      <c r="OGO626" s="22"/>
      <c r="OGP626" s="24"/>
      <c r="OGQ626" s="22"/>
      <c r="OGR626" s="24"/>
      <c r="OGS626" s="25"/>
      <c r="OGT626" s="21"/>
      <c r="OGU626" s="22"/>
      <c r="OGV626" s="20"/>
      <c r="OGW626" s="23"/>
      <c r="OGX626" s="20"/>
      <c r="OGY626" s="22"/>
      <c r="OGZ626" s="22"/>
      <c r="OHA626" s="24"/>
      <c r="OHB626" s="22"/>
      <c r="OHC626" s="24"/>
      <c r="OHD626" s="25"/>
      <c r="OHE626" s="21"/>
      <c r="OHF626" s="22"/>
      <c r="OHG626" s="20"/>
      <c r="OHH626" s="23"/>
      <c r="OHI626" s="20"/>
      <c r="OHJ626" s="22"/>
      <c r="OHK626" s="22"/>
      <c r="OHL626" s="24"/>
      <c r="OHM626" s="22"/>
      <c r="OHN626" s="24"/>
      <c r="OHO626" s="25"/>
      <c r="OHP626" s="21"/>
      <c r="OHQ626" s="22"/>
      <c r="OHR626" s="20"/>
      <c r="OHS626" s="23"/>
      <c r="OHT626" s="20"/>
      <c r="OHU626" s="22"/>
      <c r="OHV626" s="22"/>
      <c r="OHW626" s="24"/>
      <c r="OHX626" s="22"/>
      <c r="OHY626" s="24"/>
      <c r="OHZ626" s="25"/>
      <c r="OIA626" s="21"/>
      <c r="OIB626" s="22"/>
      <c r="OIC626" s="20"/>
      <c r="OID626" s="23"/>
      <c r="OIE626" s="20"/>
      <c r="OIF626" s="22"/>
      <c r="OIG626" s="22"/>
      <c r="OIH626" s="24"/>
      <c r="OII626" s="22"/>
      <c r="OIJ626" s="24"/>
      <c r="OIK626" s="25"/>
      <c r="OIL626" s="21"/>
      <c r="OIM626" s="22"/>
      <c r="OIN626" s="20"/>
      <c r="OIO626" s="23"/>
      <c r="OIP626" s="20"/>
      <c r="OIQ626" s="22"/>
      <c r="OIR626" s="22"/>
      <c r="OIS626" s="24"/>
      <c r="OIT626" s="22"/>
      <c r="OIU626" s="24"/>
      <c r="OIV626" s="25"/>
      <c r="OIW626" s="21"/>
      <c r="OIX626" s="22"/>
      <c r="OIY626" s="20"/>
      <c r="OIZ626" s="23"/>
      <c r="OJA626" s="20"/>
      <c r="OJB626" s="22"/>
      <c r="OJC626" s="22"/>
      <c r="OJD626" s="24"/>
      <c r="OJE626" s="22"/>
      <c r="OJF626" s="24"/>
      <c r="OJG626" s="25"/>
      <c r="OJH626" s="21"/>
      <c r="OJI626" s="22"/>
      <c r="OJJ626" s="20"/>
      <c r="OJK626" s="23"/>
      <c r="OJL626" s="20"/>
      <c r="OJM626" s="22"/>
      <c r="OJN626" s="22"/>
      <c r="OJO626" s="24"/>
      <c r="OJP626" s="22"/>
      <c r="OJQ626" s="24"/>
      <c r="OJR626" s="25"/>
      <c r="OJS626" s="21"/>
      <c r="OJT626" s="22"/>
      <c r="OJU626" s="20"/>
      <c r="OJV626" s="23"/>
      <c r="OJW626" s="20"/>
      <c r="OJX626" s="22"/>
      <c r="OJY626" s="22"/>
      <c r="OJZ626" s="24"/>
      <c r="OKA626" s="22"/>
      <c r="OKB626" s="24"/>
      <c r="OKC626" s="25"/>
      <c r="OKD626" s="21"/>
      <c r="OKE626" s="22"/>
      <c r="OKF626" s="20"/>
      <c r="OKG626" s="23"/>
      <c r="OKH626" s="20"/>
      <c r="OKI626" s="22"/>
      <c r="OKJ626" s="22"/>
      <c r="OKK626" s="24"/>
      <c r="OKL626" s="22"/>
      <c r="OKM626" s="24"/>
      <c r="OKN626" s="25"/>
      <c r="OKO626" s="21"/>
      <c r="OKP626" s="22"/>
      <c r="OKQ626" s="20"/>
      <c r="OKR626" s="23"/>
      <c r="OKS626" s="20"/>
      <c r="OKT626" s="22"/>
      <c r="OKU626" s="22"/>
      <c r="OKV626" s="24"/>
      <c r="OKW626" s="22"/>
      <c r="OKX626" s="24"/>
      <c r="OKY626" s="25"/>
      <c r="OKZ626" s="21"/>
      <c r="OLA626" s="22"/>
      <c r="OLB626" s="20"/>
      <c r="OLC626" s="23"/>
      <c r="OLD626" s="20"/>
      <c r="OLE626" s="22"/>
      <c r="OLF626" s="22"/>
      <c r="OLG626" s="24"/>
      <c r="OLH626" s="22"/>
      <c r="OLI626" s="24"/>
      <c r="OLJ626" s="25"/>
      <c r="OLK626" s="21"/>
      <c r="OLL626" s="22"/>
      <c r="OLM626" s="20"/>
      <c r="OLN626" s="23"/>
      <c r="OLO626" s="20"/>
      <c r="OLP626" s="22"/>
      <c r="OLQ626" s="22"/>
      <c r="OLR626" s="24"/>
      <c r="OLS626" s="22"/>
      <c r="OLT626" s="24"/>
      <c r="OLU626" s="25"/>
      <c r="OLV626" s="21"/>
      <c r="OLW626" s="22"/>
      <c r="OLX626" s="20"/>
      <c r="OLY626" s="23"/>
      <c r="OLZ626" s="20"/>
      <c r="OMA626" s="22"/>
      <c r="OMB626" s="22"/>
      <c r="OMC626" s="24"/>
      <c r="OMD626" s="22"/>
      <c r="OME626" s="24"/>
      <c r="OMF626" s="25"/>
      <c r="OMG626" s="21"/>
      <c r="OMH626" s="22"/>
      <c r="OMI626" s="20"/>
      <c r="OMJ626" s="23"/>
      <c r="OMK626" s="20"/>
      <c r="OML626" s="22"/>
      <c r="OMM626" s="22"/>
      <c r="OMN626" s="24"/>
      <c r="OMO626" s="22"/>
      <c r="OMP626" s="24"/>
      <c r="OMQ626" s="25"/>
      <c r="OMR626" s="21"/>
      <c r="OMS626" s="22"/>
      <c r="OMT626" s="20"/>
      <c r="OMU626" s="23"/>
      <c r="OMV626" s="20"/>
      <c r="OMW626" s="22"/>
      <c r="OMX626" s="22"/>
      <c r="OMY626" s="24"/>
      <c r="OMZ626" s="22"/>
      <c r="ONA626" s="24"/>
      <c r="ONB626" s="25"/>
      <c r="ONC626" s="21"/>
      <c r="OND626" s="22"/>
      <c r="ONE626" s="20"/>
      <c r="ONF626" s="23"/>
      <c r="ONG626" s="20"/>
      <c r="ONH626" s="22"/>
      <c r="ONI626" s="22"/>
      <c r="ONJ626" s="24"/>
      <c r="ONK626" s="22"/>
      <c r="ONL626" s="24"/>
      <c r="ONM626" s="25"/>
      <c r="ONN626" s="21"/>
      <c r="ONO626" s="22"/>
      <c r="ONP626" s="20"/>
      <c r="ONQ626" s="23"/>
      <c r="ONR626" s="20"/>
      <c r="ONS626" s="22"/>
      <c r="ONT626" s="22"/>
      <c r="ONU626" s="24"/>
      <c r="ONV626" s="22"/>
      <c r="ONW626" s="24"/>
      <c r="ONX626" s="25"/>
      <c r="ONY626" s="21"/>
      <c r="ONZ626" s="22"/>
      <c r="OOA626" s="20"/>
      <c r="OOB626" s="23"/>
      <c r="OOC626" s="20"/>
      <c r="OOD626" s="22"/>
      <c r="OOE626" s="22"/>
      <c r="OOF626" s="24"/>
      <c r="OOG626" s="22"/>
      <c r="OOH626" s="24"/>
      <c r="OOI626" s="25"/>
      <c r="OOJ626" s="21"/>
      <c r="OOK626" s="22"/>
      <c r="OOL626" s="20"/>
      <c r="OOM626" s="23"/>
      <c r="OON626" s="20"/>
      <c r="OOO626" s="22"/>
      <c r="OOP626" s="22"/>
      <c r="OOQ626" s="24"/>
      <c r="OOR626" s="22"/>
      <c r="OOS626" s="24"/>
      <c r="OOT626" s="25"/>
      <c r="OOU626" s="21"/>
      <c r="OOV626" s="22"/>
      <c r="OOW626" s="20"/>
      <c r="OOX626" s="23"/>
      <c r="OOY626" s="20"/>
      <c r="OOZ626" s="22"/>
      <c r="OPA626" s="22"/>
      <c r="OPB626" s="24"/>
      <c r="OPC626" s="22"/>
      <c r="OPD626" s="24"/>
      <c r="OPE626" s="25"/>
      <c r="OPF626" s="21"/>
      <c r="OPG626" s="22"/>
      <c r="OPH626" s="20"/>
      <c r="OPI626" s="23"/>
      <c r="OPJ626" s="20"/>
      <c r="OPK626" s="22"/>
      <c r="OPL626" s="22"/>
      <c r="OPM626" s="24"/>
      <c r="OPN626" s="22"/>
      <c r="OPO626" s="24"/>
      <c r="OPP626" s="25"/>
      <c r="OPQ626" s="21"/>
      <c r="OPR626" s="22"/>
      <c r="OPS626" s="20"/>
      <c r="OPT626" s="23"/>
      <c r="OPU626" s="20"/>
      <c r="OPV626" s="22"/>
      <c r="OPW626" s="22"/>
      <c r="OPX626" s="24"/>
      <c r="OPY626" s="22"/>
      <c r="OPZ626" s="24"/>
      <c r="OQA626" s="25"/>
      <c r="OQB626" s="21"/>
      <c r="OQC626" s="22"/>
      <c r="OQD626" s="20"/>
      <c r="OQE626" s="23"/>
      <c r="OQF626" s="20"/>
      <c r="OQG626" s="22"/>
      <c r="OQH626" s="22"/>
      <c r="OQI626" s="24"/>
      <c r="OQJ626" s="22"/>
      <c r="OQK626" s="24"/>
      <c r="OQL626" s="25"/>
      <c r="OQM626" s="21"/>
      <c r="OQN626" s="22"/>
      <c r="OQO626" s="20"/>
      <c r="OQP626" s="23"/>
      <c r="OQQ626" s="20"/>
      <c r="OQR626" s="22"/>
      <c r="OQS626" s="22"/>
      <c r="OQT626" s="24"/>
      <c r="OQU626" s="22"/>
      <c r="OQV626" s="24"/>
      <c r="OQW626" s="25"/>
      <c r="OQX626" s="21"/>
      <c r="OQY626" s="22"/>
      <c r="OQZ626" s="20"/>
      <c r="ORA626" s="23"/>
      <c r="ORB626" s="20"/>
      <c r="ORC626" s="22"/>
      <c r="ORD626" s="22"/>
      <c r="ORE626" s="24"/>
      <c r="ORF626" s="22"/>
      <c r="ORG626" s="24"/>
      <c r="ORH626" s="25"/>
      <c r="ORI626" s="21"/>
      <c r="ORJ626" s="22"/>
      <c r="ORK626" s="20"/>
      <c r="ORL626" s="23"/>
      <c r="ORM626" s="20"/>
      <c r="ORN626" s="22"/>
      <c r="ORO626" s="22"/>
      <c r="ORP626" s="24"/>
      <c r="ORQ626" s="22"/>
      <c r="ORR626" s="24"/>
      <c r="ORS626" s="25"/>
      <c r="ORT626" s="21"/>
      <c r="ORU626" s="22"/>
      <c r="ORV626" s="20"/>
      <c r="ORW626" s="23"/>
      <c r="ORX626" s="20"/>
      <c r="ORY626" s="22"/>
      <c r="ORZ626" s="22"/>
      <c r="OSA626" s="24"/>
      <c r="OSB626" s="22"/>
      <c r="OSC626" s="24"/>
      <c r="OSD626" s="25"/>
      <c r="OSE626" s="21"/>
      <c r="OSF626" s="22"/>
      <c r="OSG626" s="20"/>
      <c r="OSH626" s="23"/>
      <c r="OSI626" s="20"/>
      <c r="OSJ626" s="22"/>
      <c r="OSK626" s="22"/>
      <c r="OSL626" s="24"/>
      <c r="OSM626" s="22"/>
      <c r="OSN626" s="24"/>
      <c r="OSO626" s="25"/>
      <c r="OSP626" s="21"/>
      <c r="OSQ626" s="22"/>
      <c r="OSR626" s="20"/>
      <c r="OSS626" s="23"/>
      <c r="OST626" s="20"/>
      <c r="OSU626" s="22"/>
      <c r="OSV626" s="22"/>
      <c r="OSW626" s="24"/>
      <c r="OSX626" s="22"/>
      <c r="OSY626" s="24"/>
      <c r="OSZ626" s="25"/>
      <c r="OTA626" s="21"/>
      <c r="OTB626" s="22"/>
      <c r="OTC626" s="20"/>
      <c r="OTD626" s="23"/>
      <c r="OTE626" s="20"/>
      <c r="OTF626" s="22"/>
      <c r="OTG626" s="22"/>
      <c r="OTH626" s="24"/>
      <c r="OTI626" s="22"/>
      <c r="OTJ626" s="24"/>
      <c r="OTK626" s="25"/>
      <c r="OTL626" s="21"/>
      <c r="OTM626" s="22"/>
      <c r="OTN626" s="20"/>
      <c r="OTO626" s="23"/>
      <c r="OTP626" s="20"/>
      <c r="OTQ626" s="22"/>
      <c r="OTR626" s="22"/>
      <c r="OTS626" s="24"/>
      <c r="OTT626" s="22"/>
      <c r="OTU626" s="24"/>
      <c r="OTV626" s="25"/>
      <c r="OTW626" s="21"/>
      <c r="OTX626" s="22"/>
      <c r="OTY626" s="20"/>
      <c r="OTZ626" s="23"/>
      <c r="OUA626" s="20"/>
      <c r="OUB626" s="22"/>
      <c r="OUC626" s="22"/>
      <c r="OUD626" s="24"/>
      <c r="OUE626" s="22"/>
      <c r="OUF626" s="24"/>
      <c r="OUG626" s="25"/>
      <c r="OUH626" s="21"/>
      <c r="OUI626" s="22"/>
      <c r="OUJ626" s="20"/>
      <c r="OUK626" s="23"/>
      <c r="OUL626" s="20"/>
      <c r="OUM626" s="22"/>
      <c r="OUN626" s="22"/>
      <c r="OUO626" s="24"/>
      <c r="OUP626" s="22"/>
      <c r="OUQ626" s="24"/>
      <c r="OUR626" s="25"/>
      <c r="OUS626" s="21"/>
      <c r="OUT626" s="22"/>
      <c r="OUU626" s="20"/>
      <c r="OUV626" s="23"/>
      <c r="OUW626" s="20"/>
      <c r="OUX626" s="22"/>
      <c r="OUY626" s="22"/>
      <c r="OUZ626" s="24"/>
      <c r="OVA626" s="22"/>
      <c r="OVB626" s="24"/>
      <c r="OVC626" s="25"/>
      <c r="OVD626" s="21"/>
      <c r="OVE626" s="22"/>
      <c r="OVF626" s="20"/>
      <c r="OVG626" s="23"/>
      <c r="OVH626" s="20"/>
      <c r="OVI626" s="22"/>
      <c r="OVJ626" s="22"/>
      <c r="OVK626" s="24"/>
      <c r="OVL626" s="22"/>
      <c r="OVM626" s="24"/>
      <c r="OVN626" s="25"/>
      <c r="OVO626" s="21"/>
      <c r="OVP626" s="22"/>
      <c r="OVQ626" s="20"/>
      <c r="OVR626" s="23"/>
      <c r="OVS626" s="20"/>
      <c r="OVT626" s="22"/>
      <c r="OVU626" s="22"/>
      <c r="OVV626" s="24"/>
      <c r="OVW626" s="22"/>
      <c r="OVX626" s="24"/>
      <c r="OVY626" s="25"/>
      <c r="OVZ626" s="21"/>
      <c r="OWA626" s="22"/>
      <c r="OWB626" s="20"/>
      <c r="OWC626" s="23"/>
      <c r="OWD626" s="20"/>
      <c r="OWE626" s="22"/>
      <c r="OWF626" s="22"/>
      <c r="OWG626" s="24"/>
      <c r="OWH626" s="22"/>
      <c r="OWI626" s="24"/>
      <c r="OWJ626" s="25"/>
      <c r="OWK626" s="21"/>
      <c r="OWL626" s="22"/>
      <c r="OWM626" s="20"/>
      <c r="OWN626" s="23"/>
      <c r="OWO626" s="20"/>
      <c r="OWP626" s="22"/>
      <c r="OWQ626" s="22"/>
      <c r="OWR626" s="24"/>
      <c r="OWS626" s="22"/>
      <c r="OWT626" s="24"/>
      <c r="OWU626" s="25"/>
      <c r="OWV626" s="21"/>
      <c r="OWW626" s="22"/>
      <c r="OWX626" s="20"/>
      <c r="OWY626" s="23"/>
      <c r="OWZ626" s="20"/>
      <c r="OXA626" s="22"/>
      <c r="OXB626" s="22"/>
      <c r="OXC626" s="24"/>
      <c r="OXD626" s="22"/>
      <c r="OXE626" s="24"/>
      <c r="OXF626" s="25"/>
      <c r="OXG626" s="21"/>
      <c r="OXH626" s="22"/>
      <c r="OXI626" s="20"/>
      <c r="OXJ626" s="23"/>
      <c r="OXK626" s="20"/>
      <c r="OXL626" s="22"/>
      <c r="OXM626" s="22"/>
      <c r="OXN626" s="24"/>
      <c r="OXO626" s="22"/>
      <c r="OXP626" s="24"/>
      <c r="OXQ626" s="25"/>
      <c r="OXR626" s="21"/>
      <c r="OXS626" s="22"/>
      <c r="OXT626" s="20"/>
      <c r="OXU626" s="23"/>
      <c r="OXV626" s="20"/>
      <c r="OXW626" s="22"/>
      <c r="OXX626" s="22"/>
      <c r="OXY626" s="24"/>
      <c r="OXZ626" s="22"/>
      <c r="OYA626" s="24"/>
      <c r="OYB626" s="25"/>
      <c r="OYC626" s="21"/>
      <c r="OYD626" s="22"/>
      <c r="OYE626" s="20"/>
      <c r="OYF626" s="23"/>
      <c r="OYG626" s="20"/>
      <c r="OYH626" s="22"/>
      <c r="OYI626" s="22"/>
      <c r="OYJ626" s="24"/>
      <c r="OYK626" s="22"/>
      <c r="OYL626" s="24"/>
      <c r="OYM626" s="25"/>
      <c r="OYN626" s="21"/>
      <c r="OYO626" s="22"/>
      <c r="OYP626" s="20"/>
      <c r="OYQ626" s="23"/>
      <c r="OYR626" s="20"/>
      <c r="OYS626" s="22"/>
      <c r="OYT626" s="22"/>
      <c r="OYU626" s="24"/>
      <c r="OYV626" s="22"/>
      <c r="OYW626" s="24"/>
      <c r="OYX626" s="25"/>
      <c r="OYY626" s="21"/>
      <c r="OYZ626" s="22"/>
      <c r="OZA626" s="20"/>
      <c r="OZB626" s="23"/>
      <c r="OZC626" s="20"/>
      <c r="OZD626" s="22"/>
      <c r="OZE626" s="22"/>
      <c r="OZF626" s="24"/>
      <c r="OZG626" s="22"/>
      <c r="OZH626" s="24"/>
      <c r="OZI626" s="25"/>
      <c r="OZJ626" s="21"/>
      <c r="OZK626" s="22"/>
      <c r="OZL626" s="20"/>
      <c r="OZM626" s="23"/>
      <c r="OZN626" s="20"/>
      <c r="OZO626" s="22"/>
      <c r="OZP626" s="22"/>
      <c r="OZQ626" s="24"/>
      <c r="OZR626" s="22"/>
      <c r="OZS626" s="24"/>
      <c r="OZT626" s="25"/>
      <c r="OZU626" s="21"/>
      <c r="OZV626" s="22"/>
      <c r="OZW626" s="20"/>
      <c r="OZX626" s="23"/>
      <c r="OZY626" s="20"/>
      <c r="OZZ626" s="22"/>
      <c r="PAA626" s="22"/>
      <c r="PAB626" s="24"/>
      <c r="PAC626" s="22"/>
      <c r="PAD626" s="24"/>
      <c r="PAE626" s="25"/>
      <c r="PAF626" s="21"/>
      <c r="PAG626" s="22"/>
      <c r="PAH626" s="20"/>
      <c r="PAI626" s="23"/>
      <c r="PAJ626" s="20"/>
      <c r="PAK626" s="22"/>
      <c r="PAL626" s="22"/>
      <c r="PAM626" s="24"/>
      <c r="PAN626" s="22"/>
      <c r="PAO626" s="24"/>
      <c r="PAP626" s="25"/>
      <c r="PAQ626" s="21"/>
      <c r="PAR626" s="22"/>
      <c r="PAS626" s="20"/>
      <c r="PAT626" s="23"/>
      <c r="PAU626" s="20"/>
      <c r="PAV626" s="22"/>
      <c r="PAW626" s="22"/>
      <c r="PAX626" s="24"/>
      <c r="PAY626" s="22"/>
      <c r="PAZ626" s="24"/>
      <c r="PBA626" s="25"/>
      <c r="PBB626" s="21"/>
      <c r="PBC626" s="22"/>
      <c r="PBD626" s="20"/>
      <c r="PBE626" s="23"/>
      <c r="PBF626" s="20"/>
      <c r="PBG626" s="22"/>
      <c r="PBH626" s="22"/>
      <c r="PBI626" s="24"/>
      <c r="PBJ626" s="22"/>
      <c r="PBK626" s="24"/>
      <c r="PBL626" s="25"/>
      <c r="PBM626" s="21"/>
      <c r="PBN626" s="22"/>
      <c r="PBO626" s="20"/>
      <c r="PBP626" s="23"/>
      <c r="PBQ626" s="20"/>
      <c r="PBR626" s="22"/>
      <c r="PBS626" s="22"/>
      <c r="PBT626" s="24"/>
      <c r="PBU626" s="22"/>
      <c r="PBV626" s="24"/>
      <c r="PBW626" s="25"/>
      <c r="PBX626" s="21"/>
      <c r="PBY626" s="22"/>
      <c r="PBZ626" s="20"/>
      <c r="PCA626" s="23"/>
      <c r="PCB626" s="20"/>
      <c r="PCC626" s="22"/>
      <c r="PCD626" s="22"/>
      <c r="PCE626" s="24"/>
      <c r="PCF626" s="22"/>
      <c r="PCG626" s="24"/>
      <c r="PCH626" s="25"/>
      <c r="PCI626" s="21"/>
      <c r="PCJ626" s="22"/>
      <c r="PCK626" s="20"/>
      <c r="PCL626" s="23"/>
      <c r="PCM626" s="20"/>
      <c r="PCN626" s="22"/>
      <c r="PCO626" s="22"/>
      <c r="PCP626" s="24"/>
      <c r="PCQ626" s="22"/>
      <c r="PCR626" s="24"/>
      <c r="PCS626" s="25"/>
      <c r="PCT626" s="21"/>
      <c r="PCU626" s="22"/>
      <c r="PCV626" s="20"/>
      <c r="PCW626" s="23"/>
      <c r="PCX626" s="20"/>
      <c r="PCY626" s="22"/>
      <c r="PCZ626" s="22"/>
      <c r="PDA626" s="24"/>
      <c r="PDB626" s="22"/>
      <c r="PDC626" s="24"/>
      <c r="PDD626" s="25"/>
      <c r="PDE626" s="21"/>
      <c r="PDF626" s="22"/>
      <c r="PDG626" s="20"/>
      <c r="PDH626" s="23"/>
      <c r="PDI626" s="20"/>
      <c r="PDJ626" s="22"/>
      <c r="PDK626" s="22"/>
      <c r="PDL626" s="24"/>
      <c r="PDM626" s="22"/>
      <c r="PDN626" s="24"/>
      <c r="PDO626" s="25"/>
      <c r="PDP626" s="21"/>
      <c r="PDQ626" s="22"/>
      <c r="PDR626" s="20"/>
      <c r="PDS626" s="23"/>
      <c r="PDT626" s="20"/>
      <c r="PDU626" s="22"/>
      <c r="PDV626" s="22"/>
      <c r="PDW626" s="24"/>
      <c r="PDX626" s="22"/>
      <c r="PDY626" s="24"/>
      <c r="PDZ626" s="25"/>
      <c r="PEA626" s="21"/>
      <c r="PEB626" s="22"/>
      <c r="PEC626" s="20"/>
      <c r="PED626" s="23"/>
      <c r="PEE626" s="20"/>
      <c r="PEF626" s="22"/>
      <c r="PEG626" s="22"/>
      <c r="PEH626" s="24"/>
      <c r="PEI626" s="22"/>
      <c r="PEJ626" s="24"/>
      <c r="PEK626" s="25"/>
      <c r="PEL626" s="21"/>
      <c r="PEM626" s="22"/>
      <c r="PEN626" s="20"/>
      <c r="PEO626" s="23"/>
      <c r="PEP626" s="20"/>
      <c r="PEQ626" s="22"/>
      <c r="PER626" s="22"/>
      <c r="PES626" s="24"/>
      <c r="PET626" s="22"/>
      <c r="PEU626" s="24"/>
      <c r="PEV626" s="25"/>
      <c r="PEW626" s="21"/>
      <c r="PEX626" s="22"/>
      <c r="PEY626" s="20"/>
      <c r="PEZ626" s="23"/>
      <c r="PFA626" s="20"/>
      <c r="PFB626" s="22"/>
      <c r="PFC626" s="22"/>
      <c r="PFD626" s="24"/>
      <c r="PFE626" s="22"/>
      <c r="PFF626" s="24"/>
      <c r="PFG626" s="25"/>
      <c r="PFH626" s="21"/>
      <c r="PFI626" s="22"/>
      <c r="PFJ626" s="20"/>
      <c r="PFK626" s="23"/>
      <c r="PFL626" s="20"/>
      <c r="PFM626" s="22"/>
      <c r="PFN626" s="22"/>
      <c r="PFO626" s="24"/>
      <c r="PFP626" s="22"/>
      <c r="PFQ626" s="24"/>
      <c r="PFR626" s="25"/>
      <c r="PFS626" s="21"/>
      <c r="PFT626" s="22"/>
      <c r="PFU626" s="20"/>
      <c r="PFV626" s="23"/>
      <c r="PFW626" s="20"/>
      <c r="PFX626" s="22"/>
      <c r="PFY626" s="22"/>
      <c r="PFZ626" s="24"/>
      <c r="PGA626" s="22"/>
      <c r="PGB626" s="24"/>
      <c r="PGC626" s="25"/>
      <c r="PGD626" s="21"/>
      <c r="PGE626" s="22"/>
      <c r="PGF626" s="20"/>
      <c r="PGG626" s="23"/>
      <c r="PGH626" s="20"/>
      <c r="PGI626" s="22"/>
      <c r="PGJ626" s="22"/>
      <c r="PGK626" s="24"/>
      <c r="PGL626" s="22"/>
      <c r="PGM626" s="24"/>
      <c r="PGN626" s="25"/>
      <c r="PGO626" s="21"/>
      <c r="PGP626" s="22"/>
      <c r="PGQ626" s="20"/>
      <c r="PGR626" s="23"/>
      <c r="PGS626" s="20"/>
      <c r="PGT626" s="22"/>
      <c r="PGU626" s="22"/>
      <c r="PGV626" s="24"/>
      <c r="PGW626" s="22"/>
      <c r="PGX626" s="24"/>
      <c r="PGY626" s="25"/>
      <c r="PGZ626" s="21"/>
      <c r="PHA626" s="22"/>
      <c r="PHB626" s="20"/>
      <c r="PHC626" s="23"/>
      <c r="PHD626" s="20"/>
      <c r="PHE626" s="22"/>
      <c r="PHF626" s="22"/>
      <c r="PHG626" s="24"/>
      <c r="PHH626" s="22"/>
      <c r="PHI626" s="24"/>
      <c r="PHJ626" s="25"/>
      <c r="PHK626" s="21"/>
      <c r="PHL626" s="22"/>
      <c r="PHM626" s="20"/>
      <c r="PHN626" s="23"/>
      <c r="PHO626" s="20"/>
      <c r="PHP626" s="22"/>
      <c r="PHQ626" s="22"/>
      <c r="PHR626" s="24"/>
      <c r="PHS626" s="22"/>
      <c r="PHT626" s="24"/>
      <c r="PHU626" s="25"/>
      <c r="PHV626" s="21"/>
      <c r="PHW626" s="22"/>
      <c r="PHX626" s="20"/>
      <c r="PHY626" s="23"/>
      <c r="PHZ626" s="20"/>
      <c r="PIA626" s="22"/>
      <c r="PIB626" s="22"/>
      <c r="PIC626" s="24"/>
      <c r="PID626" s="22"/>
      <c r="PIE626" s="24"/>
      <c r="PIF626" s="25"/>
      <c r="PIG626" s="21"/>
      <c r="PIH626" s="22"/>
      <c r="PII626" s="20"/>
      <c r="PIJ626" s="23"/>
      <c r="PIK626" s="20"/>
      <c r="PIL626" s="22"/>
      <c r="PIM626" s="22"/>
      <c r="PIN626" s="24"/>
      <c r="PIO626" s="22"/>
      <c r="PIP626" s="24"/>
      <c r="PIQ626" s="25"/>
      <c r="PIR626" s="21"/>
      <c r="PIS626" s="22"/>
      <c r="PIT626" s="20"/>
      <c r="PIU626" s="23"/>
      <c r="PIV626" s="20"/>
      <c r="PIW626" s="22"/>
      <c r="PIX626" s="22"/>
      <c r="PIY626" s="24"/>
      <c r="PIZ626" s="22"/>
      <c r="PJA626" s="24"/>
      <c r="PJB626" s="25"/>
      <c r="PJC626" s="21"/>
      <c r="PJD626" s="22"/>
      <c r="PJE626" s="20"/>
      <c r="PJF626" s="23"/>
      <c r="PJG626" s="20"/>
      <c r="PJH626" s="22"/>
      <c r="PJI626" s="22"/>
      <c r="PJJ626" s="24"/>
      <c r="PJK626" s="22"/>
      <c r="PJL626" s="24"/>
      <c r="PJM626" s="25"/>
      <c r="PJN626" s="21"/>
      <c r="PJO626" s="22"/>
      <c r="PJP626" s="20"/>
      <c r="PJQ626" s="23"/>
      <c r="PJR626" s="20"/>
      <c r="PJS626" s="22"/>
      <c r="PJT626" s="22"/>
      <c r="PJU626" s="24"/>
      <c r="PJV626" s="22"/>
      <c r="PJW626" s="24"/>
      <c r="PJX626" s="25"/>
      <c r="PJY626" s="21"/>
      <c r="PJZ626" s="22"/>
      <c r="PKA626" s="20"/>
      <c r="PKB626" s="23"/>
      <c r="PKC626" s="20"/>
      <c r="PKD626" s="22"/>
      <c r="PKE626" s="22"/>
      <c r="PKF626" s="24"/>
      <c r="PKG626" s="22"/>
      <c r="PKH626" s="24"/>
      <c r="PKI626" s="25"/>
      <c r="PKJ626" s="21"/>
      <c r="PKK626" s="22"/>
      <c r="PKL626" s="20"/>
      <c r="PKM626" s="23"/>
      <c r="PKN626" s="20"/>
      <c r="PKO626" s="22"/>
      <c r="PKP626" s="22"/>
      <c r="PKQ626" s="24"/>
      <c r="PKR626" s="22"/>
      <c r="PKS626" s="24"/>
      <c r="PKT626" s="25"/>
      <c r="PKU626" s="21"/>
      <c r="PKV626" s="22"/>
      <c r="PKW626" s="20"/>
      <c r="PKX626" s="23"/>
      <c r="PKY626" s="20"/>
      <c r="PKZ626" s="22"/>
      <c r="PLA626" s="22"/>
      <c r="PLB626" s="24"/>
      <c r="PLC626" s="22"/>
      <c r="PLD626" s="24"/>
      <c r="PLE626" s="25"/>
      <c r="PLF626" s="21"/>
      <c r="PLG626" s="22"/>
      <c r="PLH626" s="20"/>
      <c r="PLI626" s="23"/>
      <c r="PLJ626" s="20"/>
      <c r="PLK626" s="22"/>
      <c r="PLL626" s="22"/>
      <c r="PLM626" s="24"/>
      <c r="PLN626" s="22"/>
      <c r="PLO626" s="24"/>
      <c r="PLP626" s="25"/>
      <c r="PLQ626" s="21"/>
      <c r="PLR626" s="22"/>
      <c r="PLS626" s="20"/>
      <c r="PLT626" s="23"/>
      <c r="PLU626" s="20"/>
      <c r="PLV626" s="22"/>
      <c r="PLW626" s="22"/>
      <c r="PLX626" s="24"/>
      <c r="PLY626" s="22"/>
      <c r="PLZ626" s="24"/>
      <c r="PMA626" s="25"/>
      <c r="PMB626" s="21"/>
      <c r="PMC626" s="22"/>
      <c r="PMD626" s="20"/>
      <c r="PME626" s="23"/>
      <c r="PMF626" s="20"/>
      <c r="PMG626" s="22"/>
      <c r="PMH626" s="22"/>
      <c r="PMI626" s="24"/>
      <c r="PMJ626" s="22"/>
      <c r="PMK626" s="24"/>
      <c r="PML626" s="25"/>
      <c r="PMM626" s="21"/>
      <c r="PMN626" s="22"/>
      <c r="PMO626" s="20"/>
      <c r="PMP626" s="23"/>
      <c r="PMQ626" s="20"/>
      <c r="PMR626" s="22"/>
      <c r="PMS626" s="22"/>
      <c r="PMT626" s="24"/>
      <c r="PMU626" s="22"/>
      <c r="PMV626" s="24"/>
      <c r="PMW626" s="25"/>
      <c r="PMX626" s="21"/>
      <c r="PMY626" s="22"/>
      <c r="PMZ626" s="20"/>
      <c r="PNA626" s="23"/>
      <c r="PNB626" s="20"/>
      <c r="PNC626" s="22"/>
      <c r="PND626" s="22"/>
      <c r="PNE626" s="24"/>
      <c r="PNF626" s="22"/>
      <c r="PNG626" s="24"/>
      <c r="PNH626" s="25"/>
      <c r="PNI626" s="21"/>
      <c r="PNJ626" s="22"/>
      <c r="PNK626" s="20"/>
      <c r="PNL626" s="23"/>
      <c r="PNM626" s="20"/>
      <c r="PNN626" s="22"/>
      <c r="PNO626" s="22"/>
      <c r="PNP626" s="24"/>
      <c r="PNQ626" s="22"/>
      <c r="PNR626" s="24"/>
      <c r="PNS626" s="25"/>
      <c r="PNT626" s="21"/>
      <c r="PNU626" s="22"/>
      <c r="PNV626" s="20"/>
      <c r="PNW626" s="23"/>
      <c r="PNX626" s="20"/>
      <c r="PNY626" s="22"/>
      <c r="PNZ626" s="22"/>
      <c r="POA626" s="24"/>
      <c r="POB626" s="22"/>
      <c r="POC626" s="24"/>
      <c r="POD626" s="25"/>
      <c r="POE626" s="21"/>
      <c r="POF626" s="22"/>
      <c r="POG626" s="20"/>
      <c r="POH626" s="23"/>
      <c r="POI626" s="20"/>
      <c r="POJ626" s="22"/>
      <c r="POK626" s="22"/>
      <c r="POL626" s="24"/>
      <c r="POM626" s="22"/>
      <c r="PON626" s="24"/>
      <c r="POO626" s="25"/>
      <c r="POP626" s="21"/>
      <c r="POQ626" s="22"/>
      <c r="POR626" s="20"/>
      <c r="POS626" s="23"/>
      <c r="POT626" s="20"/>
      <c r="POU626" s="22"/>
      <c r="POV626" s="22"/>
      <c r="POW626" s="24"/>
      <c r="POX626" s="22"/>
      <c r="POY626" s="24"/>
      <c r="POZ626" s="25"/>
      <c r="PPA626" s="21"/>
      <c r="PPB626" s="22"/>
      <c r="PPC626" s="20"/>
      <c r="PPD626" s="23"/>
      <c r="PPE626" s="20"/>
      <c r="PPF626" s="22"/>
      <c r="PPG626" s="22"/>
      <c r="PPH626" s="24"/>
      <c r="PPI626" s="22"/>
      <c r="PPJ626" s="24"/>
      <c r="PPK626" s="25"/>
      <c r="PPL626" s="21"/>
      <c r="PPM626" s="22"/>
      <c r="PPN626" s="20"/>
      <c r="PPO626" s="23"/>
      <c r="PPP626" s="20"/>
      <c r="PPQ626" s="22"/>
      <c r="PPR626" s="22"/>
      <c r="PPS626" s="24"/>
      <c r="PPT626" s="22"/>
      <c r="PPU626" s="24"/>
      <c r="PPV626" s="25"/>
      <c r="PPW626" s="21"/>
      <c r="PPX626" s="22"/>
      <c r="PPY626" s="20"/>
      <c r="PPZ626" s="23"/>
      <c r="PQA626" s="20"/>
      <c r="PQB626" s="22"/>
      <c r="PQC626" s="22"/>
      <c r="PQD626" s="24"/>
      <c r="PQE626" s="22"/>
      <c r="PQF626" s="24"/>
      <c r="PQG626" s="25"/>
      <c r="PQH626" s="21"/>
      <c r="PQI626" s="22"/>
      <c r="PQJ626" s="20"/>
      <c r="PQK626" s="23"/>
      <c r="PQL626" s="20"/>
      <c r="PQM626" s="22"/>
      <c r="PQN626" s="22"/>
      <c r="PQO626" s="24"/>
      <c r="PQP626" s="22"/>
      <c r="PQQ626" s="24"/>
      <c r="PQR626" s="25"/>
      <c r="PQS626" s="21"/>
      <c r="PQT626" s="22"/>
      <c r="PQU626" s="20"/>
      <c r="PQV626" s="23"/>
      <c r="PQW626" s="20"/>
      <c r="PQX626" s="22"/>
      <c r="PQY626" s="22"/>
      <c r="PQZ626" s="24"/>
      <c r="PRA626" s="22"/>
      <c r="PRB626" s="24"/>
      <c r="PRC626" s="25"/>
      <c r="PRD626" s="21"/>
      <c r="PRE626" s="22"/>
      <c r="PRF626" s="20"/>
      <c r="PRG626" s="23"/>
      <c r="PRH626" s="20"/>
      <c r="PRI626" s="22"/>
      <c r="PRJ626" s="22"/>
      <c r="PRK626" s="24"/>
      <c r="PRL626" s="22"/>
      <c r="PRM626" s="24"/>
      <c r="PRN626" s="25"/>
      <c r="PRO626" s="21"/>
      <c r="PRP626" s="22"/>
      <c r="PRQ626" s="20"/>
      <c r="PRR626" s="23"/>
      <c r="PRS626" s="20"/>
      <c r="PRT626" s="22"/>
      <c r="PRU626" s="22"/>
      <c r="PRV626" s="24"/>
      <c r="PRW626" s="22"/>
      <c r="PRX626" s="24"/>
      <c r="PRY626" s="25"/>
      <c r="PRZ626" s="21"/>
      <c r="PSA626" s="22"/>
      <c r="PSB626" s="20"/>
      <c r="PSC626" s="23"/>
      <c r="PSD626" s="20"/>
      <c r="PSE626" s="22"/>
      <c r="PSF626" s="22"/>
      <c r="PSG626" s="24"/>
      <c r="PSH626" s="22"/>
      <c r="PSI626" s="24"/>
      <c r="PSJ626" s="25"/>
      <c r="PSK626" s="21"/>
      <c r="PSL626" s="22"/>
      <c r="PSM626" s="20"/>
      <c r="PSN626" s="23"/>
      <c r="PSO626" s="20"/>
      <c r="PSP626" s="22"/>
      <c r="PSQ626" s="22"/>
      <c r="PSR626" s="24"/>
      <c r="PSS626" s="22"/>
      <c r="PST626" s="24"/>
      <c r="PSU626" s="25"/>
      <c r="PSV626" s="21"/>
      <c r="PSW626" s="22"/>
      <c r="PSX626" s="20"/>
      <c r="PSY626" s="23"/>
      <c r="PSZ626" s="20"/>
      <c r="PTA626" s="22"/>
      <c r="PTB626" s="22"/>
      <c r="PTC626" s="24"/>
      <c r="PTD626" s="22"/>
      <c r="PTE626" s="24"/>
      <c r="PTF626" s="25"/>
      <c r="PTG626" s="21"/>
      <c r="PTH626" s="22"/>
      <c r="PTI626" s="20"/>
      <c r="PTJ626" s="23"/>
      <c r="PTK626" s="20"/>
      <c r="PTL626" s="22"/>
      <c r="PTM626" s="22"/>
      <c r="PTN626" s="24"/>
      <c r="PTO626" s="22"/>
      <c r="PTP626" s="24"/>
      <c r="PTQ626" s="25"/>
      <c r="PTR626" s="21"/>
      <c r="PTS626" s="22"/>
      <c r="PTT626" s="20"/>
      <c r="PTU626" s="23"/>
      <c r="PTV626" s="20"/>
      <c r="PTW626" s="22"/>
      <c r="PTX626" s="22"/>
      <c r="PTY626" s="24"/>
      <c r="PTZ626" s="22"/>
      <c r="PUA626" s="24"/>
      <c r="PUB626" s="25"/>
      <c r="PUC626" s="21"/>
      <c r="PUD626" s="22"/>
      <c r="PUE626" s="20"/>
      <c r="PUF626" s="23"/>
      <c r="PUG626" s="20"/>
      <c r="PUH626" s="22"/>
      <c r="PUI626" s="22"/>
      <c r="PUJ626" s="24"/>
      <c r="PUK626" s="22"/>
      <c r="PUL626" s="24"/>
      <c r="PUM626" s="25"/>
      <c r="PUN626" s="21"/>
      <c r="PUO626" s="22"/>
      <c r="PUP626" s="20"/>
      <c r="PUQ626" s="23"/>
      <c r="PUR626" s="20"/>
      <c r="PUS626" s="22"/>
      <c r="PUT626" s="22"/>
      <c r="PUU626" s="24"/>
      <c r="PUV626" s="22"/>
      <c r="PUW626" s="24"/>
      <c r="PUX626" s="25"/>
      <c r="PUY626" s="21"/>
      <c r="PUZ626" s="22"/>
      <c r="PVA626" s="20"/>
      <c r="PVB626" s="23"/>
      <c r="PVC626" s="20"/>
      <c r="PVD626" s="22"/>
      <c r="PVE626" s="22"/>
      <c r="PVF626" s="24"/>
      <c r="PVG626" s="22"/>
      <c r="PVH626" s="24"/>
      <c r="PVI626" s="25"/>
      <c r="PVJ626" s="21"/>
      <c r="PVK626" s="22"/>
      <c r="PVL626" s="20"/>
      <c r="PVM626" s="23"/>
      <c r="PVN626" s="20"/>
      <c r="PVO626" s="22"/>
      <c r="PVP626" s="22"/>
      <c r="PVQ626" s="24"/>
      <c r="PVR626" s="22"/>
      <c r="PVS626" s="24"/>
      <c r="PVT626" s="25"/>
      <c r="PVU626" s="21"/>
      <c r="PVV626" s="22"/>
      <c r="PVW626" s="20"/>
      <c r="PVX626" s="23"/>
      <c r="PVY626" s="20"/>
      <c r="PVZ626" s="22"/>
      <c r="PWA626" s="22"/>
      <c r="PWB626" s="24"/>
      <c r="PWC626" s="22"/>
      <c r="PWD626" s="24"/>
      <c r="PWE626" s="25"/>
      <c r="PWF626" s="21"/>
      <c r="PWG626" s="22"/>
      <c r="PWH626" s="20"/>
      <c r="PWI626" s="23"/>
      <c r="PWJ626" s="20"/>
      <c r="PWK626" s="22"/>
      <c r="PWL626" s="22"/>
      <c r="PWM626" s="24"/>
      <c r="PWN626" s="22"/>
      <c r="PWO626" s="24"/>
      <c r="PWP626" s="25"/>
      <c r="PWQ626" s="21"/>
      <c r="PWR626" s="22"/>
      <c r="PWS626" s="20"/>
      <c r="PWT626" s="23"/>
      <c r="PWU626" s="20"/>
      <c r="PWV626" s="22"/>
      <c r="PWW626" s="22"/>
      <c r="PWX626" s="24"/>
      <c r="PWY626" s="22"/>
      <c r="PWZ626" s="24"/>
      <c r="PXA626" s="25"/>
      <c r="PXB626" s="21"/>
      <c r="PXC626" s="22"/>
      <c r="PXD626" s="20"/>
      <c r="PXE626" s="23"/>
      <c r="PXF626" s="20"/>
      <c r="PXG626" s="22"/>
      <c r="PXH626" s="22"/>
      <c r="PXI626" s="24"/>
      <c r="PXJ626" s="22"/>
      <c r="PXK626" s="24"/>
      <c r="PXL626" s="25"/>
      <c r="PXM626" s="21"/>
      <c r="PXN626" s="22"/>
      <c r="PXO626" s="20"/>
      <c r="PXP626" s="23"/>
      <c r="PXQ626" s="20"/>
      <c r="PXR626" s="22"/>
      <c r="PXS626" s="22"/>
      <c r="PXT626" s="24"/>
      <c r="PXU626" s="22"/>
      <c r="PXV626" s="24"/>
      <c r="PXW626" s="25"/>
      <c r="PXX626" s="21"/>
      <c r="PXY626" s="22"/>
      <c r="PXZ626" s="20"/>
      <c r="PYA626" s="23"/>
      <c r="PYB626" s="20"/>
      <c r="PYC626" s="22"/>
      <c r="PYD626" s="22"/>
      <c r="PYE626" s="24"/>
      <c r="PYF626" s="22"/>
      <c r="PYG626" s="24"/>
      <c r="PYH626" s="25"/>
      <c r="PYI626" s="21"/>
      <c r="PYJ626" s="22"/>
      <c r="PYK626" s="20"/>
      <c r="PYL626" s="23"/>
      <c r="PYM626" s="20"/>
      <c r="PYN626" s="22"/>
      <c r="PYO626" s="22"/>
      <c r="PYP626" s="24"/>
      <c r="PYQ626" s="22"/>
      <c r="PYR626" s="24"/>
      <c r="PYS626" s="25"/>
      <c r="PYT626" s="21"/>
      <c r="PYU626" s="22"/>
      <c r="PYV626" s="20"/>
      <c r="PYW626" s="23"/>
      <c r="PYX626" s="20"/>
      <c r="PYY626" s="22"/>
      <c r="PYZ626" s="22"/>
      <c r="PZA626" s="24"/>
      <c r="PZB626" s="22"/>
      <c r="PZC626" s="24"/>
      <c r="PZD626" s="25"/>
      <c r="PZE626" s="21"/>
      <c r="PZF626" s="22"/>
      <c r="PZG626" s="20"/>
      <c r="PZH626" s="23"/>
      <c r="PZI626" s="20"/>
      <c r="PZJ626" s="22"/>
      <c r="PZK626" s="22"/>
      <c r="PZL626" s="24"/>
      <c r="PZM626" s="22"/>
      <c r="PZN626" s="24"/>
      <c r="PZO626" s="25"/>
      <c r="PZP626" s="21"/>
      <c r="PZQ626" s="22"/>
      <c r="PZR626" s="20"/>
      <c r="PZS626" s="23"/>
      <c r="PZT626" s="20"/>
      <c r="PZU626" s="22"/>
      <c r="PZV626" s="22"/>
      <c r="PZW626" s="24"/>
      <c r="PZX626" s="22"/>
      <c r="PZY626" s="24"/>
      <c r="PZZ626" s="25"/>
      <c r="QAA626" s="21"/>
      <c r="QAB626" s="22"/>
      <c r="QAC626" s="20"/>
      <c r="QAD626" s="23"/>
      <c r="QAE626" s="20"/>
      <c r="QAF626" s="22"/>
      <c r="QAG626" s="22"/>
      <c r="QAH626" s="24"/>
      <c r="QAI626" s="22"/>
      <c r="QAJ626" s="24"/>
      <c r="QAK626" s="25"/>
      <c r="QAL626" s="21"/>
      <c r="QAM626" s="22"/>
      <c r="QAN626" s="20"/>
      <c r="QAO626" s="23"/>
      <c r="QAP626" s="20"/>
      <c r="QAQ626" s="22"/>
      <c r="QAR626" s="22"/>
      <c r="QAS626" s="24"/>
      <c r="QAT626" s="22"/>
      <c r="QAU626" s="24"/>
      <c r="QAV626" s="25"/>
      <c r="QAW626" s="21"/>
      <c r="QAX626" s="22"/>
      <c r="QAY626" s="20"/>
      <c r="QAZ626" s="23"/>
      <c r="QBA626" s="20"/>
      <c r="QBB626" s="22"/>
      <c r="QBC626" s="22"/>
      <c r="QBD626" s="24"/>
      <c r="QBE626" s="22"/>
      <c r="QBF626" s="24"/>
      <c r="QBG626" s="25"/>
      <c r="QBH626" s="21"/>
      <c r="QBI626" s="22"/>
      <c r="QBJ626" s="20"/>
      <c r="QBK626" s="23"/>
      <c r="QBL626" s="20"/>
      <c r="QBM626" s="22"/>
      <c r="QBN626" s="22"/>
      <c r="QBO626" s="24"/>
      <c r="QBP626" s="22"/>
      <c r="QBQ626" s="24"/>
      <c r="QBR626" s="25"/>
      <c r="QBS626" s="21"/>
      <c r="QBT626" s="22"/>
      <c r="QBU626" s="20"/>
      <c r="QBV626" s="23"/>
      <c r="QBW626" s="20"/>
      <c r="QBX626" s="22"/>
      <c r="QBY626" s="22"/>
      <c r="QBZ626" s="24"/>
      <c r="QCA626" s="22"/>
      <c r="QCB626" s="24"/>
      <c r="QCC626" s="25"/>
      <c r="QCD626" s="21"/>
      <c r="QCE626" s="22"/>
      <c r="QCF626" s="20"/>
      <c r="QCG626" s="23"/>
      <c r="QCH626" s="20"/>
      <c r="QCI626" s="22"/>
      <c r="QCJ626" s="22"/>
      <c r="QCK626" s="24"/>
      <c r="QCL626" s="22"/>
      <c r="QCM626" s="24"/>
      <c r="QCN626" s="25"/>
      <c r="QCO626" s="21"/>
      <c r="QCP626" s="22"/>
      <c r="QCQ626" s="20"/>
      <c r="QCR626" s="23"/>
      <c r="QCS626" s="20"/>
      <c r="QCT626" s="22"/>
      <c r="QCU626" s="22"/>
      <c r="QCV626" s="24"/>
      <c r="QCW626" s="22"/>
      <c r="QCX626" s="24"/>
      <c r="QCY626" s="25"/>
      <c r="QCZ626" s="21"/>
      <c r="QDA626" s="22"/>
      <c r="QDB626" s="20"/>
      <c r="QDC626" s="23"/>
      <c r="QDD626" s="20"/>
      <c r="QDE626" s="22"/>
      <c r="QDF626" s="22"/>
      <c r="QDG626" s="24"/>
      <c r="QDH626" s="22"/>
      <c r="QDI626" s="24"/>
      <c r="QDJ626" s="25"/>
      <c r="QDK626" s="21"/>
      <c r="QDL626" s="22"/>
      <c r="QDM626" s="20"/>
      <c r="QDN626" s="23"/>
      <c r="QDO626" s="20"/>
      <c r="QDP626" s="22"/>
      <c r="QDQ626" s="22"/>
      <c r="QDR626" s="24"/>
      <c r="QDS626" s="22"/>
      <c r="QDT626" s="24"/>
      <c r="QDU626" s="25"/>
      <c r="QDV626" s="21"/>
      <c r="QDW626" s="22"/>
      <c r="QDX626" s="20"/>
      <c r="QDY626" s="23"/>
      <c r="QDZ626" s="20"/>
      <c r="QEA626" s="22"/>
      <c r="QEB626" s="22"/>
      <c r="QEC626" s="24"/>
      <c r="QED626" s="22"/>
      <c r="QEE626" s="24"/>
      <c r="QEF626" s="25"/>
      <c r="QEG626" s="21"/>
      <c r="QEH626" s="22"/>
      <c r="QEI626" s="20"/>
      <c r="QEJ626" s="23"/>
      <c r="QEK626" s="20"/>
      <c r="QEL626" s="22"/>
      <c r="QEM626" s="22"/>
      <c r="QEN626" s="24"/>
      <c r="QEO626" s="22"/>
      <c r="QEP626" s="24"/>
      <c r="QEQ626" s="25"/>
      <c r="QER626" s="21"/>
      <c r="QES626" s="22"/>
      <c r="QET626" s="20"/>
      <c r="QEU626" s="23"/>
      <c r="QEV626" s="20"/>
      <c r="QEW626" s="22"/>
      <c r="QEX626" s="22"/>
      <c r="QEY626" s="24"/>
      <c r="QEZ626" s="22"/>
      <c r="QFA626" s="24"/>
      <c r="QFB626" s="25"/>
      <c r="QFC626" s="21"/>
      <c r="QFD626" s="22"/>
      <c r="QFE626" s="20"/>
      <c r="QFF626" s="23"/>
      <c r="QFG626" s="20"/>
      <c r="QFH626" s="22"/>
      <c r="QFI626" s="22"/>
      <c r="QFJ626" s="24"/>
      <c r="QFK626" s="22"/>
      <c r="QFL626" s="24"/>
      <c r="QFM626" s="25"/>
      <c r="QFN626" s="21"/>
      <c r="QFO626" s="22"/>
      <c r="QFP626" s="20"/>
      <c r="QFQ626" s="23"/>
      <c r="QFR626" s="20"/>
      <c r="QFS626" s="22"/>
      <c r="QFT626" s="22"/>
      <c r="QFU626" s="24"/>
      <c r="QFV626" s="22"/>
      <c r="QFW626" s="24"/>
      <c r="QFX626" s="25"/>
      <c r="QFY626" s="21"/>
      <c r="QFZ626" s="22"/>
      <c r="QGA626" s="20"/>
      <c r="QGB626" s="23"/>
      <c r="QGC626" s="20"/>
      <c r="QGD626" s="22"/>
      <c r="QGE626" s="22"/>
      <c r="QGF626" s="24"/>
      <c r="QGG626" s="22"/>
      <c r="QGH626" s="24"/>
      <c r="QGI626" s="25"/>
      <c r="QGJ626" s="21"/>
      <c r="QGK626" s="22"/>
      <c r="QGL626" s="20"/>
      <c r="QGM626" s="23"/>
      <c r="QGN626" s="20"/>
      <c r="QGO626" s="22"/>
      <c r="QGP626" s="22"/>
      <c r="QGQ626" s="24"/>
      <c r="QGR626" s="22"/>
      <c r="QGS626" s="24"/>
      <c r="QGT626" s="25"/>
      <c r="QGU626" s="21"/>
      <c r="QGV626" s="22"/>
      <c r="QGW626" s="20"/>
      <c r="QGX626" s="23"/>
      <c r="QGY626" s="20"/>
      <c r="QGZ626" s="22"/>
      <c r="QHA626" s="22"/>
      <c r="QHB626" s="24"/>
      <c r="QHC626" s="22"/>
      <c r="QHD626" s="24"/>
      <c r="QHE626" s="25"/>
      <c r="QHF626" s="21"/>
      <c r="QHG626" s="22"/>
      <c r="QHH626" s="20"/>
      <c r="QHI626" s="23"/>
      <c r="QHJ626" s="20"/>
      <c r="QHK626" s="22"/>
      <c r="QHL626" s="22"/>
      <c r="QHM626" s="24"/>
      <c r="QHN626" s="22"/>
      <c r="QHO626" s="24"/>
      <c r="QHP626" s="25"/>
      <c r="QHQ626" s="21"/>
      <c r="QHR626" s="22"/>
      <c r="QHS626" s="20"/>
      <c r="QHT626" s="23"/>
      <c r="QHU626" s="20"/>
      <c r="QHV626" s="22"/>
      <c r="QHW626" s="22"/>
      <c r="QHX626" s="24"/>
      <c r="QHY626" s="22"/>
      <c r="QHZ626" s="24"/>
      <c r="QIA626" s="25"/>
      <c r="QIB626" s="21"/>
      <c r="QIC626" s="22"/>
      <c r="QID626" s="20"/>
      <c r="QIE626" s="23"/>
      <c r="QIF626" s="20"/>
      <c r="QIG626" s="22"/>
      <c r="QIH626" s="22"/>
      <c r="QII626" s="24"/>
      <c r="QIJ626" s="22"/>
      <c r="QIK626" s="24"/>
      <c r="QIL626" s="25"/>
      <c r="QIM626" s="21"/>
      <c r="QIN626" s="22"/>
      <c r="QIO626" s="20"/>
      <c r="QIP626" s="23"/>
      <c r="QIQ626" s="20"/>
      <c r="QIR626" s="22"/>
      <c r="QIS626" s="22"/>
      <c r="QIT626" s="24"/>
      <c r="QIU626" s="22"/>
      <c r="QIV626" s="24"/>
      <c r="QIW626" s="25"/>
      <c r="QIX626" s="21"/>
      <c r="QIY626" s="22"/>
      <c r="QIZ626" s="20"/>
      <c r="QJA626" s="23"/>
      <c r="QJB626" s="20"/>
      <c r="QJC626" s="22"/>
      <c r="QJD626" s="22"/>
      <c r="QJE626" s="24"/>
      <c r="QJF626" s="22"/>
      <c r="QJG626" s="24"/>
      <c r="QJH626" s="25"/>
      <c r="QJI626" s="21"/>
      <c r="QJJ626" s="22"/>
      <c r="QJK626" s="20"/>
      <c r="QJL626" s="23"/>
      <c r="QJM626" s="20"/>
      <c r="QJN626" s="22"/>
      <c r="QJO626" s="22"/>
      <c r="QJP626" s="24"/>
      <c r="QJQ626" s="22"/>
      <c r="QJR626" s="24"/>
      <c r="QJS626" s="25"/>
      <c r="QJT626" s="21"/>
      <c r="QJU626" s="22"/>
      <c r="QJV626" s="20"/>
      <c r="QJW626" s="23"/>
      <c r="QJX626" s="20"/>
      <c r="QJY626" s="22"/>
      <c r="QJZ626" s="22"/>
      <c r="QKA626" s="24"/>
      <c r="QKB626" s="22"/>
      <c r="QKC626" s="24"/>
      <c r="QKD626" s="25"/>
      <c r="QKE626" s="21"/>
      <c r="QKF626" s="22"/>
      <c r="QKG626" s="20"/>
      <c r="QKH626" s="23"/>
      <c r="QKI626" s="20"/>
      <c r="QKJ626" s="22"/>
      <c r="QKK626" s="22"/>
      <c r="QKL626" s="24"/>
      <c r="QKM626" s="22"/>
      <c r="QKN626" s="24"/>
      <c r="QKO626" s="25"/>
      <c r="QKP626" s="21"/>
      <c r="QKQ626" s="22"/>
      <c r="QKR626" s="20"/>
      <c r="QKS626" s="23"/>
      <c r="QKT626" s="20"/>
      <c r="QKU626" s="22"/>
      <c r="QKV626" s="22"/>
      <c r="QKW626" s="24"/>
      <c r="QKX626" s="22"/>
      <c r="QKY626" s="24"/>
      <c r="QKZ626" s="25"/>
      <c r="QLA626" s="21"/>
      <c r="QLB626" s="22"/>
      <c r="QLC626" s="20"/>
      <c r="QLD626" s="23"/>
      <c r="QLE626" s="20"/>
      <c r="QLF626" s="22"/>
      <c r="QLG626" s="22"/>
      <c r="QLH626" s="24"/>
      <c r="QLI626" s="22"/>
      <c r="QLJ626" s="24"/>
      <c r="QLK626" s="25"/>
      <c r="QLL626" s="21"/>
      <c r="QLM626" s="22"/>
      <c r="QLN626" s="20"/>
      <c r="QLO626" s="23"/>
      <c r="QLP626" s="20"/>
      <c r="QLQ626" s="22"/>
      <c r="QLR626" s="22"/>
      <c r="QLS626" s="24"/>
      <c r="QLT626" s="22"/>
      <c r="QLU626" s="24"/>
      <c r="QLV626" s="25"/>
      <c r="QLW626" s="21"/>
      <c r="QLX626" s="22"/>
      <c r="QLY626" s="20"/>
      <c r="QLZ626" s="23"/>
      <c r="QMA626" s="20"/>
      <c r="QMB626" s="22"/>
      <c r="QMC626" s="22"/>
      <c r="QMD626" s="24"/>
      <c r="QME626" s="22"/>
      <c r="QMF626" s="24"/>
      <c r="QMG626" s="25"/>
      <c r="QMH626" s="21"/>
      <c r="QMI626" s="22"/>
      <c r="QMJ626" s="20"/>
      <c r="QMK626" s="23"/>
      <c r="QML626" s="20"/>
      <c r="QMM626" s="22"/>
      <c r="QMN626" s="22"/>
      <c r="QMO626" s="24"/>
      <c r="QMP626" s="22"/>
      <c r="QMQ626" s="24"/>
      <c r="QMR626" s="25"/>
      <c r="QMS626" s="21"/>
      <c r="QMT626" s="22"/>
      <c r="QMU626" s="20"/>
      <c r="QMV626" s="23"/>
      <c r="QMW626" s="20"/>
      <c r="QMX626" s="22"/>
      <c r="QMY626" s="22"/>
      <c r="QMZ626" s="24"/>
      <c r="QNA626" s="22"/>
      <c r="QNB626" s="24"/>
      <c r="QNC626" s="25"/>
      <c r="QND626" s="21"/>
      <c r="QNE626" s="22"/>
      <c r="QNF626" s="20"/>
      <c r="QNG626" s="23"/>
      <c r="QNH626" s="20"/>
      <c r="QNI626" s="22"/>
      <c r="QNJ626" s="22"/>
      <c r="QNK626" s="24"/>
      <c r="QNL626" s="22"/>
      <c r="QNM626" s="24"/>
      <c r="QNN626" s="25"/>
      <c r="QNO626" s="21"/>
      <c r="QNP626" s="22"/>
      <c r="QNQ626" s="20"/>
      <c r="QNR626" s="23"/>
      <c r="QNS626" s="20"/>
      <c r="QNT626" s="22"/>
      <c r="QNU626" s="22"/>
      <c r="QNV626" s="24"/>
      <c r="QNW626" s="22"/>
      <c r="QNX626" s="24"/>
      <c r="QNY626" s="25"/>
      <c r="QNZ626" s="21"/>
      <c r="QOA626" s="22"/>
      <c r="QOB626" s="20"/>
      <c r="QOC626" s="23"/>
      <c r="QOD626" s="20"/>
      <c r="QOE626" s="22"/>
      <c r="QOF626" s="22"/>
      <c r="QOG626" s="24"/>
      <c r="QOH626" s="22"/>
      <c r="QOI626" s="24"/>
      <c r="QOJ626" s="25"/>
      <c r="QOK626" s="21"/>
      <c r="QOL626" s="22"/>
      <c r="QOM626" s="20"/>
      <c r="QON626" s="23"/>
      <c r="QOO626" s="20"/>
      <c r="QOP626" s="22"/>
      <c r="QOQ626" s="22"/>
      <c r="QOR626" s="24"/>
      <c r="QOS626" s="22"/>
      <c r="QOT626" s="24"/>
      <c r="QOU626" s="25"/>
      <c r="QOV626" s="21"/>
      <c r="QOW626" s="22"/>
      <c r="QOX626" s="20"/>
      <c r="QOY626" s="23"/>
      <c r="QOZ626" s="20"/>
      <c r="QPA626" s="22"/>
      <c r="QPB626" s="22"/>
      <c r="QPC626" s="24"/>
      <c r="QPD626" s="22"/>
      <c r="QPE626" s="24"/>
      <c r="QPF626" s="25"/>
      <c r="QPG626" s="21"/>
      <c r="QPH626" s="22"/>
      <c r="QPI626" s="20"/>
      <c r="QPJ626" s="23"/>
      <c r="QPK626" s="20"/>
      <c r="QPL626" s="22"/>
      <c r="QPM626" s="22"/>
      <c r="QPN626" s="24"/>
      <c r="QPO626" s="22"/>
      <c r="QPP626" s="24"/>
      <c r="QPQ626" s="25"/>
      <c r="QPR626" s="21"/>
      <c r="QPS626" s="22"/>
      <c r="QPT626" s="20"/>
      <c r="QPU626" s="23"/>
      <c r="QPV626" s="20"/>
      <c r="QPW626" s="22"/>
      <c r="QPX626" s="22"/>
      <c r="QPY626" s="24"/>
      <c r="QPZ626" s="22"/>
      <c r="QQA626" s="24"/>
      <c r="QQB626" s="25"/>
      <c r="QQC626" s="21"/>
      <c r="QQD626" s="22"/>
      <c r="QQE626" s="20"/>
      <c r="QQF626" s="23"/>
      <c r="QQG626" s="20"/>
      <c r="QQH626" s="22"/>
      <c r="QQI626" s="22"/>
      <c r="QQJ626" s="24"/>
      <c r="QQK626" s="22"/>
      <c r="QQL626" s="24"/>
      <c r="QQM626" s="25"/>
      <c r="QQN626" s="21"/>
      <c r="QQO626" s="22"/>
      <c r="QQP626" s="20"/>
      <c r="QQQ626" s="23"/>
      <c r="QQR626" s="20"/>
      <c r="QQS626" s="22"/>
      <c r="QQT626" s="22"/>
      <c r="QQU626" s="24"/>
      <c r="QQV626" s="22"/>
      <c r="QQW626" s="24"/>
      <c r="QQX626" s="25"/>
      <c r="QQY626" s="21"/>
      <c r="QQZ626" s="22"/>
      <c r="QRA626" s="20"/>
      <c r="QRB626" s="23"/>
      <c r="QRC626" s="20"/>
      <c r="QRD626" s="22"/>
      <c r="QRE626" s="22"/>
      <c r="QRF626" s="24"/>
      <c r="QRG626" s="22"/>
      <c r="QRH626" s="24"/>
      <c r="QRI626" s="25"/>
      <c r="QRJ626" s="21"/>
      <c r="QRK626" s="22"/>
      <c r="QRL626" s="20"/>
      <c r="QRM626" s="23"/>
      <c r="QRN626" s="20"/>
      <c r="QRO626" s="22"/>
      <c r="QRP626" s="22"/>
      <c r="QRQ626" s="24"/>
      <c r="QRR626" s="22"/>
      <c r="QRS626" s="24"/>
      <c r="QRT626" s="25"/>
      <c r="QRU626" s="21"/>
      <c r="QRV626" s="22"/>
      <c r="QRW626" s="20"/>
      <c r="QRX626" s="23"/>
      <c r="QRY626" s="20"/>
      <c r="QRZ626" s="22"/>
      <c r="QSA626" s="22"/>
      <c r="QSB626" s="24"/>
      <c r="QSC626" s="22"/>
      <c r="QSD626" s="24"/>
      <c r="QSE626" s="25"/>
      <c r="QSF626" s="21"/>
      <c r="QSG626" s="22"/>
      <c r="QSH626" s="20"/>
      <c r="QSI626" s="23"/>
      <c r="QSJ626" s="20"/>
      <c r="QSK626" s="22"/>
      <c r="QSL626" s="22"/>
      <c r="QSM626" s="24"/>
      <c r="QSN626" s="22"/>
      <c r="QSO626" s="24"/>
      <c r="QSP626" s="25"/>
      <c r="QSQ626" s="21"/>
      <c r="QSR626" s="22"/>
      <c r="QSS626" s="20"/>
      <c r="QST626" s="23"/>
      <c r="QSU626" s="20"/>
      <c r="QSV626" s="22"/>
      <c r="QSW626" s="22"/>
      <c r="QSX626" s="24"/>
      <c r="QSY626" s="22"/>
      <c r="QSZ626" s="24"/>
      <c r="QTA626" s="25"/>
      <c r="QTB626" s="21"/>
      <c r="QTC626" s="22"/>
      <c r="QTD626" s="20"/>
      <c r="QTE626" s="23"/>
      <c r="QTF626" s="20"/>
      <c r="QTG626" s="22"/>
      <c r="QTH626" s="22"/>
      <c r="QTI626" s="24"/>
      <c r="QTJ626" s="22"/>
      <c r="QTK626" s="24"/>
      <c r="QTL626" s="25"/>
      <c r="QTM626" s="21"/>
      <c r="QTN626" s="22"/>
      <c r="QTO626" s="20"/>
      <c r="QTP626" s="23"/>
      <c r="QTQ626" s="20"/>
      <c r="QTR626" s="22"/>
      <c r="QTS626" s="22"/>
      <c r="QTT626" s="24"/>
      <c r="QTU626" s="22"/>
      <c r="QTV626" s="24"/>
      <c r="QTW626" s="25"/>
      <c r="QTX626" s="21"/>
      <c r="QTY626" s="22"/>
      <c r="QTZ626" s="20"/>
      <c r="QUA626" s="23"/>
      <c r="QUB626" s="20"/>
      <c r="QUC626" s="22"/>
      <c r="QUD626" s="22"/>
      <c r="QUE626" s="24"/>
      <c r="QUF626" s="22"/>
      <c r="QUG626" s="24"/>
      <c r="QUH626" s="25"/>
      <c r="QUI626" s="21"/>
      <c r="QUJ626" s="22"/>
      <c r="QUK626" s="20"/>
      <c r="QUL626" s="23"/>
      <c r="QUM626" s="20"/>
      <c r="QUN626" s="22"/>
      <c r="QUO626" s="22"/>
      <c r="QUP626" s="24"/>
      <c r="QUQ626" s="22"/>
      <c r="QUR626" s="24"/>
      <c r="QUS626" s="25"/>
      <c r="QUT626" s="21"/>
      <c r="QUU626" s="22"/>
      <c r="QUV626" s="20"/>
      <c r="QUW626" s="23"/>
      <c r="QUX626" s="20"/>
      <c r="QUY626" s="22"/>
      <c r="QUZ626" s="22"/>
      <c r="QVA626" s="24"/>
      <c r="QVB626" s="22"/>
      <c r="QVC626" s="24"/>
      <c r="QVD626" s="25"/>
      <c r="QVE626" s="21"/>
      <c r="QVF626" s="22"/>
      <c r="QVG626" s="20"/>
      <c r="QVH626" s="23"/>
      <c r="QVI626" s="20"/>
      <c r="QVJ626" s="22"/>
      <c r="QVK626" s="22"/>
      <c r="QVL626" s="24"/>
      <c r="QVM626" s="22"/>
      <c r="QVN626" s="24"/>
      <c r="QVO626" s="25"/>
      <c r="QVP626" s="21"/>
      <c r="QVQ626" s="22"/>
      <c r="QVR626" s="20"/>
      <c r="QVS626" s="23"/>
      <c r="QVT626" s="20"/>
      <c r="QVU626" s="22"/>
      <c r="QVV626" s="22"/>
      <c r="QVW626" s="24"/>
      <c r="QVX626" s="22"/>
      <c r="QVY626" s="24"/>
      <c r="QVZ626" s="25"/>
      <c r="QWA626" s="21"/>
      <c r="QWB626" s="22"/>
      <c r="QWC626" s="20"/>
      <c r="QWD626" s="23"/>
      <c r="QWE626" s="20"/>
      <c r="QWF626" s="22"/>
      <c r="QWG626" s="22"/>
      <c r="QWH626" s="24"/>
      <c r="QWI626" s="22"/>
      <c r="QWJ626" s="24"/>
      <c r="QWK626" s="25"/>
      <c r="QWL626" s="21"/>
      <c r="QWM626" s="22"/>
      <c r="QWN626" s="20"/>
      <c r="QWO626" s="23"/>
      <c r="QWP626" s="20"/>
      <c r="QWQ626" s="22"/>
      <c r="QWR626" s="22"/>
      <c r="QWS626" s="24"/>
      <c r="QWT626" s="22"/>
      <c r="QWU626" s="24"/>
      <c r="QWV626" s="25"/>
      <c r="QWW626" s="21"/>
      <c r="QWX626" s="22"/>
      <c r="QWY626" s="20"/>
      <c r="QWZ626" s="23"/>
      <c r="QXA626" s="20"/>
      <c r="QXB626" s="22"/>
      <c r="QXC626" s="22"/>
      <c r="QXD626" s="24"/>
      <c r="QXE626" s="22"/>
      <c r="QXF626" s="24"/>
      <c r="QXG626" s="25"/>
      <c r="QXH626" s="21"/>
      <c r="QXI626" s="22"/>
      <c r="QXJ626" s="20"/>
      <c r="QXK626" s="23"/>
      <c r="QXL626" s="20"/>
      <c r="QXM626" s="22"/>
      <c r="QXN626" s="22"/>
      <c r="QXO626" s="24"/>
      <c r="QXP626" s="22"/>
      <c r="QXQ626" s="24"/>
      <c r="QXR626" s="25"/>
      <c r="QXS626" s="21"/>
      <c r="QXT626" s="22"/>
      <c r="QXU626" s="20"/>
      <c r="QXV626" s="23"/>
      <c r="QXW626" s="20"/>
      <c r="QXX626" s="22"/>
      <c r="QXY626" s="22"/>
      <c r="QXZ626" s="24"/>
      <c r="QYA626" s="22"/>
      <c r="QYB626" s="24"/>
      <c r="QYC626" s="25"/>
      <c r="QYD626" s="21"/>
      <c r="QYE626" s="22"/>
      <c r="QYF626" s="20"/>
      <c r="QYG626" s="23"/>
      <c r="QYH626" s="20"/>
      <c r="QYI626" s="22"/>
      <c r="QYJ626" s="22"/>
      <c r="QYK626" s="24"/>
      <c r="QYL626" s="22"/>
      <c r="QYM626" s="24"/>
      <c r="QYN626" s="25"/>
      <c r="QYO626" s="21"/>
      <c r="QYP626" s="22"/>
      <c r="QYQ626" s="20"/>
      <c r="QYR626" s="23"/>
      <c r="QYS626" s="20"/>
      <c r="QYT626" s="22"/>
      <c r="QYU626" s="22"/>
      <c r="QYV626" s="24"/>
      <c r="QYW626" s="22"/>
      <c r="QYX626" s="24"/>
      <c r="QYY626" s="25"/>
      <c r="QYZ626" s="21"/>
      <c r="QZA626" s="22"/>
      <c r="QZB626" s="20"/>
      <c r="QZC626" s="23"/>
      <c r="QZD626" s="20"/>
      <c r="QZE626" s="22"/>
      <c r="QZF626" s="22"/>
      <c r="QZG626" s="24"/>
      <c r="QZH626" s="22"/>
      <c r="QZI626" s="24"/>
      <c r="QZJ626" s="25"/>
      <c r="QZK626" s="21"/>
      <c r="QZL626" s="22"/>
      <c r="QZM626" s="20"/>
      <c r="QZN626" s="23"/>
      <c r="QZO626" s="20"/>
      <c r="QZP626" s="22"/>
      <c r="QZQ626" s="22"/>
      <c r="QZR626" s="24"/>
      <c r="QZS626" s="22"/>
      <c r="QZT626" s="24"/>
      <c r="QZU626" s="25"/>
      <c r="QZV626" s="21"/>
      <c r="QZW626" s="22"/>
      <c r="QZX626" s="20"/>
      <c r="QZY626" s="23"/>
      <c r="QZZ626" s="20"/>
      <c r="RAA626" s="22"/>
      <c r="RAB626" s="22"/>
      <c r="RAC626" s="24"/>
      <c r="RAD626" s="22"/>
      <c r="RAE626" s="24"/>
      <c r="RAF626" s="25"/>
      <c r="RAG626" s="21"/>
      <c r="RAH626" s="22"/>
      <c r="RAI626" s="20"/>
      <c r="RAJ626" s="23"/>
      <c r="RAK626" s="20"/>
      <c r="RAL626" s="22"/>
      <c r="RAM626" s="22"/>
      <c r="RAN626" s="24"/>
      <c r="RAO626" s="22"/>
      <c r="RAP626" s="24"/>
      <c r="RAQ626" s="25"/>
      <c r="RAR626" s="21"/>
      <c r="RAS626" s="22"/>
      <c r="RAT626" s="20"/>
      <c r="RAU626" s="23"/>
      <c r="RAV626" s="20"/>
      <c r="RAW626" s="22"/>
      <c r="RAX626" s="22"/>
      <c r="RAY626" s="24"/>
      <c r="RAZ626" s="22"/>
      <c r="RBA626" s="24"/>
      <c r="RBB626" s="25"/>
      <c r="RBC626" s="21"/>
      <c r="RBD626" s="22"/>
      <c r="RBE626" s="20"/>
      <c r="RBF626" s="23"/>
      <c r="RBG626" s="20"/>
      <c r="RBH626" s="22"/>
      <c r="RBI626" s="22"/>
      <c r="RBJ626" s="24"/>
      <c r="RBK626" s="22"/>
      <c r="RBL626" s="24"/>
      <c r="RBM626" s="25"/>
      <c r="RBN626" s="21"/>
      <c r="RBO626" s="22"/>
      <c r="RBP626" s="20"/>
      <c r="RBQ626" s="23"/>
      <c r="RBR626" s="20"/>
      <c r="RBS626" s="22"/>
      <c r="RBT626" s="22"/>
      <c r="RBU626" s="24"/>
      <c r="RBV626" s="22"/>
      <c r="RBW626" s="24"/>
      <c r="RBX626" s="25"/>
      <c r="RBY626" s="21"/>
      <c r="RBZ626" s="22"/>
      <c r="RCA626" s="20"/>
      <c r="RCB626" s="23"/>
      <c r="RCC626" s="20"/>
      <c r="RCD626" s="22"/>
      <c r="RCE626" s="22"/>
      <c r="RCF626" s="24"/>
      <c r="RCG626" s="22"/>
      <c r="RCH626" s="24"/>
      <c r="RCI626" s="25"/>
      <c r="RCJ626" s="21"/>
      <c r="RCK626" s="22"/>
      <c r="RCL626" s="20"/>
      <c r="RCM626" s="23"/>
      <c r="RCN626" s="20"/>
      <c r="RCO626" s="22"/>
      <c r="RCP626" s="22"/>
      <c r="RCQ626" s="24"/>
      <c r="RCR626" s="22"/>
      <c r="RCS626" s="24"/>
      <c r="RCT626" s="25"/>
      <c r="RCU626" s="21"/>
      <c r="RCV626" s="22"/>
      <c r="RCW626" s="20"/>
      <c r="RCX626" s="23"/>
      <c r="RCY626" s="20"/>
      <c r="RCZ626" s="22"/>
      <c r="RDA626" s="22"/>
      <c r="RDB626" s="24"/>
      <c r="RDC626" s="22"/>
      <c r="RDD626" s="24"/>
      <c r="RDE626" s="25"/>
      <c r="RDF626" s="21"/>
      <c r="RDG626" s="22"/>
      <c r="RDH626" s="20"/>
      <c r="RDI626" s="23"/>
      <c r="RDJ626" s="20"/>
      <c r="RDK626" s="22"/>
      <c r="RDL626" s="22"/>
      <c r="RDM626" s="24"/>
      <c r="RDN626" s="22"/>
      <c r="RDO626" s="24"/>
      <c r="RDP626" s="25"/>
      <c r="RDQ626" s="21"/>
      <c r="RDR626" s="22"/>
      <c r="RDS626" s="20"/>
      <c r="RDT626" s="23"/>
      <c r="RDU626" s="20"/>
      <c r="RDV626" s="22"/>
      <c r="RDW626" s="22"/>
      <c r="RDX626" s="24"/>
      <c r="RDY626" s="22"/>
      <c r="RDZ626" s="24"/>
      <c r="REA626" s="25"/>
      <c r="REB626" s="21"/>
      <c r="REC626" s="22"/>
      <c r="RED626" s="20"/>
      <c r="REE626" s="23"/>
      <c r="REF626" s="20"/>
      <c r="REG626" s="22"/>
      <c r="REH626" s="22"/>
      <c r="REI626" s="24"/>
      <c r="REJ626" s="22"/>
      <c r="REK626" s="24"/>
      <c r="REL626" s="25"/>
      <c r="REM626" s="21"/>
      <c r="REN626" s="22"/>
      <c r="REO626" s="20"/>
      <c r="REP626" s="23"/>
      <c r="REQ626" s="20"/>
      <c r="RER626" s="22"/>
      <c r="RES626" s="22"/>
      <c r="RET626" s="24"/>
      <c r="REU626" s="22"/>
      <c r="REV626" s="24"/>
      <c r="REW626" s="25"/>
      <c r="REX626" s="21"/>
      <c r="REY626" s="22"/>
      <c r="REZ626" s="20"/>
      <c r="RFA626" s="23"/>
      <c r="RFB626" s="20"/>
      <c r="RFC626" s="22"/>
      <c r="RFD626" s="22"/>
      <c r="RFE626" s="24"/>
      <c r="RFF626" s="22"/>
      <c r="RFG626" s="24"/>
      <c r="RFH626" s="25"/>
      <c r="RFI626" s="21"/>
      <c r="RFJ626" s="22"/>
      <c r="RFK626" s="20"/>
      <c r="RFL626" s="23"/>
      <c r="RFM626" s="20"/>
      <c r="RFN626" s="22"/>
      <c r="RFO626" s="22"/>
      <c r="RFP626" s="24"/>
      <c r="RFQ626" s="22"/>
      <c r="RFR626" s="24"/>
      <c r="RFS626" s="25"/>
      <c r="RFT626" s="21"/>
      <c r="RFU626" s="22"/>
      <c r="RFV626" s="20"/>
      <c r="RFW626" s="23"/>
      <c r="RFX626" s="20"/>
      <c r="RFY626" s="22"/>
      <c r="RFZ626" s="22"/>
      <c r="RGA626" s="24"/>
      <c r="RGB626" s="22"/>
      <c r="RGC626" s="24"/>
      <c r="RGD626" s="25"/>
      <c r="RGE626" s="21"/>
      <c r="RGF626" s="22"/>
      <c r="RGG626" s="20"/>
      <c r="RGH626" s="23"/>
      <c r="RGI626" s="20"/>
      <c r="RGJ626" s="22"/>
      <c r="RGK626" s="22"/>
      <c r="RGL626" s="24"/>
      <c r="RGM626" s="22"/>
      <c r="RGN626" s="24"/>
      <c r="RGO626" s="25"/>
      <c r="RGP626" s="21"/>
      <c r="RGQ626" s="22"/>
      <c r="RGR626" s="20"/>
      <c r="RGS626" s="23"/>
      <c r="RGT626" s="20"/>
      <c r="RGU626" s="22"/>
      <c r="RGV626" s="22"/>
      <c r="RGW626" s="24"/>
      <c r="RGX626" s="22"/>
      <c r="RGY626" s="24"/>
      <c r="RGZ626" s="25"/>
      <c r="RHA626" s="21"/>
      <c r="RHB626" s="22"/>
      <c r="RHC626" s="20"/>
      <c r="RHD626" s="23"/>
      <c r="RHE626" s="20"/>
      <c r="RHF626" s="22"/>
      <c r="RHG626" s="22"/>
      <c r="RHH626" s="24"/>
      <c r="RHI626" s="22"/>
      <c r="RHJ626" s="24"/>
      <c r="RHK626" s="25"/>
      <c r="RHL626" s="21"/>
      <c r="RHM626" s="22"/>
      <c r="RHN626" s="20"/>
      <c r="RHO626" s="23"/>
      <c r="RHP626" s="20"/>
      <c r="RHQ626" s="22"/>
      <c r="RHR626" s="22"/>
      <c r="RHS626" s="24"/>
      <c r="RHT626" s="22"/>
      <c r="RHU626" s="24"/>
      <c r="RHV626" s="25"/>
      <c r="RHW626" s="21"/>
      <c r="RHX626" s="22"/>
      <c r="RHY626" s="20"/>
      <c r="RHZ626" s="23"/>
      <c r="RIA626" s="20"/>
      <c r="RIB626" s="22"/>
      <c r="RIC626" s="22"/>
      <c r="RID626" s="24"/>
      <c r="RIE626" s="22"/>
      <c r="RIF626" s="24"/>
      <c r="RIG626" s="25"/>
      <c r="RIH626" s="21"/>
      <c r="RII626" s="22"/>
      <c r="RIJ626" s="20"/>
      <c r="RIK626" s="23"/>
      <c r="RIL626" s="20"/>
      <c r="RIM626" s="22"/>
      <c r="RIN626" s="22"/>
      <c r="RIO626" s="24"/>
      <c r="RIP626" s="22"/>
      <c r="RIQ626" s="24"/>
      <c r="RIR626" s="25"/>
      <c r="RIS626" s="21"/>
      <c r="RIT626" s="22"/>
      <c r="RIU626" s="20"/>
      <c r="RIV626" s="23"/>
      <c r="RIW626" s="20"/>
      <c r="RIX626" s="22"/>
      <c r="RIY626" s="22"/>
      <c r="RIZ626" s="24"/>
      <c r="RJA626" s="22"/>
      <c r="RJB626" s="24"/>
      <c r="RJC626" s="25"/>
      <c r="RJD626" s="21"/>
      <c r="RJE626" s="22"/>
      <c r="RJF626" s="20"/>
      <c r="RJG626" s="23"/>
      <c r="RJH626" s="20"/>
      <c r="RJI626" s="22"/>
      <c r="RJJ626" s="22"/>
      <c r="RJK626" s="24"/>
      <c r="RJL626" s="22"/>
      <c r="RJM626" s="24"/>
      <c r="RJN626" s="25"/>
      <c r="RJO626" s="21"/>
      <c r="RJP626" s="22"/>
      <c r="RJQ626" s="20"/>
      <c r="RJR626" s="23"/>
      <c r="RJS626" s="20"/>
      <c r="RJT626" s="22"/>
      <c r="RJU626" s="22"/>
      <c r="RJV626" s="24"/>
      <c r="RJW626" s="22"/>
      <c r="RJX626" s="24"/>
      <c r="RJY626" s="25"/>
      <c r="RJZ626" s="21"/>
      <c r="RKA626" s="22"/>
      <c r="RKB626" s="20"/>
      <c r="RKC626" s="23"/>
      <c r="RKD626" s="20"/>
      <c r="RKE626" s="22"/>
      <c r="RKF626" s="22"/>
      <c r="RKG626" s="24"/>
      <c r="RKH626" s="22"/>
      <c r="RKI626" s="24"/>
      <c r="RKJ626" s="25"/>
      <c r="RKK626" s="21"/>
      <c r="RKL626" s="22"/>
      <c r="RKM626" s="20"/>
      <c r="RKN626" s="23"/>
      <c r="RKO626" s="20"/>
      <c r="RKP626" s="22"/>
      <c r="RKQ626" s="22"/>
      <c r="RKR626" s="24"/>
      <c r="RKS626" s="22"/>
      <c r="RKT626" s="24"/>
      <c r="RKU626" s="25"/>
      <c r="RKV626" s="21"/>
      <c r="RKW626" s="22"/>
      <c r="RKX626" s="20"/>
      <c r="RKY626" s="23"/>
      <c r="RKZ626" s="20"/>
      <c r="RLA626" s="22"/>
      <c r="RLB626" s="22"/>
      <c r="RLC626" s="24"/>
      <c r="RLD626" s="22"/>
      <c r="RLE626" s="24"/>
      <c r="RLF626" s="25"/>
      <c r="RLG626" s="21"/>
      <c r="RLH626" s="22"/>
      <c r="RLI626" s="20"/>
      <c r="RLJ626" s="23"/>
      <c r="RLK626" s="20"/>
      <c r="RLL626" s="22"/>
      <c r="RLM626" s="22"/>
      <c r="RLN626" s="24"/>
      <c r="RLO626" s="22"/>
      <c r="RLP626" s="24"/>
      <c r="RLQ626" s="25"/>
      <c r="RLR626" s="21"/>
      <c r="RLS626" s="22"/>
      <c r="RLT626" s="20"/>
      <c r="RLU626" s="23"/>
      <c r="RLV626" s="20"/>
      <c r="RLW626" s="22"/>
      <c r="RLX626" s="22"/>
      <c r="RLY626" s="24"/>
      <c r="RLZ626" s="22"/>
      <c r="RMA626" s="24"/>
      <c r="RMB626" s="25"/>
      <c r="RMC626" s="21"/>
      <c r="RMD626" s="22"/>
      <c r="RME626" s="20"/>
      <c r="RMF626" s="23"/>
      <c r="RMG626" s="20"/>
      <c r="RMH626" s="22"/>
      <c r="RMI626" s="22"/>
      <c r="RMJ626" s="24"/>
      <c r="RMK626" s="22"/>
      <c r="RML626" s="24"/>
      <c r="RMM626" s="25"/>
      <c r="RMN626" s="21"/>
      <c r="RMO626" s="22"/>
      <c r="RMP626" s="20"/>
      <c r="RMQ626" s="23"/>
      <c r="RMR626" s="20"/>
      <c r="RMS626" s="22"/>
      <c r="RMT626" s="22"/>
      <c r="RMU626" s="24"/>
      <c r="RMV626" s="22"/>
      <c r="RMW626" s="24"/>
      <c r="RMX626" s="25"/>
      <c r="RMY626" s="21"/>
      <c r="RMZ626" s="22"/>
      <c r="RNA626" s="20"/>
      <c r="RNB626" s="23"/>
      <c r="RNC626" s="20"/>
      <c r="RND626" s="22"/>
      <c r="RNE626" s="22"/>
      <c r="RNF626" s="24"/>
      <c r="RNG626" s="22"/>
      <c r="RNH626" s="24"/>
      <c r="RNI626" s="25"/>
      <c r="RNJ626" s="21"/>
      <c r="RNK626" s="22"/>
      <c r="RNL626" s="20"/>
      <c r="RNM626" s="23"/>
      <c r="RNN626" s="20"/>
      <c r="RNO626" s="22"/>
      <c r="RNP626" s="22"/>
      <c r="RNQ626" s="24"/>
      <c r="RNR626" s="22"/>
      <c r="RNS626" s="24"/>
      <c r="RNT626" s="25"/>
      <c r="RNU626" s="21"/>
      <c r="RNV626" s="22"/>
      <c r="RNW626" s="20"/>
      <c r="RNX626" s="23"/>
      <c r="RNY626" s="20"/>
      <c r="RNZ626" s="22"/>
      <c r="ROA626" s="22"/>
      <c r="ROB626" s="24"/>
      <c r="ROC626" s="22"/>
      <c r="ROD626" s="24"/>
      <c r="ROE626" s="25"/>
      <c r="ROF626" s="21"/>
      <c r="ROG626" s="22"/>
      <c r="ROH626" s="20"/>
      <c r="ROI626" s="23"/>
      <c r="ROJ626" s="20"/>
      <c r="ROK626" s="22"/>
      <c r="ROL626" s="22"/>
      <c r="ROM626" s="24"/>
      <c r="RON626" s="22"/>
      <c r="ROO626" s="24"/>
      <c r="ROP626" s="25"/>
      <c r="ROQ626" s="21"/>
      <c r="ROR626" s="22"/>
      <c r="ROS626" s="20"/>
      <c r="ROT626" s="23"/>
      <c r="ROU626" s="20"/>
      <c r="ROV626" s="22"/>
      <c r="ROW626" s="22"/>
      <c r="ROX626" s="24"/>
      <c r="ROY626" s="22"/>
      <c r="ROZ626" s="24"/>
      <c r="RPA626" s="25"/>
      <c r="RPB626" s="21"/>
      <c r="RPC626" s="22"/>
      <c r="RPD626" s="20"/>
      <c r="RPE626" s="23"/>
      <c r="RPF626" s="20"/>
      <c r="RPG626" s="22"/>
      <c r="RPH626" s="22"/>
      <c r="RPI626" s="24"/>
      <c r="RPJ626" s="22"/>
      <c r="RPK626" s="24"/>
      <c r="RPL626" s="25"/>
      <c r="RPM626" s="21"/>
      <c r="RPN626" s="22"/>
      <c r="RPO626" s="20"/>
      <c r="RPP626" s="23"/>
      <c r="RPQ626" s="20"/>
      <c r="RPR626" s="22"/>
      <c r="RPS626" s="22"/>
      <c r="RPT626" s="24"/>
      <c r="RPU626" s="22"/>
      <c r="RPV626" s="24"/>
      <c r="RPW626" s="25"/>
      <c r="RPX626" s="21"/>
      <c r="RPY626" s="22"/>
      <c r="RPZ626" s="20"/>
      <c r="RQA626" s="23"/>
      <c r="RQB626" s="20"/>
      <c r="RQC626" s="22"/>
      <c r="RQD626" s="22"/>
      <c r="RQE626" s="24"/>
      <c r="RQF626" s="22"/>
      <c r="RQG626" s="24"/>
      <c r="RQH626" s="25"/>
      <c r="RQI626" s="21"/>
      <c r="RQJ626" s="22"/>
      <c r="RQK626" s="20"/>
      <c r="RQL626" s="23"/>
      <c r="RQM626" s="20"/>
      <c r="RQN626" s="22"/>
      <c r="RQO626" s="22"/>
      <c r="RQP626" s="24"/>
      <c r="RQQ626" s="22"/>
      <c r="RQR626" s="24"/>
      <c r="RQS626" s="25"/>
      <c r="RQT626" s="21"/>
      <c r="RQU626" s="22"/>
      <c r="RQV626" s="20"/>
      <c r="RQW626" s="23"/>
      <c r="RQX626" s="20"/>
      <c r="RQY626" s="22"/>
      <c r="RQZ626" s="22"/>
      <c r="RRA626" s="24"/>
      <c r="RRB626" s="22"/>
      <c r="RRC626" s="24"/>
      <c r="RRD626" s="25"/>
      <c r="RRE626" s="21"/>
      <c r="RRF626" s="22"/>
      <c r="RRG626" s="20"/>
      <c r="RRH626" s="23"/>
      <c r="RRI626" s="20"/>
      <c r="RRJ626" s="22"/>
      <c r="RRK626" s="22"/>
      <c r="RRL626" s="24"/>
      <c r="RRM626" s="22"/>
      <c r="RRN626" s="24"/>
      <c r="RRO626" s="25"/>
      <c r="RRP626" s="21"/>
      <c r="RRQ626" s="22"/>
      <c r="RRR626" s="20"/>
      <c r="RRS626" s="23"/>
      <c r="RRT626" s="20"/>
      <c r="RRU626" s="22"/>
      <c r="RRV626" s="22"/>
      <c r="RRW626" s="24"/>
      <c r="RRX626" s="22"/>
      <c r="RRY626" s="24"/>
      <c r="RRZ626" s="25"/>
      <c r="RSA626" s="21"/>
      <c r="RSB626" s="22"/>
      <c r="RSC626" s="20"/>
      <c r="RSD626" s="23"/>
      <c r="RSE626" s="20"/>
      <c r="RSF626" s="22"/>
      <c r="RSG626" s="22"/>
      <c r="RSH626" s="24"/>
      <c r="RSI626" s="22"/>
      <c r="RSJ626" s="24"/>
      <c r="RSK626" s="25"/>
      <c r="RSL626" s="21"/>
      <c r="RSM626" s="22"/>
      <c r="RSN626" s="20"/>
      <c r="RSO626" s="23"/>
      <c r="RSP626" s="20"/>
      <c r="RSQ626" s="22"/>
      <c r="RSR626" s="22"/>
      <c r="RSS626" s="24"/>
      <c r="RST626" s="22"/>
      <c r="RSU626" s="24"/>
      <c r="RSV626" s="25"/>
      <c r="RSW626" s="21"/>
      <c r="RSX626" s="22"/>
      <c r="RSY626" s="20"/>
      <c r="RSZ626" s="23"/>
      <c r="RTA626" s="20"/>
      <c r="RTB626" s="22"/>
      <c r="RTC626" s="22"/>
      <c r="RTD626" s="24"/>
      <c r="RTE626" s="22"/>
      <c r="RTF626" s="24"/>
      <c r="RTG626" s="25"/>
      <c r="RTH626" s="21"/>
      <c r="RTI626" s="22"/>
      <c r="RTJ626" s="20"/>
      <c r="RTK626" s="23"/>
      <c r="RTL626" s="20"/>
      <c r="RTM626" s="22"/>
      <c r="RTN626" s="22"/>
      <c r="RTO626" s="24"/>
      <c r="RTP626" s="22"/>
      <c r="RTQ626" s="24"/>
      <c r="RTR626" s="25"/>
      <c r="RTS626" s="21"/>
      <c r="RTT626" s="22"/>
      <c r="RTU626" s="20"/>
      <c r="RTV626" s="23"/>
      <c r="RTW626" s="20"/>
      <c r="RTX626" s="22"/>
      <c r="RTY626" s="22"/>
      <c r="RTZ626" s="24"/>
      <c r="RUA626" s="22"/>
      <c r="RUB626" s="24"/>
      <c r="RUC626" s="25"/>
      <c r="RUD626" s="21"/>
      <c r="RUE626" s="22"/>
      <c r="RUF626" s="20"/>
      <c r="RUG626" s="23"/>
      <c r="RUH626" s="20"/>
      <c r="RUI626" s="22"/>
      <c r="RUJ626" s="22"/>
      <c r="RUK626" s="24"/>
      <c r="RUL626" s="22"/>
      <c r="RUM626" s="24"/>
      <c r="RUN626" s="25"/>
      <c r="RUO626" s="21"/>
      <c r="RUP626" s="22"/>
      <c r="RUQ626" s="20"/>
      <c r="RUR626" s="23"/>
      <c r="RUS626" s="20"/>
      <c r="RUT626" s="22"/>
      <c r="RUU626" s="22"/>
      <c r="RUV626" s="24"/>
      <c r="RUW626" s="22"/>
      <c r="RUX626" s="24"/>
      <c r="RUY626" s="25"/>
      <c r="RUZ626" s="21"/>
      <c r="RVA626" s="22"/>
      <c r="RVB626" s="20"/>
      <c r="RVC626" s="23"/>
      <c r="RVD626" s="20"/>
      <c r="RVE626" s="22"/>
      <c r="RVF626" s="22"/>
      <c r="RVG626" s="24"/>
      <c r="RVH626" s="22"/>
      <c r="RVI626" s="24"/>
      <c r="RVJ626" s="25"/>
      <c r="RVK626" s="21"/>
      <c r="RVL626" s="22"/>
      <c r="RVM626" s="20"/>
      <c r="RVN626" s="23"/>
      <c r="RVO626" s="20"/>
      <c r="RVP626" s="22"/>
      <c r="RVQ626" s="22"/>
      <c r="RVR626" s="24"/>
      <c r="RVS626" s="22"/>
      <c r="RVT626" s="24"/>
      <c r="RVU626" s="25"/>
      <c r="RVV626" s="21"/>
      <c r="RVW626" s="22"/>
      <c r="RVX626" s="20"/>
      <c r="RVY626" s="23"/>
      <c r="RVZ626" s="20"/>
      <c r="RWA626" s="22"/>
      <c r="RWB626" s="22"/>
      <c r="RWC626" s="24"/>
      <c r="RWD626" s="22"/>
      <c r="RWE626" s="24"/>
      <c r="RWF626" s="25"/>
      <c r="RWG626" s="21"/>
      <c r="RWH626" s="22"/>
      <c r="RWI626" s="20"/>
      <c r="RWJ626" s="23"/>
      <c r="RWK626" s="20"/>
      <c r="RWL626" s="22"/>
      <c r="RWM626" s="22"/>
      <c r="RWN626" s="24"/>
      <c r="RWO626" s="22"/>
      <c r="RWP626" s="24"/>
      <c r="RWQ626" s="25"/>
      <c r="RWR626" s="21"/>
      <c r="RWS626" s="22"/>
      <c r="RWT626" s="20"/>
      <c r="RWU626" s="23"/>
      <c r="RWV626" s="20"/>
      <c r="RWW626" s="22"/>
      <c r="RWX626" s="22"/>
      <c r="RWY626" s="24"/>
      <c r="RWZ626" s="22"/>
      <c r="RXA626" s="24"/>
      <c r="RXB626" s="25"/>
      <c r="RXC626" s="21"/>
      <c r="RXD626" s="22"/>
      <c r="RXE626" s="20"/>
      <c r="RXF626" s="23"/>
      <c r="RXG626" s="20"/>
      <c r="RXH626" s="22"/>
      <c r="RXI626" s="22"/>
      <c r="RXJ626" s="24"/>
      <c r="RXK626" s="22"/>
      <c r="RXL626" s="24"/>
      <c r="RXM626" s="25"/>
      <c r="RXN626" s="21"/>
      <c r="RXO626" s="22"/>
      <c r="RXP626" s="20"/>
      <c r="RXQ626" s="23"/>
      <c r="RXR626" s="20"/>
      <c r="RXS626" s="22"/>
      <c r="RXT626" s="22"/>
      <c r="RXU626" s="24"/>
      <c r="RXV626" s="22"/>
      <c r="RXW626" s="24"/>
      <c r="RXX626" s="25"/>
      <c r="RXY626" s="21"/>
      <c r="RXZ626" s="22"/>
      <c r="RYA626" s="20"/>
      <c r="RYB626" s="23"/>
      <c r="RYC626" s="20"/>
      <c r="RYD626" s="22"/>
      <c r="RYE626" s="22"/>
      <c r="RYF626" s="24"/>
      <c r="RYG626" s="22"/>
      <c r="RYH626" s="24"/>
      <c r="RYI626" s="25"/>
      <c r="RYJ626" s="21"/>
      <c r="RYK626" s="22"/>
      <c r="RYL626" s="20"/>
      <c r="RYM626" s="23"/>
      <c r="RYN626" s="20"/>
      <c r="RYO626" s="22"/>
      <c r="RYP626" s="22"/>
      <c r="RYQ626" s="24"/>
      <c r="RYR626" s="22"/>
      <c r="RYS626" s="24"/>
      <c r="RYT626" s="25"/>
      <c r="RYU626" s="21"/>
      <c r="RYV626" s="22"/>
      <c r="RYW626" s="20"/>
      <c r="RYX626" s="23"/>
      <c r="RYY626" s="20"/>
      <c r="RYZ626" s="22"/>
      <c r="RZA626" s="22"/>
      <c r="RZB626" s="24"/>
      <c r="RZC626" s="22"/>
      <c r="RZD626" s="24"/>
      <c r="RZE626" s="25"/>
      <c r="RZF626" s="21"/>
      <c r="RZG626" s="22"/>
      <c r="RZH626" s="20"/>
      <c r="RZI626" s="23"/>
      <c r="RZJ626" s="20"/>
      <c r="RZK626" s="22"/>
      <c r="RZL626" s="22"/>
      <c r="RZM626" s="24"/>
      <c r="RZN626" s="22"/>
      <c r="RZO626" s="24"/>
      <c r="RZP626" s="25"/>
      <c r="RZQ626" s="21"/>
      <c r="RZR626" s="22"/>
      <c r="RZS626" s="20"/>
      <c r="RZT626" s="23"/>
      <c r="RZU626" s="20"/>
      <c r="RZV626" s="22"/>
      <c r="RZW626" s="22"/>
      <c r="RZX626" s="24"/>
      <c r="RZY626" s="22"/>
      <c r="RZZ626" s="24"/>
      <c r="SAA626" s="25"/>
      <c r="SAB626" s="21"/>
      <c r="SAC626" s="22"/>
      <c r="SAD626" s="20"/>
      <c r="SAE626" s="23"/>
      <c r="SAF626" s="20"/>
      <c r="SAG626" s="22"/>
      <c r="SAH626" s="22"/>
      <c r="SAI626" s="24"/>
      <c r="SAJ626" s="22"/>
      <c r="SAK626" s="24"/>
      <c r="SAL626" s="25"/>
      <c r="SAM626" s="21"/>
      <c r="SAN626" s="22"/>
      <c r="SAO626" s="20"/>
      <c r="SAP626" s="23"/>
      <c r="SAQ626" s="20"/>
      <c r="SAR626" s="22"/>
      <c r="SAS626" s="22"/>
      <c r="SAT626" s="24"/>
      <c r="SAU626" s="22"/>
      <c r="SAV626" s="24"/>
      <c r="SAW626" s="25"/>
      <c r="SAX626" s="21"/>
      <c r="SAY626" s="22"/>
      <c r="SAZ626" s="20"/>
      <c r="SBA626" s="23"/>
      <c r="SBB626" s="20"/>
      <c r="SBC626" s="22"/>
      <c r="SBD626" s="22"/>
      <c r="SBE626" s="24"/>
      <c r="SBF626" s="22"/>
      <c r="SBG626" s="24"/>
      <c r="SBH626" s="25"/>
      <c r="SBI626" s="21"/>
      <c r="SBJ626" s="22"/>
      <c r="SBK626" s="20"/>
      <c r="SBL626" s="23"/>
      <c r="SBM626" s="20"/>
      <c r="SBN626" s="22"/>
      <c r="SBO626" s="22"/>
      <c r="SBP626" s="24"/>
      <c r="SBQ626" s="22"/>
      <c r="SBR626" s="24"/>
      <c r="SBS626" s="25"/>
      <c r="SBT626" s="21"/>
      <c r="SBU626" s="22"/>
      <c r="SBV626" s="20"/>
      <c r="SBW626" s="23"/>
      <c r="SBX626" s="20"/>
      <c r="SBY626" s="22"/>
      <c r="SBZ626" s="22"/>
      <c r="SCA626" s="24"/>
      <c r="SCB626" s="22"/>
      <c r="SCC626" s="24"/>
      <c r="SCD626" s="25"/>
      <c r="SCE626" s="21"/>
      <c r="SCF626" s="22"/>
      <c r="SCG626" s="20"/>
      <c r="SCH626" s="23"/>
      <c r="SCI626" s="20"/>
      <c r="SCJ626" s="22"/>
      <c r="SCK626" s="22"/>
      <c r="SCL626" s="24"/>
      <c r="SCM626" s="22"/>
      <c r="SCN626" s="24"/>
      <c r="SCO626" s="25"/>
      <c r="SCP626" s="21"/>
      <c r="SCQ626" s="22"/>
      <c r="SCR626" s="20"/>
      <c r="SCS626" s="23"/>
      <c r="SCT626" s="20"/>
      <c r="SCU626" s="22"/>
      <c r="SCV626" s="22"/>
      <c r="SCW626" s="24"/>
      <c r="SCX626" s="22"/>
      <c r="SCY626" s="24"/>
      <c r="SCZ626" s="25"/>
      <c r="SDA626" s="21"/>
      <c r="SDB626" s="22"/>
      <c r="SDC626" s="20"/>
      <c r="SDD626" s="23"/>
      <c r="SDE626" s="20"/>
      <c r="SDF626" s="22"/>
      <c r="SDG626" s="22"/>
      <c r="SDH626" s="24"/>
      <c r="SDI626" s="22"/>
      <c r="SDJ626" s="24"/>
      <c r="SDK626" s="25"/>
      <c r="SDL626" s="21"/>
      <c r="SDM626" s="22"/>
      <c r="SDN626" s="20"/>
      <c r="SDO626" s="23"/>
      <c r="SDP626" s="20"/>
      <c r="SDQ626" s="22"/>
      <c r="SDR626" s="22"/>
      <c r="SDS626" s="24"/>
      <c r="SDT626" s="22"/>
      <c r="SDU626" s="24"/>
      <c r="SDV626" s="25"/>
      <c r="SDW626" s="21"/>
      <c r="SDX626" s="22"/>
      <c r="SDY626" s="20"/>
      <c r="SDZ626" s="23"/>
      <c r="SEA626" s="20"/>
      <c r="SEB626" s="22"/>
      <c r="SEC626" s="22"/>
      <c r="SED626" s="24"/>
      <c r="SEE626" s="22"/>
      <c r="SEF626" s="24"/>
      <c r="SEG626" s="25"/>
      <c r="SEH626" s="21"/>
      <c r="SEI626" s="22"/>
      <c r="SEJ626" s="20"/>
      <c r="SEK626" s="23"/>
      <c r="SEL626" s="20"/>
      <c r="SEM626" s="22"/>
      <c r="SEN626" s="22"/>
      <c r="SEO626" s="24"/>
      <c r="SEP626" s="22"/>
      <c r="SEQ626" s="24"/>
      <c r="SER626" s="25"/>
      <c r="SES626" s="21"/>
      <c r="SET626" s="22"/>
      <c r="SEU626" s="20"/>
      <c r="SEV626" s="23"/>
      <c r="SEW626" s="20"/>
      <c r="SEX626" s="22"/>
      <c r="SEY626" s="22"/>
      <c r="SEZ626" s="24"/>
      <c r="SFA626" s="22"/>
      <c r="SFB626" s="24"/>
      <c r="SFC626" s="25"/>
      <c r="SFD626" s="21"/>
      <c r="SFE626" s="22"/>
      <c r="SFF626" s="20"/>
      <c r="SFG626" s="23"/>
      <c r="SFH626" s="20"/>
      <c r="SFI626" s="22"/>
      <c r="SFJ626" s="22"/>
      <c r="SFK626" s="24"/>
      <c r="SFL626" s="22"/>
      <c r="SFM626" s="24"/>
      <c r="SFN626" s="25"/>
      <c r="SFO626" s="21"/>
      <c r="SFP626" s="22"/>
      <c r="SFQ626" s="20"/>
      <c r="SFR626" s="23"/>
      <c r="SFS626" s="20"/>
      <c r="SFT626" s="22"/>
      <c r="SFU626" s="22"/>
      <c r="SFV626" s="24"/>
      <c r="SFW626" s="22"/>
      <c r="SFX626" s="24"/>
      <c r="SFY626" s="25"/>
      <c r="SFZ626" s="21"/>
      <c r="SGA626" s="22"/>
      <c r="SGB626" s="20"/>
      <c r="SGC626" s="23"/>
      <c r="SGD626" s="20"/>
      <c r="SGE626" s="22"/>
      <c r="SGF626" s="22"/>
      <c r="SGG626" s="24"/>
      <c r="SGH626" s="22"/>
      <c r="SGI626" s="24"/>
      <c r="SGJ626" s="25"/>
      <c r="SGK626" s="21"/>
      <c r="SGL626" s="22"/>
      <c r="SGM626" s="20"/>
      <c r="SGN626" s="23"/>
      <c r="SGO626" s="20"/>
      <c r="SGP626" s="22"/>
      <c r="SGQ626" s="22"/>
      <c r="SGR626" s="24"/>
      <c r="SGS626" s="22"/>
      <c r="SGT626" s="24"/>
      <c r="SGU626" s="25"/>
      <c r="SGV626" s="21"/>
      <c r="SGW626" s="22"/>
      <c r="SGX626" s="20"/>
      <c r="SGY626" s="23"/>
      <c r="SGZ626" s="20"/>
      <c r="SHA626" s="22"/>
      <c r="SHB626" s="22"/>
      <c r="SHC626" s="24"/>
      <c r="SHD626" s="22"/>
      <c r="SHE626" s="24"/>
      <c r="SHF626" s="25"/>
      <c r="SHG626" s="21"/>
      <c r="SHH626" s="22"/>
      <c r="SHI626" s="20"/>
      <c r="SHJ626" s="23"/>
      <c r="SHK626" s="20"/>
      <c r="SHL626" s="22"/>
      <c r="SHM626" s="22"/>
      <c r="SHN626" s="24"/>
      <c r="SHO626" s="22"/>
      <c r="SHP626" s="24"/>
      <c r="SHQ626" s="25"/>
      <c r="SHR626" s="21"/>
      <c r="SHS626" s="22"/>
      <c r="SHT626" s="20"/>
      <c r="SHU626" s="23"/>
      <c r="SHV626" s="20"/>
      <c r="SHW626" s="22"/>
      <c r="SHX626" s="22"/>
      <c r="SHY626" s="24"/>
      <c r="SHZ626" s="22"/>
      <c r="SIA626" s="24"/>
      <c r="SIB626" s="25"/>
      <c r="SIC626" s="21"/>
      <c r="SID626" s="22"/>
      <c r="SIE626" s="20"/>
      <c r="SIF626" s="23"/>
      <c r="SIG626" s="20"/>
      <c r="SIH626" s="22"/>
      <c r="SII626" s="22"/>
      <c r="SIJ626" s="24"/>
      <c r="SIK626" s="22"/>
      <c r="SIL626" s="24"/>
      <c r="SIM626" s="25"/>
      <c r="SIN626" s="21"/>
      <c r="SIO626" s="22"/>
      <c r="SIP626" s="20"/>
      <c r="SIQ626" s="23"/>
      <c r="SIR626" s="20"/>
      <c r="SIS626" s="22"/>
      <c r="SIT626" s="22"/>
      <c r="SIU626" s="24"/>
      <c r="SIV626" s="22"/>
      <c r="SIW626" s="24"/>
      <c r="SIX626" s="25"/>
      <c r="SIY626" s="21"/>
      <c r="SIZ626" s="22"/>
      <c r="SJA626" s="20"/>
      <c r="SJB626" s="23"/>
      <c r="SJC626" s="20"/>
      <c r="SJD626" s="22"/>
      <c r="SJE626" s="22"/>
      <c r="SJF626" s="24"/>
      <c r="SJG626" s="22"/>
      <c r="SJH626" s="24"/>
      <c r="SJI626" s="25"/>
      <c r="SJJ626" s="21"/>
      <c r="SJK626" s="22"/>
      <c r="SJL626" s="20"/>
      <c r="SJM626" s="23"/>
      <c r="SJN626" s="20"/>
      <c r="SJO626" s="22"/>
      <c r="SJP626" s="22"/>
      <c r="SJQ626" s="24"/>
      <c r="SJR626" s="22"/>
      <c r="SJS626" s="24"/>
      <c r="SJT626" s="25"/>
      <c r="SJU626" s="21"/>
      <c r="SJV626" s="22"/>
      <c r="SJW626" s="20"/>
      <c r="SJX626" s="23"/>
      <c r="SJY626" s="20"/>
      <c r="SJZ626" s="22"/>
      <c r="SKA626" s="22"/>
      <c r="SKB626" s="24"/>
      <c r="SKC626" s="22"/>
      <c r="SKD626" s="24"/>
      <c r="SKE626" s="25"/>
      <c r="SKF626" s="21"/>
      <c r="SKG626" s="22"/>
      <c r="SKH626" s="20"/>
      <c r="SKI626" s="23"/>
      <c r="SKJ626" s="20"/>
      <c r="SKK626" s="22"/>
      <c r="SKL626" s="22"/>
      <c r="SKM626" s="24"/>
      <c r="SKN626" s="22"/>
      <c r="SKO626" s="24"/>
      <c r="SKP626" s="25"/>
      <c r="SKQ626" s="21"/>
      <c r="SKR626" s="22"/>
      <c r="SKS626" s="20"/>
      <c r="SKT626" s="23"/>
      <c r="SKU626" s="20"/>
      <c r="SKV626" s="22"/>
      <c r="SKW626" s="22"/>
      <c r="SKX626" s="24"/>
      <c r="SKY626" s="22"/>
      <c r="SKZ626" s="24"/>
      <c r="SLA626" s="25"/>
      <c r="SLB626" s="21"/>
      <c r="SLC626" s="22"/>
      <c r="SLD626" s="20"/>
      <c r="SLE626" s="23"/>
      <c r="SLF626" s="20"/>
      <c r="SLG626" s="22"/>
      <c r="SLH626" s="22"/>
      <c r="SLI626" s="24"/>
      <c r="SLJ626" s="22"/>
      <c r="SLK626" s="24"/>
      <c r="SLL626" s="25"/>
      <c r="SLM626" s="21"/>
      <c r="SLN626" s="22"/>
      <c r="SLO626" s="20"/>
      <c r="SLP626" s="23"/>
      <c r="SLQ626" s="20"/>
      <c r="SLR626" s="22"/>
      <c r="SLS626" s="22"/>
      <c r="SLT626" s="24"/>
      <c r="SLU626" s="22"/>
      <c r="SLV626" s="24"/>
      <c r="SLW626" s="25"/>
      <c r="SLX626" s="21"/>
      <c r="SLY626" s="22"/>
      <c r="SLZ626" s="20"/>
      <c r="SMA626" s="23"/>
      <c r="SMB626" s="20"/>
      <c r="SMC626" s="22"/>
      <c r="SMD626" s="22"/>
      <c r="SME626" s="24"/>
      <c r="SMF626" s="22"/>
      <c r="SMG626" s="24"/>
      <c r="SMH626" s="25"/>
      <c r="SMI626" s="21"/>
      <c r="SMJ626" s="22"/>
      <c r="SMK626" s="20"/>
      <c r="SML626" s="23"/>
      <c r="SMM626" s="20"/>
      <c r="SMN626" s="22"/>
      <c r="SMO626" s="22"/>
      <c r="SMP626" s="24"/>
      <c r="SMQ626" s="22"/>
      <c r="SMR626" s="24"/>
      <c r="SMS626" s="25"/>
      <c r="SMT626" s="21"/>
      <c r="SMU626" s="22"/>
      <c r="SMV626" s="20"/>
      <c r="SMW626" s="23"/>
      <c r="SMX626" s="20"/>
      <c r="SMY626" s="22"/>
      <c r="SMZ626" s="22"/>
      <c r="SNA626" s="24"/>
      <c r="SNB626" s="22"/>
      <c r="SNC626" s="24"/>
      <c r="SND626" s="25"/>
      <c r="SNE626" s="21"/>
      <c r="SNF626" s="22"/>
      <c r="SNG626" s="20"/>
      <c r="SNH626" s="23"/>
      <c r="SNI626" s="20"/>
      <c r="SNJ626" s="22"/>
      <c r="SNK626" s="22"/>
      <c r="SNL626" s="24"/>
      <c r="SNM626" s="22"/>
      <c r="SNN626" s="24"/>
      <c r="SNO626" s="25"/>
      <c r="SNP626" s="21"/>
      <c r="SNQ626" s="22"/>
      <c r="SNR626" s="20"/>
      <c r="SNS626" s="23"/>
      <c r="SNT626" s="20"/>
      <c r="SNU626" s="22"/>
      <c r="SNV626" s="22"/>
      <c r="SNW626" s="24"/>
      <c r="SNX626" s="22"/>
      <c r="SNY626" s="24"/>
      <c r="SNZ626" s="25"/>
      <c r="SOA626" s="21"/>
      <c r="SOB626" s="22"/>
      <c r="SOC626" s="20"/>
      <c r="SOD626" s="23"/>
      <c r="SOE626" s="20"/>
      <c r="SOF626" s="22"/>
      <c r="SOG626" s="22"/>
      <c r="SOH626" s="24"/>
      <c r="SOI626" s="22"/>
      <c r="SOJ626" s="24"/>
      <c r="SOK626" s="25"/>
      <c r="SOL626" s="21"/>
      <c r="SOM626" s="22"/>
      <c r="SON626" s="20"/>
      <c r="SOO626" s="23"/>
      <c r="SOP626" s="20"/>
      <c r="SOQ626" s="22"/>
      <c r="SOR626" s="22"/>
      <c r="SOS626" s="24"/>
      <c r="SOT626" s="22"/>
      <c r="SOU626" s="24"/>
      <c r="SOV626" s="25"/>
      <c r="SOW626" s="21"/>
      <c r="SOX626" s="22"/>
      <c r="SOY626" s="20"/>
      <c r="SOZ626" s="23"/>
      <c r="SPA626" s="20"/>
      <c r="SPB626" s="22"/>
      <c r="SPC626" s="22"/>
      <c r="SPD626" s="24"/>
      <c r="SPE626" s="22"/>
      <c r="SPF626" s="24"/>
      <c r="SPG626" s="25"/>
      <c r="SPH626" s="21"/>
      <c r="SPI626" s="22"/>
      <c r="SPJ626" s="20"/>
      <c r="SPK626" s="23"/>
      <c r="SPL626" s="20"/>
      <c r="SPM626" s="22"/>
      <c r="SPN626" s="22"/>
      <c r="SPO626" s="24"/>
      <c r="SPP626" s="22"/>
      <c r="SPQ626" s="24"/>
      <c r="SPR626" s="25"/>
      <c r="SPS626" s="21"/>
      <c r="SPT626" s="22"/>
      <c r="SPU626" s="20"/>
      <c r="SPV626" s="23"/>
      <c r="SPW626" s="20"/>
      <c r="SPX626" s="22"/>
      <c r="SPY626" s="22"/>
      <c r="SPZ626" s="24"/>
      <c r="SQA626" s="22"/>
      <c r="SQB626" s="24"/>
      <c r="SQC626" s="25"/>
      <c r="SQD626" s="21"/>
      <c r="SQE626" s="22"/>
      <c r="SQF626" s="20"/>
      <c r="SQG626" s="23"/>
      <c r="SQH626" s="20"/>
      <c r="SQI626" s="22"/>
      <c r="SQJ626" s="22"/>
      <c r="SQK626" s="24"/>
      <c r="SQL626" s="22"/>
      <c r="SQM626" s="24"/>
      <c r="SQN626" s="25"/>
      <c r="SQO626" s="21"/>
      <c r="SQP626" s="22"/>
      <c r="SQQ626" s="20"/>
      <c r="SQR626" s="23"/>
      <c r="SQS626" s="20"/>
      <c r="SQT626" s="22"/>
      <c r="SQU626" s="22"/>
      <c r="SQV626" s="24"/>
      <c r="SQW626" s="22"/>
      <c r="SQX626" s="24"/>
      <c r="SQY626" s="25"/>
      <c r="SQZ626" s="21"/>
      <c r="SRA626" s="22"/>
      <c r="SRB626" s="20"/>
      <c r="SRC626" s="23"/>
      <c r="SRD626" s="20"/>
      <c r="SRE626" s="22"/>
      <c r="SRF626" s="22"/>
      <c r="SRG626" s="24"/>
      <c r="SRH626" s="22"/>
      <c r="SRI626" s="24"/>
      <c r="SRJ626" s="25"/>
      <c r="SRK626" s="21"/>
      <c r="SRL626" s="22"/>
      <c r="SRM626" s="20"/>
      <c r="SRN626" s="23"/>
      <c r="SRO626" s="20"/>
      <c r="SRP626" s="22"/>
      <c r="SRQ626" s="22"/>
      <c r="SRR626" s="24"/>
      <c r="SRS626" s="22"/>
      <c r="SRT626" s="24"/>
      <c r="SRU626" s="25"/>
      <c r="SRV626" s="21"/>
      <c r="SRW626" s="22"/>
      <c r="SRX626" s="20"/>
      <c r="SRY626" s="23"/>
      <c r="SRZ626" s="20"/>
      <c r="SSA626" s="22"/>
      <c r="SSB626" s="22"/>
      <c r="SSC626" s="24"/>
      <c r="SSD626" s="22"/>
      <c r="SSE626" s="24"/>
      <c r="SSF626" s="25"/>
      <c r="SSG626" s="21"/>
      <c r="SSH626" s="22"/>
      <c r="SSI626" s="20"/>
      <c r="SSJ626" s="23"/>
      <c r="SSK626" s="20"/>
      <c r="SSL626" s="22"/>
      <c r="SSM626" s="22"/>
      <c r="SSN626" s="24"/>
      <c r="SSO626" s="22"/>
      <c r="SSP626" s="24"/>
      <c r="SSQ626" s="25"/>
      <c r="SSR626" s="21"/>
      <c r="SSS626" s="22"/>
      <c r="SST626" s="20"/>
      <c r="SSU626" s="23"/>
      <c r="SSV626" s="20"/>
      <c r="SSW626" s="22"/>
      <c r="SSX626" s="22"/>
      <c r="SSY626" s="24"/>
      <c r="SSZ626" s="22"/>
      <c r="STA626" s="24"/>
      <c r="STB626" s="25"/>
      <c r="STC626" s="21"/>
      <c r="STD626" s="22"/>
      <c r="STE626" s="20"/>
      <c r="STF626" s="23"/>
      <c r="STG626" s="20"/>
      <c r="STH626" s="22"/>
      <c r="STI626" s="22"/>
      <c r="STJ626" s="24"/>
      <c r="STK626" s="22"/>
      <c r="STL626" s="24"/>
      <c r="STM626" s="25"/>
      <c r="STN626" s="21"/>
      <c r="STO626" s="22"/>
      <c r="STP626" s="20"/>
      <c r="STQ626" s="23"/>
      <c r="STR626" s="20"/>
      <c r="STS626" s="22"/>
      <c r="STT626" s="22"/>
      <c r="STU626" s="24"/>
      <c r="STV626" s="22"/>
      <c r="STW626" s="24"/>
      <c r="STX626" s="25"/>
      <c r="STY626" s="21"/>
      <c r="STZ626" s="22"/>
      <c r="SUA626" s="20"/>
      <c r="SUB626" s="23"/>
      <c r="SUC626" s="20"/>
      <c r="SUD626" s="22"/>
      <c r="SUE626" s="22"/>
      <c r="SUF626" s="24"/>
      <c r="SUG626" s="22"/>
      <c r="SUH626" s="24"/>
      <c r="SUI626" s="25"/>
      <c r="SUJ626" s="21"/>
      <c r="SUK626" s="22"/>
      <c r="SUL626" s="20"/>
      <c r="SUM626" s="23"/>
      <c r="SUN626" s="20"/>
      <c r="SUO626" s="22"/>
      <c r="SUP626" s="22"/>
      <c r="SUQ626" s="24"/>
      <c r="SUR626" s="22"/>
      <c r="SUS626" s="24"/>
      <c r="SUT626" s="25"/>
      <c r="SUU626" s="21"/>
      <c r="SUV626" s="22"/>
      <c r="SUW626" s="20"/>
      <c r="SUX626" s="23"/>
      <c r="SUY626" s="20"/>
      <c r="SUZ626" s="22"/>
      <c r="SVA626" s="22"/>
      <c r="SVB626" s="24"/>
      <c r="SVC626" s="22"/>
      <c r="SVD626" s="24"/>
      <c r="SVE626" s="25"/>
      <c r="SVF626" s="21"/>
      <c r="SVG626" s="22"/>
      <c r="SVH626" s="20"/>
      <c r="SVI626" s="23"/>
      <c r="SVJ626" s="20"/>
      <c r="SVK626" s="22"/>
      <c r="SVL626" s="22"/>
      <c r="SVM626" s="24"/>
      <c r="SVN626" s="22"/>
      <c r="SVO626" s="24"/>
      <c r="SVP626" s="25"/>
      <c r="SVQ626" s="21"/>
      <c r="SVR626" s="22"/>
      <c r="SVS626" s="20"/>
      <c r="SVT626" s="23"/>
      <c r="SVU626" s="20"/>
      <c r="SVV626" s="22"/>
      <c r="SVW626" s="22"/>
      <c r="SVX626" s="24"/>
      <c r="SVY626" s="22"/>
      <c r="SVZ626" s="24"/>
      <c r="SWA626" s="25"/>
      <c r="SWB626" s="21"/>
      <c r="SWC626" s="22"/>
      <c r="SWD626" s="20"/>
      <c r="SWE626" s="23"/>
      <c r="SWF626" s="20"/>
      <c r="SWG626" s="22"/>
      <c r="SWH626" s="22"/>
      <c r="SWI626" s="24"/>
      <c r="SWJ626" s="22"/>
      <c r="SWK626" s="24"/>
      <c r="SWL626" s="25"/>
      <c r="SWM626" s="21"/>
      <c r="SWN626" s="22"/>
      <c r="SWO626" s="20"/>
      <c r="SWP626" s="23"/>
      <c r="SWQ626" s="20"/>
      <c r="SWR626" s="22"/>
      <c r="SWS626" s="22"/>
      <c r="SWT626" s="24"/>
      <c r="SWU626" s="22"/>
      <c r="SWV626" s="24"/>
      <c r="SWW626" s="25"/>
      <c r="SWX626" s="21"/>
      <c r="SWY626" s="22"/>
      <c r="SWZ626" s="20"/>
      <c r="SXA626" s="23"/>
      <c r="SXB626" s="20"/>
      <c r="SXC626" s="22"/>
      <c r="SXD626" s="22"/>
      <c r="SXE626" s="24"/>
      <c r="SXF626" s="22"/>
      <c r="SXG626" s="24"/>
      <c r="SXH626" s="25"/>
      <c r="SXI626" s="21"/>
      <c r="SXJ626" s="22"/>
      <c r="SXK626" s="20"/>
      <c r="SXL626" s="23"/>
      <c r="SXM626" s="20"/>
      <c r="SXN626" s="22"/>
      <c r="SXO626" s="22"/>
      <c r="SXP626" s="24"/>
      <c r="SXQ626" s="22"/>
      <c r="SXR626" s="24"/>
      <c r="SXS626" s="25"/>
      <c r="SXT626" s="21"/>
      <c r="SXU626" s="22"/>
      <c r="SXV626" s="20"/>
      <c r="SXW626" s="23"/>
      <c r="SXX626" s="20"/>
      <c r="SXY626" s="22"/>
      <c r="SXZ626" s="22"/>
      <c r="SYA626" s="24"/>
      <c r="SYB626" s="22"/>
      <c r="SYC626" s="24"/>
      <c r="SYD626" s="25"/>
      <c r="SYE626" s="21"/>
      <c r="SYF626" s="22"/>
      <c r="SYG626" s="20"/>
      <c r="SYH626" s="23"/>
      <c r="SYI626" s="20"/>
      <c r="SYJ626" s="22"/>
      <c r="SYK626" s="22"/>
      <c r="SYL626" s="24"/>
      <c r="SYM626" s="22"/>
      <c r="SYN626" s="24"/>
      <c r="SYO626" s="25"/>
      <c r="SYP626" s="21"/>
      <c r="SYQ626" s="22"/>
      <c r="SYR626" s="20"/>
      <c r="SYS626" s="23"/>
      <c r="SYT626" s="20"/>
      <c r="SYU626" s="22"/>
      <c r="SYV626" s="22"/>
      <c r="SYW626" s="24"/>
      <c r="SYX626" s="22"/>
      <c r="SYY626" s="24"/>
      <c r="SYZ626" s="25"/>
      <c r="SZA626" s="21"/>
      <c r="SZB626" s="22"/>
      <c r="SZC626" s="20"/>
      <c r="SZD626" s="23"/>
      <c r="SZE626" s="20"/>
      <c r="SZF626" s="22"/>
      <c r="SZG626" s="22"/>
      <c r="SZH626" s="24"/>
      <c r="SZI626" s="22"/>
      <c r="SZJ626" s="24"/>
      <c r="SZK626" s="25"/>
      <c r="SZL626" s="21"/>
      <c r="SZM626" s="22"/>
      <c r="SZN626" s="20"/>
      <c r="SZO626" s="23"/>
      <c r="SZP626" s="20"/>
      <c r="SZQ626" s="22"/>
      <c r="SZR626" s="22"/>
      <c r="SZS626" s="24"/>
      <c r="SZT626" s="22"/>
      <c r="SZU626" s="24"/>
      <c r="SZV626" s="25"/>
      <c r="SZW626" s="21"/>
      <c r="SZX626" s="22"/>
      <c r="SZY626" s="20"/>
      <c r="SZZ626" s="23"/>
      <c r="TAA626" s="20"/>
      <c r="TAB626" s="22"/>
      <c r="TAC626" s="22"/>
      <c r="TAD626" s="24"/>
      <c r="TAE626" s="22"/>
      <c r="TAF626" s="24"/>
      <c r="TAG626" s="25"/>
      <c r="TAH626" s="21"/>
      <c r="TAI626" s="22"/>
      <c r="TAJ626" s="20"/>
      <c r="TAK626" s="23"/>
      <c r="TAL626" s="20"/>
      <c r="TAM626" s="22"/>
      <c r="TAN626" s="22"/>
      <c r="TAO626" s="24"/>
      <c r="TAP626" s="22"/>
      <c r="TAQ626" s="24"/>
      <c r="TAR626" s="25"/>
      <c r="TAS626" s="21"/>
      <c r="TAT626" s="22"/>
      <c r="TAU626" s="20"/>
      <c r="TAV626" s="23"/>
      <c r="TAW626" s="20"/>
      <c r="TAX626" s="22"/>
      <c r="TAY626" s="22"/>
      <c r="TAZ626" s="24"/>
      <c r="TBA626" s="22"/>
      <c r="TBB626" s="24"/>
      <c r="TBC626" s="25"/>
      <c r="TBD626" s="21"/>
      <c r="TBE626" s="22"/>
      <c r="TBF626" s="20"/>
      <c r="TBG626" s="23"/>
      <c r="TBH626" s="20"/>
      <c r="TBI626" s="22"/>
      <c r="TBJ626" s="22"/>
      <c r="TBK626" s="24"/>
      <c r="TBL626" s="22"/>
      <c r="TBM626" s="24"/>
      <c r="TBN626" s="25"/>
      <c r="TBO626" s="21"/>
      <c r="TBP626" s="22"/>
      <c r="TBQ626" s="20"/>
      <c r="TBR626" s="23"/>
      <c r="TBS626" s="20"/>
      <c r="TBT626" s="22"/>
      <c r="TBU626" s="22"/>
      <c r="TBV626" s="24"/>
      <c r="TBW626" s="22"/>
      <c r="TBX626" s="24"/>
      <c r="TBY626" s="25"/>
      <c r="TBZ626" s="21"/>
      <c r="TCA626" s="22"/>
      <c r="TCB626" s="20"/>
      <c r="TCC626" s="23"/>
      <c r="TCD626" s="20"/>
      <c r="TCE626" s="22"/>
      <c r="TCF626" s="22"/>
      <c r="TCG626" s="24"/>
      <c r="TCH626" s="22"/>
      <c r="TCI626" s="24"/>
      <c r="TCJ626" s="25"/>
      <c r="TCK626" s="21"/>
      <c r="TCL626" s="22"/>
      <c r="TCM626" s="20"/>
      <c r="TCN626" s="23"/>
      <c r="TCO626" s="20"/>
      <c r="TCP626" s="22"/>
      <c r="TCQ626" s="22"/>
      <c r="TCR626" s="24"/>
      <c r="TCS626" s="22"/>
      <c r="TCT626" s="24"/>
      <c r="TCU626" s="25"/>
      <c r="TCV626" s="21"/>
      <c r="TCW626" s="22"/>
      <c r="TCX626" s="20"/>
      <c r="TCY626" s="23"/>
      <c r="TCZ626" s="20"/>
      <c r="TDA626" s="22"/>
      <c r="TDB626" s="22"/>
      <c r="TDC626" s="24"/>
      <c r="TDD626" s="22"/>
      <c r="TDE626" s="24"/>
      <c r="TDF626" s="25"/>
      <c r="TDG626" s="21"/>
      <c r="TDH626" s="22"/>
      <c r="TDI626" s="20"/>
      <c r="TDJ626" s="23"/>
      <c r="TDK626" s="20"/>
      <c r="TDL626" s="22"/>
      <c r="TDM626" s="22"/>
      <c r="TDN626" s="24"/>
      <c r="TDO626" s="22"/>
      <c r="TDP626" s="24"/>
      <c r="TDQ626" s="25"/>
      <c r="TDR626" s="21"/>
      <c r="TDS626" s="22"/>
      <c r="TDT626" s="20"/>
      <c r="TDU626" s="23"/>
      <c r="TDV626" s="20"/>
      <c r="TDW626" s="22"/>
      <c r="TDX626" s="22"/>
      <c r="TDY626" s="24"/>
      <c r="TDZ626" s="22"/>
      <c r="TEA626" s="24"/>
      <c r="TEB626" s="25"/>
      <c r="TEC626" s="21"/>
      <c r="TED626" s="22"/>
      <c r="TEE626" s="20"/>
      <c r="TEF626" s="23"/>
      <c r="TEG626" s="20"/>
      <c r="TEH626" s="22"/>
      <c r="TEI626" s="22"/>
      <c r="TEJ626" s="24"/>
      <c r="TEK626" s="22"/>
      <c r="TEL626" s="24"/>
      <c r="TEM626" s="25"/>
      <c r="TEN626" s="21"/>
      <c r="TEO626" s="22"/>
      <c r="TEP626" s="20"/>
      <c r="TEQ626" s="23"/>
      <c r="TER626" s="20"/>
      <c r="TES626" s="22"/>
      <c r="TET626" s="22"/>
      <c r="TEU626" s="24"/>
      <c r="TEV626" s="22"/>
      <c r="TEW626" s="24"/>
      <c r="TEX626" s="25"/>
      <c r="TEY626" s="21"/>
      <c r="TEZ626" s="22"/>
      <c r="TFA626" s="20"/>
      <c r="TFB626" s="23"/>
      <c r="TFC626" s="20"/>
      <c r="TFD626" s="22"/>
      <c r="TFE626" s="22"/>
      <c r="TFF626" s="24"/>
      <c r="TFG626" s="22"/>
      <c r="TFH626" s="24"/>
      <c r="TFI626" s="25"/>
      <c r="TFJ626" s="21"/>
      <c r="TFK626" s="22"/>
      <c r="TFL626" s="20"/>
      <c r="TFM626" s="23"/>
      <c r="TFN626" s="20"/>
      <c r="TFO626" s="22"/>
      <c r="TFP626" s="22"/>
      <c r="TFQ626" s="24"/>
      <c r="TFR626" s="22"/>
      <c r="TFS626" s="24"/>
      <c r="TFT626" s="25"/>
      <c r="TFU626" s="21"/>
      <c r="TFV626" s="22"/>
      <c r="TFW626" s="20"/>
      <c r="TFX626" s="23"/>
      <c r="TFY626" s="20"/>
      <c r="TFZ626" s="22"/>
      <c r="TGA626" s="22"/>
      <c r="TGB626" s="24"/>
      <c r="TGC626" s="22"/>
      <c r="TGD626" s="24"/>
      <c r="TGE626" s="25"/>
      <c r="TGF626" s="21"/>
      <c r="TGG626" s="22"/>
      <c r="TGH626" s="20"/>
      <c r="TGI626" s="23"/>
      <c r="TGJ626" s="20"/>
      <c r="TGK626" s="22"/>
      <c r="TGL626" s="22"/>
      <c r="TGM626" s="24"/>
      <c r="TGN626" s="22"/>
      <c r="TGO626" s="24"/>
      <c r="TGP626" s="25"/>
      <c r="TGQ626" s="21"/>
      <c r="TGR626" s="22"/>
      <c r="TGS626" s="20"/>
      <c r="TGT626" s="23"/>
      <c r="TGU626" s="20"/>
      <c r="TGV626" s="22"/>
      <c r="TGW626" s="22"/>
      <c r="TGX626" s="24"/>
      <c r="TGY626" s="22"/>
      <c r="TGZ626" s="24"/>
      <c r="THA626" s="25"/>
      <c r="THB626" s="21"/>
      <c r="THC626" s="22"/>
      <c r="THD626" s="20"/>
      <c r="THE626" s="23"/>
      <c r="THF626" s="20"/>
      <c r="THG626" s="22"/>
      <c r="THH626" s="22"/>
      <c r="THI626" s="24"/>
      <c r="THJ626" s="22"/>
      <c r="THK626" s="24"/>
      <c r="THL626" s="25"/>
      <c r="THM626" s="21"/>
      <c r="THN626" s="22"/>
      <c r="THO626" s="20"/>
      <c r="THP626" s="23"/>
      <c r="THQ626" s="20"/>
      <c r="THR626" s="22"/>
      <c r="THS626" s="22"/>
      <c r="THT626" s="24"/>
      <c r="THU626" s="22"/>
      <c r="THV626" s="24"/>
      <c r="THW626" s="25"/>
      <c r="THX626" s="21"/>
      <c r="THY626" s="22"/>
      <c r="THZ626" s="20"/>
      <c r="TIA626" s="23"/>
      <c r="TIB626" s="20"/>
      <c r="TIC626" s="22"/>
      <c r="TID626" s="22"/>
      <c r="TIE626" s="24"/>
      <c r="TIF626" s="22"/>
      <c r="TIG626" s="24"/>
      <c r="TIH626" s="25"/>
      <c r="TII626" s="21"/>
      <c r="TIJ626" s="22"/>
      <c r="TIK626" s="20"/>
      <c r="TIL626" s="23"/>
      <c r="TIM626" s="20"/>
      <c r="TIN626" s="22"/>
      <c r="TIO626" s="22"/>
      <c r="TIP626" s="24"/>
      <c r="TIQ626" s="22"/>
      <c r="TIR626" s="24"/>
      <c r="TIS626" s="25"/>
      <c r="TIT626" s="21"/>
      <c r="TIU626" s="22"/>
      <c r="TIV626" s="20"/>
      <c r="TIW626" s="23"/>
      <c r="TIX626" s="20"/>
      <c r="TIY626" s="22"/>
      <c r="TIZ626" s="22"/>
      <c r="TJA626" s="24"/>
      <c r="TJB626" s="22"/>
      <c r="TJC626" s="24"/>
      <c r="TJD626" s="25"/>
      <c r="TJE626" s="21"/>
      <c r="TJF626" s="22"/>
      <c r="TJG626" s="20"/>
      <c r="TJH626" s="23"/>
      <c r="TJI626" s="20"/>
      <c r="TJJ626" s="22"/>
      <c r="TJK626" s="22"/>
      <c r="TJL626" s="24"/>
      <c r="TJM626" s="22"/>
      <c r="TJN626" s="24"/>
      <c r="TJO626" s="25"/>
      <c r="TJP626" s="21"/>
      <c r="TJQ626" s="22"/>
      <c r="TJR626" s="20"/>
      <c r="TJS626" s="23"/>
      <c r="TJT626" s="20"/>
      <c r="TJU626" s="22"/>
      <c r="TJV626" s="22"/>
      <c r="TJW626" s="24"/>
      <c r="TJX626" s="22"/>
      <c r="TJY626" s="24"/>
      <c r="TJZ626" s="25"/>
      <c r="TKA626" s="21"/>
      <c r="TKB626" s="22"/>
      <c r="TKC626" s="20"/>
      <c r="TKD626" s="23"/>
      <c r="TKE626" s="20"/>
      <c r="TKF626" s="22"/>
      <c r="TKG626" s="22"/>
      <c r="TKH626" s="24"/>
      <c r="TKI626" s="22"/>
      <c r="TKJ626" s="24"/>
      <c r="TKK626" s="25"/>
      <c r="TKL626" s="21"/>
      <c r="TKM626" s="22"/>
      <c r="TKN626" s="20"/>
      <c r="TKO626" s="23"/>
      <c r="TKP626" s="20"/>
      <c r="TKQ626" s="22"/>
      <c r="TKR626" s="22"/>
      <c r="TKS626" s="24"/>
      <c r="TKT626" s="22"/>
      <c r="TKU626" s="24"/>
      <c r="TKV626" s="25"/>
      <c r="TKW626" s="21"/>
      <c r="TKX626" s="22"/>
      <c r="TKY626" s="20"/>
      <c r="TKZ626" s="23"/>
      <c r="TLA626" s="20"/>
      <c r="TLB626" s="22"/>
      <c r="TLC626" s="22"/>
      <c r="TLD626" s="24"/>
      <c r="TLE626" s="22"/>
      <c r="TLF626" s="24"/>
      <c r="TLG626" s="25"/>
      <c r="TLH626" s="21"/>
      <c r="TLI626" s="22"/>
      <c r="TLJ626" s="20"/>
      <c r="TLK626" s="23"/>
      <c r="TLL626" s="20"/>
      <c r="TLM626" s="22"/>
      <c r="TLN626" s="22"/>
      <c r="TLO626" s="24"/>
      <c r="TLP626" s="22"/>
      <c r="TLQ626" s="24"/>
      <c r="TLR626" s="25"/>
      <c r="TLS626" s="21"/>
      <c r="TLT626" s="22"/>
      <c r="TLU626" s="20"/>
      <c r="TLV626" s="23"/>
      <c r="TLW626" s="20"/>
      <c r="TLX626" s="22"/>
      <c r="TLY626" s="22"/>
      <c r="TLZ626" s="24"/>
      <c r="TMA626" s="22"/>
      <c r="TMB626" s="24"/>
      <c r="TMC626" s="25"/>
      <c r="TMD626" s="21"/>
      <c r="TME626" s="22"/>
      <c r="TMF626" s="20"/>
      <c r="TMG626" s="23"/>
      <c r="TMH626" s="20"/>
      <c r="TMI626" s="22"/>
      <c r="TMJ626" s="22"/>
      <c r="TMK626" s="24"/>
      <c r="TML626" s="22"/>
      <c r="TMM626" s="24"/>
      <c r="TMN626" s="25"/>
      <c r="TMO626" s="21"/>
      <c r="TMP626" s="22"/>
      <c r="TMQ626" s="20"/>
      <c r="TMR626" s="23"/>
      <c r="TMS626" s="20"/>
      <c r="TMT626" s="22"/>
      <c r="TMU626" s="22"/>
      <c r="TMV626" s="24"/>
      <c r="TMW626" s="22"/>
      <c r="TMX626" s="24"/>
      <c r="TMY626" s="25"/>
      <c r="TMZ626" s="21"/>
      <c r="TNA626" s="22"/>
      <c r="TNB626" s="20"/>
      <c r="TNC626" s="23"/>
      <c r="TND626" s="20"/>
      <c r="TNE626" s="22"/>
      <c r="TNF626" s="22"/>
      <c r="TNG626" s="24"/>
      <c r="TNH626" s="22"/>
      <c r="TNI626" s="24"/>
      <c r="TNJ626" s="25"/>
      <c r="TNK626" s="21"/>
      <c r="TNL626" s="22"/>
      <c r="TNM626" s="20"/>
      <c r="TNN626" s="23"/>
      <c r="TNO626" s="20"/>
      <c r="TNP626" s="22"/>
      <c r="TNQ626" s="22"/>
      <c r="TNR626" s="24"/>
      <c r="TNS626" s="22"/>
      <c r="TNT626" s="24"/>
      <c r="TNU626" s="25"/>
      <c r="TNV626" s="21"/>
      <c r="TNW626" s="22"/>
      <c r="TNX626" s="20"/>
      <c r="TNY626" s="23"/>
      <c r="TNZ626" s="20"/>
      <c r="TOA626" s="22"/>
      <c r="TOB626" s="22"/>
      <c r="TOC626" s="24"/>
      <c r="TOD626" s="22"/>
      <c r="TOE626" s="24"/>
      <c r="TOF626" s="25"/>
      <c r="TOG626" s="21"/>
      <c r="TOH626" s="22"/>
      <c r="TOI626" s="20"/>
      <c r="TOJ626" s="23"/>
      <c r="TOK626" s="20"/>
      <c r="TOL626" s="22"/>
      <c r="TOM626" s="22"/>
      <c r="TON626" s="24"/>
      <c r="TOO626" s="22"/>
      <c r="TOP626" s="24"/>
      <c r="TOQ626" s="25"/>
      <c r="TOR626" s="21"/>
      <c r="TOS626" s="22"/>
      <c r="TOT626" s="20"/>
      <c r="TOU626" s="23"/>
      <c r="TOV626" s="20"/>
      <c r="TOW626" s="22"/>
      <c r="TOX626" s="22"/>
      <c r="TOY626" s="24"/>
      <c r="TOZ626" s="22"/>
      <c r="TPA626" s="24"/>
      <c r="TPB626" s="25"/>
      <c r="TPC626" s="21"/>
      <c r="TPD626" s="22"/>
      <c r="TPE626" s="20"/>
      <c r="TPF626" s="23"/>
      <c r="TPG626" s="20"/>
      <c r="TPH626" s="22"/>
      <c r="TPI626" s="22"/>
      <c r="TPJ626" s="24"/>
      <c r="TPK626" s="22"/>
      <c r="TPL626" s="24"/>
      <c r="TPM626" s="25"/>
      <c r="TPN626" s="21"/>
      <c r="TPO626" s="22"/>
      <c r="TPP626" s="20"/>
      <c r="TPQ626" s="23"/>
      <c r="TPR626" s="20"/>
      <c r="TPS626" s="22"/>
      <c r="TPT626" s="22"/>
      <c r="TPU626" s="24"/>
      <c r="TPV626" s="22"/>
      <c r="TPW626" s="24"/>
      <c r="TPX626" s="25"/>
      <c r="TPY626" s="21"/>
      <c r="TPZ626" s="22"/>
      <c r="TQA626" s="20"/>
      <c r="TQB626" s="23"/>
      <c r="TQC626" s="20"/>
      <c r="TQD626" s="22"/>
      <c r="TQE626" s="22"/>
      <c r="TQF626" s="24"/>
      <c r="TQG626" s="22"/>
      <c r="TQH626" s="24"/>
      <c r="TQI626" s="25"/>
      <c r="TQJ626" s="21"/>
      <c r="TQK626" s="22"/>
      <c r="TQL626" s="20"/>
      <c r="TQM626" s="23"/>
      <c r="TQN626" s="20"/>
      <c r="TQO626" s="22"/>
      <c r="TQP626" s="22"/>
      <c r="TQQ626" s="24"/>
      <c r="TQR626" s="22"/>
      <c r="TQS626" s="24"/>
      <c r="TQT626" s="25"/>
      <c r="TQU626" s="21"/>
      <c r="TQV626" s="22"/>
      <c r="TQW626" s="20"/>
      <c r="TQX626" s="23"/>
      <c r="TQY626" s="20"/>
      <c r="TQZ626" s="22"/>
      <c r="TRA626" s="22"/>
      <c r="TRB626" s="24"/>
      <c r="TRC626" s="22"/>
      <c r="TRD626" s="24"/>
      <c r="TRE626" s="25"/>
      <c r="TRF626" s="21"/>
      <c r="TRG626" s="22"/>
      <c r="TRH626" s="20"/>
      <c r="TRI626" s="23"/>
      <c r="TRJ626" s="20"/>
      <c r="TRK626" s="22"/>
      <c r="TRL626" s="22"/>
      <c r="TRM626" s="24"/>
      <c r="TRN626" s="22"/>
      <c r="TRO626" s="24"/>
      <c r="TRP626" s="25"/>
      <c r="TRQ626" s="21"/>
      <c r="TRR626" s="22"/>
      <c r="TRS626" s="20"/>
      <c r="TRT626" s="23"/>
      <c r="TRU626" s="20"/>
      <c r="TRV626" s="22"/>
      <c r="TRW626" s="22"/>
      <c r="TRX626" s="24"/>
      <c r="TRY626" s="22"/>
      <c r="TRZ626" s="24"/>
      <c r="TSA626" s="25"/>
      <c r="TSB626" s="21"/>
      <c r="TSC626" s="22"/>
      <c r="TSD626" s="20"/>
      <c r="TSE626" s="23"/>
      <c r="TSF626" s="20"/>
      <c r="TSG626" s="22"/>
      <c r="TSH626" s="22"/>
      <c r="TSI626" s="24"/>
      <c r="TSJ626" s="22"/>
      <c r="TSK626" s="24"/>
      <c r="TSL626" s="25"/>
      <c r="TSM626" s="21"/>
      <c r="TSN626" s="22"/>
      <c r="TSO626" s="20"/>
      <c r="TSP626" s="23"/>
      <c r="TSQ626" s="20"/>
      <c r="TSR626" s="22"/>
      <c r="TSS626" s="22"/>
      <c r="TST626" s="24"/>
      <c r="TSU626" s="22"/>
      <c r="TSV626" s="24"/>
      <c r="TSW626" s="25"/>
      <c r="TSX626" s="21"/>
      <c r="TSY626" s="22"/>
      <c r="TSZ626" s="20"/>
      <c r="TTA626" s="23"/>
      <c r="TTB626" s="20"/>
      <c r="TTC626" s="22"/>
      <c r="TTD626" s="22"/>
      <c r="TTE626" s="24"/>
      <c r="TTF626" s="22"/>
      <c r="TTG626" s="24"/>
      <c r="TTH626" s="25"/>
      <c r="TTI626" s="21"/>
      <c r="TTJ626" s="22"/>
      <c r="TTK626" s="20"/>
      <c r="TTL626" s="23"/>
      <c r="TTM626" s="20"/>
      <c r="TTN626" s="22"/>
      <c r="TTO626" s="22"/>
      <c r="TTP626" s="24"/>
      <c r="TTQ626" s="22"/>
      <c r="TTR626" s="24"/>
      <c r="TTS626" s="25"/>
      <c r="TTT626" s="21"/>
      <c r="TTU626" s="22"/>
      <c r="TTV626" s="20"/>
      <c r="TTW626" s="23"/>
      <c r="TTX626" s="20"/>
      <c r="TTY626" s="22"/>
      <c r="TTZ626" s="22"/>
      <c r="TUA626" s="24"/>
      <c r="TUB626" s="22"/>
      <c r="TUC626" s="24"/>
      <c r="TUD626" s="25"/>
      <c r="TUE626" s="21"/>
      <c r="TUF626" s="22"/>
      <c r="TUG626" s="20"/>
      <c r="TUH626" s="23"/>
      <c r="TUI626" s="20"/>
      <c r="TUJ626" s="22"/>
      <c r="TUK626" s="22"/>
      <c r="TUL626" s="24"/>
      <c r="TUM626" s="22"/>
      <c r="TUN626" s="24"/>
      <c r="TUO626" s="25"/>
      <c r="TUP626" s="21"/>
      <c r="TUQ626" s="22"/>
      <c r="TUR626" s="20"/>
      <c r="TUS626" s="23"/>
      <c r="TUT626" s="20"/>
      <c r="TUU626" s="22"/>
      <c r="TUV626" s="22"/>
      <c r="TUW626" s="24"/>
      <c r="TUX626" s="22"/>
      <c r="TUY626" s="24"/>
      <c r="TUZ626" s="25"/>
      <c r="TVA626" s="21"/>
      <c r="TVB626" s="22"/>
      <c r="TVC626" s="20"/>
      <c r="TVD626" s="23"/>
      <c r="TVE626" s="20"/>
      <c r="TVF626" s="22"/>
      <c r="TVG626" s="22"/>
      <c r="TVH626" s="24"/>
      <c r="TVI626" s="22"/>
      <c r="TVJ626" s="24"/>
      <c r="TVK626" s="25"/>
      <c r="TVL626" s="21"/>
      <c r="TVM626" s="22"/>
      <c r="TVN626" s="20"/>
      <c r="TVO626" s="23"/>
      <c r="TVP626" s="20"/>
      <c r="TVQ626" s="22"/>
      <c r="TVR626" s="22"/>
      <c r="TVS626" s="24"/>
      <c r="TVT626" s="22"/>
      <c r="TVU626" s="24"/>
      <c r="TVV626" s="25"/>
      <c r="TVW626" s="21"/>
      <c r="TVX626" s="22"/>
      <c r="TVY626" s="20"/>
      <c r="TVZ626" s="23"/>
      <c r="TWA626" s="20"/>
      <c r="TWB626" s="22"/>
      <c r="TWC626" s="22"/>
      <c r="TWD626" s="24"/>
      <c r="TWE626" s="22"/>
      <c r="TWF626" s="24"/>
      <c r="TWG626" s="25"/>
      <c r="TWH626" s="21"/>
      <c r="TWI626" s="22"/>
      <c r="TWJ626" s="20"/>
      <c r="TWK626" s="23"/>
      <c r="TWL626" s="20"/>
      <c r="TWM626" s="22"/>
      <c r="TWN626" s="22"/>
      <c r="TWO626" s="24"/>
      <c r="TWP626" s="22"/>
      <c r="TWQ626" s="24"/>
      <c r="TWR626" s="25"/>
      <c r="TWS626" s="21"/>
      <c r="TWT626" s="22"/>
      <c r="TWU626" s="20"/>
      <c r="TWV626" s="23"/>
      <c r="TWW626" s="20"/>
      <c r="TWX626" s="22"/>
      <c r="TWY626" s="22"/>
      <c r="TWZ626" s="24"/>
      <c r="TXA626" s="22"/>
      <c r="TXB626" s="24"/>
      <c r="TXC626" s="25"/>
      <c r="TXD626" s="21"/>
      <c r="TXE626" s="22"/>
      <c r="TXF626" s="20"/>
      <c r="TXG626" s="23"/>
      <c r="TXH626" s="20"/>
      <c r="TXI626" s="22"/>
      <c r="TXJ626" s="22"/>
      <c r="TXK626" s="24"/>
      <c r="TXL626" s="22"/>
      <c r="TXM626" s="24"/>
      <c r="TXN626" s="25"/>
      <c r="TXO626" s="21"/>
      <c r="TXP626" s="22"/>
      <c r="TXQ626" s="20"/>
      <c r="TXR626" s="23"/>
      <c r="TXS626" s="20"/>
      <c r="TXT626" s="22"/>
      <c r="TXU626" s="22"/>
      <c r="TXV626" s="24"/>
      <c r="TXW626" s="22"/>
      <c r="TXX626" s="24"/>
      <c r="TXY626" s="25"/>
      <c r="TXZ626" s="21"/>
      <c r="TYA626" s="22"/>
      <c r="TYB626" s="20"/>
      <c r="TYC626" s="23"/>
      <c r="TYD626" s="20"/>
      <c r="TYE626" s="22"/>
      <c r="TYF626" s="22"/>
      <c r="TYG626" s="24"/>
      <c r="TYH626" s="22"/>
      <c r="TYI626" s="24"/>
      <c r="TYJ626" s="25"/>
      <c r="TYK626" s="21"/>
      <c r="TYL626" s="22"/>
      <c r="TYM626" s="20"/>
      <c r="TYN626" s="23"/>
      <c r="TYO626" s="20"/>
      <c r="TYP626" s="22"/>
      <c r="TYQ626" s="22"/>
      <c r="TYR626" s="24"/>
      <c r="TYS626" s="22"/>
      <c r="TYT626" s="24"/>
      <c r="TYU626" s="25"/>
      <c r="TYV626" s="21"/>
      <c r="TYW626" s="22"/>
      <c r="TYX626" s="20"/>
      <c r="TYY626" s="23"/>
      <c r="TYZ626" s="20"/>
      <c r="TZA626" s="22"/>
      <c r="TZB626" s="22"/>
      <c r="TZC626" s="24"/>
      <c r="TZD626" s="22"/>
      <c r="TZE626" s="24"/>
      <c r="TZF626" s="25"/>
      <c r="TZG626" s="21"/>
      <c r="TZH626" s="22"/>
      <c r="TZI626" s="20"/>
      <c r="TZJ626" s="23"/>
      <c r="TZK626" s="20"/>
      <c r="TZL626" s="22"/>
      <c r="TZM626" s="22"/>
      <c r="TZN626" s="24"/>
      <c r="TZO626" s="22"/>
      <c r="TZP626" s="24"/>
      <c r="TZQ626" s="25"/>
      <c r="TZR626" s="21"/>
      <c r="TZS626" s="22"/>
      <c r="TZT626" s="20"/>
      <c r="TZU626" s="23"/>
      <c r="TZV626" s="20"/>
      <c r="TZW626" s="22"/>
      <c r="TZX626" s="22"/>
      <c r="TZY626" s="24"/>
      <c r="TZZ626" s="22"/>
      <c r="UAA626" s="24"/>
      <c r="UAB626" s="25"/>
      <c r="UAC626" s="21"/>
      <c r="UAD626" s="22"/>
      <c r="UAE626" s="20"/>
      <c r="UAF626" s="23"/>
      <c r="UAG626" s="20"/>
      <c r="UAH626" s="22"/>
      <c r="UAI626" s="22"/>
      <c r="UAJ626" s="24"/>
      <c r="UAK626" s="22"/>
      <c r="UAL626" s="24"/>
      <c r="UAM626" s="25"/>
      <c r="UAN626" s="21"/>
      <c r="UAO626" s="22"/>
      <c r="UAP626" s="20"/>
      <c r="UAQ626" s="23"/>
      <c r="UAR626" s="20"/>
      <c r="UAS626" s="22"/>
      <c r="UAT626" s="22"/>
      <c r="UAU626" s="24"/>
      <c r="UAV626" s="22"/>
      <c r="UAW626" s="24"/>
      <c r="UAX626" s="25"/>
      <c r="UAY626" s="21"/>
      <c r="UAZ626" s="22"/>
      <c r="UBA626" s="20"/>
      <c r="UBB626" s="23"/>
      <c r="UBC626" s="20"/>
      <c r="UBD626" s="22"/>
      <c r="UBE626" s="22"/>
      <c r="UBF626" s="24"/>
      <c r="UBG626" s="22"/>
      <c r="UBH626" s="24"/>
      <c r="UBI626" s="25"/>
      <c r="UBJ626" s="21"/>
      <c r="UBK626" s="22"/>
      <c r="UBL626" s="20"/>
      <c r="UBM626" s="23"/>
      <c r="UBN626" s="20"/>
      <c r="UBO626" s="22"/>
      <c r="UBP626" s="22"/>
      <c r="UBQ626" s="24"/>
      <c r="UBR626" s="22"/>
      <c r="UBS626" s="24"/>
      <c r="UBT626" s="25"/>
      <c r="UBU626" s="21"/>
      <c r="UBV626" s="22"/>
      <c r="UBW626" s="20"/>
      <c r="UBX626" s="23"/>
      <c r="UBY626" s="20"/>
      <c r="UBZ626" s="22"/>
      <c r="UCA626" s="22"/>
      <c r="UCB626" s="24"/>
      <c r="UCC626" s="22"/>
      <c r="UCD626" s="24"/>
      <c r="UCE626" s="25"/>
      <c r="UCF626" s="21"/>
      <c r="UCG626" s="22"/>
      <c r="UCH626" s="20"/>
      <c r="UCI626" s="23"/>
      <c r="UCJ626" s="20"/>
      <c r="UCK626" s="22"/>
      <c r="UCL626" s="22"/>
      <c r="UCM626" s="24"/>
      <c r="UCN626" s="22"/>
      <c r="UCO626" s="24"/>
      <c r="UCP626" s="25"/>
      <c r="UCQ626" s="21"/>
      <c r="UCR626" s="22"/>
      <c r="UCS626" s="20"/>
      <c r="UCT626" s="23"/>
      <c r="UCU626" s="20"/>
      <c r="UCV626" s="22"/>
      <c r="UCW626" s="22"/>
      <c r="UCX626" s="24"/>
      <c r="UCY626" s="22"/>
      <c r="UCZ626" s="24"/>
      <c r="UDA626" s="25"/>
      <c r="UDB626" s="21"/>
      <c r="UDC626" s="22"/>
      <c r="UDD626" s="20"/>
      <c r="UDE626" s="23"/>
      <c r="UDF626" s="20"/>
      <c r="UDG626" s="22"/>
      <c r="UDH626" s="22"/>
      <c r="UDI626" s="24"/>
      <c r="UDJ626" s="22"/>
      <c r="UDK626" s="24"/>
      <c r="UDL626" s="25"/>
      <c r="UDM626" s="21"/>
      <c r="UDN626" s="22"/>
      <c r="UDO626" s="20"/>
      <c r="UDP626" s="23"/>
      <c r="UDQ626" s="20"/>
      <c r="UDR626" s="22"/>
      <c r="UDS626" s="22"/>
      <c r="UDT626" s="24"/>
      <c r="UDU626" s="22"/>
      <c r="UDV626" s="24"/>
      <c r="UDW626" s="25"/>
      <c r="UDX626" s="21"/>
      <c r="UDY626" s="22"/>
      <c r="UDZ626" s="20"/>
      <c r="UEA626" s="23"/>
      <c r="UEB626" s="20"/>
      <c r="UEC626" s="22"/>
      <c r="UED626" s="22"/>
      <c r="UEE626" s="24"/>
      <c r="UEF626" s="22"/>
      <c r="UEG626" s="24"/>
      <c r="UEH626" s="25"/>
      <c r="UEI626" s="21"/>
      <c r="UEJ626" s="22"/>
      <c r="UEK626" s="20"/>
      <c r="UEL626" s="23"/>
      <c r="UEM626" s="20"/>
      <c r="UEN626" s="22"/>
      <c r="UEO626" s="22"/>
      <c r="UEP626" s="24"/>
      <c r="UEQ626" s="22"/>
      <c r="UER626" s="24"/>
      <c r="UES626" s="25"/>
      <c r="UET626" s="21"/>
      <c r="UEU626" s="22"/>
      <c r="UEV626" s="20"/>
      <c r="UEW626" s="23"/>
      <c r="UEX626" s="20"/>
      <c r="UEY626" s="22"/>
      <c r="UEZ626" s="22"/>
      <c r="UFA626" s="24"/>
      <c r="UFB626" s="22"/>
      <c r="UFC626" s="24"/>
      <c r="UFD626" s="25"/>
      <c r="UFE626" s="21"/>
      <c r="UFF626" s="22"/>
      <c r="UFG626" s="20"/>
      <c r="UFH626" s="23"/>
      <c r="UFI626" s="20"/>
      <c r="UFJ626" s="22"/>
      <c r="UFK626" s="22"/>
      <c r="UFL626" s="24"/>
      <c r="UFM626" s="22"/>
      <c r="UFN626" s="24"/>
      <c r="UFO626" s="25"/>
      <c r="UFP626" s="21"/>
      <c r="UFQ626" s="22"/>
      <c r="UFR626" s="20"/>
      <c r="UFS626" s="23"/>
      <c r="UFT626" s="20"/>
      <c r="UFU626" s="22"/>
      <c r="UFV626" s="22"/>
      <c r="UFW626" s="24"/>
      <c r="UFX626" s="22"/>
      <c r="UFY626" s="24"/>
      <c r="UFZ626" s="25"/>
      <c r="UGA626" s="21"/>
      <c r="UGB626" s="22"/>
      <c r="UGC626" s="20"/>
      <c r="UGD626" s="23"/>
      <c r="UGE626" s="20"/>
      <c r="UGF626" s="22"/>
      <c r="UGG626" s="22"/>
      <c r="UGH626" s="24"/>
      <c r="UGI626" s="22"/>
      <c r="UGJ626" s="24"/>
      <c r="UGK626" s="25"/>
      <c r="UGL626" s="21"/>
      <c r="UGM626" s="22"/>
      <c r="UGN626" s="20"/>
      <c r="UGO626" s="23"/>
      <c r="UGP626" s="20"/>
      <c r="UGQ626" s="22"/>
      <c r="UGR626" s="22"/>
      <c r="UGS626" s="24"/>
      <c r="UGT626" s="22"/>
      <c r="UGU626" s="24"/>
      <c r="UGV626" s="25"/>
      <c r="UGW626" s="21"/>
      <c r="UGX626" s="22"/>
      <c r="UGY626" s="20"/>
      <c r="UGZ626" s="23"/>
      <c r="UHA626" s="20"/>
      <c r="UHB626" s="22"/>
      <c r="UHC626" s="22"/>
      <c r="UHD626" s="24"/>
      <c r="UHE626" s="22"/>
      <c r="UHF626" s="24"/>
      <c r="UHG626" s="25"/>
      <c r="UHH626" s="21"/>
      <c r="UHI626" s="22"/>
      <c r="UHJ626" s="20"/>
      <c r="UHK626" s="23"/>
      <c r="UHL626" s="20"/>
      <c r="UHM626" s="22"/>
      <c r="UHN626" s="22"/>
      <c r="UHO626" s="24"/>
      <c r="UHP626" s="22"/>
      <c r="UHQ626" s="24"/>
      <c r="UHR626" s="25"/>
      <c r="UHS626" s="21"/>
      <c r="UHT626" s="22"/>
      <c r="UHU626" s="20"/>
      <c r="UHV626" s="23"/>
      <c r="UHW626" s="20"/>
      <c r="UHX626" s="22"/>
      <c r="UHY626" s="22"/>
      <c r="UHZ626" s="24"/>
      <c r="UIA626" s="22"/>
      <c r="UIB626" s="24"/>
      <c r="UIC626" s="25"/>
      <c r="UID626" s="21"/>
      <c r="UIE626" s="22"/>
      <c r="UIF626" s="20"/>
      <c r="UIG626" s="23"/>
      <c r="UIH626" s="20"/>
      <c r="UII626" s="22"/>
      <c r="UIJ626" s="22"/>
      <c r="UIK626" s="24"/>
      <c r="UIL626" s="22"/>
      <c r="UIM626" s="24"/>
      <c r="UIN626" s="25"/>
      <c r="UIO626" s="21"/>
      <c r="UIP626" s="22"/>
      <c r="UIQ626" s="20"/>
      <c r="UIR626" s="23"/>
      <c r="UIS626" s="20"/>
      <c r="UIT626" s="22"/>
      <c r="UIU626" s="22"/>
      <c r="UIV626" s="24"/>
      <c r="UIW626" s="22"/>
      <c r="UIX626" s="24"/>
      <c r="UIY626" s="25"/>
      <c r="UIZ626" s="21"/>
      <c r="UJA626" s="22"/>
      <c r="UJB626" s="20"/>
      <c r="UJC626" s="23"/>
      <c r="UJD626" s="20"/>
      <c r="UJE626" s="22"/>
      <c r="UJF626" s="22"/>
      <c r="UJG626" s="24"/>
      <c r="UJH626" s="22"/>
      <c r="UJI626" s="24"/>
      <c r="UJJ626" s="25"/>
      <c r="UJK626" s="21"/>
      <c r="UJL626" s="22"/>
      <c r="UJM626" s="20"/>
      <c r="UJN626" s="23"/>
      <c r="UJO626" s="20"/>
      <c r="UJP626" s="22"/>
      <c r="UJQ626" s="22"/>
      <c r="UJR626" s="24"/>
      <c r="UJS626" s="22"/>
      <c r="UJT626" s="24"/>
      <c r="UJU626" s="25"/>
      <c r="UJV626" s="21"/>
      <c r="UJW626" s="22"/>
      <c r="UJX626" s="20"/>
      <c r="UJY626" s="23"/>
      <c r="UJZ626" s="20"/>
      <c r="UKA626" s="22"/>
      <c r="UKB626" s="22"/>
      <c r="UKC626" s="24"/>
      <c r="UKD626" s="22"/>
      <c r="UKE626" s="24"/>
      <c r="UKF626" s="25"/>
      <c r="UKG626" s="21"/>
      <c r="UKH626" s="22"/>
      <c r="UKI626" s="20"/>
      <c r="UKJ626" s="23"/>
      <c r="UKK626" s="20"/>
      <c r="UKL626" s="22"/>
      <c r="UKM626" s="22"/>
      <c r="UKN626" s="24"/>
      <c r="UKO626" s="22"/>
      <c r="UKP626" s="24"/>
      <c r="UKQ626" s="25"/>
      <c r="UKR626" s="21"/>
      <c r="UKS626" s="22"/>
      <c r="UKT626" s="20"/>
      <c r="UKU626" s="23"/>
      <c r="UKV626" s="20"/>
      <c r="UKW626" s="22"/>
      <c r="UKX626" s="22"/>
      <c r="UKY626" s="24"/>
      <c r="UKZ626" s="22"/>
      <c r="ULA626" s="24"/>
      <c r="ULB626" s="25"/>
      <c r="ULC626" s="21"/>
      <c r="ULD626" s="22"/>
      <c r="ULE626" s="20"/>
      <c r="ULF626" s="23"/>
      <c r="ULG626" s="20"/>
      <c r="ULH626" s="22"/>
      <c r="ULI626" s="22"/>
      <c r="ULJ626" s="24"/>
      <c r="ULK626" s="22"/>
      <c r="ULL626" s="24"/>
      <c r="ULM626" s="25"/>
      <c r="ULN626" s="21"/>
      <c r="ULO626" s="22"/>
      <c r="ULP626" s="20"/>
      <c r="ULQ626" s="23"/>
      <c r="ULR626" s="20"/>
      <c r="ULS626" s="22"/>
      <c r="ULT626" s="22"/>
      <c r="ULU626" s="24"/>
      <c r="ULV626" s="22"/>
      <c r="ULW626" s="24"/>
      <c r="ULX626" s="25"/>
      <c r="ULY626" s="21"/>
      <c r="ULZ626" s="22"/>
      <c r="UMA626" s="20"/>
      <c r="UMB626" s="23"/>
      <c r="UMC626" s="20"/>
      <c r="UMD626" s="22"/>
      <c r="UME626" s="22"/>
      <c r="UMF626" s="24"/>
      <c r="UMG626" s="22"/>
      <c r="UMH626" s="24"/>
      <c r="UMI626" s="25"/>
      <c r="UMJ626" s="21"/>
      <c r="UMK626" s="22"/>
      <c r="UML626" s="20"/>
      <c r="UMM626" s="23"/>
      <c r="UMN626" s="20"/>
      <c r="UMO626" s="22"/>
      <c r="UMP626" s="22"/>
      <c r="UMQ626" s="24"/>
      <c r="UMR626" s="22"/>
      <c r="UMS626" s="24"/>
      <c r="UMT626" s="25"/>
      <c r="UMU626" s="21"/>
      <c r="UMV626" s="22"/>
      <c r="UMW626" s="20"/>
      <c r="UMX626" s="23"/>
      <c r="UMY626" s="20"/>
      <c r="UMZ626" s="22"/>
      <c r="UNA626" s="22"/>
      <c r="UNB626" s="24"/>
      <c r="UNC626" s="22"/>
      <c r="UND626" s="24"/>
      <c r="UNE626" s="25"/>
      <c r="UNF626" s="21"/>
      <c r="UNG626" s="22"/>
      <c r="UNH626" s="20"/>
      <c r="UNI626" s="23"/>
      <c r="UNJ626" s="20"/>
      <c r="UNK626" s="22"/>
      <c r="UNL626" s="22"/>
      <c r="UNM626" s="24"/>
      <c r="UNN626" s="22"/>
      <c r="UNO626" s="24"/>
      <c r="UNP626" s="25"/>
      <c r="UNQ626" s="21"/>
      <c r="UNR626" s="22"/>
      <c r="UNS626" s="20"/>
      <c r="UNT626" s="23"/>
      <c r="UNU626" s="20"/>
      <c r="UNV626" s="22"/>
      <c r="UNW626" s="22"/>
      <c r="UNX626" s="24"/>
      <c r="UNY626" s="22"/>
      <c r="UNZ626" s="24"/>
      <c r="UOA626" s="25"/>
      <c r="UOB626" s="21"/>
      <c r="UOC626" s="22"/>
      <c r="UOD626" s="20"/>
      <c r="UOE626" s="23"/>
      <c r="UOF626" s="20"/>
      <c r="UOG626" s="22"/>
      <c r="UOH626" s="22"/>
      <c r="UOI626" s="24"/>
      <c r="UOJ626" s="22"/>
      <c r="UOK626" s="24"/>
      <c r="UOL626" s="25"/>
      <c r="UOM626" s="21"/>
      <c r="UON626" s="22"/>
      <c r="UOO626" s="20"/>
      <c r="UOP626" s="23"/>
      <c r="UOQ626" s="20"/>
      <c r="UOR626" s="22"/>
      <c r="UOS626" s="22"/>
      <c r="UOT626" s="24"/>
      <c r="UOU626" s="22"/>
      <c r="UOV626" s="24"/>
      <c r="UOW626" s="25"/>
      <c r="UOX626" s="21"/>
      <c r="UOY626" s="22"/>
      <c r="UOZ626" s="20"/>
      <c r="UPA626" s="23"/>
      <c r="UPB626" s="20"/>
      <c r="UPC626" s="22"/>
      <c r="UPD626" s="22"/>
      <c r="UPE626" s="24"/>
      <c r="UPF626" s="22"/>
      <c r="UPG626" s="24"/>
      <c r="UPH626" s="25"/>
      <c r="UPI626" s="21"/>
      <c r="UPJ626" s="22"/>
      <c r="UPK626" s="20"/>
      <c r="UPL626" s="23"/>
      <c r="UPM626" s="20"/>
      <c r="UPN626" s="22"/>
      <c r="UPO626" s="22"/>
      <c r="UPP626" s="24"/>
      <c r="UPQ626" s="22"/>
      <c r="UPR626" s="24"/>
      <c r="UPS626" s="25"/>
      <c r="UPT626" s="21"/>
      <c r="UPU626" s="22"/>
      <c r="UPV626" s="20"/>
      <c r="UPW626" s="23"/>
      <c r="UPX626" s="20"/>
      <c r="UPY626" s="22"/>
      <c r="UPZ626" s="22"/>
      <c r="UQA626" s="24"/>
      <c r="UQB626" s="22"/>
      <c r="UQC626" s="24"/>
      <c r="UQD626" s="25"/>
      <c r="UQE626" s="21"/>
      <c r="UQF626" s="22"/>
      <c r="UQG626" s="20"/>
      <c r="UQH626" s="23"/>
      <c r="UQI626" s="20"/>
      <c r="UQJ626" s="22"/>
      <c r="UQK626" s="22"/>
      <c r="UQL626" s="24"/>
      <c r="UQM626" s="22"/>
      <c r="UQN626" s="24"/>
      <c r="UQO626" s="25"/>
      <c r="UQP626" s="21"/>
      <c r="UQQ626" s="22"/>
      <c r="UQR626" s="20"/>
      <c r="UQS626" s="23"/>
      <c r="UQT626" s="20"/>
      <c r="UQU626" s="22"/>
      <c r="UQV626" s="22"/>
      <c r="UQW626" s="24"/>
      <c r="UQX626" s="22"/>
      <c r="UQY626" s="24"/>
      <c r="UQZ626" s="25"/>
      <c r="URA626" s="21"/>
      <c r="URB626" s="22"/>
      <c r="URC626" s="20"/>
      <c r="URD626" s="23"/>
      <c r="URE626" s="20"/>
      <c r="URF626" s="22"/>
      <c r="URG626" s="22"/>
      <c r="URH626" s="24"/>
      <c r="URI626" s="22"/>
      <c r="URJ626" s="24"/>
      <c r="URK626" s="25"/>
      <c r="URL626" s="21"/>
      <c r="URM626" s="22"/>
      <c r="URN626" s="20"/>
      <c r="URO626" s="23"/>
      <c r="URP626" s="20"/>
      <c r="URQ626" s="22"/>
      <c r="URR626" s="22"/>
      <c r="URS626" s="24"/>
      <c r="URT626" s="22"/>
      <c r="URU626" s="24"/>
      <c r="URV626" s="25"/>
      <c r="URW626" s="21"/>
      <c r="URX626" s="22"/>
      <c r="URY626" s="20"/>
      <c r="URZ626" s="23"/>
      <c r="USA626" s="20"/>
      <c r="USB626" s="22"/>
      <c r="USC626" s="22"/>
      <c r="USD626" s="24"/>
      <c r="USE626" s="22"/>
      <c r="USF626" s="24"/>
      <c r="USG626" s="25"/>
      <c r="USH626" s="21"/>
      <c r="USI626" s="22"/>
      <c r="USJ626" s="20"/>
      <c r="USK626" s="23"/>
      <c r="USL626" s="20"/>
      <c r="USM626" s="22"/>
      <c r="USN626" s="22"/>
      <c r="USO626" s="24"/>
      <c r="USP626" s="22"/>
      <c r="USQ626" s="24"/>
      <c r="USR626" s="25"/>
      <c r="USS626" s="21"/>
      <c r="UST626" s="22"/>
      <c r="USU626" s="20"/>
      <c r="USV626" s="23"/>
      <c r="USW626" s="20"/>
      <c r="USX626" s="22"/>
      <c r="USY626" s="22"/>
      <c r="USZ626" s="24"/>
      <c r="UTA626" s="22"/>
      <c r="UTB626" s="24"/>
      <c r="UTC626" s="25"/>
      <c r="UTD626" s="21"/>
      <c r="UTE626" s="22"/>
      <c r="UTF626" s="20"/>
      <c r="UTG626" s="23"/>
      <c r="UTH626" s="20"/>
      <c r="UTI626" s="22"/>
      <c r="UTJ626" s="22"/>
      <c r="UTK626" s="24"/>
      <c r="UTL626" s="22"/>
      <c r="UTM626" s="24"/>
      <c r="UTN626" s="25"/>
      <c r="UTO626" s="21"/>
      <c r="UTP626" s="22"/>
      <c r="UTQ626" s="20"/>
      <c r="UTR626" s="23"/>
      <c r="UTS626" s="20"/>
      <c r="UTT626" s="22"/>
      <c r="UTU626" s="22"/>
      <c r="UTV626" s="24"/>
      <c r="UTW626" s="22"/>
      <c r="UTX626" s="24"/>
      <c r="UTY626" s="25"/>
      <c r="UTZ626" s="21"/>
      <c r="UUA626" s="22"/>
      <c r="UUB626" s="20"/>
      <c r="UUC626" s="23"/>
      <c r="UUD626" s="20"/>
      <c r="UUE626" s="22"/>
      <c r="UUF626" s="22"/>
      <c r="UUG626" s="24"/>
      <c r="UUH626" s="22"/>
      <c r="UUI626" s="24"/>
      <c r="UUJ626" s="25"/>
      <c r="UUK626" s="21"/>
      <c r="UUL626" s="22"/>
      <c r="UUM626" s="20"/>
      <c r="UUN626" s="23"/>
      <c r="UUO626" s="20"/>
      <c r="UUP626" s="22"/>
      <c r="UUQ626" s="22"/>
      <c r="UUR626" s="24"/>
      <c r="UUS626" s="22"/>
      <c r="UUT626" s="24"/>
      <c r="UUU626" s="25"/>
      <c r="UUV626" s="21"/>
      <c r="UUW626" s="22"/>
      <c r="UUX626" s="20"/>
      <c r="UUY626" s="23"/>
      <c r="UUZ626" s="20"/>
      <c r="UVA626" s="22"/>
      <c r="UVB626" s="22"/>
      <c r="UVC626" s="24"/>
      <c r="UVD626" s="22"/>
      <c r="UVE626" s="24"/>
      <c r="UVF626" s="25"/>
      <c r="UVG626" s="21"/>
      <c r="UVH626" s="22"/>
      <c r="UVI626" s="20"/>
      <c r="UVJ626" s="23"/>
      <c r="UVK626" s="20"/>
      <c r="UVL626" s="22"/>
      <c r="UVM626" s="22"/>
      <c r="UVN626" s="24"/>
      <c r="UVO626" s="22"/>
      <c r="UVP626" s="24"/>
      <c r="UVQ626" s="25"/>
      <c r="UVR626" s="21"/>
      <c r="UVS626" s="22"/>
      <c r="UVT626" s="20"/>
      <c r="UVU626" s="23"/>
      <c r="UVV626" s="20"/>
      <c r="UVW626" s="22"/>
      <c r="UVX626" s="22"/>
      <c r="UVY626" s="24"/>
      <c r="UVZ626" s="22"/>
      <c r="UWA626" s="24"/>
      <c r="UWB626" s="25"/>
      <c r="UWC626" s="21"/>
      <c r="UWD626" s="22"/>
      <c r="UWE626" s="20"/>
      <c r="UWF626" s="23"/>
      <c r="UWG626" s="20"/>
      <c r="UWH626" s="22"/>
      <c r="UWI626" s="22"/>
      <c r="UWJ626" s="24"/>
      <c r="UWK626" s="22"/>
      <c r="UWL626" s="24"/>
      <c r="UWM626" s="25"/>
      <c r="UWN626" s="21"/>
      <c r="UWO626" s="22"/>
      <c r="UWP626" s="20"/>
      <c r="UWQ626" s="23"/>
      <c r="UWR626" s="20"/>
      <c r="UWS626" s="22"/>
      <c r="UWT626" s="22"/>
      <c r="UWU626" s="24"/>
      <c r="UWV626" s="22"/>
      <c r="UWW626" s="24"/>
      <c r="UWX626" s="25"/>
      <c r="UWY626" s="21"/>
      <c r="UWZ626" s="22"/>
      <c r="UXA626" s="20"/>
      <c r="UXB626" s="23"/>
      <c r="UXC626" s="20"/>
      <c r="UXD626" s="22"/>
      <c r="UXE626" s="22"/>
      <c r="UXF626" s="24"/>
      <c r="UXG626" s="22"/>
      <c r="UXH626" s="24"/>
      <c r="UXI626" s="25"/>
      <c r="UXJ626" s="21"/>
      <c r="UXK626" s="22"/>
      <c r="UXL626" s="20"/>
      <c r="UXM626" s="23"/>
      <c r="UXN626" s="20"/>
      <c r="UXO626" s="22"/>
      <c r="UXP626" s="22"/>
      <c r="UXQ626" s="24"/>
      <c r="UXR626" s="22"/>
      <c r="UXS626" s="24"/>
      <c r="UXT626" s="25"/>
      <c r="UXU626" s="21"/>
      <c r="UXV626" s="22"/>
      <c r="UXW626" s="20"/>
      <c r="UXX626" s="23"/>
      <c r="UXY626" s="20"/>
      <c r="UXZ626" s="22"/>
      <c r="UYA626" s="22"/>
      <c r="UYB626" s="24"/>
      <c r="UYC626" s="22"/>
      <c r="UYD626" s="24"/>
      <c r="UYE626" s="25"/>
      <c r="UYF626" s="21"/>
      <c r="UYG626" s="22"/>
      <c r="UYH626" s="20"/>
      <c r="UYI626" s="23"/>
      <c r="UYJ626" s="20"/>
      <c r="UYK626" s="22"/>
      <c r="UYL626" s="22"/>
      <c r="UYM626" s="24"/>
      <c r="UYN626" s="22"/>
      <c r="UYO626" s="24"/>
      <c r="UYP626" s="25"/>
      <c r="UYQ626" s="21"/>
      <c r="UYR626" s="22"/>
      <c r="UYS626" s="20"/>
      <c r="UYT626" s="23"/>
      <c r="UYU626" s="20"/>
      <c r="UYV626" s="22"/>
      <c r="UYW626" s="22"/>
      <c r="UYX626" s="24"/>
      <c r="UYY626" s="22"/>
      <c r="UYZ626" s="24"/>
      <c r="UZA626" s="25"/>
      <c r="UZB626" s="21"/>
      <c r="UZC626" s="22"/>
      <c r="UZD626" s="20"/>
      <c r="UZE626" s="23"/>
      <c r="UZF626" s="20"/>
      <c r="UZG626" s="22"/>
      <c r="UZH626" s="22"/>
      <c r="UZI626" s="24"/>
      <c r="UZJ626" s="22"/>
      <c r="UZK626" s="24"/>
      <c r="UZL626" s="25"/>
      <c r="UZM626" s="21"/>
      <c r="UZN626" s="22"/>
      <c r="UZO626" s="20"/>
      <c r="UZP626" s="23"/>
      <c r="UZQ626" s="20"/>
      <c r="UZR626" s="22"/>
      <c r="UZS626" s="22"/>
      <c r="UZT626" s="24"/>
      <c r="UZU626" s="22"/>
      <c r="UZV626" s="24"/>
      <c r="UZW626" s="25"/>
      <c r="UZX626" s="21"/>
      <c r="UZY626" s="22"/>
      <c r="UZZ626" s="20"/>
      <c r="VAA626" s="23"/>
      <c r="VAB626" s="20"/>
      <c r="VAC626" s="22"/>
      <c r="VAD626" s="22"/>
      <c r="VAE626" s="24"/>
      <c r="VAF626" s="22"/>
      <c r="VAG626" s="24"/>
      <c r="VAH626" s="25"/>
      <c r="VAI626" s="21"/>
      <c r="VAJ626" s="22"/>
      <c r="VAK626" s="20"/>
      <c r="VAL626" s="23"/>
      <c r="VAM626" s="20"/>
      <c r="VAN626" s="22"/>
      <c r="VAO626" s="22"/>
      <c r="VAP626" s="24"/>
      <c r="VAQ626" s="22"/>
      <c r="VAR626" s="24"/>
      <c r="VAS626" s="25"/>
      <c r="VAT626" s="21"/>
      <c r="VAU626" s="22"/>
      <c r="VAV626" s="20"/>
      <c r="VAW626" s="23"/>
      <c r="VAX626" s="20"/>
      <c r="VAY626" s="22"/>
      <c r="VAZ626" s="22"/>
      <c r="VBA626" s="24"/>
      <c r="VBB626" s="22"/>
      <c r="VBC626" s="24"/>
      <c r="VBD626" s="25"/>
      <c r="VBE626" s="21"/>
      <c r="VBF626" s="22"/>
      <c r="VBG626" s="20"/>
      <c r="VBH626" s="23"/>
      <c r="VBI626" s="20"/>
      <c r="VBJ626" s="22"/>
      <c r="VBK626" s="22"/>
      <c r="VBL626" s="24"/>
      <c r="VBM626" s="22"/>
      <c r="VBN626" s="24"/>
      <c r="VBO626" s="25"/>
      <c r="VBP626" s="21"/>
      <c r="VBQ626" s="22"/>
      <c r="VBR626" s="20"/>
      <c r="VBS626" s="23"/>
      <c r="VBT626" s="20"/>
      <c r="VBU626" s="22"/>
      <c r="VBV626" s="22"/>
      <c r="VBW626" s="24"/>
      <c r="VBX626" s="22"/>
      <c r="VBY626" s="24"/>
      <c r="VBZ626" s="25"/>
      <c r="VCA626" s="21"/>
      <c r="VCB626" s="22"/>
      <c r="VCC626" s="20"/>
      <c r="VCD626" s="23"/>
      <c r="VCE626" s="20"/>
      <c r="VCF626" s="22"/>
      <c r="VCG626" s="22"/>
      <c r="VCH626" s="24"/>
      <c r="VCI626" s="22"/>
      <c r="VCJ626" s="24"/>
      <c r="VCK626" s="25"/>
      <c r="VCL626" s="21"/>
      <c r="VCM626" s="22"/>
      <c r="VCN626" s="20"/>
      <c r="VCO626" s="23"/>
      <c r="VCP626" s="20"/>
      <c r="VCQ626" s="22"/>
      <c r="VCR626" s="22"/>
      <c r="VCS626" s="24"/>
      <c r="VCT626" s="22"/>
      <c r="VCU626" s="24"/>
      <c r="VCV626" s="25"/>
      <c r="VCW626" s="21"/>
      <c r="VCX626" s="22"/>
      <c r="VCY626" s="20"/>
      <c r="VCZ626" s="23"/>
      <c r="VDA626" s="20"/>
      <c r="VDB626" s="22"/>
      <c r="VDC626" s="22"/>
      <c r="VDD626" s="24"/>
      <c r="VDE626" s="22"/>
      <c r="VDF626" s="24"/>
      <c r="VDG626" s="25"/>
      <c r="VDH626" s="21"/>
      <c r="VDI626" s="22"/>
      <c r="VDJ626" s="20"/>
      <c r="VDK626" s="23"/>
      <c r="VDL626" s="20"/>
      <c r="VDM626" s="22"/>
      <c r="VDN626" s="22"/>
      <c r="VDO626" s="24"/>
      <c r="VDP626" s="22"/>
      <c r="VDQ626" s="24"/>
      <c r="VDR626" s="25"/>
      <c r="VDS626" s="21"/>
      <c r="VDT626" s="22"/>
      <c r="VDU626" s="20"/>
      <c r="VDV626" s="23"/>
      <c r="VDW626" s="20"/>
      <c r="VDX626" s="22"/>
      <c r="VDY626" s="22"/>
      <c r="VDZ626" s="24"/>
      <c r="VEA626" s="22"/>
      <c r="VEB626" s="24"/>
      <c r="VEC626" s="25"/>
      <c r="VED626" s="21"/>
      <c r="VEE626" s="22"/>
      <c r="VEF626" s="20"/>
      <c r="VEG626" s="23"/>
      <c r="VEH626" s="20"/>
      <c r="VEI626" s="22"/>
      <c r="VEJ626" s="22"/>
      <c r="VEK626" s="24"/>
      <c r="VEL626" s="22"/>
      <c r="VEM626" s="24"/>
      <c r="VEN626" s="25"/>
      <c r="VEO626" s="21"/>
      <c r="VEP626" s="22"/>
      <c r="VEQ626" s="20"/>
      <c r="VER626" s="23"/>
      <c r="VES626" s="20"/>
      <c r="VET626" s="22"/>
      <c r="VEU626" s="22"/>
      <c r="VEV626" s="24"/>
      <c r="VEW626" s="22"/>
      <c r="VEX626" s="24"/>
      <c r="VEY626" s="25"/>
      <c r="VEZ626" s="21"/>
      <c r="VFA626" s="22"/>
      <c r="VFB626" s="20"/>
      <c r="VFC626" s="23"/>
      <c r="VFD626" s="20"/>
      <c r="VFE626" s="22"/>
      <c r="VFF626" s="22"/>
      <c r="VFG626" s="24"/>
      <c r="VFH626" s="22"/>
      <c r="VFI626" s="24"/>
      <c r="VFJ626" s="25"/>
      <c r="VFK626" s="21"/>
      <c r="VFL626" s="22"/>
      <c r="VFM626" s="20"/>
      <c r="VFN626" s="23"/>
      <c r="VFO626" s="20"/>
      <c r="VFP626" s="22"/>
      <c r="VFQ626" s="22"/>
      <c r="VFR626" s="24"/>
      <c r="VFS626" s="22"/>
      <c r="VFT626" s="24"/>
      <c r="VFU626" s="25"/>
      <c r="VFV626" s="21"/>
      <c r="VFW626" s="22"/>
      <c r="VFX626" s="20"/>
      <c r="VFY626" s="23"/>
      <c r="VFZ626" s="20"/>
      <c r="VGA626" s="22"/>
      <c r="VGB626" s="22"/>
      <c r="VGC626" s="24"/>
      <c r="VGD626" s="22"/>
      <c r="VGE626" s="24"/>
      <c r="VGF626" s="25"/>
      <c r="VGG626" s="21"/>
      <c r="VGH626" s="22"/>
      <c r="VGI626" s="20"/>
      <c r="VGJ626" s="23"/>
      <c r="VGK626" s="20"/>
      <c r="VGL626" s="22"/>
      <c r="VGM626" s="22"/>
      <c r="VGN626" s="24"/>
      <c r="VGO626" s="22"/>
      <c r="VGP626" s="24"/>
      <c r="VGQ626" s="25"/>
      <c r="VGR626" s="21"/>
      <c r="VGS626" s="22"/>
      <c r="VGT626" s="20"/>
      <c r="VGU626" s="23"/>
      <c r="VGV626" s="20"/>
      <c r="VGW626" s="22"/>
      <c r="VGX626" s="22"/>
      <c r="VGY626" s="24"/>
      <c r="VGZ626" s="22"/>
      <c r="VHA626" s="24"/>
      <c r="VHB626" s="25"/>
      <c r="VHC626" s="21"/>
      <c r="VHD626" s="22"/>
      <c r="VHE626" s="20"/>
      <c r="VHF626" s="23"/>
      <c r="VHG626" s="20"/>
      <c r="VHH626" s="22"/>
      <c r="VHI626" s="22"/>
      <c r="VHJ626" s="24"/>
      <c r="VHK626" s="22"/>
      <c r="VHL626" s="24"/>
      <c r="VHM626" s="25"/>
      <c r="VHN626" s="21"/>
      <c r="VHO626" s="22"/>
      <c r="VHP626" s="20"/>
      <c r="VHQ626" s="23"/>
      <c r="VHR626" s="20"/>
      <c r="VHS626" s="22"/>
      <c r="VHT626" s="22"/>
      <c r="VHU626" s="24"/>
      <c r="VHV626" s="22"/>
      <c r="VHW626" s="24"/>
      <c r="VHX626" s="25"/>
      <c r="VHY626" s="21"/>
      <c r="VHZ626" s="22"/>
      <c r="VIA626" s="20"/>
      <c r="VIB626" s="23"/>
      <c r="VIC626" s="20"/>
      <c r="VID626" s="22"/>
      <c r="VIE626" s="22"/>
      <c r="VIF626" s="24"/>
      <c r="VIG626" s="22"/>
      <c r="VIH626" s="24"/>
      <c r="VII626" s="25"/>
      <c r="VIJ626" s="21"/>
      <c r="VIK626" s="22"/>
      <c r="VIL626" s="20"/>
      <c r="VIM626" s="23"/>
      <c r="VIN626" s="20"/>
      <c r="VIO626" s="22"/>
      <c r="VIP626" s="22"/>
      <c r="VIQ626" s="24"/>
      <c r="VIR626" s="22"/>
      <c r="VIS626" s="24"/>
      <c r="VIT626" s="25"/>
      <c r="VIU626" s="21"/>
      <c r="VIV626" s="22"/>
      <c r="VIW626" s="20"/>
      <c r="VIX626" s="23"/>
      <c r="VIY626" s="20"/>
      <c r="VIZ626" s="22"/>
      <c r="VJA626" s="22"/>
      <c r="VJB626" s="24"/>
      <c r="VJC626" s="22"/>
      <c r="VJD626" s="24"/>
      <c r="VJE626" s="25"/>
      <c r="VJF626" s="21"/>
      <c r="VJG626" s="22"/>
      <c r="VJH626" s="20"/>
      <c r="VJI626" s="23"/>
      <c r="VJJ626" s="20"/>
      <c r="VJK626" s="22"/>
      <c r="VJL626" s="22"/>
      <c r="VJM626" s="24"/>
      <c r="VJN626" s="22"/>
      <c r="VJO626" s="24"/>
      <c r="VJP626" s="25"/>
      <c r="VJQ626" s="21"/>
      <c r="VJR626" s="22"/>
      <c r="VJS626" s="20"/>
      <c r="VJT626" s="23"/>
      <c r="VJU626" s="20"/>
      <c r="VJV626" s="22"/>
      <c r="VJW626" s="22"/>
      <c r="VJX626" s="24"/>
      <c r="VJY626" s="22"/>
      <c r="VJZ626" s="24"/>
      <c r="VKA626" s="25"/>
      <c r="VKB626" s="21"/>
      <c r="VKC626" s="22"/>
      <c r="VKD626" s="20"/>
      <c r="VKE626" s="23"/>
      <c r="VKF626" s="20"/>
      <c r="VKG626" s="22"/>
      <c r="VKH626" s="22"/>
      <c r="VKI626" s="24"/>
      <c r="VKJ626" s="22"/>
      <c r="VKK626" s="24"/>
      <c r="VKL626" s="25"/>
      <c r="VKM626" s="21"/>
      <c r="VKN626" s="22"/>
      <c r="VKO626" s="20"/>
      <c r="VKP626" s="23"/>
      <c r="VKQ626" s="20"/>
      <c r="VKR626" s="22"/>
      <c r="VKS626" s="22"/>
      <c r="VKT626" s="24"/>
      <c r="VKU626" s="22"/>
      <c r="VKV626" s="24"/>
      <c r="VKW626" s="25"/>
      <c r="VKX626" s="21"/>
      <c r="VKY626" s="22"/>
      <c r="VKZ626" s="20"/>
      <c r="VLA626" s="23"/>
      <c r="VLB626" s="20"/>
      <c r="VLC626" s="22"/>
      <c r="VLD626" s="22"/>
      <c r="VLE626" s="24"/>
      <c r="VLF626" s="22"/>
      <c r="VLG626" s="24"/>
      <c r="VLH626" s="25"/>
      <c r="VLI626" s="21"/>
      <c r="VLJ626" s="22"/>
      <c r="VLK626" s="20"/>
      <c r="VLL626" s="23"/>
      <c r="VLM626" s="20"/>
      <c r="VLN626" s="22"/>
      <c r="VLO626" s="22"/>
      <c r="VLP626" s="24"/>
      <c r="VLQ626" s="22"/>
      <c r="VLR626" s="24"/>
      <c r="VLS626" s="25"/>
      <c r="VLT626" s="21"/>
      <c r="VLU626" s="22"/>
      <c r="VLV626" s="20"/>
      <c r="VLW626" s="23"/>
      <c r="VLX626" s="20"/>
      <c r="VLY626" s="22"/>
      <c r="VLZ626" s="22"/>
      <c r="VMA626" s="24"/>
      <c r="VMB626" s="22"/>
      <c r="VMC626" s="24"/>
      <c r="VMD626" s="25"/>
      <c r="VME626" s="21"/>
      <c r="VMF626" s="22"/>
      <c r="VMG626" s="20"/>
      <c r="VMH626" s="23"/>
      <c r="VMI626" s="20"/>
      <c r="VMJ626" s="22"/>
      <c r="VMK626" s="22"/>
      <c r="VML626" s="24"/>
      <c r="VMM626" s="22"/>
      <c r="VMN626" s="24"/>
      <c r="VMO626" s="25"/>
      <c r="VMP626" s="21"/>
      <c r="VMQ626" s="22"/>
      <c r="VMR626" s="20"/>
      <c r="VMS626" s="23"/>
      <c r="VMT626" s="20"/>
      <c r="VMU626" s="22"/>
      <c r="VMV626" s="22"/>
      <c r="VMW626" s="24"/>
      <c r="VMX626" s="22"/>
      <c r="VMY626" s="24"/>
      <c r="VMZ626" s="25"/>
      <c r="VNA626" s="21"/>
      <c r="VNB626" s="22"/>
      <c r="VNC626" s="20"/>
      <c r="VND626" s="23"/>
      <c r="VNE626" s="20"/>
      <c r="VNF626" s="22"/>
      <c r="VNG626" s="22"/>
      <c r="VNH626" s="24"/>
      <c r="VNI626" s="22"/>
      <c r="VNJ626" s="24"/>
      <c r="VNK626" s="25"/>
      <c r="VNL626" s="21"/>
      <c r="VNM626" s="22"/>
      <c r="VNN626" s="20"/>
      <c r="VNO626" s="23"/>
      <c r="VNP626" s="20"/>
      <c r="VNQ626" s="22"/>
      <c r="VNR626" s="22"/>
      <c r="VNS626" s="24"/>
      <c r="VNT626" s="22"/>
      <c r="VNU626" s="24"/>
      <c r="VNV626" s="25"/>
      <c r="VNW626" s="21"/>
      <c r="VNX626" s="22"/>
      <c r="VNY626" s="20"/>
      <c r="VNZ626" s="23"/>
      <c r="VOA626" s="20"/>
      <c r="VOB626" s="22"/>
      <c r="VOC626" s="22"/>
      <c r="VOD626" s="24"/>
      <c r="VOE626" s="22"/>
      <c r="VOF626" s="24"/>
      <c r="VOG626" s="25"/>
      <c r="VOH626" s="21"/>
      <c r="VOI626" s="22"/>
      <c r="VOJ626" s="20"/>
      <c r="VOK626" s="23"/>
      <c r="VOL626" s="20"/>
      <c r="VOM626" s="22"/>
      <c r="VON626" s="22"/>
      <c r="VOO626" s="24"/>
      <c r="VOP626" s="22"/>
      <c r="VOQ626" s="24"/>
      <c r="VOR626" s="25"/>
      <c r="VOS626" s="21"/>
      <c r="VOT626" s="22"/>
      <c r="VOU626" s="20"/>
      <c r="VOV626" s="23"/>
      <c r="VOW626" s="20"/>
      <c r="VOX626" s="22"/>
      <c r="VOY626" s="22"/>
      <c r="VOZ626" s="24"/>
      <c r="VPA626" s="22"/>
      <c r="VPB626" s="24"/>
      <c r="VPC626" s="25"/>
      <c r="VPD626" s="21"/>
      <c r="VPE626" s="22"/>
      <c r="VPF626" s="20"/>
      <c r="VPG626" s="23"/>
      <c r="VPH626" s="20"/>
      <c r="VPI626" s="22"/>
      <c r="VPJ626" s="22"/>
      <c r="VPK626" s="24"/>
      <c r="VPL626" s="22"/>
      <c r="VPM626" s="24"/>
      <c r="VPN626" s="25"/>
      <c r="VPO626" s="21"/>
      <c r="VPP626" s="22"/>
      <c r="VPQ626" s="20"/>
      <c r="VPR626" s="23"/>
      <c r="VPS626" s="20"/>
      <c r="VPT626" s="22"/>
      <c r="VPU626" s="22"/>
      <c r="VPV626" s="24"/>
      <c r="VPW626" s="22"/>
      <c r="VPX626" s="24"/>
      <c r="VPY626" s="25"/>
      <c r="VPZ626" s="21"/>
      <c r="VQA626" s="22"/>
      <c r="VQB626" s="20"/>
      <c r="VQC626" s="23"/>
      <c r="VQD626" s="20"/>
      <c r="VQE626" s="22"/>
      <c r="VQF626" s="22"/>
      <c r="VQG626" s="24"/>
      <c r="VQH626" s="22"/>
      <c r="VQI626" s="24"/>
      <c r="VQJ626" s="25"/>
      <c r="VQK626" s="21"/>
      <c r="VQL626" s="22"/>
      <c r="VQM626" s="20"/>
      <c r="VQN626" s="23"/>
      <c r="VQO626" s="20"/>
      <c r="VQP626" s="22"/>
      <c r="VQQ626" s="22"/>
      <c r="VQR626" s="24"/>
      <c r="VQS626" s="22"/>
      <c r="VQT626" s="24"/>
      <c r="VQU626" s="25"/>
      <c r="VQV626" s="21"/>
      <c r="VQW626" s="22"/>
      <c r="VQX626" s="20"/>
      <c r="VQY626" s="23"/>
      <c r="VQZ626" s="20"/>
      <c r="VRA626" s="22"/>
      <c r="VRB626" s="22"/>
      <c r="VRC626" s="24"/>
      <c r="VRD626" s="22"/>
      <c r="VRE626" s="24"/>
      <c r="VRF626" s="25"/>
      <c r="VRG626" s="21"/>
      <c r="VRH626" s="22"/>
      <c r="VRI626" s="20"/>
      <c r="VRJ626" s="23"/>
      <c r="VRK626" s="20"/>
      <c r="VRL626" s="22"/>
      <c r="VRM626" s="22"/>
      <c r="VRN626" s="24"/>
      <c r="VRO626" s="22"/>
      <c r="VRP626" s="24"/>
      <c r="VRQ626" s="25"/>
      <c r="VRR626" s="21"/>
      <c r="VRS626" s="22"/>
      <c r="VRT626" s="20"/>
      <c r="VRU626" s="23"/>
      <c r="VRV626" s="20"/>
      <c r="VRW626" s="22"/>
      <c r="VRX626" s="22"/>
      <c r="VRY626" s="24"/>
      <c r="VRZ626" s="22"/>
      <c r="VSA626" s="24"/>
      <c r="VSB626" s="25"/>
      <c r="VSC626" s="21"/>
      <c r="VSD626" s="22"/>
      <c r="VSE626" s="20"/>
      <c r="VSF626" s="23"/>
      <c r="VSG626" s="20"/>
      <c r="VSH626" s="22"/>
      <c r="VSI626" s="22"/>
      <c r="VSJ626" s="24"/>
      <c r="VSK626" s="22"/>
      <c r="VSL626" s="24"/>
      <c r="VSM626" s="25"/>
      <c r="VSN626" s="21"/>
      <c r="VSO626" s="22"/>
      <c r="VSP626" s="20"/>
      <c r="VSQ626" s="23"/>
      <c r="VSR626" s="20"/>
      <c r="VSS626" s="22"/>
      <c r="VST626" s="22"/>
      <c r="VSU626" s="24"/>
      <c r="VSV626" s="22"/>
      <c r="VSW626" s="24"/>
      <c r="VSX626" s="25"/>
      <c r="VSY626" s="21"/>
      <c r="VSZ626" s="22"/>
      <c r="VTA626" s="20"/>
      <c r="VTB626" s="23"/>
      <c r="VTC626" s="20"/>
      <c r="VTD626" s="22"/>
      <c r="VTE626" s="22"/>
      <c r="VTF626" s="24"/>
      <c r="VTG626" s="22"/>
      <c r="VTH626" s="24"/>
      <c r="VTI626" s="25"/>
      <c r="VTJ626" s="21"/>
      <c r="VTK626" s="22"/>
      <c r="VTL626" s="20"/>
      <c r="VTM626" s="23"/>
      <c r="VTN626" s="20"/>
      <c r="VTO626" s="22"/>
      <c r="VTP626" s="22"/>
      <c r="VTQ626" s="24"/>
      <c r="VTR626" s="22"/>
      <c r="VTS626" s="24"/>
      <c r="VTT626" s="25"/>
      <c r="VTU626" s="21"/>
      <c r="VTV626" s="22"/>
      <c r="VTW626" s="20"/>
      <c r="VTX626" s="23"/>
      <c r="VTY626" s="20"/>
      <c r="VTZ626" s="22"/>
      <c r="VUA626" s="22"/>
      <c r="VUB626" s="24"/>
      <c r="VUC626" s="22"/>
      <c r="VUD626" s="24"/>
      <c r="VUE626" s="25"/>
      <c r="VUF626" s="21"/>
      <c r="VUG626" s="22"/>
      <c r="VUH626" s="20"/>
      <c r="VUI626" s="23"/>
      <c r="VUJ626" s="20"/>
      <c r="VUK626" s="22"/>
      <c r="VUL626" s="22"/>
      <c r="VUM626" s="24"/>
      <c r="VUN626" s="22"/>
      <c r="VUO626" s="24"/>
      <c r="VUP626" s="25"/>
      <c r="VUQ626" s="21"/>
      <c r="VUR626" s="22"/>
      <c r="VUS626" s="20"/>
      <c r="VUT626" s="23"/>
      <c r="VUU626" s="20"/>
      <c r="VUV626" s="22"/>
      <c r="VUW626" s="22"/>
      <c r="VUX626" s="24"/>
      <c r="VUY626" s="22"/>
      <c r="VUZ626" s="24"/>
      <c r="VVA626" s="25"/>
      <c r="VVB626" s="21"/>
      <c r="VVC626" s="22"/>
      <c r="VVD626" s="20"/>
      <c r="VVE626" s="23"/>
      <c r="VVF626" s="20"/>
      <c r="VVG626" s="22"/>
      <c r="VVH626" s="22"/>
      <c r="VVI626" s="24"/>
      <c r="VVJ626" s="22"/>
      <c r="VVK626" s="24"/>
      <c r="VVL626" s="25"/>
      <c r="VVM626" s="21"/>
      <c r="VVN626" s="22"/>
      <c r="VVO626" s="20"/>
      <c r="VVP626" s="23"/>
      <c r="VVQ626" s="20"/>
      <c r="VVR626" s="22"/>
      <c r="VVS626" s="22"/>
      <c r="VVT626" s="24"/>
      <c r="VVU626" s="22"/>
      <c r="VVV626" s="24"/>
      <c r="VVW626" s="25"/>
      <c r="VVX626" s="21"/>
      <c r="VVY626" s="22"/>
      <c r="VVZ626" s="20"/>
      <c r="VWA626" s="23"/>
      <c r="VWB626" s="20"/>
      <c r="VWC626" s="22"/>
      <c r="VWD626" s="22"/>
      <c r="VWE626" s="24"/>
      <c r="VWF626" s="22"/>
      <c r="VWG626" s="24"/>
      <c r="VWH626" s="25"/>
      <c r="VWI626" s="21"/>
      <c r="VWJ626" s="22"/>
      <c r="VWK626" s="20"/>
      <c r="VWL626" s="23"/>
      <c r="VWM626" s="20"/>
      <c r="VWN626" s="22"/>
      <c r="VWO626" s="22"/>
      <c r="VWP626" s="24"/>
      <c r="VWQ626" s="22"/>
      <c r="VWR626" s="24"/>
      <c r="VWS626" s="25"/>
      <c r="VWT626" s="21"/>
      <c r="VWU626" s="22"/>
      <c r="VWV626" s="20"/>
      <c r="VWW626" s="23"/>
      <c r="VWX626" s="20"/>
      <c r="VWY626" s="22"/>
      <c r="VWZ626" s="22"/>
      <c r="VXA626" s="24"/>
      <c r="VXB626" s="22"/>
      <c r="VXC626" s="24"/>
      <c r="VXD626" s="25"/>
      <c r="VXE626" s="21"/>
      <c r="VXF626" s="22"/>
      <c r="VXG626" s="20"/>
      <c r="VXH626" s="23"/>
      <c r="VXI626" s="20"/>
      <c r="VXJ626" s="22"/>
      <c r="VXK626" s="22"/>
      <c r="VXL626" s="24"/>
      <c r="VXM626" s="22"/>
      <c r="VXN626" s="24"/>
      <c r="VXO626" s="25"/>
      <c r="VXP626" s="21"/>
      <c r="VXQ626" s="22"/>
      <c r="VXR626" s="20"/>
      <c r="VXS626" s="23"/>
      <c r="VXT626" s="20"/>
      <c r="VXU626" s="22"/>
      <c r="VXV626" s="22"/>
      <c r="VXW626" s="24"/>
      <c r="VXX626" s="22"/>
      <c r="VXY626" s="24"/>
      <c r="VXZ626" s="25"/>
      <c r="VYA626" s="21"/>
      <c r="VYB626" s="22"/>
      <c r="VYC626" s="20"/>
      <c r="VYD626" s="23"/>
      <c r="VYE626" s="20"/>
      <c r="VYF626" s="22"/>
      <c r="VYG626" s="22"/>
      <c r="VYH626" s="24"/>
      <c r="VYI626" s="22"/>
      <c r="VYJ626" s="24"/>
      <c r="VYK626" s="25"/>
      <c r="VYL626" s="21"/>
      <c r="VYM626" s="22"/>
      <c r="VYN626" s="20"/>
      <c r="VYO626" s="23"/>
      <c r="VYP626" s="20"/>
      <c r="VYQ626" s="22"/>
      <c r="VYR626" s="22"/>
      <c r="VYS626" s="24"/>
      <c r="VYT626" s="22"/>
      <c r="VYU626" s="24"/>
      <c r="VYV626" s="25"/>
      <c r="VYW626" s="21"/>
      <c r="VYX626" s="22"/>
      <c r="VYY626" s="20"/>
      <c r="VYZ626" s="23"/>
      <c r="VZA626" s="20"/>
      <c r="VZB626" s="22"/>
      <c r="VZC626" s="22"/>
      <c r="VZD626" s="24"/>
      <c r="VZE626" s="22"/>
      <c r="VZF626" s="24"/>
      <c r="VZG626" s="25"/>
      <c r="VZH626" s="21"/>
      <c r="VZI626" s="22"/>
      <c r="VZJ626" s="20"/>
      <c r="VZK626" s="23"/>
      <c r="VZL626" s="20"/>
      <c r="VZM626" s="22"/>
      <c r="VZN626" s="22"/>
      <c r="VZO626" s="24"/>
      <c r="VZP626" s="22"/>
      <c r="VZQ626" s="24"/>
      <c r="VZR626" s="25"/>
      <c r="VZS626" s="21"/>
      <c r="VZT626" s="22"/>
      <c r="VZU626" s="20"/>
      <c r="VZV626" s="23"/>
      <c r="VZW626" s="20"/>
      <c r="VZX626" s="22"/>
      <c r="VZY626" s="22"/>
      <c r="VZZ626" s="24"/>
      <c r="WAA626" s="22"/>
      <c r="WAB626" s="24"/>
      <c r="WAC626" s="25"/>
      <c r="WAD626" s="21"/>
      <c r="WAE626" s="22"/>
      <c r="WAF626" s="20"/>
      <c r="WAG626" s="23"/>
      <c r="WAH626" s="20"/>
      <c r="WAI626" s="22"/>
      <c r="WAJ626" s="22"/>
      <c r="WAK626" s="24"/>
      <c r="WAL626" s="22"/>
      <c r="WAM626" s="24"/>
      <c r="WAN626" s="25"/>
      <c r="WAO626" s="21"/>
      <c r="WAP626" s="22"/>
      <c r="WAQ626" s="20"/>
      <c r="WAR626" s="23"/>
      <c r="WAS626" s="20"/>
      <c r="WAT626" s="22"/>
      <c r="WAU626" s="22"/>
      <c r="WAV626" s="24"/>
      <c r="WAW626" s="22"/>
      <c r="WAX626" s="24"/>
      <c r="WAY626" s="25"/>
      <c r="WAZ626" s="21"/>
      <c r="WBA626" s="22"/>
      <c r="WBB626" s="20"/>
      <c r="WBC626" s="23"/>
      <c r="WBD626" s="20"/>
      <c r="WBE626" s="22"/>
      <c r="WBF626" s="22"/>
      <c r="WBG626" s="24"/>
      <c r="WBH626" s="22"/>
      <c r="WBI626" s="24"/>
      <c r="WBJ626" s="25"/>
      <c r="WBK626" s="21"/>
      <c r="WBL626" s="22"/>
      <c r="WBM626" s="20"/>
      <c r="WBN626" s="23"/>
      <c r="WBO626" s="20"/>
      <c r="WBP626" s="22"/>
      <c r="WBQ626" s="22"/>
      <c r="WBR626" s="24"/>
      <c r="WBS626" s="22"/>
      <c r="WBT626" s="24"/>
      <c r="WBU626" s="25"/>
      <c r="WBV626" s="21"/>
      <c r="WBW626" s="22"/>
      <c r="WBX626" s="20"/>
      <c r="WBY626" s="23"/>
      <c r="WBZ626" s="20"/>
      <c r="WCA626" s="22"/>
      <c r="WCB626" s="22"/>
      <c r="WCC626" s="24"/>
      <c r="WCD626" s="22"/>
      <c r="WCE626" s="24"/>
      <c r="WCF626" s="25"/>
      <c r="WCG626" s="21"/>
      <c r="WCH626" s="22"/>
      <c r="WCI626" s="20"/>
      <c r="WCJ626" s="23"/>
      <c r="WCK626" s="20"/>
      <c r="WCL626" s="22"/>
      <c r="WCM626" s="22"/>
      <c r="WCN626" s="24"/>
      <c r="WCO626" s="22"/>
      <c r="WCP626" s="24"/>
      <c r="WCQ626" s="25"/>
      <c r="WCR626" s="21"/>
      <c r="WCS626" s="22"/>
      <c r="WCT626" s="20"/>
      <c r="WCU626" s="23"/>
      <c r="WCV626" s="20"/>
      <c r="WCW626" s="22"/>
      <c r="WCX626" s="22"/>
      <c r="WCY626" s="24"/>
      <c r="WCZ626" s="22"/>
      <c r="WDA626" s="24"/>
      <c r="WDB626" s="25"/>
      <c r="WDC626" s="21"/>
      <c r="WDD626" s="22"/>
      <c r="WDE626" s="20"/>
      <c r="WDF626" s="23"/>
      <c r="WDG626" s="20"/>
      <c r="WDH626" s="22"/>
      <c r="WDI626" s="22"/>
      <c r="WDJ626" s="24"/>
      <c r="WDK626" s="22"/>
      <c r="WDL626" s="24"/>
      <c r="WDM626" s="25"/>
      <c r="WDN626" s="21"/>
      <c r="WDO626" s="22"/>
      <c r="WDP626" s="20"/>
      <c r="WDQ626" s="23"/>
      <c r="WDR626" s="20"/>
      <c r="WDS626" s="22"/>
      <c r="WDT626" s="22"/>
      <c r="WDU626" s="24"/>
      <c r="WDV626" s="22"/>
      <c r="WDW626" s="24"/>
      <c r="WDX626" s="25"/>
      <c r="WDY626" s="21"/>
      <c r="WDZ626" s="22"/>
      <c r="WEA626" s="20"/>
      <c r="WEB626" s="23"/>
      <c r="WEC626" s="20"/>
      <c r="WED626" s="22"/>
      <c r="WEE626" s="22"/>
      <c r="WEF626" s="24"/>
      <c r="WEG626" s="22"/>
      <c r="WEH626" s="24"/>
      <c r="WEI626" s="25"/>
      <c r="WEJ626" s="21"/>
      <c r="WEK626" s="22"/>
      <c r="WEL626" s="20"/>
      <c r="WEM626" s="23"/>
      <c r="WEN626" s="20"/>
      <c r="WEO626" s="22"/>
      <c r="WEP626" s="22"/>
      <c r="WEQ626" s="24"/>
      <c r="WER626" s="22"/>
      <c r="WES626" s="24"/>
      <c r="WET626" s="25"/>
      <c r="WEU626" s="21"/>
      <c r="WEV626" s="22"/>
      <c r="WEW626" s="20"/>
      <c r="WEX626" s="23"/>
      <c r="WEY626" s="20"/>
      <c r="WEZ626" s="22"/>
      <c r="WFA626" s="22"/>
      <c r="WFB626" s="24"/>
      <c r="WFC626" s="22"/>
      <c r="WFD626" s="24"/>
      <c r="WFE626" s="25"/>
      <c r="WFF626" s="21"/>
      <c r="WFG626" s="22"/>
      <c r="WFH626" s="20"/>
      <c r="WFI626" s="23"/>
      <c r="WFJ626" s="20"/>
      <c r="WFK626" s="22"/>
      <c r="WFL626" s="22"/>
      <c r="WFM626" s="24"/>
      <c r="WFN626" s="22"/>
      <c r="WFO626" s="24"/>
      <c r="WFP626" s="25"/>
      <c r="WFQ626" s="21"/>
      <c r="WFR626" s="22"/>
      <c r="WFS626" s="20"/>
      <c r="WFT626" s="23"/>
      <c r="WFU626" s="20"/>
      <c r="WFV626" s="22"/>
      <c r="WFW626" s="22"/>
      <c r="WFX626" s="24"/>
      <c r="WFY626" s="22"/>
      <c r="WFZ626" s="24"/>
      <c r="WGA626" s="25"/>
      <c r="WGB626" s="21"/>
      <c r="WGC626" s="22"/>
      <c r="WGD626" s="20"/>
      <c r="WGE626" s="23"/>
      <c r="WGF626" s="20"/>
      <c r="WGG626" s="22"/>
      <c r="WGH626" s="22"/>
      <c r="WGI626" s="24"/>
      <c r="WGJ626" s="22"/>
      <c r="WGK626" s="24"/>
      <c r="WGL626" s="25"/>
      <c r="WGM626" s="21"/>
      <c r="WGN626" s="22"/>
      <c r="WGO626" s="20"/>
      <c r="WGP626" s="23"/>
      <c r="WGQ626" s="20"/>
      <c r="WGR626" s="22"/>
      <c r="WGS626" s="22"/>
      <c r="WGT626" s="24"/>
      <c r="WGU626" s="22"/>
      <c r="WGV626" s="24"/>
      <c r="WGW626" s="25"/>
      <c r="WGX626" s="21"/>
      <c r="WGY626" s="22"/>
      <c r="WGZ626" s="20"/>
      <c r="WHA626" s="23"/>
      <c r="WHB626" s="20"/>
      <c r="WHC626" s="22"/>
      <c r="WHD626" s="22"/>
      <c r="WHE626" s="24"/>
      <c r="WHF626" s="22"/>
      <c r="WHG626" s="24"/>
      <c r="WHH626" s="25"/>
      <c r="WHI626" s="21"/>
      <c r="WHJ626" s="22"/>
      <c r="WHK626" s="20"/>
      <c r="WHL626" s="23"/>
      <c r="WHM626" s="20"/>
      <c r="WHN626" s="22"/>
      <c r="WHO626" s="22"/>
      <c r="WHP626" s="24"/>
      <c r="WHQ626" s="22"/>
      <c r="WHR626" s="24"/>
      <c r="WHS626" s="25"/>
      <c r="WHT626" s="21"/>
      <c r="WHU626" s="22"/>
      <c r="WHV626" s="20"/>
      <c r="WHW626" s="23"/>
      <c r="WHX626" s="20"/>
      <c r="WHY626" s="22"/>
      <c r="WHZ626" s="22"/>
      <c r="WIA626" s="24"/>
      <c r="WIB626" s="22"/>
      <c r="WIC626" s="24"/>
      <c r="WID626" s="25"/>
      <c r="WIE626" s="21"/>
      <c r="WIF626" s="22"/>
      <c r="WIG626" s="20"/>
      <c r="WIH626" s="23"/>
      <c r="WII626" s="20"/>
      <c r="WIJ626" s="22"/>
      <c r="WIK626" s="22"/>
      <c r="WIL626" s="24"/>
      <c r="WIM626" s="22"/>
      <c r="WIN626" s="24"/>
      <c r="WIO626" s="25"/>
      <c r="WIP626" s="21"/>
      <c r="WIQ626" s="22"/>
      <c r="WIR626" s="20"/>
      <c r="WIS626" s="23"/>
      <c r="WIT626" s="20"/>
      <c r="WIU626" s="22"/>
      <c r="WIV626" s="22"/>
      <c r="WIW626" s="24"/>
      <c r="WIX626" s="22"/>
      <c r="WIY626" s="24"/>
      <c r="WIZ626" s="25"/>
      <c r="WJA626" s="21"/>
      <c r="WJB626" s="22"/>
      <c r="WJC626" s="20"/>
      <c r="WJD626" s="23"/>
      <c r="WJE626" s="20"/>
      <c r="WJF626" s="22"/>
      <c r="WJG626" s="22"/>
      <c r="WJH626" s="24"/>
      <c r="WJI626" s="22"/>
      <c r="WJJ626" s="24"/>
      <c r="WJK626" s="25"/>
      <c r="WJL626" s="21"/>
      <c r="WJM626" s="22"/>
      <c r="WJN626" s="20"/>
      <c r="WJO626" s="23"/>
      <c r="WJP626" s="20"/>
      <c r="WJQ626" s="22"/>
      <c r="WJR626" s="22"/>
      <c r="WJS626" s="24"/>
      <c r="WJT626" s="22"/>
      <c r="WJU626" s="24"/>
      <c r="WJV626" s="25"/>
      <c r="WJW626" s="21"/>
      <c r="WJX626" s="22"/>
      <c r="WJY626" s="20"/>
      <c r="WJZ626" s="23"/>
      <c r="WKA626" s="20"/>
      <c r="WKB626" s="22"/>
      <c r="WKC626" s="22"/>
      <c r="WKD626" s="24"/>
      <c r="WKE626" s="22"/>
      <c r="WKF626" s="24"/>
      <c r="WKG626" s="25"/>
      <c r="WKH626" s="21"/>
      <c r="WKI626" s="22"/>
      <c r="WKJ626" s="20"/>
      <c r="WKK626" s="23"/>
      <c r="WKL626" s="20"/>
      <c r="WKM626" s="22"/>
      <c r="WKN626" s="22"/>
      <c r="WKO626" s="24"/>
      <c r="WKP626" s="22"/>
      <c r="WKQ626" s="24"/>
      <c r="WKR626" s="25"/>
      <c r="WKS626" s="21"/>
      <c r="WKT626" s="22"/>
      <c r="WKU626" s="20"/>
      <c r="WKV626" s="23"/>
      <c r="WKW626" s="20"/>
      <c r="WKX626" s="22"/>
      <c r="WKY626" s="22"/>
      <c r="WKZ626" s="24"/>
      <c r="WLA626" s="22"/>
      <c r="WLB626" s="24"/>
      <c r="WLC626" s="25"/>
      <c r="WLD626" s="21"/>
      <c r="WLE626" s="22"/>
      <c r="WLF626" s="20"/>
      <c r="WLG626" s="23"/>
      <c r="WLH626" s="20"/>
      <c r="WLI626" s="22"/>
      <c r="WLJ626" s="22"/>
      <c r="WLK626" s="24"/>
      <c r="WLL626" s="22"/>
      <c r="WLM626" s="24"/>
      <c r="WLN626" s="25"/>
      <c r="WLO626" s="21"/>
      <c r="WLP626" s="22"/>
      <c r="WLQ626" s="20"/>
      <c r="WLR626" s="23"/>
      <c r="WLS626" s="20"/>
      <c r="WLT626" s="22"/>
      <c r="WLU626" s="22"/>
      <c r="WLV626" s="24"/>
      <c r="WLW626" s="22"/>
      <c r="WLX626" s="24"/>
      <c r="WLY626" s="25"/>
      <c r="WLZ626" s="21"/>
      <c r="WMA626" s="22"/>
      <c r="WMB626" s="20"/>
      <c r="WMC626" s="23"/>
      <c r="WMD626" s="20"/>
      <c r="WME626" s="22"/>
      <c r="WMF626" s="22"/>
      <c r="WMG626" s="24"/>
      <c r="WMH626" s="22"/>
      <c r="WMI626" s="24"/>
      <c r="WMJ626" s="25"/>
      <c r="WMK626" s="21"/>
      <c r="WML626" s="22"/>
      <c r="WMM626" s="20"/>
      <c r="WMN626" s="23"/>
      <c r="WMO626" s="20"/>
      <c r="WMP626" s="22"/>
      <c r="WMQ626" s="22"/>
      <c r="WMR626" s="24"/>
      <c r="WMS626" s="22"/>
      <c r="WMT626" s="24"/>
      <c r="WMU626" s="25"/>
      <c r="WMV626" s="21"/>
      <c r="WMW626" s="22"/>
      <c r="WMX626" s="20"/>
      <c r="WMY626" s="23"/>
      <c r="WMZ626" s="20"/>
      <c r="WNA626" s="22"/>
      <c r="WNB626" s="22"/>
      <c r="WNC626" s="24"/>
      <c r="WND626" s="22"/>
      <c r="WNE626" s="24"/>
      <c r="WNF626" s="25"/>
      <c r="WNG626" s="21"/>
      <c r="WNH626" s="22"/>
      <c r="WNI626" s="20"/>
      <c r="WNJ626" s="23"/>
      <c r="WNK626" s="20"/>
      <c r="WNL626" s="22"/>
      <c r="WNM626" s="22"/>
      <c r="WNN626" s="24"/>
      <c r="WNO626" s="22"/>
      <c r="WNP626" s="24"/>
      <c r="WNQ626" s="25"/>
      <c r="WNR626" s="21"/>
      <c r="WNS626" s="22"/>
      <c r="WNT626" s="20"/>
      <c r="WNU626" s="23"/>
      <c r="WNV626" s="20"/>
      <c r="WNW626" s="22"/>
      <c r="WNX626" s="22"/>
      <c r="WNY626" s="24"/>
      <c r="WNZ626" s="22"/>
      <c r="WOA626" s="24"/>
      <c r="WOB626" s="25"/>
      <c r="WOC626" s="21"/>
      <c r="WOD626" s="22"/>
      <c r="WOE626" s="20"/>
      <c r="WOF626" s="23"/>
      <c r="WOG626" s="20"/>
      <c r="WOH626" s="22"/>
      <c r="WOI626" s="22"/>
      <c r="WOJ626" s="24"/>
      <c r="WOK626" s="22"/>
      <c r="WOL626" s="24"/>
      <c r="WOM626" s="25"/>
      <c r="WON626" s="21"/>
      <c r="WOO626" s="22"/>
      <c r="WOP626" s="20"/>
      <c r="WOQ626" s="23"/>
      <c r="WOR626" s="20"/>
      <c r="WOS626" s="22"/>
      <c r="WOT626" s="22"/>
      <c r="WOU626" s="24"/>
      <c r="WOV626" s="22"/>
      <c r="WOW626" s="24"/>
      <c r="WOX626" s="25"/>
      <c r="WOY626" s="21"/>
      <c r="WOZ626" s="22"/>
      <c r="WPA626" s="20"/>
      <c r="WPB626" s="23"/>
      <c r="WPC626" s="20"/>
      <c r="WPD626" s="22"/>
      <c r="WPE626" s="22"/>
      <c r="WPF626" s="24"/>
      <c r="WPG626" s="22"/>
      <c r="WPH626" s="24"/>
      <c r="WPI626" s="25"/>
      <c r="WPJ626" s="21"/>
      <c r="WPK626" s="22"/>
      <c r="WPL626" s="20"/>
      <c r="WPM626" s="23"/>
      <c r="WPN626" s="20"/>
      <c r="WPO626" s="22"/>
      <c r="WPP626" s="22"/>
      <c r="WPQ626" s="24"/>
      <c r="WPR626" s="22"/>
      <c r="WPS626" s="24"/>
      <c r="WPT626" s="25"/>
      <c r="WPU626" s="21"/>
      <c r="WPV626" s="22"/>
      <c r="WPW626" s="20"/>
      <c r="WPX626" s="23"/>
      <c r="WPY626" s="20"/>
      <c r="WPZ626" s="22"/>
      <c r="WQA626" s="22"/>
      <c r="WQB626" s="24"/>
      <c r="WQC626" s="22"/>
      <c r="WQD626" s="24"/>
      <c r="WQE626" s="25"/>
      <c r="WQF626" s="21"/>
      <c r="WQG626" s="22"/>
      <c r="WQH626" s="20"/>
      <c r="WQI626" s="23"/>
      <c r="WQJ626" s="20"/>
      <c r="WQK626" s="22"/>
      <c r="WQL626" s="22"/>
      <c r="WQM626" s="24"/>
      <c r="WQN626" s="22"/>
      <c r="WQO626" s="24"/>
      <c r="WQP626" s="25"/>
      <c r="WQQ626" s="21"/>
      <c r="WQR626" s="22"/>
      <c r="WQS626" s="20"/>
      <c r="WQT626" s="23"/>
      <c r="WQU626" s="20"/>
      <c r="WQV626" s="22"/>
      <c r="WQW626" s="22"/>
      <c r="WQX626" s="24"/>
      <c r="WQY626" s="22"/>
      <c r="WQZ626" s="24"/>
      <c r="WRA626" s="25"/>
      <c r="WRB626" s="21"/>
      <c r="WRC626" s="22"/>
      <c r="WRD626" s="20"/>
      <c r="WRE626" s="23"/>
      <c r="WRF626" s="20"/>
      <c r="WRG626" s="22"/>
      <c r="WRH626" s="22"/>
      <c r="WRI626" s="24"/>
      <c r="WRJ626" s="22"/>
      <c r="WRK626" s="24"/>
      <c r="WRL626" s="25"/>
      <c r="WRM626" s="21"/>
      <c r="WRN626" s="22"/>
      <c r="WRO626" s="20"/>
      <c r="WRP626" s="23"/>
      <c r="WRQ626" s="20"/>
      <c r="WRR626" s="22"/>
      <c r="WRS626" s="22"/>
      <c r="WRT626" s="24"/>
      <c r="WRU626" s="22"/>
      <c r="WRV626" s="24"/>
      <c r="WRW626" s="25"/>
      <c r="WRX626" s="21"/>
      <c r="WRY626" s="22"/>
      <c r="WRZ626" s="20"/>
      <c r="WSA626" s="23"/>
      <c r="WSB626" s="20"/>
      <c r="WSC626" s="22"/>
      <c r="WSD626" s="22"/>
      <c r="WSE626" s="24"/>
      <c r="WSF626" s="22"/>
      <c r="WSG626" s="24"/>
      <c r="WSH626" s="25"/>
      <c r="WSI626" s="21"/>
      <c r="WSJ626" s="22"/>
      <c r="WSK626" s="20"/>
      <c r="WSL626" s="23"/>
      <c r="WSM626" s="20"/>
      <c r="WSN626" s="22"/>
      <c r="WSO626" s="22"/>
      <c r="WSP626" s="24"/>
      <c r="WSQ626" s="22"/>
      <c r="WSR626" s="24"/>
      <c r="WSS626" s="25"/>
      <c r="WST626" s="21"/>
      <c r="WSU626" s="22"/>
      <c r="WSV626" s="20"/>
      <c r="WSW626" s="23"/>
      <c r="WSX626" s="20"/>
      <c r="WSY626" s="22"/>
      <c r="WSZ626" s="22"/>
      <c r="WTA626" s="24"/>
      <c r="WTB626" s="22"/>
      <c r="WTC626" s="24"/>
      <c r="WTD626" s="25"/>
      <c r="WTE626" s="21"/>
      <c r="WTF626" s="22"/>
      <c r="WTG626" s="20"/>
      <c r="WTH626" s="23"/>
      <c r="WTI626" s="20"/>
      <c r="WTJ626" s="22"/>
      <c r="WTK626" s="22"/>
      <c r="WTL626" s="24"/>
      <c r="WTM626" s="22"/>
      <c r="WTN626" s="24"/>
      <c r="WTO626" s="25"/>
      <c r="WTP626" s="21"/>
      <c r="WTQ626" s="22"/>
      <c r="WTR626" s="20"/>
      <c r="WTS626" s="23"/>
      <c r="WTT626" s="20"/>
      <c r="WTU626" s="22"/>
      <c r="WTV626" s="22"/>
      <c r="WTW626" s="24"/>
      <c r="WTX626" s="22"/>
      <c r="WTY626" s="24"/>
      <c r="WTZ626" s="25"/>
      <c r="WUA626" s="21"/>
      <c r="WUB626" s="22"/>
      <c r="WUC626" s="20"/>
      <c r="WUD626" s="23"/>
      <c r="WUE626" s="20"/>
      <c r="WUF626" s="22"/>
      <c r="WUG626" s="22"/>
      <c r="WUH626" s="24"/>
      <c r="WUI626" s="22"/>
      <c r="WUJ626" s="24"/>
      <c r="WUK626" s="25"/>
      <c r="WUL626" s="21"/>
      <c r="WUM626" s="22"/>
      <c r="WUN626" s="20"/>
      <c r="WUO626" s="23"/>
      <c r="WUP626" s="20"/>
      <c r="WUQ626" s="22"/>
      <c r="WUR626" s="22"/>
      <c r="WUS626" s="24"/>
      <c r="WUT626" s="22"/>
      <c r="WUU626" s="24"/>
      <c r="WUV626" s="25"/>
      <c r="WUW626" s="21"/>
      <c r="WUX626" s="22"/>
      <c r="WUY626" s="20"/>
      <c r="WUZ626" s="23"/>
      <c r="WVA626" s="20"/>
      <c r="WVB626" s="22"/>
      <c r="WVC626" s="22"/>
      <c r="WVD626" s="24"/>
      <c r="WVE626" s="22"/>
      <c r="WVF626" s="24"/>
      <c r="WVG626" s="25"/>
      <c r="WVH626" s="21"/>
      <c r="WVI626" s="22"/>
      <c r="WVJ626" s="20"/>
      <c r="WVK626" s="23"/>
      <c r="WVL626" s="20"/>
      <c r="WVM626" s="22"/>
      <c r="WVN626" s="22"/>
      <c r="WVO626" s="24"/>
      <c r="WVP626" s="22"/>
      <c r="WVQ626" s="24"/>
      <c r="WVR626" s="25"/>
      <c r="WVS626" s="21"/>
      <c r="WVT626" s="22"/>
      <c r="WVU626" s="20"/>
      <c r="WVV626" s="23"/>
      <c r="WVW626" s="20"/>
      <c r="WVX626" s="22"/>
      <c r="WVY626" s="22"/>
      <c r="WVZ626" s="24"/>
      <c r="WWA626" s="22"/>
      <c r="WWB626" s="24"/>
      <c r="WWC626" s="25"/>
      <c r="WWD626" s="21"/>
      <c r="WWE626" s="22"/>
      <c r="WWF626" s="20"/>
      <c r="WWG626" s="23"/>
      <c r="WWH626" s="20"/>
      <c r="WWI626" s="22"/>
      <c r="WWJ626" s="22"/>
      <c r="WWK626" s="24"/>
      <c r="WWL626" s="22"/>
      <c r="WWM626" s="24"/>
      <c r="WWN626" s="25"/>
      <c r="WWO626" s="21"/>
      <c r="WWP626" s="22"/>
      <c r="WWQ626" s="20"/>
      <c r="WWR626" s="23"/>
      <c r="WWS626" s="20"/>
      <c r="WWT626" s="22"/>
      <c r="WWU626" s="22"/>
      <c r="WWV626" s="24"/>
      <c r="WWW626" s="22"/>
      <c r="WWX626" s="24"/>
      <c r="WWY626" s="25"/>
      <c r="WWZ626" s="21"/>
      <c r="WXA626" s="22"/>
      <c r="WXB626" s="20"/>
      <c r="WXC626" s="23"/>
      <c r="WXD626" s="20"/>
      <c r="WXE626" s="22"/>
      <c r="WXF626" s="22"/>
      <c r="WXG626" s="24"/>
      <c r="WXH626" s="22"/>
      <c r="WXI626" s="24"/>
      <c r="WXJ626" s="25"/>
      <c r="WXK626" s="21"/>
      <c r="WXL626" s="22"/>
      <c r="WXM626" s="20"/>
      <c r="WXN626" s="23"/>
      <c r="WXO626" s="20"/>
      <c r="WXP626" s="22"/>
      <c r="WXQ626" s="22"/>
      <c r="WXR626" s="24"/>
      <c r="WXS626" s="22"/>
      <c r="WXT626" s="24"/>
      <c r="WXU626" s="25"/>
      <c r="WXV626" s="21"/>
      <c r="WXW626" s="22"/>
      <c r="WXX626" s="20"/>
      <c r="WXY626" s="23"/>
      <c r="WXZ626" s="20"/>
      <c r="WYA626" s="22"/>
      <c r="WYB626" s="22"/>
      <c r="WYC626" s="24"/>
      <c r="WYD626" s="22"/>
      <c r="WYE626" s="24"/>
      <c r="WYF626" s="25"/>
      <c r="WYG626" s="21"/>
      <c r="WYH626" s="22"/>
      <c r="WYI626" s="20"/>
      <c r="WYJ626" s="23"/>
      <c r="WYK626" s="20"/>
      <c r="WYL626" s="22"/>
      <c r="WYM626" s="22"/>
      <c r="WYN626" s="24"/>
      <c r="WYO626" s="22"/>
      <c r="WYP626" s="24"/>
      <c r="WYQ626" s="25"/>
      <c r="WYR626" s="21"/>
      <c r="WYS626" s="22"/>
      <c r="WYT626" s="20"/>
      <c r="WYU626" s="23"/>
      <c r="WYV626" s="20"/>
      <c r="WYW626" s="22"/>
      <c r="WYX626" s="22"/>
      <c r="WYY626" s="24"/>
      <c r="WYZ626" s="22"/>
      <c r="WZA626" s="24"/>
      <c r="WZB626" s="25"/>
      <c r="WZC626" s="21"/>
      <c r="WZD626" s="22"/>
      <c r="WZE626" s="20"/>
      <c r="WZF626" s="23"/>
      <c r="WZG626" s="20"/>
      <c r="WZH626" s="22"/>
      <c r="WZI626" s="22"/>
      <c r="WZJ626" s="24"/>
      <c r="WZK626" s="22"/>
      <c r="WZL626" s="24"/>
      <c r="WZM626" s="25"/>
      <c r="WZN626" s="21"/>
      <c r="WZO626" s="22"/>
      <c r="WZP626" s="20"/>
      <c r="WZQ626" s="23"/>
      <c r="WZR626" s="20"/>
      <c r="WZS626" s="22"/>
      <c r="WZT626" s="22"/>
      <c r="WZU626" s="24"/>
      <c r="WZV626" s="22"/>
      <c r="WZW626" s="24"/>
      <c r="WZX626" s="25"/>
      <c r="WZY626" s="21"/>
      <c r="WZZ626" s="22"/>
      <c r="XAA626" s="20"/>
      <c r="XAB626" s="23"/>
      <c r="XAC626" s="20"/>
      <c r="XAD626" s="22"/>
      <c r="XAE626" s="22"/>
      <c r="XAF626" s="24"/>
      <c r="XAG626" s="22"/>
      <c r="XAH626" s="24"/>
      <c r="XAI626" s="25"/>
      <c r="XAJ626" s="21"/>
      <c r="XAK626" s="22"/>
      <c r="XAL626" s="20"/>
      <c r="XAM626" s="23"/>
      <c r="XAN626" s="20"/>
      <c r="XAO626" s="22"/>
      <c r="XAP626" s="22"/>
      <c r="XAQ626" s="24"/>
      <c r="XAR626" s="22"/>
      <c r="XAS626" s="24"/>
      <c r="XAT626" s="25"/>
      <c r="XAU626" s="21"/>
      <c r="XAV626" s="22"/>
      <c r="XAW626" s="20"/>
      <c r="XAX626" s="23"/>
      <c r="XAY626" s="20"/>
      <c r="XAZ626" s="22"/>
      <c r="XBA626" s="22"/>
      <c r="XBB626" s="24"/>
      <c r="XBC626" s="22"/>
      <c r="XBD626" s="24"/>
      <c r="XBE626" s="25"/>
      <c r="XBF626" s="21"/>
      <c r="XBG626" s="22"/>
      <c r="XBH626" s="20"/>
      <c r="XBI626" s="23"/>
      <c r="XBJ626" s="20"/>
      <c r="XBK626" s="22"/>
      <c r="XBL626" s="22"/>
      <c r="XBM626" s="24"/>
      <c r="XBN626" s="22"/>
      <c r="XBO626" s="24"/>
      <c r="XBP626" s="25"/>
      <c r="XBQ626" s="21"/>
      <c r="XBR626" s="22"/>
      <c r="XBS626" s="20"/>
      <c r="XBT626" s="23"/>
      <c r="XBU626" s="20"/>
      <c r="XBV626" s="22"/>
      <c r="XBW626" s="22"/>
      <c r="XBX626" s="24"/>
      <c r="XBY626" s="22"/>
      <c r="XBZ626" s="24"/>
      <c r="XCA626" s="25"/>
      <c r="XCB626" s="21"/>
      <c r="XCC626" s="22"/>
      <c r="XCD626" s="20"/>
      <c r="XCE626" s="23"/>
      <c r="XCF626" s="20"/>
      <c r="XCG626" s="22"/>
      <c r="XCH626" s="22"/>
      <c r="XCI626" s="24"/>
      <c r="XCJ626" s="22"/>
      <c r="XCK626" s="24"/>
      <c r="XCL626" s="25"/>
      <c r="XCM626" s="21"/>
      <c r="XCN626" s="22"/>
      <c r="XCO626" s="20"/>
      <c r="XCP626" s="23"/>
      <c r="XCQ626" s="20"/>
      <c r="XCR626" s="22"/>
      <c r="XCS626" s="22"/>
      <c r="XCT626" s="24"/>
      <c r="XCU626" s="22"/>
      <c r="XCV626" s="24"/>
      <c r="XCW626" s="25"/>
      <c r="XCX626" s="21"/>
      <c r="XCY626" s="22"/>
      <c r="XCZ626" s="20"/>
      <c r="XDA626" s="23"/>
      <c r="XDB626" s="20"/>
      <c r="XDC626" s="22"/>
      <c r="XDD626" s="22"/>
      <c r="XDE626" s="24"/>
      <c r="XDF626" s="22"/>
      <c r="XDG626" s="24"/>
      <c r="XDH626" s="25"/>
      <c r="XDI626" s="21"/>
      <c r="XDJ626" s="22"/>
      <c r="XDK626" s="20"/>
      <c r="XDL626" s="23"/>
      <c r="XDM626" s="20"/>
      <c r="XDN626" s="22"/>
      <c r="XDO626" s="22"/>
      <c r="XDP626" s="24"/>
      <c r="XDQ626" s="22"/>
      <c r="XDR626" s="24"/>
      <c r="XDS626" s="25"/>
      <c r="XDT626" s="21"/>
      <c r="XDU626" s="22"/>
      <c r="XDV626" s="20"/>
      <c r="XDW626" s="23"/>
      <c r="XDX626" s="20"/>
      <c r="XDY626" s="22"/>
      <c r="XDZ626" s="22"/>
      <c r="XEA626" s="24"/>
      <c r="XEB626" s="22"/>
      <c r="XEC626" s="24"/>
      <c r="XED626" s="25"/>
      <c r="XEE626" s="21"/>
      <c r="XEF626" s="22"/>
      <c r="XEG626" s="20"/>
      <c r="XEH626" s="23"/>
      <c r="XEI626" s="20"/>
      <c r="XEJ626" s="22"/>
      <c r="XEK626" s="22"/>
      <c r="XEL626" s="24"/>
      <c r="XEM626" s="22"/>
      <c r="XEN626" s="24"/>
      <c r="XEO626" s="25"/>
      <c r="XEP626" s="21"/>
      <c r="XEQ626" s="22"/>
      <c r="XER626" s="20"/>
      <c r="XES626" s="23"/>
      <c r="XET626" s="20"/>
      <c r="XEU626" s="22"/>
      <c r="XEV626" s="22"/>
      <c r="XEW626" s="24"/>
      <c r="XEX626" s="22"/>
      <c r="XEY626" s="24"/>
      <c r="XEZ626" s="25"/>
      <c r="XFA626" s="21"/>
      <c r="XFB626" s="22"/>
      <c r="XFC626" s="20"/>
      <c r="XFD626" s="23"/>
    </row>
    <row r="627" spans="1:16384" s="17" customFormat="1" ht="15" customHeight="1">
      <c r="A627" s="16">
        <v>103</v>
      </c>
      <c r="B627" s="92">
        <v>44994</v>
      </c>
      <c r="C627" s="14">
        <v>0.5625</v>
      </c>
      <c r="D627" s="17" t="s">
        <v>1527</v>
      </c>
      <c r="E627" s="18" t="s">
        <v>1887</v>
      </c>
      <c r="G627" s="14" cm="1">
        <f t="array" ref="G6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627" s="14" t="str">
        <f>IF(wh_table[[#This Row],[Subject 1]]&lt;&gt;"Sitting Adjourned", "", SUMIF(wh_table[Day], wh_table[[#This Row],[Day]],wh_table[Duration]))</f>
        <v/>
      </c>
      <c r="I627" s="19">
        <f ca="1">SUM(INDEX(wh_table[Duration],1):wh_table[[#This Row],[Duration]])</f>
        <v>22.612500000000004</v>
      </c>
      <c r="J627" s="14" t="str">
        <f>IF(wh_table[[#This Row],[Subject 1]]&lt;&gt;"Sitting Adjourned", "", SUMIFS(wh_table[Duration], wh_table[Day], wh_table[[#This Row],[Day]], wh_table[Tags], "&lt;&gt;[Questions]", wh_table[Tags], "&lt;&gt;[Questions][Divisions]"))</f>
        <v/>
      </c>
      <c r="K627" s="19">
        <f ca="1">IF(wh_table[[#This Row],[Tags]]="[Questions]","",IF(wh_table[[#This Row],[Tags]]="[Questions][Divisions]","",SUMIFS(INDEX(wh_table[Duration],1):wh_table[[#This Row],[Duration]], INDEX(wh_table[Tags],1):wh_table[[#This Row],[Tags]], "&lt;&gt;[Questions]",INDEX(wh_table[Tags],1):wh_table[[#This Row],[Tags]], "&lt;&gt;[Questions][Divisions]")))</f>
        <v>15.758333333333335</v>
      </c>
    </row>
    <row r="628" spans="1:16384" s="17" customFormat="1" ht="15" customHeight="1">
      <c r="A628" s="16">
        <v>103</v>
      </c>
      <c r="B628" s="92">
        <v>44994</v>
      </c>
      <c r="C628" s="14">
        <v>0.62013888888888891</v>
      </c>
      <c r="D628" s="17" t="s">
        <v>342</v>
      </c>
      <c r="E628" s="18"/>
      <c r="G628" s="14" cm="1">
        <f t="array" ref="G6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628" s="14" t="str">
        <f>IF(wh_table[[#This Row],[Subject 1]]&lt;&gt;"Sitting Adjourned", "", SUMIF(wh_table[Day], wh_table[[#This Row],[Day]],wh_table[Duration]))</f>
        <v/>
      </c>
      <c r="I628" s="19">
        <f ca="1">SUM(INDEX(wh_table[Duration],1):wh_table[[#This Row],[Duration]])</f>
        <v>22.617361111111116</v>
      </c>
      <c r="J628" s="14" t="str">
        <f>IF(wh_table[[#This Row],[Subject 1]]&lt;&gt;"Sitting Adjourned", "", SUMIFS(wh_table[Duration], wh_table[Day], wh_table[[#This Row],[Day]], wh_table[Tags], "&lt;&gt;[Questions]", wh_table[Tags], "&lt;&gt;[Questions][Divisions]"))</f>
        <v/>
      </c>
      <c r="K628" s="19">
        <f ca="1">IF(wh_table[[#This Row],[Tags]]="[Questions]","",IF(wh_table[[#This Row],[Tags]]="[Questions][Divisions]","",SUMIFS(INDEX(wh_table[Duration],1):wh_table[[#This Row],[Duration]], INDEX(wh_table[Tags],1):wh_table[[#This Row],[Tags]], "&lt;&gt;[Questions]",INDEX(wh_table[Tags],1):wh_table[[#This Row],[Tags]], "&lt;&gt;[Questions][Divisions]")))</f>
        <v>15.763194444444446</v>
      </c>
    </row>
    <row r="629" spans="1:16384" s="17" customFormat="1" ht="15" customHeight="1">
      <c r="A629" s="16">
        <v>103</v>
      </c>
      <c r="B629" s="92">
        <v>44994</v>
      </c>
      <c r="C629" s="14">
        <v>0.625</v>
      </c>
      <c r="D629" s="17" t="s">
        <v>1527</v>
      </c>
      <c r="E629" s="18" t="s">
        <v>1888</v>
      </c>
      <c r="G629" s="14" cm="1">
        <f t="array" ref="G6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629" s="14" t="str">
        <f>IF(wh_table[[#This Row],[Subject 1]]&lt;&gt;"Sitting Adjourned", "", SUMIF(wh_table[Day], wh_table[[#This Row],[Day]],wh_table[Duration]))</f>
        <v/>
      </c>
      <c r="I629" s="19">
        <f ca="1">SUM(INDEX(wh_table[Duration],1):wh_table[[#This Row],[Duration]])</f>
        <v>22.672222222222228</v>
      </c>
      <c r="J629" s="14" t="str">
        <f>IF(wh_table[[#This Row],[Subject 1]]&lt;&gt;"Sitting Adjourned", "", SUMIFS(wh_table[Duration], wh_table[Day], wh_table[[#This Row],[Day]], wh_table[Tags], "&lt;&gt;[Questions]", wh_table[Tags], "&lt;&gt;[Questions][Divisions]"))</f>
        <v/>
      </c>
      <c r="K629" s="19">
        <f ca="1">IF(wh_table[[#This Row],[Tags]]="[Questions]","",IF(wh_table[[#This Row],[Tags]]="[Questions][Divisions]","",SUMIFS(INDEX(wh_table[Duration],1):wh_table[[#This Row],[Duration]], INDEX(wh_table[Tags],1):wh_table[[#This Row],[Tags]], "&lt;&gt;[Questions]",INDEX(wh_table[Tags],1):wh_table[[#This Row],[Tags]], "&lt;&gt;[Questions][Divisions]")))</f>
        <v>15.818055555555556</v>
      </c>
    </row>
    <row r="630" spans="1:16384" s="17" customFormat="1" ht="15" customHeight="1">
      <c r="A630" s="25">
        <v>103</v>
      </c>
      <c r="B630" s="21">
        <v>44994</v>
      </c>
      <c r="C630" s="22">
        <v>0.67986111111111114</v>
      </c>
      <c r="D630" s="20" t="s">
        <v>1508</v>
      </c>
      <c r="E630" s="23"/>
      <c r="F630" s="20"/>
      <c r="G630" s="22" t="str" cm="1">
        <f t="array" ref="G6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30" s="22">
        <f>IF(wh_table[[#This Row],[Subject 1]]&lt;&gt;"Sitting Adjourned", "", SUMIF(wh_table[Day], wh_table[[#This Row],[Day]],wh_table[Duration]))</f>
        <v>0.11736111111111114</v>
      </c>
      <c r="I630" s="24">
        <f ca="1">SUM(INDEX(wh_table[Duration],1):wh_table[[#This Row],[Duration]])</f>
        <v>22.672222222222228</v>
      </c>
      <c r="J630" s="22">
        <f>IF(wh_table[[#This Row],[Subject 1]]&lt;&gt;"Sitting Adjourned", "", SUMIFS(wh_table[Duration], wh_table[Day], wh_table[[#This Row],[Day]], wh_table[Tags], "&lt;&gt;[Questions]", wh_table[Tags], "&lt;&gt;[Questions][Divisions]"))</f>
        <v>0.11736111111111114</v>
      </c>
      <c r="K630" s="24">
        <f ca="1">IF(wh_table[[#This Row],[Tags]]="[Questions]","",IF(wh_table[[#This Row],[Tags]]="[Questions][Divisions]","",SUMIFS(INDEX(wh_table[Duration],1):wh_table[[#This Row],[Duration]], INDEX(wh_table[Tags],1):wh_table[[#This Row],[Tags]], "&lt;&gt;[Questions]",INDEX(wh_table[Tags],1):wh_table[[#This Row],[Tags]], "&lt;&gt;[Questions][Divisions]")))</f>
        <v>15.818055555555556</v>
      </c>
      <c r="L630" s="25"/>
      <c r="M630" s="21"/>
      <c r="N630" s="22"/>
      <c r="O630" s="20"/>
      <c r="P630" s="23"/>
      <c r="Q630" s="20"/>
      <c r="R630" s="22"/>
      <c r="S630" s="22"/>
      <c r="T630" s="24"/>
      <c r="U630" s="22"/>
      <c r="V630" s="24"/>
      <c r="W630" s="25"/>
      <c r="X630" s="21"/>
      <c r="Y630" s="22"/>
      <c r="Z630" s="20"/>
      <c r="AA630" s="23"/>
      <c r="AB630" s="20"/>
      <c r="AC630" s="22"/>
      <c r="AD630" s="22"/>
      <c r="AE630" s="24"/>
      <c r="AF630" s="22"/>
      <c r="AG630" s="24"/>
      <c r="AH630" s="25"/>
      <c r="AI630" s="21"/>
      <c r="AJ630" s="22"/>
      <c r="AK630" s="20"/>
      <c r="AL630" s="23"/>
      <c r="AM630" s="20"/>
      <c r="AN630" s="22"/>
      <c r="AO630" s="22"/>
      <c r="AP630" s="24"/>
      <c r="AQ630" s="22"/>
      <c r="AR630" s="24"/>
      <c r="AS630" s="25"/>
      <c r="AT630" s="21"/>
      <c r="AU630" s="22"/>
      <c r="AV630" s="20"/>
      <c r="AW630" s="23"/>
      <c r="AX630" s="20"/>
      <c r="AY630" s="22"/>
      <c r="AZ630" s="22"/>
      <c r="BA630" s="24"/>
      <c r="BB630" s="22"/>
      <c r="BC630" s="24"/>
      <c r="BD630" s="25"/>
      <c r="BE630" s="21"/>
      <c r="BF630" s="22"/>
      <c r="BG630" s="20"/>
      <c r="BH630" s="23"/>
      <c r="BI630" s="20"/>
      <c r="BJ630" s="22"/>
      <c r="BK630" s="22"/>
      <c r="BL630" s="24"/>
      <c r="BM630" s="22"/>
      <c r="BN630" s="24"/>
      <c r="BO630" s="25"/>
      <c r="BP630" s="21"/>
      <c r="BQ630" s="22"/>
      <c r="BR630" s="20"/>
      <c r="BS630" s="23"/>
      <c r="BT630" s="20"/>
      <c r="BU630" s="22"/>
      <c r="BV630" s="22"/>
      <c r="BW630" s="24"/>
      <c r="BX630" s="22"/>
      <c r="BY630" s="24"/>
      <c r="BZ630" s="25"/>
      <c r="CA630" s="21"/>
      <c r="CB630" s="22"/>
      <c r="CC630" s="20"/>
      <c r="CD630" s="23"/>
      <c r="CE630" s="20"/>
      <c r="CF630" s="22"/>
      <c r="CG630" s="22"/>
      <c r="CH630" s="24"/>
      <c r="CI630" s="22"/>
      <c r="CJ630" s="24"/>
      <c r="CK630" s="25"/>
      <c r="CL630" s="21"/>
      <c r="CM630" s="22"/>
      <c r="CN630" s="20"/>
      <c r="CO630" s="23"/>
      <c r="CP630" s="20"/>
      <c r="CQ630" s="22"/>
      <c r="CR630" s="22"/>
      <c r="CS630" s="24"/>
      <c r="CT630" s="22"/>
      <c r="CU630" s="24"/>
      <c r="CV630" s="25"/>
      <c r="CW630" s="21"/>
      <c r="CX630" s="22"/>
      <c r="CY630" s="20"/>
      <c r="CZ630" s="23"/>
      <c r="DA630" s="20"/>
      <c r="DB630" s="22"/>
      <c r="DC630" s="22"/>
      <c r="DD630" s="24"/>
      <c r="DE630" s="22"/>
      <c r="DF630" s="24"/>
      <c r="DG630" s="25"/>
      <c r="DH630" s="21"/>
      <c r="DI630" s="22"/>
      <c r="DJ630" s="20"/>
      <c r="DK630" s="23"/>
      <c r="DL630" s="20"/>
      <c r="DM630" s="22"/>
      <c r="DN630" s="22"/>
      <c r="DO630" s="24"/>
      <c r="DP630" s="22"/>
      <c r="DQ630" s="24"/>
      <c r="DR630" s="25"/>
      <c r="DS630" s="21"/>
      <c r="DT630" s="22"/>
      <c r="DU630" s="20"/>
      <c r="DV630" s="23"/>
      <c r="DW630" s="20"/>
      <c r="DX630" s="22"/>
      <c r="DY630" s="22"/>
      <c r="DZ630" s="24"/>
      <c r="EA630" s="22"/>
      <c r="EB630" s="24"/>
      <c r="EC630" s="25"/>
      <c r="ED630" s="21"/>
      <c r="EE630" s="22"/>
      <c r="EF630" s="20"/>
      <c r="EG630" s="23"/>
      <c r="EH630" s="20"/>
      <c r="EI630" s="22"/>
      <c r="EJ630" s="22"/>
      <c r="EK630" s="24"/>
      <c r="EL630" s="22"/>
      <c r="EM630" s="24"/>
      <c r="EN630" s="25"/>
      <c r="EO630" s="21"/>
      <c r="EP630" s="22"/>
      <c r="EQ630" s="20"/>
      <c r="ER630" s="23"/>
      <c r="ES630" s="20"/>
      <c r="ET630" s="22"/>
      <c r="EU630" s="22"/>
      <c r="EV630" s="24"/>
      <c r="EW630" s="22"/>
      <c r="EX630" s="24"/>
      <c r="EY630" s="25"/>
      <c r="EZ630" s="21"/>
      <c r="FA630" s="22"/>
      <c r="FB630" s="20"/>
      <c r="FC630" s="23"/>
      <c r="FD630" s="20"/>
      <c r="FE630" s="22"/>
      <c r="FF630" s="22"/>
      <c r="FG630" s="24"/>
      <c r="FH630" s="22"/>
      <c r="FI630" s="24"/>
      <c r="FJ630" s="25"/>
      <c r="FK630" s="21"/>
      <c r="FL630" s="22"/>
      <c r="FM630" s="20"/>
      <c r="FN630" s="23"/>
      <c r="FO630" s="20"/>
      <c r="FP630" s="22"/>
      <c r="FQ630" s="22"/>
      <c r="FR630" s="24"/>
      <c r="FS630" s="22"/>
      <c r="FT630" s="24"/>
      <c r="FU630" s="25"/>
      <c r="FV630" s="21"/>
      <c r="FW630" s="22"/>
      <c r="FX630" s="20"/>
      <c r="FY630" s="23"/>
      <c r="FZ630" s="20"/>
      <c r="GA630" s="22"/>
      <c r="GB630" s="22"/>
      <c r="GC630" s="24"/>
      <c r="GD630" s="22"/>
      <c r="GE630" s="24"/>
      <c r="GF630" s="25"/>
      <c r="GG630" s="21"/>
      <c r="GH630" s="22"/>
      <c r="GI630" s="20"/>
      <c r="GJ630" s="23"/>
      <c r="GK630" s="20"/>
      <c r="GL630" s="22"/>
      <c r="GM630" s="22"/>
      <c r="GN630" s="24"/>
      <c r="GO630" s="22"/>
      <c r="GP630" s="24"/>
      <c r="GQ630" s="25"/>
      <c r="GR630" s="21"/>
      <c r="GS630" s="22"/>
      <c r="GT630" s="20"/>
      <c r="GU630" s="23"/>
      <c r="GV630" s="20"/>
      <c r="GW630" s="22"/>
      <c r="GX630" s="22"/>
      <c r="GY630" s="24"/>
      <c r="GZ630" s="22"/>
      <c r="HA630" s="24"/>
      <c r="HB630" s="25"/>
      <c r="HC630" s="21"/>
      <c r="HD630" s="22"/>
      <c r="HE630" s="20"/>
      <c r="HF630" s="23"/>
      <c r="HG630" s="20"/>
      <c r="HH630" s="22"/>
      <c r="HI630" s="22"/>
      <c r="HJ630" s="24"/>
      <c r="HK630" s="22"/>
      <c r="HL630" s="24"/>
      <c r="HM630" s="25"/>
      <c r="HN630" s="21"/>
      <c r="HO630" s="22"/>
      <c r="HP630" s="20"/>
      <c r="HQ630" s="23"/>
      <c r="HR630" s="20"/>
      <c r="HS630" s="22"/>
      <c r="HT630" s="22"/>
      <c r="HU630" s="24"/>
      <c r="HV630" s="22"/>
      <c r="HW630" s="24"/>
      <c r="HX630" s="25"/>
      <c r="HY630" s="21"/>
      <c r="HZ630" s="22"/>
      <c r="IA630" s="20"/>
      <c r="IB630" s="23"/>
      <c r="IC630" s="20"/>
      <c r="ID630" s="22"/>
      <c r="IE630" s="22"/>
      <c r="IF630" s="24"/>
      <c r="IG630" s="22"/>
      <c r="IH630" s="24"/>
      <c r="II630" s="25"/>
      <c r="IJ630" s="21"/>
      <c r="IK630" s="22"/>
      <c r="IL630" s="20"/>
      <c r="IM630" s="23"/>
      <c r="IN630" s="20"/>
      <c r="IO630" s="22"/>
      <c r="IP630" s="22"/>
      <c r="IQ630" s="24"/>
      <c r="IR630" s="22"/>
      <c r="IS630" s="24"/>
      <c r="IT630" s="25"/>
      <c r="IU630" s="21"/>
      <c r="IV630" s="22"/>
      <c r="IW630" s="20"/>
      <c r="IX630" s="23"/>
      <c r="IY630" s="20"/>
      <c r="IZ630" s="22"/>
      <c r="JA630" s="22"/>
      <c r="JB630" s="24"/>
      <c r="JC630" s="22"/>
      <c r="JD630" s="24"/>
      <c r="JE630" s="25"/>
      <c r="JF630" s="21"/>
      <c r="JG630" s="22"/>
      <c r="JH630" s="20"/>
      <c r="JI630" s="23"/>
      <c r="JJ630" s="20"/>
      <c r="JK630" s="22"/>
      <c r="JL630" s="22"/>
      <c r="JM630" s="24"/>
      <c r="JN630" s="22"/>
      <c r="JO630" s="24"/>
      <c r="JP630" s="25"/>
      <c r="JQ630" s="21"/>
      <c r="JR630" s="22"/>
      <c r="JS630" s="20"/>
      <c r="JT630" s="23"/>
      <c r="JU630" s="20"/>
      <c r="JV630" s="22"/>
      <c r="JW630" s="22"/>
      <c r="JX630" s="24"/>
      <c r="JY630" s="22"/>
      <c r="JZ630" s="24"/>
      <c r="KA630" s="25"/>
      <c r="KB630" s="21"/>
      <c r="KC630" s="22"/>
      <c r="KD630" s="20"/>
      <c r="KE630" s="23"/>
      <c r="KF630" s="20"/>
      <c r="KG630" s="22"/>
      <c r="KH630" s="22"/>
      <c r="KI630" s="24"/>
      <c r="KJ630" s="22"/>
      <c r="KK630" s="24"/>
      <c r="KL630" s="25"/>
      <c r="KM630" s="21"/>
      <c r="KN630" s="22"/>
      <c r="KO630" s="20"/>
      <c r="KP630" s="23"/>
      <c r="KQ630" s="20"/>
      <c r="KR630" s="22"/>
      <c r="KS630" s="22"/>
      <c r="KT630" s="24"/>
      <c r="KU630" s="22"/>
      <c r="KV630" s="24"/>
      <c r="KW630" s="25"/>
      <c r="KX630" s="21"/>
      <c r="KY630" s="22"/>
      <c r="KZ630" s="20"/>
      <c r="LA630" s="23"/>
      <c r="LB630" s="20"/>
      <c r="LC630" s="22"/>
      <c r="LD630" s="22"/>
      <c r="LE630" s="24"/>
      <c r="LF630" s="22"/>
      <c r="LG630" s="24"/>
      <c r="LH630" s="25"/>
      <c r="LI630" s="21"/>
      <c r="LJ630" s="22"/>
      <c r="LK630" s="20"/>
      <c r="LL630" s="23"/>
      <c r="LM630" s="20"/>
      <c r="LN630" s="22"/>
      <c r="LO630" s="22"/>
      <c r="LP630" s="24"/>
      <c r="LQ630" s="22"/>
      <c r="LR630" s="24"/>
      <c r="LS630" s="25"/>
      <c r="LT630" s="21"/>
      <c r="LU630" s="22"/>
      <c r="LV630" s="20"/>
      <c r="LW630" s="23"/>
      <c r="LX630" s="20"/>
      <c r="LY630" s="22"/>
      <c r="LZ630" s="22"/>
      <c r="MA630" s="24"/>
      <c r="MB630" s="22"/>
      <c r="MC630" s="24"/>
      <c r="MD630" s="25"/>
      <c r="ME630" s="21"/>
      <c r="MF630" s="22"/>
      <c r="MG630" s="20"/>
      <c r="MH630" s="23"/>
      <c r="MI630" s="20"/>
      <c r="MJ630" s="22"/>
      <c r="MK630" s="22"/>
      <c r="ML630" s="24"/>
      <c r="MM630" s="22"/>
      <c r="MN630" s="24"/>
      <c r="MO630" s="25"/>
      <c r="MP630" s="21"/>
      <c r="MQ630" s="22"/>
      <c r="MR630" s="20"/>
      <c r="MS630" s="23"/>
      <c r="MT630" s="20"/>
      <c r="MU630" s="22"/>
      <c r="MV630" s="22"/>
      <c r="MW630" s="24"/>
      <c r="MX630" s="22"/>
      <c r="MY630" s="24"/>
      <c r="MZ630" s="25"/>
      <c r="NA630" s="21"/>
      <c r="NB630" s="22"/>
      <c r="NC630" s="20"/>
      <c r="ND630" s="23"/>
      <c r="NE630" s="20"/>
      <c r="NF630" s="22"/>
      <c r="NG630" s="22"/>
      <c r="NH630" s="24"/>
      <c r="NI630" s="22"/>
      <c r="NJ630" s="24"/>
      <c r="NK630" s="25"/>
      <c r="NL630" s="21"/>
      <c r="NM630" s="22"/>
      <c r="NN630" s="20"/>
      <c r="NO630" s="23"/>
      <c r="NP630" s="20"/>
      <c r="NQ630" s="22"/>
      <c r="NR630" s="22"/>
      <c r="NS630" s="24"/>
      <c r="NT630" s="22"/>
      <c r="NU630" s="24"/>
      <c r="NV630" s="25"/>
      <c r="NW630" s="21"/>
      <c r="NX630" s="22"/>
      <c r="NY630" s="20"/>
      <c r="NZ630" s="23"/>
      <c r="OA630" s="20"/>
      <c r="OB630" s="22"/>
      <c r="OC630" s="22"/>
      <c r="OD630" s="24"/>
      <c r="OE630" s="22"/>
      <c r="OF630" s="24"/>
      <c r="OG630" s="25"/>
      <c r="OH630" s="21"/>
      <c r="OI630" s="22"/>
      <c r="OJ630" s="20"/>
      <c r="OK630" s="23"/>
      <c r="OL630" s="20"/>
      <c r="OM630" s="22"/>
      <c r="ON630" s="22"/>
      <c r="OO630" s="24"/>
      <c r="OP630" s="22"/>
      <c r="OQ630" s="24"/>
      <c r="OR630" s="25"/>
      <c r="OS630" s="21"/>
      <c r="OT630" s="22"/>
      <c r="OU630" s="20"/>
      <c r="OV630" s="23"/>
      <c r="OW630" s="20"/>
      <c r="OX630" s="22"/>
      <c r="OY630" s="22"/>
      <c r="OZ630" s="24"/>
      <c r="PA630" s="22"/>
      <c r="PB630" s="24"/>
      <c r="PC630" s="25"/>
      <c r="PD630" s="21"/>
      <c r="PE630" s="22"/>
      <c r="PF630" s="20"/>
      <c r="PG630" s="23"/>
      <c r="PH630" s="20"/>
      <c r="PI630" s="22"/>
      <c r="PJ630" s="22"/>
      <c r="PK630" s="24"/>
      <c r="PL630" s="22"/>
      <c r="PM630" s="24"/>
      <c r="PN630" s="25"/>
      <c r="PO630" s="21"/>
      <c r="PP630" s="22"/>
      <c r="PQ630" s="20"/>
      <c r="PR630" s="23"/>
      <c r="PS630" s="20"/>
      <c r="PT630" s="22"/>
      <c r="PU630" s="22"/>
      <c r="PV630" s="24"/>
      <c r="PW630" s="22"/>
      <c r="PX630" s="24"/>
      <c r="PY630" s="25"/>
      <c r="PZ630" s="21"/>
      <c r="QA630" s="22"/>
      <c r="QB630" s="20"/>
      <c r="QC630" s="23"/>
      <c r="QD630" s="20"/>
      <c r="QE630" s="22"/>
      <c r="QF630" s="22"/>
      <c r="QG630" s="24"/>
      <c r="QH630" s="22"/>
      <c r="QI630" s="24"/>
      <c r="QJ630" s="25"/>
      <c r="QK630" s="21"/>
      <c r="QL630" s="22"/>
      <c r="QM630" s="20"/>
      <c r="QN630" s="23"/>
      <c r="QO630" s="20"/>
      <c r="QP630" s="22"/>
      <c r="QQ630" s="22"/>
      <c r="QR630" s="24"/>
      <c r="QS630" s="22"/>
      <c r="QT630" s="24"/>
      <c r="QU630" s="25"/>
      <c r="QV630" s="21"/>
      <c r="QW630" s="22"/>
      <c r="QX630" s="20"/>
      <c r="QY630" s="23"/>
      <c r="QZ630" s="20"/>
      <c r="RA630" s="22"/>
      <c r="RB630" s="22"/>
      <c r="RC630" s="24"/>
      <c r="RD630" s="22"/>
      <c r="RE630" s="24"/>
      <c r="RF630" s="25"/>
      <c r="RG630" s="21"/>
      <c r="RH630" s="22"/>
      <c r="RI630" s="20"/>
      <c r="RJ630" s="23"/>
      <c r="RK630" s="20"/>
      <c r="RL630" s="22"/>
      <c r="RM630" s="22"/>
      <c r="RN630" s="24"/>
      <c r="RO630" s="22"/>
      <c r="RP630" s="24"/>
      <c r="RQ630" s="25"/>
      <c r="RR630" s="21"/>
      <c r="RS630" s="22"/>
      <c r="RT630" s="20"/>
      <c r="RU630" s="23"/>
      <c r="RV630" s="20"/>
      <c r="RW630" s="22"/>
      <c r="RX630" s="22"/>
      <c r="RY630" s="24"/>
      <c r="RZ630" s="22"/>
      <c r="SA630" s="24"/>
      <c r="SB630" s="25"/>
      <c r="SC630" s="21"/>
      <c r="SD630" s="22"/>
      <c r="SE630" s="20"/>
      <c r="SF630" s="23"/>
      <c r="SG630" s="20"/>
      <c r="SH630" s="22"/>
      <c r="SI630" s="22"/>
      <c r="SJ630" s="24"/>
      <c r="SK630" s="22"/>
      <c r="SL630" s="24"/>
      <c r="SM630" s="25"/>
      <c r="SN630" s="21"/>
      <c r="SO630" s="22"/>
      <c r="SP630" s="20"/>
      <c r="SQ630" s="23"/>
      <c r="SR630" s="20"/>
      <c r="SS630" s="22"/>
      <c r="ST630" s="22"/>
      <c r="SU630" s="24"/>
      <c r="SV630" s="22"/>
      <c r="SW630" s="24"/>
      <c r="SX630" s="25"/>
      <c r="SY630" s="21"/>
      <c r="SZ630" s="22"/>
      <c r="TA630" s="20"/>
      <c r="TB630" s="23"/>
      <c r="TC630" s="20"/>
      <c r="TD630" s="22"/>
      <c r="TE630" s="22"/>
      <c r="TF630" s="24"/>
      <c r="TG630" s="22"/>
      <c r="TH630" s="24"/>
      <c r="TI630" s="25"/>
      <c r="TJ630" s="21"/>
      <c r="TK630" s="22"/>
      <c r="TL630" s="20"/>
      <c r="TM630" s="23"/>
      <c r="TN630" s="20"/>
      <c r="TO630" s="22"/>
      <c r="TP630" s="22"/>
      <c r="TQ630" s="24"/>
      <c r="TR630" s="22"/>
      <c r="TS630" s="24"/>
      <c r="TT630" s="25"/>
      <c r="TU630" s="21"/>
      <c r="TV630" s="22"/>
      <c r="TW630" s="20"/>
      <c r="TX630" s="23"/>
      <c r="TY630" s="20"/>
      <c r="TZ630" s="22"/>
      <c r="UA630" s="22"/>
      <c r="UB630" s="24"/>
      <c r="UC630" s="22"/>
      <c r="UD630" s="24"/>
      <c r="UE630" s="25"/>
      <c r="UF630" s="21"/>
      <c r="UG630" s="22"/>
      <c r="UH630" s="20"/>
      <c r="UI630" s="23"/>
      <c r="UJ630" s="20"/>
      <c r="UK630" s="22"/>
      <c r="UL630" s="22"/>
      <c r="UM630" s="24"/>
      <c r="UN630" s="22"/>
      <c r="UO630" s="24"/>
      <c r="UP630" s="25"/>
      <c r="UQ630" s="21"/>
      <c r="UR630" s="22"/>
      <c r="US630" s="20"/>
      <c r="UT630" s="23"/>
      <c r="UU630" s="20"/>
      <c r="UV630" s="22"/>
      <c r="UW630" s="22"/>
      <c r="UX630" s="24"/>
      <c r="UY630" s="22"/>
      <c r="UZ630" s="24"/>
      <c r="VA630" s="25"/>
      <c r="VB630" s="21"/>
      <c r="VC630" s="22"/>
      <c r="VD630" s="20"/>
      <c r="VE630" s="23"/>
      <c r="VF630" s="20"/>
      <c r="VG630" s="22"/>
      <c r="VH630" s="22"/>
      <c r="VI630" s="24"/>
      <c r="VJ630" s="22"/>
      <c r="VK630" s="24"/>
      <c r="VL630" s="25"/>
      <c r="VM630" s="21"/>
      <c r="VN630" s="22"/>
      <c r="VO630" s="20"/>
      <c r="VP630" s="23"/>
      <c r="VQ630" s="20"/>
      <c r="VR630" s="22"/>
      <c r="VS630" s="22"/>
      <c r="VT630" s="24"/>
      <c r="VU630" s="22"/>
      <c r="VV630" s="24"/>
      <c r="VW630" s="25"/>
      <c r="VX630" s="21"/>
      <c r="VY630" s="22"/>
      <c r="VZ630" s="20"/>
      <c r="WA630" s="23"/>
      <c r="WB630" s="20"/>
      <c r="WC630" s="22"/>
      <c r="WD630" s="22"/>
      <c r="WE630" s="24"/>
      <c r="WF630" s="22"/>
      <c r="WG630" s="24"/>
      <c r="WH630" s="25"/>
      <c r="WI630" s="21"/>
      <c r="WJ630" s="22"/>
      <c r="WK630" s="20"/>
      <c r="WL630" s="23"/>
      <c r="WM630" s="20"/>
      <c r="WN630" s="22"/>
      <c r="WO630" s="22"/>
      <c r="WP630" s="24"/>
      <c r="WQ630" s="22"/>
      <c r="WR630" s="24"/>
      <c r="WS630" s="25"/>
      <c r="WT630" s="21"/>
      <c r="WU630" s="22"/>
      <c r="WV630" s="20"/>
      <c r="WW630" s="23"/>
      <c r="WX630" s="20"/>
      <c r="WY630" s="22"/>
      <c r="WZ630" s="22"/>
      <c r="XA630" s="24"/>
      <c r="XB630" s="22"/>
      <c r="XC630" s="24"/>
      <c r="XD630" s="25"/>
      <c r="XE630" s="21"/>
      <c r="XF630" s="22"/>
      <c r="XG630" s="20"/>
      <c r="XH630" s="23"/>
      <c r="XI630" s="20"/>
      <c r="XJ630" s="22"/>
      <c r="XK630" s="22"/>
      <c r="XL630" s="24"/>
      <c r="XM630" s="22"/>
      <c r="XN630" s="24"/>
      <c r="XO630" s="25"/>
      <c r="XP630" s="21"/>
      <c r="XQ630" s="22"/>
      <c r="XR630" s="20"/>
      <c r="XS630" s="23"/>
      <c r="XT630" s="20"/>
      <c r="XU630" s="22"/>
      <c r="XV630" s="22"/>
      <c r="XW630" s="24"/>
      <c r="XX630" s="22"/>
      <c r="XY630" s="24"/>
      <c r="XZ630" s="25"/>
      <c r="YA630" s="21"/>
      <c r="YB630" s="22"/>
      <c r="YC630" s="20"/>
      <c r="YD630" s="23"/>
      <c r="YE630" s="20"/>
      <c r="YF630" s="22"/>
      <c r="YG630" s="22"/>
      <c r="YH630" s="24"/>
      <c r="YI630" s="22"/>
      <c r="YJ630" s="24"/>
      <c r="YK630" s="25"/>
      <c r="YL630" s="21"/>
      <c r="YM630" s="22"/>
      <c r="YN630" s="20"/>
      <c r="YO630" s="23"/>
      <c r="YP630" s="20"/>
      <c r="YQ630" s="22"/>
      <c r="YR630" s="22"/>
      <c r="YS630" s="24"/>
      <c r="YT630" s="22"/>
      <c r="YU630" s="24"/>
      <c r="YV630" s="25"/>
      <c r="YW630" s="21"/>
      <c r="YX630" s="22"/>
      <c r="YY630" s="20"/>
      <c r="YZ630" s="23"/>
      <c r="ZA630" s="20"/>
      <c r="ZB630" s="22"/>
      <c r="ZC630" s="22"/>
      <c r="ZD630" s="24"/>
      <c r="ZE630" s="22"/>
      <c r="ZF630" s="24"/>
      <c r="ZG630" s="25"/>
      <c r="ZH630" s="21"/>
      <c r="ZI630" s="22"/>
      <c r="ZJ630" s="20"/>
      <c r="ZK630" s="23"/>
      <c r="ZL630" s="20"/>
      <c r="ZM630" s="22"/>
      <c r="ZN630" s="22"/>
      <c r="ZO630" s="24"/>
      <c r="ZP630" s="22"/>
      <c r="ZQ630" s="24"/>
      <c r="ZR630" s="25"/>
      <c r="ZS630" s="21"/>
      <c r="ZT630" s="22"/>
      <c r="ZU630" s="20"/>
      <c r="ZV630" s="23"/>
      <c r="ZW630" s="20"/>
      <c r="ZX630" s="22"/>
      <c r="ZY630" s="22"/>
      <c r="ZZ630" s="24"/>
      <c r="AAA630" s="22"/>
      <c r="AAB630" s="24"/>
      <c r="AAC630" s="25"/>
      <c r="AAD630" s="21"/>
      <c r="AAE630" s="22"/>
      <c r="AAF630" s="20"/>
      <c r="AAG630" s="23"/>
      <c r="AAH630" s="20"/>
      <c r="AAI630" s="22"/>
      <c r="AAJ630" s="22"/>
      <c r="AAK630" s="24"/>
      <c r="AAL630" s="22"/>
      <c r="AAM630" s="24"/>
      <c r="AAN630" s="25"/>
      <c r="AAO630" s="21"/>
      <c r="AAP630" s="22"/>
      <c r="AAQ630" s="20"/>
      <c r="AAR630" s="23"/>
      <c r="AAS630" s="20"/>
      <c r="AAT630" s="22"/>
      <c r="AAU630" s="22"/>
      <c r="AAV630" s="24"/>
      <c r="AAW630" s="22"/>
      <c r="AAX630" s="24"/>
      <c r="AAY630" s="25"/>
      <c r="AAZ630" s="21"/>
      <c r="ABA630" s="22"/>
      <c r="ABB630" s="20"/>
      <c r="ABC630" s="23"/>
      <c r="ABD630" s="20"/>
      <c r="ABE630" s="22"/>
      <c r="ABF630" s="22"/>
      <c r="ABG630" s="24"/>
      <c r="ABH630" s="22"/>
      <c r="ABI630" s="24"/>
      <c r="ABJ630" s="25"/>
      <c r="ABK630" s="21"/>
      <c r="ABL630" s="22"/>
      <c r="ABM630" s="20"/>
      <c r="ABN630" s="23"/>
      <c r="ABO630" s="20"/>
      <c r="ABP630" s="22"/>
      <c r="ABQ630" s="22"/>
      <c r="ABR630" s="24"/>
      <c r="ABS630" s="22"/>
      <c r="ABT630" s="24"/>
      <c r="ABU630" s="25"/>
      <c r="ABV630" s="21"/>
      <c r="ABW630" s="22"/>
      <c r="ABX630" s="20"/>
      <c r="ABY630" s="23"/>
      <c r="ABZ630" s="20"/>
      <c r="ACA630" s="22"/>
      <c r="ACB630" s="22"/>
      <c r="ACC630" s="24"/>
      <c r="ACD630" s="22"/>
      <c r="ACE630" s="24"/>
      <c r="ACF630" s="25"/>
      <c r="ACG630" s="21"/>
      <c r="ACH630" s="22"/>
      <c r="ACI630" s="20"/>
      <c r="ACJ630" s="23"/>
      <c r="ACK630" s="20"/>
      <c r="ACL630" s="22"/>
      <c r="ACM630" s="22"/>
      <c r="ACN630" s="24"/>
      <c r="ACO630" s="22"/>
      <c r="ACP630" s="24"/>
      <c r="ACQ630" s="25"/>
      <c r="ACR630" s="21"/>
      <c r="ACS630" s="22"/>
      <c r="ACT630" s="20"/>
      <c r="ACU630" s="23"/>
      <c r="ACV630" s="20"/>
      <c r="ACW630" s="22"/>
      <c r="ACX630" s="22"/>
      <c r="ACY630" s="24"/>
      <c r="ACZ630" s="22"/>
      <c r="ADA630" s="24"/>
      <c r="ADB630" s="25"/>
      <c r="ADC630" s="21"/>
      <c r="ADD630" s="22"/>
      <c r="ADE630" s="20"/>
      <c r="ADF630" s="23"/>
      <c r="ADG630" s="20"/>
      <c r="ADH630" s="22"/>
      <c r="ADI630" s="22"/>
      <c r="ADJ630" s="24"/>
      <c r="ADK630" s="22"/>
      <c r="ADL630" s="24"/>
      <c r="ADM630" s="25"/>
      <c r="ADN630" s="21"/>
      <c r="ADO630" s="22"/>
      <c r="ADP630" s="20"/>
      <c r="ADQ630" s="23"/>
      <c r="ADR630" s="20"/>
      <c r="ADS630" s="22"/>
      <c r="ADT630" s="22"/>
      <c r="ADU630" s="24"/>
      <c r="ADV630" s="22"/>
      <c r="ADW630" s="24"/>
      <c r="ADX630" s="25"/>
      <c r="ADY630" s="21"/>
      <c r="ADZ630" s="22"/>
      <c r="AEA630" s="20"/>
      <c r="AEB630" s="23"/>
      <c r="AEC630" s="20"/>
      <c r="AED630" s="22"/>
      <c r="AEE630" s="22"/>
      <c r="AEF630" s="24"/>
      <c r="AEG630" s="22"/>
      <c r="AEH630" s="24"/>
      <c r="AEI630" s="25"/>
      <c r="AEJ630" s="21"/>
      <c r="AEK630" s="22"/>
      <c r="AEL630" s="20"/>
      <c r="AEM630" s="23"/>
      <c r="AEN630" s="20"/>
      <c r="AEO630" s="22"/>
      <c r="AEP630" s="22"/>
      <c r="AEQ630" s="24"/>
      <c r="AER630" s="22"/>
      <c r="AES630" s="24"/>
      <c r="AET630" s="25"/>
      <c r="AEU630" s="21"/>
      <c r="AEV630" s="22"/>
      <c r="AEW630" s="20"/>
      <c r="AEX630" s="23"/>
      <c r="AEY630" s="20"/>
      <c r="AEZ630" s="22"/>
      <c r="AFA630" s="22"/>
      <c r="AFB630" s="24"/>
      <c r="AFC630" s="22"/>
      <c r="AFD630" s="24"/>
      <c r="AFE630" s="25"/>
      <c r="AFF630" s="21"/>
      <c r="AFG630" s="22"/>
      <c r="AFH630" s="20"/>
      <c r="AFI630" s="23"/>
      <c r="AFJ630" s="20"/>
      <c r="AFK630" s="22"/>
      <c r="AFL630" s="22"/>
      <c r="AFM630" s="24"/>
      <c r="AFN630" s="22"/>
      <c r="AFO630" s="24"/>
      <c r="AFP630" s="25"/>
      <c r="AFQ630" s="21"/>
      <c r="AFR630" s="22"/>
      <c r="AFS630" s="20"/>
      <c r="AFT630" s="23"/>
      <c r="AFU630" s="20"/>
      <c r="AFV630" s="22"/>
      <c r="AFW630" s="22"/>
      <c r="AFX630" s="24"/>
      <c r="AFY630" s="22"/>
      <c r="AFZ630" s="24"/>
      <c r="AGA630" s="25"/>
      <c r="AGB630" s="21"/>
      <c r="AGC630" s="22"/>
      <c r="AGD630" s="20"/>
      <c r="AGE630" s="23"/>
      <c r="AGF630" s="20"/>
      <c r="AGG630" s="22"/>
      <c r="AGH630" s="22"/>
      <c r="AGI630" s="24"/>
      <c r="AGJ630" s="22"/>
      <c r="AGK630" s="24"/>
      <c r="AGL630" s="25"/>
      <c r="AGM630" s="21"/>
      <c r="AGN630" s="22"/>
      <c r="AGO630" s="20"/>
      <c r="AGP630" s="23"/>
      <c r="AGQ630" s="20"/>
      <c r="AGR630" s="22"/>
      <c r="AGS630" s="22"/>
      <c r="AGT630" s="24"/>
      <c r="AGU630" s="22"/>
      <c r="AGV630" s="24"/>
      <c r="AGW630" s="25"/>
      <c r="AGX630" s="21"/>
      <c r="AGY630" s="22"/>
      <c r="AGZ630" s="20"/>
      <c r="AHA630" s="23"/>
      <c r="AHB630" s="20"/>
      <c r="AHC630" s="22"/>
      <c r="AHD630" s="22"/>
      <c r="AHE630" s="24"/>
      <c r="AHF630" s="22"/>
      <c r="AHG630" s="24"/>
      <c r="AHH630" s="25"/>
      <c r="AHI630" s="21"/>
      <c r="AHJ630" s="22"/>
      <c r="AHK630" s="20"/>
      <c r="AHL630" s="23"/>
      <c r="AHM630" s="20"/>
      <c r="AHN630" s="22"/>
      <c r="AHO630" s="22"/>
      <c r="AHP630" s="24"/>
      <c r="AHQ630" s="22"/>
      <c r="AHR630" s="24"/>
      <c r="AHS630" s="25"/>
      <c r="AHT630" s="21"/>
      <c r="AHU630" s="22"/>
      <c r="AHV630" s="20"/>
      <c r="AHW630" s="23"/>
      <c r="AHX630" s="20"/>
      <c r="AHY630" s="22"/>
      <c r="AHZ630" s="22"/>
      <c r="AIA630" s="24"/>
      <c r="AIB630" s="22"/>
      <c r="AIC630" s="24"/>
      <c r="AID630" s="25"/>
      <c r="AIE630" s="21"/>
      <c r="AIF630" s="22"/>
      <c r="AIG630" s="20"/>
      <c r="AIH630" s="23"/>
      <c r="AII630" s="20"/>
      <c r="AIJ630" s="22"/>
      <c r="AIK630" s="22"/>
      <c r="AIL630" s="24"/>
      <c r="AIM630" s="22"/>
      <c r="AIN630" s="24"/>
      <c r="AIO630" s="25"/>
      <c r="AIP630" s="21"/>
      <c r="AIQ630" s="22"/>
      <c r="AIR630" s="20"/>
      <c r="AIS630" s="23"/>
      <c r="AIT630" s="20"/>
      <c r="AIU630" s="22"/>
      <c r="AIV630" s="22"/>
      <c r="AIW630" s="24"/>
      <c r="AIX630" s="22"/>
      <c r="AIY630" s="24"/>
      <c r="AIZ630" s="25"/>
      <c r="AJA630" s="21"/>
      <c r="AJB630" s="22"/>
      <c r="AJC630" s="20"/>
      <c r="AJD630" s="23"/>
      <c r="AJE630" s="20"/>
      <c r="AJF630" s="22"/>
      <c r="AJG630" s="22"/>
      <c r="AJH630" s="24"/>
      <c r="AJI630" s="22"/>
      <c r="AJJ630" s="24"/>
      <c r="AJK630" s="25"/>
      <c r="AJL630" s="21"/>
      <c r="AJM630" s="22"/>
      <c r="AJN630" s="20"/>
      <c r="AJO630" s="23"/>
      <c r="AJP630" s="20"/>
      <c r="AJQ630" s="22"/>
      <c r="AJR630" s="22"/>
      <c r="AJS630" s="24"/>
      <c r="AJT630" s="22"/>
      <c r="AJU630" s="24"/>
      <c r="AJV630" s="25"/>
      <c r="AJW630" s="21"/>
      <c r="AJX630" s="22"/>
      <c r="AJY630" s="20"/>
      <c r="AJZ630" s="23"/>
      <c r="AKA630" s="20"/>
      <c r="AKB630" s="22"/>
      <c r="AKC630" s="22"/>
      <c r="AKD630" s="24"/>
      <c r="AKE630" s="22"/>
      <c r="AKF630" s="24"/>
      <c r="AKG630" s="25"/>
      <c r="AKH630" s="21"/>
      <c r="AKI630" s="22"/>
      <c r="AKJ630" s="20"/>
      <c r="AKK630" s="23"/>
      <c r="AKL630" s="20"/>
      <c r="AKM630" s="22"/>
      <c r="AKN630" s="22"/>
      <c r="AKO630" s="24"/>
      <c r="AKP630" s="22"/>
      <c r="AKQ630" s="24"/>
      <c r="AKR630" s="25"/>
      <c r="AKS630" s="21"/>
      <c r="AKT630" s="22"/>
      <c r="AKU630" s="20"/>
      <c r="AKV630" s="23"/>
      <c r="AKW630" s="20"/>
      <c r="AKX630" s="22"/>
      <c r="AKY630" s="22"/>
      <c r="AKZ630" s="24"/>
      <c r="ALA630" s="22"/>
      <c r="ALB630" s="24"/>
      <c r="ALC630" s="25"/>
      <c r="ALD630" s="21"/>
      <c r="ALE630" s="22"/>
      <c r="ALF630" s="20"/>
      <c r="ALG630" s="23"/>
      <c r="ALH630" s="20"/>
      <c r="ALI630" s="22"/>
      <c r="ALJ630" s="22"/>
      <c r="ALK630" s="24"/>
      <c r="ALL630" s="22"/>
      <c r="ALM630" s="24"/>
      <c r="ALN630" s="25"/>
      <c r="ALO630" s="21"/>
      <c r="ALP630" s="22"/>
      <c r="ALQ630" s="20"/>
      <c r="ALR630" s="23"/>
      <c r="ALS630" s="20"/>
      <c r="ALT630" s="22"/>
      <c r="ALU630" s="22"/>
      <c r="ALV630" s="24"/>
      <c r="ALW630" s="22"/>
      <c r="ALX630" s="24"/>
      <c r="ALY630" s="25"/>
      <c r="ALZ630" s="21"/>
      <c r="AMA630" s="22"/>
      <c r="AMB630" s="20"/>
      <c r="AMC630" s="23"/>
      <c r="AMD630" s="20"/>
      <c r="AME630" s="22"/>
      <c r="AMF630" s="22"/>
      <c r="AMG630" s="24"/>
      <c r="AMH630" s="22"/>
      <c r="AMI630" s="24"/>
      <c r="AMJ630" s="25"/>
      <c r="AMK630" s="21"/>
      <c r="AML630" s="22"/>
      <c r="AMM630" s="20"/>
      <c r="AMN630" s="23"/>
      <c r="AMO630" s="20"/>
      <c r="AMP630" s="22"/>
      <c r="AMQ630" s="22"/>
      <c r="AMR630" s="24"/>
      <c r="AMS630" s="22"/>
      <c r="AMT630" s="24"/>
      <c r="AMU630" s="25"/>
      <c r="AMV630" s="21"/>
      <c r="AMW630" s="22"/>
      <c r="AMX630" s="20"/>
      <c r="AMY630" s="23"/>
      <c r="AMZ630" s="20"/>
      <c r="ANA630" s="22"/>
      <c r="ANB630" s="22"/>
      <c r="ANC630" s="24"/>
      <c r="AND630" s="22"/>
      <c r="ANE630" s="24"/>
      <c r="ANF630" s="25"/>
      <c r="ANG630" s="21"/>
      <c r="ANH630" s="22"/>
      <c r="ANI630" s="20"/>
      <c r="ANJ630" s="23"/>
      <c r="ANK630" s="20"/>
      <c r="ANL630" s="22"/>
      <c r="ANM630" s="22"/>
      <c r="ANN630" s="24"/>
      <c r="ANO630" s="22"/>
      <c r="ANP630" s="24"/>
      <c r="ANQ630" s="25"/>
      <c r="ANR630" s="21"/>
      <c r="ANS630" s="22"/>
      <c r="ANT630" s="20"/>
      <c r="ANU630" s="23"/>
      <c r="ANV630" s="20"/>
      <c r="ANW630" s="22"/>
      <c r="ANX630" s="22"/>
      <c r="ANY630" s="24"/>
      <c r="ANZ630" s="22"/>
      <c r="AOA630" s="24"/>
      <c r="AOB630" s="25"/>
      <c r="AOC630" s="21"/>
      <c r="AOD630" s="22"/>
      <c r="AOE630" s="20"/>
      <c r="AOF630" s="23"/>
      <c r="AOG630" s="20"/>
      <c r="AOH630" s="22"/>
      <c r="AOI630" s="22"/>
      <c r="AOJ630" s="24"/>
      <c r="AOK630" s="22"/>
      <c r="AOL630" s="24"/>
      <c r="AOM630" s="25"/>
      <c r="AON630" s="21"/>
      <c r="AOO630" s="22"/>
      <c r="AOP630" s="20"/>
      <c r="AOQ630" s="23"/>
      <c r="AOR630" s="20"/>
      <c r="AOS630" s="22"/>
      <c r="AOT630" s="22"/>
      <c r="AOU630" s="24"/>
      <c r="AOV630" s="22"/>
      <c r="AOW630" s="24"/>
      <c r="AOX630" s="25"/>
      <c r="AOY630" s="21"/>
      <c r="AOZ630" s="22"/>
      <c r="APA630" s="20"/>
      <c r="APB630" s="23"/>
      <c r="APC630" s="20"/>
      <c r="APD630" s="22"/>
      <c r="APE630" s="22"/>
      <c r="APF630" s="24"/>
      <c r="APG630" s="22"/>
      <c r="APH630" s="24"/>
      <c r="API630" s="25"/>
      <c r="APJ630" s="21"/>
      <c r="APK630" s="22"/>
      <c r="APL630" s="20"/>
      <c r="APM630" s="23"/>
      <c r="APN630" s="20"/>
      <c r="APO630" s="22"/>
      <c r="APP630" s="22"/>
      <c r="APQ630" s="24"/>
      <c r="APR630" s="22"/>
      <c r="APS630" s="24"/>
      <c r="APT630" s="25"/>
      <c r="APU630" s="21"/>
      <c r="APV630" s="22"/>
      <c r="APW630" s="20"/>
      <c r="APX630" s="23"/>
      <c r="APY630" s="20"/>
      <c r="APZ630" s="22"/>
      <c r="AQA630" s="22"/>
      <c r="AQB630" s="24"/>
      <c r="AQC630" s="22"/>
      <c r="AQD630" s="24"/>
      <c r="AQE630" s="25"/>
      <c r="AQF630" s="21"/>
      <c r="AQG630" s="22"/>
      <c r="AQH630" s="20"/>
      <c r="AQI630" s="23"/>
      <c r="AQJ630" s="20"/>
      <c r="AQK630" s="22"/>
      <c r="AQL630" s="22"/>
      <c r="AQM630" s="24"/>
      <c r="AQN630" s="22"/>
      <c r="AQO630" s="24"/>
      <c r="AQP630" s="25"/>
      <c r="AQQ630" s="21"/>
      <c r="AQR630" s="22"/>
      <c r="AQS630" s="20"/>
      <c r="AQT630" s="23"/>
      <c r="AQU630" s="20"/>
      <c r="AQV630" s="22"/>
      <c r="AQW630" s="22"/>
      <c r="AQX630" s="24"/>
      <c r="AQY630" s="22"/>
      <c r="AQZ630" s="24"/>
      <c r="ARA630" s="25"/>
      <c r="ARB630" s="21"/>
      <c r="ARC630" s="22"/>
      <c r="ARD630" s="20"/>
      <c r="ARE630" s="23"/>
      <c r="ARF630" s="20"/>
      <c r="ARG630" s="22"/>
      <c r="ARH630" s="22"/>
      <c r="ARI630" s="24"/>
      <c r="ARJ630" s="22"/>
      <c r="ARK630" s="24"/>
      <c r="ARL630" s="25"/>
      <c r="ARM630" s="21"/>
      <c r="ARN630" s="22"/>
      <c r="ARO630" s="20"/>
      <c r="ARP630" s="23"/>
      <c r="ARQ630" s="20"/>
      <c r="ARR630" s="22"/>
      <c r="ARS630" s="22"/>
      <c r="ART630" s="24"/>
      <c r="ARU630" s="22"/>
      <c r="ARV630" s="24"/>
      <c r="ARW630" s="25"/>
      <c r="ARX630" s="21"/>
      <c r="ARY630" s="22"/>
      <c r="ARZ630" s="20"/>
      <c r="ASA630" s="23"/>
      <c r="ASB630" s="20"/>
      <c r="ASC630" s="22"/>
      <c r="ASD630" s="22"/>
      <c r="ASE630" s="24"/>
      <c r="ASF630" s="22"/>
      <c r="ASG630" s="24"/>
      <c r="ASH630" s="25"/>
      <c r="ASI630" s="21"/>
      <c r="ASJ630" s="22"/>
      <c r="ASK630" s="20"/>
      <c r="ASL630" s="23"/>
      <c r="ASM630" s="20"/>
      <c r="ASN630" s="22"/>
      <c r="ASO630" s="22"/>
      <c r="ASP630" s="24"/>
      <c r="ASQ630" s="22"/>
      <c r="ASR630" s="24"/>
      <c r="ASS630" s="25"/>
      <c r="AST630" s="21"/>
      <c r="ASU630" s="22"/>
      <c r="ASV630" s="20"/>
      <c r="ASW630" s="23"/>
      <c r="ASX630" s="20"/>
      <c r="ASY630" s="22"/>
      <c r="ASZ630" s="22"/>
      <c r="ATA630" s="24"/>
      <c r="ATB630" s="22"/>
      <c r="ATC630" s="24"/>
      <c r="ATD630" s="25"/>
      <c r="ATE630" s="21"/>
      <c r="ATF630" s="22"/>
      <c r="ATG630" s="20"/>
      <c r="ATH630" s="23"/>
      <c r="ATI630" s="20"/>
      <c r="ATJ630" s="22"/>
      <c r="ATK630" s="22"/>
      <c r="ATL630" s="24"/>
      <c r="ATM630" s="22"/>
      <c r="ATN630" s="24"/>
      <c r="ATO630" s="25"/>
      <c r="ATP630" s="21"/>
      <c r="ATQ630" s="22"/>
      <c r="ATR630" s="20"/>
      <c r="ATS630" s="23"/>
      <c r="ATT630" s="20"/>
      <c r="ATU630" s="22"/>
      <c r="ATV630" s="22"/>
      <c r="ATW630" s="24"/>
      <c r="ATX630" s="22"/>
      <c r="ATY630" s="24"/>
      <c r="ATZ630" s="25"/>
      <c r="AUA630" s="21"/>
      <c r="AUB630" s="22"/>
      <c r="AUC630" s="20"/>
      <c r="AUD630" s="23"/>
      <c r="AUE630" s="20"/>
      <c r="AUF630" s="22"/>
      <c r="AUG630" s="22"/>
      <c r="AUH630" s="24"/>
      <c r="AUI630" s="22"/>
      <c r="AUJ630" s="24"/>
      <c r="AUK630" s="25"/>
      <c r="AUL630" s="21"/>
      <c r="AUM630" s="22"/>
      <c r="AUN630" s="20"/>
      <c r="AUO630" s="23"/>
      <c r="AUP630" s="20"/>
      <c r="AUQ630" s="22"/>
      <c r="AUR630" s="22"/>
      <c r="AUS630" s="24"/>
      <c r="AUT630" s="22"/>
      <c r="AUU630" s="24"/>
      <c r="AUV630" s="25"/>
      <c r="AUW630" s="21"/>
      <c r="AUX630" s="22"/>
      <c r="AUY630" s="20"/>
      <c r="AUZ630" s="23"/>
      <c r="AVA630" s="20"/>
      <c r="AVB630" s="22"/>
      <c r="AVC630" s="22"/>
      <c r="AVD630" s="24"/>
      <c r="AVE630" s="22"/>
      <c r="AVF630" s="24"/>
      <c r="AVG630" s="25"/>
      <c r="AVH630" s="21"/>
      <c r="AVI630" s="22"/>
      <c r="AVJ630" s="20"/>
      <c r="AVK630" s="23"/>
      <c r="AVL630" s="20"/>
      <c r="AVM630" s="22"/>
      <c r="AVN630" s="22"/>
      <c r="AVO630" s="24"/>
      <c r="AVP630" s="22"/>
      <c r="AVQ630" s="24"/>
      <c r="AVR630" s="25"/>
      <c r="AVS630" s="21"/>
      <c r="AVT630" s="22"/>
      <c r="AVU630" s="20"/>
      <c r="AVV630" s="23"/>
      <c r="AVW630" s="20"/>
      <c r="AVX630" s="22"/>
      <c r="AVY630" s="22"/>
      <c r="AVZ630" s="24"/>
      <c r="AWA630" s="22"/>
      <c r="AWB630" s="24"/>
      <c r="AWC630" s="25"/>
      <c r="AWD630" s="21"/>
      <c r="AWE630" s="22"/>
      <c r="AWF630" s="20"/>
      <c r="AWG630" s="23"/>
      <c r="AWH630" s="20"/>
      <c r="AWI630" s="22"/>
      <c r="AWJ630" s="22"/>
      <c r="AWK630" s="24"/>
      <c r="AWL630" s="22"/>
      <c r="AWM630" s="24"/>
      <c r="AWN630" s="25"/>
      <c r="AWO630" s="21"/>
      <c r="AWP630" s="22"/>
      <c r="AWQ630" s="20"/>
      <c r="AWR630" s="23"/>
      <c r="AWS630" s="20"/>
      <c r="AWT630" s="22"/>
      <c r="AWU630" s="22"/>
      <c r="AWV630" s="24"/>
      <c r="AWW630" s="22"/>
      <c r="AWX630" s="24"/>
      <c r="AWY630" s="25"/>
      <c r="AWZ630" s="21"/>
      <c r="AXA630" s="22"/>
      <c r="AXB630" s="20"/>
      <c r="AXC630" s="23"/>
      <c r="AXD630" s="20"/>
      <c r="AXE630" s="22"/>
      <c r="AXF630" s="22"/>
      <c r="AXG630" s="24"/>
      <c r="AXH630" s="22"/>
      <c r="AXI630" s="24"/>
      <c r="AXJ630" s="25"/>
      <c r="AXK630" s="21"/>
      <c r="AXL630" s="22"/>
      <c r="AXM630" s="20"/>
      <c r="AXN630" s="23"/>
      <c r="AXO630" s="20"/>
      <c r="AXP630" s="22"/>
      <c r="AXQ630" s="22"/>
      <c r="AXR630" s="24"/>
      <c r="AXS630" s="22"/>
      <c r="AXT630" s="24"/>
      <c r="AXU630" s="25"/>
      <c r="AXV630" s="21"/>
      <c r="AXW630" s="22"/>
      <c r="AXX630" s="20"/>
      <c r="AXY630" s="23"/>
      <c r="AXZ630" s="20"/>
      <c r="AYA630" s="22"/>
      <c r="AYB630" s="22"/>
      <c r="AYC630" s="24"/>
      <c r="AYD630" s="22"/>
      <c r="AYE630" s="24"/>
      <c r="AYF630" s="25"/>
      <c r="AYG630" s="21"/>
      <c r="AYH630" s="22"/>
      <c r="AYI630" s="20"/>
      <c r="AYJ630" s="23"/>
      <c r="AYK630" s="20"/>
      <c r="AYL630" s="22"/>
      <c r="AYM630" s="22"/>
      <c r="AYN630" s="24"/>
      <c r="AYO630" s="22"/>
      <c r="AYP630" s="24"/>
      <c r="AYQ630" s="25"/>
      <c r="AYR630" s="21"/>
      <c r="AYS630" s="22"/>
      <c r="AYT630" s="20"/>
      <c r="AYU630" s="23"/>
      <c r="AYV630" s="20"/>
      <c r="AYW630" s="22"/>
      <c r="AYX630" s="22"/>
      <c r="AYY630" s="24"/>
      <c r="AYZ630" s="22"/>
      <c r="AZA630" s="24"/>
      <c r="AZB630" s="25"/>
      <c r="AZC630" s="21"/>
      <c r="AZD630" s="22"/>
      <c r="AZE630" s="20"/>
      <c r="AZF630" s="23"/>
      <c r="AZG630" s="20"/>
      <c r="AZH630" s="22"/>
      <c r="AZI630" s="22"/>
      <c r="AZJ630" s="24"/>
      <c r="AZK630" s="22"/>
      <c r="AZL630" s="24"/>
      <c r="AZM630" s="25"/>
      <c r="AZN630" s="21"/>
      <c r="AZO630" s="22"/>
      <c r="AZP630" s="20"/>
      <c r="AZQ630" s="23"/>
      <c r="AZR630" s="20"/>
      <c r="AZS630" s="22"/>
      <c r="AZT630" s="22"/>
      <c r="AZU630" s="24"/>
      <c r="AZV630" s="22"/>
      <c r="AZW630" s="24"/>
      <c r="AZX630" s="25"/>
      <c r="AZY630" s="21"/>
      <c r="AZZ630" s="22"/>
      <c r="BAA630" s="20"/>
      <c r="BAB630" s="23"/>
      <c r="BAC630" s="20"/>
      <c r="BAD630" s="22"/>
      <c r="BAE630" s="22"/>
      <c r="BAF630" s="24"/>
      <c r="BAG630" s="22"/>
      <c r="BAH630" s="24"/>
      <c r="BAI630" s="25"/>
      <c r="BAJ630" s="21"/>
      <c r="BAK630" s="22"/>
      <c r="BAL630" s="20"/>
      <c r="BAM630" s="23"/>
      <c r="BAN630" s="20"/>
      <c r="BAO630" s="22"/>
      <c r="BAP630" s="22"/>
      <c r="BAQ630" s="24"/>
      <c r="BAR630" s="22"/>
      <c r="BAS630" s="24"/>
      <c r="BAT630" s="25"/>
      <c r="BAU630" s="21"/>
      <c r="BAV630" s="22"/>
      <c r="BAW630" s="20"/>
      <c r="BAX630" s="23"/>
      <c r="BAY630" s="20"/>
      <c r="BAZ630" s="22"/>
      <c r="BBA630" s="22"/>
      <c r="BBB630" s="24"/>
      <c r="BBC630" s="22"/>
      <c r="BBD630" s="24"/>
      <c r="BBE630" s="25"/>
      <c r="BBF630" s="21"/>
      <c r="BBG630" s="22"/>
      <c r="BBH630" s="20"/>
      <c r="BBI630" s="23"/>
      <c r="BBJ630" s="20"/>
      <c r="BBK630" s="22"/>
      <c r="BBL630" s="22"/>
      <c r="BBM630" s="24"/>
      <c r="BBN630" s="22"/>
      <c r="BBO630" s="24"/>
      <c r="BBP630" s="25"/>
      <c r="BBQ630" s="21"/>
      <c r="BBR630" s="22"/>
      <c r="BBS630" s="20"/>
      <c r="BBT630" s="23"/>
      <c r="BBU630" s="20"/>
      <c r="BBV630" s="22"/>
      <c r="BBW630" s="22"/>
      <c r="BBX630" s="24"/>
      <c r="BBY630" s="22"/>
      <c r="BBZ630" s="24"/>
      <c r="BCA630" s="25"/>
      <c r="BCB630" s="21"/>
      <c r="BCC630" s="22"/>
      <c r="BCD630" s="20"/>
      <c r="BCE630" s="23"/>
      <c r="BCF630" s="20"/>
      <c r="BCG630" s="22"/>
      <c r="BCH630" s="22"/>
      <c r="BCI630" s="24"/>
      <c r="BCJ630" s="22"/>
      <c r="BCK630" s="24"/>
      <c r="BCL630" s="25"/>
      <c r="BCM630" s="21"/>
      <c r="BCN630" s="22"/>
      <c r="BCO630" s="20"/>
      <c r="BCP630" s="23"/>
      <c r="BCQ630" s="20"/>
      <c r="BCR630" s="22"/>
      <c r="BCS630" s="22"/>
      <c r="BCT630" s="24"/>
      <c r="BCU630" s="22"/>
      <c r="BCV630" s="24"/>
      <c r="BCW630" s="25"/>
      <c r="BCX630" s="21"/>
      <c r="BCY630" s="22"/>
      <c r="BCZ630" s="20"/>
      <c r="BDA630" s="23"/>
      <c r="BDB630" s="20"/>
      <c r="BDC630" s="22"/>
      <c r="BDD630" s="22"/>
      <c r="BDE630" s="24"/>
      <c r="BDF630" s="22"/>
      <c r="BDG630" s="24"/>
      <c r="BDH630" s="25"/>
      <c r="BDI630" s="21"/>
      <c r="BDJ630" s="22"/>
      <c r="BDK630" s="20"/>
      <c r="BDL630" s="23"/>
      <c r="BDM630" s="20"/>
      <c r="BDN630" s="22"/>
      <c r="BDO630" s="22"/>
      <c r="BDP630" s="24"/>
      <c r="BDQ630" s="22"/>
      <c r="BDR630" s="24"/>
      <c r="BDS630" s="25"/>
      <c r="BDT630" s="21"/>
      <c r="BDU630" s="22"/>
      <c r="BDV630" s="20"/>
      <c r="BDW630" s="23"/>
      <c r="BDX630" s="20"/>
      <c r="BDY630" s="22"/>
      <c r="BDZ630" s="22"/>
      <c r="BEA630" s="24"/>
      <c r="BEB630" s="22"/>
      <c r="BEC630" s="24"/>
      <c r="BED630" s="25"/>
      <c r="BEE630" s="21"/>
      <c r="BEF630" s="22"/>
      <c r="BEG630" s="20"/>
      <c r="BEH630" s="23"/>
      <c r="BEI630" s="20"/>
      <c r="BEJ630" s="22"/>
      <c r="BEK630" s="22"/>
      <c r="BEL630" s="24"/>
      <c r="BEM630" s="22"/>
      <c r="BEN630" s="24"/>
      <c r="BEO630" s="25"/>
      <c r="BEP630" s="21"/>
      <c r="BEQ630" s="22"/>
      <c r="BER630" s="20"/>
      <c r="BES630" s="23"/>
      <c r="BET630" s="20"/>
      <c r="BEU630" s="22"/>
      <c r="BEV630" s="22"/>
      <c r="BEW630" s="24"/>
      <c r="BEX630" s="22"/>
      <c r="BEY630" s="24"/>
      <c r="BEZ630" s="25"/>
      <c r="BFA630" s="21"/>
      <c r="BFB630" s="22"/>
      <c r="BFC630" s="20"/>
      <c r="BFD630" s="23"/>
      <c r="BFE630" s="20"/>
      <c r="BFF630" s="22"/>
      <c r="BFG630" s="22"/>
      <c r="BFH630" s="24"/>
      <c r="BFI630" s="22"/>
      <c r="BFJ630" s="24"/>
      <c r="BFK630" s="25"/>
      <c r="BFL630" s="21"/>
      <c r="BFM630" s="22"/>
      <c r="BFN630" s="20"/>
      <c r="BFO630" s="23"/>
      <c r="BFP630" s="20"/>
      <c r="BFQ630" s="22"/>
      <c r="BFR630" s="22"/>
      <c r="BFS630" s="24"/>
      <c r="BFT630" s="22"/>
      <c r="BFU630" s="24"/>
      <c r="BFV630" s="25"/>
      <c r="BFW630" s="21"/>
      <c r="BFX630" s="22"/>
      <c r="BFY630" s="20"/>
      <c r="BFZ630" s="23"/>
      <c r="BGA630" s="20"/>
      <c r="BGB630" s="22"/>
      <c r="BGC630" s="22"/>
      <c r="BGD630" s="24"/>
      <c r="BGE630" s="22"/>
      <c r="BGF630" s="24"/>
      <c r="BGG630" s="25"/>
      <c r="BGH630" s="21"/>
      <c r="BGI630" s="22"/>
      <c r="BGJ630" s="20"/>
      <c r="BGK630" s="23"/>
      <c r="BGL630" s="20"/>
      <c r="BGM630" s="22"/>
      <c r="BGN630" s="22"/>
      <c r="BGO630" s="24"/>
      <c r="BGP630" s="22"/>
      <c r="BGQ630" s="24"/>
      <c r="BGR630" s="25"/>
      <c r="BGS630" s="21"/>
      <c r="BGT630" s="22"/>
      <c r="BGU630" s="20"/>
      <c r="BGV630" s="23"/>
      <c r="BGW630" s="20"/>
      <c r="BGX630" s="22"/>
      <c r="BGY630" s="22"/>
      <c r="BGZ630" s="24"/>
      <c r="BHA630" s="22"/>
      <c r="BHB630" s="24"/>
      <c r="BHC630" s="25"/>
      <c r="BHD630" s="21"/>
      <c r="BHE630" s="22"/>
      <c r="BHF630" s="20"/>
      <c r="BHG630" s="23"/>
      <c r="BHH630" s="20"/>
      <c r="BHI630" s="22"/>
      <c r="BHJ630" s="22"/>
      <c r="BHK630" s="24"/>
      <c r="BHL630" s="22"/>
      <c r="BHM630" s="24"/>
      <c r="BHN630" s="25"/>
      <c r="BHO630" s="21"/>
      <c r="BHP630" s="22"/>
      <c r="BHQ630" s="20"/>
      <c r="BHR630" s="23"/>
      <c r="BHS630" s="20"/>
      <c r="BHT630" s="22"/>
      <c r="BHU630" s="22"/>
      <c r="BHV630" s="24"/>
      <c r="BHW630" s="22"/>
      <c r="BHX630" s="24"/>
      <c r="BHY630" s="25"/>
      <c r="BHZ630" s="21"/>
      <c r="BIA630" s="22"/>
      <c r="BIB630" s="20"/>
      <c r="BIC630" s="23"/>
      <c r="BID630" s="20"/>
      <c r="BIE630" s="22"/>
      <c r="BIF630" s="22"/>
      <c r="BIG630" s="24"/>
      <c r="BIH630" s="22"/>
      <c r="BII630" s="24"/>
      <c r="BIJ630" s="25"/>
      <c r="BIK630" s="21"/>
      <c r="BIL630" s="22"/>
      <c r="BIM630" s="20"/>
      <c r="BIN630" s="23"/>
      <c r="BIO630" s="20"/>
      <c r="BIP630" s="22"/>
      <c r="BIQ630" s="22"/>
      <c r="BIR630" s="24"/>
      <c r="BIS630" s="22"/>
      <c r="BIT630" s="24"/>
      <c r="BIU630" s="25"/>
      <c r="BIV630" s="21"/>
      <c r="BIW630" s="22"/>
      <c r="BIX630" s="20"/>
      <c r="BIY630" s="23"/>
      <c r="BIZ630" s="20"/>
      <c r="BJA630" s="22"/>
      <c r="BJB630" s="22"/>
      <c r="BJC630" s="24"/>
      <c r="BJD630" s="22"/>
      <c r="BJE630" s="24"/>
      <c r="BJF630" s="25"/>
      <c r="BJG630" s="21"/>
      <c r="BJH630" s="22"/>
      <c r="BJI630" s="20"/>
      <c r="BJJ630" s="23"/>
      <c r="BJK630" s="20"/>
      <c r="BJL630" s="22"/>
      <c r="BJM630" s="22"/>
      <c r="BJN630" s="24"/>
      <c r="BJO630" s="22"/>
      <c r="BJP630" s="24"/>
      <c r="BJQ630" s="25"/>
      <c r="BJR630" s="21"/>
      <c r="BJS630" s="22"/>
      <c r="BJT630" s="20"/>
      <c r="BJU630" s="23"/>
      <c r="BJV630" s="20"/>
      <c r="BJW630" s="22"/>
      <c r="BJX630" s="22"/>
      <c r="BJY630" s="24"/>
      <c r="BJZ630" s="22"/>
      <c r="BKA630" s="24"/>
      <c r="BKB630" s="25"/>
      <c r="BKC630" s="21"/>
      <c r="BKD630" s="22"/>
      <c r="BKE630" s="20"/>
      <c r="BKF630" s="23"/>
      <c r="BKG630" s="20"/>
      <c r="BKH630" s="22"/>
      <c r="BKI630" s="22"/>
      <c r="BKJ630" s="24"/>
      <c r="BKK630" s="22"/>
      <c r="BKL630" s="24"/>
      <c r="BKM630" s="25"/>
      <c r="BKN630" s="21"/>
      <c r="BKO630" s="22"/>
      <c r="BKP630" s="20"/>
      <c r="BKQ630" s="23"/>
      <c r="BKR630" s="20"/>
      <c r="BKS630" s="22"/>
      <c r="BKT630" s="22"/>
      <c r="BKU630" s="24"/>
      <c r="BKV630" s="22"/>
      <c r="BKW630" s="24"/>
      <c r="BKX630" s="25"/>
      <c r="BKY630" s="21"/>
      <c r="BKZ630" s="22"/>
      <c r="BLA630" s="20"/>
      <c r="BLB630" s="23"/>
      <c r="BLC630" s="20"/>
      <c r="BLD630" s="22"/>
      <c r="BLE630" s="22"/>
      <c r="BLF630" s="24"/>
      <c r="BLG630" s="22"/>
      <c r="BLH630" s="24"/>
      <c r="BLI630" s="25"/>
      <c r="BLJ630" s="21"/>
      <c r="BLK630" s="22"/>
      <c r="BLL630" s="20"/>
      <c r="BLM630" s="23"/>
      <c r="BLN630" s="20"/>
      <c r="BLO630" s="22"/>
      <c r="BLP630" s="22"/>
      <c r="BLQ630" s="24"/>
      <c r="BLR630" s="22"/>
      <c r="BLS630" s="24"/>
      <c r="BLT630" s="25"/>
      <c r="BLU630" s="21"/>
      <c r="BLV630" s="22"/>
      <c r="BLW630" s="20"/>
      <c r="BLX630" s="23"/>
      <c r="BLY630" s="20"/>
      <c r="BLZ630" s="22"/>
      <c r="BMA630" s="22"/>
      <c r="BMB630" s="24"/>
      <c r="BMC630" s="22"/>
      <c r="BMD630" s="24"/>
      <c r="BME630" s="25"/>
      <c r="BMF630" s="21"/>
      <c r="BMG630" s="22"/>
      <c r="BMH630" s="20"/>
      <c r="BMI630" s="23"/>
      <c r="BMJ630" s="20"/>
      <c r="BMK630" s="22"/>
      <c r="BML630" s="22"/>
      <c r="BMM630" s="24"/>
      <c r="BMN630" s="22"/>
      <c r="BMO630" s="24"/>
      <c r="BMP630" s="25"/>
      <c r="BMQ630" s="21"/>
      <c r="BMR630" s="22"/>
      <c r="BMS630" s="20"/>
      <c r="BMT630" s="23"/>
      <c r="BMU630" s="20"/>
      <c r="BMV630" s="22"/>
      <c r="BMW630" s="22"/>
      <c r="BMX630" s="24"/>
      <c r="BMY630" s="22"/>
      <c r="BMZ630" s="24"/>
      <c r="BNA630" s="25"/>
      <c r="BNB630" s="21"/>
      <c r="BNC630" s="22"/>
      <c r="BND630" s="20"/>
      <c r="BNE630" s="23"/>
      <c r="BNF630" s="20"/>
      <c r="BNG630" s="22"/>
      <c r="BNH630" s="22"/>
      <c r="BNI630" s="24"/>
      <c r="BNJ630" s="22"/>
      <c r="BNK630" s="24"/>
      <c r="BNL630" s="25"/>
      <c r="BNM630" s="21"/>
      <c r="BNN630" s="22"/>
      <c r="BNO630" s="20"/>
      <c r="BNP630" s="23"/>
      <c r="BNQ630" s="20"/>
      <c r="BNR630" s="22"/>
      <c r="BNS630" s="22"/>
      <c r="BNT630" s="24"/>
      <c r="BNU630" s="22"/>
      <c r="BNV630" s="24"/>
      <c r="BNW630" s="25"/>
      <c r="BNX630" s="21"/>
      <c r="BNY630" s="22"/>
      <c r="BNZ630" s="20"/>
      <c r="BOA630" s="23"/>
      <c r="BOB630" s="20"/>
      <c r="BOC630" s="22"/>
      <c r="BOD630" s="22"/>
      <c r="BOE630" s="24"/>
      <c r="BOF630" s="22"/>
      <c r="BOG630" s="24"/>
      <c r="BOH630" s="25"/>
      <c r="BOI630" s="21"/>
      <c r="BOJ630" s="22"/>
      <c r="BOK630" s="20"/>
      <c r="BOL630" s="23"/>
      <c r="BOM630" s="20"/>
      <c r="BON630" s="22"/>
      <c r="BOO630" s="22"/>
      <c r="BOP630" s="24"/>
      <c r="BOQ630" s="22"/>
      <c r="BOR630" s="24"/>
      <c r="BOS630" s="25"/>
      <c r="BOT630" s="21"/>
      <c r="BOU630" s="22"/>
      <c r="BOV630" s="20"/>
      <c r="BOW630" s="23"/>
      <c r="BOX630" s="20"/>
      <c r="BOY630" s="22"/>
      <c r="BOZ630" s="22"/>
      <c r="BPA630" s="24"/>
      <c r="BPB630" s="22"/>
      <c r="BPC630" s="24"/>
      <c r="BPD630" s="25"/>
      <c r="BPE630" s="21"/>
      <c r="BPF630" s="22"/>
      <c r="BPG630" s="20"/>
      <c r="BPH630" s="23"/>
      <c r="BPI630" s="20"/>
      <c r="BPJ630" s="22"/>
      <c r="BPK630" s="22"/>
      <c r="BPL630" s="24"/>
      <c r="BPM630" s="22"/>
      <c r="BPN630" s="24"/>
      <c r="BPO630" s="25"/>
      <c r="BPP630" s="21"/>
      <c r="BPQ630" s="22"/>
      <c r="BPR630" s="20"/>
      <c r="BPS630" s="23"/>
      <c r="BPT630" s="20"/>
      <c r="BPU630" s="22"/>
      <c r="BPV630" s="22"/>
      <c r="BPW630" s="24"/>
      <c r="BPX630" s="22"/>
      <c r="BPY630" s="24"/>
      <c r="BPZ630" s="25"/>
      <c r="BQA630" s="21"/>
      <c r="BQB630" s="22"/>
      <c r="BQC630" s="20"/>
      <c r="BQD630" s="23"/>
      <c r="BQE630" s="20"/>
      <c r="BQF630" s="22"/>
      <c r="BQG630" s="22"/>
      <c r="BQH630" s="24"/>
      <c r="BQI630" s="22"/>
      <c r="BQJ630" s="24"/>
      <c r="BQK630" s="25"/>
      <c r="BQL630" s="21"/>
      <c r="BQM630" s="22"/>
      <c r="BQN630" s="20"/>
      <c r="BQO630" s="23"/>
      <c r="BQP630" s="20"/>
      <c r="BQQ630" s="22"/>
      <c r="BQR630" s="22"/>
      <c r="BQS630" s="24"/>
      <c r="BQT630" s="22"/>
      <c r="BQU630" s="24"/>
      <c r="BQV630" s="25"/>
      <c r="BQW630" s="21"/>
      <c r="BQX630" s="22"/>
      <c r="BQY630" s="20"/>
      <c r="BQZ630" s="23"/>
      <c r="BRA630" s="20"/>
      <c r="BRB630" s="22"/>
      <c r="BRC630" s="22"/>
      <c r="BRD630" s="24"/>
      <c r="BRE630" s="22"/>
      <c r="BRF630" s="24"/>
      <c r="BRG630" s="25"/>
      <c r="BRH630" s="21"/>
      <c r="BRI630" s="22"/>
      <c r="BRJ630" s="20"/>
      <c r="BRK630" s="23"/>
      <c r="BRL630" s="20"/>
      <c r="BRM630" s="22"/>
      <c r="BRN630" s="22"/>
      <c r="BRO630" s="24"/>
      <c r="BRP630" s="22"/>
      <c r="BRQ630" s="24"/>
      <c r="BRR630" s="25"/>
      <c r="BRS630" s="21"/>
      <c r="BRT630" s="22"/>
      <c r="BRU630" s="20"/>
      <c r="BRV630" s="23"/>
      <c r="BRW630" s="20"/>
      <c r="BRX630" s="22"/>
      <c r="BRY630" s="22"/>
      <c r="BRZ630" s="24"/>
      <c r="BSA630" s="22"/>
      <c r="BSB630" s="24"/>
      <c r="BSC630" s="25"/>
      <c r="BSD630" s="21"/>
      <c r="BSE630" s="22"/>
      <c r="BSF630" s="20"/>
      <c r="BSG630" s="23"/>
      <c r="BSH630" s="20"/>
      <c r="BSI630" s="22"/>
      <c r="BSJ630" s="22"/>
      <c r="BSK630" s="24"/>
      <c r="BSL630" s="22"/>
      <c r="BSM630" s="24"/>
      <c r="BSN630" s="25"/>
      <c r="BSO630" s="21"/>
      <c r="BSP630" s="22"/>
      <c r="BSQ630" s="20"/>
      <c r="BSR630" s="23"/>
      <c r="BSS630" s="20"/>
      <c r="BST630" s="22"/>
      <c r="BSU630" s="22"/>
      <c r="BSV630" s="24"/>
      <c r="BSW630" s="22"/>
      <c r="BSX630" s="24"/>
      <c r="BSY630" s="25"/>
      <c r="BSZ630" s="21"/>
      <c r="BTA630" s="22"/>
      <c r="BTB630" s="20"/>
      <c r="BTC630" s="23"/>
      <c r="BTD630" s="20"/>
      <c r="BTE630" s="22"/>
      <c r="BTF630" s="22"/>
      <c r="BTG630" s="24"/>
      <c r="BTH630" s="22"/>
      <c r="BTI630" s="24"/>
      <c r="BTJ630" s="25"/>
      <c r="BTK630" s="21"/>
      <c r="BTL630" s="22"/>
      <c r="BTM630" s="20"/>
      <c r="BTN630" s="23"/>
      <c r="BTO630" s="20"/>
      <c r="BTP630" s="22"/>
      <c r="BTQ630" s="22"/>
      <c r="BTR630" s="24"/>
      <c r="BTS630" s="22"/>
      <c r="BTT630" s="24"/>
      <c r="BTU630" s="25"/>
      <c r="BTV630" s="21"/>
      <c r="BTW630" s="22"/>
      <c r="BTX630" s="20"/>
      <c r="BTY630" s="23"/>
      <c r="BTZ630" s="20"/>
      <c r="BUA630" s="22"/>
      <c r="BUB630" s="22"/>
      <c r="BUC630" s="24"/>
      <c r="BUD630" s="22"/>
      <c r="BUE630" s="24"/>
      <c r="BUF630" s="25"/>
      <c r="BUG630" s="21"/>
      <c r="BUH630" s="22"/>
      <c r="BUI630" s="20"/>
      <c r="BUJ630" s="23"/>
      <c r="BUK630" s="20"/>
      <c r="BUL630" s="22"/>
      <c r="BUM630" s="22"/>
      <c r="BUN630" s="24"/>
      <c r="BUO630" s="22"/>
      <c r="BUP630" s="24"/>
      <c r="BUQ630" s="25"/>
      <c r="BUR630" s="21"/>
      <c r="BUS630" s="22"/>
      <c r="BUT630" s="20"/>
      <c r="BUU630" s="23"/>
      <c r="BUV630" s="20"/>
      <c r="BUW630" s="22"/>
      <c r="BUX630" s="22"/>
      <c r="BUY630" s="24"/>
      <c r="BUZ630" s="22"/>
      <c r="BVA630" s="24"/>
      <c r="BVB630" s="25"/>
      <c r="BVC630" s="21"/>
      <c r="BVD630" s="22"/>
      <c r="BVE630" s="20"/>
      <c r="BVF630" s="23"/>
      <c r="BVG630" s="20"/>
      <c r="BVH630" s="22"/>
      <c r="BVI630" s="22"/>
      <c r="BVJ630" s="24"/>
      <c r="BVK630" s="22"/>
      <c r="BVL630" s="24"/>
      <c r="BVM630" s="25"/>
      <c r="BVN630" s="21"/>
      <c r="BVO630" s="22"/>
      <c r="BVP630" s="20"/>
      <c r="BVQ630" s="23"/>
      <c r="BVR630" s="20"/>
      <c r="BVS630" s="22"/>
      <c r="BVT630" s="22"/>
      <c r="BVU630" s="24"/>
      <c r="BVV630" s="22"/>
      <c r="BVW630" s="24"/>
      <c r="BVX630" s="25"/>
      <c r="BVY630" s="21"/>
      <c r="BVZ630" s="22"/>
      <c r="BWA630" s="20"/>
      <c r="BWB630" s="23"/>
      <c r="BWC630" s="20"/>
      <c r="BWD630" s="22"/>
      <c r="BWE630" s="22"/>
      <c r="BWF630" s="24"/>
      <c r="BWG630" s="22"/>
      <c r="BWH630" s="24"/>
      <c r="BWI630" s="25"/>
      <c r="BWJ630" s="21"/>
      <c r="BWK630" s="22"/>
      <c r="BWL630" s="20"/>
      <c r="BWM630" s="23"/>
      <c r="BWN630" s="20"/>
      <c r="BWO630" s="22"/>
      <c r="BWP630" s="22"/>
      <c r="BWQ630" s="24"/>
      <c r="BWR630" s="22"/>
      <c r="BWS630" s="24"/>
      <c r="BWT630" s="25"/>
      <c r="BWU630" s="21"/>
      <c r="BWV630" s="22"/>
      <c r="BWW630" s="20"/>
      <c r="BWX630" s="23"/>
      <c r="BWY630" s="20"/>
      <c r="BWZ630" s="22"/>
      <c r="BXA630" s="22"/>
      <c r="BXB630" s="24"/>
      <c r="BXC630" s="22"/>
      <c r="BXD630" s="24"/>
      <c r="BXE630" s="25"/>
      <c r="BXF630" s="21"/>
      <c r="BXG630" s="22"/>
      <c r="BXH630" s="20"/>
      <c r="BXI630" s="23"/>
      <c r="BXJ630" s="20"/>
      <c r="BXK630" s="22"/>
      <c r="BXL630" s="22"/>
      <c r="BXM630" s="24"/>
      <c r="BXN630" s="22"/>
      <c r="BXO630" s="24"/>
      <c r="BXP630" s="25"/>
      <c r="BXQ630" s="21"/>
      <c r="BXR630" s="22"/>
      <c r="BXS630" s="20"/>
      <c r="BXT630" s="23"/>
      <c r="BXU630" s="20"/>
      <c r="BXV630" s="22"/>
      <c r="BXW630" s="22"/>
      <c r="BXX630" s="24"/>
      <c r="BXY630" s="22"/>
      <c r="BXZ630" s="24"/>
      <c r="BYA630" s="25"/>
      <c r="BYB630" s="21"/>
      <c r="BYC630" s="22"/>
      <c r="BYD630" s="20"/>
      <c r="BYE630" s="23"/>
      <c r="BYF630" s="20"/>
      <c r="BYG630" s="22"/>
      <c r="BYH630" s="22"/>
      <c r="BYI630" s="24"/>
      <c r="BYJ630" s="22"/>
      <c r="BYK630" s="24"/>
      <c r="BYL630" s="25"/>
      <c r="BYM630" s="21"/>
      <c r="BYN630" s="22"/>
      <c r="BYO630" s="20"/>
      <c r="BYP630" s="23"/>
      <c r="BYQ630" s="20"/>
      <c r="BYR630" s="22"/>
      <c r="BYS630" s="22"/>
      <c r="BYT630" s="24"/>
      <c r="BYU630" s="22"/>
      <c r="BYV630" s="24"/>
      <c r="BYW630" s="25"/>
      <c r="BYX630" s="21"/>
      <c r="BYY630" s="22"/>
      <c r="BYZ630" s="20"/>
      <c r="BZA630" s="23"/>
      <c r="BZB630" s="20"/>
      <c r="BZC630" s="22"/>
      <c r="BZD630" s="22"/>
      <c r="BZE630" s="24"/>
      <c r="BZF630" s="22"/>
      <c r="BZG630" s="24"/>
      <c r="BZH630" s="25"/>
      <c r="BZI630" s="21"/>
      <c r="BZJ630" s="22"/>
      <c r="BZK630" s="20"/>
      <c r="BZL630" s="23"/>
      <c r="BZM630" s="20"/>
      <c r="BZN630" s="22"/>
      <c r="BZO630" s="22"/>
      <c r="BZP630" s="24"/>
      <c r="BZQ630" s="22"/>
      <c r="BZR630" s="24"/>
      <c r="BZS630" s="25"/>
      <c r="BZT630" s="21"/>
      <c r="BZU630" s="22"/>
      <c r="BZV630" s="20"/>
      <c r="BZW630" s="23"/>
      <c r="BZX630" s="20"/>
      <c r="BZY630" s="22"/>
      <c r="BZZ630" s="22"/>
      <c r="CAA630" s="24"/>
      <c r="CAB630" s="22"/>
      <c r="CAC630" s="24"/>
      <c r="CAD630" s="25"/>
      <c r="CAE630" s="21"/>
      <c r="CAF630" s="22"/>
      <c r="CAG630" s="20"/>
      <c r="CAH630" s="23"/>
      <c r="CAI630" s="20"/>
      <c r="CAJ630" s="22"/>
      <c r="CAK630" s="22"/>
      <c r="CAL630" s="24"/>
      <c r="CAM630" s="22"/>
      <c r="CAN630" s="24"/>
      <c r="CAO630" s="25"/>
      <c r="CAP630" s="21"/>
      <c r="CAQ630" s="22"/>
      <c r="CAR630" s="20"/>
      <c r="CAS630" s="23"/>
      <c r="CAT630" s="20"/>
      <c r="CAU630" s="22"/>
      <c r="CAV630" s="22"/>
      <c r="CAW630" s="24"/>
      <c r="CAX630" s="22"/>
      <c r="CAY630" s="24"/>
      <c r="CAZ630" s="25"/>
      <c r="CBA630" s="21"/>
      <c r="CBB630" s="22"/>
      <c r="CBC630" s="20"/>
      <c r="CBD630" s="23"/>
      <c r="CBE630" s="20"/>
      <c r="CBF630" s="22"/>
      <c r="CBG630" s="22"/>
      <c r="CBH630" s="24"/>
      <c r="CBI630" s="22"/>
      <c r="CBJ630" s="24"/>
      <c r="CBK630" s="25"/>
      <c r="CBL630" s="21"/>
      <c r="CBM630" s="22"/>
      <c r="CBN630" s="20"/>
      <c r="CBO630" s="23"/>
      <c r="CBP630" s="20"/>
      <c r="CBQ630" s="22"/>
      <c r="CBR630" s="22"/>
      <c r="CBS630" s="24"/>
      <c r="CBT630" s="22"/>
      <c r="CBU630" s="24"/>
      <c r="CBV630" s="25"/>
      <c r="CBW630" s="21"/>
      <c r="CBX630" s="22"/>
      <c r="CBY630" s="20"/>
      <c r="CBZ630" s="23"/>
      <c r="CCA630" s="20"/>
      <c r="CCB630" s="22"/>
      <c r="CCC630" s="22"/>
      <c r="CCD630" s="24"/>
      <c r="CCE630" s="22"/>
      <c r="CCF630" s="24"/>
      <c r="CCG630" s="25"/>
      <c r="CCH630" s="21"/>
      <c r="CCI630" s="22"/>
      <c r="CCJ630" s="20"/>
      <c r="CCK630" s="23"/>
      <c r="CCL630" s="20"/>
      <c r="CCM630" s="22"/>
      <c r="CCN630" s="22"/>
      <c r="CCO630" s="24"/>
      <c r="CCP630" s="22"/>
      <c r="CCQ630" s="24"/>
      <c r="CCR630" s="25"/>
      <c r="CCS630" s="21"/>
      <c r="CCT630" s="22"/>
      <c r="CCU630" s="20"/>
      <c r="CCV630" s="23"/>
      <c r="CCW630" s="20"/>
      <c r="CCX630" s="22"/>
      <c r="CCY630" s="22"/>
      <c r="CCZ630" s="24"/>
      <c r="CDA630" s="22"/>
      <c r="CDB630" s="24"/>
      <c r="CDC630" s="25"/>
      <c r="CDD630" s="21"/>
      <c r="CDE630" s="22"/>
      <c r="CDF630" s="20"/>
      <c r="CDG630" s="23"/>
      <c r="CDH630" s="20"/>
      <c r="CDI630" s="22"/>
      <c r="CDJ630" s="22"/>
      <c r="CDK630" s="24"/>
      <c r="CDL630" s="22"/>
      <c r="CDM630" s="24"/>
      <c r="CDN630" s="25"/>
      <c r="CDO630" s="21"/>
      <c r="CDP630" s="22"/>
      <c r="CDQ630" s="20"/>
      <c r="CDR630" s="23"/>
      <c r="CDS630" s="20"/>
      <c r="CDT630" s="22"/>
      <c r="CDU630" s="22"/>
      <c r="CDV630" s="24"/>
      <c r="CDW630" s="22"/>
      <c r="CDX630" s="24"/>
      <c r="CDY630" s="25"/>
      <c r="CDZ630" s="21"/>
      <c r="CEA630" s="22"/>
      <c r="CEB630" s="20"/>
      <c r="CEC630" s="23"/>
      <c r="CED630" s="20"/>
      <c r="CEE630" s="22"/>
      <c r="CEF630" s="22"/>
      <c r="CEG630" s="24"/>
      <c r="CEH630" s="22"/>
      <c r="CEI630" s="24"/>
      <c r="CEJ630" s="25"/>
      <c r="CEK630" s="21"/>
      <c r="CEL630" s="22"/>
      <c r="CEM630" s="20"/>
      <c r="CEN630" s="23"/>
      <c r="CEO630" s="20"/>
      <c r="CEP630" s="22"/>
      <c r="CEQ630" s="22"/>
      <c r="CER630" s="24"/>
      <c r="CES630" s="22"/>
      <c r="CET630" s="24"/>
      <c r="CEU630" s="25"/>
      <c r="CEV630" s="21"/>
      <c r="CEW630" s="22"/>
      <c r="CEX630" s="20"/>
      <c r="CEY630" s="23"/>
      <c r="CEZ630" s="20"/>
      <c r="CFA630" s="22"/>
      <c r="CFB630" s="22"/>
      <c r="CFC630" s="24"/>
      <c r="CFD630" s="22"/>
      <c r="CFE630" s="24"/>
      <c r="CFF630" s="25"/>
      <c r="CFG630" s="21"/>
      <c r="CFH630" s="22"/>
      <c r="CFI630" s="20"/>
      <c r="CFJ630" s="23"/>
      <c r="CFK630" s="20"/>
      <c r="CFL630" s="22"/>
      <c r="CFM630" s="22"/>
      <c r="CFN630" s="24"/>
      <c r="CFO630" s="22"/>
      <c r="CFP630" s="24"/>
      <c r="CFQ630" s="25"/>
      <c r="CFR630" s="21"/>
      <c r="CFS630" s="22"/>
      <c r="CFT630" s="20"/>
      <c r="CFU630" s="23"/>
      <c r="CFV630" s="20"/>
      <c r="CFW630" s="22"/>
      <c r="CFX630" s="22"/>
      <c r="CFY630" s="24"/>
      <c r="CFZ630" s="22"/>
      <c r="CGA630" s="24"/>
      <c r="CGB630" s="25"/>
      <c r="CGC630" s="21"/>
      <c r="CGD630" s="22"/>
      <c r="CGE630" s="20"/>
      <c r="CGF630" s="23"/>
      <c r="CGG630" s="20"/>
      <c r="CGH630" s="22"/>
      <c r="CGI630" s="22"/>
      <c r="CGJ630" s="24"/>
      <c r="CGK630" s="22"/>
      <c r="CGL630" s="24"/>
      <c r="CGM630" s="25"/>
      <c r="CGN630" s="21"/>
      <c r="CGO630" s="22"/>
      <c r="CGP630" s="20"/>
      <c r="CGQ630" s="23"/>
      <c r="CGR630" s="20"/>
      <c r="CGS630" s="22"/>
      <c r="CGT630" s="22"/>
      <c r="CGU630" s="24"/>
      <c r="CGV630" s="22"/>
      <c r="CGW630" s="24"/>
      <c r="CGX630" s="25"/>
      <c r="CGY630" s="21"/>
      <c r="CGZ630" s="22"/>
      <c r="CHA630" s="20"/>
      <c r="CHB630" s="23"/>
      <c r="CHC630" s="20"/>
      <c r="CHD630" s="22"/>
      <c r="CHE630" s="22"/>
      <c r="CHF630" s="24"/>
      <c r="CHG630" s="22"/>
      <c r="CHH630" s="24"/>
      <c r="CHI630" s="25"/>
      <c r="CHJ630" s="21"/>
      <c r="CHK630" s="22"/>
      <c r="CHL630" s="20"/>
      <c r="CHM630" s="23"/>
      <c r="CHN630" s="20"/>
      <c r="CHO630" s="22"/>
      <c r="CHP630" s="22"/>
      <c r="CHQ630" s="24"/>
      <c r="CHR630" s="22"/>
      <c r="CHS630" s="24"/>
      <c r="CHT630" s="25"/>
      <c r="CHU630" s="21"/>
      <c r="CHV630" s="22"/>
      <c r="CHW630" s="20"/>
      <c r="CHX630" s="23"/>
      <c r="CHY630" s="20"/>
      <c r="CHZ630" s="22"/>
      <c r="CIA630" s="22"/>
      <c r="CIB630" s="24"/>
      <c r="CIC630" s="22"/>
      <c r="CID630" s="24"/>
      <c r="CIE630" s="25"/>
      <c r="CIF630" s="21"/>
      <c r="CIG630" s="22"/>
      <c r="CIH630" s="20"/>
      <c r="CII630" s="23"/>
      <c r="CIJ630" s="20"/>
      <c r="CIK630" s="22"/>
      <c r="CIL630" s="22"/>
      <c r="CIM630" s="24"/>
      <c r="CIN630" s="22"/>
      <c r="CIO630" s="24"/>
      <c r="CIP630" s="25"/>
      <c r="CIQ630" s="21"/>
      <c r="CIR630" s="22"/>
      <c r="CIS630" s="20"/>
      <c r="CIT630" s="23"/>
      <c r="CIU630" s="20"/>
      <c r="CIV630" s="22"/>
      <c r="CIW630" s="22"/>
      <c r="CIX630" s="24"/>
      <c r="CIY630" s="22"/>
      <c r="CIZ630" s="24"/>
      <c r="CJA630" s="25"/>
      <c r="CJB630" s="21"/>
      <c r="CJC630" s="22"/>
      <c r="CJD630" s="20"/>
      <c r="CJE630" s="23"/>
      <c r="CJF630" s="20"/>
      <c r="CJG630" s="22"/>
      <c r="CJH630" s="22"/>
      <c r="CJI630" s="24"/>
      <c r="CJJ630" s="22"/>
      <c r="CJK630" s="24"/>
      <c r="CJL630" s="25"/>
      <c r="CJM630" s="21"/>
      <c r="CJN630" s="22"/>
      <c r="CJO630" s="20"/>
      <c r="CJP630" s="23"/>
      <c r="CJQ630" s="20"/>
      <c r="CJR630" s="22"/>
      <c r="CJS630" s="22"/>
      <c r="CJT630" s="24"/>
      <c r="CJU630" s="22"/>
      <c r="CJV630" s="24"/>
      <c r="CJW630" s="25"/>
      <c r="CJX630" s="21"/>
      <c r="CJY630" s="22"/>
      <c r="CJZ630" s="20"/>
      <c r="CKA630" s="23"/>
      <c r="CKB630" s="20"/>
      <c r="CKC630" s="22"/>
      <c r="CKD630" s="22"/>
      <c r="CKE630" s="24"/>
      <c r="CKF630" s="22"/>
      <c r="CKG630" s="24"/>
      <c r="CKH630" s="25"/>
      <c r="CKI630" s="21"/>
      <c r="CKJ630" s="22"/>
      <c r="CKK630" s="20"/>
      <c r="CKL630" s="23"/>
      <c r="CKM630" s="20"/>
      <c r="CKN630" s="22"/>
      <c r="CKO630" s="22"/>
      <c r="CKP630" s="24"/>
      <c r="CKQ630" s="22"/>
      <c r="CKR630" s="24"/>
      <c r="CKS630" s="25"/>
      <c r="CKT630" s="21"/>
      <c r="CKU630" s="22"/>
      <c r="CKV630" s="20"/>
      <c r="CKW630" s="23"/>
      <c r="CKX630" s="20"/>
      <c r="CKY630" s="22"/>
      <c r="CKZ630" s="22"/>
      <c r="CLA630" s="24"/>
      <c r="CLB630" s="22"/>
      <c r="CLC630" s="24"/>
      <c r="CLD630" s="25"/>
      <c r="CLE630" s="21"/>
      <c r="CLF630" s="22"/>
      <c r="CLG630" s="20"/>
      <c r="CLH630" s="23"/>
      <c r="CLI630" s="20"/>
      <c r="CLJ630" s="22"/>
      <c r="CLK630" s="22"/>
      <c r="CLL630" s="24"/>
      <c r="CLM630" s="22"/>
      <c r="CLN630" s="24"/>
      <c r="CLO630" s="25"/>
      <c r="CLP630" s="21"/>
      <c r="CLQ630" s="22"/>
      <c r="CLR630" s="20"/>
      <c r="CLS630" s="23"/>
      <c r="CLT630" s="20"/>
      <c r="CLU630" s="22"/>
      <c r="CLV630" s="22"/>
      <c r="CLW630" s="24"/>
      <c r="CLX630" s="22"/>
      <c r="CLY630" s="24"/>
      <c r="CLZ630" s="25"/>
      <c r="CMA630" s="21"/>
      <c r="CMB630" s="22"/>
      <c r="CMC630" s="20"/>
      <c r="CMD630" s="23"/>
      <c r="CME630" s="20"/>
      <c r="CMF630" s="22"/>
      <c r="CMG630" s="22"/>
      <c r="CMH630" s="24"/>
      <c r="CMI630" s="22"/>
      <c r="CMJ630" s="24"/>
      <c r="CMK630" s="25"/>
      <c r="CML630" s="21"/>
      <c r="CMM630" s="22"/>
      <c r="CMN630" s="20"/>
      <c r="CMO630" s="23"/>
      <c r="CMP630" s="20"/>
      <c r="CMQ630" s="22"/>
      <c r="CMR630" s="22"/>
      <c r="CMS630" s="24"/>
      <c r="CMT630" s="22"/>
      <c r="CMU630" s="24"/>
      <c r="CMV630" s="25"/>
      <c r="CMW630" s="21"/>
      <c r="CMX630" s="22"/>
      <c r="CMY630" s="20"/>
      <c r="CMZ630" s="23"/>
      <c r="CNA630" s="20"/>
      <c r="CNB630" s="22"/>
      <c r="CNC630" s="22"/>
      <c r="CND630" s="24"/>
      <c r="CNE630" s="22"/>
      <c r="CNF630" s="24"/>
      <c r="CNG630" s="25"/>
      <c r="CNH630" s="21"/>
      <c r="CNI630" s="22"/>
      <c r="CNJ630" s="20"/>
      <c r="CNK630" s="23"/>
      <c r="CNL630" s="20"/>
      <c r="CNM630" s="22"/>
      <c r="CNN630" s="22"/>
      <c r="CNO630" s="24"/>
      <c r="CNP630" s="22"/>
      <c r="CNQ630" s="24"/>
      <c r="CNR630" s="25"/>
      <c r="CNS630" s="21"/>
      <c r="CNT630" s="22"/>
      <c r="CNU630" s="20"/>
      <c r="CNV630" s="23"/>
      <c r="CNW630" s="20"/>
      <c r="CNX630" s="22"/>
      <c r="CNY630" s="22"/>
      <c r="CNZ630" s="24"/>
      <c r="COA630" s="22"/>
      <c r="COB630" s="24"/>
      <c r="COC630" s="25"/>
      <c r="COD630" s="21"/>
      <c r="COE630" s="22"/>
      <c r="COF630" s="20"/>
      <c r="COG630" s="23"/>
      <c r="COH630" s="20"/>
      <c r="COI630" s="22"/>
      <c r="COJ630" s="22"/>
      <c r="COK630" s="24"/>
      <c r="COL630" s="22"/>
      <c r="COM630" s="24"/>
      <c r="CON630" s="25"/>
      <c r="COO630" s="21"/>
      <c r="COP630" s="22"/>
      <c r="COQ630" s="20"/>
      <c r="COR630" s="23"/>
      <c r="COS630" s="20"/>
      <c r="COT630" s="22"/>
      <c r="COU630" s="22"/>
      <c r="COV630" s="24"/>
      <c r="COW630" s="22"/>
      <c r="COX630" s="24"/>
      <c r="COY630" s="25"/>
      <c r="COZ630" s="21"/>
      <c r="CPA630" s="22"/>
      <c r="CPB630" s="20"/>
      <c r="CPC630" s="23"/>
      <c r="CPD630" s="20"/>
      <c r="CPE630" s="22"/>
      <c r="CPF630" s="22"/>
      <c r="CPG630" s="24"/>
      <c r="CPH630" s="22"/>
      <c r="CPI630" s="24"/>
      <c r="CPJ630" s="25"/>
      <c r="CPK630" s="21"/>
      <c r="CPL630" s="22"/>
      <c r="CPM630" s="20"/>
      <c r="CPN630" s="23"/>
      <c r="CPO630" s="20"/>
      <c r="CPP630" s="22"/>
      <c r="CPQ630" s="22"/>
      <c r="CPR630" s="24"/>
      <c r="CPS630" s="22"/>
      <c r="CPT630" s="24"/>
      <c r="CPU630" s="25"/>
      <c r="CPV630" s="21"/>
      <c r="CPW630" s="22"/>
      <c r="CPX630" s="20"/>
      <c r="CPY630" s="23"/>
      <c r="CPZ630" s="20"/>
      <c r="CQA630" s="22"/>
      <c r="CQB630" s="22"/>
      <c r="CQC630" s="24"/>
      <c r="CQD630" s="22"/>
      <c r="CQE630" s="24"/>
      <c r="CQF630" s="25"/>
      <c r="CQG630" s="21"/>
      <c r="CQH630" s="22"/>
      <c r="CQI630" s="20"/>
      <c r="CQJ630" s="23"/>
      <c r="CQK630" s="20"/>
      <c r="CQL630" s="22"/>
      <c r="CQM630" s="22"/>
      <c r="CQN630" s="24"/>
      <c r="CQO630" s="22"/>
      <c r="CQP630" s="24"/>
      <c r="CQQ630" s="25"/>
      <c r="CQR630" s="21"/>
      <c r="CQS630" s="22"/>
      <c r="CQT630" s="20"/>
      <c r="CQU630" s="23"/>
      <c r="CQV630" s="20"/>
      <c r="CQW630" s="22"/>
      <c r="CQX630" s="22"/>
      <c r="CQY630" s="24"/>
      <c r="CQZ630" s="22"/>
      <c r="CRA630" s="24"/>
      <c r="CRB630" s="25"/>
      <c r="CRC630" s="21"/>
      <c r="CRD630" s="22"/>
      <c r="CRE630" s="20"/>
      <c r="CRF630" s="23"/>
      <c r="CRG630" s="20"/>
      <c r="CRH630" s="22"/>
      <c r="CRI630" s="22"/>
      <c r="CRJ630" s="24"/>
      <c r="CRK630" s="22"/>
      <c r="CRL630" s="24"/>
      <c r="CRM630" s="25"/>
      <c r="CRN630" s="21"/>
      <c r="CRO630" s="22"/>
      <c r="CRP630" s="20"/>
      <c r="CRQ630" s="23"/>
      <c r="CRR630" s="20"/>
      <c r="CRS630" s="22"/>
      <c r="CRT630" s="22"/>
      <c r="CRU630" s="24"/>
      <c r="CRV630" s="22"/>
      <c r="CRW630" s="24"/>
      <c r="CRX630" s="25"/>
      <c r="CRY630" s="21"/>
      <c r="CRZ630" s="22"/>
      <c r="CSA630" s="20"/>
      <c r="CSB630" s="23"/>
      <c r="CSC630" s="20"/>
      <c r="CSD630" s="22"/>
      <c r="CSE630" s="22"/>
      <c r="CSF630" s="24"/>
      <c r="CSG630" s="22"/>
      <c r="CSH630" s="24"/>
      <c r="CSI630" s="25"/>
      <c r="CSJ630" s="21"/>
      <c r="CSK630" s="22"/>
      <c r="CSL630" s="20"/>
      <c r="CSM630" s="23"/>
      <c r="CSN630" s="20"/>
      <c r="CSO630" s="22"/>
      <c r="CSP630" s="22"/>
      <c r="CSQ630" s="24"/>
      <c r="CSR630" s="22"/>
      <c r="CSS630" s="24"/>
      <c r="CST630" s="25"/>
      <c r="CSU630" s="21"/>
      <c r="CSV630" s="22"/>
      <c r="CSW630" s="20"/>
      <c r="CSX630" s="23"/>
      <c r="CSY630" s="20"/>
      <c r="CSZ630" s="22"/>
      <c r="CTA630" s="22"/>
      <c r="CTB630" s="24"/>
      <c r="CTC630" s="22"/>
      <c r="CTD630" s="24"/>
      <c r="CTE630" s="25"/>
      <c r="CTF630" s="21"/>
      <c r="CTG630" s="22"/>
      <c r="CTH630" s="20"/>
      <c r="CTI630" s="23"/>
      <c r="CTJ630" s="20"/>
      <c r="CTK630" s="22"/>
      <c r="CTL630" s="22"/>
      <c r="CTM630" s="24"/>
      <c r="CTN630" s="22"/>
      <c r="CTO630" s="24"/>
      <c r="CTP630" s="25"/>
      <c r="CTQ630" s="21"/>
      <c r="CTR630" s="22"/>
      <c r="CTS630" s="20"/>
      <c r="CTT630" s="23"/>
      <c r="CTU630" s="20"/>
      <c r="CTV630" s="22"/>
      <c r="CTW630" s="22"/>
      <c r="CTX630" s="24"/>
      <c r="CTY630" s="22"/>
      <c r="CTZ630" s="24"/>
      <c r="CUA630" s="25"/>
      <c r="CUB630" s="21"/>
      <c r="CUC630" s="22"/>
      <c r="CUD630" s="20"/>
      <c r="CUE630" s="23"/>
      <c r="CUF630" s="20"/>
      <c r="CUG630" s="22"/>
      <c r="CUH630" s="22"/>
      <c r="CUI630" s="24"/>
      <c r="CUJ630" s="22"/>
      <c r="CUK630" s="24"/>
      <c r="CUL630" s="25"/>
      <c r="CUM630" s="21"/>
      <c r="CUN630" s="22"/>
      <c r="CUO630" s="20"/>
      <c r="CUP630" s="23"/>
      <c r="CUQ630" s="20"/>
      <c r="CUR630" s="22"/>
      <c r="CUS630" s="22"/>
      <c r="CUT630" s="24"/>
      <c r="CUU630" s="22"/>
      <c r="CUV630" s="24"/>
      <c r="CUW630" s="25"/>
      <c r="CUX630" s="21"/>
      <c r="CUY630" s="22"/>
      <c r="CUZ630" s="20"/>
      <c r="CVA630" s="23"/>
      <c r="CVB630" s="20"/>
      <c r="CVC630" s="22"/>
      <c r="CVD630" s="22"/>
      <c r="CVE630" s="24"/>
      <c r="CVF630" s="22"/>
      <c r="CVG630" s="24"/>
      <c r="CVH630" s="25"/>
      <c r="CVI630" s="21"/>
      <c r="CVJ630" s="22"/>
      <c r="CVK630" s="20"/>
      <c r="CVL630" s="23"/>
      <c r="CVM630" s="20"/>
      <c r="CVN630" s="22"/>
      <c r="CVO630" s="22"/>
      <c r="CVP630" s="24"/>
      <c r="CVQ630" s="22"/>
      <c r="CVR630" s="24"/>
      <c r="CVS630" s="25"/>
      <c r="CVT630" s="21"/>
      <c r="CVU630" s="22"/>
      <c r="CVV630" s="20"/>
      <c r="CVW630" s="23"/>
      <c r="CVX630" s="20"/>
      <c r="CVY630" s="22"/>
      <c r="CVZ630" s="22"/>
      <c r="CWA630" s="24"/>
      <c r="CWB630" s="22"/>
      <c r="CWC630" s="24"/>
      <c r="CWD630" s="25"/>
      <c r="CWE630" s="21"/>
      <c r="CWF630" s="22"/>
      <c r="CWG630" s="20"/>
      <c r="CWH630" s="23"/>
      <c r="CWI630" s="20"/>
      <c r="CWJ630" s="22"/>
      <c r="CWK630" s="22"/>
      <c r="CWL630" s="24"/>
      <c r="CWM630" s="22"/>
      <c r="CWN630" s="24"/>
      <c r="CWO630" s="25"/>
      <c r="CWP630" s="21"/>
      <c r="CWQ630" s="22"/>
      <c r="CWR630" s="20"/>
      <c r="CWS630" s="23"/>
      <c r="CWT630" s="20"/>
      <c r="CWU630" s="22"/>
      <c r="CWV630" s="22"/>
      <c r="CWW630" s="24"/>
      <c r="CWX630" s="22"/>
      <c r="CWY630" s="24"/>
      <c r="CWZ630" s="25"/>
      <c r="CXA630" s="21"/>
      <c r="CXB630" s="22"/>
      <c r="CXC630" s="20"/>
      <c r="CXD630" s="23"/>
      <c r="CXE630" s="20"/>
      <c r="CXF630" s="22"/>
      <c r="CXG630" s="22"/>
      <c r="CXH630" s="24"/>
      <c r="CXI630" s="22"/>
      <c r="CXJ630" s="24"/>
      <c r="CXK630" s="25"/>
      <c r="CXL630" s="21"/>
      <c r="CXM630" s="22"/>
      <c r="CXN630" s="20"/>
      <c r="CXO630" s="23"/>
      <c r="CXP630" s="20"/>
      <c r="CXQ630" s="22"/>
      <c r="CXR630" s="22"/>
      <c r="CXS630" s="24"/>
      <c r="CXT630" s="22"/>
      <c r="CXU630" s="24"/>
      <c r="CXV630" s="25"/>
      <c r="CXW630" s="21"/>
      <c r="CXX630" s="22"/>
      <c r="CXY630" s="20"/>
      <c r="CXZ630" s="23"/>
      <c r="CYA630" s="20"/>
      <c r="CYB630" s="22"/>
      <c r="CYC630" s="22"/>
      <c r="CYD630" s="24"/>
      <c r="CYE630" s="22"/>
      <c r="CYF630" s="24"/>
      <c r="CYG630" s="25"/>
      <c r="CYH630" s="21"/>
      <c r="CYI630" s="22"/>
      <c r="CYJ630" s="20"/>
      <c r="CYK630" s="23"/>
      <c r="CYL630" s="20"/>
      <c r="CYM630" s="22"/>
      <c r="CYN630" s="22"/>
      <c r="CYO630" s="24"/>
      <c r="CYP630" s="22"/>
      <c r="CYQ630" s="24"/>
      <c r="CYR630" s="25"/>
      <c r="CYS630" s="21"/>
      <c r="CYT630" s="22"/>
      <c r="CYU630" s="20"/>
      <c r="CYV630" s="23"/>
      <c r="CYW630" s="20"/>
      <c r="CYX630" s="22"/>
      <c r="CYY630" s="22"/>
      <c r="CYZ630" s="24"/>
      <c r="CZA630" s="22"/>
      <c r="CZB630" s="24"/>
      <c r="CZC630" s="25"/>
      <c r="CZD630" s="21"/>
      <c r="CZE630" s="22"/>
      <c r="CZF630" s="20"/>
      <c r="CZG630" s="23"/>
      <c r="CZH630" s="20"/>
      <c r="CZI630" s="22"/>
      <c r="CZJ630" s="22"/>
      <c r="CZK630" s="24"/>
      <c r="CZL630" s="22"/>
      <c r="CZM630" s="24"/>
      <c r="CZN630" s="25"/>
      <c r="CZO630" s="21"/>
      <c r="CZP630" s="22"/>
      <c r="CZQ630" s="20"/>
      <c r="CZR630" s="23"/>
      <c r="CZS630" s="20"/>
      <c r="CZT630" s="22"/>
      <c r="CZU630" s="22"/>
      <c r="CZV630" s="24"/>
      <c r="CZW630" s="22"/>
      <c r="CZX630" s="24"/>
      <c r="CZY630" s="25"/>
      <c r="CZZ630" s="21"/>
      <c r="DAA630" s="22"/>
      <c r="DAB630" s="20"/>
      <c r="DAC630" s="23"/>
      <c r="DAD630" s="20"/>
      <c r="DAE630" s="22"/>
      <c r="DAF630" s="22"/>
      <c r="DAG630" s="24"/>
      <c r="DAH630" s="22"/>
      <c r="DAI630" s="24"/>
      <c r="DAJ630" s="25"/>
      <c r="DAK630" s="21"/>
      <c r="DAL630" s="22"/>
      <c r="DAM630" s="20"/>
      <c r="DAN630" s="23"/>
      <c r="DAO630" s="20"/>
      <c r="DAP630" s="22"/>
      <c r="DAQ630" s="22"/>
      <c r="DAR630" s="24"/>
      <c r="DAS630" s="22"/>
      <c r="DAT630" s="24"/>
      <c r="DAU630" s="25"/>
      <c r="DAV630" s="21"/>
      <c r="DAW630" s="22"/>
      <c r="DAX630" s="20"/>
      <c r="DAY630" s="23"/>
      <c r="DAZ630" s="20"/>
      <c r="DBA630" s="22"/>
      <c r="DBB630" s="22"/>
      <c r="DBC630" s="24"/>
      <c r="DBD630" s="22"/>
      <c r="DBE630" s="24"/>
      <c r="DBF630" s="25"/>
      <c r="DBG630" s="21"/>
      <c r="DBH630" s="22"/>
      <c r="DBI630" s="20"/>
      <c r="DBJ630" s="23"/>
      <c r="DBK630" s="20"/>
      <c r="DBL630" s="22"/>
      <c r="DBM630" s="22"/>
      <c r="DBN630" s="24"/>
      <c r="DBO630" s="22"/>
      <c r="DBP630" s="24"/>
      <c r="DBQ630" s="25"/>
      <c r="DBR630" s="21"/>
      <c r="DBS630" s="22"/>
      <c r="DBT630" s="20"/>
      <c r="DBU630" s="23"/>
      <c r="DBV630" s="20"/>
      <c r="DBW630" s="22"/>
      <c r="DBX630" s="22"/>
      <c r="DBY630" s="24"/>
      <c r="DBZ630" s="22"/>
      <c r="DCA630" s="24"/>
      <c r="DCB630" s="25"/>
      <c r="DCC630" s="21"/>
      <c r="DCD630" s="22"/>
      <c r="DCE630" s="20"/>
      <c r="DCF630" s="23"/>
      <c r="DCG630" s="20"/>
      <c r="DCH630" s="22"/>
      <c r="DCI630" s="22"/>
      <c r="DCJ630" s="24"/>
      <c r="DCK630" s="22"/>
      <c r="DCL630" s="24"/>
      <c r="DCM630" s="25"/>
      <c r="DCN630" s="21"/>
      <c r="DCO630" s="22"/>
      <c r="DCP630" s="20"/>
      <c r="DCQ630" s="23"/>
      <c r="DCR630" s="20"/>
      <c r="DCS630" s="22"/>
      <c r="DCT630" s="22"/>
      <c r="DCU630" s="24"/>
      <c r="DCV630" s="22"/>
      <c r="DCW630" s="24"/>
      <c r="DCX630" s="25"/>
      <c r="DCY630" s="21"/>
      <c r="DCZ630" s="22"/>
      <c r="DDA630" s="20"/>
      <c r="DDB630" s="23"/>
      <c r="DDC630" s="20"/>
      <c r="DDD630" s="22"/>
      <c r="DDE630" s="22"/>
      <c r="DDF630" s="24"/>
      <c r="DDG630" s="22"/>
      <c r="DDH630" s="24"/>
      <c r="DDI630" s="25"/>
      <c r="DDJ630" s="21"/>
      <c r="DDK630" s="22"/>
      <c r="DDL630" s="20"/>
      <c r="DDM630" s="23"/>
      <c r="DDN630" s="20"/>
      <c r="DDO630" s="22"/>
      <c r="DDP630" s="22"/>
      <c r="DDQ630" s="24"/>
      <c r="DDR630" s="22"/>
      <c r="DDS630" s="24"/>
      <c r="DDT630" s="25"/>
      <c r="DDU630" s="21"/>
      <c r="DDV630" s="22"/>
      <c r="DDW630" s="20"/>
      <c r="DDX630" s="23"/>
      <c r="DDY630" s="20"/>
      <c r="DDZ630" s="22"/>
      <c r="DEA630" s="22"/>
      <c r="DEB630" s="24"/>
      <c r="DEC630" s="22"/>
      <c r="DED630" s="24"/>
      <c r="DEE630" s="25"/>
      <c r="DEF630" s="21"/>
      <c r="DEG630" s="22"/>
      <c r="DEH630" s="20"/>
      <c r="DEI630" s="23"/>
      <c r="DEJ630" s="20"/>
      <c r="DEK630" s="22"/>
      <c r="DEL630" s="22"/>
      <c r="DEM630" s="24"/>
      <c r="DEN630" s="22"/>
      <c r="DEO630" s="24"/>
      <c r="DEP630" s="25"/>
      <c r="DEQ630" s="21"/>
      <c r="DER630" s="22"/>
      <c r="DES630" s="20"/>
      <c r="DET630" s="23"/>
      <c r="DEU630" s="20"/>
      <c r="DEV630" s="22"/>
      <c r="DEW630" s="22"/>
      <c r="DEX630" s="24"/>
      <c r="DEY630" s="22"/>
      <c r="DEZ630" s="24"/>
      <c r="DFA630" s="25"/>
      <c r="DFB630" s="21"/>
      <c r="DFC630" s="22"/>
      <c r="DFD630" s="20"/>
      <c r="DFE630" s="23"/>
      <c r="DFF630" s="20"/>
      <c r="DFG630" s="22"/>
      <c r="DFH630" s="22"/>
      <c r="DFI630" s="24"/>
      <c r="DFJ630" s="22"/>
      <c r="DFK630" s="24"/>
      <c r="DFL630" s="25"/>
      <c r="DFM630" s="21"/>
      <c r="DFN630" s="22"/>
      <c r="DFO630" s="20"/>
      <c r="DFP630" s="23"/>
      <c r="DFQ630" s="20"/>
      <c r="DFR630" s="22"/>
      <c r="DFS630" s="22"/>
      <c r="DFT630" s="24"/>
      <c r="DFU630" s="22"/>
      <c r="DFV630" s="24"/>
      <c r="DFW630" s="25"/>
      <c r="DFX630" s="21"/>
      <c r="DFY630" s="22"/>
      <c r="DFZ630" s="20"/>
      <c r="DGA630" s="23"/>
      <c r="DGB630" s="20"/>
      <c r="DGC630" s="22"/>
      <c r="DGD630" s="22"/>
      <c r="DGE630" s="24"/>
      <c r="DGF630" s="22"/>
      <c r="DGG630" s="24"/>
      <c r="DGH630" s="25"/>
      <c r="DGI630" s="21"/>
      <c r="DGJ630" s="22"/>
      <c r="DGK630" s="20"/>
      <c r="DGL630" s="23"/>
      <c r="DGM630" s="20"/>
      <c r="DGN630" s="22"/>
      <c r="DGO630" s="22"/>
      <c r="DGP630" s="24"/>
      <c r="DGQ630" s="22"/>
      <c r="DGR630" s="24"/>
      <c r="DGS630" s="25"/>
      <c r="DGT630" s="21"/>
      <c r="DGU630" s="22"/>
      <c r="DGV630" s="20"/>
      <c r="DGW630" s="23"/>
      <c r="DGX630" s="20"/>
      <c r="DGY630" s="22"/>
      <c r="DGZ630" s="22"/>
      <c r="DHA630" s="24"/>
      <c r="DHB630" s="22"/>
      <c r="DHC630" s="24"/>
      <c r="DHD630" s="25"/>
      <c r="DHE630" s="21"/>
      <c r="DHF630" s="22"/>
      <c r="DHG630" s="20"/>
      <c r="DHH630" s="23"/>
      <c r="DHI630" s="20"/>
      <c r="DHJ630" s="22"/>
      <c r="DHK630" s="22"/>
      <c r="DHL630" s="24"/>
      <c r="DHM630" s="22"/>
      <c r="DHN630" s="24"/>
      <c r="DHO630" s="25"/>
      <c r="DHP630" s="21"/>
      <c r="DHQ630" s="22"/>
      <c r="DHR630" s="20"/>
      <c r="DHS630" s="23"/>
      <c r="DHT630" s="20"/>
      <c r="DHU630" s="22"/>
      <c r="DHV630" s="22"/>
      <c r="DHW630" s="24"/>
      <c r="DHX630" s="22"/>
      <c r="DHY630" s="24"/>
      <c r="DHZ630" s="25"/>
      <c r="DIA630" s="21"/>
      <c r="DIB630" s="22"/>
      <c r="DIC630" s="20"/>
      <c r="DID630" s="23"/>
      <c r="DIE630" s="20"/>
      <c r="DIF630" s="22"/>
      <c r="DIG630" s="22"/>
      <c r="DIH630" s="24"/>
      <c r="DII630" s="22"/>
      <c r="DIJ630" s="24"/>
      <c r="DIK630" s="25"/>
      <c r="DIL630" s="21"/>
      <c r="DIM630" s="22"/>
      <c r="DIN630" s="20"/>
      <c r="DIO630" s="23"/>
      <c r="DIP630" s="20"/>
      <c r="DIQ630" s="22"/>
      <c r="DIR630" s="22"/>
      <c r="DIS630" s="24"/>
      <c r="DIT630" s="22"/>
      <c r="DIU630" s="24"/>
      <c r="DIV630" s="25"/>
      <c r="DIW630" s="21"/>
      <c r="DIX630" s="22"/>
      <c r="DIY630" s="20"/>
      <c r="DIZ630" s="23"/>
      <c r="DJA630" s="20"/>
      <c r="DJB630" s="22"/>
      <c r="DJC630" s="22"/>
      <c r="DJD630" s="24"/>
      <c r="DJE630" s="22"/>
      <c r="DJF630" s="24"/>
      <c r="DJG630" s="25"/>
      <c r="DJH630" s="21"/>
      <c r="DJI630" s="22"/>
      <c r="DJJ630" s="20"/>
      <c r="DJK630" s="23"/>
      <c r="DJL630" s="20"/>
      <c r="DJM630" s="22"/>
      <c r="DJN630" s="22"/>
      <c r="DJO630" s="24"/>
      <c r="DJP630" s="22"/>
      <c r="DJQ630" s="24"/>
      <c r="DJR630" s="25"/>
      <c r="DJS630" s="21"/>
      <c r="DJT630" s="22"/>
      <c r="DJU630" s="20"/>
      <c r="DJV630" s="23"/>
      <c r="DJW630" s="20"/>
      <c r="DJX630" s="22"/>
      <c r="DJY630" s="22"/>
      <c r="DJZ630" s="24"/>
      <c r="DKA630" s="22"/>
      <c r="DKB630" s="24"/>
      <c r="DKC630" s="25"/>
      <c r="DKD630" s="21"/>
      <c r="DKE630" s="22"/>
      <c r="DKF630" s="20"/>
      <c r="DKG630" s="23"/>
      <c r="DKH630" s="20"/>
      <c r="DKI630" s="22"/>
      <c r="DKJ630" s="22"/>
      <c r="DKK630" s="24"/>
      <c r="DKL630" s="22"/>
      <c r="DKM630" s="24"/>
      <c r="DKN630" s="25"/>
      <c r="DKO630" s="21"/>
      <c r="DKP630" s="22"/>
      <c r="DKQ630" s="20"/>
      <c r="DKR630" s="23"/>
      <c r="DKS630" s="20"/>
      <c r="DKT630" s="22"/>
      <c r="DKU630" s="22"/>
      <c r="DKV630" s="24"/>
      <c r="DKW630" s="22"/>
      <c r="DKX630" s="24"/>
      <c r="DKY630" s="25"/>
      <c r="DKZ630" s="21"/>
      <c r="DLA630" s="22"/>
      <c r="DLB630" s="20"/>
      <c r="DLC630" s="23"/>
      <c r="DLD630" s="20"/>
      <c r="DLE630" s="22"/>
      <c r="DLF630" s="22"/>
      <c r="DLG630" s="24"/>
      <c r="DLH630" s="22"/>
      <c r="DLI630" s="24"/>
      <c r="DLJ630" s="25"/>
      <c r="DLK630" s="21"/>
      <c r="DLL630" s="22"/>
      <c r="DLM630" s="20"/>
      <c r="DLN630" s="23"/>
      <c r="DLO630" s="20"/>
      <c r="DLP630" s="22"/>
      <c r="DLQ630" s="22"/>
      <c r="DLR630" s="24"/>
      <c r="DLS630" s="22"/>
      <c r="DLT630" s="24"/>
      <c r="DLU630" s="25"/>
      <c r="DLV630" s="21"/>
      <c r="DLW630" s="22"/>
      <c r="DLX630" s="20"/>
      <c r="DLY630" s="23"/>
      <c r="DLZ630" s="20"/>
      <c r="DMA630" s="22"/>
      <c r="DMB630" s="22"/>
      <c r="DMC630" s="24"/>
      <c r="DMD630" s="22"/>
      <c r="DME630" s="24"/>
      <c r="DMF630" s="25"/>
      <c r="DMG630" s="21"/>
      <c r="DMH630" s="22"/>
      <c r="DMI630" s="20"/>
      <c r="DMJ630" s="23"/>
      <c r="DMK630" s="20"/>
      <c r="DML630" s="22"/>
      <c r="DMM630" s="22"/>
      <c r="DMN630" s="24"/>
      <c r="DMO630" s="22"/>
      <c r="DMP630" s="24"/>
      <c r="DMQ630" s="25"/>
      <c r="DMR630" s="21"/>
      <c r="DMS630" s="22"/>
      <c r="DMT630" s="20"/>
      <c r="DMU630" s="23"/>
      <c r="DMV630" s="20"/>
      <c r="DMW630" s="22"/>
      <c r="DMX630" s="22"/>
      <c r="DMY630" s="24"/>
      <c r="DMZ630" s="22"/>
      <c r="DNA630" s="24"/>
      <c r="DNB630" s="25"/>
      <c r="DNC630" s="21"/>
      <c r="DND630" s="22"/>
      <c r="DNE630" s="20"/>
      <c r="DNF630" s="23"/>
      <c r="DNG630" s="20"/>
      <c r="DNH630" s="22"/>
      <c r="DNI630" s="22"/>
      <c r="DNJ630" s="24"/>
      <c r="DNK630" s="22"/>
      <c r="DNL630" s="24"/>
      <c r="DNM630" s="25"/>
      <c r="DNN630" s="21"/>
      <c r="DNO630" s="22"/>
      <c r="DNP630" s="20"/>
      <c r="DNQ630" s="23"/>
      <c r="DNR630" s="20"/>
      <c r="DNS630" s="22"/>
      <c r="DNT630" s="22"/>
      <c r="DNU630" s="24"/>
      <c r="DNV630" s="22"/>
      <c r="DNW630" s="24"/>
      <c r="DNX630" s="25"/>
      <c r="DNY630" s="21"/>
      <c r="DNZ630" s="22"/>
      <c r="DOA630" s="20"/>
      <c r="DOB630" s="23"/>
      <c r="DOC630" s="20"/>
      <c r="DOD630" s="22"/>
      <c r="DOE630" s="22"/>
      <c r="DOF630" s="24"/>
      <c r="DOG630" s="22"/>
      <c r="DOH630" s="24"/>
      <c r="DOI630" s="25"/>
      <c r="DOJ630" s="21"/>
      <c r="DOK630" s="22"/>
      <c r="DOL630" s="20"/>
      <c r="DOM630" s="23"/>
      <c r="DON630" s="20"/>
      <c r="DOO630" s="22"/>
      <c r="DOP630" s="22"/>
      <c r="DOQ630" s="24"/>
      <c r="DOR630" s="22"/>
      <c r="DOS630" s="24"/>
      <c r="DOT630" s="25"/>
      <c r="DOU630" s="21"/>
      <c r="DOV630" s="22"/>
      <c r="DOW630" s="20"/>
      <c r="DOX630" s="23"/>
      <c r="DOY630" s="20"/>
      <c r="DOZ630" s="22"/>
      <c r="DPA630" s="22"/>
      <c r="DPB630" s="24"/>
      <c r="DPC630" s="22"/>
      <c r="DPD630" s="24"/>
      <c r="DPE630" s="25"/>
      <c r="DPF630" s="21"/>
      <c r="DPG630" s="22"/>
      <c r="DPH630" s="20"/>
      <c r="DPI630" s="23"/>
      <c r="DPJ630" s="20"/>
      <c r="DPK630" s="22"/>
      <c r="DPL630" s="22"/>
      <c r="DPM630" s="24"/>
      <c r="DPN630" s="22"/>
      <c r="DPO630" s="24"/>
      <c r="DPP630" s="25"/>
      <c r="DPQ630" s="21"/>
      <c r="DPR630" s="22"/>
      <c r="DPS630" s="20"/>
      <c r="DPT630" s="23"/>
      <c r="DPU630" s="20"/>
      <c r="DPV630" s="22"/>
      <c r="DPW630" s="22"/>
      <c r="DPX630" s="24"/>
      <c r="DPY630" s="22"/>
      <c r="DPZ630" s="24"/>
      <c r="DQA630" s="25"/>
      <c r="DQB630" s="21"/>
      <c r="DQC630" s="22"/>
      <c r="DQD630" s="20"/>
      <c r="DQE630" s="23"/>
      <c r="DQF630" s="20"/>
      <c r="DQG630" s="22"/>
      <c r="DQH630" s="22"/>
      <c r="DQI630" s="24"/>
      <c r="DQJ630" s="22"/>
      <c r="DQK630" s="24"/>
      <c r="DQL630" s="25"/>
      <c r="DQM630" s="21"/>
      <c r="DQN630" s="22"/>
      <c r="DQO630" s="20"/>
      <c r="DQP630" s="23"/>
      <c r="DQQ630" s="20"/>
      <c r="DQR630" s="22"/>
      <c r="DQS630" s="22"/>
      <c r="DQT630" s="24"/>
      <c r="DQU630" s="22"/>
      <c r="DQV630" s="24"/>
      <c r="DQW630" s="25"/>
      <c r="DQX630" s="21"/>
      <c r="DQY630" s="22"/>
      <c r="DQZ630" s="20"/>
      <c r="DRA630" s="23"/>
      <c r="DRB630" s="20"/>
      <c r="DRC630" s="22"/>
      <c r="DRD630" s="22"/>
      <c r="DRE630" s="24"/>
      <c r="DRF630" s="22"/>
      <c r="DRG630" s="24"/>
      <c r="DRH630" s="25"/>
      <c r="DRI630" s="21"/>
      <c r="DRJ630" s="22"/>
      <c r="DRK630" s="20"/>
      <c r="DRL630" s="23"/>
      <c r="DRM630" s="20"/>
      <c r="DRN630" s="22"/>
      <c r="DRO630" s="22"/>
      <c r="DRP630" s="24"/>
      <c r="DRQ630" s="22"/>
      <c r="DRR630" s="24"/>
      <c r="DRS630" s="25"/>
      <c r="DRT630" s="21"/>
      <c r="DRU630" s="22"/>
      <c r="DRV630" s="20"/>
      <c r="DRW630" s="23"/>
      <c r="DRX630" s="20"/>
      <c r="DRY630" s="22"/>
      <c r="DRZ630" s="22"/>
      <c r="DSA630" s="24"/>
      <c r="DSB630" s="22"/>
      <c r="DSC630" s="24"/>
      <c r="DSD630" s="25"/>
      <c r="DSE630" s="21"/>
      <c r="DSF630" s="22"/>
      <c r="DSG630" s="20"/>
      <c r="DSH630" s="23"/>
      <c r="DSI630" s="20"/>
      <c r="DSJ630" s="22"/>
      <c r="DSK630" s="22"/>
      <c r="DSL630" s="24"/>
      <c r="DSM630" s="22"/>
      <c r="DSN630" s="24"/>
      <c r="DSO630" s="25"/>
      <c r="DSP630" s="21"/>
      <c r="DSQ630" s="22"/>
      <c r="DSR630" s="20"/>
      <c r="DSS630" s="23"/>
      <c r="DST630" s="20"/>
      <c r="DSU630" s="22"/>
      <c r="DSV630" s="22"/>
      <c r="DSW630" s="24"/>
      <c r="DSX630" s="22"/>
      <c r="DSY630" s="24"/>
      <c r="DSZ630" s="25"/>
      <c r="DTA630" s="21"/>
      <c r="DTB630" s="22"/>
      <c r="DTC630" s="20"/>
      <c r="DTD630" s="23"/>
      <c r="DTE630" s="20"/>
      <c r="DTF630" s="22"/>
      <c r="DTG630" s="22"/>
      <c r="DTH630" s="24"/>
      <c r="DTI630" s="22"/>
      <c r="DTJ630" s="24"/>
      <c r="DTK630" s="25"/>
      <c r="DTL630" s="21"/>
      <c r="DTM630" s="22"/>
      <c r="DTN630" s="20"/>
      <c r="DTO630" s="23"/>
      <c r="DTP630" s="20"/>
      <c r="DTQ630" s="22"/>
      <c r="DTR630" s="22"/>
      <c r="DTS630" s="24"/>
      <c r="DTT630" s="22"/>
      <c r="DTU630" s="24"/>
      <c r="DTV630" s="25"/>
      <c r="DTW630" s="21"/>
      <c r="DTX630" s="22"/>
      <c r="DTY630" s="20"/>
      <c r="DTZ630" s="23"/>
      <c r="DUA630" s="20"/>
      <c r="DUB630" s="22"/>
      <c r="DUC630" s="22"/>
      <c r="DUD630" s="24"/>
      <c r="DUE630" s="22"/>
      <c r="DUF630" s="24"/>
      <c r="DUG630" s="25"/>
      <c r="DUH630" s="21"/>
      <c r="DUI630" s="22"/>
      <c r="DUJ630" s="20"/>
      <c r="DUK630" s="23"/>
      <c r="DUL630" s="20"/>
      <c r="DUM630" s="22"/>
      <c r="DUN630" s="22"/>
      <c r="DUO630" s="24"/>
      <c r="DUP630" s="22"/>
      <c r="DUQ630" s="24"/>
      <c r="DUR630" s="25"/>
      <c r="DUS630" s="21"/>
      <c r="DUT630" s="22"/>
      <c r="DUU630" s="20"/>
      <c r="DUV630" s="23"/>
      <c r="DUW630" s="20"/>
      <c r="DUX630" s="22"/>
      <c r="DUY630" s="22"/>
      <c r="DUZ630" s="24"/>
      <c r="DVA630" s="22"/>
      <c r="DVB630" s="24"/>
      <c r="DVC630" s="25"/>
      <c r="DVD630" s="21"/>
      <c r="DVE630" s="22"/>
      <c r="DVF630" s="20"/>
      <c r="DVG630" s="23"/>
      <c r="DVH630" s="20"/>
      <c r="DVI630" s="22"/>
      <c r="DVJ630" s="22"/>
      <c r="DVK630" s="24"/>
      <c r="DVL630" s="22"/>
      <c r="DVM630" s="24"/>
      <c r="DVN630" s="25"/>
      <c r="DVO630" s="21"/>
      <c r="DVP630" s="22"/>
      <c r="DVQ630" s="20"/>
      <c r="DVR630" s="23"/>
      <c r="DVS630" s="20"/>
      <c r="DVT630" s="22"/>
      <c r="DVU630" s="22"/>
      <c r="DVV630" s="24"/>
      <c r="DVW630" s="22"/>
      <c r="DVX630" s="24"/>
      <c r="DVY630" s="25"/>
      <c r="DVZ630" s="21"/>
      <c r="DWA630" s="22"/>
      <c r="DWB630" s="20"/>
      <c r="DWC630" s="23"/>
      <c r="DWD630" s="20"/>
      <c r="DWE630" s="22"/>
      <c r="DWF630" s="22"/>
      <c r="DWG630" s="24"/>
      <c r="DWH630" s="22"/>
      <c r="DWI630" s="24"/>
      <c r="DWJ630" s="25"/>
      <c r="DWK630" s="21"/>
      <c r="DWL630" s="22"/>
      <c r="DWM630" s="20"/>
      <c r="DWN630" s="23"/>
      <c r="DWO630" s="20"/>
      <c r="DWP630" s="22"/>
      <c r="DWQ630" s="22"/>
      <c r="DWR630" s="24"/>
      <c r="DWS630" s="22"/>
      <c r="DWT630" s="24"/>
      <c r="DWU630" s="25"/>
      <c r="DWV630" s="21"/>
      <c r="DWW630" s="22"/>
      <c r="DWX630" s="20"/>
      <c r="DWY630" s="23"/>
      <c r="DWZ630" s="20"/>
      <c r="DXA630" s="22"/>
      <c r="DXB630" s="22"/>
      <c r="DXC630" s="24"/>
      <c r="DXD630" s="22"/>
      <c r="DXE630" s="24"/>
      <c r="DXF630" s="25"/>
      <c r="DXG630" s="21"/>
      <c r="DXH630" s="22"/>
      <c r="DXI630" s="20"/>
      <c r="DXJ630" s="23"/>
      <c r="DXK630" s="20"/>
      <c r="DXL630" s="22"/>
      <c r="DXM630" s="22"/>
      <c r="DXN630" s="24"/>
      <c r="DXO630" s="22"/>
      <c r="DXP630" s="24"/>
      <c r="DXQ630" s="25"/>
      <c r="DXR630" s="21"/>
      <c r="DXS630" s="22"/>
      <c r="DXT630" s="20"/>
      <c r="DXU630" s="23"/>
      <c r="DXV630" s="20"/>
      <c r="DXW630" s="22"/>
      <c r="DXX630" s="22"/>
      <c r="DXY630" s="24"/>
      <c r="DXZ630" s="22"/>
      <c r="DYA630" s="24"/>
      <c r="DYB630" s="25"/>
      <c r="DYC630" s="21"/>
      <c r="DYD630" s="22"/>
      <c r="DYE630" s="20"/>
      <c r="DYF630" s="23"/>
      <c r="DYG630" s="20"/>
      <c r="DYH630" s="22"/>
      <c r="DYI630" s="22"/>
      <c r="DYJ630" s="24"/>
      <c r="DYK630" s="22"/>
      <c r="DYL630" s="24"/>
      <c r="DYM630" s="25"/>
      <c r="DYN630" s="21"/>
      <c r="DYO630" s="22"/>
      <c r="DYP630" s="20"/>
      <c r="DYQ630" s="23"/>
      <c r="DYR630" s="20"/>
      <c r="DYS630" s="22"/>
      <c r="DYT630" s="22"/>
      <c r="DYU630" s="24"/>
      <c r="DYV630" s="22"/>
      <c r="DYW630" s="24"/>
      <c r="DYX630" s="25"/>
      <c r="DYY630" s="21"/>
      <c r="DYZ630" s="22"/>
      <c r="DZA630" s="20"/>
      <c r="DZB630" s="23"/>
      <c r="DZC630" s="20"/>
      <c r="DZD630" s="22"/>
      <c r="DZE630" s="22"/>
      <c r="DZF630" s="24"/>
      <c r="DZG630" s="22"/>
      <c r="DZH630" s="24"/>
      <c r="DZI630" s="25"/>
      <c r="DZJ630" s="21"/>
      <c r="DZK630" s="22"/>
      <c r="DZL630" s="20"/>
      <c r="DZM630" s="23"/>
      <c r="DZN630" s="20"/>
      <c r="DZO630" s="22"/>
      <c r="DZP630" s="22"/>
      <c r="DZQ630" s="24"/>
      <c r="DZR630" s="22"/>
      <c r="DZS630" s="24"/>
      <c r="DZT630" s="25"/>
      <c r="DZU630" s="21"/>
      <c r="DZV630" s="22"/>
      <c r="DZW630" s="20"/>
      <c r="DZX630" s="23"/>
      <c r="DZY630" s="20"/>
      <c r="DZZ630" s="22"/>
      <c r="EAA630" s="22"/>
      <c r="EAB630" s="24"/>
      <c r="EAC630" s="22"/>
      <c r="EAD630" s="24"/>
      <c r="EAE630" s="25"/>
      <c r="EAF630" s="21"/>
      <c r="EAG630" s="22"/>
      <c r="EAH630" s="20"/>
      <c r="EAI630" s="23"/>
      <c r="EAJ630" s="20"/>
      <c r="EAK630" s="22"/>
      <c r="EAL630" s="22"/>
      <c r="EAM630" s="24"/>
      <c r="EAN630" s="22"/>
      <c r="EAO630" s="24"/>
      <c r="EAP630" s="25"/>
      <c r="EAQ630" s="21"/>
      <c r="EAR630" s="22"/>
      <c r="EAS630" s="20"/>
      <c r="EAT630" s="23"/>
      <c r="EAU630" s="20"/>
      <c r="EAV630" s="22"/>
      <c r="EAW630" s="22"/>
      <c r="EAX630" s="24"/>
      <c r="EAY630" s="22"/>
      <c r="EAZ630" s="24"/>
      <c r="EBA630" s="25"/>
      <c r="EBB630" s="21"/>
      <c r="EBC630" s="22"/>
      <c r="EBD630" s="20"/>
      <c r="EBE630" s="23"/>
      <c r="EBF630" s="20"/>
      <c r="EBG630" s="22"/>
      <c r="EBH630" s="22"/>
      <c r="EBI630" s="24"/>
      <c r="EBJ630" s="22"/>
      <c r="EBK630" s="24"/>
      <c r="EBL630" s="25"/>
      <c r="EBM630" s="21"/>
      <c r="EBN630" s="22"/>
      <c r="EBO630" s="20"/>
      <c r="EBP630" s="23"/>
      <c r="EBQ630" s="20"/>
      <c r="EBR630" s="22"/>
      <c r="EBS630" s="22"/>
      <c r="EBT630" s="24"/>
      <c r="EBU630" s="22"/>
      <c r="EBV630" s="24"/>
      <c r="EBW630" s="25"/>
      <c r="EBX630" s="21"/>
      <c r="EBY630" s="22"/>
      <c r="EBZ630" s="20"/>
      <c r="ECA630" s="23"/>
      <c r="ECB630" s="20"/>
      <c r="ECC630" s="22"/>
      <c r="ECD630" s="22"/>
      <c r="ECE630" s="24"/>
      <c r="ECF630" s="22"/>
      <c r="ECG630" s="24"/>
      <c r="ECH630" s="25"/>
      <c r="ECI630" s="21"/>
      <c r="ECJ630" s="22"/>
      <c r="ECK630" s="20"/>
      <c r="ECL630" s="23"/>
      <c r="ECM630" s="20"/>
      <c r="ECN630" s="22"/>
      <c r="ECO630" s="22"/>
      <c r="ECP630" s="24"/>
      <c r="ECQ630" s="22"/>
      <c r="ECR630" s="24"/>
      <c r="ECS630" s="25"/>
      <c r="ECT630" s="21"/>
      <c r="ECU630" s="22"/>
      <c r="ECV630" s="20"/>
      <c r="ECW630" s="23"/>
      <c r="ECX630" s="20"/>
      <c r="ECY630" s="22"/>
      <c r="ECZ630" s="22"/>
      <c r="EDA630" s="24"/>
      <c r="EDB630" s="22"/>
      <c r="EDC630" s="24"/>
      <c r="EDD630" s="25"/>
      <c r="EDE630" s="21"/>
      <c r="EDF630" s="22"/>
      <c r="EDG630" s="20"/>
      <c r="EDH630" s="23"/>
      <c r="EDI630" s="20"/>
      <c r="EDJ630" s="22"/>
      <c r="EDK630" s="22"/>
      <c r="EDL630" s="24"/>
      <c r="EDM630" s="22"/>
      <c r="EDN630" s="24"/>
      <c r="EDO630" s="25"/>
      <c r="EDP630" s="21"/>
      <c r="EDQ630" s="22"/>
      <c r="EDR630" s="20"/>
      <c r="EDS630" s="23"/>
      <c r="EDT630" s="20"/>
      <c r="EDU630" s="22"/>
      <c r="EDV630" s="22"/>
      <c r="EDW630" s="24"/>
      <c r="EDX630" s="22"/>
      <c r="EDY630" s="24"/>
      <c r="EDZ630" s="25"/>
      <c r="EEA630" s="21"/>
      <c r="EEB630" s="22"/>
      <c r="EEC630" s="20"/>
      <c r="EED630" s="23"/>
      <c r="EEE630" s="20"/>
      <c r="EEF630" s="22"/>
      <c r="EEG630" s="22"/>
      <c r="EEH630" s="24"/>
      <c r="EEI630" s="22"/>
      <c r="EEJ630" s="24"/>
      <c r="EEK630" s="25"/>
      <c r="EEL630" s="21"/>
      <c r="EEM630" s="22"/>
      <c r="EEN630" s="20"/>
      <c r="EEO630" s="23"/>
      <c r="EEP630" s="20"/>
      <c r="EEQ630" s="22"/>
      <c r="EER630" s="22"/>
      <c r="EES630" s="24"/>
      <c r="EET630" s="22"/>
      <c r="EEU630" s="24"/>
      <c r="EEV630" s="25"/>
      <c r="EEW630" s="21"/>
      <c r="EEX630" s="22"/>
      <c r="EEY630" s="20"/>
      <c r="EEZ630" s="23"/>
      <c r="EFA630" s="20"/>
      <c r="EFB630" s="22"/>
      <c r="EFC630" s="22"/>
      <c r="EFD630" s="24"/>
      <c r="EFE630" s="22"/>
      <c r="EFF630" s="24"/>
      <c r="EFG630" s="25"/>
      <c r="EFH630" s="21"/>
      <c r="EFI630" s="22"/>
      <c r="EFJ630" s="20"/>
      <c r="EFK630" s="23"/>
      <c r="EFL630" s="20"/>
      <c r="EFM630" s="22"/>
      <c r="EFN630" s="22"/>
      <c r="EFO630" s="24"/>
      <c r="EFP630" s="22"/>
      <c r="EFQ630" s="24"/>
      <c r="EFR630" s="25"/>
      <c r="EFS630" s="21"/>
      <c r="EFT630" s="22"/>
      <c r="EFU630" s="20"/>
      <c r="EFV630" s="23"/>
      <c r="EFW630" s="20"/>
      <c r="EFX630" s="22"/>
      <c r="EFY630" s="22"/>
      <c r="EFZ630" s="24"/>
      <c r="EGA630" s="22"/>
      <c r="EGB630" s="24"/>
      <c r="EGC630" s="25"/>
      <c r="EGD630" s="21"/>
      <c r="EGE630" s="22"/>
      <c r="EGF630" s="20"/>
      <c r="EGG630" s="23"/>
      <c r="EGH630" s="20"/>
      <c r="EGI630" s="22"/>
      <c r="EGJ630" s="22"/>
      <c r="EGK630" s="24"/>
      <c r="EGL630" s="22"/>
      <c r="EGM630" s="24"/>
      <c r="EGN630" s="25"/>
      <c r="EGO630" s="21"/>
      <c r="EGP630" s="22"/>
      <c r="EGQ630" s="20"/>
      <c r="EGR630" s="23"/>
      <c r="EGS630" s="20"/>
      <c r="EGT630" s="22"/>
      <c r="EGU630" s="22"/>
      <c r="EGV630" s="24"/>
      <c r="EGW630" s="22"/>
      <c r="EGX630" s="24"/>
      <c r="EGY630" s="25"/>
      <c r="EGZ630" s="21"/>
      <c r="EHA630" s="22"/>
      <c r="EHB630" s="20"/>
      <c r="EHC630" s="23"/>
      <c r="EHD630" s="20"/>
      <c r="EHE630" s="22"/>
      <c r="EHF630" s="22"/>
      <c r="EHG630" s="24"/>
      <c r="EHH630" s="22"/>
      <c r="EHI630" s="24"/>
      <c r="EHJ630" s="25"/>
      <c r="EHK630" s="21"/>
      <c r="EHL630" s="22"/>
      <c r="EHM630" s="20"/>
      <c r="EHN630" s="23"/>
      <c r="EHO630" s="20"/>
      <c r="EHP630" s="22"/>
      <c r="EHQ630" s="22"/>
      <c r="EHR630" s="24"/>
      <c r="EHS630" s="22"/>
      <c r="EHT630" s="24"/>
      <c r="EHU630" s="25"/>
      <c r="EHV630" s="21"/>
      <c r="EHW630" s="22"/>
      <c r="EHX630" s="20"/>
      <c r="EHY630" s="23"/>
      <c r="EHZ630" s="20"/>
      <c r="EIA630" s="22"/>
      <c r="EIB630" s="22"/>
      <c r="EIC630" s="24"/>
      <c r="EID630" s="22"/>
      <c r="EIE630" s="24"/>
      <c r="EIF630" s="25"/>
      <c r="EIG630" s="21"/>
      <c r="EIH630" s="22"/>
      <c r="EII630" s="20"/>
      <c r="EIJ630" s="23"/>
      <c r="EIK630" s="20"/>
      <c r="EIL630" s="22"/>
      <c r="EIM630" s="22"/>
      <c r="EIN630" s="24"/>
      <c r="EIO630" s="22"/>
      <c r="EIP630" s="24"/>
      <c r="EIQ630" s="25"/>
      <c r="EIR630" s="21"/>
      <c r="EIS630" s="22"/>
      <c r="EIT630" s="20"/>
      <c r="EIU630" s="23"/>
      <c r="EIV630" s="20"/>
      <c r="EIW630" s="22"/>
      <c r="EIX630" s="22"/>
      <c r="EIY630" s="24"/>
      <c r="EIZ630" s="22"/>
      <c r="EJA630" s="24"/>
      <c r="EJB630" s="25"/>
      <c r="EJC630" s="21"/>
      <c r="EJD630" s="22"/>
      <c r="EJE630" s="20"/>
      <c r="EJF630" s="23"/>
      <c r="EJG630" s="20"/>
      <c r="EJH630" s="22"/>
      <c r="EJI630" s="22"/>
      <c r="EJJ630" s="24"/>
      <c r="EJK630" s="22"/>
      <c r="EJL630" s="24"/>
      <c r="EJM630" s="25"/>
      <c r="EJN630" s="21"/>
      <c r="EJO630" s="22"/>
      <c r="EJP630" s="20"/>
      <c r="EJQ630" s="23"/>
      <c r="EJR630" s="20"/>
      <c r="EJS630" s="22"/>
      <c r="EJT630" s="22"/>
      <c r="EJU630" s="24"/>
      <c r="EJV630" s="22"/>
      <c r="EJW630" s="24"/>
      <c r="EJX630" s="25"/>
      <c r="EJY630" s="21"/>
      <c r="EJZ630" s="22"/>
      <c r="EKA630" s="20"/>
      <c r="EKB630" s="23"/>
      <c r="EKC630" s="20"/>
      <c r="EKD630" s="22"/>
      <c r="EKE630" s="22"/>
      <c r="EKF630" s="24"/>
      <c r="EKG630" s="22"/>
      <c r="EKH630" s="24"/>
      <c r="EKI630" s="25"/>
      <c r="EKJ630" s="21"/>
      <c r="EKK630" s="22"/>
      <c r="EKL630" s="20"/>
      <c r="EKM630" s="23"/>
      <c r="EKN630" s="20"/>
      <c r="EKO630" s="22"/>
      <c r="EKP630" s="22"/>
      <c r="EKQ630" s="24"/>
      <c r="EKR630" s="22"/>
      <c r="EKS630" s="24"/>
      <c r="EKT630" s="25"/>
      <c r="EKU630" s="21"/>
      <c r="EKV630" s="22"/>
      <c r="EKW630" s="20"/>
      <c r="EKX630" s="23"/>
      <c r="EKY630" s="20"/>
      <c r="EKZ630" s="22"/>
      <c r="ELA630" s="22"/>
      <c r="ELB630" s="24"/>
      <c r="ELC630" s="22"/>
      <c r="ELD630" s="24"/>
      <c r="ELE630" s="25"/>
      <c r="ELF630" s="21"/>
      <c r="ELG630" s="22"/>
      <c r="ELH630" s="20"/>
      <c r="ELI630" s="23"/>
      <c r="ELJ630" s="20"/>
      <c r="ELK630" s="22"/>
      <c r="ELL630" s="22"/>
      <c r="ELM630" s="24"/>
      <c r="ELN630" s="22"/>
      <c r="ELO630" s="24"/>
      <c r="ELP630" s="25"/>
      <c r="ELQ630" s="21"/>
      <c r="ELR630" s="22"/>
      <c r="ELS630" s="20"/>
      <c r="ELT630" s="23"/>
      <c r="ELU630" s="20"/>
      <c r="ELV630" s="22"/>
      <c r="ELW630" s="22"/>
      <c r="ELX630" s="24"/>
      <c r="ELY630" s="22"/>
      <c r="ELZ630" s="24"/>
      <c r="EMA630" s="25"/>
      <c r="EMB630" s="21"/>
      <c r="EMC630" s="22"/>
      <c r="EMD630" s="20"/>
      <c r="EME630" s="23"/>
      <c r="EMF630" s="20"/>
      <c r="EMG630" s="22"/>
      <c r="EMH630" s="22"/>
      <c r="EMI630" s="24"/>
      <c r="EMJ630" s="22"/>
      <c r="EMK630" s="24"/>
      <c r="EML630" s="25"/>
      <c r="EMM630" s="21"/>
      <c r="EMN630" s="22"/>
      <c r="EMO630" s="20"/>
      <c r="EMP630" s="23"/>
      <c r="EMQ630" s="20"/>
      <c r="EMR630" s="22"/>
      <c r="EMS630" s="22"/>
      <c r="EMT630" s="24"/>
      <c r="EMU630" s="22"/>
      <c r="EMV630" s="24"/>
      <c r="EMW630" s="25"/>
      <c r="EMX630" s="21"/>
      <c r="EMY630" s="22"/>
      <c r="EMZ630" s="20"/>
      <c r="ENA630" s="23"/>
      <c r="ENB630" s="20"/>
      <c r="ENC630" s="22"/>
      <c r="END630" s="22"/>
      <c r="ENE630" s="24"/>
      <c r="ENF630" s="22"/>
      <c r="ENG630" s="24"/>
      <c r="ENH630" s="25"/>
      <c r="ENI630" s="21"/>
      <c r="ENJ630" s="22"/>
      <c r="ENK630" s="20"/>
      <c r="ENL630" s="23"/>
      <c r="ENM630" s="20"/>
      <c r="ENN630" s="22"/>
      <c r="ENO630" s="22"/>
      <c r="ENP630" s="24"/>
      <c r="ENQ630" s="22"/>
      <c r="ENR630" s="24"/>
      <c r="ENS630" s="25"/>
      <c r="ENT630" s="21"/>
      <c r="ENU630" s="22"/>
      <c r="ENV630" s="20"/>
      <c r="ENW630" s="23"/>
      <c r="ENX630" s="20"/>
      <c r="ENY630" s="22"/>
      <c r="ENZ630" s="22"/>
      <c r="EOA630" s="24"/>
      <c r="EOB630" s="22"/>
      <c r="EOC630" s="24"/>
      <c r="EOD630" s="25"/>
      <c r="EOE630" s="21"/>
      <c r="EOF630" s="22"/>
      <c r="EOG630" s="20"/>
      <c r="EOH630" s="23"/>
      <c r="EOI630" s="20"/>
      <c r="EOJ630" s="22"/>
      <c r="EOK630" s="22"/>
      <c r="EOL630" s="24"/>
      <c r="EOM630" s="22"/>
      <c r="EON630" s="24"/>
      <c r="EOO630" s="25"/>
      <c r="EOP630" s="21"/>
      <c r="EOQ630" s="22"/>
      <c r="EOR630" s="20"/>
      <c r="EOS630" s="23"/>
      <c r="EOT630" s="20"/>
      <c r="EOU630" s="22"/>
      <c r="EOV630" s="22"/>
      <c r="EOW630" s="24"/>
      <c r="EOX630" s="22"/>
      <c r="EOY630" s="24"/>
      <c r="EOZ630" s="25"/>
      <c r="EPA630" s="21"/>
      <c r="EPB630" s="22"/>
      <c r="EPC630" s="20"/>
      <c r="EPD630" s="23"/>
      <c r="EPE630" s="20"/>
      <c r="EPF630" s="22"/>
      <c r="EPG630" s="22"/>
      <c r="EPH630" s="24"/>
      <c r="EPI630" s="22"/>
      <c r="EPJ630" s="24"/>
      <c r="EPK630" s="25"/>
      <c r="EPL630" s="21"/>
      <c r="EPM630" s="22"/>
      <c r="EPN630" s="20"/>
      <c r="EPO630" s="23"/>
      <c r="EPP630" s="20"/>
      <c r="EPQ630" s="22"/>
      <c r="EPR630" s="22"/>
      <c r="EPS630" s="24"/>
      <c r="EPT630" s="22"/>
      <c r="EPU630" s="24"/>
      <c r="EPV630" s="25"/>
      <c r="EPW630" s="21"/>
      <c r="EPX630" s="22"/>
      <c r="EPY630" s="20"/>
      <c r="EPZ630" s="23"/>
      <c r="EQA630" s="20"/>
      <c r="EQB630" s="22"/>
      <c r="EQC630" s="22"/>
      <c r="EQD630" s="24"/>
      <c r="EQE630" s="22"/>
      <c r="EQF630" s="24"/>
      <c r="EQG630" s="25"/>
      <c r="EQH630" s="21"/>
      <c r="EQI630" s="22"/>
      <c r="EQJ630" s="20"/>
      <c r="EQK630" s="23"/>
      <c r="EQL630" s="20"/>
      <c r="EQM630" s="22"/>
      <c r="EQN630" s="22"/>
      <c r="EQO630" s="24"/>
      <c r="EQP630" s="22"/>
      <c r="EQQ630" s="24"/>
      <c r="EQR630" s="25"/>
      <c r="EQS630" s="21"/>
      <c r="EQT630" s="22"/>
      <c r="EQU630" s="20"/>
      <c r="EQV630" s="23"/>
      <c r="EQW630" s="20"/>
      <c r="EQX630" s="22"/>
      <c r="EQY630" s="22"/>
      <c r="EQZ630" s="24"/>
      <c r="ERA630" s="22"/>
      <c r="ERB630" s="24"/>
      <c r="ERC630" s="25"/>
      <c r="ERD630" s="21"/>
      <c r="ERE630" s="22"/>
      <c r="ERF630" s="20"/>
      <c r="ERG630" s="23"/>
      <c r="ERH630" s="20"/>
      <c r="ERI630" s="22"/>
      <c r="ERJ630" s="22"/>
      <c r="ERK630" s="24"/>
      <c r="ERL630" s="22"/>
      <c r="ERM630" s="24"/>
      <c r="ERN630" s="25"/>
      <c r="ERO630" s="21"/>
      <c r="ERP630" s="22"/>
      <c r="ERQ630" s="20"/>
      <c r="ERR630" s="23"/>
      <c r="ERS630" s="20"/>
      <c r="ERT630" s="22"/>
      <c r="ERU630" s="22"/>
      <c r="ERV630" s="24"/>
      <c r="ERW630" s="22"/>
      <c r="ERX630" s="24"/>
      <c r="ERY630" s="25"/>
      <c r="ERZ630" s="21"/>
      <c r="ESA630" s="22"/>
      <c r="ESB630" s="20"/>
      <c r="ESC630" s="23"/>
      <c r="ESD630" s="20"/>
      <c r="ESE630" s="22"/>
      <c r="ESF630" s="22"/>
      <c r="ESG630" s="24"/>
      <c r="ESH630" s="22"/>
      <c r="ESI630" s="24"/>
      <c r="ESJ630" s="25"/>
      <c r="ESK630" s="21"/>
      <c r="ESL630" s="22"/>
      <c r="ESM630" s="20"/>
      <c r="ESN630" s="23"/>
      <c r="ESO630" s="20"/>
      <c r="ESP630" s="22"/>
      <c r="ESQ630" s="22"/>
      <c r="ESR630" s="24"/>
      <c r="ESS630" s="22"/>
      <c r="EST630" s="24"/>
      <c r="ESU630" s="25"/>
      <c r="ESV630" s="21"/>
      <c r="ESW630" s="22"/>
      <c r="ESX630" s="20"/>
      <c r="ESY630" s="23"/>
      <c r="ESZ630" s="20"/>
      <c r="ETA630" s="22"/>
      <c r="ETB630" s="22"/>
      <c r="ETC630" s="24"/>
      <c r="ETD630" s="22"/>
      <c r="ETE630" s="24"/>
      <c r="ETF630" s="25"/>
      <c r="ETG630" s="21"/>
      <c r="ETH630" s="22"/>
      <c r="ETI630" s="20"/>
      <c r="ETJ630" s="23"/>
      <c r="ETK630" s="20"/>
      <c r="ETL630" s="22"/>
      <c r="ETM630" s="22"/>
      <c r="ETN630" s="24"/>
      <c r="ETO630" s="22"/>
      <c r="ETP630" s="24"/>
      <c r="ETQ630" s="25"/>
      <c r="ETR630" s="21"/>
      <c r="ETS630" s="22"/>
      <c r="ETT630" s="20"/>
      <c r="ETU630" s="23"/>
      <c r="ETV630" s="20"/>
      <c r="ETW630" s="22"/>
      <c r="ETX630" s="22"/>
      <c r="ETY630" s="24"/>
      <c r="ETZ630" s="22"/>
      <c r="EUA630" s="24"/>
      <c r="EUB630" s="25"/>
      <c r="EUC630" s="21"/>
      <c r="EUD630" s="22"/>
      <c r="EUE630" s="20"/>
      <c r="EUF630" s="23"/>
      <c r="EUG630" s="20"/>
      <c r="EUH630" s="22"/>
      <c r="EUI630" s="22"/>
      <c r="EUJ630" s="24"/>
      <c r="EUK630" s="22"/>
      <c r="EUL630" s="24"/>
      <c r="EUM630" s="25"/>
      <c r="EUN630" s="21"/>
      <c r="EUO630" s="22"/>
      <c r="EUP630" s="20"/>
      <c r="EUQ630" s="23"/>
      <c r="EUR630" s="20"/>
      <c r="EUS630" s="22"/>
      <c r="EUT630" s="22"/>
      <c r="EUU630" s="24"/>
      <c r="EUV630" s="22"/>
      <c r="EUW630" s="24"/>
      <c r="EUX630" s="25"/>
      <c r="EUY630" s="21"/>
      <c r="EUZ630" s="22"/>
      <c r="EVA630" s="20"/>
      <c r="EVB630" s="23"/>
      <c r="EVC630" s="20"/>
      <c r="EVD630" s="22"/>
      <c r="EVE630" s="22"/>
      <c r="EVF630" s="24"/>
      <c r="EVG630" s="22"/>
      <c r="EVH630" s="24"/>
      <c r="EVI630" s="25"/>
      <c r="EVJ630" s="21"/>
      <c r="EVK630" s="22"/>
      <c r="EVL630" s="20"/>
      <c r="EVM630" s="23"/>
      <c r="EVN630" s="20"/>
      <c r="EVO630" s="22"/>
      <c r="EVP630" s="22"/>
      <c r="EVQ630" s="24"/>
      <c r="EVR630" s="22"/>
      <c r="EVS630" s="24"/>
      <c r="EVT630" s="25"/>
      <c r="EVU630" s="21"/>
      <c r="EVV630" s="22"/>
      <c r="EVW630" s="20"/>
      <c r="EVX630" s="23"/>
      <c r="EVY630" s="20"/>
      <c r="EVZ630" s="22"/>
      <c r="EWA630" s="22"/>
      <c r="EWB630" s="24"/>
      <c r="EWC630" s="22"/>
      <c r="EWD630" s="24"/>
      <c r="EWE630" s="25"/>
      <c r="EWF630" s="21"/>
      <c r="EWG630" s="22"/>
      <c r="EWH630" s="20"/>
      <c r="EWI630" s="23"/>
      <c r="EWJ630" s="20"/>
      <c r="EWK630" s="22"/>
      <c r="EWL630" s="22"/>
      <c r="EWM630" s="24"/>
      <c r="EWN630" s="22"/>
      <c r="EWO630" s="24"/>
      <c r="EWP630" s="25"/>
      <c r="EWQ630" s="21"/>
      <c r="EWR630" s="22"/>
      <c r="EWS630" s="20"/>
      <c r="EWT630" s="23"/>
      <c r="EWU630" s="20"/>
      <c r="EWV630" s="22"/>
      <c r="EWW630" s="22"/>
      <c r="EWX630" s="24"/>
      <c r="EWY630" s="22"/>
      <c r="EWZ630" s="24"/>
      <c r="EXA630" s="25"/>
      <c r="EXB630" s="21"/>
      <c r="EXC630" s="22"/>
      <c r="EXD630" s="20"/>
      <c r="EXE630" s="23"/>
      <c r="EXF630" s="20"/>
      <c r="EXG630" s="22"/>
      <c r="EXH630" s="22"/>
      <c r="EXI630" s="24"/>
      <c r="EXJ630" s="22"/>
      <c r="EXK630" s="24"/>
      <c r="EXL630" s="25"/>
      <c r="EXM630" s="21"/>
      <c r="EXN630" s="22"/>
      <c r="EXO630" s="20"/>
      <c r="EXP630" s="23"/>
      <c r="EXQ630" s="20"/>
      <c r="EXR630" s="22"/>
      <c r="EXS630" s="22"/>
      <c r="EXT630" s="24"/>
      <c r="EXU630" s="22"/>
      <c r="EXV630" s="24"/>
      <c r="EXW630" s="25"/>
      <c r="EXX630" s="21"/>
      <c r="EXY630" s="22"/>
      <c r="EXZ630" s="20"/>
      <c r="EYA630" s="23"/>
      <c r="EYB630" s="20"/>
      <c r="EYC630" s="22"/>
      <c r="EYD630" s="22"/>
      <c r="EYE630" s="24"/>
      <c r="EYF630" s="22"/>
      <c r="EYG630" s="24"/>
      <c r="EYH630" s="25"/>
      <c r="EYI630" s="21"/>
      <c r="EYJ630" s="22"/>
      <c r="EYK630" s="20"/>
      <c r="EYL630" s="23"/>
      <c r="EYM630" s="20"/>
      <c r="EYN630" s="22"/>
      <c r="EYO630" s="22"/>
      <c r="EYP630" s="24"/>
      <c r="EYQ630" s="22"/>
      <c r="EYR630" s="24"/>
      <c r="EYS630" s="25"/>
      <c r="EYT630" s="21"/>
      <c r="EYU630" s="22"/>
      <c r="EYV630" s="20"/>
      <c r="EYW630" s="23"/>
      <c r="EYX630" s="20"/>
      <c r="EYY630" s="22"/>
      <c r="EYZ630" s="22"/>
      <c r="EZA630" s="24"/>
      <c r="EZB630" s="22"/>
      <c r="EZC630" s="24"/>
      <c r="EZD630" s="25"/>
      <c r="EZE630" s="21"/>
      <c r="EZF630" s="22"/>
      <c r="EZG630" s="20"/>
      <c r="EZH630" s="23"/>
      <c r="EZI630" s="20"/>
      <c r="EZJ630" s="22"/>
      <c r="EZK630" s="22"/>
      <c r="EZL630" s="24"/>
      <c r="EZM630" s="22"/>
      <c r="EZN630" s="24"/>
      <c r="EZO630" s="25"/>
      <c r="EZP630" s="21"/>
      <c r="EZQ630" s="22"/>
      <c r="EZR630" s="20"/>
      <c r="EZS630" s="23"/>
      <c r="EZT630" s="20"/>
      <c r="EZU630" s="22"/>
      <c r="EZV630" s="22"/>
      <c r="EZW630" s="24"/>
      <c r="EZX630" s="22"/>
      <c r="EZY630" s="24"/>
      <c r="EZZ630" s="25"/>
      <c r="FAA630" s="21"/>
      <c r="FAB630" s="22"/>
      <c r="FAC630" s="20"/>
      <c r="FAD630" s="23"/>
      <c r="FAE630" s="20"/>
      <c r="FAF630" s="22"/>
      <c r="FAG630" s="22"/>
      <c r="FAH630" s="24"/>
      <c r="FAI630" s="22"/>
      <c r="FAJ630" s="24"/>
      <c r="FAK630" s="25"/>
      <c r="FAL630" s="21"/>
      <c r="FAM630" s="22"/>
      <c r="FAN630" s="20"/>
      <c r="FAO630" s="23"/>
      <c r="FAP630" s="20"/>
      <c r="FAQ630" s="22"/>
      <c r="FAR630" s="22"/>
      <c r="FAS630" s="24"/>
      <c r="FAT630" s="22"/>
      <c r="FAU630" s="24"/>
      <c r="FAV630" s="25"/>
      <c r="FAW630" s="21"/>
      <c r="FAX630" s="22"/>
      <c r="FAY630" s="20"/>
      <c r="FAZ630" s="23"/>
      <c r="FBA630" s="20"/>
      <c r="FBB630" s="22"/>
      <c r="FBC630" s="22"/>
      <c r="FBD630" s="24"/>
      <c r="FBE630" s="22"/>
      <c r="FBF630" s="24"/>
      <c r="FBG630" s="25"/>
      <c r="FBH630" s="21"/>
      <c r="FBI630" s="22"/>
      <c r="FBJ630" s="20"/>
      <c r="FBK630" s="23"/>
      <c r="FBL630" s="20"/>
      <c r="FBM630" s="22"/>
      <c r="FBN630" s="22"/>
      <c r="FBO630" s="24"/>
      <c r="FBP630" s="22"/>
      <c r="FBQ630" s="24"/>
      <c r="FBR630" s="25"/>
      <c r="FBS630" s="21"/>
      <c r="FBT630" s="22"/>
      <c r="FBU630" s="20"/>
      <c r="FBV630" s="23"/>
      <c r="FBW630" s="20"/>
      <c r="FBX630" s="22"/>
      <c r="FBY630" s="22"/>
      <c r="FBZ630" s="24"/>
      <c r="FCA630" s="22"/>
      <c r="FCB630" s="24"/>
      <c r="FCC630" s="25"/>
      <c r="FCD630" s="21"/>
      <c r="FCE630" s="22"/>
      <c r="FCF630" s="20"/>
      <c r="FCG630" s="23"/>
      <c r="FCH630" s="20"/>
      <c r="FCI630" s="22"/>
      <c r="FCJ630" s="22"/>
      <c r="FCK630" s="24"/>
      <c r="FCL630" s="22"/>
      <c r="FCM630" s="24"/>
      <c r="FCN630" s="25"/>
      <c r="FCO630" s="21"/>
      <c r="FCP630" s="22"/>
      <c r="FCQ630" s="20"/>
      <c r="FCR630" s="23"/>
      <c r="FCS630" s="20"/>
      <c r="FCT630" s="22"/>
      <c r="FCU630" s="22"/>
      <c r="FCV630" s="24"/>
      <c r="FCW630" s="22"/>
      <c r="FCX630" s="24"/>
      <c r="FCY630" s="25"/>
      <c r="FCZ630" s="21"/>
      <c r="FDA630" s="22"/>
      <c r="FDB630" s="20"/>
      <c r="FDC630" s="23"/>
      <c r="FDD630" s="20"/>
      <c r="FDE630" s="22"/>
      <c r="FDF630" s="22"/>
      <c r="FDG630" s="24"/>
      <c r="FDH630" s="22"/>
      <c r="FDI630" s="24"/>
      <c r="FDJ630" s="25"/>
      <c r="FDK630" s="21"/>
      <c r="FDL630" s="22"/>
      <c r="FDM630" s="20"/>
      <c r="FDN630" s="23"/>
      <c r="FDO630" s="20"/>
      <c r="FDP630" s="22"/>
      <c r="FDQ630" s="22"/>
      <c r="FDR630" s="24"/>
      <c r="FDS630" s="22"/>
      <c r="FDT630" s="24"/>
      <c r="FDU630" s="25"/>
      <c r="FDV630" s="21"/>
      <c r="FDW630" s="22"/>
      <c r="FDX630" s="20"/>
      <c r="FDY630" s="23"/>
      <c r="FDZ630" s="20"/>
      <c r="FEA630" s="22"/>
      <c r="FEB630" s="22"/>
      <c r="FEC630" s="24"/>
      <c r="FED630" s="22"/>
      <c r="FEE630" s="24"/>
      <c r="FEF630" s="25"/>
      <c r="FEG630" s="21"/>
      <c r="FEH630" s="22"/>
      <c r="FEI630" s="20"/>
      <c r="FEJ630" s="23"/>
      <c r="FEK630" s="20"/>
      <c r="FEL630" s="22"/>
      <c r="FEM630" s="22"/>
      <c r="FEN630" s="24"/>
      <c r="FEO630" s="22"/>
      <c r="FEP630" s="24"/>
      <c r="FEQ630" s="25"/>
      <c r="FER630" s="21"/>
      <c r="FES630" s="22"/>
      <c r="FET630" s="20"/>
      <c r="FEU630" s="23"/>
      <c r="FEV630" s="20"/>
      <c r="FEW630" s="22"/>
      <c r="FEX630" s="22"/>
      <c r="FEY630" s="24"/>
      <c r="FEZ630" s="22"/>
      <c r="FFA630" s="24"/>
      <c r="FFB630" s="25"/>
      <c r="FFC630" s="21"/>
      <c r="FFD630" s="22"/>
      <c r="FFE630" s="20"/>
      <c r="FFF630" s="23"/>
      <c r="FFG630" s="20"/>
      <c r="FFH630" s="22"/>
      <c r="FFI630" s="22"/>
      <c r="FFJ630" s="24"/>
      <c r="FFK630" s="22"/>
      <c r="FFL630" s="24"/>
      <c r="FFM630" s="25"/>
      <c r="FFN630" s="21"/>
      <c r="FFO630" s="22"/>
      <c r="FFP630" s="20"/>
      <c r="FFQ630" s="23"/>
      <c r="FFR630" s="20"/>
      <c r="FFS630" s="22"/>
      <c r="FFT630" s="22"/>
      <c r="FFU630" s="24"/>
      <c r="FFV630" s="22"/>
      <c r="FFW630" s="24"/>
      <c r="FFX630" s="25"/>
      <c r="FFY630" s="21"/>
      <c r="FFZ630" s="22"/>
      <c r="FGA630" s="20"/>
      <c r="FGB630" s="23"/>
      <c r="FGC630" s="20"/>
      <c r="FGD630" s="22"/>
      <c r="FGE630" s="22"/>
      <c r="FGF630" s="24"/>
      <c r="FGG630" s="22"/>
      <c r="FGH630" s="24"/>
      <c r="FGI630" s="25"/>
      <c r="FGJ630" s="21"/>
      <c r="FGK630" s="22"/>
      <c r="FGL630" s="20"/>
      <c r="FGM630" s="23"/>
      <c r="FGN630" s="20"/>
      <c r="FGO630" s="22"/>
      <c r="FGP630" s="22"/>
      <c r="FGQ630" s="24"/>
      <c r="FGR630" s="22"/>
      <c r="FGS630" s="24"/>
      <c r="FGT630" s="25"/>
      <c r="FGU630" s="21"/>
      <c r="FGV630" s="22"/>
      <c r="FGW630" s="20"/>
      <c r="FGX630" s="23"/>
      <c r="FGY630" s="20"/>
      <c r="FGZ630" s="22"/>
      <c r="FHA630" s="22"/>
      <c r="FHB630" s="24"/>
      <c r="FHC630" s="22"/>
      <c r="FHD630" s="24"/>
      <c r="FHE630" s="25"/>
      <c r="FHF630" s="21"/>
      <c r="FHG630" s="22"/>
      <c r="FHH630" s="20"/>
      <c r="FHI630" s="23"/>
      <c r="FHJ630" s="20"/>
      <c r="FHK630" s="22"/>
      <c r="FHL630" s="22"/>
      <c r="FHM630" s="24"/>
      <c r="FHN630" s="22"/>
      <c r="FHO630" s="24"/>
      <c r="FHP630" s="25"/>
      <c r="FHQ630" s="21"/>
      <c r="FHR630" s="22"/>
      <c r="FHS630" s="20"/>
      <c r="FHT630" s="23"/>
      <c r="FHU630" s="20"/>
      <c r="FHV630" s="22"/>
      <c r="FHW630" s="22"/>
      <c r="FHX630" s="24"/>
      <c r="FHY630" s="22"/>
      <c r="FHZ630" s="24"/>
      <c r="FIA630" s="25"/>
      <c r="FIB630" s="21"/>
      <c r="FIC630" s="22"/>
      <c r="FID630" s="20"/>
      <c r="FIE630" s="23"/>
      <c r="FIF630" s="20"/>
      <c r="FIG630" s="22"/>
      <c r="FIH630" s="22"/>
      <c r="FII630" s="24"/>
      <c r="FIJ630" s="22"/>
      <c r="FIK630" s="24"/>
      <c r="FIL630" s="25"/>
      <c r="FIM630" s="21"/>
      <c r="FIN630" s="22"/>
      <c r="FIO630" s="20"/>
      <c r="FIP630" s="23"/>
      <c r="FIQ630" s="20"/>
      <c r="FIR630" s="22"/>
      <c r="FIS630" s="22"/>
      <c r="FIT630" s="24"/>
      <c r="FIU630" s="22"/>
      <c r="FIV630" s="24"/>
      <c r="FIW630" s="25"/>
      <c r="FIX630" s="21"/>
      <c r="FIY630" s="22"/>
      <c r="FIZ630" s="20"/>
      <c r="FJA630" s="23"/>
      <c r="FJB630" s="20"/>
      <c r="FJC630" s="22"/>
      <c r="FJD630" s="22"/>
      <c r="FJE630" s="24"/>
      <c r="FJF630" s="22"/>
      <c r="FJG630" s="24"/>
      <c r="FJH630" s="25"/>
      <c r="FJI630" s="21"/>
      <c r="FJJ630" s="22"/>
      <c r="FJK630" s="20"/>
      <c r="FJL630" s="23"/>
      <c r="FJM630" s="20"/>
      <c r="FJN630" s="22"/>
      <c r="FJO630" s="22"/>
      <c r="FJP630" s="24"/>
      <c r="FJQ630" s="22"/>
      <c r="FJR630" s="24"/>
      <c r="FJS630" s="25"/>
      <c r="FJT630" s="21"/>
      <c r="FJU630" s="22"/>
      <c r="FJV630" s="20"/>
      <c r="FJW630" s="23"/>
      <c r="FJX630" s="20"/>
      <c r="FJY630" s="22"/>
      <c r="FJZ630" s="22"/>
      <c r="FKA630" s="24"/>
      <c r="FKB630" s="22"/>
      <c r="FKC630" s="24"/>
      <c r="FKD630" s="25"/>
      <c r="FKE630" s="21"/>
      <c r="FKF630" s="22"/>
      <c r="FKG630" s="20"/>
      <c r="FKH630" s="23"/>
      <c r="FKI630" s="20"/>
      <c r="FKJ630" s="22"/>
      <c r="FKK630" s="22"/>
      <c r="FKL630" s="24"/>
      <c r="FKM630" s="22"/>
      <c r="FKN630" s="24"/>
      <c r="FKO630" s="25"/>
      <c r="FKP630" s="21"/>
      <c r="FKQ630" s="22"/>
      <c r="FKR630" s="20"/>
      <c r="FKS630" s="23"/>
      <c r="FKT630" s="20"/>
      <c r="FKU630" s="22"/>
      <c r="FKV630" s="22"/>
      <c r="FKW630" s="24"/>
      <c r="FKX630" s="22"/>
      <c r="FKY630" s="24"/>
      <c r="FKZ630" s="25"/>
      <c r="FLA630" s="21"/>
      <c r="FLB630" s="22"/>
      <c r="FLC630" s="20"/>
      <c r="FLD630" s="23"/>
      <c r="FLE630" s="20"/>
      <c r="FLF630" s="22"/>
      <c r="FLG630" s="22"/>
      <c r="FLH630" s="24"/>
      <c r="FLI630" s="22"/>
      <c r="FLJ630" s="24"/>
      <c r="FLK630" s="25"/>
      <c r="FLL630" s="21"/>
      <c r="FLM630" s="22"/>
      <c r="FLN630" s="20"/>
      <c r="FLO630" s="23"/>
      <c r="FLP630" s="20"/>
      <c r="FLQ630" s="22"/>
      <c r="FLR630" s="22"/>
      <c r="FLS630" s="24"/>
      <c r="FLT630" s="22"/>
      <c r="FLU630" s="24"/>
      <c r="FLV630" s="25"/>
      <c r="FLW630" s="21"/>
      <c r="FLX630" s="22"/>
      <c r="FLY630" s="20"/>
      <c r="FLZ630" s="23"/>
      <c r="FMA630" s="20"/>
      <c r="FMB630" s="22"/>
      <c r="FMC630" s="22"/>
      <c r="FMD630" s="24"/>
      <c r="FME630" s="22"/>
      <c r="FMF630" s="24"/>
      <c r="FMG630" s="25"/>
      <c r="FMH630" s="21"/>
      <c r="FMI630" s="22"/>
      <c r="FMJ630" s="20"/>
      <c r="FMK630" s="23"/>
      <c r="FML630" s="20"/>
      <c r="FMM630" s="22"/>
      <c r="FMN630" s="22"/>
      <c r="FMO630" s="24"/>
      <c r="FMP630" s="22"/>
      <c r="FMQ630" s="24"/>
      <c r="FMR630" s="25"/>
      <c r="FMS630" s="21"/>
      <c r="FMT630" s="22"/>
      <c r="FMU630" s="20"/>
      <c r="FMV630" s="23"/>
      <c r="FMW630" s="20"/>
      <c r="FMX630" s="22"/>
      <c r="FMY630" s="22"/>
      <c r="FMZ630" s="24"/>
      <c r="FNA630" s="22"/>
      <c r="FNB630" s="24"/>
      <c r="FNC630" s="25"/>
      <c r="FND630" s="21"/>
      <c r="FNE630" s="22"/>
      <c r="FNF630" s="20"/>
      <c r="FNG630" s="23"/>
      <c r="FNH630" s="20"/>
      <c r="FNI630" s="22"/>
      <c r="FNJ630" s="22"/>
      <c r="FNK630" s="24"/>
      <c r="FNL630" s="22"/>
      <c r="FNM630" s="24"/>
      <c r="FNN630" s="25"/>
      <c r="FNO630" s="21"/>
      <c r="FNP630" s="22"/>
      <c r="FNQ630" s="20"/>
      <c r="FNR630" s="23"/>
      <c r="FNS630" s="20"/>
      <c r="FNT630" s="22"/>
      <c r="FNU630" s="22"/>
      <c r="FNV630" s="24"/>
      <c r="FNW630" s="22"/>
      <c r="FNX630" s="24"/>
      <c r="FNY630" s="25"/>
      <c r="FNZ630" s="21"/>
      <c r="FOA630" s="22"/>
      <c r="FOB630" s="20"/>
      <c r="FOC630" s="23"/>
      <c r="FOD630" s="20"/>
      <c r="FOE630" s="22"/>
      <c r="FOF630" s="22"/>
      <c r="FOG630" s="24"/>
      <c r="FOH630" s="22"/>
      <c r="FOI630" s="24"/>
      <c r="FOJ630" s="25"/>
      <c r="FOK630" s="21"/>
      <c r="FOL630" s="22"/>
      <c r="FOM630" s="20"/>
      <c r="FON630" s="23"/>
      <c r="FOO630" s="20"/>
      <c r="FOP630" s="22"/>
      <c r="FOQ630" s="22"/>
      <c r="FOR630" s="24"/>
      <c r="FOS630" s="22"/>
      <c r="FOT630" s="24"/>
      <c r="FOU630" s="25"/>
      <c r="FOV630" s="21"/>
      <c r="FOW630" s="22"/>
      <c r="FOX630" s="20"/>
      <c r="FOY630" s="23"/>
      <c r="FOZ630" s="20"/>
      <c r="FPA630" s="22"/>
      <c r="FPB630" s="22"/>
      <c r="FPC630" s="24"/>
      <c r="FPD630" s="22"/>
      <c r="FPE630" s="24"/>
      <c r="FPF630" s="25"/>
      <c r="FPG630" s="21"/>
      <c r="FPH630" s="22"/>
      <c r="FPI630" s="20"/>
      <c r="FPJ630" s="23"/>
      <c r="FPK630" s="20"/>
      <c r="FPL630" s="22"/>
      <c r="FPM630" s="22"/>
      <c r="FPN630" s="24"/>
      <c r="FPO630" s="22"/>
      <c r="FPP630" s="24"/>
      <c r="FPQ630" s="25"/>
      <c r="FPR630" s="21"/>
      <c r="FPS630" s="22"/>
      <c r="FPT630" s="20"/>
      <c r="FPU630" s="23"/>
      <c r="FPV630" s="20"/>
      <c r="FPW630" s="22"/>
      <c r="FPX630" s="22"/>
      <c r="FPY630" s="24"/>
      <c r="FPZ630" s="22"/>
      <c r="FQA630" s="24"/>
      <c r="FQB630" s="25"/>
      <c r="FQC630" s="21"/>
      <c r="FQD630" s="22"/>
      <c r="FQE630" s="20"/>
      <c r="FQF630" s="23"/>
      <c r="FQG630" s="20"/>
      <c r="FQH630" s="22"/>
      <c r="FQI630" s="22"/>
      <c r="FQJ630" s="24"/>
      <c r="FQK630" s="22"/>
      <c r="FQL630" s="24"/>
      <c r="FQM630" s="25"/>
      <c r="FQN630" s="21"/>
      <c r="FQO630" s="22"/>
      <c r="FQP630" s="20"/>
      <c r="FQQ630" s="23"/>
      <c r="FQR630" s="20"/>
      <c r="FQS630" s="22"/>
      <c r="FQT630" s="22"/>
      <c r="FQU630" s="24"/>
      <c r="FQV630" s="22"/>
      <c r="FQW630" s="24"/>
      <c r="FQX630" s="25"/>
      <c r="FQY630" s="21"/>
      <c r="FQZ630" s="22"/>
      <c r="FRA630" s="20"/>
      <c r="FRB630" s="23"/>
      <c r="FRC630" s="20"/>
      <c r="FRD630" s="22"/>
      <c r="FRE630" s="22"/>
      <c r="FRF630" s="24"/>
      <c r="FRG630" s="22"/>
      <c r="FRH630" s="24"/>
      <c r="FRI630" s="25"/>
      <c r="FRJ630" s="21"/>
      <c r="FRK630" s="22"/>
      <c r="FRL630" s="20"/>
      <c r="FRM630" s="23"/>
      <c r="FRN630" s="20"/>
      <c r="FRO630" s="22"/>
      <c r="FRP630" s="22"/>
      <c r="FRQ630" s="24"/>
      <c r="FRR630" s="22"/>
      <c r="FRS630" s="24"/>
      <c r="FRT630" s="25"/>
      <c r="FRU630" s="21"/>
      <c r="FRV630" s="22"/>
      <c r="FRW630" s="20"/>
      <c r="FRX630" s="23"/>
      <c r="FRY630" s="20"/>
      <c r="FRZ630" s="22"/>
      <c r="FSA630" s="22"/>
      <c r="FSB630" s="24"/>
      <c r="FSC630" s="22"/>
      <c r="FSD630" s="24"/>
      <c r="FSE630" s="25"/>
      <c r="FSF630" s="21"/>
      <c r="FSG630" s="22"/>
      <c r="FSH630" s="20"/>
      <c r="FSI630" s="23"/>
      <c r="FSJ630" s="20"/>
      <c r="FSK630" s="22"/>
      <c r="FSL630" s="22"/>
      <c r="FSM630" s="24"/>
      <c r="FSN630" s="22"/>
      <c r="FSO630" s="24"/>
      <c r="FSP630" s="25"/>
      <c r="FSQ630" s="21"/>
      <c r="FSR630" s="22"/>
      <c r="FSS630" s="20"/>
      <c r="FST630" s="23"/>
      <c r="FSU630" s="20"/>
      <c r="FSV630" s="22"/>
      <c r="FSW630" s="22"/>
      <c r="FSX630" s="24"/>
      <c r="FSY630" s="22"/>
      <c r="FSZ630" s="24"/>
      <c r="FTA630" s="25"/>
      <c r="FTB630" s="21"/>
      <c r="FTC630" s="22"/>
      <c r="FTD630" s="20"/>
      <c r="FTE630" s="23"/>
      <c r="FTF630" s="20"/>
      <c r="FTG630" s="22"/>
      <c r="FTH630" s="22"/>
      <c r="FTI630" s="24"/>
      <c r="FTJ630" s="22"/>
      <c r="FTK630" s="24"/>
      <c r="FTL630" s="25"/>
      <c r="FTM630" s="21"/>
      <c r="FTN630" s="22"/>
      <c r="FTO630" s="20"/>
      <c r="FTP630" s="23"/>
      <c r="FTQ630" s="20"/>
      <c r="FTR630" s="22"/>
      <c r="FTS630" s="22"/>
      <c r="FTT630" s="24"/>
      <c r="FTU630" s="22"/>
      <c r="FTV630" s="24"/>
      <c r="FTW630" s="25"/>
      <c r="FTX630" s="21"/>
      <c r="FTY630" s="22"/>
      <c r="FTZ630" s="20"/>
      <c r="FUA630" s="23"/>
      <c r="FUB630" s="20"/>
      <c r="FUC630" s="22"/>
      <c r="FUD630" s="22"/>
      <c r="FUE630" s="24"/>
      <c r="FUF630" s="22"/>
      <c r="FUG630" s="24"/>
      <c r="FUH630" s="25"/>
      <c r="FUI630" s="21"/>
      <c r="FUJ630" s="22"/>
      <c r="FUK630" s="20"/>
      <c r="FUL630" s="23"/>
      <c r="FUM630" s="20"/>
      <c r="FUN630" s="22"/>
      <c r="FUO630" s="22"/>
      <c r="FUP630" s="24"/>
      <c r="FUQ630" s="22"/>
      <c r="FUR630" s="24"/>
      <c r="FUS630" s="25"/>
      <c r="FUT630" s="21"/>
      <c r="FUU630" s="22"/>
      <c r="FUV630" s="20"/>
      <c r="FUW630" s="23"/>
      <c r="FUX630" s="20"/>
      <c r="FUY630" s="22"/>
      <c r="FUZ630" s="22"/>
      <c r="FVA630" s="24"/>
      <c r="FVB630" s="22"/>
      <c r="FVC630" s="24"/>
      <c r="FVD630" s="25"/>
      <c r="FVE630" s="21"/>
      <c r="FVF630" s="22"/>
      <c r="FVG630" s="20"/>
      <c r="FVH630" s="23"/>
      <c r="FVI630" s="20"/>
      <c r="FVJ630" s="22"/>
      <c r="FVK630" s="22"/>
      <c r="FVL630" s="24"/>
      <c r="FVM630" s="22"/>
      <c r="FVN630" s="24"/>
      <c r="FVO630" s="25"/>
      <c r="FVP630" s="21"/>
      <c r="FVQ630" s="22"/>
      <c r="FVR630" s="20"/>
      <c r="FVS630" s="23"/>
      <c r="FVT630" s="20"/>
      <c r="FVU630" s="22"/>
      <c r="FVV630" s="22"/>
      <c r="FVW630" s="24"/>
      <c r="FVX630" s="22"/>
      <c r="FVY630" s="24"/>
      <c r="FVZ630" s="25"/>
      <c r="FWA630" s="21"/>
      <c r="FWB630" s="22"/>
      <c r="FWC630" s="20"/>
      <c r="FWD630" s="23"/>
      <c r="FWE630" s="20"/>
      <c r="FWF630" s="22"/>
      <c r="FWG630" s="22"/>
      <c r="FWH630" s="24"/>
      <c r="FWI630" s="22"/>
      <c r="FWJ630" s="24"/>
      <c r="FWK630" s="25"/>
      <c r="FWL630" s="21"/>
      <c r="FWM630" s="22"/>
      <c r="FWN630" s="20"/>
      <c r="FWO630" s="23"/>
      <c r="FWP630" s="20"/>
      <c r="FWQ630" s="22"/>
      <c r="FWR630" s="22"/>
      <c r="FWS630" s="24"/>
      <c r="FWT630" s="22"/>
      <c r="FWU630" s="24"/>
      <c r="FWV630" s="25"/>
      <c r="FWW630" s="21"/>
      <c r="FWX630" s="22"/>
      <c r="FWY630" s="20"/>
      <c r="FWZ630" s="23"/>
      <c r="FXA630" s="20"/>
      <c r="FXB630" s="22"/>
      <c r="FXC630" s="22"/>
      <c r="FXD630" s="24"/>
      <c r="FXE630" s="22"/>
      <c r="FXF630" s="24"/>
      <c r="FXG630" s="25"/>
      <c r="FXH630" s="21"/>
      <c r="FXI630" s="22"/>
      <c r="FXJ630" s="20"/>
      <c r="FXK630" s="23"/>
      <c r="FXL630" s="20"/>
      <c r="FXM630" s="22"/>
      <c r="FXN630" s="22"/>
      <c r="FXO630" s="24"/>
      <c r="FXP630" s="22"/>
      <c r="FXQ630" s="24"/>
      <c r="FXR630" s="25"/>
      <c r="FXS630" s="21"/>
      <c r="FXT630" s="22"/>
      <c r="FXU630" s="20"/>
      <c r="FXV630" s="23"/>
      <c r="FXW630" s="20"/>
      <c r="FXX630" s="22"/>
      <c r="FXY630" s="22"/>
      <c r="FXZ630" s="24"/>
      <c r="FYA630" s="22"/>
      <c r="FYB630" s="24"/>
      <c r="FYC630" s="25"/>
      <c r="FYD630" s="21"/>
      <c r="FYE630" s="22"/>
      <c r="FYF630" s="20"/>
      <c r="FYG630" s="23"/>
      <c r="FYH630" s="20"/>
      <c r="FYI630" s="22"/>
      <c r="FYJ630" s="22"/>
      <c r="FYK630" s="24"/>
      <c r="FYL630" s="22"/>
      <c r="FYM630" s="24"/>
      <c r="FYN630" s="25"/>
      <c r="FYO630" s="21"/>
      <c r="FYP630" s="22"/>
      <c r="FYQ630" s="20"/>
      <c r="FYR630" s="23"/>
      <c r="FYS630" s="20"/>
      <c r="FYT630" s="22"/>
      <c r="FYU630" s="22"/>
      <c r="FYV630" s="24"/>
      <c r="FYW630" s="22"/>
      <c r="FYX630" s="24"/>
      <c r="FYY630" s="25"/>
      <c r="FYZ630" s="21"/>
      <c r="FZA630" s="22"/>
      <c r="FZB630" s="20"/>
      <c r="FZC630" s="23"/>
      <c r="FZD630" s="20"/>
      <c r="FZE630" s="22"/>
      <c r="FZF630" s="22"/>
      <c r="FZG630" s="24"/>
      <c r="FZH630" s="22"/>
      <c r="FZI630" s="24"/>
      <c r="FZJ630" s="25"/>
      <c r="FZK630" s="21"/>
      <c r="FZL630" s="22"/>
      <c r="FZM630" s="20"/>
      <c r="FZN630" s="23"/>
      <c r="FZO630" s="20"/>
      <c r="FZP630" s="22"/>
      <c r="FZQ630" s="22"/>
      <c r="FZR630" s="24"/>
      <c r="FZS630" s="22"/>
      <c r="FZT630" s="24"/>
      <c r="FZU630" s="25"/>
      <c r="FZV630" s="21"/>
      <c r="FZW630" s="22"/>
      <c r="FZX630" s="20"/>
      <c r="FZY630" s="23"/>
      <c r="FZZ630" s="20"/>
      <c r="GAA630" s="22"/>
      <c r="GAB630" s="22"/>
      <c r="GAC630" s="24"/>
      <c r="GAD630" s="22"/>
      <c r="GAE630" s="24"/>
      <c r="GAF630" s="25"/>
      <c r="GAG630" s="21"/>
      <c r="GAH630" s="22"/>
      <c r="GAI630" s="20"/>
      <c r="GAJ630" s="23"/>
      <c r="GAK630" s="20"/>
      <c r="GAL630" s="22"/>
      <c r="GAM630" s="22"/>
      <c r="GAN630" s="24"/>
      <c r="GAO630" s="22"/>
      <c r="GAP630" s="24"/>
      <c r="GAQ630" s="25"/>
      <c r="GAR630" s="21"/>
      <c r="GAS630" s="22"/>
      <c r="GAT630" s="20"/>
      <c r="GAU630" s="23"/>
      <c r="GAV630" s="20"/>
      <c r="GAW630" s="22"/>
      <c r="GAX630" s="22"/>
      <c r="GAY630" s="24"/>
      <c r="GAZ630" s="22"/>
      <c r="GBA630" s="24"/>
      <c r="GBB630" s="25"/>
      <c r="GBC630" s="21"/>
      <c r="GBD630" s="22"/>
      <c r="GBE630" s="20"/>
      <c r="GBF630" s="23"/>
      <c r="GBG630" s="20"/>
      <c r="GBH630" s="22"/>
      <c r="GBI630" s="22"/>
      <c r="GBJ630" s="24"/>
      <c r="GBK630" s="22"/>
      <c r="GBL630" s="24"/>
      <c r="GBM630" s="25"/>
      <c r="GBN630" s="21"/>
      <c r="GBO630" s="22"/>
      <c r="GBP630" s="20"/>
      <c r="GBQ630" s="23"/>
      <c r="GBR630" s="20"/>
      <c r="GBS630" s="22"/>
      <c r="GBT630" s="22"/>
      <c r="GBU630" s="24"/>
      <c r="GBV630" s="22"/>
      <c r="GBW630" s="24"/>
      <c r="GBX630" s="25"/>
      <c r="GBY630" s="21"/>
      <c r="GBZ630" s="22"/>
      <c r="GCA630" s="20"/>
      <c r="GCB630" s="23"/>
      <c r="GCC630" s="20"/>
      <c r="GCD630" s="22"/>
      <c r="GCE630" s="22"/>
      <c r="GCF630" s="24"/>
      <c r="GCG630" s="22"/>
      <c r="GCH630" s="24"/>
      <c r="GCI630" s="25"/>
      <c r="GCJ630" s="21"/>
      <c r="GCK630" s="22"/>
      <c r="GCL630" s="20"/>
      <c r="GCM630" s="23"/>
      <c r="GCN630" s="20"/>
      <c r="GCO630" s="22"/>
      <c r="GCP630" s="22"/>
      <c r="GCQ630" s="24"/>
      <c r="GCR630" s="22"/>
      <c r="GCS630" s="24"/>
      <c r="GCT630" s="25"/>
      <c r="GCU630" s="21"/>
      <c r="GCV630" s="22"/>
      <c r="GCW630" s="20"/>
      <c r="GCX630" s="23"/>
      <c r="GCY630" s="20"/>
      <c r="GCZ630" s="22"/>
      <c r="GDA630" s="22"/>
      <c r="GDB630" s="24"/>
      <c r="GDC630" s="22"/>
      <c r="GDD630" s="24"/>
      <c r="GDE630" s="25"/>
      <c r="GDF630" s="21"/>
      <c r="GDG630" s="22"/>
      <c r="GDH630" s="20"/>
      <c r="GDI630" s="23"/>
      <c r="GDJ630" s="20"/>
      <c r="GDK630" s="22"/>
      <c r="GDL630" s="22"/>
      <c r="GDM630" s="24"/>
      <c r="GDN630" s="22"/>
      <c r="GDO630" s="24"/>
      <c r="GDP630" s="25"/>
      <c r="GDQ630" s="21"/>
      <c r="GDR630" s="22"/>
      <c r="GDS630" s="20"/>
      <c r="GDT630" s="23"/>
      <c r="GDU630" s="20"/>
      <c r="GDV630" s="22"/>
      <c r="GDW630" s="22"/>
      <c r="GDX630" s="24"/>
      <c r="GDY630" s="22"/>
      <c r="GDZ630" s="24"/>
      <c r="GEA630" s="25"/>
      <c r="GEB630" s="21"/>
      <c r="GEC630" s="22"/>
      <c r="GED630" s="20"/>
      <c r="GEE630" s="23"/>
      <c r="GEF630" s="20"/>
      <c r="GEG630" s="22"/>
      <c r="GEH630" s="22"/>
      <c r="GEI630" s="24"/>
      <c r="GEJ630" s="22"/>
      <c r="GEK630" s="24"/>
      <c r="GEL630" s="25"/>
      <c r="GEM630" s="21"/>
      <c r="GEN630" s="22"/>
      <c r="GEO630" s="20"/>
      <c r="GEP630" s="23"/>
      <c r="GEQ630" s="20"/>
      <c r="GER630" s="22"/>
      <c r="GES630" s="22"/>
      <c r="GET630" s="24"/>
      <c r="GEU630" s="22"/>
      <c r="GEV630" s="24"/>
      <c r="GEW630" s="25"/>
      <c r="GEX630" s="21"/>
      <c r="GEY630" s="22"/>
      <c r="GEZ630" s="20"/>
      <c r="GFA630" s="23"/>
      <c r="GFB630" s="20"/>
      <c r="GFC630" s="22"/>
      <c r="GFD630" s="22"/>
      <c r="GFE630" s="24"/>
      <c r="GFF630" s="22"/>
      <c r="GFG630" s="24"/>
      <c r="GFH630" s="25"/>
      <c r="GFI630" s="21"/>
      <c r="GFJ630" s="22"/>
      <c r="GFK630" s="20"/>
      <c r="GFL630" s="23"/>
      <c r="GFM630" s="20"/>
      <c r="GFN630" s="22"/>
      <c r="GFO630" s="22"/>
      <c r="GFP630" s="24"/>
      <c r="GFQ630" s="22"/>
      <c r="GFR630" s="24"/>
      <c r="GFS630" s="25"/>
      <c r="GFT630" s="21"/>
      <c r="GFU630" s="22"/>
      <c r="GFV630" s="20"/>
      <c r="GFW630" s="23"/>
      <c r="GFX630" s="20"/>
      <c r="GFY630" s="22"/>
      <c r="GFZ630" s="22"/>
      <c r="GGA630" s="24"/>
      <c r="GGB630" s="22"/>
      <c r="GGC630" s="24"/>
      <c r="GGD630" s="25"/>
      <c r="GGE630" s="21"/>
      <c r="GGF630" s="22"/>
      <c r="GGG630" s="20"/>
      <c r="GGH630" s="23"/>
      <c r="GGI630" s="20"/>
      <c r="GGJ630" s="22"/>
      <c r="GGK630" s="22"/>
      <c r="GGL630" s="24"/>
      <c r="GGM630" s="22"/>
      <c r="GGN630" s="24"/>
      <c r="GGO630" s="25"/>
      <c r="GGP630" s="21"/>
      <c r="GGQ630" s="22"/>
      <c r="GGR630" s="20"/>
      <c r="GGS630" s="23"/>
      <c r="GGT630" s="20"/>
      <c r="GGU630" s="22"/>
      <c r="GGV630" s="22"/>
      <c r="GGW630" s="24"/>
      <c r="GGX630" s="22"/>
      <c r="GGY630" s="24"/>
      <c r="GGZ630" s="25"/>
      <c r="GHA630" s="21"/>
      <c r="GHB630" s="22"/>
      <c r="GHC630" s="20"/>
      <c r="GHD630" s="23"/>
      <c r="GHE630" s="20"/>
      <c r="GHF630" s="22"/>
      <c r="GHG630" s="22"/>
      <c r="GHH630" s="24"/>
      <c r="GHI630" s="22"/>
      <c r="GHJ630" s="24"/>
      <c r="GHK630" s="25"/>
      <c r="GHL630" s="21"/>
      <c r="GHM630" s="22"/>
      <c r="GHN630" s="20"/>
      <c r="GHO630" s="23"/>
      <c r="GHP630" s="20"/>
      <c r="GHQ630" s="22"/>
      <c r="GHR630" s="22"/>
      <c r="GHS630" s="24"/>
      <c r="GHT630" s="22"/>
      <c r="GHU630" s="24"/>
      <c r="GHV630" s="25"/>
      <c r="GHW630" s="21"/>
      <c r="GHX630" s="22"/>
      <c r="GHY630" s="20"/>
      <c r="GHZ630" s="23"/>
      <c r="GIA630" s="20"/>
      <c r="GIB630" s="22"/>
      <c r="GIC630" s="22"/>
      <c r="GID630" s="24"/>
      <c r="GIE630" s="22"/>
      <c r="GIF630" s="24"/>
      <c r="GIG630" s="25"/>
      <c r="GIH630" s="21"/>
      <c r="GII630" s="22"/>
      <c r="GIJ630" s="20"/>
      <c r="GIK630" s="23"/>
      <c r="GIL630" s="20"/>
      <c r="GIM630" s="22"/>
      <c r="GIN630" s="22"/>
      <c r="GIO630" s="24"/>
      <c r="GIP630" s="22"/>
      <c r="GIQ630" s="24"/>
      <c r="GIR630" s="25"/>
      <c r="GIS630" s="21"/>
      <c r="GIT630" s="22"/>
      <c r="GIU630" s="20"/>
      <c r="GIV630" s="23"/>
      <c r="GIW630" s="20"/>
      <c r="GIX630" s="22"/>
      <c r="GIY630" s="22"/>
      <c r="GIZ630" s="24"/>
      <c r="GJA630" s="22"/>
      <c r="GJB630" s="24"/>
      <c r="GJC630" s="25"/>
      <c r="GJD630" s="21"/>
      <c r="GJE630" s="22"/>
      <c r="GJF630" s="20"/>
      <c r="GJG630" s="23"/>
      <c r="GJH630" s="20"/>
      <c r="GJI630" s="22"/>
      <c r="GJJ630" s="22"/>
      <c r="GJK630" s="24"/>
      <c r="GJL630" s="22"/>
      <c r="GJM630" s="24"/>
      <c r="GJN630" s="25"/>
      <c r="GJO630" s="21"/>
      <c r="GJP630" s="22"/>
      <c r="GJQ630" s="20"/>
      <c r="GJR630" s="23"/>
      <c r="GJS630" s="20"/>
      <c r="GJT630" s="22"/>
      <c r="GJU630" s="22"/>
      <c r="GJV630" s="24"/>
      <c r="GJW630" s="22"/>
      <c r="GJX630" s="24"/>
      <c r="GJY630" s="25"/>
      <c r="GJZ630" s="21"/>
      <c r="GKA630" s="22"/>
      <c r="GKB630" s="20"/>
      <c r="GKC630" s="23"/>
      <c r="GKD630" s="20"/>
      <c r="GKE630" s="22"/>
      <c r="GKF630" s="22"/>
      <c r="GKG630" s="24"/>
      <c r="GKH630" s="22"/>
      <c r="GKI630" s="24"/>
      <c r="GKJ630" s="25"/>
      <c r="GKK630" s="21"/>
      <c r="GKL630" s="22"/>
      <c r="GKM630" s="20"/>
      <c r="GKN630" s="23"/>
      <c r="GKO630" s="20"/>
      <c r="GKP630" s="22"/>
      <c r="GKQ630" s="22"/>
      <c r="GKR630" s="24"/>
      <c r="GKS630" s="22"/>
      <c r="GKT630" s="24"/>
      <c r="GKU630" s="25"/>
      <c r="GKV630" s="21"/>
      <c r="GKW630" s="22"/>
      <c r="GKX630" s="20"/>
      <c r="GKY630" s="23"/>
      <c r="GKZ630" s="20"/>
      <c r="GLA630" s="22"/>
      <c r="GLB630" s="22"/>
      <c r="GLC630" s="24"/>
      <c r="GLD630" s="22"/>
      <c r="GLE630" s="24"/>
      <c r="GLF630" s="25"/>
      <c r="GLG630" s="21"/>
      <c r="GLH630" s="22"/>
      <c r="GLI630" s="20"/>
      <c r="GLJ630" s="23"/>
      <c r="GLK630" s="20"/>
      <c r="GLL630" s="22"/>
      <c r="GLM630" s="22"/>
      <c r="GLN630" s="24"/>
      <c r="GLO630" s="22"/>
      <c r="GLP630" s="24"/>
      <c r="GLQ630" s="25"/>
      <c r="GLR630" s="21"/>
      <c r="GLS630" s="22"/>
      <c r="GLT630" s="20"/>
      <c r="GLU630" s="23"/>
      <c r="GLV630" s="20"/>
      <c r="GLW630" s="22"/>
      <c r="GLX630" s="22"/>
      <c r="GLY630" s="24"/>
      <c r="GLZ630" s="22"/>
      <c r="GMA630" s="24"/>
      <c r="GMB630" s="25"/>
      <c r="GMC630" s="21"/>
      <c r="GMD630" s="22"/>
      <c r="GME630" s="20"/>
      <c r="GMF630" s="23"/>
      <c r="GMG630" s="20"/>
      <c r="GMH630" s="22"/>
      <c r="GMI630" s="22"/>
      <c r="GMJ630" s="24"/>
      <c r="GMK630" s="22"/>
      <c r="GML630" s="24"/>
      <c r="GMM630" s="25"/>
      <c r="GMN630" s="21"/>
      <c r="GMO630" s="22"/>
      <c r="GMP630" s="20"/>
      <c r="GMQ630" s="23"/>
      <c r="GMR630" s="20"/>
      <c r="GMS630" s="22"/>
      <c r="GMT630" s="22"/>
      <c r="GMU630" s="24"/>
      <c r="GMV630" s="22"/>
      <c r="GMW630" s="24"/>
      <c r="GMX630" s="25"/>
      <c r="GMY630" s="21"/>
      <c r="GMZ630" s="22"/>
      <c r="GNA630" s="20"/>
      <c r="GNB630" s="23"/>
      <c r="GNC630" s="20"/>
      <c r="GND630" s="22"/>
      <c r="GNE630" s="22"/>
      <c r="GNF630" s="24"/>
      <c r="GNG630" s="22"/>
      <c r="GNH630" s="24"/>
      <c r="GNI630" s="25"/>
      <c r="GNJ630" s="21"/>
      <c r="GNK630" s="22"/>
      <c r="GNL630" s="20"/>
      <c r="GNM630" s="23"/>
      <c r="GNN630" s="20"/>
      <c r="GNO630" s="22"/>
      <c r="GNP630" s="22"/>
      <c r="GNQ630" s="24"/>
      <c r="GNR630" s="22"/>
      <c r="GNS630" s="24"/>
      <c r="GNT630" s="25"/>
      <c r="GNU630" s="21"/>
      <c r="GNV630" s="22"/>
      <c r="GNW630" s="20"/>
      <c r="GNX630" s="23"/>
      <c r="GNY630" s="20"/>
      <c r="GNZ630" s="22"/>
      <c r="GOA630" s="22"/>
      <c r="GOB630" s="24"/>
      <c r="GOC630" s="22"/>
      <c r="GOD630" s="24"/>
      <c r="GOE630" s="25"/>
      <c r="GOF630" s="21"/>
      <c r="GOG630" s="22"/>
      <c r="GOH630" s="20"/>
      <c r="GOI630" s="23"/>
      <c r="GOJ630" s="20"/>
      <c r="GOK630" s="22"/>
      <c r="GOL630" s="22"/>
      <c r="GOM630" s="24"/>
      <c r="GON630" s="22"/>
      <c r="GOO630" s="24"/>
      <c r="GOP630" s="25"/>
      <c r="GOQ630" s="21"/>
      <c r="GOR630" s="22"/>
      <c r="GOS630" s="20"/>
      <c r="GOT630" s="23"/>
      <c r="GOU630" s="20"/>
      <c r="GOV630" s="22"/>
      <c r="GOW630" s="22"/>
      <c r="GOX630" s="24"/>
      <c r="GOY630" s="22"/>
      <c r="GOZ630" s="24"/>
      <c r="GPA630" s="25"/>
      <c r="GPB630" s="21"/>
      <c r="GPC630" s="22"/>
      <c r="GPD630" s="20"/>
      <c r="GPE630" s="23"/>
      <c r="GPF630" s="20"/>
      <c r="GPG630" s="22"/>
      <c r="GPH630" s="22"/>
      <c r="GPI630" s="24"/>
      <c r="GPJ630" s="22"/>
      <c r="GPK630" s="24"/>
      <c r="GPL630" s="25"/>
      <c r="GPM630" s="21"/>
      <c r="GPN630" s="22"/>
      <c r="GPO630" s="20"/>
      <c r="GPP630" s="23"/>
      <c r="GPQ630" s="20"/>
      <c r="GPR630" s="22"/>
      <c r="GPS630" s="22"/>
      <c r="GPT630" s="24"/>
      <c r="GPU630" s="22"/>
      <c r="GPV630" s="24"/>
      <c r="GPW630" s="25"/>
      <c r="GPX630" s="21"/>
      <c r="GPY630" s="22"/>
      <c r="GPZ630" s="20"/>
      <c r="GQA630" s="23"/>
      <c r="GQB630" s="20"/>
      <c r="GQC630" s="22"/>
      <c r="GQD630" s="22"/>
      <c r="GQE630" s="24"/>
      <c r="GQF630" s="22"/>
      <c r="GQG630" s="24"/>
      <c r="GQH630" s="25"/>
      <c r="GQI630" s="21"/>
      <c r="GQJ630" s="22"/>
      <c r="GQK630" s="20"/>
      <c r="GQL630" s="23"/>
      <c r="GQM630" s="20"/>
      <c r="GQN630" s="22"/>
      <c r="GQO630" s="22"/>
      <c r="GQP630" s="24"/>
      <c r="GQQ630" s="22"/>
      <c r="GQR630" s="24"/>
      <c r="GQS630" s="25"/>
      <c r="GQT630" s="21"/>
      <c r="GQU630" s="22"/>
      <c r="GQV630" s="20"/>
      <c r="GQW630" s="23"/>
      <c r="GQX630" s="20"/>
      <c r="GQY630" s="22"/>
      <c r="GQZ630" s="22"/>
      <c r="GRA630" s="24"/>
      <c r="GRB630" s="22"/>
      <c r="GRC630" s="24"/>
      <c r="GRD630" s="25"/>
      <c r="GRE630" s="21"/>
      <c r="GRF630" s="22"/>
      <c r="GRG630" s="20"/>
      <c r="GRH630" s="23"/>
      <c r="GRI630" s="20"/>
      <c r="GRJ630" s="22"/>
      <c r="GRK630" s="22"/>
      <c r="GRL630" s="24"/>
      <c r="GRM630" s="22"/>
      <c r="GRN630" s="24"/>
      <c r="GRO630" s="25"/>
      <c r="GRP630" s="21"/>
      <c r="GRQ630" s="22"/>
      <c r="GRR630" s="20"/>
      <c r="GRS630" s="23"/>
      <c r="GRT630" s="20"/>
      <c r="GRU630" s="22"/>
      <c r="GRV630" s="22"/>
      <c r="GRW630" s="24"/>
      <c r="GRX630" s="22"/>
      <c r="GRY630" s="24"/>
      <c r="GRZ630" s="25"/>
      <c r="GSA630" s="21"/>
      <c r="GSB630" s="22"/>
      <c r="GSC630" s="20"/>
      <c r="GSD630" s="23"/>
      <c r="GSE630" s="20"/>
      <c r="GSF630" s="22"/>
      <c r="GSG630" s="22"/>
      <c r="GSH630" s="24"/>
      <c r="GSI630" s="22"/>
      <c r="GSJ630" s="24"/>
      <c r="GSK630" s="25"/>
      <c r="GSL630" s="21"/>
      <c r="GSM630" s="22"/>
      <c r="GSN630" s="20"/>
      <c r="GSO630" s="23"/>
      <c r="GSP630" s="20"/>
      <c r="GSQ630" s="22"/>
      <c r="GSR630" s="22"/>
      <c r="GSS630" s="24"/>
      <c r="GST630" s="22"/>
      <c r="GSU630" s="24"/>
      <c r="GSV630" s="25"/>
      <c r="GSW630" s="21"/>
      <c r="GSX630" s="22"/>
      <c r="GSY630" s="20"/>
      <c r="GSZ630" s="23"/>
      <c r="GTA630" s="20"/>
      <c r="GTB630" s="22"/>
      <c r="GTC630" s="22"/>
      <c r="GTD630" s="24"/>
      <c r="GTE630" s="22"/>
      <c r="GTF630" s="24"/>
      <c r="GTG630" s="25"/>
      <c r="GTH630" s="21"/>
      <c r="GTI630" s="22"/>
      <c r="GTJ630" s="20"/>
      <c r="GTK630" s="23"/>
      <c r="GTL630" s="20"/>
      <c r="GTM630" s="22"/>
      <c r="GTN630" s="22"/>
      <c r="GTO630" s="24"/>
      <c r="GTP630" s="22"/>
      <c r="GTQ630" s="24"/>
      <c r="GTR630" s="25"/>
      <c r="GTS630" s="21"/>
      <c r="GTT630" s="22"/>
      <c r="GTU630" s="20"/>
      <c r="GTV630" s="23"/>
      <c r="GTW630" s="20"/>
      <c r="GTX630" s="22"/>
      <c r="GTY630" s="22"/>
      <c r="GTZ630" s="24"/>
      <c r="GUA630" s="22"/>
      <c r="GUB630" s="24"/>
      <c r="GUC630" s="25"/>
      <c r="GUD630" s="21"/>
      <c r="GUE630" s="22"/>
      <c r="GUF630" s="20"/>
      <c r="GUG630" s="23"/>
      <c r="GUH630" s="20"/>
      <c r="GUI630" s="22"/>
      <c r="GUJ630" s="22"/>
      <c r="GUK630" s="24"/>
      <c r="GUL630" s="22"/>
      <c r="GUM630" s="24"/>
      <c r="GUN630" s="25"/>
      <c r="GUO630" s="21"/>
      <c r="GUP630" s="22"/>
      <c r="GUQ630" s="20"/>
      <c r="GUR630" s="23"/>
      <c r="GUS630" s="20"/>
      <c r="GUT630" s="22"/>
      <c r="GUU630" s="22"/>
      <c r="GUV630" s="24"/>
      <c r="GUW630" s="22"/>
      <c r="GUX630" s="24"/>
      <c r="GUY630" s="25"/>
      <c r="GUZ630" s="21"/>
      <c r="GVA630" s="22"/>
      <c r="GVB630" s="20"/>
      <c r="GVC630" s="23"/>
      <c r="GVD630" s="20"/>
      <c r="GVE630" s="22"/>
      <c r="GVF630" s="22"/>
      <c r="GVG630" s="24"/>
      <c r="GVH630" s="22"/>
      <c r="GVI630" s="24"/>
      <c r="GVJ630" s="25"/>
      <c r="GVK630" s="21"/>
      <c r="GVL630" s="22"/>
      <c r="GVM630" s="20"/>
      <c r="GVN630" s="23"/>
      <c r="GVO630" s="20"/>
      <c r="GVP630" s="22"/>
      <c r="GVQ630" s="22"/>
      <c r="GVR630" s="24"/>
      <c r="GVS630" s="22"/>
      <c r="GVT630" s="24"/>
      <c r="GVU630" s="25"/>
      <c r="GVV630" s="21"/>
      <c r="GVW630" s="22"/>
      <c r="GVX630" s="20"/>
      <c r="GVY630" s="23"/>
      <c r="GVZ630" s="20"/>
      <c r="GWA630" s="22"/>
      <c r="GWB630" s="22"/>
      <c r="GWC630" s="24"/>
      <c r="GWD630" s="22"/>
      <c r="GWE630" s="24"/>
      <c r="GWF630" s="25"/>
      <c r="GWG630" s="21"/>
      <c r="GWH630" s="22"/>
      <c r="GWI630" s="20"/>
      <c r="GWJ630" s="23"/>
      <c r="GWK630" s="20"/>
      <c r="GWL630" s="22"/>
      <c r="GWM630" s="22"/>
      <c r="GWN630" s="24"/>
      <c r="GWO630" s="22"/>
      <c r="GWP630" s="24"/>
      <c r="GWQ630" s="25"/>
      <c r="GWR630" s="21"/>
      <c r="GWS630" s="22"/>
      <c r="GWT630" s="20"/>
      <c r="GWU630" s="23"/>
      <c r="GWV630" s="20"/>
      <c r="GWW630" s="22"/>
      <c r="GWX630" s="22"/>
      <c r="GWY630" s="24"/>
      <c r="GWZ630" s="22"/>
      <c r="GXA630" s="24"/>
      <c r="GXB630" s="25"/>
      <c r="GXC630" s="21"/>
      <c r="GXD630" s="22"/>
      <c r="GXE630" s="20"/>
      <c r="GXF630" s="23"/>
      <c r="GXG630" s="20"/>
      <c r="GXH630" s="22"/>
      <c r="GXI630" s="22"/>
      <c r="GXJ630" s="24"/>
      <c r="GXK630" s="22"/>
      <c r="GXL630" s="24"/>
      <c r="GXM630" s="25"/>
      <c r="GXN630" s="21"/>
      <c r="GXO630" s="22"/>
      <c r="GXP630" s="20"/>
      <c r="GXQ630" s="23"/>
      <c r="GXR630" s="20"/>
      <c r="GXS630" s="22"/>
      <c r="GXT630" s="22"/>
      <c r="GXU630" s="24"/>
      <c r="GXV630" s="22"/>
      <c r="GXW630" s="24"/>
      <c r="GXX630" s="25"/>
      <c r="GXY630" s="21"/>
      <c r="GXZ630" s="22"/>
      <c r="GYA630" s="20"/>
      <c r="GYB630" s="23"/>
      <c r="GYC630" s="20"/>
      <c r="GYD630" s="22"/>
      <c r="GYE630" s="22"/>
      <c r="GYF630" s="24"/>
      <c r="GYG630" s="22"/>
      <c r="GYH630" s="24"/>
      <c r="GYI630" s="25"/>
      <c r="GYJ630" s="21"/>
      <c r="GYK630" s="22"/>
      <c r="GYL630" s="20"/>
      <c r="GYM630" s="23"/>
      <c r="GYN630" s="20"/>
      <c r="GYO630" s="22"/>
      <c r="GYP630" s="22"/>
      <c r="GYQ630" s="24"/>
      <c r="GYR630" s="22"/>
      <c r="GYS630" s="24"/>
      <c r="GYT630" s="25"/>
      <c r="GYU630" s="21"/>
      <c r="GYV630" s="22"/>
      <c r="GYW630" s="20"/>
      <c r="GYX630" s="23"/>
      <c r="GYY630" s="20"/>
      <c r="GYZ630" s="22"/>
      <c r="GZA630" s="22"/>
      <c r="GZB630" s="24"/>
      <c r="GZC630" s="22"/>
      <c r="GZD630" s="24"/>
      <c r="GZE630" s="25"/>
      <c r="GZF630" s="21"/>
      <c r="GZG630" s="22"/>
      <c r="GZH630" s="20"/>
      <c r="GZI630" s="23"/>
      <c r="GZJ630" s="20"/>
      <c r="GZK630" s="22"/>
      <c r="GZL630" s="22"/>
      <c r="GZM630" s="24"/>
      <c r="GZN630" s="22"/>
      <c r="GZO630" s="24"/>
      <c r="GZP630" s="25"/>
      <c r="GZQ630" s="21"/>
      <c r="GZR630" s="22"/>
      <c r="GZS630" s="20"/>
      <c r="GZT630" s="23"/>
      <c r="GZU630" s="20"/>
      <c r="GZV630" s="22"/>
      <c r="GZW630" s="22"/>
      <c r="GZX630" s="24"/>
      <c r="GZY630" s="22"/>
      <c r="GZZ630" s="24"/>
      <c r="HAA630" s="25"/>
      <c r="HAB630" s="21"/>
      <c r="HAC630" s="22"/>
      <c r="HAD630" s="20"/>
      <c r="HAE630" s="23"/>
      <c r="HAF630" s="20"/>
      <c r="HAG630" s="22"/>
      <c r="HAH630" s="22"/>
      <c r="HAI630" s="24"/>
      <c r="HAJ630" s="22"/>
      <c r="HAK630" s="24"/>
      <c r="HAL630" s="25"/>
      <c r="HAM630" s="21"/>
      <c r="HAN630" s="22"/>
      <c r="HAO630" s="20"/>
      <c r="HAP630" s="23"/>
      <c r="HAQ630" s="20"/>
      <c r="HAR630" s="22"/>
      <c r="HAS630" s="22"/>
      <c r="HAT630" s="24"/>
      <c r="HAU630" s="22"/>
      <c r="HAV630" s="24"/>
      <c r="HAW630" s="25"/>
      <c r="HAX630" s="21"/>
      <c r="HAY630" s="22"/>
      <c r="HAZ630" s="20"/>
      <c r="HBA630" s="23"/>
      <c r="HBB630" s="20"/>
      <c r="HBC630" s="22"/>
      <c r="HBD630" s="22"/>
      <c r="HBE630" s="24"/>
      <c r="HBF630" s="22"/>
      <c r="HBG630" s="24"/>
      <c r="HBH630" s="25"/>
      <c r="HBI630" s="21"/>
      <c r="HBJ630" s="22"/>
      <c r="HBK630" s="20"/>
      <c r="HBL630" s="23"/>
      <c r="HBM630" s="20"/>
      <c r="HBN630" s="22"/>
      <c r="HBO630" s="22"/>
      <c r="HBP630" s="24"/>
      <c r="HBQ630" s="22"/>
      <c r="HBR630" s="24"/>
      <c r="HBS630" s="25"/>
      <c r="HBT630" s="21"/>
      <c r="HBU630" s="22"/>
      <c r="HBV630" s="20"/>
      <c r="HBW630" s="23"/>
      <c r="HBX630" s="20"/>
      <c r="HBY630" s="22"/>
      <c r="HBZ630" s="22"/>
      <c r="HCA630" s="24"/>
      <c r="HCB630" s="22"/>
      <c r="HCC630" s="24"/>
      <c r="HCD630" s="25"/>
      <c r="HCE630" s="21"/>
      <c r="HCF630" s="22"/>
      <c r="HCG630" s="20"/>
      <c r="HCH630" s="23"/>
      <c r="HCI630" s="20"/>
      <c r="HCJ630" s="22"/>
      <c r="HCK630" s="22"/>
      <c r="HCL630" s="24"/>
      <c r="HCM630" s="22"/>
      <c r="HCN630" s="24"/>
      <c r="HCO630" s="25"/>
      <c r="HCP630" s="21"/>
      <c r="HCQ630" s="22"/>
      <c r="HCR630" s="20"/>
      <c r="HCS630" s="23"/>
      <c r="HCT630" s="20"/>
      <c r="HCU630" s="22"/>
      <c r="HCV630" s="22"/>
      <c r="HCW630" s="24"/>
      <c r="HCX630" s="22"/>
      <c r="HCY630" s="24"/>
      <c r="HCZ630" s="25"/>
      <c r="HDA630" s="21"/>
      <c r="HDB630" s="22"/>
      <c r="HDC630" s="20"/>
      <c r="HDD630" s="23"/>
      <c r="HDE630" s="20"/>
      <c r="HDF630" s="22"/>
      <c r="HDG630" s="22"/>
      <c r="HDH630" s="24"/>
      <c r="HDI630" s="22"/>
      <c r="HDJ630" s="24"/>
      <c r="HDK630" s="25"/>
      <c r="HDL630" s="21"/>
      <c r="HDM630" s="22"/>
      <c r="HDN630" s="20"/>
      <c r="HDO630" s="23"/>
      <c r="HDP630" s="20"/>
      <c r="HDQ630" s="22"/>
      <c r="HDR630" s="22"/>
      <c r="HDS630" s="24"/>
      <c r="HDT630" s="22"/>
      <c r="HDU630" s="24"/>
      <c r="HDV630" s="25"/>
      <c r="HDW630" s="21"/>
      <c r="HDX630" s="22"/>
      <c r="HDY630" s="20"/>
      <c r="HDZ630" s="23"/>
      <c r="HEA630" s="20"/>
      <c r="HEB630" s="22"/>
      <c r="HEC630" s="22"/>
      <c r="HED630" s="24"/>
      <c r="HEE630" s="22"/>
      <c r="HEF630" s="24"/>
      <c r="HEG630" s="25"/>
      <c r="HEH630" s="21"/>
      <c r="HEI630" s="22"/>
      <c r="HEJ630" s="20"/>
      <c r="HEK630" s="23"/>
      <c r="HEL630" s="20"/>
      <c r="HEM630" s="22"/>
      <c r="HEN630" s="22"/>
      <c r="HEO630" s="24"/>
      <c r="HEP630" s="22"/>
      <c r="HEQ630" s="24"/>
      <c r="HER630" s="25"/>
      <c r="HES630" s="21"/>
      <c r="HET630" s="22"/>
      <c r="HEU630" s="20"/>
      <c r="HEV630" s="23"/>
      <c r="HEW630" s="20"/>
      <c r="HEX630" s="22"/>
      <c r="HEY630" s="22"/>
      <c r="HEZ630" s="24"/>
      <c r="HFA630" s="22"/>
      <c r="HFB630" s="24"/>
      <c r="HFC630" s="25"/>
      <c r="HFD630" s="21"/>
      <c r="HFE630" s="22"/>
      <c r="HFF630" s="20"/>
      <c r="HFG630" s="23"/>
      <c r="HFH630" s="20"/>
      <c r="HFI630" s="22"/>
      <c r="HFJ630" s="22"/>
      <c r="HFK630" s="24"/>
      <c r="HFL630" s="22"/>
      <c r="HFM630" s="24"/>
      <c r="HFN630" s="25"/>
      <c r="HFO630" s="21"/>
      <c r="HFP630" s="22"/>
      <c r="HFQ630" s="20"/>
      <c r="HFR630" s="23"/>
      <c r="HFS630" s="20"/>
      <c r="HFT630" s="22"/>
      <c r="HFU630" s="22"/>
      <c r="HFV630" s="24"/>
      <c r="HFW630" s="22"/>
      <c r="HFX630" s="24"/>
      <c r="HFY630" s="25"/>
      <c r="HFZ630" s="21"/>
      <c r="HGA630" s="22"/>
      <c r="HGB630" s="20"/>
      <c r="HGC630" s="23"/>
      <c r="HGD630" s="20"/>
      <c r="HGE630" s="22"/>
      <c r="HGF630" s="22"/>
      <c r="HGG630" s="24"/>
      <c r="HGH630" s="22"/>
      <c r="HGI630" s="24"/>
      <c r="HGJ630" s="25"/>
      <c r="HGK630" s="21"/>
      <c r="HGL630" s="22"/>
      <c r="HGM630" s="20"/>
      <c r="HGN630" s="23"/>
      <c r="HGO630" s="20"/>
      <c r="HGP630" s="22"/>
      <c r="HGQ630" s="22"/>
      <c r="HGR630" s="24"/>
      <c r="HGS630" s="22"/>
      <c r="HGT630" s="24"/>
      <c r="HGU630" s="25"/>
      <c r="HGV630" s="21"/>
      <c r="HGW630" s="22"/>
      <c r="HGX630" s="20"/>
      <c r="HGY630" s="23"/>
      <c r="HGZ630" s="20"/>
      <c r="HHA630" s="22"/>
      <c r="HHB630" s="22"/>
      <c r="HHC630" s="24"/>
      <c r="HHD630" s="22"/>
      <c r="HHE630" s="24"/>
      <c r="HHF630" s="25"/>
      <c r="HHG630" s="21"/>
      <c r="HHH630" s="22"/>
      <c r="HHI630" s="20"/>
      <c r="HHJ630" s="23"/>
      <c r="HHK630" s="20"/>
      <c r="HHL630" s="22"/>
      <c r="HHM630" s="22"/>
      <c r="HHN630" s="24"/>
      <c r="HHO630" s="22"/>
      <c r="HHP630" s="24"/>
      <c r="HHQ630" s="25"/>
      <c r="HHR630" s="21"/>
      <c r="HHS630" s="22"/>
      <c r="HHT630" s="20"/>
      <c r="HHU630" s="23"/>
      <c r="HHV630" s="20"/>
      <c r="HHW630" s="22"/>
      <c r="HHX630" s="22"/>
      <c r="HHY630" s="24"/>
      <c r="HHZ630" s="22"/>
      <c r="HIA630" s="24"/>
      <c r="HIB630" s="25"/>
      <c r="HIC630" s="21"/>
      <c r="HID630" s="22"/>
      <c r="HIE630" s="20"/>
      <c r="HIF630" s="23"/>
      <c r="HIG630" s="20"/>
      <c r="HIH630" s="22"/>
      <c r="HII630" s="22"/>
      <c r="HIJ630" s="24"/>
      <c r="HIK630" s="22"/>
      <c r="HIL630" s="24"/>
      <c r="HIM630" s="25"/>
      <c r="HIN630" s="21"/>
      <c r="HIO630" s="22"/>
      <c r="HIP630" s="20"/>
      <c r="HIQ630" s="23"/>
      <c r="HIR630" s="20"/>
      <c r="HIS630" s="22"/>
      <c r="HIT630" s="22"/>
      <c r="HIU630" s="24"/>
      <c r="HIV630" s="22"/>
      <c r="HIW630" s="24"/>
      <c r="HIX630" s="25"/>
      <c r="HIY630" s="21"/>
      <c r="HIZ630" s="22"/>
      <c r="HJA630" s="20"/>
      <c r="HJB630" s="23"/>
      <c r="HJC630" s="20"/>
      <c r="HJD630" s="22"/>
      <c r="HJE630" s="22"/>
      <c r="HJF630" s="24"/>
      <c r="HJG630" s="22"/>
      <c r="HJH630" s="24"/>
      <c r="HJI630" s="25"/>
      <c r="HJJ630" s="21"/>
      <c r="HJK630" s="22"/>
      <c r="HJL630" s="20"/>
      <c r="HJM630" s="23"/>
      <c r="HJN630" s="20"/>
      <c r="HJO630" s="22"/>
      <c r="HJP630" s="22"/>
      <c r="HJQ630" s="24"/>
      <c r="HJR630" s="22"/>
      <c r="HJS630" s="24"/>
      <c r="HJT630" s="25"/>
      <c r="HJU630" s="21"/>
      <c r="HJV630" s="22"/>
      <c r="HJW630" s="20"/>
      <c r="HJX630" s="23"/>
      <c r="HJY630" s="20"/>
      <c r="HJZ630" s="22"/>
      <c r="HKA630" s="22"/>
      <c r="HKB630" s="24"/>
      <c r="HKC630" s="22"/>
      <c r="HKD630" s="24"/>
      <c r="HKE630" s="25"/>
      <c r="HKF630" s="21"/>
      <c r="HKG630" s="22"/>
      <c r="HKH630" s="20"/>
      <c r="HKI630" s="23"/>
      <c r="HKJ630" s="20"/>
      <c r="HKK630" s="22"/>
      <c r="HKL630" s="22"/>
      <c r="HKM630" s="24"/>
      <c r="HKN630" s="22"/>
      <c r="HKO630" s="24"/>
      <c r="HKP630" s="25"/>
      <c r="HKQ630" s="21"/>
      <c r="HKR630" s="22"/>
      <c r="HKS630" s="20"/>
      <c r="HKT630" s="23"/>
      <c r="HKU630" s="20"/>
      <c r="HKV630" s="22"/>
      <c r="HKW630" s="22"/>
      <c r="HKX630" s="24"/>
      <c r="HKY630" s="22"/>
      <c r="HKZ630" s="24"/>
      <c r="HLA630" s="25"/>
      <c r="HLB630" s="21"/>
      <c r="HLC630" s="22"/>
      <c r="HLD630" s="20"/>
      <c r="HLE630" s="23"/>
      <c r="HLF630" s="20"/>
      <c r="HLG630" s="22"/>
      <c r="HLH630" s="22"/>
      <c r="HLI630" s="24"/>
      <c r="HLJ630" s="22"/>
      <c r="HLK630" s="24"/>
      <c r="HLL630" s="25"/>
      <c r="HLM630" s="21"/>
      <c r="HLN630" s="22"/>
      <c r="HLO630" s="20"/>
      <c r="HLP630" s="23"/>
      <c r="HLQ630" s="20"/>
      <c r="HLR630" s="22"/>
      <c r="HLS630" s="22"/>
      <c r="HLT630" s="24"/>
      <c r="HLU630" s="22"/>
      <c r="HLV630" s="24"/>
      <c r="HLW630" s="25"/>
      <c r="HLX630" s="21"/>
      <c r="HLY630" s="22"/>
      <c r="HLZ630" s="20"/>
      <c r="HMA630" s="23"/>
      <c r="HMB630" s="20"/>
      <c r="HMC630" s="22"/>
      <c r="HMD630" s="22"/>
      <c r="HME630" s="24"/>
      <c r="HMF630" s="22"/>
      <c r="HMG630" s="24"/>
      <c r="HMH630" s="25"/>
      <c r="HMI630" s="21"/>
      <c r="HMJ630" s="22"/>
      <c r="HMK630" s="20"/>
      <c r="HML630" s="23"/>
      <c r="HMM630" s="20"/>
      <c r="HMN630" s="22"/>
      <c r="HMO630" s="22"/>
      <c r="HMP630" s="24"/>
      <c r="HMQ630" s="22"/>
      <c r="HMR630" s="24"/>
      <c r="HMS630" s="25"/>
      <c r="HMT630" s="21"/>
      <c r="HMU630" s="22"/>
      <c r="HMV630" s="20"/>
      <c r="HMW630" s="23"/>
      <c r="HMX630" s="20"/>
      <c r="HMY630" s="22"/>
      <c r="HMZ630" s="22"/>
      <c r="HNA630" s="24"/>
      <c r="HNB630" s="22"/>
      <c r="HNC630" s="24"/>
      <c r="HND630" s="25"/>
      <c r="HNE630" s="21"/>
      <c r="HNF630" s="22"/>
      <c r="HNG630" s="20"/>
      <c r="HNH630" s="23"/>
      <c r="HNI630" s="20"/>
      <c r="HNJ630" s="22"/>
      <c r="HNK630" s="22"/>
      <c r="HNL630" s="24"/>
      <c r="HNM630" s="22"/>
      <c r="HNN630" s="24"/>
      <c r="HNO630" s="25"/>
      <c r="HNP630" s="21"/>
      <c r="HNQ630" s="22"/>
      <c r="HNR630" s="20"/>
      <c r="HNS630" s="23"/>
      <c r="HNT630" s="20"/>
      <c r="HNU630" s="22"/>
      <c r="HNV630" s="22"/>
      <c r="HNW630" s="24"/>
      <c r="HNX630" s="22"/>
      <c r="HNY630" s="24"/>
      <c r="HNZ630" s="25"/>
      <c r="HOA630" s="21"/>
      <c r="HOB630" s="22"/>
      <c r="HOC630" s="20"/>
      <c r="HOD630" s="23"/>
      <c r="HOE630" s="20"/>
      <c r="HOF630" s="22"/>
      <c r="HOG630" s="22"/>
      <c r="HOH630" s="24"/>
      <c r="HOI630" s="22"/>
      <c r="HOJ630" s="24"/>
      <c r="HOK630" s="25"/>
      <c r="HOL630" s="21"/>
      <c r="HOM630" s="22"/>
      <c r="HON630" s="20"/>
      <c r="HOO630" s="23"/>
      <c r="HOP630" s="20"/>
      <c r="HOQ630" s="22"/>
      <c r="HOR630" s="22"/>
      <c r="HOS630" s="24"/>
      <c r="HOT630" s="22"/>
      <c r="HOU630" s="24"/>
      <c r="HOV630" s="25"/>
      <c r="HOW630" s="21"/>
      <c r="HOX630" s="22"/>
      <c r="HOY630" s="20"/>
      <c r="HOZ630" s="23"/>
      <c r="HPA630" s="20"/>
      <c r="HPB630" s="22"/>
      <c r="HPC630" s="22"/>
      <c r="HPD630" s="24"/>
      <c r="HPE630" s="22"/>
      <c r="HPF630" s="24"/>
      <c r="HPG630" s="25"/>
      <c r="HPH630" s="21"/>
      <c r="HPI630" s="22"/>
      <c r="HPJ630" s="20"/>
      <c r="HPK630" s="23"/>
      <c r="HPL630" s="20"/>
      <c r="HPM630" s="22"/>
      <c r="HPN630" s="22"/>
      <c r="HPO630" s="24"/>
      <c r="HPP630" s="22"/>
      <c r="HPQ630" s="24"/>
      <c r="HPR630" s="25"/>
      <c r="HPS630" s="21"/>
      <c r="HPT630" s="22"/>
      <c r="HPU630" s="20"/>
      <c r="HPV630" s="23"/>
      <c r="HPW630" s="20"/>
      <c r="HPX630" s="22"/>
      <c r="HPY630" s="22"/>
      <c r="HPZ630" s="24"/>
      <c r="HQA630" s="22"/>
      <c r="HQB630" s="24"/>
      <c r="HQC630" s="25"/>
      <c r="HQD630" s="21"/>
      <c r="HQE630" s="22"/>
      <c r="HQF630" s="20"/>
      <c r="HQG630" s="23"/>
      <c r="HQH630" s="20"/>
      <c r="HQI630" s="22"/>
      <c r="HQJ630" s="22"/>
      <c r="HQK630" s="24"/>
      <c r="HQL630" s="22"/>
      <c r="HQM630" s="24"/>
      <c r="HQN630" s="25"/>
      <c r="HQO630" s="21"/>
      <c r="HQP630" s="22"/>
      <c r="HQQ630" s="20"/>
      <c r="HQR630" s="23"/>
      <c r="HQS630" s="20"/>
      <c r="HQT630" s="22"/>
      <c r="HQU630" s="22"/>
      <c r="HQV630" s="24"/>
      <c r="HQW630" s="22"/>
      <c r="HQX630" s="24"/>
      <c r="HQY630" s="25"/>
      <c r="HQZ630" s="21"/>
      <c r="HRA630" s="22"/>
      <c r="HRB630" s="20"/>
      <c r="HRC630" s="23"/>
      <c r="HRD630" s="20"/>
      <c r="HRE630" s="22"/>
      <c r="HRF630" s="22"/>
      <c r="HRG630" s="24"/>
      <c r="HRH630" s="22"/>
      <c r="HRI630" s="24"/>
      <c r="HRJ630" s="25"/>
      <c r="HRK630" s="21"/>
      <c r="HRL630" s="22"/>
      <c r="HRM630" s="20"/>
      <c r="HRN630" s="23"/>
      <c r="HRO630" s="20"/>
      <c r="HRP630" s="22"/>
      <c r="HRQ630" s="22"/>
      <c r="HRR630" s="24"/>
      <c r="HRS630" s="22"/>
      <c r="HRT630" s="24"/>
      <c r="HRU630" s="25"/>
      <c r="HRV630" s="21"/>
      <c r="HRW630" s="22"/>
      <c r="HRX630" s="20"/>
      <c r="HRY630" s="23"/>
      <c r="HRZ630" s="20"/>
      <c r="HSA630" s="22"/>
      <c r="HSB630" s="22"/>
      <c r="HSC630" s="24"/>
      <c r="HSD630" s="22"/>
      <c r="HSE630" s="24"/>
      <c r="HSF630" s="25"/>
      <c r="HSG630" s="21"/>
      <c r="HSH630" s="22"/>
      <c r="HSI630" s="20"/>
      <c r="HSJ630" s="23"/>
      <c r="HSK630" s="20"/>
      <c r="HSL630" s="22"/>
      <c r="HSM630" s="22"/>
      <c r="HSN630" s="24"/>
      <c r="HSO630" s="22"/>
      <c r="HSP630" s="24"/>
      <c r="HSQ630" s="25"/>
      <c r="HSR630" s="21"/>
      <c r="HSS630" s="22"/>
      <c r="HST630" s="20"/>
      <c r="HSU630" s="23"/>
      <c r="HSV630" s="20"/>
      <c r="HSW630" s="22"/>
      <c r="HSX630" s="22"/>
      <c r="HSY630" s="24"/>
      <c r="HSZ630" s="22"/>
      <c r="HTA630" s="24"/>
      <c r="HTB630" s="25"/>
      <c r="HTC630" s="21"/>
      <c r="HTD630" s="22"/>
      <c r="HTE630" s="20"/>
      <c r="HTF630" s="23"/>
      <c r="HTG630" s="20"/>
      <c r="HTH630" s="22"/>
      <c r="HTI630" s="22"/>
      <c r="HTJ630" s="24"/>
      <c r="HTK630" s="22"/>
      <c r="HTL630" s="24"/>
      <c r="HTM630" s="25"/>
      <c r="HTN630" s="21"/>
      <c r="HTO630" s="22"/>
      <c r="HTP630" s="20"/>
      <c r="HTQ630" s="23"/>
      <c r="HTR630" s="20"/>
      <c r="HTS630" s="22"/>
      <c r="HTT630" s="22"/>
      <c r="HTU630" s="24"/>
      <c r="HTV630" s="22"/>
      <c r="HTW630" s="24"/>
      <c r="HTX630" s="25"/>
      <c r="HTY630" s="21"/>
      <c r="HTZ630" s="22"/>
      <c r="HUA630" s="20"/>
      <c r="HUB630" s="23"/>
      <c r="HUC630" s="20"/>
      <c r="HUD630" s="22"/>
      <c r="HUE630" s="22"/>
      <c r="HUF630" s="24"/>
      <c r="HUG630" s="22"/>
      <c r="HUH630" s="24"/>
      <c r="HUI630" s="25"/>
      <c r="HUJ630" s="21"/>
      <c r="HUK630" s="22"/>
      <c r="HUL630" s="20"/>
      <c r="HUM630" s="23"/>
      <c r="HUN630" s="20"/>
      <c r="HUO630" s="22"/>
      <c r="HUP630" s="22"/>
      <c r="HUQ630" s="24"/>
      <c r="HUR630" s="22"/>
      <c r="HUS630" s="24"/>
      <c r="HUT630" s="25"/>
      <c r="HUU630" s="21"/>
      <c r="HUV630" s="22"/>
      <c r="HUW630" s="20"/>
      <c r="HUX630" s="23"/>
      <c r="HUY630" s="20"/>
      <c r="HUZ630" s="22"/>
      <c r="HVA630" s="22"/>
      <c r="HVB630" s="24"/>
      <c r="HVC630" s="22"/>
      <c r="HVD630" s="24"/>
      <c r="HVE630" s="25"/>
      <c r="HVF630" s="21"/>
      <c r="HVG630" s="22"/>
      <c r="HVH630" s="20"/>
      <c r="HVI630" s="23"/>
      <c r="HVJ630" s="20"/>
      <c r="HVK630" s="22"/>
      <c r="HVL630" s="22"/>
      <c r="HVM630" s="24"/>
      <c r="HVN630" s="22"/>
      <c r="HVO630" s="24"/>
      <c r="HVP630" s="25"/>
      <c r="HVQ630" s="21"/>
      <c r="HVR630" s="22"/>
      <c r="HVS630" s="20"/>
      <c r="HVT630" s="23"/>
      <c r="HVU630" s="20"/>
      <c r="HVV630" s="22"/>
      <c r="HVW630" s="22"/>
      <c r="HVX630" s="24"/>
      <c r="HVY630" s="22"/>
      <c r="HVZ630" s="24"/>
      <c r="HWA630" s="25"/>
      <c r="HWB630" s="21"/>
      <c r="HWC630" s="22"/>
      <c r="HWD630" s="20"/>
      <c r="HWE630" s="23"/>
      <c r="HWF630" s="20"/>
      <c r="HWG630" s="22"/>
      <c r="HWH630" s="22"/>
      <c r="HWI630" s="24"/>
      <c r="HWJ630" s="22"/>
      <c r="HWK630" s="24"/>
      <c r="HWL630" s="25"/>
      <c r="HWM630" s="21"/>
      <c r="HWN630" s="22"/>
      <c r="HWO630" s="20"/>
      <c r="HWP630" s="23"/>
      <c r="HWQ630" s="20"/>
      <c r="HWR630" s="22"/>
      <c r="HWS630" s="22"/>
      <c r="HWT630" s="24"/>
      <c r="HWU630" s="22"/>
      <c r="HWV630" s="24"/>
      <c r="HWW630" s="25"/>
      <c r="HWX630" s="21"/>
      <c r="HWY630" s="22"/>
      <c r="HWZ630" s="20"/>
      <c r="HXA630" s="23"/>
      <c r="HXB630" s="20"/>
      <c r="HXC630" s="22"/>
      <c r="HXD630" s="22"/>
      <c r="HXE630" s="24"/>
      <c r="HXF630" s="22"/>
      <c r="HXG630" s="24"/>
      <c r="HXH630" s="25"/>
      <c r="HXI630" s="21"/>
      <c r="HXJ630" s="22"/>
      <c r="HXK630" s="20"/>
      <c r="HXL630" s="23"/>
      <c r="HXM630" s="20"/>
      <c r="HXN630" s="22"/>
      <c r="HXO630" s="22"/>
      <c r="HXP630" s="24"/>
      <c r="HXQ630" s="22"/>
      <c r="HXR630" s="24"/>
      <c r="HXS630" s="25"/>
      <c r="HXT630" s="21"/>
      <c r="HXU630" s="22"/>
      <c r="HXV630" s="20"/>
      <c r="HXW630" s="23"/>
      <c r="HXX630" s="20"/>
      <c r="HXY630" s="22"/>
      <c r="HXZ630" s="22"/>
      <c r="HYA630" s="24"/>
      <c r="HYB630" s="22"/>
      <c r="HYC630" s="24"/>
      <c r="HYD630" s="25"/>
      <c r="HYE630" s="21"/>
      <c r="HYF630" s="22"/>
      <c r="HYG630" s="20"/>
      <c r="HYH630" s="23"/>
      <c r="HYI630" s="20"/>
      <c r="HYJ630" s="22"/>
      <c r="HYK630" s="22"/>
      <c r="HYL630" s="24"/>
      <c r="HYM630" s="22"/>
      <c r="HYN630" s="24"/>
      <c r="HYO630" s="25"/>
      <c r="HYP630" s="21"/>
      <c r="HYQ630" s="22"/>
      <c r="HYR630" s="20"/>
      <c r="HYS630" s="23"/>
      <c r="HYT630" s="20"/>
      <c r="HYU630" s="22"/>
      <c r="HYV630" s="22"/>
      <c r="HYW630" s="24"/>
      <c r="HYX630" s="22"/>
      <c r="HYY630" s="24"/>
      <c r="HYZ630" s="25"/>
      <c r="HZA630" s="21"/>
      <c r="HZB630" s="22"/>
      <c r="HZC630" s="20"/>
      <c r="HZD630" s="23"/>
      <c r="HZE630" s="20"/>
      <c r="HZF630" s="22"/>
      <c r="HZG630" s="22"/>
      <c r="HZH630" s="24"/>
      <c r="HZI630" s="22"/>
      <c r="HZJ630" s="24"/>
      <c r="HZK630" s="25"/>
      <c r="HZL630" s="21"/>
      <c r="HZM630" s="22"/>
      <c r="HZN630" s="20"/>
      <c r="HZO630" s="23"/>
      <c r="HZP630" s="20"/>
      <c r="HZQ630" s="22"/>
      <c r="HZR630" s="22"/>
      <c r="HZS630" s="24"/>
      <c r="HZT630" s="22"/>
      <c r="HZU630" s="24"/>
      <c r="HZV630" s="25"/>
      <c r="HZW630" s="21"/>
      <c r="HZX630" s="22"/>
      <c r="HZY630" s="20"/>
      <c r="HZZ630" s="23"/>
      <c r="IAA630" s="20"/>
      <c r="IAB630" s="22"/>
      <c r="IAC630" s="22"/>
      <c r="IAD630" s="24"/>
      <c r="IAE630" s="22"/>
      <c r="IAF630" s="24"/>
      <c r="IAG630" s="25"/>
      <c r="IAH630" s="21"/>
      <c r="IAI630" s="22"/>
      <c r="IAJ630" s="20"/>
      <c r="IAK630" s="23"/>
      <c r="IAL630" s="20"/>
      <c r="IAM630" s="22"/>
      <c r="IAN630" s="22"/>
      <c r="IAO630" s="24"/>
      <c r="IAP630" s="22"/>
      <c r="IAQ630" s="24"/>
      <c r="IAR630" s="25"/>
      <c r="IAS630" s="21"/>
      <c r="IAT630" s="22"/>
      <c r="IAU630" s="20"/>
      <c r="IAV630" s="23"/>
      <c r="IAW630" s="20"/>
      <c r="IAX630" s="22"/>
      <c r="IAY630" s="22"/>
      <c r="IAZ630" s="24"/>
      <c r="IBA630" s="22"/>
      <c r="IBB630" s="24"/>
      <c r="IBC630" s="25"/>
      <c r="IBD630" s="21"/>
      <c r="IBE630" s="22"/>
      <c r="IBF630" s="20"/>
      <c r="IBG630" s="23"/>
      <c r="IBH630" s="20"/>
      <c r="IBI630" s="22"/>
      <c r="IBJ630" s="22"/>
      <c r="IBK630" s="24"/>
      <c r="IBL630" s="22"/>
      <c r="IBM630" s="24"/>
      <c r="IBN630" s="25"/>
      <c r="IBO630" s="21"/>
      <c r="IBP630" s="22"/>
      <c r="IBQ630" s="20"/>
      <c r="IBR630" s="23"/>
      <c r="IBS630" s="20"/>
      <c r="IBT630" s="22"/>
      <c r="IBU630" s="22"/>
      <c r="IBV630" s="24"/>
      <c r="IBW630" s="22"/>
      <c r="IBX630" s="24"/>
      <c r="IBY630" s="25"/>
      <c r="IBZ630" s="21"/>
      <c r="ICA630" s="22"/>
      <c r="ICB630" s="20"/>
      <c r="ICC630" s="23"/>
      <c r="ICD630" s="20"/>
      <c r="ICE630" s="22"/>
      <c r="ICF630" s="22"/>
      <c r="ICG630" s="24"/>
      <c r="ICH630" s="22"/>
      <c r="ICI630" s="24"/>
      <c r="ICJ630" s="25"/>
      <c r="ICK630" s="21"/>
      <c r="ICL630" s="22"/>
      <c r="ICM630" s="20"/>
      <c r="ICN630" s="23"/>
      <c r="ICO630" s="20"/>
      <c r="ICP630" s="22"/>
      <c r="ICQ630" s="22"/>
      <c r="ICR630" s="24"/>
      <c r="ICS630" s="22"/>
      <c r="ICT630" s="24"/>
      <c r="ICU630" s="25"/>
      <c r="ICV630" s="21"/>
      <c r="ICW630" s="22"/>
      <c r="ICX630" s="20"/>
      <c r="ICY630" s="23"/>
      <c r="ICZ630" s="20"/>
      <c r="IDA630" s="22"/>
      <c r="IDB630" s="22"/>
      <c r="IDC630" s="24"/>
      <c r="IDD630" s="22"/>
      <c r="IDE630" s="24"/>
      <c r="IDF630" s="25"/>
      <c r="IDG630" s="21"/>
      <c r="IDH630" s="22"/>
      <c r="IDI630" s="20"/>
      <c r="IDJ630" s="23"/>
      <c r="IDK630" s="20"/>
      <c r="IDL630" s="22"/>
      <c r="IDM630" s="22"/>
      <c r="IDN630" s="24"/>
      <c r="IDO630" s="22"/>
      <c r="IDP630" s="24"/>
      <c r="IDQ630" s="25"/>
      <c r="IDR630" s="21"/>
      <c r="IDS630" s="22"/>
      <c r="IDT630" s="20"/>
      <c r="IDU630" s="23"/>
      <c r="IDV630" s="20"/>
      <c r="IDW630" s="22"/>
      <c r="IDX630" s="22"/>
      <c r="IDY630" s="24"/>
      <c r="IDZ630" s="22"/>
      <c r="IEA630" s="24"/>
      <c r="IEB630" s="25"/>
      <c r="IEC630" s="21"/>
      <c r="IED630" s="22"/>
      <c r="IEE630" s="20"/>
      <c r="IEF630" s="23"/>
      <c r="IEG630" s="20"/>
      <c r="IEH630" s="22"/>
      <c r="IEI630" s="22"/>
      <c r="IEJ630" s="24"/>
      <c r="IEK630" s="22"/>
      <c r="IEL630" s="24"/>
      <c r="IEM630" s="25"/>
      <c r="IEN630" s="21"/>
      <c r="IEO630" s="22"/>
      <c r="IEP630" s="20"/>
      <c r="IEQ630" s="23"/>
      <c r="IER630" s="20"/>
      <c r="IES630" s="22"/>
      <c r="IET630" s="22"/>
      <c r="IEU630" s="24"/>
      <c r="IEV630" s="22"/>
      <c r="IEW630" s="24"/>
      <c r="IEX630" s="25"/>
      <c r="IEY630" s="21"/>
      <c r="IEZ630" s="22"/>
      <c r="IFA630" s="20"/>
      <c r="IFB630" s="23"/>
      <c r="IFC630" s="20"/>
      <c r="IFD630" s="22"/>
      <c r="IFE630" s="22"/>
      <c r="IFF630" s="24"/>
      <c r="IFG630" s="22"/>
      <c r="IFH630" s="24"/>
      <c r="IFI630" s="25"/>
      <c r="IFJ630" s="21"/>
      <c r="IFK630" s="22"/>
      <c r="IFL630" s="20"/>
      <c r="IFM630" s="23"/>
      <c r="IFN630" s="20"/>
      <c r="IFO630" s="22"/>
      <c r="IFP630" s="22"/>
      <c r="IFQ630" s="24"/>
      <c r="IFR630" s="22"/>
      <c r="IFS630" s="24"/>
      <c r="IFT630" s="25"/>
      <c r="IFU630" s="21"/>
      <c r="IFV630" s="22"/>
      <c r="IFW630" s="20"/>
      <c r="IFX630" s="23"/>
      <c r="IFY630" s="20"/>
      <c r="IFZ630" s="22"/>
      <c r="IGA630" s="22"/>
      <c r="IGB630" s="24"/>
      <c r="IGC630" s="22"/>
      <c r="IGD630" s="24"/>
      <c r="IGE630" s="25"/>
      <c r="IGF630" s="21"/>
      <c r="IGG630" s="22"/>
      <c r="IGH630" s="20"/>
      <c r="IGI630" s="23"/>
      <c r="IGJ630" s="20"/>
      <c r="IGK630" s="22"/>
      <c r="IGL630" s="22"/>
      <c r="IGM630" s="24"/>
      <c r="IGN630" s="22"/>
      <c r="IGO630" s="24"/>
      <c r="IGP630" s="25"/>
      <c r="IGQ630" s="21"/>
      <c r="IGR630" s="22"/>
      <c r="IGS630" s="20"/>
      <c r="IGT630" s="23"/>
      <c r="IGU630" s="20"/>
      <c r="IGV630" s="22"/>
      <c r="IGW630" s="22"/>
      <c r="IGX630" s="24"/>
      <c r="IGY630" s="22"/>
      <c r="IGZ630" s="24"/>
      <c r="IHA630" s="25"/>
      <c r="IHB630" s="21"/>
      <c r="IHC630" s="22"/>
      <c r="IHD630" s="20"/>
      <c r="IHE630" s="23"/>
      <c r="IHF630" s="20"/>
      <c r="IHG630" s="22"/>
      <c r="IHH630" s="22"/>
      <c r="IHI630" s="24"/>
      <c r="IHJ630" s="22"/>
      <c r="IHK630" s="24"/>
      <c r="IHL630" s="25"/>
      <c r="IHM630" s="21"/>
      <c r="IHN630" s="22"/>
      <c r="IHO630" s="20"/>
      <c r="IHP630" s="23"/>
      <c r="IHQ630" s="20"/>
      <c r="IHR630" s="22"/>
      <c r="IHS630" s="22"/>
      <c r="IHT630" s="24"/>
      <c r="IHU630" s="22"/>
      <c r="IHV630" s="24"/>
      <c r="IHW630" s="25"/>
      <c r="IHX630" s="21"/>
      <c r="IHY630" s="22"/>
      <c r="IHZ630" s="20"/>
      <c r="IIA630" s="23"/>
      <c r="IIB630" s="20"/>
      <c r="IIC630" s="22"/>
      <c r="IID630" s="22"/>
      <c r="IIE630" s="24"/>
      <c r="IIF630" s="22"/>
      <c r="IIG630" s="24"/>
      <c r="IIH630" s="25"/>
      <c r="III630" s="21"/>
      <c r="IIJ630" s="22"/>
      <c r="IIK630" s="20"/>
      <c r="IIL630" s="23"/>
      <c r="IIM630" s="20"/>
      <c r="IIN630" s="22"/>
      <c r="IIO630" s="22"/>
      <c r="IIP630" s="24"/>
      <c r="IIQ630" s="22"/>
      <c r="IIR630" s="24"/>
      <c r="IIS630" s="25"/>
      <c r="IIT630" s="21"/>
      <c r="IIU630" s="22"/>
      <c r="IIV630" s="20"/>
      <c r="IIW630" s="23"/>
      <c r="IIX630" s="20"/>
      <c r="IIY630" s="22"/>
      <c r="IIZ630" s="22"/>
      <c r="IJA630" s="24"/>
      <c r="IJB630" s="22"/>
      <c r="IJC630" s="24"/>
      <c r="IJD630" s="25"/>
      <c r="IJE630" s="21"/>
      <c r="IJF630" s="22"/>
      <c r="IJG630" s="20"/>
      <c r="IJH630" s="23"/>
      <c r="IJI630" s="20"/>
      <c r="IJJ630" s="22"/>
      <c r="IJK630" s="22"/>
      <c r="IJL630" s="24"/>
      <c r="IJM630" s="22"/>
      <c r="IJN630" s="24"/>
      <c r="IJO630" s="25"/>
      <c r="IJP630" s="21"/>
      <c r="IJQ630" s="22"/>
      <c r="IJR630" s="20"/>
      <c r="IJS630" s="23"/>
      <c r="IJT630" s="20"/>
      <c r="IJU630" s="22"/>
      <c r="IJV630" s="22"/>
      <c r="IJW630" s="24"/>
      <c r="IJX630" s="22"/>
      <c r="IJY630" s="24"/>
      <c r="IJZ630" s="25"/>
      <c r="IKA630" s="21"/>
      <c r="IKB630" s="22"/>
      <c r="IKC630" s="20"/>
      <c r="IKD630" s="23"/>
      <c r="IKE630" s="20"/>
      <c r="IKF630" s="22"/>
      <c r="IKG630" s="22"/>
      <c r="IKH630" s="24"/>
      <c r="IKI630" s="22"/>
      <c r="IKJ630" s="24"/>
      <c r="IKK630" s="25"/>
      <c r="IKL630" s="21"/>
      <c r="IKM630" s="22"/>
      <c r="IKN630" s="20"/>
      <c r="IKO630" s="23"/>
      <c r="IKP630" s="20"/>
      <c r="IKQ630" s="22"/>
      <c r="IKR630" s="22"/>
      <c r="IKS630" s="24"/>
      <c r="IKT630" s="22"/>
      <c r="IKU630" s="24"/>
      <c r="IKV630" s="25"/>
      <c r="IKW630" s="21"/>
      <c r="IKX630" s="22"/>
      <c r="IKY630" s="20"/>
      <c r="IKZ630" s="23"/>
      <c r="ILA630" s="20"/>
      <c r="ILB630" s="22"/>
      <c r="ILC630" s="22"/>
      <c r="ILD630" s="24"/>
      <c r="ILE630" s="22"/>
      <c r="ILF630" s="24"/>
      <c r="ILG630" s="25"/>
      <c r="ILH630" s="21"/>
      <c r="ILI630" s="22"/>
      <c r="ILJ630" s="20"/>
      <c r="ILK630" s="23"/>
      <c r="ILL630" s="20"/>
      <c r="ILM630" s="22"/>
      <c r="ILN630" s="22"/>
      <c r="ILO630" s="24"/>
      <c r="ILP630" s="22"/>
      <c r="ILQ630" s="24"/>
      <c r="ILR630" s="25"/>
      <c r="ILS630" s="21"/>
      <c r="ILT630" s="22"/>
      <c r="ILU630" s="20"/>
      <c r="ILV630" s="23"/>
      <c r="ILW630" s="20"/>
      <c r="ILX630" s="22"/>
      <c r="ILY630" s="22"/>
      <c r="ILZ630" s="24"/>
      <c r="IMA630" s="22"/>
      <c r="IMB630" s="24"/>
      <c r="IMC630" s="25"/>
      <c r="IMD630" s="21"/>
      <c r="IME630" s="22"/>
      <c r="IMF630" s="20"/>
      <c r="IMG630" s="23"/>
      <c r="IMH630" s="20"/>
      <c r="IMI630" s="22"/>
      <c r="IMJ630" s="22"/>
      <c r="IMK630" s="24"/>
      <c r="IML630" s="22"/>
      <c r="IMM630" s="24"/>
      <c r="IMN630" s="25"/>
      <c r="IMO630" s="21"/>
      <c r="IMP630" s="22"/>
      <c r="IMQ630" s="20"/>
      <c r="IMR630" s="23"/>
      <c r="IMS630" s="20"/>
      <c r="IMT630" s="22"/>
      <c r="IMU630" s="22"/>
      <c r="IMV630" s="24"/>
      <c r="IMW630" s="22"/>
      <c r="IMX630" s="24"/>
      <c r="IMY630" s="25"/>
      <c r="IMZ630" s="21"/>
      <c r="INA630" s="22"/>
      <c r="INB630" s="20"/>
      <c r="INC630" s="23"/>
      <c r="IND630" s="20"/>
      <c r="INE630" s="22"/>
      <c r="INF630" s="22"/>
      <c r="ING630" s="24"/>
      <c r="INH630" s="22"/>
      <c r="INI630" s="24"/>
      <c r="INJ630" s="25"/>
      <c r="INK630" s="21"/>
      <c r="INL630" s="22"/>
      <c r="INM630" s="20"/>
      <c r="INN630" s="23"/>
      <c r="INO630" s="20"/>
      <c r="INP630" s="22"/>
      <c r="INQ630" s="22"/>
      <c r="INR630" s="24"/>
      <c r="INS630" s="22"/>
      <c r="INT630" s="24"/>
      <c r="INU630" s="25"/>
      <c r="INV630" s="21"/>
      <c r="INW630" s="22"/>
      <c r="INX630" s="20"/>
      <c r="INY630" s="23"/>
      <c r="INZ630" s="20"/>
      <c r="IOA630" s="22"/>
      <c r="IOB630" s="22"/>
      <c r="IOC630" s="24"/>
      <c r="IOD630" s="22"/>
      <c r="IOE630" s="24"/>
      <c r="IOF630" s="25"/>
      <c r="IOG630" s="21"/>
      <c r="IOH630" s="22"/>
      <c r="IOI630" s="20"/>
      <c r="IOJ630" s="23"/>
      <c r="IOK630" s="20"/>
      <c r="IOL630" s="22"/>
      <c r="IOM630" s="22"/>
      <c r="ION630" s="24"/>
      <c r="IOO630" s="22"/>
      <c r="IOP630" s="24"/>
      <c r="IOQ630" s="25"/>
      <c r="IOR630" s="21"/>
      <c r="IOS630" s="22"/>
      <c r="IOT630" s="20"/>
      <c r="IOU630" s="23"/>
      <c r="IOV630" s="20"/>
      <c r="IOW630" s="22"/>
      <c r="IOX630" s="22"/>
      <c r="IOY630" s="24"/>
      <c r="IOZ630" s="22"/>
      <c r="IPA630" s="24"/>
      <c r="IPB630" s="25"/>
      <c r="IPC630" s="21"/>
      <c r="IPD630" s="22"/>
      <c r="IPE630" s="20"/>
      <c r="IPF630" s="23"/>
      <c r="IPG630" s="20"/>
      <c r="IPH630" s="22"/>
      <c r="IPI630" s="22"/>
      <c r="IPJ630" s="24"/>
      <c r="IPK630" s="22"/>
      <c r="IPL630" s="24"/>
      <c r="IPM630" s="25"/>
      <c r="IPN630" s="21"/>
      <c r="IPO630" s="22"/>
      <c r="IPP630" s="20"/>
      <c r="IPQ630" s="23"/>
      <c r="IPR630" s="20"/>
      <c r="IPS630" s="22"/>
      <c r="IPT630" s="22"/>
      <c r="IPU630" s="24"/>
      <c r="IPV630" s="22"/>
      <c r="IPW630" s="24"/>
      <c r="IPX630" s="25"/>
      <c r="IPY630" s="21"/>
      <c r="IPZ630" s="22"/>
      <c r="IQA630" s="20"/>
      <c r="IQB630" s="23"/>
      <c r="IQC630" s="20"/>
      <c r="IQD630" s="22"/>
      <c r="IQE630" s="22"/>
      <c r="IQF630" s="24"/>
      <c r="IQG630" s="22"/>
      <c r="IQH630" s="24"/>
      <c r="IQI630" s="25"/>
      <c r="IQJ630" s="21"/>
      <c r="IQK630" s="22"/>
      <c r="IQL630" s="20"/>
      <c r="IQM630" s="23"/>
      <c r="IQN630" s="20"/>
      <c r="IQO630" s="22"/>
      <c r="IQP630" s="22"/>
      <c r="IQQ630" s="24"/>
      <c r="IQR630" s="22"/>
      <c r="IQS630" s="24"/>
      <c r="IQT630" s="25"/>
      <c r="IQU630" s="21"/>
      <c r="IQV630" s="22"/>
      <c r="IQW630" s="20"/>
      <c r="IQX630" s="23"/>
      <c r="IQY630" s="20"/>
      <c r="IQZ630" s="22"/>
      <c r="IRA630" s="22"/>
      <c r="IRB630" s="24"/>
      <c r="IRC630" s="22"/>
      <c r="IRD630" s="24"/>
      <c r="IRE630" s="25"/>
      <c r="IRF630" s="21"/>
      <c r="IRG630" s="22"/>
      <c r="IRH630" s="20"/>
      <c r="IRI630" s="23"/>
      <c r="IRJ630" s="20"/>
      <c r="IRK630" s="22"/>
      <c r="IRL630" s="22"/>
      <c r="IRM630" s="24"/>
      <c r="IRN630" s="22"/>
      <c r="IRO630" s="24"/>
      <c r="IRP630" s="25"/>
      <c r="IRQ630" s="21"/>
      <c r="IRR630" s="22"/>
      <c r="IRS630" s="20"/>
      <c r="IRT630" s="23"/>
      <c r="IRU630" s="20"/>
      <c r="IRV630" s="22"/>
      <c r="IRW630" s="22"/>
      <c r="IRX630" s="24"/>
      <c r="IRY630" s="22"/>
      <c r="IRZ630" s="24"/>
      <c r="ISA630" s="25"/>
      <c r="ISB630" s="21"/>
      <c r="ISC630" s="22"/>
      <c r="ISD630" s="20"/>
      <c r="ISE630" s="23"/>
      <c r="ISF630" s="20"/>
      <c r="ISG630" s="22"/>
      <c r="ISH630" s="22"/>
      <c r="ISI630" s="24"/>
      <c r="ISJ630" s="22"/>
      <c r="ISK630" s="24"/>
      <c r="ISL630" s="25"/>
      <c r="ISM630" s="21"/>
      <c r="ISN630" s="22"/>
      <c r="ISO630" s="20"/>
      <c r="ISP630" s="23"/>
      <c r="ISQ630" s="20"/>
      <c r="ISR630" s="22"/>
      <c r="ISS630" s="22"/>
      <c r="IST630" s="24"/>
      <c r="ISU630" s="22"/>
      <c r="ISV630" s="24"/>
      <c r="ISW630" s="25"/>
      <c r="ISX630" s="21"/>
      <c r="ISY630" s="22"/>
      <c r="ISZ630" s="20"/>
      <c r="ITA630" s="23"/>
      <c r="ITB630" s="20"/>
      <c r="ITC630" s="22"/>
      <c r="ITD630" s="22"/>
      <c r="ITE630" s="24"/>
      <c r="ITF630" s="22"/>
      <c r="ITG630" s="24"/>
      <c r="ITH630" s="25"/>
      <c r="ITI630" s="21"/>
      <c r="ITJ630" s="22"/>
      <c r="ITK630" s="20"/>
      <c r="ITL630" s="23"/>
      <c r="ITM630" s="20"/>
      <c r="ITN630" s="22"/>
      <c r="ITO630" s="22"/>
      <c r="ITP630" s="24"/>
      <c r="ITQ630" s="22"/>
      <c r="ITR630" s="24"/>
      <c r="ITS630" s="25"/>
      <c r="ITT630" s="21"/>
      <c r="ITU630" s="22"/>
      <c r="ITV630" s="20"/>
      <c r="ITW630" s="23"/>
      <c r="ITX630" s="20"/>
      <c r="ITY630" s="22"/>
      <c r="ITZ630" s="22"/>
      <c r="IUA630" s="24"/>
      <c r="IUB630" s="22"/>
      <c r="IUC630" s="24"/>
      <c r="IUD630" s="25"/>
      <c r="IUE630" s="21"/>
      <c r="IUF630" s="22"/>
      <c r="IUG630" s="20"/>
      <c r="IUH630" s="23"/>
      <c r="IUI630" s="20"/>
      <c r="IUJ630" s="22"/>
      <c r="IUK630" s="22"/>
      <c r="IUL630" s="24"/>
      <c r="IUM630" s="22"/>
      <c r="IUN630" s="24"/>
      <c r="IUO630" s="25"/>
      <c r="IUP630" s="21"/>
      <c r="IUQ630" s="22"/>
      <c r="IUR630" s="20"/>
      <c r="IUS630" s="23"/>
      <c r="IUT630" s="20"/>
      <c r="IUU630" s="22"/>
      <c r="IUV630" s="22"/>
      <c r="IUW630" s="24"/>
      <c r="IUX630" s="22"/>
      <c r="IUY630" s="24"/>
      <c r="IUZ630" s="25"/>
      <c r="IVA630" s="21"/>
      <c r="IVB630" s="22"/>
      <c r="IVC630" s="20"/>
      <c r="IVD630" s="23"/>
      <c r="IVE630" s="20"/>
      <c r="IVF630" s="22"/>
      <c r="IVG630" s="22"/>
      <c r="IVH630" s="24"/>
      <c r="IVI630" s="22"/>
      <c r="IVJ630" s="24"/>
      <c r="IVK630" s="25"/>
      <c r="IVL630" s="21"/>
      <c r="IVM630" s="22"/>
      <c r="IVN630" s="20"/>
      <c r="IVO630" s="23"/>
      <c r="IVP630" s="20"/>
      <c r="IVQ630" s="22"/>
      <c r="IVR630" s="22"/>
      <c r="IVS630" s="24"/>
      <c r="IVT630" s="22"/>
      <c r="IVU630" s="24"/>
      <c r="IVV630" s="25"/>
      <c r="IVW630" s="21"/>
      <c r="IVX630" s="22"/>
      <c r="IVY630" s="20"/>
      <c r="IVZ630" s="23"/>
      <c r="IWA630" s="20"/>
      <c r="IWB630" s="22"/>
      <c r="IWC630" s="22"/>
      <c r="IWD630" s="24"/>
      <c r="IWE630" s="22"/>
      <c r="IWF630" s="24"/>
      <c r="IWG630" s="25"/>
      <c r="IWH630" s="21"/>
      <c r="IWI630" s="22"/>
      <c r="IWJ630" s="20"/>
      <c r="IWK630" s="23"/>
      <c r="IWL630" s="20"/>
      <c r="IWM630" s="22"/>
      <c r="IWN630" s="22"/>
      <c r="IWO630" s="24"/>
      <c r="IWP630" s="22"/>
      <c r="IWQ630" s="24"/>
      <c r="IWR630" s="25"/>
      <c r="IWS630" s="21"/>
      <c r="IWT630" s="22"/>
      <c r="IWU630" s="20"/>
      <c r="IWV630" s="23"/>
      <c r="IWW630" s="20"/>
      <c r="IWX630" s="22"/>
      <c r="IWY630" s="22"/>
      <c r="IWZ630" s="24"/>
      <c r="IXA630" s="22"/>
      <c r="IXB630" s="24"/>
      <c r="IXC630" s="25"/>
      <c r="IXD630" s="21"/>
      <c r="IXE630" s="22"/>
      <c r="IXF630" s="20"/>
      <c r="IXG630" s="23"/>
      <c r="IXH630" s="20"/>
      <c r="IXI630" s="22"/>
      <c r="IXJ630" s="22"/>
      <c r="IXK630" s="24"/>
      <c r="IXL630" s="22"/>
      <c r="IXM630" s="24"/>
      <c r="IXN630" s="25"/>
      <c r="IXO630" s="21"/>
      <c r="IXP630" s="22"/>
      <c r="IXQ630" s="20"/>
      <c r="IXR630" s="23"/>
      <c r="IXS630" s="20"/>
      <c r="IXT630" s="22"/>
      <c r="IXU630" s="22"/>
      <c r="IXV630" s="24"/>
      <c r="IXW630" s="22"/>
      <c r="IXX630" s="24"/>
      <c r="IXY630" s="25"/>
      <c r="IXZ630" s="21"/>
      <c r="IYA630" s="22"/>
      <c r="IYB630" s="20"/>
      <c r="IYC630" s="23"/>
      <c r="IYD630" s="20"/>
      <c r="IYE630" s="22"/>
      <c r="IYF630" s="22"/>
      <c r="IYG630" s="24"/>
      <c r="IYH630" s="22"/>
      <c r="IYI630" s="24"/>
      <c r="IYJ630" s="25"/>
      <c r="IYK630" s="21"/>
      <c r="IYL630" s="22"/>
      <c r="IYM630" s="20"/>
      <c r="IYN630" s="23"/>
      <c r="IYO630" s="20"/>
      <c r="IYP630" s="22"/>
      <c r="IYQ630" s="22"/>
      <c r="IYR630" s="24"/>
      <c r="IYS630" s="22"/>
      <c r="IYT630" s="24"/>
      <c r="IYU630" s="25"/>
      <c r="IYV630" s="21"/>
      <c r="IYW630" s="22"/>
      <c r="IYX630" s="20"/>
      <c r="IYY630" s="23"/>
      <c r="IYZ630" s="20"/>
      <c r="IZA630" s="22"/>
      <c r="IZB630" s="22"/>
      <c r="IZC630" s="24"/>
      <c r="IZD630" s="22"/>
      <c r="IZE630" s="24"/>
      <c r="IZF630" s="25"/>
      <c r="IZG630" s="21"/>
      <c r="IZH630" s="22"/>
      <c r="IZI630" s="20"/>
      <c r="IZJ630" s="23"/>
      <c r="IZK630" s="20"/>
      <c r="IZL630" s="22"/>
      <c r="IZM630" s="22"/>
      <c r="IZN630" s="24"/>
      <c r="IZO630" s="22"/>
      <c r="IZP630" s="24"/>
      <c r="IZQ630" s="25"/>
      <c r="IZR630" s="21"/>
      <c r="IZS630" s="22"/>
      <c r="IZT630" s="20"/>
      <c r="IZU630" s="23"/>
      <c r="IZV630" s="20"/>
      <c r="IZW630" s="22"/>
      <c r="IZX630" s="22"/>
      <c r="IZY630" s="24"/>
      <c r="IZZ630" s="22"/>
      <c r="JAA630" s="24"/>
      <c r="JAB630" s="25"/>
      <c r="JAC630" s="21"/>
      <c r="JAD630" s="22"/>
      <c r="JAE630" s="20"/>
      <c r="JAF630" s="23"/>
      <c r="JAG630" s="20"/>
      <c r="JAH630" s="22"/>
      <c r="JAI630" s="22"/>
      <c r="JAJ630" s="24"/>
      <c r="JAK630" s="22"/>
      <c r="JAL630" s="24"/>
      <c r="JAM630" s="25"/>
      <c r="JAN630" s="21"/>
      <c r="JAO630" s="22"/>
      <c r="JAP630" s="20"/>
      <c r="JAQ630" s="23"/>
      <c r="JAR630" s="20"/>
      <c r="JAS630" s="22"/>
      <c r="JAT630" s="22"/>
      <c r="JAU630" s="24"/>
      <c r="JAV630" s="22"/>
      <c r="JAW630" s="24"/>
      <c r="JAX630" s="25"/>
      <c r="JAY630" s="21"/>
      <c r="JAZ630" s="22"/>
      <c r="JBA630" s="20"/>
      <c r="JBB630" s="23"/>
      <c r="JBC630" s="20"/>
      <c r="JBD630" s="22"/>
      <c r="JBE630" s="22"/>
      <c r="JBF630" s="24"/>
      <c r="JBG630" s="22"/>
      <c r="JBH630" s="24"/>
      <c r="JBI630" s="25"/>
      <c r="JBJ630" s="21"/>
      <c r="JBK630" s="22"/>
      <c r="JBL630" s="20"/>
      <c r="JBM630" s="23"/>
      <c r="JBN630" s="20"/>
      <c r="JBO630" s="22"/>
      <c r="JBP630" s="22"/>
      <c r="JBQ630" s="24"/>
      <c r="JBR630" s="22"/>
      <c r="JBS630" s="24"/>
      <c r="JBT630" s="25"/>
      <c r="JBU630" s="21"/>
      <c r="JBV630" s="22"/>
      <c r="JBW630" s="20"/>
      <c r="JBX630" s="23"/>
      <c r="JBY630" s="20"/>
      <c r="JBZ630" s="22"/>
      <c r="JCA630" s="22"/>
      <c r="JCB630" s="24"/>
      <c r="JCC630" s="22"/>
      <c r="JCD630" s="24"/>
      <c r="JCE630" s="25"/>
      <c r="JCF630" s="21"/>
      <c r="JCG630" s="22"/>
      <c r="JCH630" s="20"/>
      <c r="JCI630" s="23"/>
      <c r="JCJ630" s="20"/>
      <c r="JCK630" s="22"/>
      <c r="JCL630" s="22"/>
      <c r="JCM630" s="24"/>
      <c r="JCN630" s="22"/>
      <c r="JCO630" s="24"/>
      <c r="JCP630" s="25"/>
      <c r="JCQ630" s="21"/>
      <c r="JCR630" s="22"/>
      <c r="JCS630" s="20"/>
      <c r="JCT630" s="23"/>
      <c r="JCU630" s="20"/>
      <c r="JCV630" s="22"/>
      <c r="JCW630" s="22"/>
      <c r="JCX630" s="24"/>
      <c r="JCY630" s="22"/>
      <c r="JCZ630" s="24"/>
      <c r="JDA630" s="25"/>
      <c r="JDB630" s="21"/>
      <c r="JDC630" s="22"/>
      <c r="JDD630" s="20"/>
      <c r="JDE630" s="23"/>
      <c r="JDF630" s="20"/>
      <c r="JDG630" s="22"/>
      <c r="JDH630" s="22"/>
      <c r="JDI630" s="24"/>
      <c r="JDJ630" s="22"/>
      <c r="JDK630" s="24"/>
      <c r="JDL630" s="25"/>
      <c r="JDM630" s="21"/>
      <c r="JDN630" s="22"/>
      <c r="JDO630" s="20"/>
      <c r="JDP630" s="23"/>
      <c r="JDQ630" s="20"/>
      <c r="JDR630" s="22"/>
      <c r="JDS630" s="22"/>
      <c r="JDT630" s="24"/>
      <c r="JDU630" s="22"/>
      <c r="JDV630" s="24"/>
      <c r="JDW630" s="25"/>
      <c r="JDX630" s="21"/>
      <c r="JDY630" s="22"/>
      <c r="JDZ630" s="20"/>
      <c r="JEA630" s="23"/>
      <c r="JEB630" s="20"/>
      <c r="JEC630" s="22"/>
      <c r="JED630" s="22"/>
      <c r="JEE630" s="24"/>
      <c r="JEF630" s="22"/>
      <c r="JEG630" s="24"/>
      <c r="JEH630" s="25"/>
      <c r="JEI630" s="21"/>
      <c r="JEJ630" s="22"/>
      <c r="JEK630" s="20"/>
      <c r="JEL630" s="23"/>
      <c r="JEM630" s="20"/>
      <c r="JEN630" s="22"/>
      <c r="JEO630" s="22"/>
      <c r="JEP630" s="24"/>
      <c r="JEQ630" s="22"/>
      <c r="JER630" s="24"/>
      <c r="JES630" s="25"/>
      <c r="JET630" s="21"/>
      <c r="JEU630" s="22"/>
      <c r="JEV630" s="20"/>
      <c r="JEW630" s="23"/>
      <c r="JEX630" s="20"/>
      <c r="JEY630" s="22"/>
      <c r="JEZ630" s="22"/>
      <c r="JFA630" s="24"/>
      <c r="JFB630" s="22"/>
      <c r="JFC630" s="24"/>
      <c r="JFD630" s="25"/>
      <c r="JFE630" s="21"/>
      <c r="JFF630" s="22"/>
      <c r="JFG630" s="20"/>
      <c r="JFH630" s="23"/>
      <c r="JFI630" s="20"/>
      <c r="JFJ630" s="22"/>
      <c r="JFK630" s="22"/>
      <c r="JFL630" s="24"/>
      <c r="JFM630" s="22"/>
      <c r="JFN630" s="24"/>
      <c r="JFO630" s="25"/>
      <c r="JFP630" s="21"/>
      <c r="JFQ630" s="22"/>
      <c r="JFR630" s="20"/>
      <c r="JFS630" s="23"/>
      <c r="JFT630" s="20"/>
      <c r="JFU630" s="22"/>
      <c r="JFV630" s="22"/>
      <c r="JFW630" s="24"/>
      <c r="JFX630" s="22"/>
      <c r="JFY630" s="24"/>
      <c r="JFZ630" s="25"/>
      <c r="JGA630" s="21"/>
      <c r="JGB630" s="22"/>
      <c r="JGC630" s="20"/>
      <c r="JGD630" s="23"/>
      <c r="JGE630" s="20"/>
      <c r="JGF630" s="22"/>
      <c r="JGG630" s="22"/>
      <c r="JGH630" s="24"/>
      <c r="JGI630" s="22"/>
      <c r="JGJ630" s="24"/>
      <c r="JGK630" s="25"/>
      <c r="JGL630" s="21"/>
      <c r="JGM630" s="22"/>
      <c r="JGN630" s="20"/>
      <c r="JGO630" s="23"/>
      <c r="JGP630" s="20"/>
      <c r="JGQ630" s="22"/>
      <c r="JGR630" s="22"/>
      <c r="JGS630" s="24"/>
      <c r="JGT630" s="22"/>
      <c r="JGU630" s="24"/>
      <c r="JGV630" s="25"/>
      <c r="JGW630" s="21"/>
      <c r="JGX630" s="22"/>
      <c r="JGY630" s="20"/>
      <c r="JGZ630" s="23"/>
      <c r="JHA630" s="20"/>
      <c r="JHB630" s="22"/>
      <c r="JHC630" s="22"/>
      <c r="JHD630" s="24"/>
      <c r="JHE630" s="22"/>
      <c r="JHF630" s="24"/>
      <c r="JHG630" s="25"/>
      <c r="JHH630" s="21"/>
      <c r="JHI630" s="22"/>
      <c r="JHJ630" s="20"/>
      <c r="JHK630" s="23"/>
      <c r="JHL630" s="20"/>
      <c r="JHM630" s="22"/>
      <c r="JHN630" s="22"/>
      <c r="JHO630" s="24"/>
      <c r="JHP630" s="22"/>
      <c r="JHQ630" s="24"/>
      <c r="JHR630" s="25"/>
      <c r="JHS630" s="21"/>
      <c r="JHT630" s="22"/>
      <c r="JHU630" s="20"/>
      <c r="JHV630" s="23"/>
      <c r="JHW630" s="20"/>
      <c r="JHX630" s="22"/>
      <c r="JHY630" s="22"/>
      <c r="JHZ630" s="24"/>
      <c r="JIA630" s="22"/>
      <c r="JIB630" s="24"/>
      <c r="JIC630" s="25"/>
      <c r="JID630" s="21"/>
      <c r="JIE630" s="22"/>
      <c r="JIF630" s="20"/>
      <c r="JIG630" s="23"/>
      <c r="JIH630" s="20"/>
      <c r="JII630" s="22"/>
      <c r="JIJ630" s="22"/>
      <c r="JIK630" s="24"/>
      <c r="JIL630" s="22"/>
      <c r="JIM630" s="24"/>
      <c r="JIN630" s="25"/>
      <c r="JIO630" s="21"/>
      <c r="JIP630" s="22"/>
      <c r="JIQ630" s="20"/>
      <c r="JIR630" s="23"/>
      <c r="JIS630" s="20"/>
      <c r="JIT630" s="22"/>
      <c r="JIU630" s="22"/>
      <c r="JIV630" s="24"/>
      <c r="JIW630" s="22"/>
      <c r="JIX630" s="24"/>
      <c r="JIY630" s="25"/>
      <c r="JIZ630" s="21"/>
      <c r="JJA630" s="22"/>
      <c r="JJB630" s="20"/>
      <c r="JJC630" s="23"/>
      <c r="JJD630" s="20"/>
      <c r="JJE630" s="22"/>
      <c r="JJF630" s="22"/>
      <c r="JJG630" s="24"/>
      <c r="JJH630" s="22"/>
      <c r="JJI630" s="24"/>
      <c r="JJJ630" s="25"/>
      <c r="JJK630" s="21"/>
      <c r="JJL630" s="22"/>
      <c r="JJM630" s="20"/>
      <c r="JJN630" s="23"/>
      <c r="JJO630" s="20"/>
      <c r="JJP630" s="22"/>
      <c r="JJQ630" s="22"/>
      <c r="JJR630" s="24"/>
      <c r="JJS630" s="22"/>
      <c r="JJT630" s="24"/>
      <c r="JJU630" s="25"/>
      <c r="JJV630" s="21"/>
      <c r="JJW630" s="22"/>
      <c r="JJX630" s="20"/>
      <c r="JJY630" s="23"/>
      <c r="JJZ630" s="20"/>
      <c r="JKA630" s="22"/>
      <c r="JKB630" s="22"/>
      <c r="JKC630" s="24"/>
      <c r="JKD630" s="22"/>
      <c r="JKE630" s="24"/>
      <c r="JKF630" s="25"/>
      <c r="JKG630" s="21"/>
      <c r="JKH630" s="22"/>
      <c r="JKI630" s="20"/>
      <c r="JKJ630" s="23"/>
      <c r="JKK630" s="20"/>
      <c r="JKL630" s="22"/>
      <c r="JKM630" s="22"/>
      <c r="JKN630" s="24"/>
      <c r="JKO630" s="22"/>
      <c r="JKP630" s="24"/>
      <c r="JKQ630" s="25"/>
      <c r="JKR630" s="21"/>
      <c r="JKS630" s="22"/>
      <c r="JKT630" s="20"/>
      <c r="JKU630" s="23"/>
      <c r="JKV630" s="20"/>
      <c r="JKW630" s="22"/>
      <c r="JKX630" s="22"/>
      <c r="JKY630" s="24"/>
      <c r="JKZ630" s="22"/>
      <c r="JLA630" s="24"/>
      <c r="JLB630" s="25"/>
      <c r="JLC630" s="21"/>
      <c r="JLD630" s="22"/>
      <c r="JLE630" s="20"/>
      <c r="JLF630" s="23"/>
      <c r="JLG630" s="20"/>
      <c r="JLH630" s="22"/>
      <c r="JLI630" s="22"/>
      <c r="JLJ630" s="24"/>
      <c r="JLK630" s="22"/>
      <c r="JLL630" s="24"/>
      <c r="JLM630" s="25"/>
      <c r="JLN630" s="21"/>
      <c r="JLO630" s="22"/>
      <c r="JLP630" s="20"/>
      <c r="JLQ630" s="23"/>
      <c r="JLR630" s="20"/>
      <c r="JLS630" s="22"/>
      <c r="JLT630" s="22"/>
      <c r="JLU630" s="24"/>
      <c r="JLV630" s="22"/>
      <c r="JLW630" s="24"/>
      <c r="JLX630" s="25"/>
      <c r="JLY630" s="21"/>
      <c r="JLZ630" s="22"/>
      <c r="JMA630" s="20"/>
      <c r="JMB630" s="23"/>
      <c r="JMC630" s="20"/>
      <c r="JMD630" s="22"/>
      <c r="JME630" s="22"/>
      <c r="JMF630" s="24"/>
      <c r="JMG630" s="22"/>
      <c r="JMH630" s="24"/>
      <c r="JMI630" s="25"/>
      <c r="JMJ630" s="21"/>
      <c r="JMK630" s="22"/>
      <c r="JML630" s="20"/>
      <c r="JMM630" s="23"/>
      <c r="JMN630" s="20"/>
      <c r="JMO630" s="22"/>
      <c r="JMP630" s="22"/>
      <c r="JMQ630" s="24"/>
      <c r="JMR630" s="22"/>
      <c r="JMS630" s="24"/>
      <c r="JMT630" s="25"/>
      <c r="JMU630" s="21"/>
      <c r="JMV630" s="22"/>
      <c r="JMW630" s="20"/>
      <c r="JMX630" s="23"/>
      <c r="JMY630" s="20"/>
      <c r="JMZ630" s="22"/>
      <c r="JNA630" s="22"/>
      <c r="JNB630" s="24"/>
      <c r="JNC630" s="22"/>
      <c r="JND630" s="24"/>
      <c r="JNE630" s="25"/>
      <c r="JNF630" s="21"/>
      <c r="JNG630" s="22"/>
      <c r="JNH630" s="20"/>
      <c r="JNI630" s="23"/>
      <c r="JNJ630" s="20"/>
      <c r="JNK630" s="22"/>
      <c r="JNL630" s="22"/>
      <c r="JNM630" s="24"/>
      <c r="JNN630" s="22"/>
      <c r="JNO630" s="24"/>
      <c r="JNP630" s="25"/>
      <c r="JNQ630" s="21"/>
      <c r="JNR630" s="22"/>
      <c r="JNS630" s="20"/>
      <c r="JNT630" s="23"/>
      <c r="JNU630" s="20"/>
      <c r="JNV630" s="22"/>
      <c r="JNW630" s="22"/>
      <c r="JNX630" s="24"/>
      <c r="JNY630" s="22"/>
      <c r="JNZ630" s="24"/>
      <c r="JOA630" s="25"/>
      <c r="JOB630" s="21"/>
      <c r="JOC630" s="22"/>
      <c r="JOD630" s="20"/>
      <c r="JOE630" s="23"/>
      <c r="JOF630" s="20"/>
      <c r="JOG630" s="22"/>
      <c r="JOH630" s="22"/>
      <c r="JOI630" s="24"/>
      <c r="JOJ630" s="22"/>
      <c r="JOK630" s="24"/>
      <c r="JOL630" s="25"/>
      <c r="JOM630" s="21"/>
      <c r="JON630" s="22"/>
      <c r="JOO630" s="20"/>
      <c r="JOP630" s="23"/>
      <c r="JOQ630" s="20"/>
      <c r="JOR630" s="22"/>
      <c r="JOS630" s="22"/>
      <c r="JOT630" s="24"/>
      <c r="JOU630" s="22"/>
      <c r="JOV630" s="24"/>
      <c r="JOW630" s="25"/>
      <c r="JOX630" s="21"/>
      <c r="JOY630" s="22"/>
      <c r="JOZ630" s="20"/>
      <c r="JPA630" s="23"/>
      <c r="JPB630" s="20"/>
      <c r="JPC630" s="22"/>
      <c r="JPD630" s="22"/>
      <c r="JPE630" s="24"/>
      <c r="JPF630" s="22"/>
      <c r="JPG630" s="24"/>
      <c r="JPH630" s="25"/>
      <c r="JPI630" s="21"/>
      <c r="JPJ630" s="22"/>
      <c r="JPK630" s="20"/>
      <c r="JPL630" s="23"/>
      <c r="JPM630" s="20"/>
      <c r="JPN630" s="22"/>
      <c r="JPO630" s="22"/>
      <c r="JPP630" s="24"/>
      <c r="JPQ630" s="22"/>
      <c r="JPR630" s="24"/>
      <c r="JPS630" s="25"/>
      <c r="JPT630" s="21"/>
      <c r="JPU630" s="22"/>
      <c r="JPV630" s="20"/>
      <c r="JPW630" s="23"/>
      <c r="JPX630" s="20"/>
      <c r="JPY630" s="22"/>
      <c r="JPZ630" s="22"/>
      <c r="JQA630" s="24"/>
      <c r="JQB630" s="22"/>
      <c r="JQC630" s="24"/>
      <c r="JQD630" s="25"/>
      <c r="JQE630" s="21"/>
      <c r="JQF630" s="22"/>
      <c r="JQG630" s="20"/>
      <c r="JQH630" s="23"/>
      <c r="JQI630" s="20"/>
      <c r="JQJ630" s="22"/>
      <c r="JQK630" s="22"/>
      <c r="JQL630" s="24"/>
      <c r="JQM630" s="22"/>
      <c r="JQN630" s="24"/>
      <c r="JQO630" s="25"/>
      <c r="JQP630" s="21"/>
      <c r="JQQ630" s="22"/>
      <c r="JQR630" s="20"/>
      <c r="JQS630" s="23"/>
      <c r="JQT630" s="20"/>
      <c r="JQU630" s="22"/>
      <c r="JQV630" s="22"/>
      <c r="JQW630" s="24"/>
      <c r="JQX630" s="22"/>
      <c r="JQY630" s="24"/>
      <c r="JQZ630" s="25"/>
      <c r="JRA630" s="21"/>
      <c r="JRB630" s="22"/>
      <c r="JRC630" s="20"/>
      <c r="JRD630" s="23"/>
      <c r="JRE630" s="20"/>
      <c r="JRF630" s="22"/>
      <c r="JRG630" s="22"/>
      <c r="JRH630" s="24"/>
      <c r="JRI630" s="22"/>
      <c r="JRJ630" s="24"/>
      <c r="JRK630" s="25"/>
      <c r="JRL630" s="21"/>
      <c r="JRM630" s="22"/>
      <c r="JRN630" s="20"/>
      <c r="JRO630" s="23"/>
      <c r="JRP630" s="20"/>
      <c r="JRQ630" s="22"/>
      <c r="JRR630" s="22"/>
      <c r="JRS630" s="24"/>
      <c r="JRT630" s="22"/>
      <c r="JRU630" s="24"/>
      <c r="JRV630" s="25"/>
      <c r="JRW630" s="21"/>
      <c r="JRX630" s="22"/>
      <c r="JRY630" s="20"/>
      <c r="JRZ630" s="23"/>
      <c r="JSA630" s="20"/>
      <c r="JSB630" s="22"/>
      <c r="JSC630" s="22"/>
      <c r="JSD630" s="24"/>
      <c r="JSE630" s="22"/>
      <c r="JSF630" s="24"/>
      <c r="JSG630" s="25"/>
      <c r="JSH630" s="21"/>
      <c r="JSI630" s="22"/>
      <c r="JSJ630" s="20"/>
      <c r="JSK630" s="23"/>
      <c r="JSL630" s="20"/>
      <c r="JSM630" s="22"/>
      <c r="JSN630" s="22"/>
      <c r="JSO630" s="24"/>
      <c r="JSP630" s="22"/>
      <c r="JSQ630" s="24"/>
      <c r="JSR630" s="25"/>
      <c r="JSS630" s="21"/>
      <c r="JST630" s="22"/>
      <c r="JSU630" s="20"/>
      <c r="JSV630" s="23"/>
      <c r="JSW630" s="20"/>
      <c r="JSX630" s="22"/>
      <c r="JSY630" s="22"/>
      <c r="JSZ630" s="24"/>
      <c r="JTA630" s="22"/>
      <c r="JTB630" s="24"/>
      <c r="JTC630" s="25"/>
      <c r="JTD630" s="21"/>
      <c r="JTE630" s="22"/>
      <c r="JTF630" s="20"/>
      <c r="JTG630" s="23"/>
      <c r="JTH630" s="20"/>
      <c r="JTI630" s="22"/>
      <c r="JTJ630" s="22"/>
      <c r="JTK630" s="24"/>
      <c r="JTL630" s="22"/>
      <c r="JTM630" s="24"/>
      <c r="JTN630" s="25"/>
      <c r="JTO630" s="21"/>
      <c r="JTP630" s="22"/>
      <c r="JTQ630" s="20"/>
      <c r="JTR630" s="23"/>
      <c r="JTS630" s="20"/>
      <c r="JTT630" s="22"/>
      <c r="JTU630" s="22"/>
      <c r="JTV630" s="24"/>
      <c r="JTW630" s="22"/>
      <c r="JTX630" s="24"/>
      <c r="JTY630" s="25"/>
      <c r="JTZ630" s="21"/>
      <c r="JUA630" s="22"/>
      <c r="JUB630" s="20"/>
      <c r="JUC630" s="23"/>
      <c r="JUD630" s="20"/>
      <c r="JUE630" s="22"/>
      <c r="JUF630" s="22"/>
      <c r="JUG630" s="24"/>
      <c r="JUH630" s="22"/>
      <c r="JUI630" s="24"/>
      <c r="JUJ630" s="25"/>
      <c r="JUK630" s="21"/>
      <c r="JUL630" s="22"/>
      <c r="JUM630" s="20"/>
      <c r="JUN630" s="23"/>
      <c r="JUO630" s="20"/>
      <c r="JUP630" s="22"/>
      <c r="JUQ630" s="22"/>
      <c r="JUR630" s="24"/>
      <c r="JUS630" s="22"/>
      <c r="JUT630" s="24"/>
      <c r="JUU630" s="25"/>
      <c r="JUV630" s="21"/>
      <c r="JUW630" s="22"/>
      <c r="JUX630" s="20"/>
      <c r="JUY630" s="23"/>
      <c r="JUZ630" s="20"/>
      <c r="JVA630" s="22"/>
      <c r="JVB630" s="22"/>
      <c r="JVC630" s="24"/>
      <c r="JVD630" s="22"/>
      <c r="JVE630" s="24"/>
      <c r="JVF630" s="25"/>
      <c r="JVG630" s="21"/>
      <c r="JVH630" s="22"/>
      <c r="JVI630" s="20"/>
      <c r="JVJ630" s="23"/>
      <c r="JVK630" s="20"/>
      <c r="JVL630" s="22"/>
      <c r="JVM630" s="22"/>
      <c r="JVN630" s="24"/>
      <c r="JVO630" s="22"/>
      <c r="JVP630" s="24"/>
      <c r="JVQ630" s="25"/>
      <c r="JVR630" s="21"/>
      <c r="JVS630" s="22"/>
      <c r="JVT630" s="20"/>
      <c r="JVU630" s="23"/>
      <c r="JVV630" s="20"/>
      <c r="JVW630" s="22"/>
      <c r="JVX630" s="22"/>
      <c r="JVY630" s="24"/>
      <c r="JVZ630" s="22"/>
      <c r="JWA630" s="24"/>
      <c r="JWB630" s="25"/>
      <c r="JWC630" s="21"/>
      <c r="JWD630" s="22"/>
      <c r="JWE630" s="20"/>
      <c r="JWF630" s="23"/>
      <c r="JWG630" s="20"/>
      <c r="JWH630" s="22"/>
      <c r="JWI630" s="22"/>
      <c r="JWJ630" s="24"/>
      <c r="JWK630" s="22"/>
      <c r="JWL630" s="24"/>
      <c r="JWM630" s="25"/>
      <c r="JWN630" s="21"/>
      <c r="JWO630" s="22"/>
      <c r="JWP630" s="20"/>
      <c r="JWQ630" s="23"/>
      <c r="JWR630" s="20"/>
      <c r="JWS630" s="22"/>
      <c r="JWT630" s="22"/>
      <c r="JWU630" s="24"/>
      <c r="JWV630" s="22"/>
      <c r="JWW630" s="24"/>
      <c r="JWX630" s="25"/>
      <c r="JWY630" s="21"/>
      <c r="JWZ630" s="22"/>
      <c r="JXA630" s="20"/>
      <c r="JXB630" s="23"/>
      <c r="JXC630" s="20"/>
      <c r="JXD630" s="22"/>
      <c r="JXE630" s="22"/>
      <c r="JXF630" s="24"/>
      <c r="JXG630" s="22"/>
      <c r="JXH630" s="24"/>
      <c r="JXI630" s="25"/>
      <c r="JXJ630" s="21"/>
      <c r="JXK630" s="22"/>
      <c r="JXL630" s="20"/>
      <c r="JXM630" s="23"/>
      <c r="JXN630" s="20"/>
      <c r="JXO630" s="22"/>
      <c r="JXP630" s="22"/>
      <c r="JXQ630" s="24"/>
      <c r="JXR630" s="22"/>
      <c r="JXS630" s="24"/>
      <c r="JXT630" s="25"/>
      <c r="JXU630" s="21"/>
      <c r="JXV630" s="22"/>
      <c r="JXW630" s="20"/>
      <c r="JXX630" s="23"/>
      <c r="JXY630" s="20"/>
      <c r="JXZ630" s="22"/>
      <c r="JYA630" s="22"/>
      <c r="JYB630" s="24"/>
      <c r="JYC630" s="22"/>
      <c r="JYD630" s="24"/>
      <c r="JYE630" s="25"/>
      <c r="JYF630" s="21"/>
      <c r="JYG630" s="22"/>
      <c r="JYH630" s="20"/>
      <c r="JYI630" s="23"/>
      <c r="JYJ630" s="20"/>
      <c r="JYK630" s="22"/>
      <c r="JYL630" s="22"/>
      <c r="JYM630" s="24"/>
      <c r="JYN630" s="22"/>
      <c r="JYO630" s="24"/>
      <c r="JYP630" s="25"/>
      <c r="JYQ630" s="21"/>
      <c r="JYR630" s="22"/>
      <c r="JYS630" s="20"/>
      <c r="JYT630" s="23"/>
      <c r="JYU630" s="20"/>
      <c r="JYV630" s="22"/>
      <c r="JYW630" s="22"/>
      <c r="JYX630" s="24"/>
      <c r="JYY630" s="22"/>
      <c r="JYZ630" s="24"/>
      <c r="JZA630" s="25"/>
      <c r="JZB630" s="21"/>
      <c r="JZC630" s="22"/>
      <c r="JZD630" s="20"/>
      <c r="JZE630" s="23"/>
      <c r="JZF630" s="20"/>
      <c r="JZG630" s="22"/>
      <c r="JZH630" s="22"/>
      <c r="JZI630" s="24"/>
      <c r="JZJ630" s="22"/>
      <c r="JZK630" s="24"/>
      <c r="JZL630" s="25"/>
      <c r="JZM630" s="21"/>
      <c r="JZN630" s="22"/>
      <c r="JZO630" s="20"/>
      <c r="JZP630" s="23"/>
      <c r="JZQ630" s="20"/>
      <c r="JZR630" s="22"/>
      <c r="JZS630" s="22"/>
      <c r="JZT630" s="24"/>
      <c r="JZU630" s="22"/>
      <c r="JZV630" s="24"/>
      <c r="JZW630" s="25"/>
      <c r="JZX630" s="21"/>
      <c r="JZY630" s="22"/>
      <c r="JZZ630" s="20"/>
      <c r="KAA630" s="23"/>
      <c r="KAB630" s="20"/>
      <c r="KAC630" s="22"/>
      <c r="KAD630" s="22"/>
      <c r="KAE630" s="24"/>
      <c r="KAF630" s="22"/>
      <c r="KAG630" s="24"/>
      <c r="KAH630" s="25"/>
      <c r="KAI630" s="21"/>
      <c r="KAJ630" s="22"/>
      <c r="KAK630" s="20"/>
      <c r="KAL630" s="23"/>
      <c r="KAM630" s="20"/>
      <c r="KAN630" s="22"/>
      <c r="KAO630" s="22"/>
      <c r="KAP630" s="24"/>
      <c r="KAQ630" s="22"/>
      <c r="KAR630" s="24"/>
      <c r="KAS630" s="25"/>
      <c r="KAT630" s="21"/>
      <c r="KAU630" s="22"/>
      <c r="KAV630" s="20"/>
      <c r="KAW630" s="23"/>
      <c r="KAX630" s="20"/>
      <c r="KAY630" s="22"/>
      <c r="KAZ630" s="22"/>
      <c r="KBA630" s="24"/>
      <c r="KBB630" s="22"/>
      <c r="KBC630" s="24"/>
      <c r="KBD630" s="25"/>
      <c r="KBE630" s="21"/>
      <c r="KBF630" s="22"/>
      <c r="KBG630" s="20"/>
      <c r="KBH630" s="23"/>
      <c r="KBI630" s="20"/>
      <c r="KBJ630" s="22"/>
      <c r="KBK630" s="22"/>
      <c r="KBL630" s="24"/>
      <c r="KBM630" s="22"/>
      <c r="KBN630" s="24"/>
      <c r="KBO630" s="25"/>
      <c r="KBP630" s="21"/>
      <c r="KBQ630" s="22"/>
      <c r="KBR630" s="20"/>
      <c r="KBS630" s="23"/>
      <c r="KBT630" s="20"/>
      <c r="KBU630" s="22"/>
      <c r="KBV630" s="22"/>
      <c r="KBW630" s="24"/>
      <c r="KBX630" s="22"/>
      <c r="KBY630" s="24"/>
      <c r="KBZ630" s="25"/>
      <c r="KCA630" s="21"/>
      <c r="KCB630" s="22"/>
      <c r="KCC630" s="20"/>
      <c r="KCD630" s="23"/>
      <c r="KCE630" s="20"/>
      <c r="KCF630" s="22"/>
      <c r="KCG630" s="22"/>
      <c r="KCH630" s="24"/>
      <c r="KCI630" s="22"/>
      <c r="KCJ630" s="24"/>
      <c r="KCK630" s="25"/>
      <c r="KCL630" s="21"/>
      <c r="KCM630" s="22"/>
      <c r="KCN630" s="20"/>
      <c r="KCO630" s="23"/>
      <c r="KCP630" s="20"/>
      <c r="KCQ630" s="22"/>
      <c r="KCR630" s="22"/>
      <c r="KCS630" s="24"/>
      <c r="KCT630" s="22"/>
      <c r="KCU630" s="24"/>
      <c r="KCV630" s="25"/>
      <c r="KCW630" s="21"/>
      <c r="KCX630" s="22"/>
      <c r="KCY630" s="20"/>
      <c r="KCZ630" s="23"/>
      <c r="KDA630" s="20"/>
      <c r="KDB630" s="22"/>
      <c r="KDC630" s="22"/>
      <c r="KDD630" s="24"/>
      <c r="KDE630" s="22"/>
      <c r="KDF630" s="24"/>
      <c r="KDG630" s="25"/>
      <c r="KDH630" s="21"/>
      <c r="KDI630" s="22"/>
      <c r="KDJ630" s="20"/>
      <c r="KDK630" s="23"/>
      <c r="KDL630" s="20"/>
      <c r="KDM630" s="22"/>
      <c r="KDN630" s="22"/>
      <c r="KDO630" s="24"/>
      <c r="KDP630" s="22"/>
      <c r="KDQ630" s="24"/>
      <c r="KDR630" s="25"/>
      <c r="KDS630" s="21"/>
      <c r="KDT630" s="22"/>
      <c r="KDU630" s="20"/>
      <c r="KDV630" s="23"/>
      <c r="KDW630" s="20"/>
      <c r="KDX630" s="22"/>
      <c r="KDY630" s="22"/>
      <c r="KDZ630" s="24"/>
      <c r="KEA630" s="22"/>
      <c r="KEB630" s="24"/>
      <c r="KEC630" s="25"/>
      <c r="KED630" s="21"/>
      <c r="KEE630" s="22"/>
      <c r="KEF630" s="20"/>
      <c r="KEG630" s="23"/>
      <c r="KEH630" s="20"/>
      <c r="KEI630" s="22"/>
      <c r="KEJ630" s="22"/>
      <c r="KEK630" s="24"/>
      <c r="KEL630" s="22"/>
      <c r="KEM630" s="24"/>
      <c r="KEN630" s="25"/>
      <c r="KEO630" s="21"/>
      <c r="KEP630" s="22"/>
      <c r="KEQ630" s="20"/>
      <c r="KER630" s="23"/>
      <c r="KES630" s="20"/>
      <c r="KET630" s="22"/>
      <c r="KEU630" s="22"/>
      <c r="KEV630" s="24"/>
      <c r="KEW630" s="22"/>
      <c r="KEX630" s="24"/>
      <c r="KEY630" s="25"/>
      <c r="KEZ630" s="21"/>
      <c r="KFA630" s="22"/>
      <c r="KFB630" s="20"/>
      <c r="KFC630" s="23"/>
      <c r="KFD630" s="20"/>
      <c r="KFE630" s="22"/>
      <c r="KFF630" s="22"/>
      <c r="KFG630" s="24"/>
      <c r="KFH630" s="22"/>
      <c r="KFI630" s="24"/>
      <c r="KFJ630" s="25"/>
      <c r="KFK630" s="21"/>
      <c r="KFL630" s="22"/>
      <c r="KFM630" s="20"/>
      <c r="KFN630" s="23"/>
      <c r="KFO630" s="20"/>
      <c r="KFP630" s="22"/>
      <c r="KFQ630" s="22"/>
      <c r="KFR630" s="24"/>
      <c r="KFS630" s="22"/>
      <c r="KFT630" s="24"/>
      <c r="KFU630" s="25"/>
      <c r="KFV630" s="21"/>
      <c r="KFW630" s="22"/>
      <c r="KFX630" s="20"/>
      <c r="KFY630" s="23"/>
      <c r="KFZ630" s="20"/>
      <c r="KGA630" s="22"/>
      <c r="KGB630" s="22"/>
      <c r="KGC630" s="24"/>
      <c r="KGD630" s="22"/>
      <c r="KGE630" s="24"/>
      <c r="KGF630" s="25"/>
      <c r="KGG630" s="21"/>
      <c r="KGH630" s="22"/>
      <c r="KGI630" s="20"/>
      <c r="KGJ630" s="23"/>
      <c r="KGK630" s="20"/>
      <c r="KGL630" s="22"/>
      <c r="KGM630" s="22"/>
      <c r="KGN630" s="24"/>
      <c r="KGO630" s="22"/>
      <c r="KGP630" s="24"/>
      <c r="KGQ630" s="25"/>
      <c r="KGR630" s="21"/>
      <c r="KGS630" s="22"/>
      <c r="KGT630" s="20"/>
      <c r="KGU630" s="23"/>
      <c r="KGV630" s="20"/>
      <c r="KGW630" s="22"/>
      <c r="KGX630" s="22"/>
      <c r="KGY630" s="24"/>
      <c r="KGZ630" s="22"/>
      <c r="KHA630" s="24"/>
      <c r="KHB630" s="25"/>
      <c r="KHC630" s="21"/>
      <c r="KHD630" s="22"/>
      <c r="KHE630" s="20"/>
      <c r="KHF630" s="23"/>
      <c r="KHG630" s="20"/>
      <c r="KHH630" s="22"/>
      <c r="KHI630" s="22"/>
      <c r="KHJ630" s="24"/>
      <c r="KHK630" s="22"/>
      <c r="KHL630" s="24"/>
      <c r="KHM630" s="25"/>
      <c r="KHN630" s="21"/>
      <c r="KHO630" s="22"/>
      <c r="KHP630" s="20"/>
      <c r="KHQ630" s="23"/>
      <c r="KHR630" s="20"/>
      <c r="KHS630" s="22"/>
      <c r="KHT630" s="22"/>
      <c r="KHU630" s="24"/>
      <c r="KHV630" s="22"/>
      <c r="KHW630" s="24"/>
      <c r="KHX630" s="25"/>
      <c r="KHY630" s="21"/>
      <c r="KHZ630" s="22"/>
      <c r="KIA630" s="20"/>
      <c r="KIB630" s="23"/>
      <c r="KIC630" s="20"/>
      <c r="KID630" s="22"/>
      <c r="KIE630" s="22"/>
      <c r="KIF630" s="24"/>
      <c r="KIG630" s="22"/>
      <c r="KIH630" s="24"/>
      <c r="KII630" s="25"/>
      <c r="KIJ630" s="21"/>
      <c r="KIK630" s="22"/>
      <c r="KIL630" s="20"/>
      <c r="KIM630" s="23"/>
      <c r="KIN630" s="20"/>
      <c r="KIO630" s="22"/>
      <c r="KIP630" s="22"/>
      <c r="KIQ630" s="24"/>
      <c r="KIR630" s="22"/>
      <c r="KIS630" s="24"/>
      <c r="KIT630" s="25"/>
      <c r="KIU630" s="21"/>
      <c r="KIV630" s="22"/>
      <c r="KIW630" s="20"/>
      <c r="KIX630" s="23"/>
      <c r="KIY630" s="20"/>
      <c r="KIZ630" s="22"/>
      <c r="KJA630" s="22"/>
      <c r="KJB630" s="24"/>
      <c r="KJC630" s="22"/>
      <c r="KJD630" s="24"/>
      <c r="KJE630" s="25"/>
      <c r="KJF630" s="21"/>
      <c r="KJG630" s="22"/>
      <c r="KJH630" s="20"/>
      <c r="KJI630" s="23"/>
      <c r="KJJ630" s="20"/>
      <c r="KJK630" s="22"/>
      <c r="KJL630" s="22"/>
      <c r="KJM630" s="24"/>
      <c r="KJN630" s="22"/>
      <c r="KJO630" s="24"/>
      <c r="KJP630" s="25"/>
      <c r="KJQ630" s="21"/>
      <c r="KJR630" s="22"/>
      <c r="KJS630" s="20"/>
      <c r="KJT630" s="23"/>
      <c r="KJU630" s="20"/>
      <c r="KJV630" s="22"/>
      <c r="KJW630" s="22"/>
      <c r="KJX630" s="24"/>
      <c r="KJY630" s="22"/>
      <c r="KJZ630" s="24"/>
      <c r="KKA630" s="25"/>
      <c r="KKB630" s="21"/>
      <c r="KKC630" s="22"/>
      <c r="KKD630" s="20"/>
      <c r="KKE630" s="23"/>
      <c r="KKF630" s="20"/>
      <c r="KKG630" s="22"/>
      <c r="KKH630" s="22"/>
      <c r="KKI630" s="24"/>
      <c r="KKJ630" s="22"/>
      <c r="KKK630" s="24"/>
      <c r="KKL630" s="25"/>
      <c r="KKM630" s="21"/>
      <c r="KKN630" s="22"/>
      <c r="KKO630" s="20"/>
      <c r="KKP630" s="23"/>
      <c r="KKQ630" s="20"/>
      <c r="KKR630" s="22"/>
      <c r="KKS630" s="22"/>
      <c r="KKT630" s="24"/>
      <c r="KKU630" s="22"/>
      <c r="KKV630" s="24"/>
      <c r="KKW630" s="25"/>
      <c r="KKX630" s="21"/>
      <c r="KKY630" s="22"/>
      <c r="KKZ630" s="20"/>
      <c r="KLA630" s="23"/>
      <c r="KLB630" s="20"/>
      <c r="KLC630" s="22"/>
      <c r="KLD630" s="22"/>
      <c r="KLE630" s="24"/>
      <c r="KLF630" s="22"/>
      <c r="KLG630" s="24"/>
      <c r="KLH630" s="25"/>
      <c r="KLI630" s="21"/>
      <c r="KLJ630" s="22"/>
      <c r="KLK630" s="20"/>
      <c r="KLL630" s="23"/>
      <c r="KLM630" s="20"/>
      <c r="KLN630" s="22"/>
      <c r="KLO630" s="22"/>
      <c r="KLP630" s="24"/>
      <c r="KLQ630" s="22"/>
      <c r="KLR630" s="24"/>
      <c r="KLS630" s="25"/>
      <c r="KLT630" s="21"/>
      <c r="KLU630" s="22"/>
      <c r="KLV630" s="20"/>
      <c r="KLW630" s="23"/>
      <c r="KLX630" s="20"/>
      <c r="KLY630" s="22"/>
      <c r="KLZ630" s="22"/>
      <c r="KMA630" s="24"/>
      <c r="KMB630" s="22"/>
      <c r="KMC630" s="24"/>
      <c r="KMD630" s="25"/>
      <c r="KME630" s="21"/>
      <c r="KMF630" s="22"/>
      <c r="KMG630" s="20"/>
      <c r="KMH630" s="23"/>
      <c r="KMI630" s="20"/>
      <c r="KMJ630" s="22"/>
      <c r="KMK630" s="22"/>
      <c r="KML630" s="24"/>
      <c r="KMM630" s="22"/>
      <c r="KMN630" s="24"/>
      <c r="KMO630" s="25"/>
      <c r="KMP630" s="21"/>
      <c r="KMQ630" s="22"/>
      <c r="KMR630" s="20"/>
      <c r="KMS630" s="23"/>
      <c r="KMT630" s="20"/>
      <c r="KMU630" s="22"/>
      <c r="KMV630" s="22"/>
      <c r="KMW630" s="24"/>
      <c r="KMX630" s="22"/>
      <c r="KMY630" s="24"/>
      <c r="KMZ630" s="25"/>
      <c r="KNA630" s="21"/>
      <c r="KNB630" s="22"/>
      <c r="KNC630" s="20"/>
      <c r="KND630" s="23"/>
      <c r="KNE630" s="20"/>
      <c r="KNF630" s="22"/>
      <c r="KNG630" s="22"/>
      <c r="KNH630" s="24"/>
      <c r="KNI630" s="22"/>
      <c r="KNJ630" s="24"/>
      <c r="KNK630" s="25"/>
      <c r="KNL630" s="21"/>
      <c r="KNM630" s="22"/>
      <c r="KNN630" s="20"/>
      <c r="KNO630" s="23"/>
      <c r="KNP630" s="20"/>
      <c r="KNQ630" s="22"/>
      <c r="KNR630" s="22"/>
      <c r="KNS630" s="24"/>
      <c r="KNT630" s="22"/>
      <c r="KNU630" s="24"/>
      <c r="KNV630" s="25"/>
      <c r="KNW630" s="21"/>
      <c r="KNX630" s="22"/>
      <c r="KNY630" s="20"/>
      <c r="KNZ630" s="23"/>
      <c r="KOA630" s="20"/>
      <c r="KOB630" s="22"/>
      <c r="KOC630" s="22"/>
      <c r="KOD630" s="24"/>
      <c r="KOE630" s="22"/>
      <c r="KOF630" s="24"/>
      <c r="KOG630" s="25"/>
      <c r="KOH630" s="21"/>
      <c r="KOI630" s="22"/>
      <c r="KOJ630" s="20"/>
      <c r="KOK630" s="23"/>
      <c r="KOL630" s="20"/>
      <c r="KOM630" s="22"/>
      <c r="KON630" s="22"/>
      <c r="KOO630" s="24"/>
      <c r="KOP630" s="22"/>
      <c r="KOQ630" s="24"/>
      <c r="KOR630" s="25"/>
      <c r="KOS630" s="21"/>
      <c r="KOT630" s="22"/>
      <c r="KOU630" s="20"/>
      <c r="KOV630" s="23"/>
      <c r="KOW630" s="20"/>
      <c r="KOX630" s="22"/>
      <c r="KOY630" s="22"/>
      <c r="KOZ630" s="24"/>
      <c r="KPA630" s="22"/>
      <c r="KPB630" s="24"/>
      <c r="KPC630" s="25"/>
      <c r="KPD630" s="21"/>
      <c r="KPE630" s="22"/>
      <c r="KPF630" s="20"/>
      <c r="KPG630" s="23"/>
      <c r="KPH630" s="20"/>
      <c r="KPI630" s="22"/>
      <c r="KPJ630" s="22"/>
      <c r="KPK630" s="24"/>
      <c r="KPL630" s="22"/>
      <c r="KPM630" s="24"/>
      <c r="KPN630" s="25"/>
      <c r="KPO630" s="21"/>
      <c r="KPP630" s="22"/>
      <c r="KPQ630" s="20"/>
      <c r="KPR630" s="23"/>
      <c r="KPS630" s="20"/>
      <c r="KPT630" s="22"/>
      <c r="KPU630" s="22"/>
      <c r="KPV630" s="24"/>
      <c r="KPW630" s="22"/>
      <c r="KPX630" s="24"/>
      <c r="KPY630" s="25"/>
      <c r="KPZ630" s="21"/>
      <c r="KQA630" s="22"/>
      <c r="KQB630" s="20"/>
      <c r="KQC630" s="23"/>
      <c r="KQD630" s="20"/>
      <c r="KQE630" s="22"/>
      <c r="KQF630" s="22"/>
      <c r="KQG630" s="24"/>
      <c r="KQH630" s="22"/>
      <c r="KQI630" s="24"/>
      <c r="KQJ630" s="25"/>
      <c r="KQK630" s="21"/>
      <c r="KQL630" s="22"/>
      <c r="KQM630" s="20"/>
      <c r="KQN630" s="23"/>
      <c r="KQO630" s="20"/>
      <c r="KQP630" s="22"/>
      <c r="KQQ630" s="22"/>
      <c r="KQR630" s="24"/>
      <c r="KQS630" s="22"/>
      <c r="KQT630" s="24"/>
      <c r="KQU630" s="25"/>
      <c r="KQV630" s="21"/>
      <c r="KQW630" s="22"/>
      <c r="KQX630" s="20"/>
      <c r="KQY630" s="23"/>
      <c r="KQZ630" s="20"/>
      <c r="KRA630" s="22"/>
      <c r="KRB630" s="22"/>
      <c r="KRC630" s="24"/>
      <c r="KRD630" s="22"/>
      <c r="KRE630" s="24"/>
      <c r="KRF630" s="25"/>
      <c r="KRG630" s="21"/>
      <c r="KRH630" s="22"/>
      <c r="KRI630" s="20"/>
      <c r="KRJ630" s="23"/>
      <c r="KRK630" s="20"/>
      <c r="KRL630" s="22"/>
      <c r="KRM630" s="22"/>
      <c r="KRN630" s="24"/>
      <c r="KRO630" s="22"/>
      <c r="KRP630" s="24"/>
      <c r="KRQ630" s="25"/>
      <c r="KRR630" s="21"/>
      <c r="KRS630" s="22"/>
      <c r="KRT630" s="20"/>
      <c r="KRU630" s="23"/>
      <c r="KRV630" s="20"/>
      <c r="KRW630" s="22"/>
      <c r="KRX630" s="22"/>
      <c r="KRY630" s="24"/>
      <c r="KRZ630" s="22"/>
      <c r="KSA630" s="24"/>
      <c r="KSB630" s="25"/>
      <c r="KSC630" s="21"/>
      <c r="KSD630" s="22"/>
      <c r="KSE630" s="20"/>
      <c r="KSF630" s="23"/>
      <c r="KSG630" s="20"/>
      <c r="KSH630" s="22"/>
      <c r="KSI630" s="22"/>
      <c r="KSJ630" s="24"/>
      <c r="KSK630" s="22"/>
      <c r="KSL630" s="24"/>
      <c r="KSM630" s="25"/>
      <c r="KSN630" s="21"/>
      <c r="KSO630" s="22"/>
      <c r="KSP630" s="20"/>
      <c r="KSQ630" s="23"/>
      <c r="KSR630" s="20"/>
      <c r="KSS630" s="22"/>
      <c r="KST630" s="22"/>
      <c r="KSU630" s="24"/>
      <c r="KSV630" s="22"/>
      <c r="KSW630" s="24"/>
      <c r="KSX630" s="25"/>
      <c r="KSY630" s="21"/>
      <c r="KSZ630" s="22"/>
      <c r="KTA630" s="20"/>
      <c r="KTB630" s="23"/>
      <c r="KTC630" s="20"/>
      <c r="KTD630" s="22"/>
      <c r="KTE630" s="22"/>
      <c r="KTF630" s="24"/>
      <c r="KTG630" s="22"/>
      <c r="KTH630" s="24"/>
      <c r="KTI630" s="25"/>
      <c r="KTJ630" s="21"/>
      <c r="KTK630" s="22"/>
      <c r="KTL630" s="20"/>
      <c r="KTM630" s="23"/>
      <c r="KTN630" s="20"/>
      <c r="KTO630" s="22"/>
      <c r="KTP630" s="22"/>
      <c r="KTQ630" s="24"/>
      <c r="KTR630" s="22"/>
      <c r="KTS630" s="24"/>
      <c r="KTT630" s="25"/>
      <c r="KTU630" s="21"/>
      <c r="KTV630" s="22"/>
      <c r="KTW630" s="20"/>
      <c r="KTX630" s="23"/>
      <c r="KTY630" s="20"/>
      <c r="KTZ630" s="22"/>
      <c r="KUA630" s="22"/>
      <c r="KUB630" s="24"/>
      <c r="KUC630" s="22"/>
      <c r="KUD630" s="24"/>
      <c r="KUE630" s="25"/>
      <c r="KUF630" s="21"/>
      <c r="KUG630" s="22"/>
      <c r="KUH630" s="20"/>
      <c r="KUI630" s="23"/>
      <c r="KUJ630" s="20"/>
      <c r="KUK630" s="22"/>
      <c r="KUL630" s="22"/>
      <c r="KUM630" s="24"/>
      <c r="KUN630" s="22"/>
      <c r="KUO630" s="24"/>
      <c r="KUP630" s="25"/>
      <c r="KUQ630" s="21"/>
      <c r="KUR630" s="22"/>
      <c r="KUS630" s="20"/>
      <c r="KUT630" s="23"/>
      <c r="KUU630" s="20"/>
      <c r="KUV630" s="22"/>
      <c r="KUW630" s="22"/>
      <c r="KUX630" s="24"/>
      <c r="KUY630" s="22"/>
      <c r="KUZ630" s="24"/>
      <c r="KVA630" s="25"/>
      <c r="KVB630" s="21"/>
      <c r="KVC630" s="22"/>
      <c r="KVD630" s="20"/>
      <c r="KVE630" s="23"/>
      <c r="KVF630" s="20"/>
      <c r="KVG630" s="22"/>
      <c r="KVH630" s="22"/>
      <c r="KVI630" s="24"/>
      <c r="KVJ630" s="22"/>
      <c r="KVK630" s="24"/>
      <c r="KVL630" s="25"/>
      <c r="KVM630" s="21"/>
      <c r="KVN630" s="22"/>
      <c r="KVO630" s="20"/>
      <c r="KVP630" s="23"/>
      <c r="KVQ630" s="20"/>
      <c r="KVR630" s="22"/>
      <c r="KVS630" s="22"/>
      <c r="KVT630" s="24"/>
      <c r="KVU630" s="22"/>
      <c r="KVV630" s="24"/>
      <c r="KVW630" s="25"/>
      <c r="KVX630" s="21"/>
      <c r="KVY630" s="22"/>
      <c r="KVZ630" s="20"/>
      <c r="KWA630" s="23"/>
      <c r="KWB630" s="20"/>
      <c r="KWC630" s="22"/>
      <c r="KWD630" s="22"/>
      <c r="KWE630" s="24"/>
      <c r="KWF630" s="22"/>
      <c r="KWG630" s="24"/>
      <c r="KWH630" s="25"/>
      <c r="KWI630" s="21"/>
      <c r="KWJ630" s="22"/>
      <c r="KWK630" s="20"/>
      <c r="KWL630" s="23"/>
      <c r="KWM630" s="20"/>
      <c r="KWN630" s="22"/>
      <c r="KWO630" s="22"/>
      <c r="KWP630" s="24"/>
      <c r="KWQ630" s="22"/>
      <c r="KWR630" s="24"/>
      <c r="KWS630" s="25"/>
      <c r="KWT630" s="21"/>
      <c r="KWU630" s="22"/>
      <c r="KWV630" s="20"/>
      <c r="KWW630" s="23"/>
      <c r="KWX630" s="20"/>
      <c r="KWY630" s="22"/>
      <c r="KWZ630" s="22"/>
      <c r="KXA630" s="24"/>
      <c r="KXB630" s="22"/>
      <c r="KXC630" s="24"/>
      <c r="KXD630" s="25"/>
      <c r="KXE630" s="21"/>
      <c r="KXF630" s="22"/>
      <c r="KXG630" s="20"/>
      <c r="KXH630" s="23"/>
      <c r="KXI630" s="20"/>
      <c r="KXJ630" s="22"/>
      <c r="KXK630" s="22"/>
      <c r="KXL630" s="24"/>
      <c r="KXM630" s="22"/>
      <c r="KXN630" s="24"/>
      <c r="KXO630" s="25"/>
      <c r="KXP630" s="21"/>
      <c r="KXQ630" s="22"/>
      <c r="KXR630" s="20"/>
      <c r="KXS630" s="23"/>
      <c r="KXT630" s="20"/>
      <c r="KXU630" s="22"/>
      <c r="KXV630" s="22"/>
      <c r="KXW630" s="24"/>
      <c r="KXX630" s="22"/>
      <c r="KXY630" s="24"/>
      <c r="KXZ630" s="25"/>
      <c r="KYA630" s="21"/>
      <c r="KYB630" s="22"/>
      <c r="KYC630" s="20"/>
      <c r="KYD630" s="23"/>
      <c r="KYE630" s="20"/>
      <c r="KYF630" s="22"/>
      <c r="KYG630" s="22"/>
      <c r="KYH630" s="24"/>
      <c r="KYI630" s="22"/>
      <c r="KYJ630" s="24"/>
      <c r="KYK630" s="25"/>
      <c r="KYL630" s="21"/>
      <c r="KYM630" s="22"/>
      <c r="KYN630" s="20"/>
      <c r="KYO630" s="23"/>
      <c r="KYP630" s="20"/>
      <c r="KYQ630" s="22"/>
      <c r="KYR630" s="22"/>
      <c r="KYS630" s="24"/>
      <c r="KYT630" s="22"/>
      <c r="KYU630" s="24"/>
      <c r="KYV630" s="25"/>
      <c r="KYW630" s="21"/>
      <c r="KYX630" s="22"/>
      <c r="KYY630" s="20"/>
      <c r="KYZ630" s="23"/>
      <c r="KZA630" s="20"/>
      <c r="KZB630" s="22"/>
      <c r="KZC630" s="22"/>
      <c r="KZD630" s="24"/>
      <c r="KZE630" s="22"/>
      <c r="KZF630" s="24"/>
      <c r="KZG630" s="25"/>
      <c r="KZH630" s="21"/>
      <c r="KZI630" s="22"/>
      <c r="KZJ630" s="20"/>
      <c r="KZK630" s="23"/>
      <c r="KZL630" s="20"/>
      <c r="KZM630" s="22"/>
      <c r="KZN630" s="22"/>
      <c r="KZO630" s="24"/>
      <c r="KZP630" s="22"/>
      <c r="KZQ630" s="24"/>
      <c r="KZR630" s="25"/>
      <c r="KZS630" s="21"/>
      <c r="KZT630" s="22"/>
      <c r="KZU630" s="20"/>
      <c r="KZV630" s="23"/>
      <c r="KZW630" s="20"/>
      <c r="KZX630" s="22"/>
      <c r="KZY630" s="22"/>
      <c r="KZZ630" s="24"/>
      <c r="LAA630" s="22"/>
      <c r="LAB630" s="24"/>
      <c r="LAC630" s="25"/>
      <c r="LAD630" s="21"/>
      <c r="LAE630" s="22"/>
      <c r="LAF630" s="20"/>
      <c r="LAG630" s="23"/>
      <c r="LAH630" s="20"/>
      <c r="LAI630" s="22"/>
      <c r="LAJ630" s="22"/>
      <c r="LAK630" s="24"/>
      <c r="LAL630" s="22"/>
      <c r="LAM630" s="24"/>
      <c r="LAN630" s="25"/>
      <c r="LAO630" s="21"/>
      <c r="LAP630" s="22"/>
      <c r="LAQ630" s="20"/>
      <c r="LAR630" s="23"/>
      <c r="LAS630" s="20"/>
      <c r="LAT630" s="22"/>
      <c r="LAU630" s="22"/>
      <c r="LAV630" s="24"/>
      <c r="LAW630" s="22"/>
      <c r="LAX630" s="24"/>
      <c r="LAY630" s="25"/>
      <c r="LAZ630" s="21"/>
      <c r="LBA630" s="22"/>
      <c r="LBB630" s="20"/>
      <c r="LBC630" s="23"/>
      <c r="LBD630" s="20"/>
      <c r="LBE630" s="22"/>
      <c r="LBF630" s="22"/>
      <c r="LBG630" s="24"/>
      <c r="LBH630" s="22"/>
      <c r="LBI630" s="24"/>
      <c r="LBJ630" s="25"/>
      <c r="LBK630" s="21"/>
      <c r="LBL630" s="22"/>
      <c r="LBM630" s="20"/>
      <c r="LBN630" s="23"/>
      <c r="LBO630" s="20"/>
      <c r="LBP630" s="22"/>
      <c r="LBQ630" s="22"/>
      <c r="LBR630" s="24"/>
      <c r="LBS630" s="22"/>
      <c r="LBT630" s="24"/>
      <c r="LBU630" s="25"/>
      <c r="LBV630" s="21"/>
      <c r="LBW630" s="22"/>
      <c r="LBX630" s="20"/>
      <c r="LBY630" s="23"/>
      <c r="LBZ630" s="20"/>
      <c r="LCA630" s="22"/>
      <c r="LCB630" s="22"/>
      <c r="LCC630" s="24"/>
      <c r="LCD630" s="22"/>
      <c r="LCE630" s="24"/>
      <c r="LCF630" s="25"/>
      <c r="LCG630" s="21"/>
      <c r="LCH630" s="22"/>
      <c r="LCI630" s="20"/>
      <c r="LCJ630" s="23"/>
      <c r="LCK630" s="20"/>
      <c r="LCL630" s="22"/>
      <c r="LCM630" s="22"/>
      <c r="LCN630" s="24"/>
      <c r="LCO630" s="22"/>
      <c r="LCP630" s="24"/>
      <c r="LCQ630" s="25"/>
      <c r="LCR630" s="21"/>
      <c r="LCS630" s="22"/>
      <c r="LCT630" s="20"/>
      <c r="LCU630" s="23"/>
      <c r="LCV630" s="20"/>
      <c r="LCW630" s="22"/>
      <c r="LCX630" s="22"/>
      <c r="LCY630" s="24"/>
      <c r="LCZ630" s="22"/>
      <c r="LDA630" s="24"/>
      <c r="LDB630" s="25"/>
      <c r="LDC630" s="21"/>
      <c r="LDD630" s="22"/>
      <c r="LDE630" s="20"/>
      <c r="LDF630" s="23"/>
      <c r="LDG630" s="20"/>
      <c r="LDH630" s="22"/>
      <c r="LDI630" s="22"/>
      <c r="LDJ630" s="24"/>
      <c r="LDK630" s="22"/>
      <c r="LDL630" s="24"/>
      <c r="LDM630" s="25"/>
      <c r="LDN630" s="21"/>
      <c r="LDO630" s="22"/>
      <c r="LDP630" s="20"/>
      <c r="LDQ630" s="23"/>
      <c r="LDR630" s="20"/>
      <c r="LDS630" s="22"/>
      <c r="LDT630" s="22"/>
      <c r="LDU630" s="24"/>
      <c r="LDV630" s="22"/>
      <c r="LDW630" s="24"/>
      <c r="LDX630" s="25"/>
      <c r="LDY630" s="21"/>
      <c r="LDZ630" s="22"/>
      <c r="LEA630" s="20"/>
      <c r="LEB630" s="23"/>
      <c r="LEC630" s="20"/>
      <c r="LED630" s="22"/>
      <c r="LEE630" s="22"/>
      <c r="LEF630" s="24"/>
      <c r="LEG630" s="22"/>
      <c r="LEH630" s="24"/>
      <c r="LEI630" s="25"/>
      <c r="LEJ630" s="21"/>
      <c r="LEK630" s="22"/>
      <c r="LEL630" s="20"/>
      <c r="LEM630" s="23"/>
      <c r="LEN630" s="20"/>
      <c r="LEO630" s="22"/>
      <c r="LEP630" s="22"/>
      <c r="LEQ630" s="24"/>
      <c r="LER630" s="22"/>
      <c r="LES630" s="24"/>
      <c r="LET630" s="25"/>
      <c r="LEU630" s="21"/>
      <c r="LEV630" s="22"/>
      <c r="LEW630" s="20"/>
      <c r="LEX630" s="23"/>
      <c r="LEY630" s="20"/>
      <c r="LEZ630" s="22"/>
      <c r="LFA630" s="22"/>
      <c r="LFB630" s="24"/>
      <c r="LFC630" s="22"/>
      <c r="LFD630" s="24"/>
      <c r="LFE630" s="25"/>
      <c r="LFF630" s="21"/>
      <c r="LFG630" s="22"/>
      <c r="LFH630" s="20"/>
      <c r="LFI630" s="23"/>
      <c r="LFJ630" s="20"/>
      <c r="LFK630" s="22"/>
      <c r="LFL630" s="22"/>
      <c r="LFM630" s="24"/>
      <c r="LFN630" s="22"/>
      <c r="LFO630" s="24"/>
      <c r="LFP630" s="25"/>
      <c r="LFQ630" s="21"/>
      <c r="LFR630" s="22"/>
      <c r="LFS630" s="20"/>
      <c r="LFT630" s="23"/>
      <c r="LFU630" s="20"/>
      <c r="LFV630" s="22"/>
      <c r="LFW630" s="22"/>
      <c r="LFX630" s="24"/>
      <c r="LFY630" s="22"/>
      <c r="LFZ630" s="24"/>
      <c r="LGA630" s="25"/>
      <c r="LGB630" s="21"/>
      <c r="LGC630" s="22"/>
      <c r="LGD630" s="20"/>
      <c r="LGE630" s="23"/>
      <c r="LGF630" s="20"/>
      <c r="LGG630" s="22"/>
      <c r="LGH630" s="22"/>
      <c r="LGI630" s="24"/>
      <c r="LGJ630" s="22"/>
      <c r="LGK630" s="24"/>
      <c r="LGL630" s="25"/>
      <c r="LGM630" s="21"/>
      <c r="LGN630" s="22"/>
      <c r="LGO630" s="20"/>
      <c r="LGP630" s="23"/>
      <c r="LGQ630" s="20"/>
      <c r="LGR630" s="22"/>
      <c r="LGS630" s="22"/>
      <c r="LGT630" s="24"/>
      <c r="LGU630" s="22"/>
      <c r="LGV630" s="24"/>
      <c r="LGW630" s="25"/>
      <c r="LGX630" s="21"/>
      <c r="LGY630" s="22"/>
      <c r="LGZ630" s="20"/>
      <c r="LHA630" s="23"/>
      <c r="LHB630" s="20"/>
      <c r="LHC630" s="22"/>
      <c r="LHD630" s="22"/>
      <c r="LHE630" s="24"/>
      <c r="LHF630" s="22"/>
      <c r="LHG630" s="24"/>
      <c r="LHH630" s="25"/>
      <c r="LHI630" s="21"/>
      <c r="LHJ630" s="22"/>
      <c r="LHK630" s="20"/>
      <c r="LHL630" s="23"/>
      <c r="LHM630" s="20"/>
      <c r="LHN630" s="22"/>
      <c r="LHO630" s="22"/>
      <c r="LHP630" s="24"/>
      <c r="LHQ630" s="22"/>
      <c r="LHR630" s="24"/>
      <c r="LHS630" s="25"/>
      <c r="LHT630" s="21"/>
      <c r="LHU630" s="22"/>
      <c r="LHV630" s="20"/>
      <c r="LHW630" s="23"/>
      <c r="LHX630" s="20"/>
      <c r="LHY630" s="22"/>
      <c r="LHZ630" s="22"/>
      <c r="LIA630" s="24"/>
      <c r="LIB630" s="22"/>
      <c r="LIC630" s="24"/>
      <c r="LID630" s="25"/>
      <c r="LIE630" s="21"/>
      <c r="LIF630" s="22"/>
      <c r="LIG630" s="20"/>
      <c r="LIH630" s="23"/>
      <c r="LII630" s="20"/>
      <c r="LIJ630" s="22"/>
      <c r="LIK630" s="22"/>
      <c r="LIL630" s="24"/>
      <c r="LIM630" s="22"/>
      <c r="LIN630" s="24"/>
      <c r="LIO630" s="25"/>
      <c r="LIP630" s="21"/>
      <c r="LIQ630" s="22"/>
      <c r="LIR630" s="20"/>
      <c r="LIS630" s="23"/>
      <c r="LIT630" s="20"/>
      <c r="LIU630" s="22"/>
      <c r="LIV630" s="22"/>
      <c r="LIW630" s="24"/>
      <c r="LIX630" s="22"/>
      <c r="LIY630" s="24"/>
      <c r="LIZ630" s="25"/>
      <c r="LJA630" s="21"/>
      <c r="LJB630" s="22"/>
      <c r="LJC630" s="20"/>
      <c r="LJD630" s="23"/>
      <c r="LJE630" s="20"/>
      <c r="LJF630" s="22"/>
      <c r="LJG630" s="22"/>
      <c r="LJH630" s="24"/>
      <c r="LJI630" s="22"/>
      <c r="LJJ630" s="24"/>
      <c r="LJK630" s="25"/>
      <c r="LJL630" s="21"/>
      <c r="LJM630" s="22"/>
      <c r="LJN630" s="20"/>
      <c r="LJO630" s="23"/>
      <c r="LJP630" s="20"/>
      <c r="LJQ630" s="22"/>
      <c r="LJR630" s="22"/>
      <c r="LJS630" s="24"/>
      <c r="LJT630" s="22"/>
      <c r="LJU630" s="24"/>
      <c r="LJV630" s="25"/>
      <c r="LJW630" s="21"/>
      <c r="LJX630" s="22"/>
      <c r="LJY630" s="20"/>
      <c r="LJZ630" s="23"/>
      <c r="LKA630" s="20"/>
      <c r="LKB630" s="22"/>
      <c r="LKC630" s="22"/>
      <c r="LKD630" s="24"/>
      <c r="LKE630" s="22"/>
      <c r="LKF630" s="24"/>
      <c r="LKG630" s="25"/>
      <c r="LKH630" s="21"/>
      <c r="LKI630" s="22"/>
      <c r="LKJ630" s="20"/>
      <c r="LKK630" s="23"/>
      <c r="LKL630" s="20"/>
      <c r="LKM630" s="22"/>
      <c r="LKN630" s="22"/>
      <c r="LKO630" s="24"/>
      <c r="LKP630" s="22"/>
      <c r="LKQ630" s="24"/>
      <c r="LKR630" s="25"/>
      <c r="LKS630" s="21"/>
      <c r="LKT630" s="22"/>
      <c r="LKU630" s="20"/>
      <c r="LKV630" s="23"/>
      <c r="LKW630" s="20"/>
      <c r="LKX630" s="22"/>
      <c r="LKY630" s="22"/>
      <c r="LKZ630" s="24"/>
      <c r="LLA630" s="22"/>
      <c r="LLB630" s="24"/>
      <c r="LLC630" s="25"/>
      <c r="LLD630" s="21"/>
      <c r="LLE630" s="22"/>
      <c r="LLF630" s="20"/>
      <c r="LLG630" s="23"/>
      <c r="LLH630" s="20"/>
      <c r="LLI630" s="22"/>
      <c r="LLJ630" s="22"/>
      <c r="LLK630" s="24"/>
      <c r="LLL630" s="22"/>
      <c r="LLM630" s="24"/>
      <c r="LLN630" s="25"/>
      <c r="LLO630" s="21"/>
      <c r="LLP630" s="22"/>
      <c r="LLQ630" s="20"/>
      <c r="LLR630" s="23"/>
      <c r="LLS630" s="20"/>
      <c r="LLT630" s="22"/>
      <c r="LLU630" s="22"/>
      <c r="LLV630" s="24"/>
      <c r="LLW630" s="22"/>
      <c r="LLX630" s="24"/>
      <c r="LLY630" s="25"/>
      <c r="LLZ630" s="21"/>
      <c r="LMA630" s="22"/>
      <c r="LMB630" s="20"/>
      <c r="LMC630" s="23"/>
      <c r="LMD630" s="20"/>
      <c r="LME630" s="22"/>
      <c r="LMF630" s="22"/>
      <c r="LMG630" s="24"/>
      <c r="LMH630" s="22"/>
      <c r="LMI630" s="24"/>
      <c r="LMJ630" s="25"/>
      <c r="LMK630" s="21"/>
      <c r="LML630" s="22"/>
      <c r="LMM630" s="20"/>
      <c r="LMN630" s="23"/>
      <c r="LMO630" s="20"/>
      <c r="LMP630" s="22"/>
      <c r="LMQ630" s="22"/>
      <c r="LMR630" s="24"/>
      <c r="LMS630" s="22"/>
      <c r="LMT630" s="24"/>
      <c r="LMU630" s="25"/>
      <c r="LMV630" s="21"/>
      <c r="LMW630" s="22"/>
      <c r="LMX630" s="20"/>
      <c r="LMY630" s="23"/>
      <c r="LMZ630" s="20"/>
      <c r="LNA630" s="22"/>
      <c r="LNB630" s="22"/>
      <c r="LNC630" s="24"/>
      <c r="LND630" s="22"/>
      <c r="LNE630" s="24"/>
      <c r="LNF630" s="25"/>
      <c r="LNG630" s="21"/>
      <c r="LNH630" s="22"/>
      <c r="LNI630" s="20"/>
      <c r="LNJ630" s="23"/>
      <c r="LNK630" s="20"/>
      <c r="LNL630" s="22"/>
      <c r="LNM630" s="22"/>
      <c r="LNN630" s="24"/>
      <c r="LNO630" s="22"/>
      <c r="LNP630" s="24"/>
      <c r="LNQ630" s="25"/>
      <c r="LNR630" s="21"/>
      <c r="LNS630" s="22"/>
      <c r="LNT630" s="20"/>
      <c r="LNU630" s="23"/>
      <c r="LNV630" s="20"/>
      <c r="LNW630" s="22"/>
      <c r="LNX630" s="22"/>
      <c r="LNY630" s="24"/>
      <c r="LNZ630" s="22"/>
      <c r="LOA630" s="24"/>
      <c r="LOB630" s="25"/>
      <c r="LOC630" s="21"/>
      <c r="LOD630" s="22"/>
      <c r="LOE630" s="20"/>
      <c r="LOF630" s="23"/>
      <c r="LOG630" s="20"/>
      <c r="LOH630" s="22"/>
      <c r="LOI630" s="22"/>
      <c r="LOJ630" s="24"/>
      <c r="LOK630" s="22"/>
      <c r="LOL630" s="24"/>
      <c r="LOM630" s="25"/>
      <c r="LON630" s="21"/>
      <c r="LOO630" s="22"/>
      <c r="LOP630" s="20"/>
      <c r="LOQ630" s="23"/>
      <c r="LOR630" s="20"/>
      <c r="LOS630" s="22"/>
      <c r="LOT630" s="22"/>
      <c r="LOU630" s="24"/>
      <c r="LOV630" s="22"/>
      <c r="LOW630" s="24"/>
      <c r="LOX630" s="25"/>
      <c r="LOY630" s="21"/>
      <c r="LOZ630" s="22"/>
      <c r="LPA630" s="20"/>
      <c r="LPB630" s="23"/>
      <c r="LPC630" s="20"/>
      <c r="LPD630" s="22"/>
      <c r="LPE630" s="22"/>
      <c r="LPF630" s="24"/>
      <c r="LPG630" s="22"/>
      <c r="LPH630" s="24"/>
      <c r="LPI630" s="25"/>
      <c r="LPJ630" s="21"/>
      <c r="LPK630" s="22"/>
      <c r="LPL630" s="20"/>
      <c r="LPM630" s="23"/>
      <c r="LPN630" s="20"/>
      <c r="LPO630" s="22"/>
      <c r="LPP630" s="22"/>
      <c r="LPQ630" s="24"/>
      <c r="LPR630" s="22"/>
      <c r="LPS630" s="24"/>
      <c r="LPT630" s="25"/>
      <c r="LPU630" s="21"/>
      <c r="LPV630" s="22"/>
      <c r="LPW630" s="20"/>
      <c r="LPX630" s="23"/>
      <c r="LPY630" s="20"/>
      <c r="LPZ630" s="22"/>
      <c r="LQA630" s="22"/>
      <c r="LQB630" s="24"/>
      <c r="LQC630" s="22"/>
      <c r="LQD630" s="24"/>
      <c r="LQE630" s="25"/>
      <c r="LQF630" s="21"/>
      <c r="LQG630" s="22"/>
      <c r="LQH630" s="20"/>
      <c r="LQI630" s="23"/>
      <c r="LQJ630" s="20"/>
      <c r="LQK630" s="22"/>
      <c r="LQL630" s="22"/>
      <c r="LQM630" s="24"/>
      <c r="LQN630" s="22"/>
      <c r="LQO630" s="24"/>
      <c r="LQP630" s="25"/>
      <c r="LQQ630" s="21"/>
      <c r="LQR630" s="22"/>
      <c r="LQS630" s="20"/>
      <c r="LQT630" s="23"/>
      <c r="LQU630" s="20"/>
      <c r="LQV630" s="22"/>
      <c r="LQW630" s="22"/>
      <c r="LQX630" s="24"/>
      <c r="LQY630" s="22"/>
      <c r="LQZ630" s="24"/>
      <c r="LRA630" s="25"/>
      <c r="LRB630" s="21"/>
      <c r="LRC630" s="22"/>
      <c r="LRD630" s="20"/>
      <c r="LRE630" s="23"/>
      <c r="LRF630" s="20"/>
      <c r="LRG630" s="22"/>
      <c r="LRH630" s="22"/>
      <c r="LRI630" s="24"/>
      <c r="LRJ630" s="22"/>
      <c r="LRK630" s="24"/>
      <c r="LRL630" s="25"/>
      <c r="LRM630" s="21"/>
      <c r="LRN630" s="22"/>
      <c r="LRO630" s="20"/>
      <c r="LRP630" s="23"/>
      <c r="LRQ630" s="20"/>
      <c r="LRR630" s="22"/>
      <c r="LRS630" s="22"/>
      <c r="LRT630" s="24"/>
      <c r="LRU630" s="22"/>
      <c r="LRV630" s="24"/>
      <c r="LRW630" s="25"/>
      <c r="LRX630" s="21"/>
      <c r="LRY630" s="22"/>
      <c r="LRZ630" s="20"/>
      <c r="LSA630" s="23"/>
      <c r="LSB630" s="20"/>
      <c r="LSC630" s="22"/>
      <c r="LSD630" s="22"/>
      <c r="LSE630" s="24"/>
      <c r="LSF630" s="22"/>
      <c r="LSG630" s="24"/>
      <c r="LSH630" s="25"/>
      <c r="LSI630" s="21"/>
      <c r="LSJ630" s="22"/>
      <c r="LSK630" s="20"/>
      <c r="LSL630" s="23"/>
      <c r="LSM630" s="20"/>
      <c r="LSN630" s="22"/>
      <c r="LSO630" s="22"/>
      <c r="LSP630" s="24"/>
      <c r="LSQ630" s="22"/>
      <c r="LSR630" s="24"/>
      <c r="LSS630" s="25"/>
      <c r="LST630" s="21"/>
      <c r="LSU630" s="22"/>
      <c r="LSV630" s="20"/>
      <c r="LSW630" s="23"/>
      <c r="LSX630" s="20"/>
      <c r="LSY630" s="22"/>
      <c r="LSZ630" s="22"/>
      <c r="LTA630" s="24"/>
      <c r="LTB630" s="22"/>
      <c r="LTC630" s="24"/>
      <c r="LTD630" s="25"/>
      <c r="LTE630" s="21"/>
      <c r="LTF630" s="22"/>
      <c r="LTG630" s="20"/>
      <c r="LTH630" s="23"/>
      <c r="LTI630" s="20"/>
      <c r="LTJ630" s="22"/>
      <c r="LTK630" s="22"/>
      <c r="LTL630" s="24"/>
      <c r="LTM630" s="22"/>
      <c r="LTN630" s="24"/>
      <c r="LTO630" s="25"/>
      <c r="LTP630" s="21"/>
      <c r="LTQ630" s="22"/>
      <c r="LTR630" s="20"/>
      <c r="LTS630" s="23"/>
      <c r="LTT630" s="20"/>
      <c r="LTU630" s="22"/>
      <c r="LTV630" s="22"/>
      <c r="LTW630" s="24"/>
      <c r="LTX630" s="22"/>
      <c r="LTY630" s="24"/>
      <c r="LTZ630" s="25"/>
      <c r="LUA630" s="21"/>
      <c r="LUB630" s="22"/>
      <c r="LUC630" s="20"/>
      <c r="LUD630" s="23"/>
      <c r="LUE630" s="20"/>
      <c r="LUF630" s="22"/>
      <c r="LUG630" s="22"/>
      <c r="LUH630" s="24"/>
      <c r="LUI630" s="22"/>
      <c r="LUJ630" s="24"/>
      <c r="LUK630" s="25"/>
      <c r="LUL630" s="21"/>
      <c r="LUM630" s="22"/>
      <c r="LUN630" s="20"/>
      <c r="LUO630" s="23"/>
      <c r="LUP630" s="20"/>
      <c r="LUQ630" s="22"/>
      <c r="LUR630" s="22"/>
      <c r="LUS630" s="24"/>
      <c r="LUT630" s="22"/>
      <c r="LUU630" s="24"/>
      <c r="LUV630" s="25"/>
      <c r="LUW630" s="21"/>
      <c r="LUX630" s="22"/>
      <c r="LUY630" s="20"/>
      <c r="LUZ630" s="23"/>
      <c r="LVA630" s="20"/>
      <c r="LVB630" s="22"/>
      <c r="LVC630" s="22"/>
      <c r="LVD630" s="24"/>
      <c r="LVE630" s="22"/>
      <c r="LVF630" s="24"/>
      <c r="LVG630" s="25"/>
      <c r="LVH630" s="21"/>
      <c r="LVI630" s="22"/>
      <c r="LVJ630" s="20"/>
      <c r="LVK630" s="23"/>
      <c r="LVL630" s="20"/>
      <c r="LVM630" s="22"/>
      <c r="LVN630" s="22"/>
      <c r="LVO630" s="24"/>
      <c r="LVP630" s="22"/>
      <c r="LVQ630" s="24"/>
      <c r="LVR630" s="25"/>
      <c r="LVS630" s="21"/>
      <c r="LVT630" s="22"/>
      <c r="LVU630" s="20"/>
      <c r="LVV630" s="23"/>
      <c r="LVW630" s="20"/>
      <c r="LVX630" s="22"/>
      <c r="LVY630" s="22"/>
      <c r="LVZ630" s="24"/>
      <c r="LWA630" s="22"/>
      <c r="LWB630" s="24"/>
      <c r="LWC630" s="25"/>
      <c r="LWD630" s="21"/>
      <c r="LWE630" s="22"/>
      <c r="LWF630" s="20"/>
      <c r="LWG630" s="23"/>
      <c r="LWH630" s="20"/>
      <c r="LWI630" s="22"/>
      <c r="LWJ630" s="22"/>
      <c r="LWK630" s="24"/>
      <c r="LWL630" s="22"/>
      <c r="LWM630" s="24"/>
      <c r="LWN630" s="25"/>
      <c r="LWO630" s="21"/>
      <c r="LWP630" s="22"/>
      <c r="LWQ630" s="20"/>
      <c r="LWR630" s="23"/>
      <c r="LWS630" s="20"/>
      <c r="LWT630" s="22"/>
      <c r="LWU630" s="22"/>
      <c r="LWV630" s="24"/>
      <c r="LWW630" s="22"/>
      <c r="LWX630" s="24"/>
      <c r="LWY630" s="25"/>
      <c r="LWZ630" s="21"/>
      <c r="LXA630" s="22"/>
      <c r="LXB630" s="20"/>
      <c r="LXC630" s="23"/>
      <c r="LXD630" s="20"/>
      <c r="LXE630" s="22"/>
      <c r="LXF630" s="22"/>
      <c r="LXG630" s="24"/>
      <c r="LXH630" s="22"/>
      <c r="LXI630" s="24"/>
      <c r="LXJ630" s="25"/>
      <c r="LXK630" s="21"/>
      <c r="LXL630" s="22"/>
      <c r="LXM630" s="20"/>
      <c r="LXN630" s="23"/>
      <c r="LXO630" s="20"/>
      <c r="LXP630" s="22"/>
      <c r="LXQ630" s="22"/>
      <c r="LXR630" s="24"/>
      <c r="LXS630" s="22"/>
      <c r="LXT630" s="24"/>
      <c r="LXU630" s="25"/>
      <c r="LXV630" s="21"/>
      <c r="LXW630" s="22"/>
      <c r="LXX630" s="20"/>
      <c r="LXY630" s="23"/>
      <c r="LXZ630" s="20"/>
      <c r="LYA630" s="22"/>
      <c r="LYB630" s="22"/>
      <c r="LYC630" s="24"/>
      <c r="LYD630" s="22"/>
      <c r="LYE630" s="24"/>
      <c r="LYF630" s="25"/>
      <c r="LYG630" s="21"/>
      <c r="LYH630" s="22"/>
      <c r="LYI630" s="20"/>
      <c r="LYJ630" s="23"/>
      <c r="LYK630" s="20"/>
      <c r="LYL630" s="22"/>
      <c r="LYM630" s="22"/>
      <c r="LYN630" s="24"/>
      <c r="LYO630" s="22"/>
      <c r="LYP630" s="24"/>
      <c r="LYQ630" s="25"/>
      <c r="LYR630" s="21"/>
      <c r="LYS630" s="22"/>
      <c r="LYT630" s="20"/>
      <c r="LYU630" s="23"/>
      <c r="LYV630" s="20"/>
      <c r="LYW630" s="22"/>
      <c r="LYX630" s="22"/>
      <c r="LYY630" s="24"/>
      <c r="LYZ630" s="22"/>
      <c r="LZA630" s="24"/>
      <c r="LZB630" s="25"/>
      <c r="LZC630" s="21"/>
      <c r="LZD630" s="22"/>
      <c r="LZE630" s="20"/>
      <c r="LZF630" s="23"/>
      <c r="LZG630" s="20"/>
      <c r="LZH630" s="22"/>
      <c r="LZI630" s="22"/>
      <c r="LZJ630" s="24"/>
      <c r="LZK630" s="22"/>
      <c r="LZL630" s="24"/>
      <c r="LZM630" s="25"/>
      <c r="LZN630" s="21"/>
      <c r="LZO630" s="22"/>
      <c r="LZP630" s="20"/>
      <c r="LZQ630" s="23"/>
      <c r="LZR630" s="20"/>
      <c r="LZS630" s="22"/>
      <c r="LZT630" s="22"/>
      <c r="LZU630" s="24"/>
      <c r="LZV630" s="22"/>
      <c r="LZW630" s="24"/>
      <c r="LZX630" s="25"/>
      <c r="LZY630" s="21"/>
      <c r="LZZ630" s="22"/>
      <c r="MAA630" s="20"/>
      <c r="MAB630" s="23"/>
      <c r="MAC630" s="20"/>
      <c r="MAD630" s="22"/>
      <c r="MAE630" s="22"/>
      <c r="MAF630" s="24"/>
      <c r="MAG630" s="22"/>
      <c r="MAH630" s="24"/>
      <c r="MAI630" s="25"/>
      <c r="MAJ630" s="21"/>
      <c r="MAK630" s="22"/>
      <c r="MAL630" s="20"/>
      <c r="MAM630" s="23"/>
      <c r="MAN630" s="20"/>
      <c r="MAO630" s="22"/>
      <c r="MAP630" s="22"/>
      <c r="MAQ630" s="24"/>
      <c r="MAR630" s="22"/>
      <c r="MAS630" s="24"/>
      <c r="MAT630" s="25"/>
      <c r="MAU630" s="21"/>
      <c r="MAV630" s="22"/>
      <c r="MAW630" s="20"/>
      <c r="MAX630" s="23"/>
      <c r="MAY630" s="20"/>
      <c r="MAZ630" s="22"/>
      <c r="MBA630" s="22"/>
      <c r="MBB630" s="24"/>
      <c r="MBC630" s="22"/>
      <c r="MBD630" s="24"/>
      <c r="MBE630" s="25"/>
      <c r="MBF630" s="21"/>
      <c r="MBG630" s="22"/>
      <c r="MBH630" s="20"/>
      <c r="MBI630" s="23"/>
      <c r="MBJ630" s="20"/>
      <c r="MBK630" s="22"/>
      <c r="MBL630" s="22"/>
      <c r="MBM630" s="24"/>
      <c r="MBN630" s="22"/>
      <c r="MBO630" s="24"/>
      <c r="MBP630" s="25"/>
      <c r="MBQ630" s="21"/>
      <c r="MBR630" s="22"/>
      <c r="MBS630" s="20"/>
      <c r="MBT630" s="23"/>
      <c r="MBU630" s="20"/>
      <c r="MBV630" s="22"/>
      <c r="MBW630" s="22"/>
      <c r="MBX630" s="24"/>
      <c r="MBY630" s="22"/>
      <c r="MBZ630" s="24"/>
      <c r="MCA630" s="25"/>
      <c r="MCB630" s="21"/>
      <c r="MCC630" s="22"/>
      <c r="MCD630" s="20"/>
      <c r="MCE630" s="23"/>
      <c r="MCF630" s="20"/>
      <c r="MCG630" s="22"/>
      <c r="MCH630" s="22"/>
      <c r="MCI630" s="24"/>
      <c r="MCJ630" s="22"/>
      <c r="MCK630" s="24"/>
      <c r="MCL630" s="25"/>
      <c r="MCM630" s="21"/>
      <c r="MCN630" s="22"/>
      <c r="MCO630" s="20"/>
      <c r="MCP630" s="23"/>
      <c r="MCQ630" s="20"/>
      <c r="MCR630" s="22"/>
      <c r="MCS630" s="22"/>
      <c r="MCT630" s="24"/>
      <c r="MCU630" s="22"/>
      <c r="MCV630" s="24"/>
      <c r="MCW630" s="25"/>
      <c r="MCX630" s="21"/>
      <c r="MCY630" s="22"/>
      <c r="MCZ630" s="20"/>
      <c r="MDA630" s="23"/>
      <c r="MDB630" s="20"/>
      <c r="MDC630" s="22"/>
      <c r="MDD630" s="22"/>
      <c r="MDE630" s="24"/>
      <c r="MDF630" s="22"/>
      <c r="MDG630" s="24"/>
      <c r="MDH630" s="25"/>
      <c r="MDI630" s="21"/>
      <c r="MDJ630" s="22"/>
      <c r="MDK630" s="20"/>
      <c r="MDL630" s="23"/>
      <c r="MDM630" s="20"/>
      <c r="MDN630" s="22"/>
      <c r="MDO630" s="22"/>
      <c r="MDP630" s="24"/>
      <c r="MDQ630" s="22"/>
      <c r="MDR630" s="24"/>
      <c r="MDS630" s="25"/>
      <c r="MDT630" s="21"/>
      <c r="MDU630" s="22"/>
      <c r="MDV630" s="20"/>
      <c r="MDW630" s="23"/>
      <c r="MDX630" s="20"/>
      <c r="MDY630" s="22"/>
      <c r="MDZ630" s="22"/>
      <c r="MEA630" s="24"/>
      <c r="MEB630" s="22"/>
      <c r="MEC630" s="24"/>
      <c r="MED630" s="25"/>
      <c r="MEE630" s="21"/>
      <c r="MEF630" s="22"/>
      <c r="MEG630" s="20"/>
      <c r="MEH630" s="23"/>
      <c r="MEI630" s="20"/>
      <c r="MEJ630" s="22"/>
      <c r="MEK630" s="22"/>
      <c r="MEL630" s="24"/>
      <c r="MEM630" s="22"/>
      <c r="MEN630" s="24"/>
      <c r="MEO630" s="25"/>
      <c r="MEP630" s="21"/>
      <c r="MEQ630" s="22"/>
      <c r="MER630" s="20"/>
      <c r="MES630" s="23"/>
      <c r="MET630" s="20"/>
      <c r="MEU630" s="22"/>
      <c r="MEV630" s="22"/>
      <c r="MEW630" s="24"/>
      <c r="MEX630" s="22"/>
      <c r="MEY630" s="24"/>
      <c r="MEZ630" s="25"/>
      <c r="MFA630" s="21"/>
      <c r="MFB630" s="22"/>
      <c r="MFC630" s="20"/>
      <c r="MFD630" s="23"/>
      <c r="MFE630" s="20"/>
      <c r="MFF630" s="22"/>
      <c r="MFG630" s="22"/>
      <c r="MFH630" s="24"/>
      <c r="MFI630" s="22"/>
      <c r="MFJ630" s="24"/>
      <c r="MFK630" s="25"/>
      <c r="MFL630" s="21"/>
      <c r="MFM630" s="22"/>
      <c r="MFN630" s="20"/>
      <c r="MFO630" s="23"/>
      <c r="MFP630" s="20"/>
      <c r="MFQ630" s="22"/>
      <c r="MFR630" s="22"/>
      <c r="MFS630" s="24"/>
      <c r="MFT630" s="22"/>
      <c r="MFU630" s="24"/>
      <c r="MFV630" s="25"/>
      <c r="MFW630" s="21"/>
      <c r="MFX630" s="22"/>
      <c r="MFY630" s="20"/>
      <c r="MFZ630" s="23"/>
      <c r="MGA630" s="20"/>
      <c r="MGB630" s="22"/>
      <c r="MGC630" s="22"/>
      <c r="MGD630" s="24"/>
      <c r="MGE630" s="22"/>
      <c r="MGF630" s="24"/>
      <c r="MGG630" s="25"/>
      <c r="MGH630" s="21"/>
      <c r="MGI630" s="22"/>
      <c r="MGJ630" s="20"/>
      <c r="MGK630" s="23"/>
      <c r="MGL630" s="20"/>
      <c r="MGM630" s="22"/>
      <c r="MGN630" s="22"/>
      <c r="MGO630" s="24"/>
      <c r="MGP630" s="22"/>
      <c r="MGQ630" s="24"/>
      <c r="MGR630" s="25"/>
      <c r="MGS630" s="21"/>
      <c r="MGT630" s="22"/>
      <c r="MGU630" s="20"/>
      <c r="MGV630" s="23"/>
      <c r="MGW630" s="20"/>
      <c r="MGX630" s="22"/>
      <c r="MGY630" s="22"/>
      <c r="MGZ630" s="24"/>
      <c r="MHA630" s="22"/>
      <c r="MHB630" s="24"/>
      <c r="MHC630" s="25"/>
      <c r="MHD630" s="21"/>
      <c r="MHE630" s="22"/>
      <c r="MHF630" s="20"/>
      <c r="MHG630" s="23"/>
      <c r="MHH630" s="20"/>
      <c r="MHI630" s="22"/>
      <c r="MHJ630" s="22"/>
      <c r="MHK630" s="24"/>
      <c r="MHL630" s="22"/>
      <c r="MHM630" s="24"/>
      <c r="MHN630" s="25"/>
      <c r="MHO630" s="21"/>
      <c r="MHP630" s="22"/>
      <c r="MHQ630" s="20"/>
      <c r="MHR630" s="23"/>
      <c r="MHS630" s="20"/>
      <c r="MHT630" s="22"/>
      <c r="MHU630" s="22"/>
      <c r="MHV630" s="24"/>
      <c r="MHW630" s="22"/>
      <c r="MHX630" s="24"/>
      <c r="MHY630" s="25"/>
      <c r="MHZ630" s="21"/>
      <c r="MIA630" s="22"/>
      <c r="MIB630" s="20"/>
      <c r="MIC630" s="23"/>
      <c r="MID630" s="20"/>
      <c r="MIE630" s="22"/>
      <c r="MIF630" s="22"/>
      <c r="MIG630" s="24"/>
      <c r="MIH630" s="22"/>
      <c r="MII630" s="24"/>
      <c r="MIJ630" s="25"/>
      <c r="MIK630" s="21"/>
      <c r="MIL630" s="22"/>
      <c r="MIM630" s="20"/>
      <c r="MIN630" s="23"/>
      <c r="MIO630" s="20"/>
      <c r="MIP630" s="22"/>
      <c r="MIQ630" s="22"/>
      <c r="MIR630" s="24"/>
      <c r="MIS630" s="22"/>
      <c r="MIT630" s="24"/>
      <c r="MIU630" s="25"/>
      <c r="MIV630" s="21"/>
      <c r="MIW630" s="22"/>
      <c r="MIX630" s="20"/>
      <c r="MIY630" s="23"/>
      <c r="MIZ630" s="20"/>
      <c r="MJA630" s="22"/>
      <c r="MJB630" s="22"/>
      <c r="MJC630" s="24"/>
      <c r="MJD630" s="22"/>
      <c r="MJE630" s="24"/>
      <c r="MJF630" s="25"/>
      <c r="MJG630" s="21"/>
      <c r="MJH630" s="22"/>
      <c r="MJI630" s="20"/>
      <c r="MJJ630" s="23"/>
      <c r="MJK630" s="20"/>
      <c r="MJL630" s="22"/>
      <c r="MJM630" s="22"/>
      <c r="MJN630" s="24"/>
      <c r="MJO630" s="22"/>
      <c r="MJP630" s="24"/>
      <c r="MJQ630" s="25"/>
      <c r="MJR630" s="21"/>
      <c r="MJS630" s="22"/>
      <c r="MJT630" s="20"/>
      <c r="MJU630" s="23"/>
      <c r="MJV630" s="20"/>
      <c r="MJW630" s="22"/>
      <c r="MJX630" s="22"/>
      <c r="MJY630" s="24"/>
      <c r="MJZ630" s="22"/>
      <c r="MKA630" s="24"/>
      <c r="MKB630" s="25"/>
      <c r="MKC630" s="21"/>
      <c r="MKD630" s="22"/>
      <c r="MKE630" s="20"/>
      <c r="MKF630" s="23"/>
      <c r="MKG630" s="20"/>
      <c r="MKH630" s="22"/>
      <c r="MKI630" s="22"/>
      <c r="MKJ630" s="24"/>
      <c r="MKK630" s="22"/>
      <c r="MKL630" s="24"/>
      <c r="MKM630" s="25"/>
      <c r="MKN630" s="21"/>
      <c r="MKO630" s="22"/>
      <c r="MKP630" s="20"/>
      <c r="MKQ630" s="23"/>
      <c r="MKR630" s="20"/>
      <c r="MKS630" s="22"/>
      <c r="MKT630" s="22"/>
      <c r="MKU630" s="24"/>
      <c r="MKV630" s="22"/>
      <c r="MKW630" s="24"/>
      <c r="MKX630" s="25"/>
      <c r="MKY630" s="21"/>
      <c r="MKZ630" s="22"/>
      <c r="MLA630" s="20"/>
      <c r="MLB630" s="23"/>
      <c r="MLC630" s="20"/>
      <c r="MLD630" s="22"/>
      <c r="MLE630" s="22"/>
      <c r="MLF630" s="24"/>
      <c r="MLG630" s="22"/>
      <c r="MLH630" s="24"/>
      <c r="MLI630" s="25"/>
      <c r="MLJ630" s="21"/>
      <c r="MLK630" s="22"/>
      <c r="MLL630" s="20"/>
      <c r="MLM630" s="23"/>
      <c r="MLN630" s="20"/>
      <c r="MLO630" s="22"/>
      <c r="MLP630" s="22"/>
      <c r="MLQ630" s="24"/>
      <c r="MLR630" s="22"/>
      <c r="MLS630" s="24"/>
      <c r="MLT630" s="25"/>
      <c r="MLU630" s="21"/>
      <c r="MLV630" s="22"/>
      <c r="MLW630" s="20"/>
      <c r="MLX630" s="23"/>
      <c r="MLY630" s="20"/>
      <c r="MLZ630" s="22"/>
      <c r="MMA630" s="22"/>
      <c r="MMB630" s="24"/>
      <c r="MMC630" s="22"/>
      <c r="MMD630" s="24"/>
      <c r="MME630" s="25"/>
      <c r="MMF630" s="21"/>
      <c r="MMG630" s="22"/>
      <c r="MMH630" s="20"/>
      <c r="MMI630" s="23"/>
      <c r="MMJ630" s="20"/>
      <c r="MMK630" s="22"/>
      <c r="MML630" s="22"/>
      <c r="MMM630" s="24"/>
      <c r="MMN630" s="22"/>
      <c r="MMO630" s="24"/>
      <c r="MMP630" s="25"/>
      <c r="MMQ630" s="21"/>
      <c r="MMR630" s="22"/>
      <c r="MMS630" s="20"/>
      <c r="MMT630" s="23"/>
      <c r="MMU630" s="20"/>
      <c r="MMV630" s="22"/>
      <c r="MMW630" s="22"/>
      <c r="MMX630" s="24"/>
      <c r="MMY630" s="22"/>
      <c r="MMZ630" s="24"/>
      <c r="MNA630" s="25"/>
      <c r="MNB630" s="21"/>
      <c r="MNC630" s="22"/>
      <c r="MND630" s="20"/>
      <c r="MNE630" s="23"/>
      <c r="MNF630" s="20"/>
      <c r="MNG630" s="22"/>
      <c r="MNH630" s="22"/>
      <c r="MNI630" s="24"/>
      <c r="MNJ630" s="22"/>
      <c r="MNK630" s="24"/>
      <c r="MNL630" s="25"/>
      <c r="MNM630" s="21"/>
      <c r="MNN630" s="22"/>
      <c r="MNO630" s="20"/>
      <c r="MNP630" s="23"/>
      <c r="MNQ630" s="20"/>
      <c r="MNR630" s="22"/>
      <c r="MNS630" s="22"/>
      <c r="MNT630" s="24"/>
      <c r="MNU630" s="22"/>
      <c r="MNV630" s="24"/>
      <c r="MNW630" s="25"/>
      <c r="MNX630" s="21"/>
      <c r="MNY630" s="22"/>
      <c r="MNZ630" s="20"/>
      <c r="MOA630" s="23"/>
      <c r="MOB630" s="20"/>
      <c r="MOC630" s="22"/>
      <c r="MOD630" s="22"/>
      <c r="MOE630" s="24"/>
      <c r="MOF630" s="22"/>
      <c r="MOG630" s="24"/>
      <c r="MOH630" s="25"/>
      <c r="MOI630" s="21"/>
      <c r="MOJ630" s="22"/>
      <c r="MOK630" s="20"/>
      <c r="MOL630" s="23"/>
      <c r="MOM630" s="20"/>
      <c r="MON630" s="22"/>
      <c r="MOO630" s="22"/>
      <c r="MOP630" s="24"/>
      <c r="MOQ630" s="22"/>
      <c r="MOR630" s="24"/>
      <c r="MOS630" s="25"/>
      <c r="MOT630" s="21"/>
      <c r="MOU630" s="22"/>
      <c r="MOV630" s="20"/>
      <c r="MOW630" s="23"/>
      <c r="MOX630" s="20"/>
      <c r="MOY630" s="22"/>
      <c r="MOZ630" s="22"/>
      <c r="MPA630" s="24"/>
      <c r="MPB630" s="22"/>
      <c r="MPC630" s="24"/>
      <c r="MPD630" s="25"/>
      <c r="MPE630" s="21"/>
      <c r="MPF630" s="22"/>
      <c r="MPG630" s="20"/>
      <c r="MPH630" s="23"/>
      <c r="MPI630" s="20"/>
      <c r="MPJ630" s="22"/>
      <c r="MPK630" s="22"/>
      <c r="MPL630" s="24"/>
      <c r="MPM630" s="22"/>
      <c r="MPN630" s="24"/>
      <c r="MPO630" s="25"/>
      <c r="MPP630" s="21"/>
      <c r="MPQ630" s="22"/>
      <c r="MPR630" s="20"/>
      <c r="MPS630" s="23"/>
      <c r="MPT630" s="20"/>
      <c r="MPU630" s="22"/>
      <c r="MPV630" s="22"/>
      <c r="MPW630" s="24"/>
      <c r="MPX630" s="22"/>
      <c r="MPY630" s="24"/>
      <c r="MPZ630" s="25"/>
      <c r="MQA630" s="21"/>
      <c r="MQB630" s="22"/>
      <c r="MQC630" s="20"/>
      <c r="MQD630" s="23"/>
      <c r="MQE630" s="20"/>
      <c r="MQF630" s="22"/>
      <c r="MQG630" s="22"/>
      <c r="MQH630" s="24"/>
      <c r="MQI630" s="22"/>
      <c r="MQJ630" s="24"/>
      <c r="MQK630" s="25"/>
      <c r="MQL630" s="21"/>
      <c r="MQM630" s="22"/>
      <c r="MQN630" s="20"/>
      <c r="MQO630" s="23"/>
      <c r="MQP630" s="20"/>
      <c r="MQQ630" s="22"/>
      <c r="MQR630" s="22"/>
      <c r="MQS630" s="24"/>
      <c r="MQT630" s="22"/>
      <c r="MQU630" s="24"/>
      <c r="MQV630" s="25"/>
      <c r="MQW630" s="21"/>
      <c r="MQX630" s="22"/>
      <c r="MQY630" s="20"/>
      <c r="MQZ630" s="23"/>
      <c r="MRA630" s="20"/>
      <c r="MRB630" s="22"/>
      <c r="MRC630" s="22"/>
      <c r="MRD630" s="24"/>
      <c r="MRE630" s="22"/>
      <c r="MRF630" s="24"/>
      <c r="MRG630" s="25"/>
      <c r="MRH630" s="21"/>
      <c r="MRI630" s="22"/>
      <c r="MRJ630" s="20"/>
      <c r="MRK630" s="23"/>
      <c r="MRL630" s="20"/>
      <c r="MRM630" s="22"/>
      <c r="MRN630" s="22"/>
      <c r="MRO630" s="24"/>
      <c r="MRP630" s="22"/>
      <c r="MRQ630" s="24"/>
      <c r="MRR630" s="25"/>
      <c r="MRS630" s="21"/>
      <c r="MRT630" s="22"/>
      <c r="MRU630" s="20"/>
      <c r="MRV630" s="23"/>
      <c r="MRW630" s="20"/>
      <c r="MRX630" s="22"/>
      <c r="MRY630" s="22"/>
      <c r="MRZ630" s="24"/>
      <c r="MSA630" s="22"/>
      <c r="MSB630" s="24"/>
      <c r="MSC630" s="25"/>
      <c r="MSD630" s="21"/>
      <c r="MSE630" s="22"/>
      <c r="MSF630" s="20"/>
      <c r="MSG630" s="23"/>
      <c r="MSH630" s="20"/>
      <c r="MSI630" s="22"/>
      <c r="MSJ630" s="22"/>
      <c r="MSK630" s="24"/>
      <c r="MSL630" s="22"/>
      <c r="MSM630" s="24"/>
      <c r="MSN630" s="25"/>
      <c r="MSO630" s="21"/>
      <c r="MSP630" s="22"/>
      <c r="MSQ630" s="20"/>
      <c r="MSR630" s="23"/>
      <c r="MSS630" s="20"/>
      <c r="MST630" s="22"/>
      <c r="MSU630" s="22"/>
      <c r="MSV630" s="24"/>
      <c r="MSW630" s="22"/>
      <c r="MSX630" s="24"/>
      <c r="MSY630" s="25"/>
      <c r="MSZ630" s="21"/>
      <c r="MTA630" s="22"/>
      <c r="MTB630" s="20"/>
      <c r="MTC630" s="23"/>
      <c r="MTD630" s="20"/>
      <c r="MTE630" s="22"/>
      <c r="MTF630" s="22"/>
      <c r="MTG630" s="24"/>
      <c r="MTH630" s="22"/>
      <c r="MTI630" s="24"/>
      <c r="MTJ630" s="25"/>
      <c r="MTK630" s="21"/>
      <c r="MTL630" s="22"/>
      <c r="MTM630" s="20"/>
      <c r="MTN630" s="23"/>
      <c r="MTO630" s="20"/>
      <c r="MTP630" s="22"/>
      <c r="MTQ630" s="22"/>
      <c r="MTR630" s="24"/>
      <c r="MTS630" s="22"/>
      <c r="MTT630" s="24"/>
      <c r="MTU630" s="25"/>
      <c r="MTV630" s="21"/>
      <c r="MTW630" s="22"/>
      <c r="MTX630" s="20"/>
      <c r="MTY630" s="23"/>
      <c r="MTZ630" s="20"/>
      <c r="MUA630" s="22"/>
      <c r="MUB630" s="22"/>
      <c r="MUC630" s="24"/>
      <c r="MUD630" s="22"/>
      <c r="MUE630" s="24"/>
      <c r="MUF630" s="25"/>
      <c r="MUG630" s="21"/>
      <c r="MUH630" s="22"/>
      <c r="MUI630" s="20"/>
      <c r="MUJ630" s="23"/>
      <c r="MUK630" s="20"/>
      <c r="MUL630" s="22"/>
      <c r="MUM630" s="22"/>
      <c r="MUN630" s="24"/>
      <c r="MUO630" s="22"/>
      <c r="MUP630" s="24"/>
      <c r="MUQ630" s="25"/>
      <c r="MUR630" s="21"/>
      <c r="MUS630" s="22"/>
      <c r="MUT630" s="20"/>
      <c r="MUU630" s="23"/>
      <c r="MUV630" s="20"/>
      <c r="MUW630" s="22"/>
      <c r="MUX630" s="22"/>
      <c r="MUY630" s="24"/>
      <c r="MUZ630" s="22"/>
      <c r="MVA630" s="24"/>
      <c r="MVB630" s="25"/>
      <c r="MVC630" s="21"/>
      <c r="MVD630" s="22"/>
      <c r="MVE630" s="20"/>
      <c r="MVF630" s="23"/>
      <c r="MVG630" s="20"/>
      <c r="MVH630" s="22"/>
      <c r="MVI630" s="22"/>
      <c r="MVJ630" s="24"/>
      <c r="MVK630" s="22"/>
      <c r="MVL630" s="24"/>
      <c r="MVM630" s="25"/>
      <c r="MVN630" s="21"/>
      <c r="MVO630" s="22"/>
      <c r="MVP630" s="20"/>
      <c r="MVQ630" s="23"/>
      <c r="MVR630" s="20"/>
      <c r="MVS630" s="22"/>
      <c r="MVT630" s="22"/>
      <c r="MVU630" s="24"/>
      <c r="MVV630" s="22"/>
      <c r="MVW630" s="24"/>
      <c r="MVX630" s="25"/>
      <c r="MVY630" s="21"/>
      <c r="MVZ630" s="22"/>
      <c r="MWA630" s="20"/>
      <c r="MWB630" s="23"/>
      <c r="MWC630" s="20"/>
      <c r="MWD630" s="22"/>
      <c r="MWE630" s="22"/>
      <c r="MWF630" s="24"/>
      <c r="MWG630" s="22"/>
      <c r="MWH630" s="24"/>
      <c r="MWI630" s="25"/>
      <c r="MWJ630" s="21"/>
      <c r="MWK630" s="22"/>
      <c r="MWL630" s="20"/>
      <c r="MWM630" s="23"/>
      <c r="MWN630" s="20"/>
      <c r="MWO630" s="22"/>
      <c r="MWP630" s="22"/>
      <c r="MWQ630" s="24"/>
      <c r="MWR630" s="22"/>
      <c r="MWS630" s="24"/>
      <c r="MWT630" s="25"/>
      <c r="MWU630" s="21"/>
      <c r="MWV630" s="22"/>
      <c r="MWW630" s="20"/>
      <c r="MWX630" s="23"/>
      <c r="MWY630" s="20"/>
      <c r="MWZ630" s="22"/>
      <c r="MXA630" s="22"/>
      <c r="MXB630" s="24"/>
      <c r="MXC630" s="22"/>
      <c r="MXD630" s="24"/>
      <c r="MXE630" s="25"/>
      <c r="MXF630" s="21"/>
      <c r="MXG630" s="22"/>
      <c r="MXH630" s="20"/>
      <c r="MXI630" s="23"/>
      <c r="MXJ630" s="20"/>
      <c r="MXK630" s="22"/>
      <c r="MXL630" s="22"/>
      <c r="MXM630" s="24"/>
      <c r="MXN630" s="22"/>
      <c r="MXO630" s="24"/>
      <c r="MXP630" s="25"/>
      <c r="MXQ630" s="21"/>
      <c r="MXR630" s="22"/>
      <c r="MXS630" s="20"/>
      <c r="MXT630" s="23"/>
      <c r="MXU630" s="20"/>
      <c r="MXV630" s="22"/>
      <c r="MXW630" s="22"/>
      <c r="MXX630" s="24"/>
      <c r="MXY630" s="22"/>
      <c r="MXZ630" s="24"/>
      <c r="MYA630" s="25"/>
      <c r="MYB630" s="21"/>
      <c r="MYC630" s="22"/>
      <c r="MYD630" s="20"/>
      <c r="MYE630" s="23"/>
      <c r="MYF630" s="20"/>
      <c r="MYG630" s="22"/>
      <c r="MYH630" s="22"/>
      <c r="MYI630" s="24"/>
      <c r="MYJ630" s="22"/>
      <c r="MYK630" s="24"/>
      <c r="MYL630" s="25"/>
      <c r="MYM630" s="21"/>
      <c r="MYN630" s="22"/>
      <c r="MYO630" s="20"/>
      <c r="MYP630" s="23"/>
      <c r="MYQ630" s="20"/>
      <c r="MYR630" s="22"/>
      <c r="MYS630" s="22"/>
      <c r="MYT630" s="24"/>
      <c r="MYU630" s="22"/>
      <c r="MYV630" s="24"/>
      <c r="MYW630" s="25"/>
      <c r="MYX630" s="21"/>
      <c r="MYY630" s="22"/>
      <c r="MYZ630" s="20"/>
      <c r="MZA630" s="23"/>
      <c r="MZB630" s="20"/>
      <c r="MZC630" s="22"/>
      <c r="MZD630" s="22"/>
      <c r="MZE630" s="24"/>
      <c r="MZF630" s="22"/>
      <c r="MZG630" s="24"/>
      <c r="MZH630" s="25"/>
      <c r="MZI630" s="21"/>
      <c r="MZJ630" s="22"/>
      <c r="MZK630" s="20"/>
      <c r="MZL630" s="23"/>
      <c r="MZM630" s="20"/>
      <c r="MZN630" s="22"/>
      <c r="MZO630" s="22"/>
      <c r="MZP630" s="24"/>
      <c r="MZQ630" s="22"/>
      <c r="MZR630" s="24"/>
      <c r="MZS630" s="25"/>
      <c r="MZT630" s="21"/>
      <c r="MZU630" s="22"/>
      <c r="MZV630" s="20"/>
      <c r="MZW630" s="23"/>
      <c r="MZX630" s="20"/>
      <c r="MZY630" s="22"/>
      <c r="MZZ630" s="22"/>
      <c r="NAA630" s="24"/>
      <c r="NAB630" s="22"/>
      <c r="NAC630" s="24"/>
      <c r="NAD630" s="25"/>
      <c r="NAE630" s="21"/>
      <c r="NAF630" s="22"/>
      <c r="NAG630" s="20"/>
      <c r="NAH630" s="23"/>
      <c r="NAI630" s="20"/>
      <c r="NAJ630" s="22"/>
      <c r="NAK630" s="22"/>
      <c r="NAL630" s="24"/>
      <c r="NAM630" s="22"/>
      <c r="NAN630" s="24"/>
      <c r="NAO630" s="25"/>
      <c r="NAP630" s="21"/>
      <c r="NAQ630" s="22"/>
      <c r="NAR630" s="20"/>
      <c r="NAS630" s="23"/>
      <c r="NAT630" s="20"/>
      <c r="NAU630" s="22"/>
      <c r="NAV630" s="22"/>
      <c r="NAW630" s="24"/>
      <c r="NAX630" s="22"/>
      <c r="NAY630" s="24"/>
      <c r="NAZ630" s="25"/>
      <c r="NBA630" s="21"/>
      <c r="NBB630" s="22"/>
      <c r="NBC630" s="20"/>
      <c r="NBD630" s="23"/>
      <c r="NBE630" s="20"/>
      <c r="NBF630" s="22"/>
      <c r="NBG630" s="22"/>
      <c r="NBH630" s="24"/>
      <c r="NBI630" s="22"/>
      <c r="NBJ630" s="24"/>
      <c r="NBK630" s="25"/>
      <c r="NBL630" s="21"/>
      <c r="NBM630" s="22"/>
      <c r="NBN630" s="20"/>
      <c r="NBO630" s="23"/>
      <c r="NBP630" s="20"/>
      <c r="NBQ630" s="22"/>
      <c r="NBR630" s="22"/>
      <c r="NBS630" s="24"/>
      <c r="NBT630" s="22"/>
      <c r="NBU630" s="24"/>
      <c r="NBV630" s="25"/>
      <c r="NBW630" s="21"/>
      <c r="NBX630" s="22"/>
      <c r="NBY630" s="20"/>
      <c r="NBZ630" s="23"/>
      <c r="NCA630" s="20"/>
      <c r="NCB630" s="22"/>
      <c r="NCC630" s="22"/>
      <c r="NCD630" s="24"/>
      <c r="NCE630" s="22"/>
      <c r="NCF630" s="24"/>
      <c r="NCG630" s="25"/>
      <c r="NCH630" s="21"/>
      <c r="NCI630" s="22"/>
      <c r="NCJ630" s="20"/>
      <c r="NCK630" s="23"/>
      <c r="NCL630" s="20"/>
      <c r="NCM630" s="22"/>
      <c r="NCN630" s="22"/>
      <c r="NCO630" s="24"/>
      <c r="NCP630" s="22"/>
      <c r="NCQ630" s="24"/>
      <c r="NCR630" s="25"/>
      <c r="NCS630" s="21"/>
      <c r="NCT630" s="22"/>
      <c r="NCU630" s="20"/>
      <c r="NCV630" s="23"/>
      <c r="NCW630" s="20"/>
      <c r="NCX630" s="22"/>
      <c r="NCY630" s="22"/>
      <c r="NCZ630" s="24"/>
      <c r="NDA630" s="22"/>
      <c r="NDB630" s="24"/>
      <c r="NDC630" s="25"/>
      <c r="NDD630" s="21"/>
      <c r="NDE630" s="22"/>
      <c r="NDF630" s="20"/>
      <c r="NDG630" s="23"/>
      <c r="NDH630" s="20"/>
      <c r="NDI630" s="22"/>
      <c r="NDJ630" s="22"/>
      <c r="NDK630" s="24"/>
      <c r="NDL630" s="22"/>
      <c r="NDM630" s="24"/>
      <c r="NDN630" s="25"/>
      <c r="NDO630" s="21"/>
      <c r="NDP630" s="22"/>
      <c r="NDQ630" s="20"/>
      <c r="NDR630" s="23"/>
      <c r="NDS630" s="20"/>
      <c r="NDT630" s="22"/>
      <c r="NDU630" s="22"/>
      <c r="NDV630" s="24"/>
      <c r="NDW630" s="22"/>
      <c r="NDX630" s="24"/>
      <c r="NDY630" s="25"/>
      <c r="NDZ630" s="21"/>
      <c r="NEA630" s="22"/>
      <c r="NEB630" s="20"/>
      <c r="NEC630" s="23"/>
      <c r="NED630" s="20"/>
      <c r="NEE630" s="22"/>
      <c r="NEF630" s="22"/>
      <c r="NEG630" s="24"/>
      <c r="NEH630" s="22"/>
      <c r="NEI630" s="24"/>
      <c r="NEJ630" s="25"/>
      <c r="NEK630" s="21"/>
      <c r="NEL630" s="22"/>
      <c r="NEM630" s="20"/>
      <c r="NEN630" s="23"/>
      <c r="NEO630" s="20"/>
      <c r="NEP630" s="22"/>
      <c r="NEQ630" s="22"/>
      <c r="NER630" s="24"/>
      <c r="NES630" s="22"/>
      <c r="NET630" s="24"/>
      <c r="NEU630" s="25"/>
      <c r="NEV630" s="21"/>
      <c r="NEW630" s="22"/>
      <c r="NEX630" s="20"/>
      <c r="NEY630" s="23"/>
      <c r="NEZ630" s="20"/>
      <c r="NFA630" s="22"/>
      <c r="NFB630" s="22"/>
      <c r="NFC630" s="24"/>
      <c r="NFD630" s="22"/>
      <c r="NFE630" s="24"/>
      <c r="NFF630" s="25"/>
      <c r="NFG630" s="21"/>
      <c r="NFH630" s="22"/>
      <c r="NFI630" s="20"/>
      <c r="NFJ630" s="23"/>
      <c r="NFK630" s="20"/>
      <c r="NFL630" s="22"/>
      <c r="NFM630" s="22"/>
      <c r="NFN630" s="24"/>
      <c r="NFO630" s="22"/>
      <c r="NFP630" s="24"/>
      <c r="NFQ630" s="25"/>
      <c r="NFR630" s="21"/>
      <c r="NFS630" s="22"/>
      <c r="NFT630" s="20"/>
      <c r="NFU630" s="23"/>
      <c r="NFV630" s="20"/>
      <c r="NFW630" s="22"/>
      <c r="NFX630" s="22"/>
      <c r="NFY630" s="24"/>
      <c r="NFZ630" s="22"/>
      <c r="NGA630" s="24"/>
      <c r="NGB630" s="25"/>
      <c r="NGC630" s="21"/>
      <c r="NGD630" s="22"/>
      <c r="NGE630" s="20"/>
      <c r="NGF630" s="23"/>
      <c r="NGG630" s="20"/>
      <c r="NGH630" s="22"/>
      <c r="NGI630" s="22"/>
      <c r="NGJ630" s="24"/>
      <c r="NGK630" s="22"/>
      <c r="NGL630" s="24"/>
      <c r="NGM630" s="25"/>
      <c r="NGN630" s="21"/>
      <c r="NGO630" s="22"/>
      <c r="NGP630" s="20"/>
      <c r="NGQ630" s="23"/>
      <c r="NGR630" s="20"/>
      <c r="NGS630" s="22"/>
      <c r="NGT630" s="22"/>
      <c r="NGU630" s="24"/>
      <c r="NGV630" s="22"/>
      <c r="NGW630" s="24"/>
      <c r="NGX630" s="25"/>
      <c r="NGY630" s="21"/>
      <c r="NGZ630" s="22"/>
      <c r="NHA630" s="20"/>
      <c r="NHB630" s="23"/>
      <c r="NHC630" s="20"/>
      <c r="NHD630" s="22"/>
      <c r="NHE630" s="22"/>
      <c r="NHF630" s="24"/>
      <c r="NHG630" s="22"/>
      <c r="NHH630" s="24"/>
      <c r="NHI630" s="25"/>
      <c r="NHJ630" s="21"/>
      <c r="NHK630" s="22"/>
      <c r="NHL630" s="20"/>
      <c r="NHM630" s="23"/>
      <c r="NHN630" s="20"/>
      <c r="NHO630" s="22"/>
      <c r="NHP630" s="22"/>
      <c r="NHQ630" s="24"/>
      <c r="NHR630" s="22"/>
      <c r="NHS630" s="24"/>
      <c r="NHT630" s="25"/>
      <c r="NHU630" s="21"/>
      <c r="NHV630" s="22"/>
      <c r="NHW630" s="20"/>
      <c r="NHX630" s="23"/>
      <c r="NHY630" s="20"/>
      <c r="NHZ630" s="22"/>
      <c r="NIA630" s="22"/>
      <c r="NIB630" s="24"/>
      <c r="NIC630" s="22"/>
      <c r="NID630" s="24"/>
      <c r="NIE630" s="25"/>
      <c r="NIF630" s="21"/>
      <c r="NIG630" s="22"/>
      <c r="NIH630" s="20"/>
      <c r="NII630" s="23"/>
      <c r="NIJ630" s="20"/>
      <c r="NIK630" s="22"/>
      <c r="NIL630" s="22"/>
      <c r="NIM630" s="24"/>
      <c r="NIN630" s="22"/>
      <c r="NIO630" s="24"/>
      <c r="NIP630" s="25"/>
      <c r="NIQ630" s="21"/>
      <c r="NIR630" s="22"/>
      <c r="NIS630" s="20"/>
      <c r="NIT630" s="23"/>
      <c r="NIU630" s="20"/>
      <c r="NIV630" s="22"/>
      <c r="NIW630" s="22"/>
      <c r="NIX630" s="24"/>
      <c r="NIY630" s="22"/>
      <c r="NIZ630" s="24"/>
      <c r="NJA630" s="25"/>
      <c r="NJB630" s="21"/>
      <c r="NJC630" s="22"/>
      <c r="NJD630" s="20"/>
      <c r="NJE630" s="23"/>
      <c r="NJF630" s="20"/>
      <c r="NJG630" s="22"/>
      <c r="NJH630" s="22"/>
      <c r="NJI630" s="24"/>
      <c r="NJJ630" s="22"/>
      <c r="NJK630" s="24"/>
      <c r="NJL630" s="25"/>
      <c r="NJM630" s="21"/>
      <c r="NJN630" s="22"/>
      <c r="NJO630" s="20"/>
      <c r="NJP630" s="23"/>
      <c r="NJQ630" s="20"/>
      <c r="NJR630" s="22"/>
      <c r="NJS630" s="22"/>
      <c r="NJT630" s="24"/>
      <c r="NJU630" s="22"/>
      <c r="NJV630" s="24"/>
      <c r="NJW630" s="25"/>
      <c r="NJX630" s="21"/>
      <c r="NJY630" s="22"/>
      <c r="NJZ630" s="20"/>
      <c r="NKA630" s="23"/>
      <c r="NKB630" s="20"/>
      <c r="NKC630" s="22"/>
      <c r="NKD630" s="22"/>
      <c r="NKE630" s="24"/>
      <c r="NKF630" s="22"/>
      <c r="NKG630" s="24"/>
      <c r="NKH630" s="25"/>
      <c r="NKI630" s="21"/>
      <c r="NKJ630" s="22"/>
      <c r="NKK630" s="20"/>
      <c r="NKL630" s="23"/>
      <c r="NKM630" s="20"/>
      <c r="NKN630" s="22"/>
      <c r="NKO630" s="22"/>
      <c r="NKP630" s="24"/>
      <c r="NKQ630" s="22"/>
      <c r="NKR630" s="24"/>
      <c r="NKS630" s="25"/>
      <c r="NKT630" s="21"/>
      <c r="NKU630" s="22"/>
      <c r="NKV630" s="20"/>
      <c r="NKW630" s="23"/>
      <c r="NKX630" s="20"/>
      <c r="NKY630" s="22"/>
      <c r="NKZ630" s="22"/>
      <c r="NLA630" s="24"/>
      <c r="NLB630" s="22"/>
      <c r="NLC630" s="24"/>
      <c r="NLD630" s="25"/>
      <c r="NLE630" s="21"/>
      <c r="NLF630" s="22"/>
      <c r="NLG630" s="20"/>
      <c r="NLH630" s="23"/>
      <c r="NLI630" s="20"/>
      <c r="NLJ630" s="22"/>
      <c r="NLK630" s="22"/>
      <c r="NLL630" s="24"/>
      <c r="NLM630" s="22"/>
      <c r="NLN630" s="24"/>
      <c r="NLO630" s="25"/>
      <c r="NLP630" s="21"/>
      <c r="NLQ630" s="22"/>
      <c r="NLR630" s="20"/>
      <c r="NLS630" s="23"/>
      <c r="NLT630" s="20"/>
      <c r="NLU630" s="22"/>
      <c r="NLV630" s="22"/>
      <c r="NLW630" s="24"/>
      <c r="NLX630" s="22"/>
      <c r="NLY630" s="24"/>
      <c r="NLZ630" s="25"/>
      <c r="NMA630" s="21"/>
      <c r="NMB630" s="22"/>
      <c r="NMC630" s="20"/>
      <c r="NMD630" s="23"/>
      <c r="NME630" s="20"/>
      <c r="NMF630" s="22"/>
      <c r="NMG630" s="22"/>
      <c r="NMH630" s="24"/>
      <c r="NMI630" s="22"/>
      <c r="NMJ630" s="24"/>
      <c r="NMK630" s="25"/>
      <c r="NML630" s="21"/>
      <c r="NMM630" s="22"/>
      <c r="NMN630" s="20"/>
      <c r="NMO630" s="23"/>
      <c r="NMP630" s="20"/>
      <c r="NMQ630" s="22"/>
      <c r="NMR630" s="22"/>
      <c r="NMS630" s="24"/>
      <c r="NMT630" s="22"/>
      <c r="NMU630" s="24"/>
      <c r="NMV630" s="25"/>
      <c r="NMW630" s="21"/>
      <c r="NMX630" s="22"/>
      <c r="NMY630" s="20"/>
      <c r="NMZ630" s="23"/>
      <c r="NNA630" s="20"/>
      <c r="NNB630" s="22"/>
      <c r="NNC630" s="22"/>
      <c r="NND630" s="24"/>
      <c r="NNE630" s="22"/>
      <c r="NNF630" s="24"/>
      <c r="NNG630" s="25"/>
      <c r="NNH630" s="21"/>
      <c r="NNI630" s="22"/>
      <c r="NNJ630" s="20"/>
      <c r="NNK630" s="23"/>
      <c r="NNL630" s="20"/>
      <c r="NNM630" s="22"/>
      <c r="NNN630" s="22"/>
      <c r="NNO630" s="24"/>
      <c r="NNP630" s="22"/>
      <c r="NNQ630" s="24"/>
      <c r="NNR630" s="25"/>
      <c r="NNS630" s="21"/>
      <c r="NNT630" s="22"/>
      <c r="NNU630" s="20"/>
      <c r="NNV630" s="23"/>
      <c r="NNW630" s="20"/>
      <c r="NNX630" s="22"/>
      <c r="NNY630" s="22"/>
      <c r="NNZ630" s="24"/>
      <c r="NOA630" s="22"/>
      <c r="NOB630" s="24"/>
      <c r="NOC630" s="25"/>
      <c r="NOD630" s="21"/>
      <c r="NOE630" s="22"/>
      <c r="NOF630" s="20"/>
      <c r="NOG630" s="23"/>
      <c r="NOH630" s="20"/>
      <c r="NOI630" s="22"/>
      <c r="NOJ630" s="22"/>
      <c r="NOK630" s="24"/>
      <c r="NOL630" s="22"/>
      <c r="NOM630" s="24"/>
      <c r="NON630" s="25"/>
      <c r="NOO630" s="21"/>
      <c r="NOP630" s="22"/>
      <c r="NOQ630" s="20"/>
      <c r="NOR630" s="23"/>
      <c r="NOS630" s="20"/>
      <c r="NOT630" s="22"/>
      <c r="NOU630" s="22"/>
      <c r="NOV630" s="24"/>
      <c r="NOW630" s="22"/>
      <c r="NOX630" s="24"/>
      <c r="NOY630" s="25"/>
      <c r="NOZ630" s="21"/>
      <c r="NPA630" s="22"/>
      <c r="NPB630" s="20"/>
      <c r="NPC630" s="23"/>
      <c r="NPD630" s="20"/>
      <c r="NPE630" s="22"/>
      <c r="NPF630" s="22"/>
      <c r="NPG630" s="24"/>
      <c r="NPH630" s="22"/>
      <c r="NPI630" s="24"/>
      <c r="NPJ630" s="25"/>
      <c r="NPK630" s="21"/>
      <c r="NPL630" s="22"/>
      <c r="NPM630" s="20"/>
      <c r="NPN630" s="23"/>
      <c r="NPO630" s="20"/>
      <c r="NPP630" s="22"/>
      <c r="NPQ630" s="22"/>
      <c r="NPR630" s="24"/>
      <c r="NPS630" s="22"/>
      <c r="NPT630" s="24"/>
      <c r="NPU630" s="25"/>
      <c r="NPV630" s="21"/>
      <c r="NPW630" s="22"/>
      <c r="NPX630" s="20"/>
      <c r="NPY630" s="23"/>
      <c r="NPZ630" s="20"/>
      <c r="NQA630" s="22"/>
      <c r="NQB630" s="22"/>
      <c r="NQC630" s="24"/>
      <c r="NQD630" s="22"/>
      <c r="NQE630" s="24"/>
      <c r="NQF630" s="25"/>
      <c r="NQG630" s="21"/>
      <c r="NQH630" s="22"/>
      <c r="NQI630" s="20"/>
      <c r="NQJ630" s="23"/>
      <c r="NQK630" s="20"/>
      <c r="NQL630" s="22"/>
      <c r="NQM630" s="22"/>
      <c r="NQN630" s="24"/>
      <c r="NQO630" s="22"/>
      <c r="NQP630" s="24"/>
      <c r="NQQ630" s="25"/>
      <c r="NQR630" s="21"/>
      <c r="NQS630" s="22"/>
      <c r="NQT630" s="20"/>
      <c r="NQU630" s="23"/>
      <c r="NQV630" s="20"/>
      <c r="NQW630" s="22"/>
      <c r="NQX630" s="22"/>
      <c r="NQY630" s="24"/>
      <c r="NQZ630" s="22"/>
      <c r="NRA630" s="24"/>
      <c r="NRB630" s="25"/>
      <c r="NRC630" s="21"/>
      <c r="NRD630" s="22"/>
      <c r="NRE630" s="20"/>
      <c r="NRF630" s="23"/>
      <c r="NRG630" s="20"/>
      <c r="NRH630" s="22"/>
      <c r="NRI630" s="22"/>
      <c r="NRJ630" s="24"/>
      <c r="NRK630" s="22"/>
      <c r="NRL630" s="24"/>
      <c r="NRM630" s="25"/>
      <c r="NRN630" s="21"/>
      <c r="NRO630" s="22"/>
      <c r="NRP630" s="20"/>
      <c r="NRQ630" s="23"/>
      <c r="NRR630" s="20"/>
      <c r="NRS630" s="22"/>
      <c r="NRT630" s="22"/>
      <c r="NRU630" s="24"/>
      <c r="NRV630" s="22"/>
      <c r="NRW630" s="24"/>
      <c r="NRX630" s="25"/>
      <c r="NRY630" s="21"/>
      <c r="NRZ630" s="22"/>
      <c r="NSA630" s="20"/>
      <c r="NSB630" s="23"/>
      <c r="NSC630" s="20"/>
      <c r="NSD630" s="22"/>
      <c r="NSE630" s="22"/>
      <c r="NSF630" s="24"/>
      <c r="NSG630" s="22"/>
      <c r="NSH630" s="24"/>
      <c r="NSI630" s="25"/>
      <c r="NSJ630" s="21"/>
      <c r="NSK630" s="22"/>
      <c r="NSL630" s="20"/>
      <c r="NSM630" s="23"/>
      <c r="NSN630" s="20"/>
      <c r="NSO630" s="22"/>
      <c r="NSP630" s="22"/>
      <c r="NSQ630" s="24"/>
      <c r="NSR630" s="22"/>
      <c r="NSS630" s="24"/>
      <c r="NST630" s="25"/>
      <c r="NSU630" s="21"/>
      <c r="NSV630" s="22"/>
      <c r="NSW630" s="20"/>
      <c r="NSX630" s="23"/>
      <c r="NSY630" s="20"/>
      <c r="NSZ630" s="22"/>
      <c r="NTA630" s="22"/>
      <c r="NTB630" s="24"/>
      <c r="NTC630" s="22"/>
      <c r="NTD630" s="24"/>
      <c r="NTE630" s="25"/>
      <c r="NTF630" s="21"/>
      <c r="NTG630" s="22"/>
      <c r="NTH630" s="20"/>
      <c r="NTI630" s="23"/>
      <c r="NTJ630" s="20"/>
      <c r="NTK630" s="22"/>
      <c r="NTL630" s="22"/>
      <c r="NTM630" s="24"/>
      <c r="NTN630" s="22"/>
      <c r="NTO630" s="24"/>
      <c r="NTP630" s="25"/>
      <c r="NTQ630" s="21"/>
      <c r="NTR630" s="22"/>
      <c r="NTS630" s="20"/>
      <c r="NTT630" s="23"/>
      <c r="NTU630" s="20"/>
      <c r="NTV630" s="22"/>
      <c r="NTW630" s="22"/>
      <c r="NTX630" s="24"/>
      <c r="NTY630" s="22"/>
      <c r="NTZ630" s="24"/>
      <c r="NUA630" s="25"/>
      <c r="NUB630" s="21"/>
      <c r="NUC630" s="22"/>
      <c r="NUD630" s="20"/>
      <c r="NUE630" s="23"/>
      <c r="NUF630" s="20"/>
      <c r="NUG630" s="22"/>
      <c r="NUH630" s="22"/>
      <c r="NUI630" s="24"/>
      <c r="NUJ630" s="22"/>
      <c r="NUK630" s="24"/>
      <c r="NUL630" s="25"/>
      <c r="NUM630" s="21"/>
      <c r="NUN630" s="22"/>
      <c r="NUO630" s="20"/>
      <c r="NUP630" s="23"/>
      <c r="NUQ630" s="20"/>
      <c r="NUR630" s="22"/>
      <c r="NUS630" s="22"/>
      <c r="NUT630" s="24"/>
      <c r="NUU630" s="22"/>
      <c r="NUV630" s="24"/>
      <c r="NUW630" s="25"/>
      <c r="NUX630" s="21"/>
      <c r="NUY630" s="22"/>
      <c r="NUZ630" s="20"/>
      <c r="NVA630" s="23"/>
      <c r="NVB630" s="20"/>
      <c r="NVC630" s="22"/>
      <c r="NVD630" s="22"/>
      <c r="NVE630" s="24"/>
      <c r="NVF630" s="22"/>
      <c r="NVG630" s="24"/>
      <c r="NVH630" s="25"/>
      <c r="NVI630" s="21"/>
      <c r="NVJ630" s="22"/>
      <c r="NVK630" s="20"/>
      <c r="NVL630" s="23"/>
      <c r="NVM630" s="20"/>
      <c r="NVN630" s="22"/>
      <c r="NVO630" s="22"/>
      <c r="NVP630" s="24"/>
      <c r="NVQ630" s="22"/>
      <c r="NVR630" s="24"/>
      <c r="NVS630" s="25"/>
      <c r="NVT630" s="21"/>
      <c r="NVU630" s="22"/>
      <c r="NVV630" s="20"/>
      <c r="NVW630" s="23"/>
      <c r="NVX630" s="20"/>
      <c r="NVY630" s="22"/>
      <c r="NVZ630" s="22"/>
      <c r="NWA630" s="24"/>
      <c r="NWB630" s="22"/>
      <c r="NWC630" s="24"/>
      <c r="NWD630" s="25"/>
      <c r="NWE630" s="21"/>
      <c r="NWF630" s="22"/>
      <c r="NWG630" s="20"/>
      <c r="NWH630" s="23"/>
      <c r="NWI630" s="20"/>
      <c r="NWJ630" s="22"/>
      <c r="NWK630" s="22"/>
      <c r="NWL630" s="24"/>
      <c r="NWM630" s="22"/>
      <c r="NWN630" s="24"/>
      <c r="NWO630" s="25"/>
      <c r="NWP630" s="21"/>
      <c r="NWQ630" s="22"/>
      <c r="NWR630" s="20"/>
      <c r="NWS630" s="23"/>
      <c r="NWT630" s="20"/>
      <c r="NWU630" s="22"/>
      <c r="NWV630" s="22"/>
      <c r="NWW630" s="24"/>
      <c r="NWX630" s="22"/>
      <c r="NWY630" s="24"/>
      <c r="NWZ630" s="25"/>
      <c r="NXA630" s="21"/>
      <c r="NXB630" s="22"/>
      <c r="NXC630" s="20"/>
      <c r="NXD630" s="23"/>
      <c r="NXE630" s="20"/>
      <c r="NXF630" s="22"/>
      <c r="NXG630" s="22"/>
      <c r="NXH630" s="24"/>
      <c r="NXI630" s="22"/>
      <c r="NXJ630" s="24"/>
      <c r="NXK630" s="25"/>
      <c r="NXL630" s="21"/>
      <c r="NXM630" s="22"/>
      <c r="NXN630" s="20"/>
      <c r="NXO630" s="23"/>
      <c r="NXP630" s="20"/>
      <c r="NXQ630" s="22"/>
      <c r="NXR630" s="22"/>
      <c r="NXS630" s="24"/>
      <c r="NXT630" s="22"/>
      <c r="NXU630" s="24"/>
      <c r="NXV630" s="25"/>
      <c r="NXW630" s="21"/>
      <c r="NXX630" s="22"/>
      <c r="NXY630" s="20"/>
      <c r="NXZ630" s="23"/>
      <c r="NYA630" s="20"/>
      <c r="NYB630" s="22"/>
      <c r="NYC630" s="22"/>
      <c r="NYD630" s="24"/>
      <c r="NYE630" s="22"/>
      <c r="NYF630" s="24"/>
      <c r="NYG630" s="25"/>
      <c r="NYH630" s="21"/>
      <c r="NYI630" s="22"/>
      <c r="NYJ630" s="20"/>
      <c r="NYK630" s="23"/>
      <c r="NYL630" s="20"/>
      <c r="NYM630" s="22"/>
      <c r="NYN630" s="22"/>
      <c r="NYO630" s="24"/>
      <c r="NYP630" s="22"/>
      <c r="NYQ630" s="24"/>
      <c r="NYR630" s="25"/>
      <c r="NYS630" s="21"/>
      <c r="NYT630" s="22"/>
      <c r="NYU630" s="20"/>
      <c r="NYV630" s="23"/>
      <c r="NYW630" s="20"/>
      <c r="NYX630" s="22"/>
      <c r="NYY630" s="22"/>
      <c r="NYZ630" s="24"/>
      <c r="NZA630" s="22"/>
      <c r="NZB630" s="24"/>
      <c r="NZC630" s="25"/>
      <c r="NZD630" s="21"/>
      <c r="NZE630" s="22"/>
      <c r="NZF630" s="20"/>
      <c r="NZG630" s="23"/>
      <c r="NZH630" s="20"/>
      <c r="NZI630" s="22"/>
      <c r="NZJ630" s="22"/>
      <c r="NZK630" s="24"/>
      <c r="NZL630" s="22"/>
      <c r="NZM630" s="24"/>
      <c r="NZN630" s="25"/>
      <c r="NZO630" s="21"/>
      <c r="NZP630" s="22"/>
      <c r="NZQ630" s="20"/>
      <c r="NZR630" s="23"/>
      <c r="NZS630" s="20"/>
      <c r="NZT630" s="22"/>
      <c r="NZU630" s="22"/>
      <c r="NZV630" s="24"/>
      <c r="NZW630" s="22"/>
      <c r="NZX630" s="24"/>
      <c r="NZY630" s="25"/>
      <c r="NZZ630" s="21"/>
      <c r="OAA630" s="22"/>
      <c r="OAB630" s="20"/>
      <c r="OAC630" s="23"/>
      <c r="OAD630" s="20"/>
      <c r="OAE630" s="22"/>
      <c r="OAF630" s="22"/>
      <c r="OAG630" s="24"/>
      <c r="OAH630" s="22"/>
      <c r="OAI630" s="24"/>
      <c r="OAJ630" s="25"/>
      <c r="OAK630" s="21"/>
      <c r="OAL630" s="22"/>
      <c r="OAM630" s="20"/>
      <c r="OAN630" s="23"/>
      <c r="OAO630" s="20"/>
      <c r="OAP630" s="22"/>
      <c r="OAQ630" s="22"/>
      <c r="OAR630" s="24"/>
      <c r="OAS630" s="22"/>
      <c r="OAT630" s="24"/>
      <c r="OAU630" s="25"/>
      <c r="OAV630" s="21"/>
      <c r="OAW630" s="22"/>
      <c r="OAX630" s="20"/>
      <c r="OAY630" s="23"/>
      <c r="OAZ630" s="20"/>
      <c r="OBA630" s="22"/>
      <c r="OBB630" s="22"/>
      <c r="OBC630" s="24"/>
      <c r="OBD630" s="22"/>
      <c r="OBE630" s="24"/>
      <c r="OBF630" s="25"/>
      <c r="OBG630" s="21"/>
      <c r="OBH630" s="22"/>
      <c r="OBI630" s="20"/>
      <c r="OBJ630" s="23"/>
      <c r="OBK630" s="20"/>
      <c r="OBL630" s="22"/>
      <c r="OBM630" s="22"/>
      <c r="OBN630" s="24"/>
      <c r="OBO630" s="22"/>
      <c r="OBP630" s="24"/>
      <c r="OBQ630" s="25"/>
      <c r="OBR630" s="21"/>
      <c r="OBS630" s="22"/>
      <c r="OBT630" s="20"/>
      <c r="OBU630" s="23"/>
      <c r="OBV630" s="20"/>
      <c r="OBW630" s="22"/>
      <c r="OBX630" s="22"/>
      <c r="OBY630" s="24"/>
      <c r="OBZ630" s="22"/>
      <c r="OCA630" s="24"/>
      <c r="OCB630" s="25"/>
      <c r="OCC630" s="21"/>
      <c r="OCD630" s="22"/>
      <c r="OCE630" s="20"/>
      <c r="OCF630" s="23"/>
      <c r="OCG630" s="20"/>
      <c r="OCH630" s="22"/>
      <c r="OCI630" s="22"/>
      <c r="OCJ630" s="24"/>
      <c r="OCK630" s="22"/>
      <c r="OCL630" s="24"/>
      <c r="OCM630" s="25"/>
      <c r="OCN630" s="21"/>
      <c r="OCO630" s="22"/>
      <c r="OCP630" s="20"/>
      <c r="OCQ630" s="23"/>
      <c r="OCR630" s="20"/>
      <c r="OCS630" s="22"/>
      <c r="OCT630" s="22"/>
      <c r="OCU630" s="24"/>
      <c r="OCV630" s="22"/>
      <c r="OCW630" s="24"/>
      <c r="OCX630" s="25"/>
      <c r="OCY630" s="21"/>
      <c r="OCZ630" s="22"/>
      <c r="ODA630" s="20"/>
      <c r="ODB630" s="23"/>
      <c r="ODC630" s="20"/>
      <c r="ODD630" s="22"/>
      <c r="ODE630" s="22"/>
      <c r="ODF630" s="24"/>
      <c r="ODG630" s="22"/>
      <c r="ODH630" s="24"/>
      <c r="ODI630" s="25"/>
      <c r="ODJ630" s="21"/>
      <c r="ODK630" s="22"/>
      <c r="ODL630" s="20"/>
      <c r="ODM630" s="23"/>
      <c r="ODN630" s="20"/>
      <c r="ODO630" s="22"/>
      <c r="ODP630" s="22"/>
      <c r="ODQ630" s="24"/>
      <c r="ODR630" s="22"/>
      <c r="ODS630" s="24"/>
      <c r="ODT630" s="25"/>
      <c r="ODU630" s="21"/>
      <c r="ODV630" s="22"/>
      <c r="ODW630" s="20"/>
      <c r="ODX630" s="23"/>
      <c r="ODY630" s="20"/>
      <c r="ODZ630" s="22"/>
      <c r="OEA630" s="22"/>
      <c r="OEB630" s="24"/>
      <c r="OEC630" s="22"/>
      <c r="OED630" s="24"/>
      <c r="OEE630" s="25"/>
      <c r="OEF630" s="21"/>
      <c r="OEG630" s="22"/>
      <c r="OEH630" s="20"/>
      <c r="OEI630" s="23"/>
      <c r="OEJ630" s="20"/>
      <c r="OEK630" s="22"/>
      <c r="OEL630" s="22"/>
      <c r="OEM630" s="24"/>
      <c r="OEN630" s="22"/>
      <c r="OEO630" s="24"/>
      <c r="OEP630" s="25"/>
      <c r="OEQ630" s="21"/>
      <c r="OER630" s="22"/>
      <c r="OES630" s="20"/>
      <c r="OET630" s="23"/>
      <c r="OEU630" s="20"/>
      <c r="OEV630" s="22"/>
      <c r="OEW630" s="22"/>
      <c r="OEX630" s="24"/>
      <c r="OEY630" s="22"/>
      <c r="OEZ630" s="24"/>
      <c r="OFA630" s="25"/>
      <c r="OFB630" s="21"/>
      <c r="OFC630" s="22"/>
      <c r="OFD630" s="20"/>
      <c r="OFE630" s="23"/>
      <c r="OFF630" s="20"/>
      <c r="OFG630" s="22"/>
      <c r="OFH630" s="22"/>
      <c r="OFI630" s="24"/>
      <c r="OFJ630" s="22"/>
      <c r="OFK630" s="24"/>
      <c r="OFL630" s="25"/>
      <c r="OFM630" s="21"/>
      <c r="OFN630" s="22"/>
      <c r="OFO630" s="20"/>
      <c r="OFP630" s="23"/>
      <c r="OFQ630" s="20"/>
      <c r="OFR630" s="22"/>
      <c r="OFS630" s="22"/>
      <c r="OFT630" s="24"/>
      <c r="OFU630" s="22"/>
      <c r="OFV630" s="24"/>
      <c r="OFW630" s="25"/>
      <c r="OFX630" s="21"/>
      <c r="OFY630" s="22"/>
      <c r="OFZ630" s="20"/>
      <c r="OGA630" s="23"/>
      <c r="OGB630" s="20"/>
      <c r="OGC630" s="22"/>
      <c r="OGD630" s="22"/>
      <c r="OGE630" s="24"/>
      <c r="OGF630" s="22"/>
      <c r="OGG630" s="24"/>
      <c r="OGH630" s="25"/>
      <c r="OGI630" s="21"/>
      <c r="OGJ630" s="22"/>
      <c r="OGK630" s="20"/>
      <c r="OGL630" s="23"/>
      <c r="OGM630" s="20"/>
      <c r="OGN630" s="22"/>
      <c r="OGO630" s="22"/>
      <c r="OGP630" s="24"/>
      <c r="OGQ630" s="22"/>
      <c r="OGR630" s="24"/>
      <c r="OGS630" s="25"/>
      <c r="OGT630" s="21"/>
      <c r="OGU630" s="22"/>
      <c r="OGV630" s="20"/>
      <c r="OGW630" s="23"/>
      <c r="OGX630" s="20"/>
      <c r="OGY630" s="22"/>
      <c r="OGZ630" s="22"/>
      <c r="OHA630" s="24"/>
      <c r="OHB630" s="22"/>
      <c r="OHC630" s="24"/>
      <c r="OHD630" s="25"/>
      <c r="OHE630" s="21"/>
      <c r="OHF630" s="22"/>
      <c r="OHG630" s="20"/>
      <c r="OHH630" s="23"/>
      <c r="OHI630" s="20"/>
      <c r="OHJ630" s="22"/>
      <c r="OHK630" s="22"/>
      <c r="OHL630" s="24"/>
      <c r="OHM630" s="22"/>
      <c r="OHN630" s="24"/>
      <c r="OHO630" s="25"/>
      <c r="OHP630" s="21"/>
      <c r="OHQ630" s="22"/>
      <c r="OHR630" s="20"/>
      <c r="OHS630" s="23"/>
      <c r="OHT630" s="20"/>
      <c r="OHU630" s="22"/>
      <c r="OHV630" s="22"/>
      <c r="OHW630" s="24"/>
      <c r="OHX630" s="22"/>
      <c r="OHY630" s="24"/>
      <c r="OHZ630" s="25"/>
      <c r="OIA630" s="21"/>
      <c r="OIB630" s="22"/>
      <c r="OIC630" s="20"/>
      <c r="OID630" s="23"/>
      <c r="OIE630" s="20"/>
      <c r="OIF630" s="22"/>
      <c r="OIG630" s="22"/>
      <c r="OIH630" s="24"/>
      <c r="OII630" s="22"/>
      <c r="OIJ630" s="24"/>
      <c r="OIK630" s="25"/>
      <c r="OIL630" s="21"/>
      <c r="OIM630" s="22"/>
      <c r="OIN630" s="20"/>
      <c r="OIO630" s="23"/>
      <c r="OIP630" s="20"/>
      <c r="OIQ630" s="22"/>
      <c r="OIR630" s="22"/>
      <c r="OIS630" s="24"/>
      <c r="OIT630" s="22"/>
      <c r="OIU630" s="24"/>
      <c r="OIV630" s="25"/>
      <c r="OIW630" s="21"/>
      <c r="OIX630" s="22"/>
      <c r="OIY630" s="20"/>
      <c r="OIZ630" s="23"/>
      <c r="OJA630" s="20"/>
      <c r="OJB630" s="22"/>
      <c r="OJC630" s="22"/>
      <c r="OJD630" s="24"/>
      <c r="OJE630" s="22"/>
      <c r="OJF630" s="24"/>
      <c r="OJG630" s="25"/>
      <c r="OJH630" s="21"/>
      <c r="OJI630" s="22"/>
      <c r="OJJ630" s="20"/>
      <c r="OJK630" s="23"/>
      <c r="OJL630" s="20"/>
      <c r="OJM630" s="22"/>
      <c r="OJN630" s="22"/>
      <c r="OJO630" s="24"/>
      <c r="OJP630" s="22"/>
      <c r="OJQ630" s="24"/>
      <c r="OJR630" s="25"/>
      <c r="OJS630" s="21"/>
      <c r="OJT630" s="22"/>
      <c r="OJU630" s="20"/>
      <c r="OJV630" s="23"/>
      <c r="OJW630" s="20"/>
      <c r="OJX630" s="22"/>
      <c r="OJY630" s="22"/>
      <c r="OJZ630" s="24"/>
      <c r="OKA630" s="22"/>
      <c r="OKB630" s="24"/>
      <c r="OKC630" s="25"/>
      <c r="OKD630" s="21"/>
      <c r="OKE630" s="22"/>
      <c r="OKF630" s="20"/>
      <c r="OKG630" s="23"/>
      <c r="OKH630" s="20"/>
      <c r="OKI630" s="22"/>
      <c r="OKJ630" s="22"/>
      <c r="OKK630" s="24"/>
      <c r="OKL630" s="22"/>
      <c r="OKM630" s="24"/>
      <c r="OKN630" s="25"/>
      <c r="OKO630" s="21"/>
      <c r="OKP630" s="22"/>
      <c r="OKQ630" s="20"/>
      <c r="OKR630" s="23"/>
      <c r="OKS630" s="20"/>
      <c r="OKT630" s="22"/>
      <c r="OKU630" s="22"/>
      <c r="OKV630" s="24"/>
      <c r="OKW630" s="22"/>
      <c r="OKX630" s="24"/>
      <c r="OKY630" s="25"/>
      <c r="OKZ630" s="21"/>
      <c r="OLA630" s="22"/>
      <c r="OLB630" s="20"/>
      <c r="OLC630" s="23"/>
      <c r="OLD630" s="20"/>
      <c r="OLE630" s="22"/>
      <c r="OLF630" s="22"/>
      <c r="OLG630" s="24"/>
      <c r="OLH630" s="22"/>
      <c r="OLI630" s="24"/>
      <c r="OLJ630" s="25"/>
      <c r="OLK630" s="21"/>
      <c r="OLL630" s="22"/>
      <c r="OLM630" s="20"/>
      <c r="OLN630" s="23"/>
      <c r="OLO630" s="20"/>
      <c r="OLP630" s="22"/>
      <c r="OLQ630" s="22"/>
      <c r="OLR630" s="24"/>
      <c r="OLS630" s="22"/>
      <c r="OLT630" s="24"/>
      <c r="OLU630" s="25"/>
      <c r="OLV630" s="21"/>
      <c r="OLW630" s="22"/>
      <c r="OLX630" s="20"/>
      <c r="OLY630" s="23"/>
      <c r="OLZ630" s="20"/>
      <c r="OMA630" s="22"/>
      <c r="OMB630" s="22"/>
      <c r="OMC630" s="24"/>
      <c r="OMD630" s="22"/>
      <c r="OME630" s="24"/>
      <c r="OMF630" s="25"/>
      <c r="OMG630" s="21"/>
      <c r="OMH630" s="22"/>
      <c r="OMI630" s="20"/>
      <c r="OMJ630" s="23"/>
      <c r="OMK630" s="20"/>
      <c r="OML630" s="22"/>
      <c r="OMM630" s="22"/>
      <c r="OMN630" s="24"/>
      <c r="OMO630" s="22"/>
      <c r="OMP630" s="24"/>
      <c r="OMQ630" s="25"/>
      <c r="OMR630" s="21"/>
      <c r="OMS630" s="22"/>
      <c r="OMT630" s="20"/>
      <c r="OMU630" s="23"/>
      <c r="OMV630" s="20"/>
      <c r="OMW630" s="22"/>
      <c r="OMX630" s="22"/>
      <c r="OMY630" s="24"/>
      <c r="OMZ630" s="22"/>
      <c r="ONA630" s="24"/>
      <c r="ONB630" s="25"/>
      <c r="ONC630" s="21"/>
      <c r="OND630" s="22"/>
      <c r="ONE630" s="20"/>
      <c r="ONF630" s="23"/>
      <c r="ONG630" s="20"/>
      <c r="ONH630" s="22"/>
      <c r="ONI630" s="22"/>
      <c r="ONJ630" s="24"/>
      <c r="ONK630" s="22"/>
      <c r="ONL630" s="24"/>
      <c r="ONM630" s="25"/>
      <c r="ONN630" s="21"/>
      <c r="ONO630" s="22"/>
      <c r="ONP630" s="20"/>
      <c r="ONQ630" s="23"/>
      <c r="ONR630" s="20"/>
      <c r="ONS630" s="22"/>
      <c r="ONT630" s="22"/>
      <c r="ONU630" s="24"/>
      <c r="ONV630" s="22"/>
      <c r="ONW630" s="24"/>
      <c r="ONX630" s="25"/>
      <c r="ONY630" s="21"/>
      <c r="ONZ630" s="22"/>
      <c r="OOA630" s="20"/>
      <c r="OOB630" s="23"/>
      <c r="OOC630" s="20"/>
      <c r="OOD630" s="22"/>
      <c r="OOE630" s="22"/>
      <c r="OOF630" s="24"/>
      <c r="OOG630" s="22"/>
      <c r="OOH630" s="24"/>
      <c r="OOI630" s="25"/>
      <c r="OOJ630" s="21"/>
      <c r="OOK630" s="22"/>
      <c r="OOL630" s="20"/>
      <c r="OOM630" s="23"/>
      <c r="OON630" s="20"/>
      <c r="OOO630" s="22"/>
      <c r="OOP630" s="22"/>
      <c r="OOQ630" s="24"/>
      <c r="OOR630" s="22"/>
      <c r="OOS630" s="24"/>
      <c r="OOT630" s="25"/>
      <c r="OOU630" s="21"/>
      <c r="OOV630" s="22"/>
      <c r="OOW630" s="20"/>
      <c r="OOX630" s="23"/>
      <c r="OOY630" s="20"/>
      <c r="OOZ630" s="22"/>
      <c r="OPA630" s="22"/>
      <c r="OPB630" s="24"/>
      <c r="OPC630" s="22"/>
      <c r="OPD630" s="24"/>
      <c r="OPE630" s="25"/>
      <c r="OPF630" s="21"/>
      <c r="OPG630" s="22"/>
      <c r="OPH630" s="20"/>
      <c r="OPI630" s="23"/>
      <c r="OPJ630" s="20"/>
      <c r="OPK630" s="22"/>
      <c r="OPL630" s="22"/>
      <c r="OPM630" s="24"/>
      <c r="OPN630" s="22"/>
      <c r="OPO630" s="24"/>
      <c r="OPP630" s="25"/>
      <c r="OPQ630" s="21"/>
      <c r="OPR630" s="22"/>
      <c r="OPS630" s="20"/>
      <c r="OPT630" s="23"/>
      <c r="OPU630" s="20"/>
      <c r="OPV630" s="22"/>
      <c r="OPW630" s="22"/>
      <c r="OPX630" s="24"/>
      <c r="OPY630" s="22"/>
      <c r="OPZ630" s="24"/>
      <c r="OQA630" s="25"/>
      <c r="OQB630" s="21"/>
      <c r="OQC630" s="22"/>
      <c r="OQD630" s="20"/>
      <c r="OQE630" s="23"/>
      <c r="OQF630" s="20"/>
      <c r="OQG630" s="22"/>
      <c r="OQH630" s="22"/>
      <c r="OQI630" s="24"/>
      <c r="OQJ630" s="22"/>
      <c r="OQK630" s="24"/>
      <c r="OQL630" s="25"/>
      <c r="OQM630" s="21"/>
      <c r="OQN630" s="22"/>
      <c r="OQO630" s="20"/>
      <c r="OQP630" s="23"/>
      <c r="OQQ630" s="20"/>
      <c r="OQR630" s="22"/>
      <c r="OQS630" s="22"/>
      <c r="OQT630" s="24"/>
      <c r="OQU630" s="22"/>
      <c r="OQV630" s="24"/>
      <c r="OQW630" s="25"/>
      <c r="OQX630" s="21"/>
      <c r="OQY630" s="22"/>
      <c r="OQZ630" s="20"/>
      <c r="ORA630" s="23"/>
      <c r="ORB630" s="20"/>
      <c r="ORC630" s="22"/>
      <c r="ORD630" s="22"/>
      <c r="ORE630" s="24"/>
      <c r="ORF630" s="22"/>
      <c r="ORG630" s="24"/>
      <c r="ORH630" s="25"/>
      <c r="ORI630" s="21"/>
      <c r="ORJ630" s="22"/>
      <c r="ORK630" s="20"/>
      <c r="ORL630" s="23"/>
      <c r="ORM630" s="20"/>
      <c r="ORN630" s="22"/>
      <c r="ORO630" s="22"/>
      <c r="ORP630" s="24"/>
      <c r="ORQ630" s="22"/>
      <c r="ORR630" s="24"/>
      <c r="ORS630" s="25"/>
      <c r="ORT630" s="21"/>
      <c r="ORU630" s="22"/>
      <c r="ORV630" s="20"/>
      <c r="ORW630" s="23"/>
      <c r="ORX630" s="20"/>
      <c r="ORY630" s="22"/>
      <c r="ORZ630" s="22"/>
      <c r="OSA630" s="24"/>
      <c r="OSB630" s="22"/>
      <c r="OSC630" s="24"/>
      <c r="OSD630" s="25"/>
      <c r="OSE630" s="21"/>
      <c r="OSF630" s="22"/>
      <c r="OSG630" s="20"/>
      <c r="OSH630" s="23"/>
      <c r="OSI630" s="20"/>
      <c r="OSJ630" s="22"/>
      <c r="OSK630" s="22"/>
      <c r="OSL630" s="24"/>
      <c r="OSM630" s="22"/>
      <c r="OSN630" s="24"/>
      <c r="OSO630" s="25"/>
      <c r="OSP630" s="21"/>
      <c r="OSQ630" s="22"/>
      <c r="OSR630" s="20"/>
      <c r="OSS630" s="23"/>
      <c r="OST630" s="20"/>
      <c r="OSU630" s="22"/>
      <c r="OSV630" s="22"/>
      <c r="OSW630" s="24"/>
      <c r="OSX630" s="22"/>
      <c r="OSY630" s="24"/>
      <c r="OSZ630" s="25"/>
      <c r="OTA630" s="21"/>
      <c r="OTB630" s="22"/>
      <c r="OTC630" s="20"/>
      <c r="OTD630" s="23"/>
      <c r="OTE630" s="20"/>
      <c r="OTF630" s="22"/>
      <c r="OTG630" s="22"/>
      <c r="OTH630" s="24"/>
      <c r="OTI630" s="22"/>
      <c r="OTJ630" s="24"/>
      <c r="OTK630" s="25"/>
      <c r="OTL630" s="21"/>
      <c r="OTM630" s="22"/>
      <c r="OTN630" s="20"/>
      <c r="OTO630" s="23"/>
      <c r="OTP630" s="20"/>
      <c r="OTQ630" s="22"/>
      <c r="OTR630" s="22"/>
      <c r="OTS630" s="24"/>
      <c r="OTT630" s="22"/>
      <c r="OTU630" s="24"/>
      <c r="OTV630" s="25"/>
      <c r="OTW630" s="21"/>
      <c r="OTX630" s="22"/>
      <c r="OTY630" s="20"/>
      <c r="OTZ630" s="23"/>
      <c r="OUA630" s="20"/>
      <c r="OUB630" s="22"/>
      <c r="OUC630" s="22"/>
      <c r="OUD630" s="24"/>
      <c r="OUE630" s="22"/>
      <c r="OUF630" s="24"/>
      <c r="OUG630" s="25"/>
      <c r="OUH630" s="21"/>
      <c r="OUI630" s="22"/>
      <c r="OUJ630" s="20"/>
      <c r="OUK630" s="23"/>
      <c r="OUL630" s="20"/>
      <c r="OUM630" s="22"/>
      <c r="OUN630" s="22"/>
      <c r="OUO630" s="24"/>
      <c r="OUP630" s="22"/>
      <c r="OUQ630" s="24"/>
      <c r="OUR630" s="25"/>
      <c r="OUS630" s="21"/>
      <c r="OUT630" s="22"/>
      <c r="OUU630" s="20"/>
      <c r="OUV630" s="23"/>
      <c r="OUW630" s="20"/>
      <c r="OUX630" s="22"/>
      <c r="OUY630" s="22"/>
      <c r="OUZ630" s="24"/>
      <c r="OVA630" s="22"/>
      <c r="OVB630" s="24"/>
      <c r="OVC630" s="25"/>
      <c r="OVD630" s="21"/>
      <c r="OVE630" s="22"/>
      <c r="OVF630" s="20"/>
      <c r="OVG630" s="23"/>
      <c r="OVH630" s="20"/>
      <c r="OVI630" s="22"/>
      <c r="OVJ630" s="22"/>
      <c r="OVK630" s="24"/>
      <c r="OVL630" s="22"/>
      <c r="OVM630" s="24"/>
      <c r="OVN630" s="25"/>
      <c r="OVO630" s="21"/>
      <c r="OVP630" s="22"/>
      <c r="OVQ630" s="20"/>
      <c r="OVR630" s="23"/>
      <c r="OVS630" s="20"/>
      <c r="OVT630" s="22"/>
      <c r="OVU630" s="22"/>
      <c r="OVV630" s="24"/>
      <c r="OVW630" s="22"/>
      <c r="OVX630" s="24"/>
      <c r="OVY630" s="25"/>
      <c r="OVZ630" s="21"/>
      <c r="OWA630" s="22"/>
      <c r="OWB630" s="20"/>
      <c r="OWC630" s="23"/>
      <c r="OWD630" s="20"/>
      <c r="OWE630" s="22"/>
      <c r="OWF630" s="22"/>
      <c r="OWG630" s="24"/>
      <c r="OWH630" s="22"/>
      <c r="OWI630" s="24"/>
      <c r="OWJ630" s="25"/>
      <c r="OWK630" s="21"/>
      <c r="OWL630" s="22"/>
      <c r="OWM630" s="20"/>
      <c r="OWN630" s="23"/>
      <c r="OWO630" s="20"/>
      <c r="OWP630" s="22"/>
      <c r="OWQ630" s="22"/>
      <c r="OWR630" s="24"/>
      <c r="OWS630" s="22"/>
      <c r="OWT630" s="24"/>
      <c r="OWU630" s="25"/>
      <c r="OWV630" s="21"/>
      <c r="OWW630" s="22"/>
      <c r="OWX630" s="20"/>
      <c r="OWY630" s="23"/>
      <c r="OWZ630" s="20"/>
      <c r="OXA630" s="22"/>
      <c r="OXB630" s="22"/>
      <c r="OXC630" s="24"/>
      <c r="OXD630" s="22"/>
      <c r="OXE630" s="24"/>
      <c r="OXF630" s="25"/>
      <c r="OXG630" s="21"/>
      <c r="OXH630" s="22"/>
      <c r="OXI630" s="20"/>
      <c r="OXJ630" s="23"/>
      <c r="OXK630" s="20"/>
      <c r="OXL630" s="22"/>
      <c r="OXM630" s="22"/>
      <c r="OXN630" s="24"/>
      <c r="OXO630" s="22"/>
      <c r="OXP630" s="24"/>
      <c r="OXQ630" s="25"/>
      <c r="OXR630" s="21"/>
      <c r="OXS630" s="22"/>
      <c r="OXT630" s="20"/>
      <c r="OXU630" s="23"/>
      <c r="OXV630" s="20"/>
      <c r="OXW630" s="22"/>
      <c r="OXX630" s="22"/>
      <c r="OXY630" s="24"/>
      <c r="OXZ630" s="22"/>
      <c r="OYA630" s="24"/>
      <c r="OYB630" s="25"/>
      <c r="OYC630" s="21"/>
      <c r="OYD630" s="22"/>
      <c r="OYE630" s="20"/>
      <c r="OYF630" s="23"/>
      <c r="OYG630" s="20"/>
      <c r="OYH630" s="22"/>
      <c r="OYI630" s="22"/>
      <c r="OYJ630" s="24"/>
      <c r="OYK630" s="22"/>
      <c r="OYL630" s="24"/>
      <c r="OYM630" s="25"/>
      <c r="OYN630" s="21"/>
      <c r="OYO630" s="22"/>
      <c r="OYP630" s="20"/>
      <c r="OYQ630" s="23"/>
      <c r="OYR630" s="20"/>
      <c r="OYS630" s="22"/>
      <c r="OYT630" s="22"/>
      <c r="OYU630" s="24"/>
      <c r="OYV630" s="22"/>
      <c r="OYW630" s="24"/>
      <c r="OYX630" s="25"/>
      <c r="OYY630" s="21"/>
      <c r="OYZ630" s="22"/>
      <c r="OZA630" s="20"/>
      <c r="OZB630" s="23"/>
      <c r="OZC630" s="20"/>
      <c r="OZD630" s="22"/>
      <c r="OZE630" s="22"/>
      <c r="OZF630" s="24"/>
      <c r="OZG630" s="22"/>
      <c r="OZH630" s="24"/>
      <c r="OZI630" s="25"/>
      <c r="OZJ630" s="21"/>
      <c r="OZK630" s="22"/>
      <c r="OZL630" s="20"/>
      <c r="OZM630" s="23"/>
      <c r="OZN630" s="20"/>
      <c r="OZO630" s="22"/>
      <c r="OZP630" s="22"/>
      <c r="OZQ630" s="24"/>
      <c r="OZR630" s="22"/>
      <c r="OZS630" s="24"/>
      <c r="OZT630" s="25"/>
      <c r="OZU630" s="21"/>
      <c r="OZV630" s="22"/>
      <c r="OZW630" s="20"/>
      <c r="OZX630" s="23"/>
      <c r="OZY630" s="20"/>
      <c r="OZZ630" s="22"/>
      <c r="PAA630" s="22"/>
      <c r="PAB630" s="24"/>
      <c r="PAC630" s="22"/>
      <c r="PAD630" s="24"/>
      <c r="PAE630" s="25"/>
      <c r="PAF630" s="21"/>
      <c r="PAG630" s="22"/>
      <c r="PAH630" s="20"/>
      <c r="PAI630" s="23"/>
      <c r="PAJ630" s="20"/>
      <c r="PAK630" s="22"/>
      <c r="PAL630" s="22"/>
      <c r="PAM630" s="24"/>
      <c r="PAN630" s="22"/>
      <c r="PAO630" s="24"/>
      <c r="PAP630" s="25"/>
      <c r="PAQ630" s="21"/>
      <c r="PAR630" s="22"/>
      <c r="PAS630" s="20"/>
      <c r="PAT630" s="23"/>
      <c r="PAU630" s="20"/>
      <c r="PAV630" s="22"/>
      <c r="PAW630" s="22"/>
      <c r="PAX630" s="24"/>
      <c r="PAY630" s="22"/>
      <c r="PAZ630" s="24"/>
      <c r="PBA630" s="25"/>
      <c r="PBB630" s="21"/>
      <c r="PBC630" s="22"/>
      <c r="PBD630" s="20"/>
      <c r="PBE630" s="23"/>
      <c r="PBF630" s="20"/>
      <c r="PBG630" s="22"/>
      <c r="PBH630" s="22"/>
      <c r="PBI630" s="24"/>
      <c r="PBJ630" s="22"/>
      <c r="PBK630" s="24"/>
      <c r="PBL630" s="25"/>
      <c r="PBM630" s="21"/>
      <c r="PBN630" s="22"/>
      <c r="PBO630" s="20"/>
      <c r="PBP630" s="23"/>
      <c r="PBQ630" s="20"/>
      <c r="PBR630" s="22"/>
      <c r="PBS630" s="22"/>
      <c r="PBT630" s="24"/>
      <c r="PBU630" s="22"/>
      <c r="PBV630" s="24"/>
      <c r="PBW630" s="25"/>
      <c r="PBX630" s="21"/>
      <c r="PBY630" s="22"/>
      <c r="PBZ630" s="20"/>
      <c r="PCA630" s="23"/>
      <c r="PCB630" s="20"/>
      <c r="PCC630" s="22"/>
      <c r="PCD630" s="22"/>
      <c r="PCE630" s="24"/>
      <c r="PCF630" s="22"/>
      <c r="PCG630" s="24"/>
      <c r="PCH630" s="25"/>
      <c r="PCI630" s="21"/>
      <c r="PCJ630" s="22"/>
      <c r="PCK630" s="20"/>
      <c r="PCL630" s="23"/>
      <c r="PCM630" s="20"/>
      <c r="PCN630" s="22"/>
      <c r="PCO630" s="22"/>
      <c r="PCP630" s="24"/>
      <c r="PCQ630" s="22"/>
      <c r="PCR630" s="24"/>
      <c r="PCS630" s="25"/>
      <c r="PCT630" s="21"/>
      <c r="PCU630" s="22"/>
      <c r="PCV630" s="20"/>
      <c r="PCW630" s="23"/>
      <c r="PCX630" s="20"/>
      <c r="PCY630" s="22"/>
      <c r="PCZ630" s="22"/>
      <c r="PDA630" s="24"/>
      <c r="PDB630" s="22"/>
      <c r="PDC630" s="24"/>
      <c r="PDD630" s="25"/>
      <c r="PDE630" s="21"/>
      <c r="PDF630" s="22"/>
      <c r="PDG630" s="20"/>
      <c r="PDH630" s="23"/>
      <c r="PDI630" s="20"/>
      <c r="PDJ630" s="22"/>
      <c r="PDK630" s="22"/>
      <c r="PDL630" s="24"/>
      <c r="PDM630" s="22"/>
      <c r="PDN630" s="24"/>
      <c r="PDO630" s="25"/>
      <c r="PDP630" s="21"/>
      <c r="PDQ630" s="22"/>
      <c r="PDR630" s="20"/>
      <c r="PDS630" s="23"/>
      <c r="PDT630" s="20"/>
      <c r="PDU630" s="22"/>
      <c r="PDV630" s="22"/>
      <c r="PDW630" s="24"/>
      <c r="PDX630" s="22"/>
      <c r="PDY630" s="24"/>
      <c r="PDZ630" s="25"/>
      <c r="PEA630" s="21"/>
      <c r="PEB630" s="22"/>
      <c r="PEC630" s="20"/>
      <c r="PED630" s="23"/>
      <c r="PEE630" s="20"/>
      <c r="PEF630" s="22"/>
      <c r="PEG630" s="22"/>
      <c r="PEH630" s="24"/>
      <c r="PEI630" s="22"/>
      <c r="PEJ630" s="24"/>
      <c r="PEK630" s="25"/>
      <c r="PEL630" s="21"/>
      <c r="PEM630" s="22"/>
      <c r="PEN630" s="20"/>
      <c r="PEO630" s="23"/>
      <c r="PEP630" s="20"/>
      <c r="PEQ630" s="22"/>
      <c r="PER630" s="22"/>
      <c r="PES630" s="24"/>
      <c r="PET630" s="22"/>
      <c r="PEU630" s="24"/>
      <c r="PEV630" s="25"/>
      <c r="PEW630" s="21"/>
      <c r="PEX630" s="22"/>
      <c r="PEY630" s="20"/>
      <c r="PEZ630" s="23"/>
      <c r="PFA630" s="20"/>
      <c r="PFB630" s="22"/>
      <c r="PFC630" s="22"/>
      <c r="PFD630" s="24"/>
      <c r="PFE630" s="22"/>
      <c r="PFF630" s="24"/>
      <c r="PFG630" s="25"/>
      <c r="PFH630" s="21"/>
      <c r="PFI630" s="22"/>
      <c r="PFJ630" s="20"/>
      <c r="PFK630" s="23"/>
      <c r="PFL630" s="20"/>
      <c r="PFM630" s="22"/>
      <c r="PFN630" s="22"/>
      <c r="PFO630" s="24"/>
      <c r="PFP630" s="22"/>
      <c r="PFQ630" s="24"/>
      <c r="PFR630" s="25"/>
      <c r="PFS630" s="21"/>
      <c r="PFT630" s="22"/>
      <c r="PFU630" s="20"/>
      <c r="PFV630" s="23"/>
      <c r="PFW630" s="20"/>
      <c r="PFX630" s="22"/>
      <c r="PFY630" s="22"/>
      <c r="PFZ630" s="24"/>
      <c r="PGA630" s="22"/>
      <c r="PGB630" s="24"/>
      <c r="PGC630" s="25"/>
      <c r="PGD630" s="21"/>
      <c r="PGE630" s="22"/>
      <c r="PGF630" s="20"/>
      <c r="PGG630" s="23"/>
      <c r="PGH630" s="20"/>
      <c r="PGI630" s="22"/>
      <c r="PGJ630" s="22"/>
      <c r="PGK630" s="24"/>
      <c r="PGL630" s="22"/>
      <c r="PGM630" s="24"/>
      <c r="PGN630" s="25"/>
      <c r="PGO630" s="21"/>
      <c r="PGP630" s="22"/>
      <c r="PGQ630" s="20"/>
      <c r="PGR630" s="23"/>
      <c r="PGS630" s="20"/>
      <c r="PGT630" s="22"/>
      <c r="PGU630" s="22"/>
      <c r="PGV630" s="24"/>
      <c r="PGW630" s="22"/>
      <c r="PGX630" s="24"/>
      <c r="PGY630" s="25"/>
      <c r="PGZ630" s="21"/>
      <c r="PHA630" s="22"/>
      <c r="PHB630" s="20"/>
      <c r="PHC630" s="23"/>
      <c r="PHD630" s="20"/>
      <c r="PHE630" s="22"/>
      <c r="PHF630" s="22"/>
      <c r="PHG630" s="24"/>
      <c r="PHH630" s="22"/>
      <c r="PHI630" s="24"/>
      <c r="PHJ630" s="25"/>
      <c r="PHK630" s="21"/>
      <c r="PHL630" s="22"/>
      <c r="PHM630" s="20"/>
      <c r="PHN630" s="23"/>
      <c r="PHO630" s="20"/>
      <c r="PHP630" s="22"/>
      <c r="PHQ630" s="22"/>
      <c r="PHR630" s="24"/>
      <c r="PHS630" s="22"/>
      <c r="PHT630" s="24"/>
      <c r="PHU630" s="25"/>
      <c r="PHV630" s="21"/>
      <c r="PHW630" s="22"/>
      <c r="PHX630" s="20"/>
      <c r="PHY630" s="23"/>
      <c r="PHZ630" s="20"/>
      <c r="PIA630" s="22"/>
      <c r="PIB630" s="22"/>
      <c r="PIC630" s="24"/>
      <c r="PID630" s="22"/>
      <c r="PIE630" s="24"/>
      <c r="PIF630" s="25"/>
      <c r="PIG630" s="21"/>
      <c r="PIH630" s="22"/>
      <c r="PII630" s="20"/>
      <c r="PIJ630" s="23"/>
      <c r="PIK630" s="20"/>
      <c r="PIL630" s="22"/>
      <c r="PIM630" s="22"/>
      <c r="PIN630" s="24"/>
      <c r="PIO630" s="22"/>
      <c r="PIP630" s="24"/>
      <c r="PIQ630" s="25"/>
      <c r="PIR630" s="21"/>
      <c r="PIS630" s="22"/>
      <c r="PIT630" s="20"/>
      <c r="PIU630" s="23"/>
      <c r="PIV630" s="20"/>
      <c r="PIW630" s="22"/>
      <c r="PIX630" s="22"/>
      <c r="PIY630" s="24"/>
      <c r="PIZ630" s="22"/>
      <c r="PJA630" s="24"/>
      <c r="PJB630" s="25"/>
      <c r="PJC630" s="21"/>
      <c r="PJD630" s="22"/>
      <c r="PJE630" s="20"/>
      <c r="PJF630" s="23"/>
      <c r="PJG630" s="20"/>
      <c r="PJH630" s="22"/>
      <c r="PJI630" s="22"/>
      <c r="PJJ630" s="24"/>
      <c r="PJK630" s="22"/>
      <c r="PJL630" s="24"/>
      <c r="PJM630" s="25"/>
      <c r="PJN630" s="21"/>
      <c r="PJO630" s="22"/>
      <c r="PJP630" s="20"/>
      <c r="PJQ630" s="23"/>
      <c r="PJR630" s="20"/>
      <c r="PJS630" s="22"/>
      <c r="PJT630" s="22"/>
      <c r="PJU630" s="24"/>
      <c r="PJV630" s="22"/>
      <c r="PJW630" s="24"/>
      <c r="PJX630" s="25"/>
      <c r="PJY630" s="21"/>
      <c r="PJZ630" s="22"/>
      <c r="PKA630" s="20"/>
      <c r="PKB630" s="23"/>
      <c r="PKC630" s="20"/>
      <c r="PKD630" s="22"/>
      <c r="PKE630" s="22"/>
      <c r="PKF630" s="24"/>
      <c r="PKG630" s="22"/>
      <c r="PKH630" s="24"/>
      <c r="PKI630" s="25"/>
      <c r="PKJ630" s="21"/>
      <c r="PKK630" s="22"/>
      <c r="PKL630" s="20"/>
      <c r="PKM630" s="23"/>
      <c r="PKN630" s="20"/>
      <c r="PKO630" s="22"/>
      <c r="PKP630" s="22"/>
      <c r="PKQ630" s="24"/>
      <c r="PKR630" s="22"/>
      <c r="PKS630" s="24"/>
      <c r="PKT630" s="25"/>
      <c r="PKU630" s="21"/>
      <c r="PKV630" s="22"/>
      <c r="PKW630" s="20"/>
      <c r="PKX630" s="23"/>
      <c r="PKY630" s="20"/>
      <c r="PKZ630" s="22"/>
      <c r="PLA630" s="22"/>
      <c r="PLB630" s="24"/>
      <c r="PLC630" s="22"/>
      <c r="PLD630" s="24"/>
      <c r="PLE630" s="25"/>
      <c r="PLF630" s="21"/>
      <c r="PLG630" s="22"/>
      <c r="PLH630" s="20"/>
      <c r="PLI630" s="23"/>
      <c r="PLJ630" s="20"/>
      <c r="PLK630" s="22"/>
      <c r="PLL630" s="22"/>
      <c r="PLM630" s="24"/>
      <c r="PLN630" s="22"/>
      <c r="PLO630" s="24"/>
      <c r="PLP630" s="25"/>
      <c r="PLQ630" s="21"/>
      <c r="PLR630" s="22"/>
      <c r="PLS630" s="20"/>
      <c r="PLT630" s="23"/>
      <c r="PLU630" s="20"/>
      <c r="PLV630" s="22"/>
      <c r="PLW630" s="22"/>
      <c r="PLX630" s="24"/>
      <c r="PLY630" s="22"/>
      <c r="PLZ630" s="24"/>
      <c r="PMA630" s="25"/>
      <c r="PMB630" s="21"/>
      <c r="PMC630" s="22"/>
      <c r="PMD630" s="20"/>
      <c r="PME630" s="23"/>
      <c r="PMF630" s="20"/>
      <c r="PMG630" s="22"/>
      <c r="PMH630" s="22"/>
      <c r="PMI630" s="24"/>
      <c r="PMJ630" s="22"/>
      <c r="PMK630" s="24"/>
      <c r="PML630" s="25"/>
      <c r="PMM630" s="21"/>
      <c r="PMN630" s="22"/>
      <c r="PMO630" s="20"/>
      <c r="PMP630" s="23"/>
      <c r="PMQ630" s="20"/>
      <c r="PMR630" s="22"/>
      <c r="PMS630" s="22"/>
      <c r="PMT630" s="24"/>
      <c r="PMU630" s="22"/>
      <c r="PMV630" s="24"/>
      <c r="PMW630" s="25"/>
      <c r="PMX630" s="21"/>
      <c r="PMY630" s="22"/>
      <c r="PMZ630" s="20"/>
      <c r="PNA630" s="23"/>
      <c r="PNB630" s="20"/>
      <c r="PNC630" s="22"/>
      <c r="PND630" s="22"/>
      <c r="PNE630" s="24"/>
      <c r="PNF630" s="22"/>
      <c r="PNG630" s="24"/>
      <c r="PNH630" s="25"/>
      <c r="PNI630" s="21"/>
      <c r="PNJ630" s="22"/>
      <c r="PNK630" s="20"/>
      <c r="PNL630" s="23"/>
      <c r="PNM630" s="20"/>
      <c r="PNN630" s="22"/>
      <c r="PNO630" s="22"/>
      <c r="PNP630" s="24"/>
      <c r="PNQ630" s="22"/>
      <c r="PNR630" s="24"/>
      <c r="PNS630" s="25"/>
      <c r="PNT630" s="21"/>
      <c r="PNU630" s="22"/>
      <c r="PNV630" s="20"/>
      <c r="PNW630" s="23"/>
      <c r="PNX630" s="20"/>
      <c r="PNY630" s="22"/>
      <c r="PNZ630" s="22"/>
      <c r="POA630" s="24"/>
      <c r="POB630" s="22"/>
      <c r="POC630" s="24"/>
      <c r="POD630" s="25"/>
      <c r="POE630" s="21"/>
      <c r="POF630" s="22"/>
      <c r="POG630" s="20"/>
      <c r="POH630" s="23"/>
      <c r="POI630" s="20"/>
      <c r="POJ630" s="22"/>
      <c r="POK630" s="22"/>
      <c r="POL630" s="24"/>
      <c r="POM630" s="22"/>
      <c r="PON630" s="24"/>
      <c r="POO630" s="25"/>
      <c r="POP630" s="21"/>
      <c r="POQ630" s="22"/>
      <c r="POR630" s="20"/>
      <c r="POS630" s="23"/>
      <c r="POT630" s="20"/>
      <c r="POU630" s="22"/>
      <c r="POV630" s="22"/>
      <c r="POW630" s="24"/>
      <c r="POX630" s="22"/>
      <c r="POY630" s="24"/>
      <c r="POZ630" s="25"/>
      <c r="PPA630" s="21"/>
      <c r="PPB630" s="22"/>
      <c r="PPC630" s="20"/>
      <c r="PPD630" s="23"/>
      <c r="PPE630" s="20"/>
      <c r="PPF630" s="22"/>
      <c r="PPG630" s="22"/>
      <c r="PPH630" s="24"/>
      <c r="PPI630" s="22"/>
      <c r="PPJ630" s="24"/>
      <c r="PPK630" s="25"/>
      <c r="PPL630" s="21"/>
      <c r="PPM630" s="22"/>
      <c r="PPN630" s="20"/>
      <c r="PPO630" s="23"/>
      <c r="PPP630" s="20"/>
      <c r="PPQ630" s="22"/>
      <c r="PPR630" s="22"/>
      <c r="PPS630" s="24"/>
      <c r="PPT630" s="22"/>
      <c r="PPU630" s="24"/>
      <c r="PPV630" s="25"/>
      <c r="PPW630" s="21"/>
      <c r="PPX630" s="22"/>
      <c r="PPY630" s="20"/>
      <c r="PPZ630" s="23"/>
      <c r="PQA630" s="20"/>
      <c r="PQB630" s="22"/>
      <c r="PQC630" s="22"/>
      <c r="PQD630" s="24"/>
      <c r="PQE630" s="22"/>
      <c r="PQF630" s="24"/>
      <c r="PQG630" s="25"/>
      <c r="PQH630" s="21"/>
      <c r="PQI630" s="22"/>
      <c r="PQJ630" s="20"/>
      <c r="PQK630" s="23"/>
      <c r="PQL630" s="20"/>
      <c r="PQM630" s="22"/>
      <c r="PQN630" s="22"/>
      <c r="PQO630" s="24"/>
      <c r="PQP630" s="22"/>
      <c r="PQQ630" s="24"/>
      <c r="PQR630" s="25"/>
      <c r="PQS630" s="21"/>
      <c r="PQT630" s="22"/>
      <c r="PQU630" s="20"/>
      <c r="PQV630" s="23"/>
      <c r="PQW630" s="20"/>
      <c r="PQX630" s="22"/>
      <c r="PQY630" s="22"/>
      <c r="PQZ630" s="24"/>
      <c r="PRA630" s="22"/>
      <c r="PRB630" s="24"/>
      <c r="PRC630" s="25"/>
      <c r="PRD630" s="21"/>
      <c r="PRE630" s="22"/>
      <c r="PRF630" s="20"/>
      <c r="PRG630" s="23"/>
      <c r="PRH630" s="20"/>
      <c r="PRI630" s="22"/>
      <c r="PRJ630" s="22"/>
      <c r="PRK630" s="24"/>
      <c r="PRL630" s="22"/>
      <c r="PRM630" s="24"/>
      <c r="PRN630" s="25"/>
      <c r="PRO630" s="21"/>
      <c r="PRP630" s="22"/>
      <c r="PRQ630" s="20"/>
      <c r="PRR630" s="23"/>
      <c r="PRS630" s="20"/>
      <c r="PRT630" s="22"/>
      <c r="PRU630" s="22"/>
      <c r="PRV630" s="24"/>
      <c r="PRW630" s="22"/>
      <c r="PRX630" s="24"/>
      <c r="PRY630" s="25"/>
      <c r="PRZ630" s="21"/>
      <c r="PSA630" s="22"/>
      <c r="PSB630" s="20"/>
      <c r="PSC630" s="23"/>
      <c r="PSD630" s="20"/>
      <c r="PSE630" s="22"/>
      <c r="PSF630" s="22"/>
      <c r="PSG630" s="24"/>
      <c r="PSH630" s="22"/>
      <c r="PSI630" s="24"/>
      <c r="PSJ630" s="25"/>
      <c r="PSK630" s="21"/>
      <c r="PSL630" s="22"/>
      <c r="PSM630" s="20"/>
      <c r="PSN630" s="23"/>
      <c r="PSO630" s="20"/>
      <c r="PSP630" s="22"/>
      <c r="PSQ630" s="22"/>
      <c r="PSR630" s="24"/>
      <c r="PSS630" s="22"/>
      <c r="PST630" s="24"/>
      <c r="PSU630" s="25"/>
      <c r="PSV630" s="21"/>
      <c r="PSW630" s="22"/>
      <c r="PSX630" s="20"/>
      <c r="PSY630" s="23"/>
      <c r="PSZ630" s="20"/>
      <c r="PTA630" s="22"/>
      <c r="PTB630" s="22"/>
      <c r="PTC630" s="24"/>
      <c r="PTD630" s="22"/>
      <c r="PTE630" s="24"/>
      <c r="PTF630" s="25"/>
      <c r="PTG630" s="21"/>
      <c r="PTH630" s="22"/>
      <c r="PTI630" s="20"/>
      <c r="PTJ630" s="23"/>
      <c r="PTK630" s="20"/>
      <c r="PTL630" s="22"/>
      <c r="PTM630" s="22"/>
      <c r="PTN630" s="24"/>
      <c r="PTO630" s="22"/>
      <c r="PTP630" s="24"/>
      <c r="PTQ630" s="25"/>
      <c r="PTR630" s="21"/>
      <c r="PTS630" s="22"/>
      <c r="PTT630" s="20"/>
      <c r="PTU630" s="23"/>
      <c r="PTV630" s="20"/>
      <c r="PTW630" s="22"/>
      <c r="PTX630" s="22"/>
      <c r="PTY630" s="24"/>
      <c r="PTZ630" s="22"/>
      <c r="PUA630" s="24"/>
      <c r="PUB630" s="25"/>
      <c r="PUC630" s="21"/>
      <c r="PUD630" s="22"/>
      <c r="PUE630" s="20"/>
      <c r="PUF630" s="23"/>
      <c r="PUG630" s="20"/>
      <c r="PUH630" s="22"/>
      <c r="PUI630" s="22"/>
      <c r="PUJ630" s="24"/>
      <c r="PUK630" s="22"/>
      <c r="PUL630" s="24"/>
      <c r="PUM630" s="25"/>
      <c r="PUN630" s="21"/>
      <c r="PUO630" s="22"/>
      <c r="PUP630" s="20"/>
      <c r="PUQ630" s="23"/>
      <c r="PUR630" s="20"/>
      <c r="PUS630" s="22"/>
      <c r="PUT630" s="22"/>
      <c r="PUU630" s="24"/>
      <c r="PUV630" s="22"/>
      <c r="PUW630" s="24"/>
      <c r="PUX630" s="25"/>
      <c r="PUY630" s="21"/>
      <c r="PUZ630" s="22"/>
      <c r="PVA630" s="20"/>
      <c r="PVB630" s="23"/>
      <c r="PVC630" s="20"/>
      <c r="PVD630" s="22"/>
      <c r="PVE630" s="22"/>
      <c r="PVF630" s="24"/>
      <c r="PVG630" s="22"/>
      <c r="PVH630" s="24"/>
      <c r="PVI630" s="25"/>
      <c r="PVJ630" s="21"/>
      <c r="PVK630" s="22"/>
      <c r="PVL630" s="20"/>
      <c r="PVM630" s="23"/>
      <c r="PVN630" s="20"/>
      <c r="PVO630" s="22"/>
      <c r="PVP630" s="22"/>
      <c r="PVQ630" s="24"/>
      <c r="PVR630" s="22"/>
      <c r="PVS630" s="24"/>
      <c r="PVT630" s="25"/>
      <c r="PVU630" s="21"/>
      <c r="PVV630" s="22"/>
      <c r="PVW630" s="20"/>
      <c r="PVX630" s="23"/>
      <c r="PVY630" s="20"/>
      <c r="PVZ630" s="22"/>
      <c r="PWA630" s="22"/>
      <c r="PWB630" s="24"/>
      <c r="PWC630" s="22"/>
      <c r="PWD630" s="24"/>
      <c r="PWE630" s="25"/>
      <c r="PWF630" s="21"/>
      <c r="PWG630" s="22"/>
      <c r="PWH630" s="20"/>
      <c r="PWI630" s="23"/>
      <c r="PWJ630" s="20"/>
      <c r="PWK630" s="22"/>
      <c r="PWL630" s="22"/>
      <c r="PWM630" s="24"/>
      <c r="PWN630" s="22"/>
      <c r="PWO630" s="24"/>
      <c r="PWP630" s="25"/>
      <c r="PWQ630" s="21"/>
      <c r="PWR630" s="22"/>
      <c r="PWS630" s="20"/>
      <c r="PWT630" s="23"/>
      <c r="PWU630" s="20"/>
      <c r="PWV630" s="22"/>
      <c r="PWW630" s="22"/>
      <c r="PWX630" s="24"/>
      <c r="PWY630" s="22"/>
      <c r="PWZ630" s="24"/>
      <c r="PXA630" s="25"/>
      <c r="PXB630" s="21"/>
      <c r="PXC630" s="22"/>
      <c r="PXD630" s="20"/>
      <c r="PXE630" s="23"/>
      <c r="PXF630" s="20"/>
      <c r="PXG630" s="22"/>
      <c r="PXH630" s="22"/>
      <c r="PXI630" s="24"/>
      <c r="PXJ630" s="22"/>
      <c r="PXK630" s="24"/>
      <c r="PXL630" s="25"/>
      <c r="PXM630" s="21"/>
      <c r="PXN630" s="22"/>
      <c r="PXO630" s="20"/>
      <c r="PXP630" s="23"/>
      <c r="PXQ630" s="20"/>
      <c r="PXR630" s="22"/>
      <c r="PXS630" s="22"/>
      <c r="PXT630" s="24"/>
      <c r="PXU630" s="22"/>
      <c r="PXV630" s="24"/>
      <c r="PXW630" s="25"/>
      <c r="PXX630" s="21"/>
      <c r="PXY630" s="22"/>
      <c r="PXZ630" s="20"/>
      <c r="PYA630" s="23"/>
      <c r="PYB630" s="20"/>
      <c r="PYC630" s="22"/>
      <c r="PYD630" s="22"/>
      <c r="PYE630" s="24"/>
      <c r="PYF630" s="22"/>
      <c r="PYG630" s="24"/>
      <c r="PYH630" s="25"/>
      <c r="PYI630" s="21"/>
      <c r="PYJ630" s="22"/>
      <c r="PYK630" s="20"/>
      <c r="PYL630" s="23"/>
      <c r="PYM630" s="20"/>
      <c r="PYN630" s="22"/>
      <c r="PYO630" s="22"/>
      <c r="PYP630" s="24"/>
      <c r="PYQ630" s="22"/>
      <c r="PYR630" s="24"/>
      <c r="PYS630" s="25"/>
      <c r="PYT630" s="21"/>
      <c r="PYU630" s="22"/>
      <c r="PYV630" s="20"/>
      <c r="PYW630" s="23"/>
      <c r="PYX630" s="20"/>
      <c r="PYY630" s="22"/>
      <c r="PYZ630" s="22"/>
      <c r="PZA630" s="24"/>
      <c r="PZB630" s="22"/>
      <c r="PZC630" s="24"/>
      <c r="PZD630" s="25"/>
      <c r="PZE630" s="21"/>
      <c r="PZF630" s="22"/>
      <c r="PZG630" s="20"/>
      <c r="PZH630" s="23"/>
      <c r="PZI630" s="20"/>
      <c r="PZJ630" s="22"/>
      <c r="PZK630" s="22"/>
      <c r="PZL630" s="24"/>
      <c r="PZM630" s="22"/>
      <c r="PZN630" s="24"/>
      <c r="PZO630" s="25"/>
      <c r="PZP630" s="21"/>
      <c r="PZQ630" s="22"/>
      <c r="PZR630" s="20"/>
      <c r="PZS630" s="23"/>
      <c r="PZT630" s="20"/>
      <c r="PZU630" s="22"/>
      <c r="PZV630" s="22"/>
      <c r="PZW630" s="24"/>
      <c r="PZX630" s="22"/>
      <c r="PZY630" s="24"/>
      <c r="PZZ630" s="25"/>
      <c r="QAA630" s="21"/>
      <c r="QAB630" s="22"/>
      <c r="QAC630" s="20"/>
      <c r="QAD630" s="23"/>
      <c r="QAE630" s="20"/>
      <c r="QAF630" s="22"/>
      <c r="QAG630" s="22"/>
      <c r="QAH630" s="24"/>
      <c r="QAI630" s="22"/>
      <c r="QAJ630" s="24"/>
      <c r="QAK630" s="25"/>
      <c r="QAL630" s="21"/>
      <c r="QAM630" s="22"/>
      <c r="QAN630" s="20"/>
      <c r="QAO630" s="23"/>
      <c r="QAP630" s="20"/>
      <c r="QAQ630" s="22"/>
      <c r="QAR630" s="22"/>
      <c r="QAS630" s="24"/>
      <c r="QAT630" s="22"/>
      <c r="QAU630" s="24"/>
      <c r="QAV630" s="25"/>
      <c r="QAW630" s="21"/>
      <c r="QAX630" s="22"/>
      <c r="QAY630" s="20"/>
      <c r="QAZ630" s="23"/>
      <c r="QBA630" s="20"/>
      <c r="QBB630" s="22"/>
      <c r="QBC630" s="22"/>
      <c r="QBD630" s="24"/>
      <c r="QBE630" s="22"/>
      <c r="QBF630" s="24"/>
      <c r="QBG630" s="25"/>
      <c r="QBH630" s="21"/>
      <c r="QBI630" s="22"/>
      <c r="QBJ630" s="20"/>
      <c r="QBK630" s="23"/>
      <c r="QBL630" s="20"/>
      <c r="QBM630" s="22"/>
      <c r="QBN630" s="22"/>
      <c r="QBO630" s="24"/>
      <c r="QBP630" s="22"/>
      <c r="QBQ630" s="24"/>
      <c r="QBR630" s="25"/>
      <c r="QBS630" s="21"/>
      <c r="QBT630" s="22"/>
      <c r="QBU630" s="20"/>
      <c r="QBV630" s="23"/>
      <c r="QBW630" s="20"/>
      <c r="QBX630" s="22"/>
      <c r="QBY630" s="22"/>
      <c r="QBZ630" s="24"/>
      <c r="QCA630" s="22"/>
      <c r="QCB630" s="24"/>
      <c r="QCC630" s="25"/>
      <c r="QCD630" s="21"/>
      <c r="QCE630" s="22"/>
      <c r="QCF630" s="20"/>
      <c r="QCG630" s="23"/>
      <c r="QCH630" s="20"/>
      <c r="QCI630" s="22"/>
      <c r="QCJ630" s="22"/>
      <c r="QCK630" s="24"/>
      <c r="QCL630" s="22"/>
      <c r="QCM630" s="24"/>
      <c r="QCN630" s="25"/>
      <c r="QCO630" s="21"/>
      <c r="QCP630" s="22"/>
      <c r="QCQ630" s="20"/>
      <c r="QCR630" s="23"/>
      <c r="QCS630" s="20"/>
      <c r="QCT630" s="22"/>
      <c r="QCU630" s="22"/>
      <c r="QCV630" s="24"/>
      <c r="QCW630" s="22"/>
      <c r="QCX630" s="24"/>
      <c r="QCY630" s="25"/>
      <c r="QCZ630" s="21"/>
      <c r="QDA630" s="22"/>
      <c r="QDB630" s="20"/>
      <c r="QDC630" s="23"/>
      <c r="QDD630" s="20"/>
      <c r="QDE630" s="22"/>
      <c r="QDF630" s="22"/>
      <c r="QDG630" s="24"/>
      <c r="QDH630" s="22"/>
      <c r="QDI630" s="24"/>
      <c r="QDJ630" s="25"/>
      <c r="QDK630" s="21"/>
      <c r="QDL630" s="22"/>
      <c r="QDM630" s="20"/>
      <c r="QDN630" s="23"/>
      <c r="QDO630" s="20"/>
      <c r="QDP630" s="22"/>
      <c r="QDQ630" s="22"/>
      <c r="QDR630" s="24"/>
      <c r="QDS630" s="22"/>
      <c r="QDT630" s="24"/>
      <c r="QDU630" s="25"/>
      <c r="QDV630" s="21"/>
      <c r="QDW630" s="22"/>
      <c r="QDX630" s="20"/>
      <c r="QDY630" s="23"/>
      <c r="QDZ630" s="20"/>
      <c r="QEA630" s="22"/>
      <c r="QEB630" s="22"/>
      <c r="QEC630" s="24"/>
      <c r="QED630" s="22"/>
      <c r="QEE630" s="24"/>
      <c r="QEF630" s="25"/>
      <c r="QEG630" s="21"/>
      <c r="QEH630" s="22"/>
      <c r="QEI630" s="20"/>
      <c r="QEJ630" s="23"/>
      <c r="QEK630" s="20"/>
      <c r="QEL630" s="22"/>
      <c r="QEM630" s="22"/>
      <c r="QEN630" s="24"/>
      <c r="QEO630" s="22"/>
      <c r="QEP630" s="24"/>
      <c r="QEQ630" s="25"/>
      <c r="QER630" s="21"/>
      <c r="QES630" s="22"/>
      <c r="QET630" s="20"/>
      <c r="QEU630" s="23"/>
      <c r="QEV630" s="20"/>
      <c r="QEW630" s="22"/>
      <c r="QEX630" s="22"/>
      <c r="QEY630" s="24"/>
      <c r="QEZ630" s="22"/>
      <c r="QFA630" s="24"/>
      <c r="QFB630" s="25"/>
      <c r="QFC630" s="21"/>
      <c r="QFD630" s="22"/>
      <c r="QFE630" s="20"/>
      <c r="QFF630" s="23"/>
      <c r="QFG630" s="20"/>
      <c r="QFH630" s="22"/>
      <c r="QFI630" s="22"/>
      <c r="QFJ630" s="24"/>
      <c r="QFK630" s="22"/>
      <c r="QFL630" s="24"/>
      <c r="QFM630" s="25"/>
      <c r="QFN630" s="21"/>
      <c r="QFO630" s="22"/>
      <c r="QFP630" s="20"/>
      <c r="QFQ630" s="23"/>
      <c r="QFR630" s="20"/>
      <c r="QFS630" s="22"/>
      <c r="QFT630" s="22"/>
      <c r="QFU630" s="24"/>
      <c r="QFV630" s="22"/>
      <c r="QFW630" s="24"/>
      <c r="QFX630" s="25"/>
      <c r="QFY630" s="21"/>
      <c r="QFZ630" s="22"/>
      <c r="QGA630" s="20"/>
      <c r="QGB630" s="23"/>
      <c r="QGC630" s="20"/>
      <c r="QGD630" s="22"/>
      <c r="QGE630" s="22"/>
      <c r="QGF630" s="24"/>
      <c r="QGG630" s="22"/>
      <c r="QGH630" s="24"/>
      <c r="QGI630" s="25"/>
      <c r="QGJ630" s="21"/>
      <c r="QGK630" s="22"/>
      <c r="QGL630" s="20"/>
      <c r="QGM630" s="23"/>
      <c r="QGN630" s="20"/>
      <c r="QGO630" s="22"/>
      <c r="QGP630" s="22"/>
      <c r="QGQ630" s="24"/>
      <c r="QGR630" s="22"/>
      <c r="QGS630" s="24"/>
      <c r="QGT630" s="25"/>
      <c r="QGU630" s="21"/>
      <c r="QGV630" s="22"/>
      <c r="QGW630" s="20"/>
      <c r="QGX630" s="23"/>
      <c r="QGY630" s="20"/>
      <c r="QGZ630" s="22"/>
      <c r="QHA630" s="22"/>
      <c r="QHB630" s="24"/>
      <c r="QHC630" s="22"/>
      <c r="QHD630" s="24"/>
      <c r="QHE630" s="25"/>
      <c r="QHF630" s="21"/>
      <c r="QHG630" s="22"/>
      <c r="QHH630" s="20"/>
      <c r="QHI630" s="23"/>
      <c r="QHJ630" s="20"/>
      <c r="QHK630" s="22"/>
      <c r="QHL630" s="22"/>
      <c r="QHM630" s="24"/>
      <c r="QHN630" s="22"/>
      <c r="QHO630" s="24"/>
      <c r="QHP630" s="25"/>
      <c r="QHQ630" s="21"/>
      <c r="QHR630" s="22"/>
      <c r="QHS630" s="20"/>
      <c r="QHT630" s="23"/>
      <c r="QHU630" s="20"/>
      <c r="QHV630" s="22"/>
      <c r="QHW630" s="22"/>
      <c r="QHX630" s="24"/>
      <c r="QHY630" s="22"/>
      <c r="QHZ630" s="24"/>
      <c r="QIA630" s="25"/>
      <c r="QIB630" s="21"/>
      <c r="QIC630" s="22"/>
      <c r="QID630" s="20"/>
      <c r="QIE630" s="23"/>
      <c r="QIF630" s="20"/>
      <c r="QIG630" s="22"/>
      <c r="QIH630" s="22"/>
      <c r="QII630" s="24"/>
      <c r="QIJ630" s="22"/>
      <c r="QIK630" s="24"/>
      <c r="QIL630" s="25"/>
      <c r="QIM630" s="21"/>
      <c r="QIN630" s="22"/>
      <c r="QIO630" s="20"/>
      <c r="QIP630" s="23"/>
      <c r="QIQ630" s="20"/>
      <c r="QIR630" s="22"/>
      <c r="QIS630" s="22"/>
      <c r="QIT630" s="24"/>
      <c r="QIU630" s="22"/>
      <c r="QIV630" s="24"/>
      <c r="QIW630" s="25"/>
      <c r="QIX630" s="21"/>
      <c r="QIY630" s="22"/>
      <c r="QIZ630" s="20"/>
      <c r="QJA630" s="23"/>
      <c r="QJB630" s="20"/>
      <c r="QJC630" s="22"/>
      <c r="QJD630" s="22"/>
      <c r="QJE630" s="24"/>
      <c r="QJF630" s="22"/>
      <c r="QJG630" s="24"/>
      <c r="QJH630" s="25"/>
      <c r="QJI630" s="21"/>
      <c r="QJJ630" s="22"/>
      <c r="QJK630" s="20"/>
      <c r="QJL630" s="23"/>
      <c r="QJM630" s="20"/>
      <c r="QJN630" s="22"/>
      <c r="QJO630" s="22"/>
      <c r="QJP630" s="24"/>
      <c r="QJQ630" s="22"/>
      <c r="QJR630" s="24"/>
      <c r="QJS630" s="25"/>
      <c r="QJT630" s="21"/>
      <c r="QJU630" s="22"/>
      <c r="QJV630" s="20"/>
      <c r="QJW630" s="23"/>
      <c r="QJX630" s="20"/>
      <c r="QJY630" s="22"/>
      <c r="QJZ630" s="22"/>
      <c r="QKA630" s="24"/>
      <c r="QKB630" s="22"/>
      <c r="QKC630" s="24"/>
      <c r="QKD630" s="25"/>
      <c r="QKE630" s="21"/>
      <c r="QKF630" s="22"/>
      <c r="QKG630" s="20"/>
      <c r="QKH630" s="23"/>
      <c r="QKI630" s="20"/>
      <c r="QKJ630" s="22"/>
      <c r="QKK630" s="22"/>
      <c r="QKL630" s="24"/>
      <c r="QKM630" s="22"/>
      <c r="QKN630" s="24"/>
      <c r="QKO630" s="25"/>
      <c r="QKP630" s="21"/>
      <c r="QKQ630" s="22"/>
      <c r="QKR630" s="20"/>
      <c r="QKS630" s="23"/>
      <c r="QKT630" s="20"/>
      <c r="QKU630" s="22"/>
      <c r="QKV630" s="22"/>
      <c r="QKW630" s="24"/>
      <c r="QKX630" s="22"/>
      <c r="QKY630" s="24"/>
      <c r="QKZ630" s="25"/>
      <c r="QLA630" s="21"/>
      <c r="QLB630" s="22"/>
      <c r="QLC630" s="20"/>
      <c r="QLD630" s="23"/>
      <c r="QLE630" s="20"/>
      <c r="QLF630" s="22"/>
      <c r="QLG630" s="22"/>
      <c r="QLH630" s="24"/>
      <c r="QLI630" s="22"/>
      <c r="QLJ630" s="24"/>
      <c r="QLK630" s="25"/>
      <c r="QLL630" s="21"/>
      <c r="QLM630" s="22"/>
      <c r="QLN630" s="20"/>
      <c r="QLO630" s="23"/>
      <c r="QLP630" s="20"/>
      <c r="QLQ630" s="22"/>
      <c r="QLR630" s="22"/>
      <c r="QLS630" s="24"/>
      <c r="QLT630" s="22"/>
      <c r="QLU630" s="24"/>
      <c r="QLV630" s="25"/>
      <c r="QLW630" s="21"/>
      <c r="QLX630" s="22"/>
      <c r="QLY630" s="20"/>
      <c r="QLZ630" s="23"/>
      <c r="QMA630" s="20"/>
      <c r="QMB630" s="22"/>
      <c r="QMC630" s="22"/>
      <c r="QMD630" s="24"/>
      <c r="QME630" s="22"/>
      <c r="QMF630" s="24"/>
      <c r="QMG630" s="25"/>
      <c r="QMH630" s="21"/>
      <c r="QMI630" s="22"/>
      <c r="QMJ630" s="20"/>
      <c r="QMK630" s="23"/>
      <c r="QML630" s="20"/>
      <c r="QMM630" s="22"/>
      <c r="QMN630" s="22"/>
      <c r="QMO630" s="24"/>
      <c r="QMP630" s="22"/>
      <c r="QMQ630" s="24"/>
      <c r="QMR630" s="25"/>
      <c r="QMS630" s="21"/>
      <c r="QMT630" s="22"/>
      <c r="QMU630" s="20"/>
      <c r="QMV630" s="23"/>
      <c r="QMW630" s="20"/>
      <c r="QMX630" s="22"/>
      <c r="QMY630" s="22"/>
      <c r="QMZ630" s="24"/>
      <c r="QNA630" s="22"/>
      <c r="QNB630" s="24"/>
      <c r="QNC630" s="25"/>
      <c r="QND630" s="21"/>
      <c r="QNE630" s="22"/>
      <c r="QNF630" s="20"/>
      <c r="QNG630" s="23"/>
      <c r="QNH630" s="20"/>
      <c r="QNI630" s="22"/>
      <c r="QNJ630" s="22"/>
      <c r="QNK630" s="24"/>
      <c r="QNL630" s="22"/>
      <c r="QNM630" s="24"/>
      <c r="QNN630" s="25"/>
      <c r="QNO630" s="21"/>
      <c r="QNP630" s="22"/>
      <c r="QNQ630" s="20"/>
      <c r="QNR630" s="23"/>
      <c r="QNS630" s="20"/>
      <c r="QNT630" s="22"/>
      <c r="QNU630" s="22"/>
      <c r="QNV630" s="24"/>
      <c r="QNW630" s="22"/>
      <c r="QNX630" s="24"/>
      <c r="QNY630" s="25"/>
      <c r="QNZ630" s="21"/>
      <c r="QOA630" s="22"/>
      <c r="QOB630" s="20"/>
      <c r="QOC630" s="23"/>
      <c r="QOD630" s="20"/>
      <c r="QOE630" s="22"/>
      <c r="QOF630" s="22"/>
      <c r="QOG630" s="24"/>
      <c r="QOH630" s="22"/>
      <c r="QOI630" s="24"/>
      <c r="QOJ630" s="25"/>
      <c r="QOK630" s="21"/>
      <c r="QOL630" s="22"/>
      <c r="QOM630" s="20"/>
      <c r="QON630" s="23"/>
      <c r="QOO630" s="20"/>
      <c r="QOP630" s="22"/>
      <c r="QOQ630" s="22"/>
      <c r="QOR630" s="24"/>
      <c r="QOS630" s="22"/>
      <c r="QOT630" s="24"/>
      <c r="QOU630" s="25"/>
      <c r="QOV630" s="21"/>
      <c r="QOW630" s="22"/>
      <c r="QOX630" s="20"/>
      <c r="QOY630" s="23"/>
      <c r="QOZ630" s="20"/>
      <c r="QPA630" s="22"/>
      <c r="QPB630" s="22"/>
      <c r="QPC630" s="24"/>
      <c r="QPD630" s="22"/>
      <c r="QPE630" s="24"/>
      <c r="QPF630" s="25"/>
      <c r="QPG630" s="21"/>
      <c r="QPH630" s="22"/>
      <c r="QPI630" s="20"/>
      <c r="QPJ630" s="23"/>
      <c r="QPK630" s="20"/>
      <c r="QPL630" s="22"/>
      <c r="QPM630" s="22"/>
      <c r="QPN630" s="24"/>
      <c r="QPO630" s="22"/>
      <c r="QPP630" s="24"/>
      <c r="QPQ630" s="25"/>
      <c r="QPR630" s="21"/>
      <c r="QPS630" s="22"/>
      <c r="QPT630" s="20"/>
      <c r="QPU630" s="23"/>
      <c r="QPV630" s="20"/>
      <c r="QPW630" s="22"/>
      <c r="QPX630" s="22"/>
      <c r="QPY630" s="24"/>
      <c r="QPZ630" s="22"/>
      <c r="QQA630" s="24"/>
      <c r="QQB630" s="25"/>
      <c r="QQC630" s="21"/>
      <c r="QQD630" s="22"/>
      <c r="QQE630" s="20"/>
      <c r="QQF630" s="23"/>
      <c r="QQG630" s="20"/>
      <c r="QQH630" s="22"/>
      <c r="QQI630" s="22"/>
      <c r="QQJ630" s="24"/>
      <c r="QQK630" s="22"/>
      <c r="QQL630" s="24"/>
      <c r="QQM630" s="25"/>
      <c r="QQN630" s="21"/>
      <c r="QQO630" s="22"/>
      <c r="QQP630" s="20"/>
      <c r="QQQ630" s="23"/>
      <c r="QQR630" s="20"/>
      <c r="QQS630" s="22"/>
      <c r="QQT630" s="22"/>
      <c r="QQU630" s="24"/>
      <c r="QQV630" s="22"/>
      <c r="QQW630" s="24"/>
      <c r="QQX630" s="25"/>
      <c r="QQY630" s="21"/>
      <c r="QQZ630" s="22"/>
      <c r="QRA630" s="20"/>
      <c r="QRB630" s="23"/>
      <c r="QRC630" s="20"/>
      <c r="QRD630" s="22"/>
      <c r="QRE630" s="22"/>
      <c r="QRF630" s="24"/>
      <c r="QRG630" s="22"/>
      <c r="QRH630" s="24"/>
      <c r="QRI630" s="25"/>
      <c r="QRJ630" s="21"/>
      <c r="QRK630" s="22"/>
      <c r="QRL630" s="20"/>
      <c r="QRM630" s="23"/>
      <c r="QRN630" s="20"/>
      <c r="QRO630" s="22"/>
      <c r="QRP630" s="22"/>
      <c r="QRQ630" s="24"/>
      <c r="QRR630" s="22"/>
      <c r="QRS630" s="24"/>
      <c r="QRT630" s="25"/>
      <c r="QRU630" s="21"/>
      <c r="QRV630" s="22"/>
      <c r="QRW630" s="20"/>
      <c r="QRX630" s="23"/>
      <c r="QRY630" s="20"/>
      <c r="QRZ630" s="22"/>
      <c r="QSA630" s="22"/>
      <c r="QSB630" s="24"/>
      <c r="QSC630" s="22"/>
      <c r="QSD630" s="24"/>
      <c r="QSE630" s="25"/>
      <c r="QSF630" s="21"/>
      <c r="QSG630" s="22"/>
      <c r="QSH630" s="20"/>
      <c r="QSI630" s="23"/>
      <c r="QSJ630" s="20"/>
      <c r="QSK630" s="22"/>
      <c r="QSL630" s="22"/>
      <c r="QSM630" s="24"/>
      <c r="QSN630" s="22"/>
      <c r="QSO630" s="24"/>
      <c r="QSP630" s="25"/>
      <c r="QSQ630" s="21"/>
      <c r="QSR630" s="22"/>
      <c r="QSS630" s="20"/>
      <c r="QST630" s="23"/>
      <c r="QSU630" s="20"/>
      <c r="QSV630" s="22"/>
      <c r="QSW630" s="22"/>
      <c r="QSX630" s="24"/>
      <c r="QSY630" s="22"/>
      <c r="QSZ630" s="24"/>
      <c r="QTA630" s="25"/>
      <c r="QTB630" s="21"/>
      <c r="QTC630" s="22"/>
      <c r="QTD630" s="20"/>
      <c r="QTE630" s="23"/>
      <c r="QTF630" s="20"/>
      <c r="QTG630" s="22"/>
      <c r="QTH630" s="22"/>
      <c r="QTI630" s="24"/>
      <c r="QTJ630" s="22"/>
      <c r="QTK630" s="24"/>
      <c r="QTL630" s="25"/>
      <c r="QTM630" s="21"/>
      <c r="QTN630" s="22"/>
      <c r="QTO630" s="20"/>
      <c r="QTP630" s="23"/>
      <c r="QTQ630" s="20"/>
      <c r="QTR630" s="22"/>
      <c r="QTS630" s="22"/>
      <c r="QTT630" s="24"/>
      <c r="QTU630" s="22"/>
      <c r="QTV630" s="24"/>
      <c r="QTW630" s="25"/>
      <c r="QTX630" s="21"/>
      <c r="QTY630" s="22"/>
      <c r="QTZ630" s="20"/>
      <c r="QUA630" s="23"/>
      <c r="QUB630" s="20"/>
      <c r="QUC630" s="22"/>
      <c r="QUD630" s="22"/>
      <c r="QUE630" s="24"/>
      <c r="QUF630" s="22"/>
      <c r="QUG630" s="24"/>
      <c r="QUH630" s="25"/>
      <c r="QUI630" s="21"/>
      <c r="QUJ630" s="22"/>
      <c r="QUK630" s="20"/>
      <c r="QUL630" s="23"/>
      <c r="QUM630" s="20"/>
      <c r="QUN630" s="22"/>
      <c r="QUO630" s="22"/>
      <c r="QUP630" s="24"/>
      <c r="QUQ630" s="22"/>
      <c r="QUR630" s="24"/>
      <c r="QUS630" s="25"/>
      <c r="QUT630" s="21"/>
      <c r="QUU630" s="22"/>
      <c r="QUV630" s="20"/>
      <c r="QUW630" s="23"/>
      <c r="QUX630" s="20"/>
      <c r="QUY630" s="22"/>
      <c r="QUZ630" s="22"/>
      <c r="QVA630" s="24"/>
      <c r="QVB630" s="22"/>
      <c r="QVC630" s="24"/>
      <c r="QVD630" s="25"/>
      <c r="QVE630" s="21"/>
      <c r="QVF630" s="22"/>
      <c r="QVG630" s="20"/>
      <c r="QVH630" s="23"/>
      <c r="QVI630" s="20"/>
      <c r="QVJ630" s="22"/>
      <c r="QVK630" s="22"/>
      <c r="QVL630" s="24"/>
      <c r="QVM630" s="22"/>
      <c r="QVN630" s="24"/>
      <c r="QVO630" s="25"/>
      <c r="QVP630" s="21"/>
      <c r="QVQ630" s="22"/>
      <c r="QVR630" s="20"/>
      <c r="QVS630" s="23"/>
      <c r="QVT630" s="20"/>
      <c r="QVU630" s="22"/>
      <c r="QVV630" s="22"/>
      <c r="QVW630" s="24"/>
      <c r="QVX630" s="22"/>
      <c r="QVY630" s="24"/>
      <c r="QVZ630" s="25"/>
      <c r="QWA630" s="21"/>
      <c r="QWB630" s="22"/>
      <c r="QWC630" s="20"/>
      <c r="QWD630" s="23"/>
      <c r="QWE630" s="20"/>
      <c r="QWF630" s="22"/>
      <c r="QWG630" s="22"/>
      <c r="QWH630" s="24"/>
      <c r="QWI630" s="22"/>
      <c r="QWJ630" s="24"/>
      <c r="QWK630" s="25"/>
      <c r="QWL630" s="21"/>
      <c r="QWM630" s="22"/>
      <c r="QWN630" s="20"/>
      <c r="QWO630" s="23"/>
      <c r="QWP630" s="20"/>
      <c r="QWQ630" s="22"/>
      <c r="QWR630" s="22"/>
      <c r="QWS630" s="24"/>
      <c r="QWT630" s="22"/>
      <c r="QWU630" s="24"/>
      <c r="QWV630" s="25"/>
      <c r="QWW630" s="21"/>
      <c r="QWX630" s="22"/>
      <c r="QWY630" s="20"/>
      <c r="QWZ630" s="23"/>
      <c r="QXA630" s="20"/>
      <c r="QXB630" s="22"/>
      <c r="QXC630" s="22"/>
      <c r="QXD630" s="24"/>
      <c r="QXE630" s="22"/>
      <c r="QXF630" s="24"/>
      <c r="QXG630" s="25"/>
      <c r="QXH630" s="21"/>
      <c r="QXI630" s="22"/>
      <c r="QXJ630" s="20"/>
      <c r="QXK630" s="23"/>
      <c r="QXL630" s="20"/>
      <c r="QXM630" s="22"/>
      <c r="QXN630" s="22"/>
      <c r="QXO630" s="24"/>
      <c r="QXP630" s="22"/>
      <c r="QXQ630" s="24"/>
      <c r="QXR630" s="25"/>
      <c r="QXS630" s="21"/>
      <c r="QXT630" s="22"/>
      <c r="QXU630" s="20"/>
      <c r="QXV630" s="23"/>
      <c r="QXW630" s="20"/>
      <c r="QXX630" s="22"/>
      <c r="QXY630" s="22"/>
      <c r="QXZ630" s="24"/>
      <c r="QYA630" s="22"/>
      <c r="QYB630" s="24"/>
      <c r="QYC630" s="25"/>
      <c r="QYD630" s="21"/>
      <c r="QYE630" s="22"/>
      <c r="QYF630" s="20"/>
      <c r="QYG630" s="23"/>
      <c r="QYH630" s="20"/>
      <c r="QYI630" s="22"/>
      <c r="QYJ630" s="22"/>
      <c r="QYK630" s="24"/>
      <c r="QYL630" s="22"/>
      <c r="QYM630" s="24"/>
      <c r="QYN630" s="25"/>
      <c r="QYO630" s="21"/>
      <c r="QYP630" s="22"/>
      <c r="QYQ630" s="20"/>
      <c r="QYR630" s="23"/>
      <c r="QYS630" s="20"/>
      <c r="QYT630" s="22"/>
      <c r="QYU630" s="22"/>
      <c r="QYV630" s="24"/>
      <c r="QYW630" s="22"/>
      <c r="QYX630" s="24"/>
      <c r="QYY630" s="25"/>
      <c r="QYZ630" s="21"/>
      <c r="QZA630" s="22"/>
      <c r="QZB630" s="20"/>
      <c r="QZC630" s="23"/>
      <c r="QZD630" s="20"/>
      <c r="QZE630" s="22"/>
      <c r="QZF630" s="22"/>
      <c r="QZG630" s="24"/>
      <c r="QZH630" s="22"/>
      <c r="QZI630" s="24"/>
      <c r="QZJ630" s="25"/>
      <c r="QZK630" s="21"/>
      <c r="QZL630" s="22"/>
      <c r="QZM630" s="20"/>
      <c r="QZN630" s="23"/>
      <c r="QZO630" s="20"/>
      <c r="QZP630" s="22"/>
      <c r="QZQ630" s="22"/>
      <c r="QZR630" s="24"/>
      <c r="QZS630" s="22"/>
      <c r="QZT630" s="24"/>
      <c r="QZU630" s="25"/>
      <c r="QZV630" s="21"/>
      <c r="QZW630" s="22"/>
      <c r="QZX630" s="20"/>
      <c r="QZY630" s="23"/>
      <c r="QZZ630" s="20"/>
      <c r="RAA630" s="22"/>
      <c r="RAB630" s="22"/>
      <c r="RAC630" s="24"/>
      <c r="RAD630" s="22"/>
      <c r="RAE630" s="24"/>
      <c r="RAF630" s="25"/>
      <c r="RAG630" s="21"/>
      <c r="RAH630" s="22"/>
      <c r="RAI630" s="20"/>
      <c r="RAJ630" s="23"/>
      <c r="RAK630" s="20"/>
      <c r="RAL630" s="22"/>
      <c r="RAM630" s="22"/>
      <c r="RAN630" s="24"/>
      <c r="RAO630" s="22"/>
      <c r="RAP630" s="24"/>
      <c r="RAQ630" s="25"/>
      <c r="RAR630" s="21"/>
      <c r="RAS630" s="22"/>
      <c r="RAT630" s="20"/>
      <c r="RAU630" s="23"/>
      <c r="RAV630" s="20"/>
      <c r="RAW630" s="22"/>
      <c r="RAX630" s="22"/>
      <c r="RAY630" s="24"/>
      <c r="RAZ630" s="22"/>
      <c r="RBA630" s="24"/>
      <c r="RBB630" s="25"/>
      <c r="RBC630" s="21"/>
      <c r="RBD630" s="22"/>
      <c r="RBE630" s="20"/>
      <c r="RBF630" s="23"/>
      <c r="RBG630" s="20"/>
      <c r="RBH630" s="22"/>
      <c r="RBI630" s="22"/>
      <c r="RBJ630" s="24"/>
      <c r="RBK630" s="22"/>
      <c r="RBL630" s="24"/>
      <c r="RBM630" s="25"/>
      <c r="RBN630" s="21"/>
      <c r="RBO630" s="22"/>
      <c r="RBP630" s="20"/>
      <c r="RBQ630" s="23"/>
      <c r="RBR630" s="20"/>
      <c r="RBS630" s="22"/>
      <c r="RBT630" s="22"/>
      <c r="RBU630" s="24"/>
      <c r="RBV630" s="22"/>
      <c r="RBW630" s="24"/>
      <c r="RBX630" s="25"/>
      <c r="RBY630" s="21"/>
      <c r="RBZ630" s="22"/>
      <c r="RCA630" s="20"/>
      <c r="RCB630" s="23"/>
      <c r="RCC630" s="20"/>
      <c r="RCD630" s="22"/>
      <c r="RCE630" s="22"/>
      <c r="RCF630" s="24"/>
      <c r="RCG630" s="22"/>
      <c r="RCH630" s="24"/>
      <c r="RCI630" s="25"/>
      <c r="RCJ630" s="21"/>
      <c r="RCK630" s="22"/>
      <c r="RCL630" s="20"/>
      <c r="RCM630" s="23"/>
      <c r="RCN630" s="20"/>
      <c r="RCO630" s="22"/>
      <c r="RCP630" s="22"/>
      <c r="RCQ630" s="24"/>
      <c r="RCR630" s="22"/>
      <c r="RCS630" s="24"/>
      <c r="RCT630" s="25"/>
      <c r="RCU630" s="21"/>
      <c r="RCV630" s="22"/>
      <c r="RCW630" s="20"/>
      <c r="RCX630" s="23"/>
      <c r="RCY630" s="20"/>
      <c r="RCZ630" s="22"/>
      <c r="RDA630" s="22"/>
      <c r="RDB630" s="24"/>
      <c r="RDC630" s="22"/>
      <c r="RDD630" s="24"/>
      <c r="RDE630" s="25"/>
      <c r="RDF630" s="21"/>
      <c r="RDG630" s="22"/>
      <c r="RDH630" s="20"/>
      <c r="RDI630" s="23"/>
      <c r="RDJ630" s="20"/>
      <c r="RDK630" s="22"/>
      <c r="RDL630" s="22"/>
      <c r="RDM630" s="24"/>
      <c r="RDN630" s="22"/>
      <c r="RDO630" s="24"/>
      <c r="RDP630" s="25"/>
      <c r="RDQ630" s="21"/>
      <c r="RDR630" s="22"/>
      <c r="RDS630" s="20"/>
      <c r="RDT630" s="23"/>
      <c r="RDU630" s="20"/>
      <c r="RDV630" s="22"/>
      <c r="RDW630" s="22"/>
      <c r="RDX630" s="24"/>
      <c r="RDY630" s="22"/>
      <c r="RDZ630" s="24"/>
      <c r="REA630" s="25"/>
      <c r="REB630" s="21"/>
      <c r="REC630" s="22"/>
      <c r="RED630" s="20"/>
      <c r="REE630" s="23"/>
      <c r="REF630" s="20"/>
      <c r="REG630" s="22"/>
      <c r="REH630" s="22"/>
      <c r="REI630" s="24"/>
      <c r="REJ630" s="22"/>
      <c r="REK630" s="24"/>
      <c r="REL630" s="25"/>
      <c r="REM630" s="21"/>
      <c r="REN630" s="22"/>
      <c r="REO630" s="20"/>
      <c r="REP630" s="23"/>
      <c r="REQ630" s="20"/>
      <c r="RER630" s="22"/>
      <c r="RES630" s="22"/>
      <c r="RET630" s="24"/>
      <c r="REU630" s="22"/>
      <c r="REV630" s="24"/>
      <c r="REW630" s="25"/>
      <c r="REX630" s="21"/>
      <c r="REY630" s="22"/>
      <c r="REZ630" s="20"/>
      <c r="RFA630" s="23"/>
      <c r="RFB630" s="20"/>
      <c r="RFC630" s="22"/>
      <c r="RFD630" s="22"/>
      <c r="RFE630" s="24"/>
      <c r="RFF630" s="22"/>
      <c r="RFG630" s="24"/>
      <c r="RFH630" s="25"/>
      <c r="RFI630" s="21"/>
      <c r="RFJ630" s="22"/>
      <c r="RFK630" s="20"/>
      <c r="RFL630" s="23"/>
      <c r="RFM630" s="20"/>
      <c r="RFN630" s="22"/>
      <c r="RFO630" s="22"/>
      <c r="RFP630" s="24"/>
      <c r="RFQ630" s="22"/>
      <c r="RFR630" s="24"/>
      <c r="RFS630" s="25"/>
      <c r="RFT630" s="21"/>
      <c r="RFU630" s="22"/>
      <c r="RFV630" s="20"/>
      <c r="RFW630" s="23"/>
      <c r="RFX630" s="20"/>
      <c r="RFY630" s="22"/>
      <c r="RFZ630" s="22"/>
      <c r="RGA630" s="24"/>
      <c r="RGB630" s="22"/>
      <c r="RGC630" s="24"/>
      <c r="RGD630" s="25"/>
      <c r="RGE630" s="21"/>
      <c r="RGF630" s="22"/>
      <c r="RGG630" s="20"/>
      <c r="RGH630" s="23"/>
      <c r="RGI630" s="20"/>
      <c r="RGJ630" s="22"/>
      <c r="RGK630" s="22"/>
      <c r="RGL630" s="24"/>
      <c r="RGM630" s="22"/>
      <c r="RGN630" s="24"/>
      <c r="RGO630" s="25"/>
      <c r="RGP630" s="21"/>
      <c r="RGQ630" s="22"/>
      <c r="RGR630" s="20"/>
      <c r="RGS630" s="23"/>
      <c r="RGT630" s="20"/>
      <c r="RGU630" s="22"/>
      <c r="RGV630" s="22"/>
      <c r="RGW630" s="24"/>
      <c r="RGX630" s="22"/>
      <c r="RGY630" s="24"/>
      <c r="RGZ630" s="25"/>
      <c r="RHA630" s="21"/>
      <c r="RHB630" s="22"/>
      <c r="RHC630" s="20"/>
      <c r="RHD630" s="23"/>
      <c r="RHE630" s="20"/>
      <c r="RHF630" s="22"/>
      <c r="RHG630" s="22"/>
      <c r="RHH630" s="24"/>
      <c r="RHI630" s="22"/>
      <c r="RHJ630" s="24"/>
      <c r="RHK630" s="25"/>
      <c r="RHL630" s="21"/>
      <c r="RHM630" s="22"/>
      <c r="RHN630" s="20"/>
      <c r="RHO630" s="23"/>
      <c r="RHP630" s="20"/>
      <c r="RHQ630" s="22"/>
      <c r="RHR630" s="22"/>
      <c r="RHS630" s="24"/>
      <c r="RHT630" s="22"/>
      <c r="RHU630" s="24"/>
      <c r="RHV630" s="25"/>
      <c r="RHW630" s="21"/>
      <c r="RHX630" s="22"/>
      <c r="RHY630" s="20"/>
      <c r="RHZ630" s="23"/>
      <c r="RIA630" s="20"/>
      <c r="RIB630" s="22"/>
      <c r="RIC630" s="22"/>
      <c r="RID630" s="24"/>
      <c r="RIE630" s="22"/>
      <c r="RIF630" s="24"/>
      <c r="RIG630" s="25"/>
      <c r="RIH630" s="21"/>
      <c r="RII630" s="22"/>
      <c r="RIJ630" s="20"/>
      <c r="RIK630" s="23"/>
      <c r="RIL630" s="20"/>
      <c r="RIM630" s="22"/>
      <c r="RIN630" s="22"/>
      <c r="RIO630" s="24"/>
      <c r="RIP630" s="22"/>
      <c r="RIQ630" s="24"/>
      <c r="RIR630" s="25"/>
      <c r="RIS630" s="21"/>
      <c r="RIT630" s="22"/>
      <c r="RIU630" s="20"/>
      <c r="RIV630" s="23"/>
      <c r="RIW630" s="20"/>
      <c r="RIX630" s="22"/>
      <c r="RIY630" s="22"/>
      <c r="RIZ630" s="24"/>
      <c r="RJA630" s="22"/>
      <c r="RJB630" s="24"/>
      <c r="RJC630" s="25"/>
      <c r="RJD630" s="21"/>
      <c r="RJE630" s="22"/>
      <c r="RJF630" s="20"/>
      <c r="RJG630" s="23"/>
      <c r="RJH630" s="20"/>
      <c r="RJI630" s="22"/>
      <c r="RJJ630" s="22"/>
      <c r="RJK630" s="24"/>
      <c r="RJL630" s="22"/>
      <c r="RJM630" s="24"/>
      <c r="RJN630" s="25"/>
      <c r="RJO630" s="21"/>
      <c r="RJP630" s="22"/>
      <c r="RJQ630" s="20"/>
      <c r="RJR630" s="23"/>
      <c r="RJS630" s="20"/>
      <c r="RJT630" s="22"/>
      <c r="RJU630" s="22"/>
      <c r="RJV630" s="24"/>
      <c r="RJW630" s="22"/>
      <c r="RJX630" s="24"/>
      <c r="RJY630" s="25"/>
      <c r="RJZ630" s="21"/>
      <c r="RKA630" s="22"/>
      <c r="RKB630" s="20"/>
      <c r="RKC630" s="23"/>
      <c r="RKD630" s="20"/>
      <c r="RKE630" s="22"/>
      <c r="RKF630" s="22"/>
      <c r="RKG630" s="24"/>
      <c r="RKH630" s="22"/>
      <c r="RKI630" s="24"/>
      <c r="RKJ630" s="25"/>
      <c r="RKK630" s="21"/>
      <c r="RKL630" s="22"/>
      <c r="RKM630" s="20"/>
      <c r="RKN630" s="23"/>
      <c r="RKO630" s="20"/>
      <c r="RKP630" s="22"/>
      <c r="RKQ630" s="22"/>
      <c r="RKR630" s="24"/>
      <c r="RKS630" s="22"/>
      <c r="RKT630" s="24"/>
      <c r="RKU630" s="25"/>
      <c r="RKV630" s="21"/>
      <c r="RKW630" s="22"/>
      <c r="RKX630" s="20"/>
      <c r="RKY630" s="23"/>
      <c r="RKZ630" s="20"/>
      <c r="RLA630" s="22"/>
      <c r="RLB630" s="22"/>
      <c r="RLC630" s="24"/>
      <c r="RLD630" s="22"/>
      <c r="RLE630" s="24"/>
      <c r="RLF630" s="25"/>
      <c r="RLG630" s="21"/>
      <c r="RLH630" s="22"/>
      <c r="RLI630" s="20"/>
      <c r="RLJ630" s="23"/>
      <c r="RLK630" s="20"/>
      <c r="RLL630" s="22"/>
      <c r="RLM630" s="22"/>
      <c r="RLN630" s="24"/>
      <c r="RLO630" s="22"/>
      <c r="RLP630" s="24"/>
      <c r="RLQ630" s="25"/>
      <c r="RLR630" s="21"/>
      <c r="RLS630" s="22"/>
      <c r="RLT630" s="20"/>
      <c r="RLU630" s="23"/>
      <c r="RLV630" s="20"/>
      <c r="RLW630" s="22"/>
      <c r="RLX630" s="22"/>
      <c r="RLY630" s="24"/>
      <c r="RLZ630" s="22"/>
      <c r="RMA630" s="24"/>
      <c r="RMB630" s="25"/>
      <c r="RMC630" s="21"/>
      <c r="RMD630" s="22"/>
      <c r="RME630" s="20"/>
      <c r="RMF630" s="23"/>
      <c r="RMG630" s="20"/>
      <c r="RMH630" s="22"/>
      <c r="RMI630" s="22"/>
      <c r="RMJ630" s="24"/>
      <c r="RMK630" s="22"/>
      <c r="RML630" s="24"/>
      <c r="RMM630" s="25"/>
      <c r="RMN630" s="21"/>
      <c r="RMO630" s="22"/>
      <c r="RMP630" s="20"/>
      <c r="RMQ630" s="23"/>
      <c r="RMR630" s="20"/>
      <c r="RMS630" s="22"/>
      <c r="RMT630" s="22"/>
      <c r="RMU630" s="24"/>
      <c r="RMV630" s="22"/>
      <c r="RMW630" s="24"/>
      <c r="RMX630" s="25"/>
      <c r="RMY630" s="21"/>
      <c r="RMZ630" s="22"/>
      <c r="RNA630" s="20"/>
      <c r="RNB630" s="23"/>
      <c r="RNC630" s="20"/>
      <c r="RND630" s="22"/>
      <c r="RNE630" s="22"/>
      <c r="RNF630" s="24"/>
      <c r="RNG630" s="22"/>
      <c r="RNH630" s="24"/>
      <c r="RNI630" s="25"/>
      <c r="RNJ630" s="21"/>
      <c r="RNK630" s="22"/>
      <c r="RNL630" s="20"/>
      <c r="RNM630" s="23"/>
      <c r="RNN630" s="20"/>
      <c r="RNO630" s="22"/>
      <c r="RNP630" s="22"/>
      <c r="RNQ630" s="24"/>
      <c r="RNR630" s="22"/>
      <c r="RNS630" s="24"/>
      <c r="RNT630" s="25"/>
      <c r="RNU630" s="21"/>
      <c r="RNV630" s="22"/>
      <c r="RNW630" s="20"/>
      <c r="RNX630" s="23"/>
      <c r="RNY630" s="20"/>
      <c r="RNZ630" s="22"/>
      <c r="ROA630" s="22"/>
      <c r="ROB630" s="24"/>
      <c r="ROC630" s="22"/>
      <c r="ROD630" s="24"/>
      <c r="ROE630" s="25"/>
      <c r="ROF630" s="21"/>
      <c r="ROG630" s="22"/>
      <c r="ROH630" s="20"/>
      <c r="ROI630" s="23"/>
      <c r="ROJ630" s="20"/>
      <c r="ROK630" s="22"/>
      <c r="ROL630" s="22"/>
      <c r="ROM630" s="24"/>
      <c r="RON630" s="22"/>
      <c r="ROO630" s="24"/>
      <c r="ROP630" s="25"/>
      <c r="ROQ630" s="21"/>
      <c r="ROR630" s="22"/>
      <c r="ROS630" s="20"/>
      <c r="ROT630" s="23"/>
      <c r="ROU630" s="20"/>
      <c r="ROV630" s="22"/>
      <c r="ROW630" s="22"/>
      <c r="ROX630" s="24"/>
      <c r="ROY630" s="22"/>
      <c r="ROZ630" s="24"/>
      <c r="RPA630" s="25"/>
      <c r="RPB630" s="21"/>
      <c r="RPC630" s="22"/>
      <c r="RPD630" s="20"/>
      <c r="RPE630" s="23"/>
      <c r="RPF630" s="20"/>
      <c r="RPG630" s="22"/>
      <c r="RPH630" s="22"/>
      <c r="RPI630" s="24"/>
      <c r="RPJ630" s="22"/>
      <c r="RPK630" s="24"/>
      <c r="RPL630" s="25"/>
      <c r="RPM630" s="21"/>
      <c r="RPN630" s="22"/>
      <c r="RPO630" s="20"/>
      <c r="RPP630" s="23"/>
      <c r="RPQ630" s="20"/>
      <c r="RPR630" s="22"/>
      <c r="RPS630" s="22"/>
      <c r="RPT630" s="24"/>
      <c r="RPU630" s="22"/>
      <c r="RPV630" s="24"/>
      <c r="RPW630" s="25"/>
      <c r="RPX630" s="21"/>
      <c r="RPY630" s="22"/>
      <c r="RPZ630" s="20"/>
      <c r="RQA630" s="23"/>
      <c r="RQB630" s="20"/>
      <c r="RQC630" s="22"/>
      <c r="RQD630" s="22"/>
      <c r="RQE630" s="24"/>
      <c r="RQF630" s="22"/>
      <c r="RQG630" s="24"/>
      <c r="RQH630" s="25"/>
      <c r="RQI630" s="21"/>
      <c r="RQJ630" s="22"/>
      <c r="RQK630" s="20"/>
      <c r="RQL630" s="23"/>
      <c r="RQM630" s="20"/>
      <c r="RQN630" s="22"/>
      <c r="RQO630" s="22"/>
      <c r="RQP630" s="24"/>
      <c r="RQQ630" s="22"/>
      <c r="RQR630" s="24"/>
      <c r="RQS630" s="25"/>
      <c r="RQT630" s="21"/>
      <c r="RQU630" s="22"/>
      <c r="RQV630" s="20"/>
      <c r="RQW630" s="23"/>
      <c r="RQX630" s="20"/>
      <c r="RQY630" s="22"/>
      <c r="RQZ630" s="22"/>
      <c r="RRA630" s="24"/>
      <c r="RRB630" s="22"/>
      <c r="RRC630" s="24"/>
      <c r="RRD630" s="25"/>
      <c r="RRE630" s="21"/>
      <c r="RRF630" s="22"/>
      <c r="RRG630" s="20"/>
      <c r="RRH630" s="23"/>
      <c r="RRI630" s="20"/>
      <c r="RRJ630" s="22"/>
      <c r="RRK630" s="22"/>
      <c r="RRL630" s="24"/>
      <c r="RRM630" s="22"/>
      <c r="RRN630" s="24"/>
      <c r="RRO630" s="25"/>
      <c r="RRP630" s="21"/>
      <c r="RRQ630" s="22"/>
      <c r="RRR630" s="20"/>
      <c r="RRS630" s="23"/>
      <c r="RRT630" s="20"/>
      <c r="RRU630" s="22"/>
      <c r="RRV630" s="22"/>
      <c r="RRW630" s="24"/>
      <c r="RRX630" s="22"/>
      <c r="RRY630" s="24"/>
      <c r="RRZ630" s="25"/>
      <c r="RSA630" s="21"/>
      <c r="RSB630" s="22"/>
      <c r="RSC630" s="20"/>
      <c r="RSD630" s="23"/>
      <c r="RSE630" s="20"/>
      <c r="RSF630" s="22"/>
      <c r="RSG630" s="22"/>
      <c r="RSH630" s="24"/>
      <c r="RSI630" s="22"/>
      <c r="RSJ630" s="24"/>
      <c r="RSK630" s="25"/>
      <c r="RSL630" s="21"/>
      <c r="RSM630" s="22"/>
      <c r="RSN630" s="20"/>
      <c r="RSO630" s="23"/>
      <c r="RSP630" s="20"/>
      <c r="RSQ630" s="22"/>
      <c r="RSR630" s="22"/>
      <c r="RSS630" s="24"/>
      <c r="RST630" s="22"/>
      <c r="RSU630" s="24"/>
      <c r="RSV630" s="25"/>
      <c r="RSW630" s="21"/>
      <c r="RSX630" s="22"/>
      <c r="RSY630" s="20"/>
      <c r="RSZ630" s="23"/>
      <c r="RTA630" s="20"/>
      <c r="RTB630" s="22"/>
      <c r="RTC630" s="22"/>
      <c r="RTD630" s="24"/>
      <c r="RTE630" s="22"/>
      <c r="RTF630" s="24"/>
      <c r="RTG630" s="25"/>
      <c r="RTH630" s="21"/>
      <c r="RTI630" s="22"/>
      <c r="RTJ630" s="20"/>
      <c r="RTK630" s="23"/>
      <c r="RTL630" s="20"/>
      <c r="RTM630" s="22"/>
      <c r="RTN630" s="22"/>
      <c r="RTO630" s="24"/>
      <c r="RTP630" s="22"/>
      <c r="RTQ630" s="24"/>
      <c r="RTR630" s="25"/>
      <c r="RTS630" s="21"/>
      <c r="RTT630" s="22"/>
      <c r="RTU630" s="20"/>
      <c r="RTV630" s="23"/>
      <c r="RTW630" s="20"/>
      <c r="RTX630" s="22"/>
      <c r="RTY630" s="22"/>
      <c r="RTZ630" s="24"/>
      <c r="RUA630" s="22"/>
      <c r="RUB630" s="24"/>
      <c r="RUC630" s="25"/>
      <c r="RUD630" s="21"/>
      <c r="RUE630" s="22"/>
      <c r="RUF630" s="20"/>
      <c r="RUG630" s="23"/>
      <c r="RUH630" s="20"/>
      <c r="RUI630" s="22"/>
      <c r="RUJ630" s="22"/>
      <c r="RUK630" s="24"/>
      <c r="RUL630" s="22"/>
      <c r="RUM630" s="24"/>
      <c r="RUN630" s="25"/>
      <c r="RUO630" s="21"/>
      <c r="RUP630" s="22"/>
      <c r="RUQ630" s="20"/>
      <c r="RUR630" s="23"/>
      <c r="RUS630" s="20"/>
      <c r="RUT630" s="22"/>
      <c r="RUU630" s="22"/>
      <c r="RUV630" s="24"/>
      <c r="RUW630" s="22"/>
      <c r="RUX630" s="24"/>
      <c r="RUY630" s="25"/>
      <c r="RUZ630" s="21"/>
      <c r="RVA630" s="22"/>
      <c r="RVB630" s="20"/>
      <c r="RVC630" s="23"/>
      <c r="RVD630" s="20"/>
      <c r="RVE630" s="22"/>
      <c r="RVF630" s="22"/>
      <c r="RVG630" s="24"/>
      <c r="RVH630" s="22"/>
      <c r="RVI630" s="24"/>
      <c r="RVJ630" s="25"/>
      <c r="RVK630" s="21"/>
      <c r="RVL630" s="22"/>
      <c r="RVM630" s="20"/>
      <c r="RVN630" s="23"/>
      <c r="RVO630" s="20"/>
      <c r="RVP630" s="22"/>
      <c r="RVQ630" s="22"/>
      <c r="RVR630" s="24"/>
      <c r="RVS630" s="22"/>
      <c r="RVT630" s="24"/>
      <c r="RVU630" s="25"/>
      <c r="RVV630" s="21"/>
      <c r="RVW630" s="22"/>
      <c r="RVX630" s="20"/>
      <c r="RVY630" s="23"/>
      <c r="RVZ630" s="20"/>
      <c r="RWA630" s="22"/>
      <c r="RWB630" s="22"/>
      <c r="RWC630" s="24"/>
      <c r="RWD630" s="22"/>
      <c r="RWE630" s="24"/>
      <c r="RWF630" s="25"/>
      <c r="RWG630" s="21"/>
      <c r="RWH630" s="22"/>
      <c r="RWI630" s="20"/>
      <c r="RWJ630" s="23"/>
      <c r="RWK630" s="20"/>
      <c r="RWL630" s="22"/>
      <c r="RWM630" s="22"/>
      <c r="RWN630" s="24"/>
      <c r="RWO630" s="22"/>
      <c r="RWP630" s="24"/>
      <c r="RWQ630" s="25"/>
      <c r="RWR630" s="21"/>
      <c r="RWS630" s="22"/>
      <c r="RWT630" s="20"/>
      <c r="RWU630" s="23"/>
      <c r="RWV630" s="20"/>
      <c r="RWW630" s="22"/>
      <c r="RWX630" s="22"/>
      <c r="RWY630" s="24"/>
      <c r="RWZ630" s="22"/>
      <c r="RXA630" s="24"/>
      <c r="RXB630" s="25"/>
      <c r="RXC630" s="21"/>
      <c r="RXD630" s="22"/>
      <c r="RXE630" s="20"/>
      <c r="RXF630" s="23"/>
      <c r="RXG630" s="20"/>
      <c r="RXH630" s="22"/>
      <c r="RXI630" s="22"/>
      <c r="RXJ630" s="24"/>
      <c r="RXK630" s="22"/>
      <c r="RXL630" s="24"/>
      <c r="RXM630" s="25"/>
      <c r="RXN630" s="21"/>
      <c r="RXO630" s="22"/>
      <c r="RXP630" s="20"/>
      <c r="RXQ630" s="23"/>
      <c r="RXR630" s="20"/>
      <c r="RXS630" s="22"/>
      <c r="RXT630" s="22"/>
      <c r="RXU630" s="24"/>
      <c r="RXV630" s="22"/>
      <c r="RXW630" s="24"/>
      <c r="RXX630" s="25"/>
      <c r="RXY630" s="21"/>
      <c r="RXZ630" s="22"/>
      <c r="RYA630" s="20"/>
      <c r="RYB630" s="23"/>
      <c r="RYC630" s="20"/>
      <c r="RYD630" s="22"/>
      <c r="RYE630" s="22"/>
      <c r="RYF630" s="24"/>
      <c r="RYG630" s="22"/>
      <c r="RYH630" s="24"/>
      <c r="RYI630" s="25"/>
      <c r="RYJ630" s="21"/>
      <c r="RYK630" s="22"/>
      <c r="RYL630" s="20"/>
      <c r="RYM630" s="23"/>
      <c r="RYN630" s="20"/>
      <c r="RYO630" s="22"/>
      <c r="RYP630" s="22"/>
      <c r="RYQ630" s="24"/>
      <c r="RYR630" s="22"/>
      <c r="RYS630" s="24"/>
      <c r="RYT630" s="25"/>
      <c r="RYU630" s="21"/>
      <c r="RYV630" s="22"/>
      <c r="RYW630" s="20"/>
      <c r="RYX630" s="23"/>
      <c r="RYY630" s="20"/>
      <c r="RYZ630" s="22"/>
      <c r="RZA630" s="22"/>
      <c r="RZB630" s="24"/>
      <c r="RZC630" s="22"/>
      <c r="RZD630" s="24"/>
      <c r="RZE630" s="25"/>
      <c r="RZF630" s="21"/>
      <c r="RZG630" s="22"/>
      <c r="RZH630" s="20"/>
      <c r="RZI630" s="23"/>
      <c r="RZJ630" s="20"/>
      <c r="RZK630" s="22"/>
      <c r="RZL630" s="22"/>
      <c r="RZM630" s="24"/>
      <c r="RZN630" s="22"/>
      <c r="RZO630" s="24"/>
      <c r="RZP630" s="25"/>
      <c r="RZQ630" s="21"/>
      <c r="RZR630" s="22"/>
      <c r="RZS630" s="20"/>
      <c r="RZT630" s="23"/>
      <c r="RZU630" s="20"/>
      <c r="RZV630" s="22"/>
      <c r="RZW630" s="22"/>
      <c r="RZX630" s="24"/>
      <c r="RZY630" s="22"/>
      <c r="RZZ630" s="24"/>
      <c r="SAA630" s="25"/>
      <c r="SAB630" s="21"/>
      <c r="SAC630" s="22"/>
      <c r="SAD630" s="20"/>
      <c r="SAE630" s="23"/>
      <c r="SAF630" s="20"/>
      <c r="SAG630" s="22"/>
      <c r="SAH630" s="22"/>
      <c r="SAI630" s="24"/>
      <c r="SAJ630" s="22"/>
      <c r="SAK630" s="24"/>
      <c r="SAL630" s="25"/>
      <c r="SAM630" s="21"/>
      <c r="SAN630" s="22"/>
      <c r="SAO630" s="20"/>
      <c r="SAP630" s="23"/>
      <c r="SAQ630" s="20"/>
      <c r="SAR630" s="22"/>
      <c r="SAS630" s="22"/>
      <c r="SAT630" s="24"/>
      <c r="SAU630" s="22"/>
      <c r="SAV630" s="24"/>
      <c r="SAW630" s="25"/>
      <c r="SAX630" s="21"/>
      <c r="SAY630" s="22"/>
      <c r="SAZ630" s="20"/>
      <c r="SBA630" s="23"/>
      <c r="SBB630" s="20"/>
      <c r="SBC630" s="22"/>
      <c r="SBD630" s="22"/>
      <c r="SBE630" s="24"/>
      <c r="SBF630" s="22"/>
      <c r="SBG630" s="24"/>
      <c r="SBH630" s="25"/>
      <c r="SBI630" s="21"/>
      <c r="SBJ630" s="22"/>
      <c r="SBK630" s="20"/>
      <c r="SBL630" s="23"/>
      <c r="SBM630" s="20"/>
      <c r="SBN630" s="22"/>
      <c r="SBO630" s="22"/>
      <c r="SBP630" s="24"/>
      <c r="SBQ630" s="22"/>
      <c r="SBR630" s="24"/>
      <c r="SBS630" s="25"/>
      <c r="SBT630" s="21"/>
      <c r="SBU630" s="22"/>
      <c r="SBV630" s="20"/>
      <c r="SBW630" s="23"/>
      <c r="SBX630" s="20"/>
      <c r="SBY630" s="22"/>
      <c r="SBZ630" s="22"/>
      <c r="SCA630" s="24"/>
      <c r="SCB630" s="22"/>
      <c r="SCC630" s="24"/>
      <c r="SCD630" s="25"/>
      <c r="SCE630" s="21"/>
      <c r="SCF630" s="22"/>
      <c r="SCG630" s="20"/>
      <c r="SCH630" s="23"/>
      <c r="SCI630" s="20"/>
      <c r="SCJ630" s="22"/>
      <c r="SCK630" s="22"/>
      <c r="SCL630" s="24"/>
      <c r="SCM630" s="22"/>
      <c r="SCN630" s="24"/>
      <c r="SCO630" s="25"/>
      <c r="SCP630" s="21"/>
      <c r="SCQ630" s="22"/>
      <c r="SCR630" s="20"/>
      <c r="SCS630" s="23"/>
      <c r="SCT630" s="20"/>
      <c r="SCU630" s="22"/>
      <c r="SCV630" s="22"/>
      <c r="SCW630" s="24"/>
      <c r="SCX630" s="22"/>
      <c r="SCY630" s="24"/>
      <c r="SCZ630" s="25"/>
      <c r="SDA630" s="21"/>
      <c r="SDB630" s="22"/>
      <c r="SDC630" s="20"/>
      <c r="SDD630" s="23"/>
      <c r="SDE630" s="20"/>
      <c r="SDF630" s="22"/>
      <c r="SDG630" s="22"/>
      <c r="SDH630" s="24"/>
      <c r="SDI630" s="22"/>
      <c r="SDJ630" s="24"/>
      <c r="SDK630" s="25"/>
      <c r="SDL630" s="21"/>
      <c r="SDM630" s="22"/>
      <c r="SDN630" s="20"/>
      <c r="SDO630" s="23"/>
      <c r="SDP630" s="20"/>
      <c r="SDQ630" s="22"/>
      <c r="SDR630" s="22"/>
      <c r="SDS630" s="24"/>
      <c r="SDT630" s="22"/>
      <c r="SDU630" s="24"/>
      <c r="SDV630" s="25"/>
      <c r="SDW630" s="21"/>
      <c r="SDX630" s="22"/>
      <c r="SDY630" s="20"/>
      <c r="SDZ630" s="23"/>
      <c r="SEA630" s="20"/>
      <c r="SEB630" s="22"/>
      <c r="SEC630" s="22"/>
      <c r="SED630" s="24"/>
      <c r="SEE630" s="22"/>
      <c r="SEF630" s="24"/>
      <c r="SEG630" s="25"/>
      <c r="SEH630" s="21"/>
      <c r="SEI630" s="22"/>
      <c r="SEJ630" s="20"/>
      <c r="SEK630" s="23"/>
      <c r="SEL630" s="20"/>
      <c r="SEM630" s="22"/>
      <c r="SEN630" s="22"/>
      <c r="SEO630" s="24"/>
      <c r="SEP630" s="22"/>
      <c r="SEQ630" s="24"/>
      <c r="SER630" s="25"/>
      <c r="SES630" s="21"/>
      <c r="SET630" s="22"/>
      <c r="SEU630" s="20"/>
      <c r="SEV630" s="23"/>
      <c r="SEW630" s="20"/>
      <c r="SEX630" s="22"/>
      <c r="SEY630" s="22"/>
      <c r="SEZ630" s="24"/>
      <c r="SFA630" s="22"/>
      <c r="SFB630" s="24"/>
      <c r="SFC630" s="25"/>
      <c r="SFD630" s="21"/>
      <c r="SFE630" s="22"/>
      <c r="SFF630" s="20"/>
      <c r="SFG630" s="23"/>
      <c r="SFH630" s="20"/>
      <c r="SFI630" s="22"/>
      <c r="SFJ630" s="22"/>
      <c r="SFK630" s="24"/>
      <c r="SFL630" s="22"/>
      <c r="SFM630" s="24"/>
      <c r="SFN630" s="25"/>
      <c r="SFO630" s="21"/>
      <c r="SFP630" s="22"/>
      <c r="SFQ630" s="20"/>
      <c r="SFR630" s="23"/>
      <c r="SFS630" s="20"/>
      <c r="SFT630" s="22"/>
      <c r="SFU630" s="22"/>
      <c r="SFV630" s="24"/>
      <c r="SFW630" s="22"/>
      <c r="SFX630" s="24"/>
      <c r="SFY630" s="25"/>
      <c r="SFZ630" s="21"/>
      <c r="SGA630" s="22"/>
      <c r="SGB630" s="20"/>
      <c r="SGC630" s="23"/>
      <c r="SGD630" s="20"/>
      <c r="SGE630" s="22"/>
      <c r="SGF630" s="22"/>
      <c r="SGG630" s="24"/>
      <c r="SGH630" s="22"/>
      <c r="SGI630" s="24"/>
      <c r="SGJ630" s="25"/>
      <c r="SGK630" s="21"/>
      <c r="SGL630" s="22"/>
      <c r="SGM630" s="20"/>
      <c r="SGN630" s="23"/>
      <c r="SGO630" s="20"/>
      <c r="SGP630" s="22"/>
      <c r="SGQ630" s="22"/>
      <c r="SGR630" s="24"/>
      <c r="SGS630" s="22"/>
      <c r="SGT630" s="24"/>
      <c r="SGU630" s="25"/>
      <c r="SGV630" s="21"/>
      <c r="SGW630" s="22"/>
      <c r="SGX630" s="20"/>
      <c r="SGY630" s="23"/>
      <c r="SGZ630" s="20"/>
      <c r="SHA630" s="22"/>
      <c r="SHB630" s="22"/>
      <c r="SHC630" s="24"/>
      <c r="SHD630" s="22"/>
      <c r="SHE630" s="24"/>
      <c r="SHF630" s="25"/>
      <c r="SHG630" s="21"/>
      <c r="SHH630" s="22"/>
      <c r="SHI630" s="20"/>
      <c r="SHJ630" s="23"/>
      <c r="SHK630" s="20"/>
      <c r="SHL630" s="22"/>
      <c r="SHM630" s="22"/>
      <c r="SHN630" s="24"/>
      <c r="SHO630" s="22"/>
      <c r="SHP630" s="24"/>
      <c r="SHQ630" s="25"/>
      <c r="SHR630" s="21"/>
      <c r="SHS630" s="22"/>
      <c r="SHT630" s="20"/>
      <c r="SHU630" s="23"/>
      <c r="SHV630" s="20"/>
      <c r="SHW630" s="22"/>
      <c r="SHX630" s="22"/>
      <c r="SHY630" s="24"/>
      <c r="SHZ630" s="22"/>
      <c r="SIA630" s="24"/>
      <c r="SIB630" s="25"/>
      <c r="SIC630" s="21"/>
      <c r="SID630" s="22"/>
      <c r="SIE630" s="20"/>
      <c r="SIF630" s="23"/>
      <c r="SIG630" s="20"/>
      <c r="SIH630" s="22"/>
      <c r="SII630" s="22"/>
      <c r="SIJ630" s="24"/>
      <c r="SIK630" s="22"/>
      <c r="SIL630" s="24"/>
      <c r="SIM630" s="25"/>
      <c r="SIN630" s="21"/>
      <c r="SIO630" s="22"/>
      <c r="SIP630" s="20"/>
      <c r="SIQ630" s="23"/>
      <c r="SIR630" s="20"/>
      <c r="SIS630" s="22"/>
      <c r="SIT630" s="22"/>
      <c r="SIU630" s="24"/>
      <c r="SIV630" s="22"/>
      <c r="SIW630" s="24"/>
      <c r="SIX630" s="25"/>
      <c r="SIY630" s="21"/>
      <c r="SIZ630" s="22"/>
      <c r="SJA630" s="20"/>
      <c r="SJB630" s="23"/>
      <c r="SJC630" s="20"/>
      <c r="SJD630" s="22"/>
      <c r="SJE630" s="22"/>
      <c r="SJF630" s="24"/>
      <c r="SJG630" s="22"/>
      <c r="SJH630" s="24"/>
      <c r="SJI630" s="25"/>
      <c r="SJJ630" s="21"/>
      <c r="SJK630" s="22"/>
      <c r="SJL630" s="20"/>
      <c r="SJM630" s="23"/>
      <c r="SJN630" s="20"/>
      <c r="SJO630" s="22"/>
      <c r="SJP630" s="22"/>
      <c r="SJQ630" s="24"/>
      <c r="SJR630" s="22"/>
      <c r="SJS630" s="24"/>
      <c r="SJT630" s="25"/>
      <c r="SJU630" s="21"/>
      <c r="SJV630" s="22"/>
      <c r="SJW630" s="20"/>
      <c r="SJX630" s="23"/>
      <c r="SJY630" s="20"/>
      <c r="SJZ630" s="22"/>
      <c r="SKA630" s="22"/>
      <c r="SKB630" s="24"/>
      <c r="SKC630" s="22"/>
      <c r="SKD630" s="24"/>
      <c r="SKE630" s="25"/>
      <c r="SKF630" s="21"/>
      <c r="SKG630" s="22"/>
      <c r="SKH630" s="20"/>
      <c r="SKI630" s="23"/>
      <c r="SKJ630" s="20"/>
      <c r="SKK630" s="22"/>
      <c r="SKL630" s="22"/>
      <c r="SKM630" s="24"/>
      <c r="SKN630" s="22"/>
      <c r="SKO630" s="24"/>
      <c r="SKP630" s="25"/>
      <c r="SKQ630" s="21"/>
      <c r="SKR630" s="22"/>
      <c r="SKS630" s="20"/>
      <c r="SKT630" s="23"/>
      <c r="SKU630" s="20"/>
      <c r="SKV630" s="22"/>
      <c r="SKW630" s="22"/>
      <c r="SKX630" s="24"/>
      <c r="SKY630" s="22"/>
      <c r="SKZ630" s="24"/>
      <c r="SLA630" s="25"/>
      <c r="SLB630" s="21"/>
      <c r="SLC630" s="22"/>
      <c r="SLD630" s="20"/>
      <c r="SLE630" s="23"/>
      <c r="SLF630" s="20"/>
      <c r="SLG630" s="22"/>
      <c r="SLH630" s="22"/>
      <c r="SLI630" s="24"/>
      <c r="SLJ630" s="22"/>
      <c r="SLK630" s="24"/>
      <c r="SLL630" s="25"/>
      <c r="SLM630" s="21"/>
      <c r="SLN630" s="22"/>
      <c r="SLO630" s="20"/>
      <c r="SLP630" s="23"/>
      <c r="SLQ630" s="20"/>
      <c r="SLR630" s="22"/>
      <c r="SLS630" s="22"/>
      <c r="SLT630" s="24"/>
      <c r="SLU630" s="22"/>
      <c r="SLV630" s="24"/>
      <c r="SLW630" s="25"/>
      <c r="SLX630" s="21"/>
      <c r="SLY630" s="22"/>
      <c r="SLZ630" s="20"/>
      <c r="SMA630" s="23"/>
      <c r="SMB630" s="20"/>
      <c r="SMC630" s="22"/>
      <c r="SMD630" s="22"/>
      <c r="SME630" s="24"/>
      <c r="SMF630" s="22"/>
      <c r="SMG630" s="24"/>
      <c r="SMH630" s="25"/>
      <c r="SMI630" s="21"/>
      <c r="SMJ630" s="22"/>
      <c r="SMK630" s="20"/>
      <c r="SML630" s="23"/>
      <c r="SMM630" s="20"/>
      <c r="SMN630" s="22"/>
      <c r="SMO630" s="22"/>
      <c r="SMP630" s="24"/>
      <c r="SMQ630" s="22"/>
      <c r="SMR630" s="24"/>
      <c r="SMS630" s="25"/>
      <c r="SMT630" s="21"/>
      <c r="SMU630" s="22"/>
      <c r="SMV630" s="20"/>
      <c r="SMW630" s="23"/>
      <c r="SMX630" s="20"/>
      <c r="SMY630" s="22"/>
      <c r="SMZ630" s="22"/>
      <c r="SNA630" s="24"/>
      <c r="SNB630" s="22"/>
      <c r="SNC630" s="24"/>
      <c r="SND630" s="25"/>
      <c r="SNE630" s="21"/>
      <c r="SNF630" s="22"/>
      <c r="SNG630" s="20"/>
      <c r="SNH630" s="23"/>
      <c r="SNI630" s="20"/>
      <c r="SNJ630" s="22"/>
      <c r="SNK630" s="22"/>
      <c r="SNL630" s="24"/>
      <c r="SNM630" s="22"/>
      <c r="SNN630" s="24"/>
      <c r="SNO630" s="25"/>
      <c r="SNP630" s="21"/>
      <c r="SNQ630" s="22"/>
      <c r="SNR630" s="20"/>
      <c r="SNS630" s="23"/>
      <c r="SNT630" s="20"/>
      <c r="SNU630" s="22"/>
      <c r="SNV630" s="22"/>
      <c r="SNW630" s="24"/>
      <c r="SNX630" s="22"/>
      <c r="SNY630" s="24"/>
      <c r="SNZ630" s="25"/>
      <c r="SOA630" s="21"/>
      <c r="SOB630" s="22"/>
      <c r="SOC630" s="20"/>
      <c r="SOD630" s="23"/>
      <c r="SOE630" s="20"/>
      <c r="SOF630" s="22"/>
      <c r="SOG630" s="22"/>
      <c r="SOH630" s="24"/>
      <c r="SOI630" s="22"/>
      <c r="SOJ630" s="24"/>
      <c r="SOK630" s="25"/>
      <c r="SOL630" s="21"/>
      <c r="SOM630" s="22"/>
      <c r="SON630" s="20"/>
      <c r="SOO630" s="23"/>
      <c r="SOP630" s="20"/>
      <c r="SOQ630" s="22"/>
      <c r="SOR630" s="22"/>
      <c r="SOS630" s="24"/>
      <c r="SOT630" s="22"/>
      <c r="SOU630" s="24"/>
      <c r="SOV630" s="25"/>
      <c r="SOW630" s="21"/>
      <c r="SOX630" s="22"/>
      <c r="SOY630" s="20"/>
      <c r="SOZ630" s="23"/>
      <c r="SPA630" s="20"/>
      <c r="SPB630" s="22"/>
      <c r="SPC630" s="22"/>
      <c r="SPD630" s="24"/>
      <c r="SPE630" s="22"/>
      <c r="SPF630" s="24"/>
      <c r="SPG630" s="25"/>
      <c r="SPH630" s="21"/>
      <c r="SPI630" s="22"/>
      <c r="SPJ630" s="20"/>
      <c r="SPK630" s="23"/>
      <c r="SPL630" s="20"/>
      <c r="SPM630" s="22"/>
      <c r="SPN630" s="22"/>
      <c r="SPO630" s="24"/>
      <c r="SPP630" s="22"/>
      <c r="SPQ630" s="24"/>
      <c r="SPR630" s="25"/>
      <c r="SPS630" s="21"/>
      <c r="SPT630" s="22"/>
      <c r="SPU630" s="20"/>
      <c r="SPV630" s="23"/>
      <c r="SPW630" s="20"/>
      <c r="SPX630" s="22"/>
      <c r="SPY630" s="22"/>
      <c r="SPZ630" s="24"/>
      <c r="SQA630" s="22"/>
      <c r="SQB630" s="24"/>
      <c r="SQC630" s="25"/>
      <c r="SQD630" s="21"/>
      <c r="SQE630" s="22"/>
      <c r="SQF630" s="20"/>
      <c r="SQG630" s="23"/>
      <c r="SQH630" s="20"/>
      <c r="SQI630" s="22"/>
      <c r="SQJ630" s="22"/>
      <c r="SQK630" s="24"/>
      <c r="SQL630" s="22"/>
      <c r="SQM630" s="24"/>
      <c r="SQN630" s="25"/>
      <c r="SQO630" s="21"/>
      <c r="SQP630" s="22"/>
      <c r="SQQ630" s="20"/>
      <c r="SQR630" s="23"/>
      <c r="SQS630" s="20"/>
      <c r="SQT630" s="22"/>
      <c r="SQU630" s="22"/>
      <c r="SQV630" s="24"/>
      <c r="SQW630" s="22"/>
      <c r="SQX630" s="24"/>
      <c r="SQY630" s="25"/>
      <c r="SQZ630" s="21"/>
      <c r="SRA630" s="22"/>
      <c r="SRB630" s="20"/>
      <c r="SRC630" s="23"/>
      <c r="SRD630" s="20"/>
      <c r="SRE630" s="22"/>
      <c r="SRF630" s="22"/>
      <c r="SRG630" s="24"/>
      <c r="SRH630" s="22"/>
      <c r="SRI630" s="24"/>
      <c r="SRJ630" s="25"/>
      <c r="SRK630" s="21"/>
      <c r="SRL630" s="22"/>
      <c r="SRM630" s="20"/>
      <c r="SRN630" s="23"/>
      <c r="SRO630" s="20"/>
      <c r="SRP630" s="22"/>
      <c r="SRQ630" s="22"/>
      <c r="SRR630" s="24"/>
      <c r="SRS630" s="22"/>
      <c r="SRT630" s="24"/>
      <c r="SRU630" s="25"/>
      <c r="SRV630" s="21"/>
      <c r="SRW630" s="22"/>
      <c r="SRX630" s="20"/>
      <c r="SRY630" s="23"/>
      <c r="SRZ630" s="20"/>
      <c r="SSA630" s="22"/>
      <c r="SSB630" s="22"/>
      <c r="SSC630" s="24"/>
      <c r="SSD630" s="22"/>
      <c r="SSE630" s="24"/>
      <c r="SSF630" s="25"/>
      <c r="SSG630" s="21"/>
      <c r="SSH630" s="22"/>
      <c r="SSI630" s="20"/>
      <c r="SSJ630" s="23"/>
      <c r="SSK630" s="20"/>
      <c r="SSL630" s="22"/>
      <c r="SSM630" s="22"/>
      <c r="SSN630" s="24"/>
      <c r="SSO630" s="22"/>
      <c r="SSP630" s="24"/>
      <c r="SSQ630" s="25"/>
      <c r="SSR630" s="21"/>
      <c r="SSS630" s="22"/>
      <c r="SST630" s="20"/>
      <c r="SSU630" s="23"/>
      <c r="SSV630" s="20"/>
      <c r="SSW630" s="22"/>
      <c r="SSX630" s="22"/>
      <c r="SSY630" s="24"/>
      <c r="SSZ630" s="22"/>
      <c r="STA630" s="24"/>
      <c r="STB630" s="25"/>
      <c r="STC630" s="21"/>
      <c r="STD630" s="22"/>
      <c r="STE630" s="20"/>
      <c r="STF630" s="23"/>
      <c r="STG630" s="20"/>
      <c r="STH630" s="22"/>
      <c r="STI630" s="22"/>
      <c r="STJ630" s="24"/>
      <c r="STK630" s="22"/>
      <c r="STL630" s="24"/>
      <c r="STM630" s="25"/>
      <c r="STN630" s="21"/>
      <c r="STO630" s="22"/>
      <c r="STP630" s="20"/>
      <c r="STQ630" s="23"/>
      <c r="STR630" s="20"/>
      <c r="STS630" s="22"/>
      <c r="STT630" s="22"/>
      <c r="STU630" s="24"/>
      <c r="STV630" s="22"/>
      <c r="STW630" s="24"/>
      <c r="STX630" s="25"/>
      <c r="STY630" s="21"/>
      <c r="STZ630" s="22"/>
      <c r="SUA630" s="20"/>
      <c r="SUB630" s="23"/>
      <c r="SUC630" s="20"/>
      <c r="SUD630" s="22"/>
      <c r="SUE630" s="22"/>
      <c r="SUF630" s="24"/>
      <c r="SUG630" s="22"/>
      <c r="SUH630" s="24"/>
      <c r="SUI630" s="25"/>
      <c r="SUJ630" s="21"/>
      <c r="SUK630" s="22"/>
      <c r="SUL630" s="20"/>
      <c r="SUM630" s="23"/>
      <c r="SUN630" s="20"/>
      <c r="SUO630" s="22"/>
      <c r="SUP630" s="22"/>
      <c r="SUQ630" s="24"/>
      <c r="SUR630" s="22"/>
      <c r="SUS630" s="24"/>
      <c r="SUT630" s="25"/>
      <c r="SUU630" s="21"/>
      <c r="SUV630" s="22"/>
      <c r="SUW630" s="20"/>
      <c r="SUX630" s="23"/>
      <c r="SUY630" s="20"/>
      <c r="SUZ630" s="22"/>
      <c r="SVA630" s="22"/>
      <c r="SVB630" s="24"/>
      <c r="SVC630" s="22"/>
      <c r="SVD630" s="24"/>
      <c r="SVE630" s="25"/>
      <c r="SVF630" s="21"/>
      <c r="SVG630" s="22"/>
      <c r="SVH630" s="20"/>
      <c r="SVI630" s="23"/>
      <c r="SVJ630" s="20"/>
      <c r="SVK630" s="22"/>
      <c r="SVL630" s="22"/>
      <c r="SVM630" s="24"/>
      <c r="SVN630" s="22"/>
      <c r="SVO630" s="24"/>
      <c r="SVP630" s="25"/>
      <c r="SVQ630" s="21"/>
      <c r="SVR630" s="22"/>
      <c r="SVS630" s="20"/>
      <c r="SVT630" s="23"/>
      <c r="SVU630" s="20"/>
      <c r="SVV630" s="22"/>
      <c r="SVW630" s="22"/>
      <c r="SVX630" s="24"/>
      <c r="SVY630" s="22"/>
      <c r="SVZ630" s="24"/>
      <c r="SWA630" s="25"/>
      <c r="SWB630" s="21"/>
      <c r="SWC630" s="22"/>
      <c r="SWD630" s="20"/>
      <c r="SWE630" s="23"/>
      <c r="SWF630" s="20"/>
      <c r="SWG630" s="22"/>
      <c r="SWH630" s="22"/>
      <c r="SWI630" s="24"/>
      <c r="SWJ630" s="22"/>
      <c r="SWK630" s="24"/>
      <c r="SWL630" s="25"/>
      <c r="SWM630" s="21"/>
      <c r="SWN630" s="22"/>
      <c r="SWO630" s="20"/>
      <c r="SWP630" s="23"/>
      <c r="SWQ630" s="20"/>
      <c r="SWR630" s="22"/>
      <c r="SWS630" s="22"/>
      <c r="SWT630" s="24"/>
      <c r="SWU630" s="22"/>
      <c r="SWV630" s="24"/>
      <c r="SWW630" s="25"/>
      <c r="SWX630" s="21"/>
      <c r="SWY630" s="22"/>
      <c r="SWZ630" s="20"/>
      <c r="SXA630" s="23"/>
      <c r="SXB630" s="20"/>
      <c r="SXC630" s="22"/>
      <c r="SXD630" s="22"/>
      <c r="SXE630" s="24"/>
      <c r="SXF630" s="22"/>
      <c r="SXG630" s="24"/>
      <c r="SXH630" s="25"/>
      <c r="SXI630" s="21"/>
      <c r="SXJ630" s="22"/>
      <c r="SXK630" s="20"/>
      <c r="SXL630" s="23"/>
      <c r="SXM630" s="20"/>
      <c r="SXN630" s="22"/>
      <c r="SXO630" s="22"/>
      <c r="SXP630" s="24"/>
      <c r="SXQ630" s="22"/>
      <c r="SXR630" s="24"/>
      <c r="SXS630" s="25"/>
      <c r="SXT630" s="21"/>
      <c r="SXU630" s="22"/>
      <c r="SXV630" s="20"/>
      <c r="SXW630" s="23"/>
      <c r="SXX630" s="20"/>
      <c r="SXY630" s="22"/>
      <c r="SXZ630" s="22"/>
      <c r="SYA630" s="24"/>
      <c r="SYB630" s="22"/>
      <c r="SYC630" s="24"/>
      <c r="SYD630" s="25"/>
      <c r="SYE630" s="21"/>
      <c r="SYF630" s="22"/>
      <c r="SYG630" s="20"/>
      <c r="SYH630" s="23"/>
      <c r="SYI630" s="20"/>
      <c r="SYJ630" s="22"/>
      <c r="SYK630" s="22"/>
      <c r="SYL630" s="24"/>
      <c r="SYM630" s="22"/>
      <c r="SYN630" s="24"/>
      <c r="SYO630" s="25"/>
      <c r="SYP630" s="21"/>
      <c r="SYQ630" s="22"/>
      <c r="SYR630" s="20"/>
      <c r="SYS630" s="23"/>
      <c r="SYT630" s="20"/>
      <c r="SYU630" s="22"/>
      <c r="SYV630" s="22"/>
      <c r="SYW630" s="24"/>
      <c r="SYX630" s="22"/>
      <c r="SYY630" s="24"/>
      <c r="SYZ630" s="25"/>
      <c r="SZA630" s="21"/>
      <c r="SZB630" s="22"/>
      <c r="SZC630" s="20"/>
      <c r="SZD630" s="23"/>
      <c r="SZE630" s="20"/>
      <c r="SZF630" s="22"/>
      <c r="SZG630" s="22"/>
      <c r="SZH630" s="24"/>
      <c r="SZI630" s="22"/>
      <c r="SZJ630" s="24"/>
      <c r="SZK630" s="25"/>
      <c r="SZL630" s="21"/>
      <c r="SZM630" s="22"/>
      <c r="SZN630" s="20"/>
      <c r="SZO630" s="23"/>
      <c r="SZP630" s="20"/>
      <c r="SZQ630" s="22"/>
      <c r="SZR630" s="22"/>
      <c r="SZS630" s="24"/>
      <c r="SZT630" s="22"/>
      <c r="SZU630" s="24"/>
      <c r="SZV630" s="25"/>
      <c r="SZW630" s="21"/>
      <c r="SZX630" s="22"/>
      <c r="SZY630" s="20"/>
      <c r="SZZ630" s="23"/>
      <c r="TAA630" s="20"/>
      <c r="TAB630" s="22"/>
      <c r="TAC630" s="22"/>
      <c r="TAD630" s="24"/>
      <c r="TAE630" s="22"/>
      <c r="TAF630" s="24"/>
      <c r="TAG630" s="25"/>
      <c r="TAH630" s="21"/>
      <c r="TAI630" s="22"/>
      <c r="TAJ630" s="20"/>
      <c r="TAK630" s="23"/>
      <c r="TAL630" s="20"/>
      <c r="TAM630" s="22"/>
      <c r="TAN630" s="22"/>
      <c r="TAO630" s="24"/>
      <c r="TAP630" s="22"/>
      <c r="TAQ630" s="24"/>
      <c r="TAR630" s="25"/>
      <c r="TAS630" s="21"/>
      <c r="TAT630" s="22"/>
      <c r="TAU630" s="20"/>
      <c r="TAV630" s="23"/>
      <c r="TAW630" s="20"/>
      <c r="TAX630" s="22"/>
      <c r="TAY630" s="22"/>
      <c r="TAZ630" s="24"/>
      <c r="TBA630" s="22"/>
      <c r="TBB630" s="24"/>
      <c r="TBC630" s="25"/>
      <c r="TBD630" s="21"/>
      <c r="TBE630" s="22"/>
      <c r="TBF630" s="20"/>
      <c r="TBG630" s="23"/>
      <c r="TBH630" s="20"/>
      <c r="TBI630" s="22"/>
      <c r="TBJ630" s="22"/>
      <c r="TBK630" s="24"/>
      <c r="TBL630" s="22"/>
      <c r="TBM630" s="24"/>
      <c r="TBN630" s="25"/>
      <c r="TBO630" s="21"/>
      <c r="TBP630" s="22"/>
      <c r="TBQ630" s="20"/>
      <c r="TBR630" s="23"/>
      <c r="TBS630" s="20"/>
      <c r="TBT630" s="22"/>
      <c r="TBU630" s="22"/>
      <c r="TBV630" s="24"/>
      <c r="TBW630" s="22"/>
      <c r="TBX630" s="24"/>
      <c r="TBY630" s="25"/>
      <c r="TBZ630" s="21"/>
      <c r="TCA630" s="22"/>
      <c r="TCB630" s="20"/>
      <c r="TCC630" s="23"/>
      <c r="TCD630" s="20"/>
      <c r="TCE630" s="22"/>
      <c r="TCF630" s="22"/>
      <c r="TCG630" s="24"/>
      <c r="TCH630" s="22"/>
      <c r="TCI630" s="24"/>
      <c r="TCJ630" s="25"/>
      <c r="TCK630" s="21"/>
      <c r="TCL630" s="22"/>
      <c r="TCM630" s="20"/>
      <c r="TCN630" s="23"/>
      <c r="TCO630" s="20"/>
      <c r="TCP630" s="22"/>
      <c r="TCQ630" s="22"/>
      <c r="TCR630" s="24"/>
      <c r="TCS630" s="22"/>
      <c r="TCT630" s="24"/>
      <c r="TCU630" s="25"/>
      <c r="TCV630" s="21"/>
      <c r="TCW630" s="22"/>
      <c r="TCX630" s="20"/>
      <c r="TCY630" s="23"/>
      <c r="TCZ630" s="20"/>
      <c r="TDA630" s="22"/>
      <c r="TDB630" s="22"/>
      <c r="TDC630" s="24"/>
      <c r="TDD630" s="22"/>
      <c r="TDE630" s="24"/>
      <c r="TDF630" s="25"/>
      <c r="TDG630" s="21"/>
      <c r="TDH630" s="22"/>
      <c r="TDI630" s="20"/>
      <c r="TDJ630" s="23"/>
      <c r="TDK630" s="20"/>
      <c r="TDL630" s="22"/>
      <c r="TDM630" s="22"/>
      <c r="TDN630" s="24"/>
      <c r="TDO630" s="22"/>
      <c r="TDP630" s="24"/>
      <c r="TDQ630" s="25"/>
      <c r="TDR630" s="21"/>
      <c r="TDS630" s="22"/>
      <c r="TDT630" s="20"/>
      <c r="TDU630" s="23"/>
      <c r="TDV630" s="20"/>
      <c r="TDW630" s="22"/>
      <c r="TDX630" s="22"/>
      <c r="TDY630" s="24"/>
      <c r="TDZ630" s="22"/>
      <c r="TEA630" s="24"/>
      <c r="TEB630" s="25"/>
      <c r="TEC630" s="21"/>
      <c r="TED630" s="22"/>
      <c r="TEE630" s="20"/>
      <c r="TEF630" s="23"/>
      <c r="TEG630" s="20"/>
      <c r="TEH630" s="22"/>
      <c r="TEI630" s="22"/>
      <c r="TEJ630" s="24"/>
      <c r="TEK630" s="22"/>
      <c r="TEL630" s="24"/>
      <c r="TEM630" s="25"/>
      <c r="TEN630" s="21"/>
      <c r="TEO630" s="22"/>
      <c r="TEP630" s="20"/>
      <c r="TEQ630" s="23"/>
      <c r="TER630" s="20"/>
      <c r="TES630" s="22"/>
      <c r="TET630" s="22"/>
      <c r="TEU630" s="24"/>
      <c r="TEV630" s="22"/>
      <c r="TEW630" s="24"/>
      <c r="TEX630" s="25"/>
      <c r="TEY630" s="21"/>
      <c r="TEZ630" s="22"/>
      <c r="TFA630" s="20"/>
      <c r="TFB630" s="23"/>
      <c r="TFC630" s="20"/>
      <c r="TFD630" s="22"/>
      <c r="TFE630" s="22"/>
      <c r="TFF630" s="24"/>
      <c r="TFG630" s="22"/>
      <c r="TFH630" s="24"/>
      <c r="TFI630" s="25"/>
      <c r="TFJ630" s="21"/>
      <c r="TFK630" s="22"/>
      <c r="TFL630" s="20"/>
      <c r="TFM630" s="23"/>
      <c r="TFN630" s="20"/>
      <c r="TFO630" s="22"/>
      <c r="TFP630" s="22"/>
      <c r="TFQ630" s="24"/>
      <c r="TFR630" s="22"/>
      <c r="TFS630" s="24"/>
      <c r="TFT630" s="25"/>
      <c r="TFU630" s="21"/>
      <c r="TFV630" s="22"/>
      <c r="TFW630" s="20"/>
      <c r="TFX630" s="23"/>
      <c r="TFY630" s="20"/>
      <c r="TFZ630" s="22"/>
      <c r="TGA630" s="22"/>
      <c r="TGB630" s="24"/>
      <c r="TGC630" s="22"/>
      <c r="TGD630" s="24"/>
      <c r="TGE630" s="25"/>
      <c r="TGF630" s="21"/>
      <c r="TGG630" s="22"/>
      <c r="TGH630" s="20"/>
      <c r="TGI630" s="23"/>
      <c r="TGJ630" s="20"/>
      <c r="TGK630" s="22"/>
      <c r="TGL630" s="22"/>
      <c r="TGM630" s="24"/>
      <c r="TGN630" s="22"/>
      <c r="TGO630" s="24"/>
      <c r="TGP630" s="25"/>
      <c r="TGQ630" s="21"/>
      <c r="TGR630" s="22"/>
      <c r="TGS630" s="20"/>
      <c r="TGT630" s="23"/>
      <c r="TGU630" s="20"/>
      <c r="TGV630" s="22"/>
      <c r="TGW630" s="22"/>
      <c r="TGX630" s="24"/>
      <c r="TGY630" s="22"/>
      <c r="TGZ630" s="24"/>
      <c r="THA630" s="25"/>
      <c r="THB630" s="21"/>
      <c r="THC630" s="22"/>
      <c r="THD630" s="20"/>
      <c r="THE630" s="23"/>
      <c r="THF630" s="20"/>
      <c r="THG630" s="22"/>
      <c r="THH630" s="22"/>
      <c r="THI630" s="24"/>
      <c r="THJ630" s="22"/>
      <c r="THK630" s="24"/>
      <c r="THL630" s="25"/>
      <c r="THM630" s="21"/>
      <c r="THN630" s="22"/>
      <c r="THO630" s="20"/>
      <c r="THP630" s="23"/>
      <c r="THQ630" s="20"/>
      <c r="THR630" s="22"/>
      <c r="THS630" s="22"/>
      <c r="THT630" s="24"/>
      <c r="THU630" s="22"/>
      <c r="THV630" s="24"/>
      <c r="THW630" s="25"/>
      <c r="THX630" s="21"/>
      <c r="THY630" s="22"/>
      <c r="THZ630" s="20"/>
      <c r="TIA630" s="23"/>
      <c r="TIB630" s="20"/>
      <c r="TIC630" s="22"/>
      <c r="TID630" s="22"/>
      <c r="TIE630" s="24"/>
      <c r="TIF630" s="22"/>
      <c r="TIG630" s="24"/>
      <c r="TIH630" s="25"/>
      <c r="TII630" s="21"/>
      <c r="TIJ630" s="22"/>
      <c r="TIK630" s="20"/>
      <c r="TIL630" s="23"/>
      <c r="TIM630" s="20"/>
      <c r="TIN630" s="22"/>
      <c r="TIO630" s="22"/>
      <c r="TIP630" s="24"/>
      <c r="TIQ630" s="22"/>
      <c r="TIR630" s="24"/>
      <c r="TIS630" s="25"/>
      <c r="TIT630" s="21"/>
      <c r="TIU630" s="22"/>
      <c r="TIV630" s="20"/>
      <c r="TIW630" s="23"/>
      <c r="TIX630" s="20"/>
      <c r="TIY630" s="22"/>
      <c r="TIZ630" s="22"/>
      <c r="TJA630" s="24"/>
      <c r="TJB630" s="22"/>
      <c r="TJC630" s="24"/>
      <c r="TJD630" s="25"/>
      <c r="TJE630" s="21"/>
      <c r="TJF630" s="22"/>
      <c r="TJG630" s="20"/>
      <c r="TJH630" s="23"/>
      <c r="TJI630" s="20"/>
      <c r="TJJ630" s="22"/>
      <c r="TJK630" s="22"/>
      <c r="TJL630" s="24"/>
      <c r="TJM630" s="22"/>
      <c r="TJN630" s="24"/>
      <c r="TJO630" s="25"/>
      <c r="TJP630" s="21"/>
      <c r="TJQ630" s="22"/>
      <c r="TJR630" s="20"/>
      <c r="TJS630" s="23"/>
      <c r="TJT630" s="20"/>
      <c r="TJU630" s="22"/>
      <c r="TJV630" s="22"/>
      <c r="TJW630" s="24"/>
      <c r="TJX630" s="22"/>
      <c r="TJY630" s="24"/>
      <c r="TJZ630" s="25"/>
      <c r="TKA630" s="21"/>
      <c r="TKB630" s="22"/>
      <c r="TKC630" s="20"/>
      <c r="TKD630" s="23"/>
      <c r="TKE630" s="20"/>
      <c r="TKF630" s="22"/>
      <c r="TKG630" s="22"/>
      <c r="TKH630" s="24"/>
      <c r="TKI630" s="22"/>
      <c r="TKJ630" s="24"/>
      <c r="TKK630" s="25"/>
      <c r="TKL630" s="21"/>
      <c r="TKM630" s="22"/>
      <c r="TKN630" s="20"/>
      <c r="TKO630" s="23"/>
      <c r="TKP630" s="20"/>
      <c r="TKQ630" s="22"/>
      <c r="TKR630" s="22"/>
      <c r="TKS630" s="24"/>
      <c r="TKT630" s="22"/>
      <c r="TKU630" s="24"/>
      <c r="TKV630" s="25"/>
      <c r="TKW630" s="21"/>
      <c r="TKX630" s="22"/>
      <c r="TKY630" s="20"/>
      <c r="TKZ630" s="23"/>
      <c r="TLA630" s="20"/>
      <c r="TLB630" s="22"/>
      <c r="TLC630" s="22"/>
      <c r="TLD630" s="24"/>
      <c r="TLE630" s="22"/>
      <c r="TLF630" s="24"/>
      <c r="TLG630" s="25"/>
      <c r="TLH630" s="21"/>
      <c r="TLI630" s="22"/>
      <c r="TLJ630" s="20"/>
      <c r="TLK630" s="23"/>
      <c r="TLL630" s="20"/>
      <c r="TLM630" s="22"/>
      <c r="TLN630" s="22"/>
      <c r="TLO630" s="24"/>
      <c r="TLP630" s="22"/>
      <c r="TLQ630" s="24"/>
      <c r="TLR630" s="25"/>
      <c r="TLS630" s="21"/>
      <c r="TLT630" s="22"/>
      <c r="TLU630" s="20"/>
      <c r="TLV630" s="23"/>
      <c r="TLW630" s="20"/>
      <c r="TLX630" s="22"/>
      <c r="TLY630" s="22"/>
      <c r="TLZ630" s="24"/>
      <c r="TMA630" s="22"/>
      <c r="TMB630" s="24"/>
      <c r="TMC630" s="25"/>
      <c r="TMD630" s="21"/>
      <c r="TME630" s="22"/>
      <c r="TMF630" s="20"/>
      <c r="TMG630" s="23"/>
      <c r="TMH630" s="20"/>
      <c r="TMI630" s="22"/>
      <c r="TMJ630" s="22"/>
      <c r="TMK630" s="24"/>
      <c r="TML630" s="22"/>
      <c r="TMM630" s="24"/>
      <c r="TMN630" s="25"/>
      <c r="TMO630" s="21"/>
      <c r="TMP630" s="22"/>
      <c r="TMQ630" s="20"/>
      <c r="TMR630" s="23"/>
      <c r="TMS630" s="20"/>
      <c r="TMT630" s="22"/>
      <c r="TMU630" s="22"/>
      <c r="TMV630" s="24"/>
      <c r="TMW630" s="22"/>
      <c r="TMX630" s="24"/>
      <c r="TMY630" s="25"/>
      <c r="TMZ630" s="21"/>
      <c r="TNA630" s="22"/>
      <c r="TNB630" s="20"/>
      <c r="TNC630" s="23"/>
      <c r="TND630" s="20"/>
      <c r="TNE630" s="22"/>
      <c r="TNF630" s="22"/>
      <c r="TNG630" s="24"/>
      <c r="TNH630" s="22"/>
      <c r="TNI630" s="24"/>
      <c r="TNJ630" s="25"/>
      <c r="TNK630" s="21"/>
      <c r="TNL630" s="22"/>
      <c r="TNM630" s="20"/>
      <c r="TNN630" s="23"/>
      <c r="TNO630" s="20"/>
      <c r="TNP630" s="22"/>
      <c r="TNQ630" s="22"/>
      <c r="TNR630" s="24"/>
      <c r="TNS630" s="22"/>
      <c r="TNT630" s="24"/>
      <c r="TNU630" s="25"/>
      <c r="TNV630" s="21"/>
      <c r="TNW630" s="22"/>
      <c r="TNX630" s="20"/>
      <c r="TNY630" s="23"/>
      <c r="TNZ630" s="20"/>
      <c r="TOA630" s="22"/>
      <c r="TOB630" s="22"/>
      <c r="TOC630" s="24"/>
      <c r="TOD630" s="22"/>
      <c r="TOE630" s="24"/>
      <c r="TOF630" s="25"/>
      <c r="TOG630" s="21"/>
      <c r="TOH630" s="22"/>
      <c r="TOI630" s="20"/>
      <c r="TOJ630" s="23"/>
      <c r="TOK630" s="20"/>
      <c r="TOL630" s="22"/>
      <c r="TOM630" s="22"/>
      <c r="TON630" s="24"/>
      <c r="TOO630" s="22"/>
      <c r="TOP630" s="24"/>
      <c r="TOQ630" s="25"/>
      <c r="TOR630" s="21"/>
      <c r="TOS630" s="22"/>
      <c r="TOT630" s="20"/>
      <c r="TOU630" s="23"/>
      <c r="TOV630" s="20"/>
      <c r="TOW630" s="22"/>
      <c r="TOX630" s="22"/>
      <c r="TOY630" s="24"/>
      <c r="TOZ630" s="22"/>
      <c r="TPA630" s="24"/>
      <c r="TPB630" s="25"/>
      <c r="TPC630" s="21"/>
      <c r="TPD630" s="22"/>
      <c r="TPE630" s="20"/>
      <c r="TPF630" s="23"/>
      <c r="TPG630" s="20"/>
      <c r="TPH630" s="22"/>
      <c r="TPI630" s="22"/>
      <c r="TPJ630" s="24"/>
      <c r="TPK630" s="22"/>
      <c r="TPL630" s="24"/>
      <c r="TPM630" s="25"/>
      <c r="TPN630" s="21"/>
      <c r="TPO630" s="22"/>
      <c r="TPP630" s="20"/>
      <c r="TPQ630" s="23"/>
      <c r="TPR630" s="20"/>
      <c r="TPS630" s="22"/>
      <c r="TPT630" s="22"/>
      <c r="TPU630" s="24"/>
      <c r="TPV630" s="22"/>
      <c r="TPW630" s="24"/>
      <c r="TPX630" s="25"/>
      <c r="TPY630" s="21"/>
      <c r="TPZ630" s="22"/>
      <c r="TQA630" s="20"/>
      <c r="TQB630" s="23"/>
      <c r="TQC630" s="20"/>
      <c r="TQD630" s="22"/>
      <c r="TQE630" s="22"/>
      <c r="TQF630" s="24"/>
      <c r="TQG630" s="22"/>
      <c r="TQH630" s="24"/>
      <c r="TQI630" s="25"/>
      <c r="TQJ630" s="21"/>
      <c r="TQK630" s="22"/>
      <c r="TQL630" s="20"/>
      <c r="TQM630" s="23"/>
      <c r="TQN630" s="20"/>
      <c r="TQO630" s="22"/>
      <c r="TQP630" s="22"/>
      <c r="TQQ630" s="24"/>
      <c r="TQR630" s="22"/>
      <c r="TQS630" s="24"/>
      <c r="TQT630" s="25"/>
      <c r="TQU630" s="21"/>
      <c r="TQV630" s="22"/>
      <c r="TQW630" s="20"/>
      <c r="TQX630" s="23"/>
      <c r="TQY630" s="20"/>
      <c r="TQZ630" s="22"/>
      <c r="TRA630" s="22"/>
      <c r="TRB630" s="24"/>
      <c r="TRC630" s="22"/>
      <c r="TRD630" s="24"/>
      <c r="TRE630" s="25"/>
      <c r="TRF630" s="21"/>
      <c r="TRG630" s="22"/>
      <c r="TRH630" s="20"/>
      <c r="TRI630" s="23"/>
      <c r="TRJ630" s="20"/>
      <c r="TRK630" s="22"/>
      <c r="TRL630" s="22"/>
      <c r="TRM630" s="24"/>
      <c r="TRN630" s="22"/>
      <c r="TRO630" s="24"/>
      <c r="TRP630" s="25"/>
      <c r="TRQ630" s="21"/>
      <c r="TRR630" s="22"/>
      <c r="TRS630" s="20"/>
      <c r="TRT630" s="23"/>
      <c r="TRU630" s="20"/>
      <c r="TRV630" s="22"/>
      <c r="TRW630" s="22"/>
      <c r="TRX630" s="24"/>
      <c r="TRY630" s="22"/>
      <c r="TRZ630" s="24"/>
      <c r="TSA630" s="25"/>
      <c r="TSB630" s="21"/>
      <c r="TSC630" s="22"/>
      <c r="TSD630" s="20"/>
      <c r="TSE630" s="23"/>
      <c r="TSF630" s="20"/>
      <c r="TSG630" s="22"/>
      <c r="TSH630" s="22"/>
      <c r="TSI630" s="24"/>
      <c r="TSJ630" s="22"/>
      <c r="TSK630" s="24"/>
      <c r="TSL630" s="25"/>
      <c r="TSM630" s="21"/>
      <c r="TSN630" s="22"/>
      <c r="TSO630" s="20"/>
      <c r="TSP630" s="23"/>
      <c r="TSQ630" s="20"/>
      <c r="TSR630" s="22"/>
      <c r="TSS630" s="22"/>
      <c r="TST630" s="24"/>
      <c r="TSU630" s="22"/>
      <c r="TSV630" s="24"/>
      <c r="TSW630" s="25"/>
      <c r="TSX630" s="21"/>
      <c r="TSY630" s="22"/>
      <c r="TSZ630" s="20"/>
      <c r="TTA630" s="23"/>
      <c r="TTB630" s="20"/>
      <c r="TTC630" s="22"/>
      <c r="TTD630" s="22"/>
      <c r="TTE630" s="24"/>
      <c r="TTF630" s="22"/>
      <c r="TTG630" s="24"/>
      <c r="TTH630" s="25"/>
      <c r="TTI630" s="21"/>
      <c r="TTJ630" s="22"/>
      <c r="TTK630" s="20"/>
      <c r="TTL630" s="23"/>
      <c r="TTM630" s="20"/>
      <c r="TTN630" s="22"/>
      <c r="TTO630" s="22"/>
      <c r="TTP630" s="24"/>
      <c r="TTQ630" s="22"/>
      <c r="TTR630" s="24"/>
      <c r="TTS630" s="25"/>
      <c r="TTT630" s="21"/>
      <c r="TTU630" s="22"/>
      <c r="TTV630" s="20"/>
      <c r="TTW630" s="23"/>
      <c r="TTX630" s="20"/>
      <c r="TTY630" s="22"/>
      <c r="TTZ630" s="22"/>
      <c r="TUA630" s="24"/>
      <c r="TUB630" s="22"/>
      <c r="TUC630" s="24"/>
      <c r="TUD630" s="25"/>
      <c r="TUE630" s="21"/>
      <c r="TUF630" s="22"/>
      <c r="TUG630" s="20"/>
      <c r="TUH630" s="23"/>
      <c r="TUI630" s="20"/>
      <c r="TUJ630" s="22"/>
      <c r="TUK630" s="22"/>
      <c r="TUL630" s="24"/>
      <c r="TUM630" s="22"/>
      <c r="TUN630" s="24"/>
      <c r="TUO630" s="25"/>
      <c r="TUP630" s="21"/>
      <c r="TUQ630" s="22"/>
      <c r="TUR630" s="20"/>
      <c r="TUS630" s="23"/>
      <c r="TUT630" s="20"/>
      <c r="TUU630" s="22"/>
      <c r="TUV630" s="22"/>
      <c r="TUW630" s="24"/>
      <c r="TUX630" s="22"/>
      <c r="TUY630" s="24"/>
      <c r="TUZ630" s="25"/>
      <c r="TVA630" s="21"/>
      <c r="TVB630" s="22"/>
      <c r="TVC630" s="20"/>
      <c r="TVD630" s="23"/>
      <c r="TVE630" s="20"/>
      <c r="TVF630" s="22"/>
      <c r="TVG630" s="22"/>
      <c r="TVH630" s="24"/>
      <c r="TVI630" s="22"/>
      <c r="TVJ630" s="24"/>
      <c r="TVK630" s="25"/>
      <c r="TVL630" s="21"/>
      <c r="TVM630" s="22"/>
      <c r="TVN630" s="20"/>
      <c r="TVO630" s="23"/>
      <c r="TVP630" s="20"/>
      <c r="TVQ630" s="22"/>
      <c r="TVR630" s="22"/>
      <c r="TVS630" s="24"/>
      <c r="TVT630" s="22"/>
      <c r="TVU630" s="24"/>
      <c r="TVV630" s="25"/>
      <c r="TVW630" s="21"/>
      <c r="TVX630" s="22"/>
      <c r="TVY630" s="20"/>
      <c r="TVZ630" s="23"/>
      <c r="TWA630" s="20"/>
      <c r="TWB630" s="22"/>
      <c r="TWC630" s="22"/>
      <c r="TWD630" s="24"/>
      <c r="TWE630" s="22"/>
      <c r="TWF630" s="24"/>
      <c r="TWG630" s="25"/>
      <c r="TWH630" s="21"/>
      <c r="TWI630" s="22"/>
      <c r="TWJ630" s="20"/>
      <c r="TWK630" s="23"/>
      <c r="TWL630" s="20"/>
      <c r="TWM630" s="22"/>
      <c r="TWN630" s="22"/>
      <c r="TWO630" s="24"/>
      <c r="TWP630" s="22"/>
      <c r="TWQ630" s="24"/>
      <c r="TWR630" s="25"/>
      <c r="TWS630" s="21"/>
      <c r="TWT630" s="22"/>
      <c r="TWU630" s="20"/>
      <c r="TWV630" s="23"/>
      <c r="TWW630" s="20"/>
      <c r="TWX630" s="22"/>
      <c r="TWY630" s="22"/>
      <c r="TWZ630" s="24"/>
      <c r="TXA630" s="22"/>
      <c r="TXB630" s="24"/>
      <c r="TXC630" s="25"/>
      <c r="TXD630" s="21"/>
      <c r="TXE630" s="22"/>
      <c r="TXF630" s="20"/>
      <c r="TXG630" s="23"/>
      <c r="TXH630" s="20"/>
      <c r="TXI630" s="22"/>
      <c r="TXJ630" s="22"/>
      <c r="TXK630" s="24"/>
      <c r="TXL630" s="22"/>
      <c r="TXM630" s="24"/>
      <c r="TXN630" s="25"/>
      <c r="TXO630" s="21"/>
      <c r="TXP630" s="22"/>
      <c r="TXQ630" s="20"/>
      <c r="TXR630" s="23"/>
      <c r="TXS630" s="20"/>
      <c r="TXT630" s="22"/>
      <c r="TXU630" s="22"/>
      <c r="TXV630" s="24"/>
      <c r="TXW630" s="22"/>
      <c r="TXX630" s="24"/>
      <c r="TXY630" s="25"/>
      <c r="TXZ630" s="21"/>
      <c r="TYA630" s="22"/>
      <c r="TYB630" s="20"/>
      <c r="TYC630" s="23"/>
      <c r="TYD630" s="20"/>
      <c r="TYE630" s="22"/>
      <c r="TYF630" s="22"/>
      <c r="TYG630" s="24"/>
      <c r="TYH630" s="22"/>
      <c r="TYI630" s="24"/>
      <c r="TYJ630" s="25"/>
      <c r="TYK630" s="21"/>
      <c r="TYL630" s="22"/>
      <c r="TYM630" s="20"/>
      <c r="TYN630" s="23"/>
      <c r="TYO630" s="20"/>
      <c r="TYP630" s="22"/>
      <c r="TYQ630" s="22"/>
      <c r="TYR630" s="24"/>
      <c r="TYS630" s="22"/>
      <c r="TYT630" s="24"/>
      <c r="TYU630" s="25"/>
      <c r="TYV630" s="21"/>
      <c r="TYW630" s="22"/>
      <c r="TYX630" s="20"/>
      <c r="TYY630" s="23"/>
      <c r="TYZ630" s="20"/>
      <c r="TZA630" s="22"/>
      <c r="TZB630" s="22"/>
      <c r="TZC630" s="24"/>
      <c r="TZD630" s="22"/>
      <c r="TZE630" s="24"/>
      <c r="TZF630" s="25"/>
      <c r="TZG630" s="21"/>
      <c r="TZH630" s="22"/>
      <c r="TZI630" s="20"/>
      <c r="TZJ630" s="23"/>
      <c r="TZK630" s="20"/>
      <c r="TZL630" s="22"/>
      <c r="TZM630" s="22"/>
      <c r="TZN630" s="24"/>
      <c r="TZO630" s="22"/>
      <c r="TZP630" s="24"/>
      <c r="TZQ630" s="25"/>
      <c r="TZR630" s="21"/>
      <c r="TZS630" s="22"/>
      <c r="TZT630" s="20"/>
      <c r="TZU630" s="23"/>
      <c r="TZV630" s="20"/>
      <c r="TZW630" s="22"/>
      <c r="TZX630" s="22"/>
      <c r="TZY630" s="24"/>
      <c r="TZZ630" s="22"/>
      <c r="UAA630" s="24"/>
      <c r="UAB630" s="25"/>
      <c r="UAC630" s="21"/>
      <c r="UAD630" s="22"/>
      <c r="UAE630" s="20"/>
      <c r="UAF630" s="23"/>
      <c r="UAG630" s="20"/>
      <c r="UAH630" s="22"/>
      <c r="UAI630" s="22"/>
      <c r="UAJ630" s="24"/>
      <c r="UAK630" s="22"/>
      <c r="UAL630" s="24"/>
      <c r="UAM630" s="25"/>
      <c r="UAN630" s="21"/>
      <c r="UAO630" s="22"/>
      <c r="UAP630" s="20"/>
      <c r="UAQ630" s="23"/>
      <c r="UAR630" s="20"/>
      <c r="UAS630" s="22"/>
      <c r="UAT630" s="22"/>
      <c r="UAU630" s="24"/>
      <c r="UAV630" s="22"/>
      <c r="UAW630" s="24"/>
      <c r="UAX630" s="25"/>
      <c r="UAY630" s="21"/>
      <c r="UAZ630" s="22"/>
      <c r="UBA630" s="20"/>
      <c r="UBB630" s="23"/>
      <c r="UBC630" s="20"/>
      <c r="UBD630" s="22"/>
      <c r="UBE630" s="22"/>
      <c r="UBF630" s="24"/>
      <c r="UBG630" s="22"/>
      <c r="UBH630" s="24"/>
      <c r="UBI630" s="25"/>
      <c r="UBJ630" s="21"/>
      <c r="UBK630" s="22"/>
      <c r="UBL630" s="20"/>
      <c r="UBM630" s="23"/>
      <c r="UBN630" s="20"/>
      <c r="UBO630" s="22"/>
      <c r="UBP630" s="22"/>
      <c r="UBQ630" s="24"/>
      <c r="UBR630" s="22"/>
      <c r="UBS630" s="24"/>
      <c r="UBT630" s="25"/>
      <c r="UBU630" s="21"/>
      <c r="UBV630" s="22"/>
      <c r="UBW630" s="20"/>
      <c r="UBX630" s="23"/>
      <c r="UBY630" s="20"/>
      <c r="UBZ630" s="22"/>
      <c r="UCA630" s="22"/>
      <c r="UCB630" s="24"/>
      <c r="UCC630" s="22"/>
      <c r="UCD630" s="24"/>
      <c r="UCE630" s="25"/>
      <c r="UCF630" s="21"/>
      <c r="UCG630" s="22"/>
      <c r="UCH630" s="20"/>
      <c r="UCI630" s="23"/>
      <c r="UCJ630" s="20"/>
      <c r="UCK630" s="22"/>
      <c r="UCL630" s="22"/>
      <c r="UCM630" s="24"/>
      <c r="UCN630" s="22"/>
      <c r="UCO630" s="24"/>
      <c r="UCP630" s="25"/>
      <c r="UCQ630" s="21"/>
      <c r="UCR630" s="22"/>
      <c r="UCS630" s="20"/>
      <c r="UCT630" s="23"/>
      <c r="UCU630" s="20"/>
      <c r="UCV630" s="22"/>
      <c r="UCW630" s="22"/>
      <c r="UCX630" s="24"/>
      <c r="UCY630" s="22"/>
      <c r="UCZ630" s="24"/>
      <c r="UDA630" s="25"/>
      <c r="UDB630" s="21"/>
      <c r="UDC630" s="22"/>
      <c r="UDD630" s="20"/>
      <c r="UDE630" s="23"/>
      <c r="UDF630" s="20"/>
      <c r="UDG630" s="22"/>
      <c r="UDH630" s="22"/>
      <c r="UDI630" s="24"/>
      <c r="UDJ630" s="22"/>
      <c r="UDK630" s="24"/>
      <c r="UDL630" s="25"/>
      <c r="UDM630" s="21"/>
      <c r="UDN630" s="22"/>
      <c r="UDO630" s="20"/>
      <c r="UDP630" s="23"/>
      <c r="UDQ630" s="20"/>
      <c r="UDR630" s="22"/>
      <c r="UDS630" s="22"/>
      <c r="UDT630" s="24"/>
      <c r="UDU630" s="22"/>
      <c r="UDV630" s="24"/>
      <c r="UDW630" s="25"/>
      <c r="UDX630" s="21"/>
      <c r="UDY630" s="22"/>
      <c r="UDZ630" s="20"/>
      <c r="UEA630" s="23"/>
      <c r="UEB630" s="20"/>
      <c r="UEC630" s="22"/>
      <c r="UED630" s="22"/>
      <c r="UEE630" s="24"/>
      <c r="UEF630" s="22"/>
      <c r="UEG630" s="24"/>
      <c r="UEH630" s="25"/>
      <c r="UEI630" s="21"/>
      <c r="UEJ630" s="22"/>
      <c r="UEK630" s="20"/>
      <c r="UEL630" s="23"/>
      <c r="UEM630" s="20"/>
      <c r="UEN630" s="22"/>
      <c r="UEO630" s="22"/>
      <c r="UEP630" s="24"/>
      <c r="UEQ630" s="22"/>
      <c r="UER630" s="24"/>
      <c r="UES630" s="25"/>
      <c r="UET630" s="21"/>
      <c r="UEU630" s="22"/>
      <c r="UEV630" s="20"/>
      <c r="UEW630" s="23"/>
      <c r="UEX630" s="20"/>
      <c r="UEY630" s="22"/>
      <c r="UEZ630" s="22"/>
      <c r="UFA630" s="24"/>
      <c r="UFB630" s="22"/>
      <c r="UFC630" s="24"/>
      <c r="UFD630" s="25"/>
      <c r="UFE630" s="21"/>
      <c r="UFF630" s="22"/>
      <c r="UFG630" s="20"/>
      <c r="UFH630" s="23"/>
      <c r="UFI630" s="20"/>
      <c r="UFJ630" s="22"/>
      <c r="UFK630" s="22"/>
      <c r="UFL630" s="24"/>
      <c r="UFM630" s="22"/>
      <c r="UFN630" s="24"/>
      <c r="UFO630" s="25"/>
      <c r="UFP630" s="21"/>
      <c r="UFQ630" s="22"/>
      <c r="UFR630" s="20"/>
      <c r="UFS630" s="23"/>
      <c r="UFT630" s="20"/>
      <c r="UFU630" s="22"/>
      <c r="UFV630" s="22"/>
      <c r="UFW630" s="24"/>
      <c r="UFX630" s="22"/>
      <c r="UFY630" s="24"/>
      <c r="UFZ630" s="25"/>
      <c r="UGA630" s="21"/>
      <c r="UGB630" s="22"/>
      <c r="UGC630" s="20"/>
      <c r="UGD630" s="23"/>
      <c r="UGE630" s="20"/>
      <c r="UGF630" s="22"/>
      <c r="UGG630" s="22"/>
      <c r="UGH630" s="24"/>
      <c r="UGI630" s="22"/>
      <c r="UGJ630" s="24"/>
      <c r="UGK630" s="25"/>
      <c r="UGL630" s="21"/>
      <c r="UGM630" s="22"/>
      <c r="UGN630" s="20"/>
      <c r="UGO630" s="23"/>
      <c r="UGP630" s="20"/>
      <c r="UGQ630" s="22"/>
      <c r="UGR630" s="22"/>
      <c r="UGS630" s="24"/>
      <c r="UGT630" s="22"/>
      <c r="UGU630" s="24"/>
      <c r="UGV630" s="25"/>
      <c r="UGW630" s="21"/>
      <c r="UGX630" s="22"/>
      <c r="UGY630" s="20"/>
      <c r="UGZ630" s="23"/>
      <c r="UHA630" s="20"/>
      <c r="UHB630" s="22"/>
      <c r="UHC630" s="22"/>
      <c r="UHD630" s="24"/>
      <c r="UHE630" s="22"/>
      <c r="UHF630" s="24"/>
      <c r="UHG630" s="25"/>
      <c r="UHH630" s="21"/>
      <c r="UHI630" s="22"/>
      <c r="UHJ630" s="20"/>
      <c r="UHK630" s="23"/>
      <c r="UHL630" s="20"/>
      <c r="UHM630" s="22"/>
      <c r="UHN630" s="22"/>
      <c r="UHO630" s="24"/>
      <c r="UHP630" s="22"/>
      <c r="UHQ630" s="24"/>
      <c r="UHR630" s="25"/>
      <c r="UHS630" s="21"/>
      <c r="UHT630" s="22"/>
      <c r="UHU630" s="20"/>
      <c r="UHV630" s="23"/>
      <c r="UHW630" s="20"/>
      <c r="UHX630" s="22"/>
      <c r="UHY630" s="22"/>
      <c r="UHZ630" s="24"/>
      <c r="UIA630" s="22"/>
      <c r="UIB630" s="24"/>
      <c r="UIC630" s="25"/>
      <c r="UID630" s="21"/>
      <c r="UIE630" s="22"/>
      <c r="UIF630" s="20"/>
      <c r="UIG630" s="23"/>
      <c r="UIH630" s="20"/>
      <c r="UII630" s="22"/>
      <c r="UIJ630" s="22"/>
      <c r="UIK630" s="24"/>
      <c r="UIL630" s="22"/>
      <c r="UIM630" s="24"/>
      <c r="UIN630" s="25"/>
      <c r="UIO630" s="21"/>
      <c r="UIP630" s="22"/>
      <c r="UIQ630" s="20"/>
      <c r="UIR630" s="23"/>
      <c r="UIS630" s="20"/>
      <c r="UIT630" s="22"/>
      <c r="UIU630" s="22"/>
      <c r="UIV630" s="24"/>
      <c r="UIW630" s="22"/>
      <c r="UIX630" s="24"/>
      <c r="UIY630" s="25"/>
      <c r="UIZ630" s="21"/>
      <c r="UJA630" s="22"/>
      <c r="UJB630" s="20"/>
      <c r="UJC630" s="23"/>
      <c r="UJD630" s="20"/>
      <c r="UJE630" s="22"/>
      <c r="UJF630" s="22"/>
      <c r="UJG630" s="24"/>
      <c r="UJH630" s="22"/>
      <c r="UJI630" s="24"/>
      <c r="UJJ630" s="25"/>
      <c r="UJK630" s="21"/>
      <c r="UJL630" s="22"/>
      <c r="UJM630" s="20"/>
      <c r="UJN630" s="23"/>
      <c r="UJO630" s="20"/>
      <c r="UJP630" s="22"/>
      <c r="UJQ630" s="22"/>
      <c r="UJR630" s="24"/>
      <c r="UJS630" s="22"/>
      <c r="UJT630" s="24"/>
      <c r="UJU630" s="25"/>
      <c r="UJV630" s="21"/>
      <c r="UJW630" s="22"/>
      <c r="UJX630" s="20"/>
      <c r="UJY630" s="23"/>
      <c r="UJZ630" s="20"/>
      <c r="UKA630" s="22"/>
      <c r="UKB630" s="22"/>
      <c r="UKC630" s="24"/>
      <c r="UKD630" s="22"/>
      <c r="UKE630" s="24"/>
      <c r="UKF630" s="25"/>
      <c r="UKG630" s="21"/>
      <c r="UKH630" s="22"/>
      <c r="UKI630" s="20"/>
      <c r="UKJ630" s="23"/>
      <c r="UKK630" s="20"/>
      <c r="UKL630" s="22"/>
      <c r="UKM630" s="22"/>
      <c r="UKN630" s="24"/>
      <c r="UKO630" s="22"/>
      <c r="UKP630" s="24"/>
      <c r="UKQ630" s="25"/>
      <c r="UKR630" s="21"/>
      <c r="UKS630" s="22"/>
      <c r="UKT630" s="20"/>
      <c r="UKU630" s="23"/>
      <c r="UKV630" s="20"/>
      <c r="UKW630" s="22"/>
      <c r="UKX630" s="22"/>
      <c r="UKY630" s="24"/>
      <c r="UKZ630" s="22"/>
      <c r="ULA630" s="24"/>
      <c r="ULB630" s="25"/>
      <c r="ULC630" s="21"/>
      <c r="ULD630" s="22"/>
      <c r="ULE630" s="20"/>
      <c r="ULF630" s="23"/>
      <c r="ULG630" s="20"/>
      <c r="ULH630" s="22"/>
      <c r="ULI630" s="22"/>
      <c r="ULJ630" s="24"/>
      <c r="ULK630" s="22"/>
      <c r="ULL630" s="24"/>
      <c r="ULM630" s="25"/>
      <c r="ULN630" s="21"/>
      <c r="ULO630" s="22"/>
      <c r="ULP630" s="20"/>
      <c r="ULQ630" s="23"/>
      <c r="ULR630" s="20"/>
      <c r="ULS630" s="22"/>
      <c r="ULT630" s="22"/>
      <c r="ULU630" s="24"/>
      <c r="ULV630" s="22"/>
      <c r="ULW630" s="24"/>
      <c r="ULX630" s="25"/>
      <c r="ULY630" s="21"/>
      <c r="ULZ630" s="22"/>
      <c r="UMA630" s="20"/>
      <c r="UMB630" s="23"/>
      <c r="UMC630" s="20"/>
      <c r="UMD630" s="22"/>
      <c r="UME630" s="22"/>
      <c r="UMF630" s="24"/>
      <c r="UMG630" s="22"/>
      <c r="UMH630" s="24"/>
      <c r="UMI630" s="25"/>
      <c r="UMJ630" s="21"/>
      <c r="UMK630" s="22"/>
      <c r="UML630" s="20"/>
      <c r="UMM630" s="23"/>
      <c r="UMN630" s="20"/>
      <c r="UMO630" s="22"/>
      <c r="UMP630" s="22"/>
      <c r="UMQ630" s="24"/>
      <c r="UMR630" s="22"/>
      <c r="UMS630" s="24"/>
      <c r="UMT630" s="25"/>
      <c r="UMU630" s="21"/>
      <c r="UMV630" s="22"/>
      <c r="UMW630" s="20"/>
      <c r="UMX630" s="23"/>
      <c r="UMY630" s="20"/>
      <c r="UMZ630" s="22"/>
      <c r="UNA630" s="22"/>
      <c r="UNB630" s="24"/>
      <c r="UNC630" s="22"/>
      <c r="UND630" s="24"/>
      <c r="UNE630" s="25"/>
      <c r="UNF630" s="21"/>
      <c r="UNG630" s="22"/>
      <c r="UNH630" s="20"/>
      <c r="UNI630" s="23"/>
      <c r="UNJ630" s="20"/>
      <c r="UNK630" s="22"/>
      <c r="UNL630" s="22"/>
      <c r="UNM630" s="24"/>
      <c r="UNN630" s="22"/>
      <c r="UNO630" s="24"/>
      <c r="UNP630" s="25"/>
      <c r="UNQ630" s="21"/>
      <c r="UNR630" s="22"/>
      <c r="UNS630" s="20"/>
      <c r="UNT630" s="23"/>
      <c r="UNU630" s="20"/>
      <c r="UNV630" s="22"/>
      <c r="UNW630" s="22"/>
      <c r="UNX630" s="24"/>
      <c r="UNY630" s="22"/>
      <c r="UNZ630" s="24"/>
      <c r="UOA630" s="25"/>
      <c r="UOB630" s="21"/>
      <c r="UOC630" s="22"/>
      <c r="UOD630" s="20"/>
      <c r="UOE630" s="23"/>
      <c r="UOF630" s="20"/>
      <c r="UOG630" s="22"/>
      <c r="UOH630" s="22"/>
      <c r="UOI630" s="24"/>
      <c r="UOJ630" s="22"/>
      <c r="UOK630" s="24"/>
      <c r="UOL630" s="25"/>
      <c r="UOM630" s="21"/>
      <c r="UON630" s="22"/>
      <c r="UOO630" s="20"/>
      <c r="UOP630" s="23"/>
      <c r="UOQ630" s="20"/>
      <c r="UOR630" s="22"/>
      <c r="UOS630" s="22"/>
      <c r="UOT630" s="24"/>
      <c r="UOU630" s="22"/>
      <c r="UOV630" s="24"/>
      <c r="UOW630" s="25"/>
      <c r="UOX630" s="21"/>
      <c r="UOY630" s="22"/>
      <c r="UOZ630" s="20"/>
      <c r="UPA630" s="23"/>
      <c r="UPB630" s="20"/>
      <c r="UPC630" s="22"/>
      <c r="UPD630" s="22"/>
      <c r="UPE630" s="24"/>
      <c r="UPF630" s="22"/>
      <c r="UPG630" s="24"/>
      <c r="UPH630" s="25"/>
      <c r="UPI630" s="21"/>
      <c r="UPJ630" s="22"/>
      <c r="UPK630" s="20"/>
      <c r="UPL630" s="23"/>
      <c r="UPM630" s="20"/>
      <c r="UPN630" s="22"/>
      <c r="UPO630" s="22"/>
      <c r="UPP630" s="24"/>
      <c r="UPQ630" s="22"/>
      <c r="UPR630" s="24"/>
      <c r="UPS630" s="25"/>
      <c r="UPT630" s="21"/>
      <c r="UPU630" s="22"/>
      <c r="UPV630" s="20"/>
      <c r="UPW630" s="23"/>
      <c r="UPX630" s="20"/>
      <c r="UPY630" s="22"/>
      <c r="UPZ630" s="22"/>
      <c r="UQA630" s="24"/>
      <c r="UQB630" s="22"/>
      <c r="UQC630" s="24"/>
      <c r="UQD630" s="25"/>
      <c r="UQE630" s="21"/>
      <c r="UQF630" s="22"/>
      <c r="UQG630" s="20"/>
      <c r="UQH630" s="23"/>
      <c r="UQI630" s="20"/>
      <c r="UQJ630" s="22"/>
      <c r="UQK630" s="22"/>
      <c r="UQL630" s="24"/>
      <c r="UQM630" s="22"/>
      <c r="UQN630" s="24"/>
      <c r="UQO630" s="25"/>
      <c r="UQP630" s="21"/>
      <c r="UQQ630" s="22"/>
      <c r="UQR630" s="20"/>
      <c r="UQS630" s="23"/>
      <c r="UQT630" s="20"/>
      <c r="UQU630" s="22"/>
      <c r="UQV630" s="22"/>
      <c r="UQW630" s="24"/>
      <c r="UQX630" s="22"/>
      <c r="UQY630" s="24"/>
      <c r="UQZ630" s="25"/>
      <c r="URA630" s="21"/>
      <c r="URB630" s="22"/>
      <c r="URC630" s="20"/>
      <c r="URD630" s="23"/>
      <c r="URE630" s="20"/>
      <c r="URF630" s="22"/>
      <c r="URG630" s="22"/>
      <c r="URH630" s="24"/>
      <c r="URI630" s="22"/>
      <c r="URJ630" s="24"/>
      <c r="URK630" s="25"/>
      <c r="URL630" s="21"/>
      <c r="URM630" s="22"/>
      <c r="URN630" s="20"/>
      <c r="URO630" s="23"/>
      <c r="URP630" s="20"/>
      <c r="URQ630" s="22"/>
      <c r="URR630" s="22"/>
      <c r="URS630" s="24"/>
      <c r="URT630" s="22"/>
      <c r="URU630" s="24"/>
      <c r="URV630" s="25"/>
      <c r="URW630" s="21"/>
      <c r="URX630" s="22"/>
      <c r="URY630" s="20"/>
      <c r="URZ630" s="23"/>
      <c r="USA630" s="20"/>
      <c r="USB630" s="22"/>
      <c r="USC630" s="22"/>
      <c r="USD630" s="24"/>
      <c r="USE630" s="22"/>
      <c r="USF630" s="24"/>
      <c r="USG630" s="25"/>
      <c r="USH630" s="21"/>
      <c r="USI630" s="22"/>
      <c r="USJ630" s="20"/>
      <c r="USK630" s="23"/>
      <c r="USL630" s="20"/>
      <c r="USM630" s="22"/>
      <c r="USN630" s="22"/>
      <c r="USO630" s="24"/>
      <c r="USP630" s="22"/>
      <c r="USQ630" s="24"/>
      <c r="USR630" s="25"/>
      <c r="USS630" s="21"/>
      <c r="UST630" s="22"/>
      <c r="USU630" s="20"/>
      <c r="USV630" s="23"/>
      <c r="USW630" s="20"/>
      <c r="USX630" s="22"/>
      <c r="USY630" s="22"/>
      <c r="USZ630" s="24"/>
      <c r="UTA630" s="22"/>
      <c r="UTB630" s="24"/>
      <c r="UTC630" s="25"/>
      <c r="UTD630" s="21"/>
      <c r="UTE630" s="22"/>
      <c r="UTF630" s="20"/>
      <c r="UTG630" s="23"/>
      <c r="UTH630" s="20"/>
      <c r="UTI630" s="22"/>
      <c r="UTJ630" s="22"/>
      <c r="UTK630" s="24"/>
      <c r="UTL630" s="22"/>
      <c r="UTM630" s="24"/>
      <c r="UTN630" s="25"/>
      <c r="UTO630" s="21"/>
      <c r="UTP630" s="22"/>
      <c r="UTQ630" s="20"/>
      <c r="UTR630" s="23"/>
      <c r="UTS630" s="20"/>
      <c r="UTT630" s="22"/>
      <c r="UTU630" s="22"/>
      <c r="UTV630" s="24"/>
      <c r="UTW630" s="22"/>
      <c r="UTX630" s="24"/>
      <c r="UTY630" s="25"/>
      <c r="UTZ630" s="21"/>
      <c r="UUA630" s="22"/>
      <c r="UUB630" s="20"/>
      <c r="UUC630" s="23"/>
      <c r="UUD630" s="20"/>
      <c r="UUE630" s="22"/>
      <c r="UUF630" s="22"/>
      <c r="UUG630" s="24"/>
      <c r="UUH630" s="22"/>
      <c r="UUI630" s="24"/>
      <c r="UUJ630" s="25"/>
      <c r="UUK630" s="21"/>
      <c r="UUL630" s="22"/>
      <c r="UUM630" s="20"/>
      <c r="UUN630" s="23"/>
      <c r="UUO630" s="20"/>
      <c r="UUP630" s="22"/>
      <c r="UUQ630" s="22"/>
      <c r="UUR630" s="24"/>
      <c r="UUS630" s="22"/>
      <c r="UUT630" s="24"/>
      <c r="UUU630" s="25"/>
      <c r="UUV630" s="21"/>
      <c r="UUW630" s="22"/>
      <c r="UUX630" s="20"/>
      <c r="UUY630" s="23"/>
      <c r="UUZ630" s="20"/>
      <c r="UVA630" s="22"/>
      <c r="UVB630" s="22"/>
      <c r="UVC630" s="24"/>
      <c r="UVD630" s="22"/>
      <c r="UVE630" s="24"/>
      <c r="UVF630" s="25"/>
      <c r="UVG630" s="21"/>
      <c r="UVH630" s="22"/>
      <c r="UVI630" s="20"/>
      <c r="UVJ630" s="23"/>
      <c r="UVK630" s="20"/>
      <c r="UVL630" s="22"/>
      <c r="UVM630" s="22"/>
      <c r="UVN630" s="24"/>
      <c r="UVO630" s="22"/>
      <c r="UVP630" s="24"/>
      <c r="UVQ630" s="25"/>
      <c r="UVR630" s="21"/>
      <c r="UVS630" s="22"/>
      <c r="UVT630" s="20"/>
      <c r="UVU630" s="23"/>
      <c r="UVV630" s="20"/>
      <c r="UVW630" s="22"/>
      <c r="UVX630" s="22"/>
      <c r="UVY630" s="24"/>
      <c r="UVZ630" s="22"/>
      <c r="UWA630" s="24"/>
      <c r="UWB630" s="25"/>
      <c r="UWC630" s="21"/>
      <c r="UWD630" s="22"/>
      <c r="UWE630" s="20"/>
      <c r="UWF630" s="23"/>
      <c r="UWG630" s="20"/>
      <c r="UWH630" s="22"/>
      <c r="UWI630" s="22"/>
      <c r="UWJ630" s="24"/>
      <c r="UWK630" s="22"/>
      <c r="UWL630" s="24"/>
      <c r="UWM630" s="25"/>
      <c r="UWN630" s="21"/>
      <c r="UWO630" s="22"/>
      <c r="UWP630" s="20"/>
      <c r="UWQ630" s="23"/>
      <c r="UWR630" s="20"/>
      <c r="UWS630" s="22"/>
      <c r="UWT630" s="22"/>
      <c r="UWU630" s="24"/>
      <c r="UWV630" s="22"/>
      <c r="UWW630" s="24"/>
      <c r="UWX630" s="25"/>
      <c r="UWY630" s="21"/>
      <c r="UWZ630" s="22"/>
      <c r="UXA630" s="20"/>
      <c r="UXB630" s="23"/>
      <c r="UXC630" s="20"/>
      <c r="UXD630" s="22"/>
      <c r="UXE630" s="22"/>
      <c r="UXF630" s="24"/>
      <c r="UXG630" s="22"/>
      <c r="UXH630" s="24"/>
      <c r="UXI630" s="25"/>
      <c r="UXJ630" s="21"/>
      <c r="UXK630" s="22"/>
      <c r="UXL630" s="20"/>
      <c r="UXM630" s="23"/>
      <c r="UXN630" s="20"/>
      <c r="UXO630" s="22"/>
      <c r="UXP630" s="22"/>
      <c r="UXQ630" s="24"/>
      <c r="UXR630" s="22"/>
      <c r="UXS630" s="24"/>
      <c r="UXT630" s="25"/>
      <c r="UXU630" s="21"/>
      <c r="UXV630" s="22"/>
      <c r="UXW630" s="20"/>
      <c r="UXX630" s="23"/>
      <c r="UXY630" s="20"/>
      <c r="UXZ630" s="22"/>
      <c r="UYA630" s="22"/>
      <c r="UYB630" s="24"/>
      <c r="UYC630" s="22"/>
      <c r="UYD630" s="24"/>
      <c r="UYE630" s="25"/>
      <c r="UYF630" s="21"/>
      <c r="UYG630" s="22"/>
      <c r="UYH630" s="20"/>
      <c r="UYI630" s="23"/>
      <c r="UYJ630" s="20"/>
      <c r="UYK630" s="22"/>
      <c r="UYL630" s="22"/>
      <c r="UYM630" s="24"/>
      <c r="UYN630" s="22"/>
      <c r="UYO630" s="24"/>
      <c r="UYP630" s="25"/>
      <c r="UYQ630" s="21"/>
      <c r="UYR630" s="22"/>
      <c r="UYS630" s="20"/>
      <c r="UYT630" s="23"/>
      <c r="UYU630" s="20"/>
      <c r="UYV630" s="22"/>
      <c r="UYW630" s="22"/>
      <c r="UYX630" s="24"/>
      <c r="UYY630" s="22"/>
      <c r="UYZ630" s="24"/>
      <c r="UZA630" s="25"/>
      <c r="UZB630" s="21"/>
      <c r="UZC630" s="22"/>
      <c r="UZD630" s="20"/>
      <c r="UZE630" s="23"/>
      <c r="UZF630" s="20"/>
      <c r="UZG630" s="22"/>
      <c r="UZH630" s="22"/>
      <c r="UZI630" s="24"/>
      <c r="UZJ630" s="22"/>
      <c r="UZK630" s="24"/>
      <c r="UZL630" s="25"/>
      <c r="UZM630" s="21"/>
      <c r="UZN630" s="22"/>
      <c r="UZO630" s="20"/>
      <c r="UZP630" s="23"/>
      <c r="UZQ630" s="20"/>
      <c r="UZR630" s="22"/>
      <c r="UZS630" s="22"/>
      <c r="UZT630" s="24"/>
      <c r="UZU630" s="22"/>
      <c r="UZV630" s="24"/>
      <c r="UZW630" s="25"/>
      <c r="UZX630" s="21"/>
      <c r="UZY630" s="22"/>
      <c r="UZZ630" s="20"/>
      <c r="VAA630" s="23"/>
      <c r="VAB630" s="20"/>
      <c r="VAC630" s="22"/>
      <c r="VAD630" s="22"/>
      <c r="VAE630" s="24"/>
      <c r="VAF630" s="22"/>
      <c r="VAG630" s="24"/>
      <c r="VAH630" s="25"/>
      <c r="VAI630" s="21"/>
      <c r="VAJ630" s="22"/>
      <c r="VAK630" s="20"/>
      <c r="VAL630" s="23"/>
      <c r="VAM630" s="20"/>
      <c r="VAN630" s="22"/>
      <c r="VAO630" s="22"/>
      <c r="VAP630" s="24"/>
      <c r="VAQ630" s="22"/>
      <c r="VAR630" s="24"/>
      <c r="VAS630" s="25"/>
      <c r="VAT630" s="21"/>
      <c r="VAU630" s="22"/>
      <c r="VAV630" s="20"/>
      <c r="VAW630" s="23"/>
      <c r="VAX630" s="20"/>
      <c r="VAY630" s="22"/>
      <c r="VAZ630" s="22"/>
      <c r="VBA630" s="24"/>
      <c r="VBB630" s="22"/>
      <c r="VBC630" s="24"/>
      <c r="VBD630" s="25"/>
      <c r="VBE630" s="21"/>
      <c r="VBF630" s="22"/>
      <c r="VBG630" s="20"/>
      <c r="VBH630" s="23"/>
      <c r="VBI630" s="20"/>
      <c r="VBJ630" s="22"/>
      <c r="VBK630" s="22"/>
      <c r="VBL630" s="24"/>
      <c r="VBM630" s="22"/>
      <c r="VBN630" s="24"/>
      <c r="VBO630" s="25"/>
      <c r="VBP630" s="21"/>
      <c r="VBQ630" s="22"/>
      <c r="VBR630" s="20"/>
      <c r="VBS630" s="23"/>
      <c r="VBT630" s="20"/>
      <c r="VBU630" s="22"/>
      <c r="VBV630" s="22"/>
      <c r="VBW630" s="24"/>
      <c r="VBX630" s="22"/>
      <c r="VBY630" s="24"/>
      <c r="VBZ630" s="25"/>
      <c r="VCA630" s="21"/>
      <c r="VCB630" s="22"/>
      <c r="VCC630" s="20"/>
      <c r="VCD630" s="23"/>
      <c r="VCE630" s="20"/>
      <c r="VCF630" s="22"/>
      <c r="VCG630" s="22"/>
      <c r="VCH630" s="24"/>
      <c r="VCI630" s="22"/>
      <c r="VCJ630" s="24"/>
      <c r="VCK630" s="25"/>
      <c r="VCL630" s="21"/>
      <c r="VCM630" s="22"/>
      <c r="VCN630" s="20"/>
      <c r="VCO630" s="23"/>
      <c r="VCP630" s="20"/>
      <c r="VCQ630" s="22"/>
      <c r="VCR630" s="22"/>
      <c r="VCS630" s="24"/>
      <c r="VCT630" s="22"/>
      <c r="VCU630" s="24"/>
      <c r="VCV630" s="25"/>
      <c r="VCW630" s="21"/>
      <c r="VCX630" s="22"/>
      <c r="VCY630" s="20"/>
      <c r="VCZ630" s="23"/>
      <c r="VDA630" s="20"/>
      <c r="VDB630" s="22"/>
      <c r="VDC630" s="22"/>
      <c r="VDD630" s="24"/>
      <c r="VDE630" s="22"/>
      <c r="VDF630" s="24"/>
      <c r="VDG630" s="25"/>
      <c r="VDH630" s="21"/>
      <c r="VDI630" s="22"/>
      <c r="VDJ630" s="20"/>
      <c r="VDK630" s="23"/>
      <c r="VDL630" s="20"/>
      <c r="VDM630" s="22"/>
      <c r="VDN630" s="22"/>
      <c r="VDO630" s="24"/>
      <c r="VDP630" s="22"/>
      <c r="VDQ630" s="24"/>
      <c r="VDR630" s="25"/>
      <c r="VDS630" s="21"/>
      <c r="VDT630" s="22"/>
      <c r="VDU630" s="20"/>
      <c r="VDV630" s="23"/>
      <c r="VDW630" s="20"/>
      <c r="VDX630" s="22"/>
      <c r="VDY630" s="22"/>
      <c r="VDZ630" s="24"/>
      <c r="VEA630" s="22"/>
      <c r="VEB630" s="24"/>
      <c r="VEC630" s="25"/>
      <c r="VED630" s="21"/>
      <c r="VEE630" s="22"/>
      <c r="VEF630" s="20"/>
      <c r="VEG630" s="23"/>
      <c r="VEH630" s="20"/>
      <c r="VEI630" s="22"/>
      <c r="VEJ630" s="22"/>
      <c r="VEK630" s="24"/>
      <c r="VEL630" s="22"/>
      <c r="VEM630" s="24"/>
      <c r="VEN630" s="25"/>
      <c r="VEO630" s="21"/>
      <c r="VEP630" s="22"/>
      <c r="VEQ630" s="20"/>
      <c r="VER630" s="23"/>
      <c r="VES630" s="20"/>
      <c r="VET630" s="22"/>
      <c r="VEU630" s="22"/>
      <c r="VEV630" s="24"/>
      <c r="VEW630" s="22"/>
      <c r="VEX630" s="24"/>
      <c r="VEY630" s="25"/>
      <c r="VEZ630" s="21"/>
      <c r="VFA630" s="22"/>
      <c r="VFB630" s="20"/>
      <c r="VFC630" s="23"/>
      <c r="VFD630" s="20"/>
      <c r="VFE630" s="22"/>
      <c r="VFF630" s="22"/>
      <c r="VFG630" s="24"/>
      <c r="VFH630" s="22"/>
      <c r="VFI630" s="24"/>
      <c r="VFJ630" s="25"/>
      <c r="VFK630" s="21"/>
      <c r="VFL630" s="22"/>
      <c r="VFM630" s="20"/>
      <c r="VFN630" s="23"/>
      <c r="VFO630" s="20"/>
      <c r="VFP630" s="22"/>
      <c r="VFQ630" s="22"/>
      <c r="VFR630" s="24"/>
      <c r="VFS630" s="22"/>
      <c r="VFT630" s="24"/>
      <c r="VFU630" s="25"/>
      <c r="VFV630" s="21"/>
      <c r="VFW630" s="22"/>
      <c r="VFX630" s="20"/>
      <c r="VFY630" s="23"/>
      <c r="VFZ630" s="20"/>
      <c r="VGA630" s="22"/>
      <c r="VGB630" s="22"/>
      <c r="VGC630" s="24"/>
      <c r="VGD630" s="22"/>
      <c r="VGE630" s="24"/>
      <c r="VGF630" s="25"/>
      <c r="VGG630" s="21"/>
      <c r="VGH630" s="22"/>
      <c r="VGI630" s="20"/>
      <c r="VGJ630" s="23"/>
      <c r="VGK630" s="20"/>
      <c r="VGL630" s="22"/>
      <c r="VGM630" s="22"/>
      <c r="VGN630" s="24"/>
      <c r="VGO630" s="22"/>
      <c r="VGP630" s="24"/>
      <c r="VGQ630" s="25"/>
      <c r="VGR630" s="21"/>
      <c r="VGS630" s="22"/>
      <c r="VGT630" s="20"/>
      <c r="VGU630" s="23"/>
      <c r="VGV630" s="20"/>
      <c r="VGW630" s="22"/>
      <c r="VGX630" s="22"/>
      <c r="VGY630" s="24"/>
      <c r="VGZ630" s="22"/>
      <c r="VHA630" s="24"/>
      <c r="VHB630" s="25"/>
      <c r="VHC630" s="21"/>
      <c r="VHD630" s="22"/>
      <c r="VHE630" s="20"/>
      <c r="VHF630" s="23"/>
      <c r="VHG630" s="20"/>
      <c r="VHH630" s="22"/>
      <c r="VHI630" s="22"/>
      <c r="VHJ630" s="24"/>
      <c r="VHK630" s="22"/>
      <c r="VHL630" s="24"/>
      <c r="VHM630" s="25"/>
      <c r="VHN630" s="21"/>
      <c r="VHO630" s="22"/>
      <c r="VHP630" s="20"/>
      <c r="VHQ630" s="23"/>
      <c r="VHR630" s="20"/>
      <c r="VHS630" s="22"/>
      <c r="VHT630" s="22"/>
      <c r="VHU630" s="24"/>
      <c r="VHV630" s="22"/>
      <c r="VHW630" s="24"/>
      <c r="VHX630" s="25"/>
      <c r="VHY630" s="21"/>
      <c r="VHZ630" s="22"/>
      <c r="VIA630" s="20"/>
      <c r="VIB630" s="23"/>
      <c r="VIC630" s="20"/>
      <c r="VID630" s="22"/>
      <c r="VIE630" s="22"/>
      <c r="VIF630" s="24"/>
      <c r="VIG630" s="22"/>
      <c r="VIH630" s="24"/>
      <c r="VII630" s="25"/>
      <c r="VIJ630" s="21"/>
      <c r="VIK630" s="22"/>
      <c r="VIL630" s="20"/>
      <c r="VIM630" s="23"/>
      <c r="VIN630" s="20"/>
      <c r="VIO630" s="22"/>
      <c r="VIP630" s="22"/>
      <c r="VIQ630" s="24"/>
      <c r="VIR630" s="22"/>
      <c r="VIS630" s="24"/>
      <c r="VIT630" s="25"/>
      <c r="VIU630" s="21"/>
      <c r="VIV630" s="22"/>
      <c r="VIW630" s="20"/>
      <c r="VIX630" s="23"/>
      <c r="VIY630" s="20"/>
      <c r="VIZ630" s="22"/>
      <c r="VJA630" s="22"/>
      <c r="VJB630" s="24"/>
      <c r="VJC630" s="22"/>
      <c r="VJD630" s="24"/>
      <c r="VJE630" s="25"/>
      <c r="VJF630" s="21"/>
      <c r="VJG630" s="22"/>
      <c r="VJH630" s="20"/>
      <c r="VJI630" s="23"/>
      <c r="VJJ630" s="20"/>
      <c r="VJK630" s="22"/>
      <c r="VJL630" s="22"/>
      <c r="VJM630" s="24"/>
      <c r="VJN630" s="22"/>
      <c r="VJO630" s="24"/>
      <c r="VJP630" s="25"/>
      <c r="VJQ630" s="21"/>
      <c r="VJR630" s="22"/>
      <c r="VJS630" s="20"/>
      <c r="VJT630" s="23"/>
      <c r="VJU630" s="20"/>
      <c r="VJV630" s="22"/>
      <c r="VJW630" s="22"/>
      <c r="VJX630" s="24"/>
      <c r="VJY630" s="22"/>
      <c r="VJZ630" s="24"/>
      <c r="VKA630" s="25"/>
      <c r="VKB630" s="21"/>
      <c r="VKC630" s="22"/>
      <c r="VKD630" s="20"/>
      <c r="VKE630" s="23"/>
      <c r="VKF630" s="20"/>
      <c r="VKG630" s="22"/>
      <c r="VKH630" s="22"/>
      <c r="VKI630" s="24"/>
      <c r="VKJ630" s="22"/>
      <c r="VKK630" s="24"/>
      <c r="VKL630" s="25"/>
      <c r="VKM630" s="21"/>
      <c r="VKN630" s="22"/>
      <c r="VKO630" s="20"/>
      <c r="VKP630" s="23"/>
      <c r="VKQ630" s="20"/>
      <c r="VKR630" s="22"/>
      <c r="VKS630" s="22"/>
      <c r="VKT630" s="24"/>
      <c r="VKU630" s="22"/>
      <c r="VKV630" s="24"/>
      <c r="VKW630" s="25"/>
      <c r="VKX630" s="21"/>
      <c r="VKY630" s="22"/>
      <c r="VKZ630" s="20"/>
      <c r="VLA630" s="23"/>
      <c r="VLB630" s="20"/>
      <c r="VLC630" s="22"/>
      <c r="VLD630" s="22"/>
      <c r="VLE630" s="24"/>
      <c r="VLF630" s="22"/>
      <c r="VLG630" s="24"/>
      <c r="VLH630" s="25"/>
      <c r="VLI630" s="21"/>
      <c r="VLJ630" s="22"/>
      <c r="VLK630" s="20"/>
      <c r="VLL630" s="23"/>
      <c r="VLM630" s="20"/>
      <c r="VLN630" s="22"/>
      <c r="VLO630" s="22"/>
      <c r="VLP630" s="24"/>
      <c r="VLQ630" s="22"/>
      <c r="VLR630" s="24"/>
      <c r="VLS630" s="25"/>
      <c r="VLT630" s="21"/>
      <c r="VLU630" s="22"/>
      <c r="VLV630" s="20"/>
      <c r="VLW630" s="23"/>
      <c r="VLX630" s="20"/>
      <c r="VLY630" s="22"/>
      <c r="VLZ630" s="22"/>
      <c r="VMA630" s="24"/>
      <c r="VMB630" s="22"/>
      <c r="VMC630" s="24"/>
      <c r="VMD630" s="25"/>
      <c r="VME630" s="21"/>
      <c r="VMF630" s="22"/>
      <c r="VMG630" s="20"/>
      <c r="VMH630" s="23"/>
      <c r="VMI630" s="20"/>
      <c r="VMJ630" s="22"/>
      <c r="VMK630" s="22"/>
      <c r="VML630" s="24"/>
      <c r="VMM630" s="22"/>
      <c r="VMN630" s="24"/>
      <c r="VMO630" s="25"/>
      <c r="VMP630" s="21"/>
      <c r="VMQ630" s="22"/>
      <c r="VMR630" s="20"/>
      <c r="VMS630" s="23"/>
      <c r="VMT630" s="20"/>
      <c r="VMU630" s="22"/>
      <c r="VMV630" s="22"/>
      <c r="VMW630" s="24"/>
      <c r="VMX630" s="22"/>
      <c r="VMY630" s="24"/>
      <c r="VMZ630" s="25"/>
      <c r="VNA630" s="21"/>
      <c r="VNB630" s="22"/>
      <c r="VNC630" s="20"/>
      <c r="VND630" s="23"/>
      <c r="VNE630" s="20"/>
      <c r="VNF630" s="22"/>
      <c r="VNG630" s="22"/>
      <c r="VNH630" s="24"/>
      <c r="VNI630" s="22"/>
      <c r="VNJ630" s="24"/>
      <c r="VNK630" s="25"/>
      <c r="VNL630" s="21"/>
      <c r="VNM630" s="22"/>
      <c r="VNN630" s="20"/>
      <c r="VNO630" s="23"/>
      <c r="VNP630" s="20"/>
      <c r="VNQ630" s="22"/>
      <c r="VNR630" s="22"/>
      <c r="VNS630" s="24"/>
      <c r="VNT630" s="22"/>
      <c r="VNU630" s="24"/>
      <c r="VNV630" s="25"/>
      <c r="VNW630" s="21"/>
      <c r="VNX630" s="22"/>
      <c r="VNY630" s="20"/>
      <c r="VNZ630" s="23"/>
      <c r="VOA630" s="20"/>
      <c r="VOB630" s="22"/>
      <c r="VOC630" s="22"/>
      <c r="VOD630" s="24"/>
      <c r="VOE630" s="22"/>
      <c r="VOF630" s="24"/>
      <c r="VOG630" s="25"/>
      <c r="VOH630" s="21"/>
      <c r="VOI630" s="22"/>
      <c r="VOJ630" s="20"/>
      <c r="VOK630" s="23"/>
      <c r="VOL630" s="20"/>
      <c r="VOM630" s="22"/>
      <c r="VON630" s="22"/>
      <c r="VOO630" s="24"/>
      <c r="VOP630" s="22"/>
      <c r="VOQ630" s="24"/>
      <c r="VOR630" s="25"/>
      <c r="VOS630" s="21"/>
      <c r="VOT630" s="22"/>
      <c r="VOU630" s="20"/>
      <c r="VOV630" s="23"/>
      <c r="VOW630" s="20"/>
      <c r="VOX630" s="22"/>
      <c r="VOY630" s="22"/>
      <c r="VOZ630" s="24"/>
      <c r="VPA630" s="22"/>
      <c r="VPB630" s="24"/>
      <c r="VPC630" s="25"/>
      <c r="VPD630" s="21"/>
      <c r="VPE630" s="22"/>
      <c r="VPF630" s="20"/>
      <c r="VPG630" s="23"/>
      <c r="VPH630" s="20"/>
      <c r="VPI630" s="22"/>
      <c r="VPJ630" s="22"/>
      <c r="VPK630" s="24"/>
      <c r="VPL630" s="22"/>
      <c r="VPM630" s="24"/>
      <c r="VPN630" s="25"/>
      <c r="VPO630" s="21"/>
      <c r="VPP630" s="22"/>
      <c r="VPQ630" s="20"/>
      <c r="VPR630" s="23"/>
      <c r="VPS630" s="20"/>
      <c r="VPT630" s="22"/>
      <c r="VPU630" s="22"/>
      <c r="VPV630" s="24"/>
      <c r="VPW630" s="22"/>
      <c r="VPX630" s="24"/>
      <c r="VPY630" s="25"/>
      <c r="VPZ630" s="21"/>
      <c r="VQA630" s="22"/>
      <c r="VQB630" s="20"/>
      <c r="VQC630" s="23"/>
      <c r="VQD630" s="20"/>
      <c r="VQE630" s="22"/>
      <c r="VQF630" s="22"/>
      <c r="VQG630" s="24"/>
      <c r="VQH630" s="22"/>
      <c r="VQI630" s="24"/>
      <c r="VQJ630" s="25"/>
      <c r="VQK630" s="21"/>
      <c r="VQL630" s="22"/>
      <c r="VQM630" s="20"/>
      <c r="VQN630" s="23"/>
      <c r="VQO630" s="20"/>
      <c r="VQP630" s="22"/>
      <c r="VQQ630" s="22"/>
      <c r="VQR630" s="24"/>
      <c r="VQS630" s="22"/>
      <c r="VQT630" s="24"/>
      <c r="VQU630" s="25"/>
      <c r="VQV630" s="21"/>
      <c r="VQW630" s="22"/>
      <c r="VQX630" s="20"/>
      <c r="VQY630" s="23"/>
      <c r="VQZ630" s="20"/>
      <c r="VRA630" s="22"/>
      <c r="VRB630" s="22"/>
      <c r="VRC630" s="24"/>
      <c r="VRD630" s="22"/>
      <c r="VRE630" s="24"/>
      <c r="VRF630" s="25"/>
      <c r="VRG630" s="21"/>
      <c r="VRH630" s="22"/>
      <c r="VRI630" s="20"/>
      <c r="VRJ630" s="23"/>
      <c r="VRK630" s="20"/>
      <c r="VRL630" s="22"/>
      <c r="VRM630" s="22"/>
      <c r="VRN630" s="24"/>
      <c r="VRO630" s="22"/>
      <c r="VRP630" s="24"/>
      <c r="VRQ630" s="25"/>
      <c r="VRR630" s="21"/>
      <c r="VRS630" s="22"/>
      <c r="VRT630" s="20"/>
      <c r="VRU630" s="23"/>
      <c r="VRV630" s="20"/>
      <c r="VRW630" s="22"/>
      <c r="VRX630" s="22"/>
      <c r="VRY630" s="24"/>
      <c r="VRZ630" s="22"/>
      <c r="VSA630" s="24"/>
      <c r="VSB630" s="25"/>
      <c r="VSC630" s="21"/>
      <c r="VSD630" s="22"/>
      <c r="VSE630" s="20"/>
      <c r="VSF630" s="23"/>
      <c r="VSG630" s="20"/>
      <c r="VSH630" s="22"/>
      <c r="VSI630" s="22"/>
      <c r="VSJ630" s="24"/>
      <c r="VSK630" s="22"/>
      <c r="VSL630" s="24"/>
      <c r="VSM630" s="25"/>
      <c r="VSN630" s="21"/>
      <c r="VSO630" s="22"/>
      <c r="VSP630" s="20"/>
      <c r="VSQ630" s="23"/>
      <c r="VSR630" s="20"/>
      <c r="VSS630" s="22"/>
      <c r="VST630" s="22"/>
      <c r="VSU630" s="24"/>
      <c r="VSV630" s="22"/>
      <c r="VSW630" s="24"/>
      <c r="VSX630" s="25"/>
      <c r="VSY630" s="21"/>
      <c r="VSZ630" s="22"/>
      <c r="VTA630" s="20"/>
      <c r="VTB630" s="23"/>
      <c r="VTC630" s="20"/>
      <c r="VTD630" s="22"/>
      <c r="VTE630" s="22"/>
      <c r="VTF630" s="24"/>
      <c r="VTG630" s="22"/>
      <c r="VTH630" s="24"/>
      <c r="VTI630" s="25"/>
      <c r="VTJ630" s="21"/>
      <c r="VTK630" s="22"/>
      <c r="VTL630" s="20"/>
      <c r="VTM630" s="23"/>
      <c r="VTN630" s="20"/>
      <c r="VTO630" s="22"/>
      <c r="VTP630" s="22"/>
      <c r="VTQ630" s="24"/>
      <c r="VTR630" s="22"/>
      <c r="VTS630" s="24"/>
      <c r="VTT630" s="25"/>
      <c r="VTU630" s="21"/>
      <c r="VTV630" s="22"/>
      <c r="VTW630" s="20"/>
      <c r="VTX630" s="23"/>
      <c r="VTY630" s="20"/>
      <c r="VTZ630" s="22"/>
      <c r="VUA630" s="22"/>
      <c r="VUB630" s="24"/>
      <c r="VUC630" s="22"/>
      <c r="VUD630" s="24"/>
      <c r="VUE630" s="25"/>
      <c r="VUF630" s="21"/>
      <c r="VUG630" s="22"/>
      <c r="VUH630" s="20"/>
      <c r="VUI630" s="23"/>
      <c r="VUJ630" s="20"/>
      <c r="VUK630" s="22"/>
      <c r="VUL630" s="22"/>
      <c r="VUM630" s="24"/>
      <c r="VUN630" s="22"/>
      <c r="VUO630" s="24"/>
      <c r="VUP630" s="25"/>
      <c r="VUQ630" s="21"/>
      <c r="VUR630" s="22"/>
      <c r="VUS630" s="20"/>
      <c r="VUT630" s="23"/>
      <c r="VUU630" s="20"/>
      <c r="VUV630" s="22"/>
      <c r="VUW630" s="22"/>
      <c r="VUX630" s="24"/>
      <c r="VUY630" s="22"/>
      <c r="VUZ630" s="24"/>
      <c r="VVA630" s="25"/>
      <c r="VVB630" s="21"/>
      <c r="VVC630" s="22"/>
      <c r="VVD630" s="20"/>
      <c r="VVE630" s="23"/>
      <c r="VVF630" s="20"/>
      <c r="VVG630" s="22"/>
      <c r="VVH630" s="22"/>
      <c r="VVI630" s="24"/>
      <c r="VVJ630" s="22"/>
      <c r="VVK630" s="24"/>
      <c r="VVL630" s="25"/>
      <c r="VVM630" s="21"/>
      <c r="VVN630" s="22"/>
      <c r="VVO630" s="20"/>
      <c r="VVP630" s="23"/>
      <c r="VVQ630" s="20"/>
      <c r="VVR630" s="22"/>
      <c r="VVS630" s="22"/>
      <c r="VVT630" s="24"/>
      <c r="VVU630" s="22"/>
      <c r="VVV630" s="24"/>
      <c r="VVW630" s="25"/>
      <c r="VVX630" s="21"/>
      <c r="VVY630" s="22"/>
      <c r="VVZ630" s="20"/>
      <c r="VWA630" s="23"/>
      <c r="VWB630" s="20"/>
      <c r="VWC630" s="22"/>
      <c r="VWD630" s="22"/>
      <c r="VWE630" s="24"/>
      <c r="VWF630" s="22"/>
      <c r="VWG630" s="24"/>
      <c r="VWH630" s="25"/>
      <c r="VWI630" s="21"/>
      <c r="VWJ630" s="22"/>
      <c r="VWK630" s="20"/>
      <c r="VWL630" s="23"/>
      <c r="VWM630" s="20"/>
      <c r="VWN630" s="22"/>
      <c r="VWO630" s="22"/>
      <c r="VWP630" s="24"/>
      <c r="VWQ630" s="22"/>
      <c r="VWR630" s="24"/>
      <c r="VWS630" s="25"/>
      <c r="VWT630" s="21"/>
      <c r="VWU630" s="22"/>
      <c r="VWV630" s="20"/>
      <c r="VWW630" s="23"/>
      <c r="VWX630" s="20"/>
      <c r="VWY630" s="22"/>
      <c r="VWZ630" s="22"/>
      <c r="VXA630" s="24"/>
      <c r="VXB630" s="22"/>
      <c r="VXC630" s="24"/>
      <c r="VXD630" s="25"/>
      <c r="VXE630" s="21"/>
      <c r="VXF630" s="22"/>
      <c r="VXG630" s="20"/>
      <c r="VXH630" s="23"/>
      <c r="VXI630" s="20"/>
      <c r="VXJ630" s="22"/>
      <c r="VXK630" s="22"/>
      <c r="VXL630" s="24"/>
      <c r="VXM630" s="22"/>
      <c r="VXN630" s="24"/>
      <c r="VXO630" s="25"/>
      <c r="VXP630" s="21"/>
      <c r="VXQ630" s="22"/>
      <c r="VXR630" s="20"/>
      <c r="VXS630" s="23"/>
      <c r="VXT630" s="20"/>
      <c r="VXU630" s="22"/>
      <c r="VXV630" s="22"/>
      <c r="VXW630" s="24"/>
      <c r="VXX630" s="22"/>
      <c r="VXY630" s="24"/>
      <c r="VXZ630" s="25"/>
      <c r="VYA630" s="21"/>
      <c r="VYB630" s="22"/>
      <c r="VYC630" s="20"/>
      <c r="VYD630" s="23"/>
      <c r="VYE630" s="20"/>
      <c r="VYF630" s="22"/>
      <c r="VYG630" s="22"/>
      <c r="VYH630" s="24"/>
      <c r="VYI630" s="22"/>
      <c r="VYJ630" s="24"/>
      <c r="VYK630" s="25"/>
      <c r="VYL630" s="21"/>
      <c r="VYM630" s="22"/>
      <c r="VYN630" s="20"/>
      <c r="VYO630" s="23"/>
      <c r="VYP630" s="20"/>
      <c r="VYQ630" s="22"/>
      <c r="VYR630" s="22"/>
      <c r="VYS630" s="24"/>
      <c r="VYT630" s="22"/>
      <c r="VYU630" s="24"/>
      <c r="VYV630" s="25"/>
      <c r="VYW630" s="21"/>
      <c r="VYX630" s="22"/>
      <c r="VYY630" s="20"/>
      <c r="VYZ630" s="23"/>
      <c r="VZA630" s="20"/>
      <c r="VZB630" s="22"/>
      <c r="VZC630" s="22"/>
      <c r="VZD630" s="24"/>
      <c r="VZE630" s="22"/>
      <c r="VZF630" s="24"/>
      <c r="VZG630" s="25"/>
      <c r="VZH630" s="21"/>
      <c r="VZI630" s="22"/>
      <c r="VZJ630" s="20"/>
      <c r="VZK630" s="23"/>
      <c r="VZL630" s="20"/>
      <c r="VZM630" s="22"/>
      <c r="VZN630" s="22"/>
      <c r="VZO630" s="24"/>
      <c r="VZP630" s="22"/>
      <c r="VZQ630" s="24"/>
      <c r="VZR630" s="25"/>
      <c r="VZS630" s="21"/>
      <c r="VZT630" s="22"/>
      <c r="VZU630" s="20"/>
      <c r="VZV630" s="23"/>
      <c r="VZW630" s="20"/>
      <c r="VZX630" s="22"/>
      <c r="VZY630" s="22"/>
      <c r="VZZ630" s="24"/>
      <c r="WAA630" s="22"/>
      <c r="WAB630" s="24"/>
      <c r="WAC630" s="25"/>
      <c r="WAD630" s="21"/>
      <c r="WAE630" s="22"/>
      <c r="WAF630" s="20"/>
      <c r="WAG630" s="23"/>
      <c r="WAH630" s="20"/>
      <c r="WAI630" s="22"/>
      <c r="WAJ630" s="22"/>
      <c r="WAK630" s="24"/>
      <c r="WAL630" s="22"/>
      <c r="WAM630" s="24"/>
      <c r="WAN630" s="25"/>
      <c r="WAO630" s="21"/>
      <c r="WAP630" s="22"/>
      <c r="WAQ630" s="20"/>
      <c r="WAR630" s="23"/>
      <c r="WAS630" s="20"/>
      <c r="WAT630" s="22"/>
      <c r="WAU630" s="22"/>
      <c r="WAV630" s="24"/>
      <c r="WAW630" s="22"/>
      <c r="WAX630" s="24"/>
      <c r="WAY630" s="25"/>
      <c r="WAZ630" s="21"/>
      <c r="WBA630" s="22"/>
      <c r="WBB630" s="20"/>
      <c r="WBC630" s="23"/>
      <c r="WBD630" s="20"/>
      <c r="WBE630" s="22"/>
      <c r="WBF630" s="22"/>
      <c r="WBG630" s="24"/>
      <c r="WBH630" s="22"/>
      <c r="WBI630" s="24"/>
      <c r="WBJ630" s="25"/>
      <c r="WBK630" s="21"/>
      <c r="WBL630" s="22"/>
      <c r="WBM630" s="20"/>
      <c r="WBN630" s="23"/>
      <c r="WBO630" s="20"/>
      <c r="WBP630" s="22"/>
      <c r="WBQ630" s="22"/>
      <c r="WBR630" s="24"/>
      <c r="WBS630" s="22"/>
      <c r="WBT630" s="24"/>
      <c r="WBU630" s="25"/>
      <c r="WBV630" s="21"/>
      <c r="WBW630" s="22"/>
      <c r="WBX630" s="20"/>
      <c r="WBY630" s="23"/>
      <c r="WBZ630" s="20"/>
      <c r="WCA630" s="22"/>
      <c r="WCB630" s="22"/>
      <c r="WCC630" s="24"/>
      <c r="WCD630" s="22"/>
      <c r="WCE630" s="24"/>
      <c r="WCF630" s="25"/>
      <c r="WCG630" s="21"/>
      <c r="WCH630" s="22"/>
      <c r="WCI630" s="20"/>
      <c r="WCJ630" s="23"/>
      <c r="WCK630" s="20"/>
      <c r="WCL630" s="22"/>
      <c r="WCM630" s="22"/>
      <c r="WCN630" s="24"/>
      <c r="WCO630" s="22"/>
      <c r="WCP630" s="24"/>
      <c r="WCQ630" s="25"/>
      <c r="WCR630" s="21"/>
      <c r="WCS630" s="22"/>
      <c r="WCT630" s="20"/>
      <c r="WCU630" s="23"/>
      <c r="WCV630" s="20"/>
      <c r="WCW630" s="22"/>
      <c r="WCX630" s="22"/>
      <c r="WCY630" s="24"/>
      <c r="WCZ630" s="22"/>
      <c r="WDA630" s="24"/>
      <c r="WDB630" s="25"/>
      <c r="WDC630" s="21"/>
      <c r="WDD630" s="22"/>
      <c r="WDE630" s="20"/>
      <c r="WDF630" s="23"/>
      <c r="WDG630" s="20"/>
      <c r="WDH630" s="22"/>
      <c r="WDI630" s="22"/>
      <c r="WDJ630" s="24"/>
      <c r="WDK630" s="22"/>
      <c r="WDL630" s="24"/>
      <c r="WDM630" s="25"/>
      <c r="WDN630" s="21"/>
      <c r="WDO630" s="22"/>
      <c r="WDP630" s="20"/>
      <c r="WDQ630" s="23"/>
      <c r="WDR630" s="20"/>
      <c r="WDS630" s="22"/>
      <c r="WDT630" s="22"/>
      <c r="WDU630" s="24"/>
      <c r="WDV630" s="22"/>
      <c r="WDW630" s="24"/>
      <c r="WDX630" s="25"/>
      <c r="WDY630" s="21"/>
      <c r="WDZ630" s="22"/>
      <c r="WEA630" s="20"/>
      <c r="WEB630" s="23"/>
      <c r="WEC630" s="20"/>
      <c r="WED630" s="22"/>
      <c r="WEE630" s="22"/>
      <c r="WEF630" s="24"/>
      <c r="WEG630" s="22"/>
      <c r="WEH630" s="24"/>
      <c r="WEI630" s="25"/>
      <c r="WEJ630" s="21"/>
      <c r="WEK630" s="22"/>
      <c r="WEL630" s="20"/>
      <c r="WEM630" s="23"/>
      <c r="WEN630" s="20"/>
      <c r="WEO630" s="22"/>
      <c r="WEP630" s="22"/>
      <c r="WEQ630" s="24"/>
      <c r="WER630" s="22"/>
      <c r="WES630" s="24"/>
      <c r="WET630" s="25"/>
      <c r="WEU630" s="21"/>
      <c r="WEV630" s="22"/>
      <c r="WEW630" s="20"/>
      <c r="WEX630" s="23"/>
      <c r="WEY630" s="20"/>
      <c r="WEZ630" s="22"/>
      <c r="WFA630" s="22"/>
      <c r="WFB630" s="24"/>
      <c r="WFC630" s="22"/>
      <c r="WFD630" s="24"/>
      <c r="WFE630" s="25"/>
      <c r="WFF630" s="21"/>
      <c r="WFG630" s="22"/>
      <c r="WFH630" s="20"/>
      <c r="WFI630" s="23"/>
      <c r="WFJ630" s="20"/>
      <c r="WFK630" s="22"/>
      <c r="WFL630" s="22"/>
      <c r="WFM630" s="24"/>
      <c r="WFN630" s="22"/>
      <c r="WFO630" s="24"/>
      <c r="WFP630" s="25"/>
      <c r="WFQ630" s="21"/>
      <c r="WFR630" s="22"/>
      <c r="WFS630" s="20"/>
      <c r="WFT630" s="23"/>
      <c r="WFU630" s="20"/>
      <c r="WFV630" s="22"/>
      <c r="WFW630" s="22"/>
      <c r="WFX630" s="24"/>
      <c r="WFY630" s="22"/>
      <c r="WFZ630" s="24"/>
      <c r="WGA630" s="25"/>
      <c r="WGB630" s="21"/>
      <c r="WGC630" s="22"/>
      <c r="WGD630" s="20"/>
      <c r="WGE630" s="23"/>
      <c r="WGF630" s="20"/>
      <c r="WGG630" s="22"/>
      <c r="WGH630" s="22"/>
      <c r="WGI630" s="24"/>
      <c r="WGJ630" s="22"/>
      <c r="WGK630" s="24"/>
      <c r="WGL630" s="25"/>
      <c r="WGM630" s="21"/>
      <c r="WGN630" s="22"/>
      <c r="WGO630" s="20"/>
      <c r="WGP630" s="23"/>
      <c r="WGQ630" s="20"/>
      <c r="WGR630" s="22"/>
      <c r="WGS630" s="22"/>
      <c r="WGT630" s="24"/>
      <c r="WGU630" s="22"/>
      <c r="WGV630" s="24"/>
      <c r="WGW630" s="25"/>
      <c r="WGX630" s="21"/>
      <c r="WGY630" s="22"/>
      <c r="WGZ630" s="20"/>
      <c r="WHA630" s="23"/>
      <c r="WHB630" s="20"/>
      <c r="WHC630" s="22"/>
      <c r="WHD630" s="22"/>
      <c r="WHE630" s="24"/>
      <c r="WHF630" s="22"/>
      <c r="WHG630" s="24"/>
      <c r="WHH630" s="25"/>
      <c r="WHI630" s="21"/>
      <c r="WHJ630" s="22"/>
      <c r="WHK630" s="20"/>
      <c r="WHL630" s="23"/>
      <c r="WHM630" s="20"/>
      <c r="WHN630" s="22"/>
      <c r="WHO630" s="22"/>
      <c r="WHP630" s="24"/>
      <c r="WHQ630" s="22"/>
      <c r="WHR630" s="24"/>
      <c r="WHS630" s="25"/>
      <c r="WHT630" s="21"/>
      <c r="WHU630" s="22"/>
      <c r="WHV630" s="20"/>
      <c r="WHW630" s="23"/>
      <c r="WHX630" s="20"/>
      <c r="WHY630" s="22"/>
      <c r="WHZ630" s="22"/>
      <c r="WIA630" s="24"/>
      <c r="WIB630" s="22"/>
      <c r="WIC630" s="24"/>
      <c r="WID630" s="25"/>
      <c r="WIE630" s="21"/>
      <c r="WIF630" s="22"/>
      <c r="WIG630" s="20"/>
      <c r="WIH630" s="23"/>
      <c r="WII630" s="20"/>
      <c r="WIJ630" s="22"/>
      <c r="WIK630" s="22"/>
      <c r="WIL630" s="24"/>
      <c r="WIM630" s="22"/>
      <c r="WIN630" s="24"/>
      <c r="WIO630" s="25"/>
      <c r="WIP630" s="21"/>
      <c r="WIQ630" s="22"/>
      <c r="WIR630" s="20"/>
      <c r="WIS630" s="23"/>
      <c r="WIT630" s="20"/>
      <c r="WIU630" s="22"/>
      <c r="WIV630" s="22"/>
      <c r="WIW630" s="24"/>
      <c r="WIX630" s="22"/>
      <c r="WIY630" s="24"/>
      <c r="WIZ630" s="25"/>
      <c r="WJA630" s="21"/>
      <c r="WJB630" s="22"/>
      <c r="WJC630" s="20"/>
      <c r="WJD630" s="23"/>
      <c r="WJE630" s="20"/>
      <c r="WJF630" s="22"/>
      <c r="WJG630" s="22"/>
      <c r="WJH630" s="24"/>
      <c r="WJI630" s="22"/>
      <c r="WJJ630" s="24"/>
      <c r="WJK630" s="25"/>
      <c r="WJL630" s="21"/>
      <c r="WJM630" s="22"/>
      <c r="WJN630" s="20"/>
      <c r="WJO630" s="23"/>
      <c r="WJP630" s="20"/>
      <c r="WJQ630" s="22"/>
      <c r="WJR630" s="22"/>
      <c r="WJS630" s="24"/>
      <c r="WJT630" s="22"/>
      <c r="WJU630" s="24"/>
      <c r="WJV630" s="25"/>
      <c r="WJW630" s="21"/>
      <c r="WJX630" s="22"/>
      <c r="WJY630" s="20"/>
      <c r="WJZ630" s="23"/>
      <c r="WKA630" s="20"/>
      <c r="WKB630" s="22"/>
      <c r="WKC630" s="22"/>
      <c r="WKD630" s="24"/>
      <c r="WKE630" s="22"/>
      <c r="WKF630" s="24"/>
      <c r="WKG630" s="25"/>
      <c r="WKH630" s="21"/>
      <c r="WKI630" s="22"/>
      <c r="WKJ630" s="20"/>
      <c r="WKK630" s="23"/>
      <c r="WKL630" s="20"/>
      <c r="WKM630" s="22"/>
      <c r="WKN630" s="22"/>
      <c r="WKO630" s="24"/>
      <c r="WKP630" s="22"/>
      <c r="WKQ630" s="24"/>
      <c r="WKR630" s="25"/>
      <c r="WKS630" s="21"/>
      <c r="WKT630" s="22"/>
      <c r="WKU630" s="20"/>
      <c r="WKV630" s="23"/>
      <c r="WKW630" s="20"/>
      <c r="WKX630" s="22"/>
      <c r="WKY630" s="22"/>
      <c r="WKZ630" s="24"/>
      <c r="WLA630" s="22"/>
      <c r="WLB630" s="24"/>
      <c r="WLC630" s="25"/>
      <c r="WLD630" s="21"/>
      <c r="WLE630" s="22"/>
      <c r="WLF630" s="20"/>
      <c r="WLG630" s="23"/>
      <c r="WLH630" s="20"/>
      <c r="WLI630" s="22"/>
      <c r="WLJ630" s="22"/>
      <c r="WLK630" s="24"/>
      <c r="WLL630" s="22"/>
      <c r="WLM630" s="24"/>
      <c r="WLN630" s="25"/>
      <c r="WLO630" s="21"/>
      <c r="WLP630" s="22"/>
      <c r="WLQ630" s="20"/>
      <c r="WLR630" s="23"/>
      <c r="WLS630" s="20"/>
      <c r="WLT630" s="22"/>
      <c r="WLU630" s="22"/>
      <c r="WLV630" s="24"/>
      <c r="WLW630" s="22"/>
      <c r="WLX630" s="24"/>
      <c r="WLY630" s="25"/>
      <c r="WLZ630" s="21"/>
      <c r="WMA630" s="22"/>
      <c r="WMB630" s="20"/>
      <c r="WMC630" s="23"/>
      <c r="WMD630" s="20"/>
      <c r="WME630" s="22"/>
      <c r="WMF630" s="22"/>
      <c r="WMG630" s="24"/>
      <c r="WMH630" s="22"/>
      <c r="WMI630" s="24"/>
      <c r="WMJ630" s="25"/>
      <c r="WMK630" s="21"/>
      <c r="WML630" s="22"/>
      <c r="WMM630" s="20"/>
      <c r="WMN630" s="23"/>
      <c r="WMO630" s="20"/>
      <c r="WMP630" s="22"/>
      <c r="WMQ630" s="22"/>
      <c r="WMR630" s="24"/>
      <c r="WMS630" s="22"/>
      <c r="WMT630" s="24"/>
      <c r="WMU630" s="25"/>
      <c r="WMV630" s="21"/>
      <c r="WMW630" s="22"/>
      <c r="WMX630" s="20"/>
      <c r="WMY630" s="23"/>
      <c r="WMZ630" s="20"/>
      <c r="WNA630" s="22"/>
      <c r="WNB630" s="22"/>
      <c r="WNC630" s="24"/>
      <c r="WND630" s="22"/>
      <c r="WNE630" s="24"/>
      <c r="WNF630" s="25"/>
      <c r="WNG630" s="21"/>
      <c r="WNH630" s="22"/>
      <c r="WNI630" s="20"/>
      <c r="WNJ630" s="23"/>
      <c r="WNK630" s="20"/>
      <c r="WNL630" s="22"/>
      <c r="WNM630" s="22"/>
      <c r="WNN630" s="24"/>
      <c r="WNO630" s="22"/>
      <c r="WNP630" s="24"/>
      <c r="WNQ630" s="25"/>
      <c r="WNR630" s="21"/>
      <c r="WNS630" s="22"/>
      <c r="WNT630" s="20"/>
      <c r="WNU630" s="23"/>
      <c r="WNV630" s="20"/>
      <c r="WNW630" s="22"/>
      <c r="WNX630" s="22"/>
      <c r="WNY630" s="24"/>
      <c r="WNZ630" s="22"/>
      <c r="WOA630" s="24"/>
      <c r="WOB630" s="25"/>
      <c r="WOC630" s="21"/>
      <c r="WOD630" s="22"/>
      <c r="WOE630" s="20"/>
      <c r="WOF630" s="23"/>
      <c r="WOG630" s="20"/>
      <c r="WOH630" s="22"/>
      <c r="WOI630" s="22"/>
      <c r="WOJ630" s="24"/>
      <c r="WOK630" s="22"/>
      <c r="WOL630" s="24"/>
      <c r="WOM630" s="25"/>
      <c r="WON630" s="21"/>
      <c r="WOO630" s="22"/>
      <c r="WOP630" s="20"/>
      <c r="WOQ630" s="23"/>
      <c r="WOR630" s="20"/>
      <c r="WOS630" s="22"/>
      <c r="WOT630" s="22"/>
      <c r="WOU630" s="24"/>
      <c r="WOV630" s="22"/>
      <c r="WOW630" s="24"/>
      <c r="WOX630" s="25"/>
      <c r="WOY630" s="21"/>
      <c r="WOZ630" s="22"/>
      <c r="WPA630" s="20"/>
      <c r="WPB630" s="23"/>
      <c r="WPC630" s="20"/>
      <c r="WPD630" s="22"/>
      <c r="WPE630" s="22"/>
      <c r="WPF630" s="24"/>
      <c r="WPG630" s="22"/>
      <c r="WPH630" s="24"/>
      <c r="WPI630" s="25"/>
      <c r="WPJ630" s="21"/>
      <c r="WPK630" s="22"/>
      <c r="WPL630" s="20"/>
      <c r="WPM630" s="23"/>
      <c r="WPN630" s="20"/>
      <c r="WPO630" s="22"/>
      <c r="WPP630" s="22"/>
      <c r="WPQ630" s="24"/>
      <c r="WPR630" s="22"/>
      <c r="WPS630" s="24"/>
      <c r="WPT630" s="25"/>
      <c r="WPU630" s="21"/>
      <c r="WPV630" s="22"/>
      <c r="WPW630" s="20"/>
      <c r="WPX630" s="23"/>
      <c r="WPY630" s="20"/>
      <c r="WPZ630" s="22"/>
      <c r="WQA630" s="22"/>
      <c r="WQB630" s="24"/>
      <c r="WQC630" s="22"/>
      <c r="WQD630" s="24"/>
      <c r="WQE630" s="25"/>
      <c r="WQF630" s="21"/>
      <c r="WQG630" s="22"/>
      <c r="WQH630" s="20"/>
      <c r="WQI630" s="23"/>
      <c r="WQJ630" s="20"/>
      <c r="WQK630" s="22"/>
      <c r="WQL630" s="22"/>
      <c r="WQM630" s="24"/>
      <c r="WQN630" s="22"/>
      <c r="WQO630" s="24"/>
      <c r="WQP630" s="25"/>
      <c r="WQQ630" s="21"/>
      <c r="WQR630" s="22"/>
      <c r="WQS630" s="20"/>
      <c r="WQT630" s="23"/>
      <c r="WQU630" s="20"/>
      <c r="WQV630" s="22"/>
      <c r="WQW630" s="22"/>
      <c r="WQX630" s="24"/>
      <c r="WQY630" s="22"/>
      <c r="WQZ630" s="24"/>
      <c r="WRA630" s="25"/>
      <c r="WRB630" s="21"/>
      <c r="WRC630" s="22"/>
      <c r="WRD630" s="20"/>
      <c r="WRE630" s="23"/>
      <c r="WRF630" s="20"/>
      <c r="WRG630" s="22"/>
      <c r="WRH630" s="22"/>
      <c r="WRI630" s="24"/>
      <c r="WRJ630" s="22"/>
      <c r="WRK630" s="24"/>
      <c r="WRL630" s="25"/>
      <c r="WRM630" s="21"/>
      <c r="WRN630" s="22"/>
      <c r="WRO630" s="20"/>
      <c r="WRP630" s="23"/>
      <c r="WRQ630" s="20"/>
      <c r="WRR630" s="22"/>
      <c r="WRS630" s="22"/>
      <c r="WRT630" s="24"/>
      <c r="WRU630" s="22"/>
      <c r="WRV630" s="24"/>
      <c r="WRW630" s="25"/>
      <c r="WRX630" s="21"/>
      <c r="WRY630" s="22"/>
      <c r="WRZ630" s="20"/>
      <c r="WSA630" s="23"/>
      <c r="WSB630" s="20"/>
      <c r="WSC630" s="22"/>
      <c r="WSD630" s="22"/>
      <c r="WSE630" s="24"/>
      <c r="WSF630" s="22"/>
      <c r="WSG630" s="24"/>
      <c r="WSH630" s="25"/>
      <c r="WSI630" s="21"/>
      <c r="WSJ630" s="22"/>
      <c r="WSK630" s="20"/>
      <c r="WSL630" s="23"/>
      <c r="WSM630" s="20"/>
      <c r="WSN630" s="22"/>
      <c r="WSO630" s="22"/>
      <c r="WSP630" s="24"/>
      <c r="WSQ630" s="22"/>
      <c r="WSR630" s="24"/>
      <c r="WSS630" s="25"/>
      <c r="WST630" s="21"/>
      <c r="WSU630" s="22"/>
      <c r="WSV630" s="20"/>
      <c r="WSW630" s="23"/>
      <c r="WSX630" s="20"/>
      <c r="WSY630" s="22"/>
      <c r="WSZ630" s="22"/>
      <c r="WTA630" s="24"/>
      <c r="WTB630" s="22"/>
      <c r="WTC630" s="24"/>
      <c r="WTD630" s="25"/>
      <c r="WTE630" s="21"/>
      <c r="WTF630" s="22"/>
      <c r="WTG630" s="20"/>
      <c r="WTH630" s="23"/>
      <c r="WTI630" s="20"/>
      <c r="WTJ630" s="22"/>
      <c r="WTK630" s="22"/>
      <c r="WTL630" s="24"/>
      <c r="WTM630" s="22"/>
      <c r="WTN630" s="24"/>
      <c r="WTO630" s="25"/>
      <c r="WTP630" s="21"/>
      <c r="WTQ630" s="22"/>
      <c r="WTR630" s="20"/>
      <c r="WTS630" s="23"/>
      <c r="WTT630" s="20"/>
      <c r="WTU630" s="22"/>
      <c r="WTV630" s="22"/>
      <c r="WTW630" s="24"/>
      <c r="WTX630" s="22"/>
      <c r="WTY630" s="24"/>
      <c r="WTZ630" s="25"/>
      <c r="WUA630" s="21"/>
      <c r="WUB630" s="22"/>
      <c r="WUC630" s="20"/>
      <c r="WUD630" s="23"/>
      <c r="WUE630" s="20"/>
      <c r="WUF630" s="22"/>
      <c r="WUG630" s="22"/>
      <c r="WUH630" s="24"/>
      <c r="WUI630" s="22"/>
      <c r="WUJ630" s="24"/>
      <c r="WUK630" s="25"/>
      <c r="WUL630" s="21"/>
      <c r="WUM630" s="22"/>
      <c r="WUN630" s="20"/>
      <c r="WUO630" s="23"/>
      <c r="WUP630" s="20"/>
      <c r="WUQ630" s="22"/>
      <c r="WUR630" s="22"/>
      <c r="WUS630" s="24"/>
      <c r="WUT630" s="22"/>
      <c r="WUU630" s="24"/>
      <c r="WUV630" s="25"/>
      <c r="WUW630" s="21"/>
      <c r="WUX630" s="22"/>
      <c r="WUY630" s="20"/>
      <c r="WUZ630" s="23"/>
      <c r="WVA630" s="20"/>
      <c r="WVB630" s="22"/>
      <c r="WVC630" s="22"/>
      <c r="WVD630" s="24"/>
      <c r="WVE630" s="22"/>
      <c r="WVF630" s="24"/>
      <c r="WVG630" s="25"/>
      <c r="WVH630" s="21"/>
      <c r="WVI630" s="22"/>
      <c r="WVJ630" s="20"/>
      <c r="WVK630" s="23"/>
      <c r="WVL630" s="20"/>
      <c r="WVM630" s="22"/>
      <c r="WVN630" s="22"/>
      <c r="WVO630" s="24"/>
      <c r="WVP630" s="22"/>
      <c r="WVQ630" s="24"/>
      <c r="WVR630" s="25"/>
      <c r="WVS630" s="21"/>
      <c r="WVT630" s="22"/>
      <c r="WVU630" s="20"/>
      <c r="WVV630" s="23"/>
      <c r="WVW630" s="20"/>
      <c r="WVX630" s="22"/>
      <c r="WVY630" s="22"/>
      <c r="WVZ630" s="24"/>
      <c r="WWA630" s="22"/>
      <c r="WWB630" s="24"/>
      <c r="WWC630" s="25"/>
      <c r="WWD630" s="21"/>
      <c r="WWE630" s="22"/>
      <c r="WWF630" s="20"/>
      <c r="WWG630" s="23"/>
      <c r="WWH630" s="20"/>
      <c r="WWI630" s="22"/>
      <c r="WWJ630" s="22"/>
      <c r="WWK630" s="24"/>
      <c r="WWL630" s="22"/>
      <c r="WWM630" s="24"/>
      <c r="WWN630" s="25"/>
      <c r="WWO630" s="21"/>
      <c r="WWP630" s="22"/>
      <c r="WWQ630" s="20"/>
      <c r="WWR630" s="23"/>
      <c r="WWS630" s="20"/>
      <c r="WWT630" s="22"/>
      <c r="WWU630" s="22"/>
      <c r="WWV630" s="24"/>
      <c r="WWW630" s="22"/>
      <c r="WWX630" s="24"/>
      <c r="WWY630" s="25"/>
      <c r="WWZ630" s="21"/>
      <c r="WXA630" s="22"/>
      <c r="WXB630" s="20"/>
      <c r="WXC630" s="23"/>
      <c r="WXD630" s="20"/>
      <c r="WXE630" s="22"/>
      <c r="WXF630" s="22"/>
      <c r="WXG630" s="24"/>
      <c r="WXH630" s="22"/>
      <c r="WXI630" s="24"/>
      <c r="WXJ630" s="25"/>
      <c r="WXK630" s="21"/>
      <c r="WXL630" s="22"/>
      <c r="WXM630" s="20"/>
      <c r="WXN630" s="23"/>
      <c r="WXO630" s="20"/>
      <c r="WXP630" s="22"/>
      <c r="WXQ630" s="22"/>
      <c r="WXR630" s="24"/>
      <c r="WXS630" s="22"/>
      <c r="WXT630" s="24"/>
      <c r="WXU630" s="25"/>
      <c r="WXV630" s="21"/>
      <c r="WXW630" s="22"/>
      <c r="WXX630" s="20"/>
      <c r="WXY630" s="23"/>
      <c r="WXZ630" s="20"/>
      <c r="WYA630" s="22"/>
      <c r="WYB630" s="22"/>
      <c r="WYC630" s="24"/>
      <c r="WYD630" s="22"/>
      <c r="WYE630" s="24"/>
      <c r="WYF630" s="25"/>
      <c r="WYG630" s="21"/>
      <c r="WYH630" s="22"/>
      <c r="WYI630" s="20"/>
      <c r="WYJ630" s="23"/>
      <c r="WYK630" s="20"/>
      <c r="WYL630" s="22"/>
      <c r="WYM630" s="22"/>
      <c r="WYN630" s="24"/>
      <c r="WYO630" s="22"/>
      <c r="WYP630" s="24"/>
      <c r="WYQ630" s="25"/>
      <c r="WYR630" s="21"/>
      <c r="WYS630" s="22"/>
      <c r="WYT630" s="20"/>
      <c r="WYU630" s="23"/>
      <c r="WYV630" s="20"/>
      <c r="WYW630" s="22"/>
      <c r="WYX630" s="22"/>
      <c r="WYY630" s="24"/>
      <c r="WYZ630" s="22"/>
      <c r="WZA630" s="24"/>
      <c r="WZB630" s="25"/>
      <c r="WZC630" s="21"/>
      <c r="WZD630" s="22"/>
      <c r="WZE630" s="20"/>
      <c r="WZF630" s="23"/>
      <c r="WZG630" s="20"/>
      <c r="WZH630" s="22"/>
      <c r="WZI630" s="22"/>
      <c r="WZJ630" s="24"/>
      <c r="WZK630" s="22"/>
      <c r="WZL630" s="24"/>
      <c r="WZM630" s="25"/>
      <c r="WZN630" s="21"/>
      <c r="WZO630" s="22"/>
      <c r="WZP630" s="20"/>
      <c r="WZQ630" s="23"/>
      <c r="WZR630" s="20"/>
      <c r="WZS630" s="22"/>
      <c r="WZT630" s="22"/>
      <c r="WZU630" s="24"/>
      <c r="WZV630" s="22"/>
      <c r="WZW630" s="24"/>
      <c r="WZX630" s="25"/>
      <c r="WZY630" s="21"/>
      <c r="WZZ630" s="22"/>
      <c r="XAA630" s="20"/>
      <c r="XAB630" s="23"/>
      <c r="XAC630" s="20"/>
      <c r="XAD630" s="22"/>
      <c r="XAE630" s="22"/>
      <c r="XAF630" s="24"/>
      <c r="XAG630" s="22"/>
      <c r="XAH630" s="24"/>
      <c r="XAI630" s="25"/>
      <c r="XAJ630" s="21"/>
      <c r="XAK630" s="22"/>
      <c r="XAL630" s="20"/>
      <c r="XAM630" s="23"/>
      <c r="XAN630" s="20"/>
      <c r="XAO630" s="22"/>
      <c r="XAP630" s="22"/>
      <c r="XAQ630" s="24"/>
      <c r="XAR630" s="22"/>
      <c r="XAS630" s="24"/>
      <c r="XAT630" s="25"/>
      <c r="XAU630" s="21"/>
      <c r="XAV630" s="22"/>
      <c r="XAW630" s="20"/>
      <c r="XAX630" s="23"/>
      <c r="XAY630" s="20"/>
      <c r="XAZ630" s="22"/>
      <c r="XBA630" s="22"/>
      <c r="XBB630" s="24"/>
      <c r="XBC630" s="22"/>
      <c r="XBD630" s="24"/>
      <c r="XBE630" s="25"/>
      <c r="XBF630" s="21"/>
      <c r="XBG630" s="22"/>
      <c r="XBH630" s="20"/>
      <c r="XBI630" s="23"/>
      <c r="XBJ630" s="20"/>
      <c r="XBK630" s="22"/>
      <c r="XBL630" s="22"/>
      <c r="XBM630" s="24"/>
      <c r="XBN630" s="22"/>
      <c r="XBO630" s="24"/>
      <c r="XBP630" s="25"/>
      <c r="XBQ630" s="21"/>
      <c r="XBR630" s="22"/>
      <c r="XBS630" s="20"/>
      <c r="XBT630" s="23"/>
      <c r="XBU630" s="20"/>
      <c r="XBV630" s="22"/>
      <c r="XBW630" s="22"/>
      <c r="XBX630" s="24"/>
      <c r="XBY630" s="22"/>
      <c r="XBZ630" s="24"/>
      <c r="XCA630" s="25"/>
      <c r="XCB630" s="21"/>
      <c r="XCC630" s="22"/>
      <c r="XCD630" s="20"/>
      <c r="XCE630" s="23"/>
      <c r="XCF630" s="20"/>
      <c r="XCG630" s="22"/>
      <c r="XCH630" s="22"/>
      <c r="XCI630" s="24"/>
      <c r="XCJ630" s="22"/>
      <c r="XCK630" s="24"/>
      <c r="XCL630" s="25"/>
      <c r="XCM630" s="21"/>
      <c r="XCN630" s="22"/>
      <c r="XCO630" s="20"/>
      <c r="XCP630" s="23"/>
      <c r="XCQ630" s="20"/>
      <c r="XCR630" s="22"/>
      <c r="XCS630" s="22"/>
      <c r="XCT630" s="24"/>
      <c r="XCU630" s="22"/>
      <c r="XCV630" s="24"/>
      <c r="XCW630" s="25"/>
      <c r="XCX630" s="21"/>
      <c r="XCY630" s="22"/>
      <c r="XCZ630" s="20"/>
      <c r="XDA630" s="23"/>
      <c r="XDB630" s="20"/>
      <c r="XDC630" s="22"/>
      <c r="XDD630" s="22"/>
      <c r="XDE630" s="24"/>
      <c r="XDF630" s="22"/>
      <c r="XDG630" s="24"/>
      <c r="XDH630" s="25"/>
      <c r="XDI630" s="21"/>
      <c r="XDJ630" s="22"/>
      <c r="XDK630" s="20"/>
      <c r="XDL630" s="23"/>
      <c r="XDM630" s="20"/>
      <c r="XDN630" s="22"/>
      <c r="XDO630" s="22"/>
      <c r="XDP630" s="24"/>
      <c r="XDQ630" s="22"/>
      <c r="XDR630" s="24"/>
      <c r="XDS630" s="25"/>
      <c r="XDT630" s="21"/>
      <c r="XDU630" s="22"/>
      <c r="XDV630" s="20"/>
      <c r="XDW630" s="23"/>
      <c r="XDX630" s="20"/>
      <c r="XDY630" s="22"/>
      <c r="XDZ630" s="22"/>
      <c r="XEA630" s="24"/>
      <c r="XEB630" s="22"/>
      <c r="XEC630" s="24"/>
      <c r="XED630" s="25"/>
      <c r="XEE630" s="21"/>
      <c r="XEF630" s="22"/>
      <c r="XEG630" s="20"/>
      <c r="XEH630" s="23"/>
      <c r="XEI630" s="20"/>
      <c r="XEJ630" s="22"/>
      <c r="XEK630" s="22"/>
      <c r="XEL630" s="24"/>
      <c r="XEM630" s="22"/>
      <c r="XEN630" s="24"/>
      <c r="XEO630" s="25"/>
      <c r="XEP630" s="21"/>
      <c r="XEQ630" s="22"/>
      <c r="XER630" s="20"/>
      <c r="XES630" s="23"/>
      <c r="XET630" s="20"/>
      <c r="XEU630" s="22"/>
      <c r="XEV630" s="22"/>
      <c r="XEW630" s="24"/>
      <c r="XEX630" s="22"/>
      <c r="XEY630" s="24"/>
      <c r="XEZ630" s="25"/>
      <c r="XFA630" s="21"/>
      <c r="XFB630" s="22"/>
      <c r="XFC630" s="20"/>
      <c r="XFD630" s="23"/>
    </row>
    <row r="631" spans="1:16384" s="17" customFormat="1" ht="15" customHeight="1">
      <c r="A631" s="16">
        <v>104</v>
      </c>
      <c r="B631" s="92">
        <v>44998</v>
      </c>
      <c r="C631" s="14">
        <v>0.6875</v>
      </c>
      <c r="D631" s="17" t="s">
        <v>1509</v>
      </c>
      <c r="E631" s="18" t="s">
        <v>1889</v>
      </c>
      <c r="G631" s="14" cm="1">
        <f t="array" ref="G6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8.4722222222222254E-2</v>
      </c>
      <c r="H631" s="14" t="str">
        <f>IF(wh_table[[#This Row],[Subject 1]]&lt;&gt;"Sitting Adjourned", "", SUMIF(wh_table[Day], wh_table[[#This Row],[Day]],wh_table[Duration]))</f>
        <v/>
      </c>
      <c r="I631" s="19">
        <f ca="1">SUM(INDEX(wh_table[Duration],1):wh_table[[#This Row],[Duration]])</f>
        <v>22.75694444444445</v>
      </c>
      <c r="J631" s="14" t="str">
        <f>IF(wh_table[[#This Row],[Subject 1]]&lt;&gt;"Sitting Adjourned", "", SUMIFS(wh_table[Duration], wh_table[Day], wh_table[[#This Row],[Day]], wh_table[Tags], "&lt;&gt;[Questions]", wh_table[Tags], "&lt;&gt;[Questions][Divisions]"))</f>
        <v/>
      </c>
      <c r="K631" s="19">
        <f ca="1">IF(wh_table[[#This Row],[Tags]]="[Questions]","",IF(wh_table[[#This Row],[Tags]]="[Questions][Divisions]","",SUMIFS(INDEX(wh_table[Duration],1):wh_table[[#This Row],[Duration]], INDEX(wh_table[Tags],1):wh_table[[#This Row],[Tags]], "&lt;&gt;[Questions]",INDEX(wh_table[Tags],1):wh_table[[#This Row],[Tags]], "&lt;&gt;[Questions][Divisions]")))</f>
        <v>15.902777777777779</v>
      </c>
    </row>
    <row r="632" spans="1:16384" s="17" customFormat="1" ht="15" customHeight="1">
      <c r="A632" s="25">
        <v>104</v>
      </c>
      <c r="B632" s="21">
        <v>44998</v>
      </c>
      <c r="C632" s="22">
        <v>0.77222222222222225</v>
      </c>
      <c r="D632" s="20" t="s">
        <v>1508</v>
      </c>
      <c r="E632" s="23"/>
      <c r="F632" s="20"/>
      <c r="G632" s="22" t="str" cm="1">
        <f t="array" ref="G6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32" s="22">
        <f>IF(wh_table[[#This Row],[Subject 1]]&lt;&gt;"Sitting Adjourned", "", SUMIF(wh_table[Day], wh_table[[#This Row],[Day]],wh_table[Duration]))</f>
        <v>8.4722222222222254E-2</v>
      </c>
      <c r="I632" s="24">
        <f ca="1">SUM(INDEX(wh_table[Duration],1):wh_table[[#This Row],[Duration]])</f>
        <v>22.75694444444445</v>
      </c>
      <c r="J632" s="22">
        <f>IF(wh_table[[#This Row],[Subject 1]]&lt;&gt;"Sitting Adjourned", "", SUMIFS(wh_table[Duration], wh_table[Day], wh_table[[#This Row],[Day]], wh_table[Tags], "&lt;&gt;[Questions]", wh_table[Tags], "&lt;&gt;[Questions][Divisions]"))</f>
        <v>8.4722222222222254E-2</v>
      </c>
      <c r="K632" s="24">
        <f ca="1">IF(wh_table[[#This Row],[Tags]]="[Questions]","",IF(wh_table[[#This Row],[Tags]]="[Questions][Divisions]","",SUMIFS(INDEX(wh_table[Duration],1):wh_table[[#This Row],[Duration]], INDEX(wh_table[Tags],1):wh_table[[#This Row],[Tags]], "&lt;&gt;[Questions]",INDEX(wh_table[Tags],1):wh_table[[#This Row],[Tags]], "&lt;&gt;[Questions][Divisions]")))</f>
        <v>15.902777777777779</v>
      </c>
      <c r="L632" s="25"/>
      <c r="M632" s="21"/>
      <c r="N632" s="22"/>
      <c r="O632" s="20"/>
      <c r="P632" s="23"/>
      <c r="Q632" s="20"/>
      <c r="R632" s="22"/>
      <c r="S632" s="22"/>
      <c r="T632" s="24"/>
      <c r="U632" s="22"/>
      <c r="V632" s="24"/>
      <c r="W632" s="25"/>
      <c r="X632" s="21"/>
      <c r="Y632" s="22"/>
      <c r="Z632" s="20"/>
      <c r="AA632" s="23"/>
      <c r="AB632" s="20"/>
      <c r="AC632" s="22"/>
      <c r="AD632" s="22"/>
      <c r="AE632" s="24"/>
      <c r="AF632" s="22"/>
      <c r="AG632" s="24"/>
      <c r="AH632" s="25"/>
      <c r="AI632" s="21"/>
      <c r="AJ632" s="22"/>
      <c r="AK632" s="20"/>
      <c r="AL632" s="23"/>
      <c r="AM632" s="20"/>
      <c r="AN632" s="22"/>
      <c r="AO632" s="22"/>
      <c r="AP632" s="24"/>
      <c r="AQ632" s="22"/>
      <c r="AR632" s="24"/>
      <c r="AS632" s="25"/>
      <c r="AT632" s="21"/>
      <c r="AU632" s="22"/>
      <c r="AV632" s="20"/>
      <c r="AW632" s="23"/>
      <c r="AX632" s="20"/>
      <c r="AY632" s="22"/>
      <c r="AZ632" s="22"/>
      <c r="BA632" s="24"/>
      <c r="BB632" s="22"/>
      <c r="BC632" s="24"/>
      <c r="BD632" s="25"/>
      <c r="BE632" s="21"/>
      <c r="BF632" s="22"/>
      <c r="BG632" s="20"/>
      <c r="BH632" s="23"/>
      <c r="BI632" s="20"/>
      <c r="BJ632" s="22"/>
      <c r="BK632" s="22"/>
      <c r="BL632" s="24"/>
      <c r="BM632" s="22"/>
      <c r="BN632" s="24"/>
      <c r="BO632" s="25"/>
      <c r="BP632" s="21"/>
      <c r="BQ632" s="22"/>
      <c r="BR632" s="20"/>
      <c r="BS632" s="23"/>
      <c r="BT632" s="20"/>
      <c r="BU632" s="22"/>
      <c r="BV632" s="22"/>
      <c r="BW632" s="24"/>
      <c r="BX632" s="22"/>
      <c r="BY632" s="24"/>
      <c r="BZ632" s="25"/>
      <c r="CA632" s="21"/>
      <c r="CB632" s="22"/>
      <c r="CC632" s="20"/>
      <c r="CD632" s="23"/>
      <c r="CE632" s="20"/>
      <c r="CF632" s="22"/>
      <c r="CG632" s="22"/>
      <c r="CH632" s="24"/>
      <c r="CI632" s="22"/>
      <c r="CJ632" s="24"/>
      <c r="CK632" s="25"/>
      <c r="CL632" s="21"/>
      <c r="CM632" s="22"/>
      <c r="CN632" s="20"/>
      <c r="CO632" s="23"/>
      <c r="CP632" s="20"/>
      <c r="CQ632" s="22"/>
      <c r="CR632" s="22"/>
      <c r="CS632" s="24"/>
      <c r="CT632" s="22"/>
      <c r="CU632" s="24"/>
      <c r="CV632" s="25"/>
      <c r="CW632" s="21"/>
      <c r="CX632" s="22"/>
      <c r="CY632" s="20"/>
      <c r="CZ632" s="23"/>
      <c r="DA632" s="20"/>
      <c r="DB632" s="22"/>
      <c r="DC632" s="22"/>
      <c r="DD632" s="24"/>
      <c r="DE632" s="22"/>
      <c r="DF632" s="24"/>
      <c r="DG632" s="25"/>
      <c r="DH632" s="21"/>
      <c r="DI632" s="22"/>
      <c r="DJ632" s="20"/>
      <c r="DK632" s="23"/>
      <c r="DL632" s="20"/>
      <c r="DM632" s="22"/>
      <c r="DN632" s="22"/>
      <c r="DO632" s="24"/>
      <c r="DP632" s="22"/>
      <c r="DQ632" s="24"/>
      <c r="DR632" s="25"/>
      <c r="DS632" s="21"/>
      <c r="DT632" s="22"/>
      <c r="DU632" s="20"/>
      <c r="DV632" s="23"/>
      <c r="DW632" s="20"/>
      <c r="DX632" s="22"/>
      <c r="DY632" s="22"/>
      <c r="DZ632" s="24"/>
      <c r="EA632" s="22"/>
      <c r="EB632" s="24"/>
      <c r="EC632" s="25"/>
      <c r="ED632" s="21"/>
      <c r="EE632" s="22"/>
      <c r="EF632" s="20"/>
      <c r="EG632" s="23"/>
      <c r="EH632" s="20"/>
      <c r="EI632" s="22"/>
      <c r="EJ632" s="22"/>
      <c r="EK632" s="24"/>
      <c r="EL632" s="22"/>
      <c r="EM632" s="24"/>
      <c r="EN632" s="25"/>
      <c r="EO632" s="21"/>
      <c r="EP632" s="22"/>
      <c r="EQ632" s="20"/>
      <c r="ER632" s="23"/>
      <c r="ES632" s="20"/>
      <c r="ET632" s="22"/>
      <c r="EU632" s="22"/>
      <c r="EV632" s="24"/>
      <c r="EW632" s="22"/>
      <c r="EX632" s="24"/>
      <c r="EY632" s="25"/>
      <c r="EZ632" s="21"/>
      <c r="FA632" s="22"/>
      <c r="FB632" s="20"/>
      <c r="FC632" s="23"/>
      <c r="FD632" s="20"/>
      <c r="FE632" s="22"/>
      <c r="FF632" s="22"/>
      <c r="FG632" s="24"/>
      <c r="FH632" s="22"/>
      <c r="FI632" s="24"/>
      <c r="FJ632" s="25"/>
      <c r="FK632" s="21"/>
      <c r="FL632" s="22"/>
      <c r="FM632" s="20"/>
      <c r="FN632" s="23"/>
      <c r="FO632" s="20"/>
      <c r="FP632" s="22"/>
      <c r="FQ632" s="22"/>
      <c r="FR632" s="24"/>
      <c r="FS632" s="22"/>
      <c r="FT632" s="24"/>
      <c r="FU632" s="25"/>
      <c r="FV632" s="21"/>
      <c r="FW632" s="22"/>
      <c r="FX632" s="20"/>
      <c r="FY632" s="23"/>
      <c r="FZ632" s="20"/>
      <c r="GA632" s="22"/>
      <c r="GB632" s="22"/>
      <c r="GC632" s="24"/>
      <c r="GD632" s="22"/>
      <c r="GE632" s="24"/>
      <c r="GF632" s="25"/>
      <c r="GG632" s="21"/>
      <c r="GH632" s="22"/>
      <c r="GI632" s="20"/>
      <c r="GJ632" s="23"/>
      <c r="GK632" s="20"/>
      <c r="GL632" s="22"/>
      <c r="GM632" s="22"/>
      <c r="GN632" s="24"/>
      <c r="GO632" s="22"/>
      <c r="GP632" s="24"/>
      <c r="GQ632" s="25"/>
      <c r="GR632" s="21"/>
      <c r="GS632" s="22"/>
      <c r="GT632" s="20"/>
      <c r="GU632" s="23"/>
      <c r="GV632" s="20"/>
      <c r="GW632" s="22"/>
      <c r="GX632" s="22"/>
      <c r="GY632" s="24"/>
      <c r="GZ632" s="22"/>
      <c r="HA632" s="24"/>
      <c r="HB632" s="25"/>
      <c r="HC632" s="21"/>
      <c r="HD632" s="22"/>
      <c r="HE632" s="20"/>
      <c r="HF632" s="23"/>
      <c r="HG632" s="20"/>
      <c r="HH632" s="22"/>
      <c r="HI632" s="22"/>
      <c r="HJ632" s="24"/>
      <c r="HK632" s="22"/>
      <c r="HL632" s="24"/>
      <c r="HM632" s="25"/>
      <c r="HN632" s="21"/>
      <c r="HO632" s="22"/>
      <c r="HP632" s="20"/>
      <c r="HQ632" s="23"/>
      <c r="HR632" s="20"/>
      <c r="HS632" s="22"/>
      <c r="HT632" s="22"/>
      <c r="HU632" s="24"/>
      <c r="HV632" s="22"/>
      <c r="HW632" s="24"/>
      <c r="HX632" s="25"/>
      <c r="HY632" s="21"/>
      <c r="HZ632" s="22"/>
      <c r="IA632" s="20"/>
      <c r="IB632" s="23"/>
      <c r="IC632" s="20"/>
      <c r="ID632" s="22"/>
      <c r="IE632" s="22"/>
      <c r="IF632" s="24"/>
      <c r="IG632" s="22"/>
      <c r="IH632" s="24"/>
      <c r="II632" s="25"/>
      <c r="IJ632" s="21"/>
      <c r="IK632" s="22"/>
      <c r="IL632" s="20"/>
      <c r="IM632" s="23"/>
      <c r="IN632" s="20"/>
      <c r="IO632" s="22"/>
      <c r="IP632" s="22"/>
      <c r="IQ632" s="24"/>
      <c r="IR632" s="22"/>
      <c r="IS632" s="24"/>
      <c r="IT632" s="25"/>
      <c r="IU632" s="21"/>
      <c r="IV632" s="22"/>
      <c r="IW632" s="20"/>
      <c r="IX632" s="23"/>
      <c r="IY632" s="20"/>
      <c r="IZ632" s="22"/>
      <c r="JA632" s="22"/>
      <c r="JB632" s="24"/>
      <c r="JC632" s="22"/>
      <c r="JD632" s="24"/>
      <c r="JE632" s="25"/>
      <c r="JF632" s="21"/>
      <c r="JG632" s="22"/>
      <c r="JH632" s="20"/>
      <c r="JI632" s="23"/>
      <c r="JJ632" s="20"/>
      <c r="JK632" s="22"/>
      <c r="JL632" s="22"/>
      <c r="JM632" s="24"/>
      <c r="JN632" s="22"/>
      <c r="JO632" s="24"/>
      <c r="JP632" s="25"/>
      <c r="JQ632" s="21"/>
      <c r="JR632" s="22"/>
      <c r="JS632" s="20"/>
      <c r="JT632" s="23"/>
      <c r="JU632" s="20"/>
      <c r="JV632" s="22"/>
      <c r="JW632" s="22"/>
      <c r="JX632" s="24"/>
      <c r="JY632" s="22"/>
      <c r="JZ632" s="24"/>
      <c r="KA632" s="25"/>
      <c r="KB632" s="21"/>
      <c r="KC632" s="22"/>
      <c r="KD632" s="20"/>
      <c r="KE632" s="23"/>
      <c r="KF632" s="20"/>
      <c r="KG632" s="22"/>
      <c r="KH632" s="22"/>
      <c r="KI632" s="24"/>
      <c r="KJ632" s="22"/>
      <c r="KK632" s="24"/>
      <c r="KL632" s="25"/>
      <c r="KM632" s="21"/>
      <c r="KN632" s="22"/>
      <c r="KO632" s="20"/>
      <c r="KP632" s="23"/>
      <c r="KQ632" s="20"/>
      <c r="KR632" s="22"/>
      <c r="KS632" s="22"/>
      <c r="KT632" s="24"/>
      <c r="KU632" s="22"/>
      <c r="KV632" s="24"/>
      <c r="KW632" s="25"/>
      <c r="KX632" s="21"/>
      <c r="KY632" s="22"/>
      <c r="KZ632" s="20"/>
      <c r="LA632" s="23"/>
      <c r="LB632" s="20"/>
      <c r="LC632" s="22"/>
      <c r="LD632" s="22"/>
      <c r="LE632" s="24"/>
      <c r="LF632" s="22"/>
      <c r="LG632" s="24"/>
      <c r="LH632" s="25"/>
      <c r="LI632" s="21"/>
      <c r="LJ632" s="22"/>
      <c r="LK632" s="20"/>
      <c r="LL632" s="23"/>
      <c r="LM632" s="20"/>
      <c r="LN632" s="22"/>
      <c r="LO632" s="22"/>
      <c r="LP632" s="24"/>
      <c r="LQ632" s="22"/>
      <c r="LR632" s="24"/>
      <c r="LS632" s="25"/>
      <c r="LT632" s="21"/>
      <c r="LU632" s="22"/>
      <c r="LV632" s="20"/>
      <c r="LW632" s="23"/>
      <c r="LX632" s="20"/>
      <c r="LY632" s="22"/>
      <c r="LZ632" s="22"/>
      <c r="MA632" s="24"/>
      <c r="MB632" s="22"/>
      <c r="MC632" s="24"/>
      <c r="MD632" s="25"/>
      <c r="ME632" s="21"/>
      <c r="MF632" s="22"/>
      <c r="MG632" s="20"/>
      <c r="MH632" s="23"/>
      <c r="MI632" s="20"/>
      <c r="MJ632" s="22"/>
      <c r="MK632" s="22"/>
      <c r="ML632" s="24"/>
      <c r="MM632" s="22"/>
      <c r="MN632" s="24"/>
      <c r="MO632" s="25"/>
      <c r="MP632" s="21"/>
      <c r="MQ632" s="22"/>
      <c r="MR632" s="20"/>
      <c r="MS632" s="23"/>
      <c r="MT632" s="20"/>
      <c r="MU632" s="22"/>
      <c r="MV632" s="22"/>
      <c r="MW632" s="24"/>
      <c r="MX632" s="22"/>
      <c r="MY632" s="24"/>
      <c r="MZ632" s="25"/>
      <c r="NA632" s="21"/>
      <c r="NB632" s="22"/>
      <c r="NC632" s="20"/>
      <c r="ND632" s="23"/>
      <c r="NE632" s="20"/>
      <c r="NF632" s="22"/>
      <c r="NG632" s="22"/>
      <c r="NH632" s="24"/>
      <c r="NI632" s="22"/>
      <c r="NJ632" s="24"/>
      <c r="NK632" s="25"/>
      <c r="NL632" s="21"/>
      <c r="NM632" s="22"/>
      <c r="NN632" s="20"/>
      <c r="NO632" s="23"/>
      <c r="NP632" s="20"/>
      <c r="NQ632" s="22"/>
      <c r="NR632" s="22"/>
      <c r="NS632" s="24"/>
      <c r="NT632" s="22"/>
      <c r="NU632" s="24"/>
      <c r="NV632" s="25"/>
      <c r="NW632" s="21"/>
      <c r="NX632" s="22"/>
      <c r="NY632" s="20"/>
      <c r="NZ632" s="23"/>
      <c r="OA632" s="20"/>
      <c r="OB632" s="22"/>
      <c r="OC632" s="22"/>
      <c r="OD632" s="24"/>
      <c r="OE632" s="22"/>
      <c r="OF632" s="24"/>
      <c r="OG632" s="25"/>
      <c r="OH632" s="21"/>
      <c r="OI632" s="22"/>
      <c r="OJ632" s="20"/>
      <c r="OK632" s="23"/>
      <c r="OL632" s="20"/>
      <c r="OM632" s="22"/>
      <c r="ON632" s="22"/>
      <c r="OO632" s="24"/>
      <c r="OP632" s="22"/>
      <c r="OQ632" s="24"/>
      <c r="OR632" s="25"/>
      <c r="OS632" s="21"/>
      <c r="OT632" s="22"/>
      <c r="OU632" s="20"/>
      <c r="OV632" s="23"/>
      <c r="OW632" s="20"/>
      <c r="OX632" s="22"/>
      <c r="OY632" s="22"/>
      <c r="OZ632" s="24"/>
      <c r="PA632" s="22"/>
      <c r="PB632" s="24"/>
      <c r="PC632" s="25"/>
      <c r="PD632" s="21"/>
      <c r="PE632" s="22"/>
      <c r="PF632" s="20"/>
      <c r="PG632" s="23"/>
      <c r="PH632" s="20"/>
      <c r="PI632" s="22"/>
      <c r="PJ632" s="22"/>
      <c r="PK632" s="24"/>
      <c r="PL632" s="22"/>
      <c r="PM632" s="24"/>
      <c r="PN632" s="25"/>
      <c r="PO632" s="21"/>
      <c r="PP632" s="22"/>
      <c r="PQ632" s="20"/>
      <c r="PR632" s="23"/>
      <c r="PS632" s="20"/>
      <c r="PT632" s="22"/>
      <c r="PU632" s="22"/>
      <c r="PV632" s="24"/>
      <c r="PW632" s="22"/>
      <c r="PX632" s="24"/>
      <c r="PY632" s="25"/>
      <c r="PZ632" s="21"/>
      <c r="QA632" s="22"/>
      <c r="QB632" s="20"/>
      <c r="QC632" s="23"/>
      <c r="QD632" s="20"/>
      <c r="QE632" s="22"/>
      <c r="QF632" s="22"/>
      <c r="QG632" s="24"/>
      <c r="QH632" s="22"/>
      <c r="QI632" s="24"/>
      <c r="QJ632" s="25"/>
      <c r="QK632" s="21"/>
      <c r="QL632" s="22"/>
      <c r="QM632" s="20"/>
      <c r="QN632" s="23"/>
      <c r="QO632" s="20"/>
      <c r="QP632" s="22"/>
      <c r="QQ632" s="22"/>
      <c r="QR632" s="24"/>
      <c r="QS632" s="22"/>
      <c r="QT632" s="24"/>
      <c r="QU632" s="25"/>
      <c r="QV632" s="21"/>
      <c r="QW632" s="22"/>
      <c r="QX632" s="20"/>
      <c r="QY632" s="23"/>
      <c r="QZ632" s="20"/>
      <c r="RA632" s="22"/>
      <c r="RB632" s="22"/>
      <c r="RC632" s="24"/>
      <c r="RD632" s="22"/>
      <c r="RE632" s="24"/>
      <c r="RF632" s="25"/>
      <c r="RG632" s="21"/>
      <c r="RH632" s="22"/>
      <c r="RI632" s="20"/>
      <c r="RJ632" s="23"/>
      <c r="RK632" s="20"/>
      <c r="RL632" s="22"/>
      <c r="RM632" s="22"/>
      <c r="RN632" s="24"/>
      <c r="RO632" s="22"/>
      <c r="RP632" s="24"/>
      <c r="RQ632" s="25"/>
      <c r="RR632" s="21"/>
      <c r="RS632" s="22"/>
      <c r="RT632" s="20"/>
      <c r="RU632" s="23"/>
      <c r="RV632" s="20"/>
      <c r="RW632" s="22"/>
      <c r="RX632" s="22"/>
      <c r="RY632" s="24"/>
      <c r="RZ632" s="22"/>
      <c r="SA632" s="24"/>
      <c r="SB632" s="25"/>
      <c r="SC632" s="21"/>
      <c r="SD632" s="22"/>
      <c r="SE632" s="20"/>
      <c r="SF632" s="23"/>
      <c r="SG632" s="20"/>
      <c r="SH632" s="22"/>
      <c r="SI632" s="22"/>
      <c r="SJ632" s="24"/>
      <c r="SK632" s="22"/>
      <c r="SL632" s="24"/>
      <c r="SM632" s="25"/>
      <c r="SN632" s="21"/>
      <c r="SO632" s="22"/>
      <c r="SP632" s="20"/>
      <c r="SQ632" s="23"/>
      <c r="SR632" s="20"/>
      <c r="SS632" s="22"/>
      <c r="ST632" s="22"/>
      <c r="SU632" s="24"/>
      <c r="SV632" s="22"/>
      <c r="SW632" s="24"/>
      <c r="SX632" s="25"/>
      <c r="SY632" s="21"/>
      <c r="SZ632" s="22"/>
      <c r="TA632" s="20"/>
      <c r="TB632" s="23"/>
      <c r="TC632" s="20"/>
      <c r="TD632" s="22"/>
      <c r="TE632" s="22"/>
      <c r="TF632" s="24"/>
      <c r="TG632" s="22"/>
      <c r="TH632" s="24"/>
      <c r="TI632" s="25"/>
      <c r="TJ632" s="21"/>
      <c r="TK632" s="22"/>
      <c r="TL632" s="20"/>
      <c r="TM632" s="23"/>
      <c r="TN632" s="20"/>
      <c r="TO632" s="22"/>
      <c r="TP632" s="22"/>
      <c r="TQ632" s="24"/>
      <c r="TR632" s="22"/>
      <c r="TS632" s="24"/>
      <c r="TT632" s="25"/>
      <c r="TU632" s="21"/>
      <c r="TV632" s="22"/>
      <c r="TW632" s="20"/>
      <c r="TX632" s="23"/>
      <c r="TY632" s="20"/>
      <c r="TZ632" s="22"/>
      <c r="UA632" s="22"/>
      <c r="UB632" s="24"/>
      <c r="UC632" s="22"/>
      <c r="UD632" s="24"/>
      <c r="UE632" s="25"/>
      <c r="UF632" s="21"/>
      <c r="UG632" s="22"/>
      <c r="UH632" s="20"/>
      <c r="UI632" s="23"/>
      <c r="UJ632" s="20"/>
      <c r="UK632" s="22"/>
      <c r="UL632" s="22"/>
      <c r="UM632" s="24"/>
      <c r="UN632" s="22"/>
      <c r="UO632" s="24"/>
      <c r="UP632" s="25"/>
      <c r="UQ632" s="21"/>
      <c r="UR632" s="22"/>
      <c r="US632" s="20"/>
      <c r="UT632" s="23"/>
      <c r="UU632" s="20"/>
      <c r="UV632" s="22"/>
      <c r="UW632" s="22"/>
      <c r="UX632" s="24"/>
      <c r="UY632" s="22"/>
      <c r="UZ632" s="24"/>
      <c r="VA632" s="25"/>
      <c r="VB632" s="21"/>
      <c r="VC632" s="22"/>
      <c r="VD632" s="20"/>
      <c r="VE632" s="23"/>
      <c r="VF632" s="20"/>
      <c r="VG632" s="22"/>
      <c r="VH632" s="22"/>
      <c r="VI632" s="24"/>
      <c r="VJ632" s="22"/>
      <c r="VK632" s="24"/>
      <c r="VL632" s="25"/>
      <c r="VM632" s="21"/>
      <c r="VN632" s="22"/>
      <c r="VO632" s="20"/>
      <c r="VP632" s="23"/>
      <c r="VQ632" s="20"/>
      <c r="VR632" s="22"/>
      <c r="VS632" s="22"/>
      <c r="VT632" s="24"/>
      <c r="VU632" s="22"/>
      <c r="VV632" s="24"/>
      <c r="VW632" s="25"/>
      <c r="VX632" s="21"/>
      <c r="VY632" s="22"/>
      <c r="VZ632" s="20"/>
      <c r="WA632" s="23"/>
      <c r="WB632" s="20"/>
      <c r="WC632" s="22"/>
      <c r="WD632" s="22"/>
      <c r="WE632" s="24"/>
      <c r="WF632" s="22"/>
      <c r="WG632" s="24"/>
      <c r="WH632" s="25"/>
      <c r="WI632" s="21"/>
      <c r="WJ632" s="22"/>
      <c r="WK632" s="20"/>
      <c r="WL632" s="23"/>
      <c r="WM632" s="20"/>
      <c r="WN632" s="22"/>
      <c r="WO632" s="22"/>
      <c r="WP632" s="24"/>
      <c r="WQ632" s="22"/>
      <c r="WR632" s="24"/>
      <c r="WS632" s="25"/>
      <c r="WT632" s="21"/>
      <c r="WU632" s="22"/>
      <c r="WV632" s="20"/>
      <c r="WW632" s="23"/>
      <c r="WX632" s="20"/>
      <c r="WY632" s="22"/>
      <c r="WZ632" s="22"/>
      <c r="XA632" s="24"/>
      <c r="XB632" s="22"/>
      <c r="XC632" s="24"/>
      <c r="XD632" s="25"/>
      <c r="XE632" s="21"/>
      <c r="XF632" s="22"/>
      <c r="XG632" s="20"/>
      <c r="XH632" s="23"/>
      <c r="XI632" s="20"/>
      <c r="XJ632" s="22"/>
      <c r="XK632" s="22"/>
      <c r="XL632" s="24"/>
      <c r="XM632" s="22"/>
      <c r="XN632" s="24"/>
      <c r="XO632" s="25"/>
      <c r="XP632" s="21"/>
      <c r="XQ632" s="22"/>
      <c r="XR632" s="20"/>
      <c r="XS632" s="23"/>
      <c r="XT632" s="20"/>
      <c r="XU632" s="22"/>
      <c r="XV632" s="22"/>
      <c r="XW632" s="24"/>
      <c r="XX632" s="22"/>
      <c r="XY632" s="24"/>
      <c r="XZ632" s="25"/>
      <c r="YA632" s="21"/>
      <c r="YB632" s="22"/>
      <c r="YC632" s="20"/>
      <c r="YD632" s="23"/>
      <c r="YE632" s="20"/>
      <c r="YF632" s="22"/>
      <c r="YG632" s="22"/>
      <c r="YH632" s="24"/>
      <c r="YI632" s="22"/>
      <c r="YJ632" s="24"/>
      <c r="YK632" s="25"/>
      <c r="YL632" s="21"/>
      <c r="YM632" s="22"/>
      <c r="YN632" s="20"/>
      <c r="YO632" s="23"/>
      <c r="YP632" s="20"/>
      <c r="YQ632" s="22"/>
      <c r="YR632" s="22"/>
      <c r="YS632" s="24"/>
      <c r="YT632" s="22"/>
      <c r="YU632" s="24"/>
      <c r="YV632" s="25"/>
      <c r="YW632" s="21"/>
      <c r="YX632" s="22"/>
      <c r="YY632" s="20"/>
      <c r="YZ632" s="23"/>
      <c r="ZA632" s="20"/>
      <c r="ZB632" s="22"/>
      <c r="ZC632" s="22"/>
      <c r="ZD632" s="24"/>
      <c r="ZE632" s="22"/>
      <c r="ZF632" s="24"/>
      <c r="ZG632" s="25"/>
      <c r="ZH632" s="21"/>
      <c r="ZI632" s="22"/>
      <c r="ZJ632" s="20"/>
      <c r="ZK632" s="23"/>
      <c r="ZL632" s="20"/>
      <c r="ZM632" s="22"/>
      <c r="ZN632" s="22"/>
      <c r="ZO632" s="24"/>
      <c r="ZP632" s="22"/>
      <c r="ZQ632" s="24"/>
      <c r="ZR632" s="25"/>
      <c r="ZS632" s="21"/>
      <c r="ZT632" s="22"/>
      <c r="ZU632" s="20"/>
      <c r="ZV632" s="23"/>
      <c r="ZW632" s="20"/>
      <c r="ZX632" s="22"/>
      <c r="ZY632" s="22"/>
      <c r="ZZ632" s="24"/>
      <c r="AAA632" s="22"/>
      <c r="AAB632" s="24"/>
      <c r="AAC632" s="25"/>
      <c r="AAD632" s="21"/>
      <c r="AAE632" s="22"/>
      <c r="AAF632" s="20"/>
      <c r="AAG632" s="23"/>
      <c r="AAH632" s="20"/>
      <c r="AAI632" s="22"/>
      <c r="AAJ632" s="22"/>
      <c r="AAK632" s="24"/>
      <c r="AAL632" s="22"/>
      <c r="AAM632" s="24"/>
      <c r="AAN632" s="25"/>
      <c r="AAO632" s="21"/>
      <c r="AAP632" s="22"/>
      <c r="AAQ632" s="20"/>
      <c r="AAR632" s="23"/>
      <c r="AAS632" s="20"/>
      <c r="AAT632" s="22"/>
      <c r="AAU632" s="22"/>
      <c r="AAV632" s="24"/>
      <c r="AAW632" s="22"/>
      <c r="AAX632" s="24"/>
      <c r="AAY632" s="25"/>
      <c r="AAZ632" s="21"/>
      <c r="ABA632" s="22"/>
      <c r="ABB632" s="20"/>
      <c r="ABC632" s="23"/>
      <c r="ABD632" s="20"/>
      <c r="ABE632" s="22"/>
      <c r="ABF632" s="22"/>
      <c r="ABG632" s="24"/>
      <c r="ABH632" s="22"/>
      <c r="ABI632" s="24"/>
      <c r="ABJ632" s="25"/>
      <c r="ABK632" s="21"/>
      <c r="ABL632" s="22"/>
      <c r="ABM632" s="20"/>
      <c r="ABN632" s="23"/>
      <c r="ABO632" s="20"/>
      <c r="ABP632" s="22"/>
      <c r="ABQ632" s="22"/>
      <c r="ABR632" s="24"/>
      <c r="ABS632" s="22"/>
      <c r="ABT632" s="24"/>
      <c r="ABU632" s="25"/>
      <c r="ABV632" s="21"/>
      <c r="ABW632" s="22"/>
      <c r="ABX632" s="20"/>
      <c r="ABY632" s="23"/>
      <c r="ABZ632" s="20"/>
      <c r="ACA632" s="22"/>
      <c r="ACB632" s="22"/>
      <c r="ACC632" s="24"/>
      <c r="ACD632" s="22"/>
      <c r="ACE632" s="24"/>
      <c r="ACF632" s="25"/>
      <c r="ACG632" s="21"/>
      <c r="ACH632" s="22"/>
      <c r="ACI632" s="20"/>
      <c r="ACJ632" s="23"/>
      <c r="ACK632" s="20"/>
      <c r="ACL632" s="22"/>
      <c r="ACM632" s="22"/>
      <c r="ACN632" s="24"/>
      <c r="ACO632" s="22"/>
      <c r="ACP632" s="24"/>
      <c r="ACQ632" s="25"/>
      <c r="ACR632" s="21"/>
      <c r="ACS632" s="22"/>
      <c r="ACT632" s="20"/>
      <c r="ACU632" s="23"/>
      <c r="ACV632" s="20"/>
      <c r="ACW632" s="22"/>
      <c r="ACX632" s="22"/>
      <c r="ACY632" s="24"/>
      <c r="ACZ632" s="22"/>
      <c r="ADA632" s="24"/>
      <c r="ADB632" s="25"/>
      <c r="ADC632" s="21"/>
      <c r="ADD632" s="22"/>
      <c r="ADE632" s="20"/>
      <c r="ADF632" s="23"/>
      <c r="ADG632" s="20"/>
      <c r="ADH632" s="22"/>
      <c r="ADI632" s="22"/>
      <c r="ADJ632" s="24"/>
      <c r="ADK632" s="22"/>
      <c r="ADL632" s="24"/>
      <c r="ADM632" s="25"/>
      <c r="ADN632" s="21"/>
      <c r="ADO632" s="22"/>
      <c r="ADP632" s="20"/>
      <c r="ADQ632" s="23"/>
      <c r="ADR632" s="20"/>
      <c r="ADS632" s="22"/>
      <c r="ADT632" s="22"/>
      <c r="ADU632" s="24"/>
      <c r="ADV632" s="22"/>
      <c r="ADW632" s="24"/>
      <c r="ADX632" s="25"/>
      <c r="ADY632" s="21"/>
      <c r="ADZ632" s="22"/>
      <c r="AEA632" s="20"/>
      <c r="AEB632" s="23"/>
      <c r="AEC632" s="20"/>
      <c r="AED632" s="22"/>
      <c r="AEE632" s="22"/>
      <c r="AEF632" s="24"/>
      <c r="AEG632" s="22"/>
      <c r="AEH632" s="24"/>
      <c r="AEI632" s="25"/>
      <c r="AEJ632" s="21"/>
      <c r="AEK632" s="22"/>
      <c r="AEL632" s="20"/>
      <c r="AEM632" s="23"/>
      <c r="AEN632" s="20"/>
      <c r="AEO632" s="22"/>
      <c r="AEP632" s="22"/>
      <c r="AEQ632" s="24"/>
      <c r="AER632" s="22"/>
      <c r="AES632" s="24"/>
      <c r="AET632" s="25"/>
      <c r="AEU632" s="21"/>
      <c r="AEV632" s="22"/>
      <c r="AEW632" s="20"/>
      <c r="AEX632" s="23"/>
      <c r="AEY632" s="20"/>
      <c r="AEZ632" s="22"/>
      <c r="AFA632" s="22"/>
      <c r="AFB632" s="24"/>
      <c r="AFC632" s="22"/>
      <c r="AFD632" s="24"/>
      <c r="AFE632" s="25"/>
      <c r="AFF632" s="21"/>
      <c r="AFG632" s="22"/>
      <c r="AFH632" s="20"/>
      <c r="AFI632" s="23"/>
      <c r="AFJ632" s="20"/>
      <c r="AFK632" s="22"/>
      <c r="AFL632" s="22"/>
      <c r="AFM632" s="24"/>
      <c r="AFN632" s="22"/>
      <c r="AFO632" s="24"/>
      <c r="AFP632" s="25"/>
      <c r="AFQ632" s="21"/>
      <c r="AFR632" s="22"/>
      <c r="AFS632" s="20"/>
      <c r="AFT632" s="23"/>
      <c r="AFU632" s="20"/>
      <c r="AFV632" s="22"/>
      <c r="AFW632" s="22"/>
      <c r="AFX632" s="24"/>
      <c r="AFY632" s="22"/>
      <c r="AFZ632" s="24"/>
      <c r="AGA632" s="25"/>
      <c r="AGB632" s="21"/>
      <c r="AGC632" s="22"/>
      <c r="AGD632" s="20"/>
      <c r="AGE632" s="23"/>
      <c r="AGF632" s="20"/>
      <c r="AGG632" s="22"/>
      <c r="AGH632" s="22"/>
      <c r="AGI632" s="24"/>
      <c r="AGJ632" s="22"/>
      <c r="AGK632" s="24"/>
      <c r="AGL632" s="25"/>
      <c r="AGM632" s="21"/>
      <c r="AGN632" s="22"/>
      <c r="AGO632" s="20"/>
      <c r="AGP632" s="23"/>
      <c r="AGQ632" s="20"/>
      <c r="AGR632" s="22"/>
      <c r="AGS632" s="22"/>
      <c r="AGT632" s="24"/>
      <c r="AGU632" s="22"/>
      <c r="AGV632" s="24"/>
      <c r="AGW632" s="25"/>
      <c r="AGX632" s="21"/>
      <c r="AGY632" s="22"/>
      <c r="AGZ632" s="20"/>
      <c r="AHA632" s="23"/>
      <c r="AHB632" s="20"/>
      <c r="AHC632" s="22"/>
      <c r="AHD632" s="22"/>
      <c r="AHE632" s="24"/>
      <c r="AHF632" s="22"/>
      <c r="AHG632" s="24"/>
      <c r="AHH632" s="25"/>
      <c r="AHI632" s="21"/>
      <c r="AHJ632" s="22"/>
      <c r="AHK632" s="20"/>
      <c r="AHL632" s="23"/>
      <c r="AHM632" s="20"/>
      <c r="AHN632" s="22"/>
      <c r="AHO632" s="22"/>
      <c r="AHP632" s="24"/>
      <c r="AHQ632" s="22"/>
      <c r="AHR632" s="24"/>
      <c r="AHS632" s="25"/>
      <c r="AHT632" s="21"/>
      <c r="AHU632" s="22"/>
      <c r="AHV632" s="20"/>
      <c r="AHW632" s="23"/>
      <c r="AHX632" s="20"/>
      <c r="AHY632" s="22"/>
      <c r="AHZ632" s="22"/>
      <c r="AIA632" s="24"/>
      <c r="AIB632" s="22"/>
      <c r="AIC632" s="24"/>
      <c r="AID632" s="25"/>
      <c r="AIE632" s="21"/>
      <c r="AIF632" s="22"/>
      <c r="AIG632" s="20"/>
      <c r="AIH632" s="23"/>
      <c r="AII632" s="20"/>
      <c r="AIJ632" s="22"/>
      <c r="AIK632" s="22"/>
      <c r="AIL632" s="24"/>
      <c r="AIM632" s="22"/>
      <c r="AIN632" s="24"/>
      <c r="AIO632" s="25"/>
      <c r="AIP632" s="21"/>
      <c r="AIQ632" s="22"/>
      <c r="AIR632" s="20"/>
      <c r="AIS632" s="23"/>
      <c r="AIT632" s="20"/>
      <c r="AIU632" s="22"/>
      <c r="AIV632" s="22"/>
      <c r="AIW632" s="24"/>
      <c r="AIX632" s="22"/>
      <c r="AIY632" s="24"/>
      <c r="AIZ632" s="25"/>
      <c r="AJA632" s="21"/>
      <c r="AJB632" s="22"/>
      <c r="AJC632" s="20"/>
      <c r="AJD632" s="23"/>
      <c r="AJE632" s="20"/>
      <c r="AJF632" s="22"/>
      <c r="AJG632" s="22"/>
      <c r="AJH632" s="24"/>
      <c r="AJI632" s="22"/>
      <c r="AJJ632" s="24"/>
      <c r="AJK632" s="25"/>
      <c r="AJL632" s="21"/>
      <c r="AJM632" s="22"/>
      <c r="AJN632" s="20"/>
      <c r="AJO632" s="23"/>
      <c r="AJP632" s="20"/>
      <c r="AJQ632" s="22"/>
      <c r="AJR632" s="22"/>
      <c r="AJS632" s="24"/>
      <c r="AJT632" s="22"/>
      <c r="AJU632" s="24"/>
      <c r="AJV632" s="25"/>
      <c r="AJW632" s="21"/>
      <c r="AJX632" s="22"/>
      <c r="AJY632" s="20"/>
      <c r="AJZ632" s="23"/>
      <c r="AKA632" s="20"/>
      <c r="AKB632" s="22"/>
      <c r="AKC632" s="22"/>
      <c r="AKD632" s="24"/>
      <c r="AKE632" s="22"/>
      <c r="AKF632" s="24"/>
      <c r="AKG632" s="25"/>
      <c r="AKH632" s="21"/>
      <c r="AKI632" s="22"/>
      <c r="AKJ632" s="20"/>
      <c r="AKK632" s="23"/>
      <c r="AKL632" s="20"/>
      <c r="AKM632" s="22"/>
      <c r="AKN632" s="22"/>
      <c r="AKO632" s="24"/>
      <c r="AKP632" s="22"/>
      <c r="AKQ632" s="24"/>
      <c r="AKR632" s="25"/>
      <c r="AKS632" s="21"/>
      <c r="AKT632" s="22"/>
      <c r="AKU632" s="20"/>
      <c r="AKV632" s="23"/>
      <c r="AKW632" s="20"/>
      <c r="AKX632" s="22"/>
      <c r="AKY632" s="22"/>
      <c r="AKZ632" s="24"/>
      <c r="ALA632" s="22"/>
      <c r="ALB632" s="24"/>
      <c r="ALC632" s="25"/>
      <c r="ALD632" s="21"/>
      <c r="ALE632" s="22"/>
      <c r="ALF632" s="20"/>
      <c r="ALG632" s="23"/>
      <c r="ALH632" s="20"/>
      <c r="ALI632" s="22"/>
      <c r="ALJ632" s="22"/>
      <c r="ALK632" s="24"/>
      <c r="ALL632" s="22"/>
      <c r="ALM632" s="24"/>
      <c r="ALN632" s="25"/>
      <c r="ALO632" s="21"/>
      <c r="ALP632" s="22"/>
      <c r="ALQ632" s="20"/>
      <c r="ALR632" s="23"/>
      <c r="ALS632" s="20"/>
      <c r="ALT632" s="22"/>
      <c r="ALU632" s="22"/>
      <c r="ALV632" s="24"/>
      <c r="ALW632" s="22"/>
      <c r="ALX632" s="24"/>
      <c r="ALY632" s="25"/>
      <c r="ALZ632" s="21"/>
      <c r="AMA632" s="22"/>
      <c r="AMB632" s="20"/>
      <c r="AMC632" s="23"/>
      <c r="AMD632" s="20"/>
      <c r="AME632" s="22"/>
      <c r="AMF632" s="22"/>
      <c r="AMG632" s="24"/>
      <c r="AMH632" s="22"/>
      <c r="AMI632" s="24"/>
      <c r="AMJ632" s="25"/>
      <c r="AMK632" s="21"/>
      <c r="AML632" s="22"/>
      <c r="AMM632" s="20"/>
      <c r="AMN632" s="23"/>
      <c r="AMO632" s="20"/>
      <c r="AMP632" s="22"/>
      <c r="AMQ632" s="22"/>
      <c r="AMR632" s="24"/>
      <c r="AMS632" s="22"/>
      <c r="AMT632" s="24"/>
      <c r="AMU632" s="25"/>
      <c r="AMV632" s="21"/>
      <c r="AMW632" s="22"/>
      <c r="AMX632" s="20"/>
      <c r="AMY632" s="23"/>
      <c r="AMZ632" s="20"/>
      <c r="ANA632" s="22"/>
      <c r="ANB632" s="22"/>
      <c r="ANC632" s="24"/>
      <c r="AND632" s="22"/>
      <c r="ANE632" s="24"/>
      <c r="ANF632" s="25"/>
      <c r="ANG632" s="21"/>
      <c r="ANH632" s="22"/>
      <c r="ANI632" s="20"/>
      <c r="ANJ632" s="23"/>
      <c r="ANK632" s="20"/>
      <c r="ANL632" s="22"/>
      <c r="ANM632" s="22"/>
      <c r="ANN632" s="24"/>
      <c r="ANO632" s="22"/>
      <c r="ANP632" s="24"/>
      <c r="ANQ632" s="25"/>
      <c r="ANR632" s="21"/>
      <c r="ANS632" s="22"/>
      <c r="ANT632" s="20"/>
      <c r="ANU632" s="23"/>
      <c r="ANV632" s="20"/>
      <c r="ANW632" s="22"/>
      <c r="ANX632" s="22"/>
      <c r="ANY632" s="24"/>
      <c r="ANZ632" s="22"/>
      <c r="AOA632" s="24"/>
      <c r="AOB632" s="25"/>
      <c r="AOC632" s="21"/>
      <c r="AOD632" s="22"/>
      <c r="AOE632" s="20"/>
      <c r="AOF632" s="23"/>
      <c r="AOG632" s="20"/>
      <c r="AOH632" s="22"/>
      <c r="AOI632" s="22"/>
      <c r="AOJ632" s="24"/>
      <c r="AOK632" s="22"/>
      <c r="AOL632" s="24"/>
      <c r="AOM632" s="25"/>
      <c r="AON632" s="21"/>
      <c r="AOO632" s="22"/>
      <c r="AOP632" s="20"/>
      <c r="AOQ632" s="23"/>
      <c r="AOR632" s="20"/>
      <c r="AOS632" s="22"/>
      <c r="AOT632" s="22"/>
      <c r="AOU632" s="24"/>
      <c r="AOV632" s="22"/>
      <c r="AOW632" s="24"/>
      <c r="AOX632" s="25"/>
      <c r="AOY632" s="21"/>
      <c r="AOZ632" s="22"/>
      <c r="APA632" s="20"/>
      <c r="APB632" s="23"/>
      <c r="APC632" s="20"/>
      <c r="APD632" s="22"/>
      <c r="APE632" s="22"/>
      <c r="APF632" s="24"/>
      <c r="APG632" s="22"/>
      <c r="APH632" s="24"/>
      <c r="API632" s="25"/>
      <c r="APJ632" s="21"/>
      <c r="APK632" s="22"/>
      <c r="APL632" s="20"/>
      <c r="APM632" s="23"/>
      <c r="APN632" s="20"/>
      <c r="APO632" s="22"/>
      <c r="APP632" s="22"/>
      <c r="APQ632" s="24"/>
      <c r="APR632" s="22"/>
      <c r="APS632" s="24"/>
      <c r="APT632" s="25"/>
      <c r="APU632" s="21"/>
      <c r="APV632" s="22"/>
      <c r="APW632" s="20"/>
      <c r="APX632" s="23"/>
      <c r="APY632" s="20"/>
      <c r="APZ632" s="22"/>
      <c r="AQA632" s="22"/>
      <c r="AQB632" s="24"/>
      <c r="AQC632" s="22"/>
      <c r="AQD632" s="24"/>
      <c r="AQE632" s="25"/>
      <c r="AQF632" s="21"/>
      <c r="AQG632" s="22"/>
      <c r="AQH632" s="20"/>
      <c r="AQI632" s="23"/>
      <c r="AQJ632" s="20"/>
      <c r="AQK632" s="22"/>
      <c r="AQL632" s="22"/>
      <c r="AQM632" s="24"/>
      <c r="AQN632" s="22"/>
      <c r="AQO632" s="24"/>
      <c r="AQP632" s="25"/>
      <c r="AQQ632" s="21"/>
      <c r="AQR632" s="22"/>
      <c r="AQS632" s="20"/>
      <c r="AQT632" s="23"/>
      <c r="AQU632" s="20"/>
      <c r="AQV632" s="22"/>
      <c r="AQW632" s="22"/>
      <c r="AQX632" s="24"/>
      <c r="AQY632" s="22"/>
      <c r="AQZ632" s="24"/>
      <c r="ARA632" s="25"/>
      <c r="ARB632" s="21"/>
      <c r="ARC632" s="22"/>
      <c r="ARD632" s="20"/>
      <c r="ARE632" s="23"/>
      <c r="ARF632" s="20"/>
      <c r="ARG632" s="22"/>
      <c r="ARH632" s="22"/>
      <c r="ARI632" s="24"/>
      <c r="ARJ632" s="22"/>
      <c r="ARK632" s="24"/>
      <c r="ARL632" s="25"/>
      <c r="ARM632" s="21"/>
      <c r="ARN632" s="22"/>
      <c r="ARO632" s="20"/>
      <c r="ARP632" s="23"/>
      <c r="ARQ632" s="20"/>
      <c r="ARR632" s="22"/>
      <c r="ARS632" s="22"/>
      <c r="ART632" s="24"/>
      <c r="ARU632" s="22"/>
      <c r="ARV632" s="24"/>
      <c r="ARW632" s="25"/>
      <c r="ARX632" s="21"/>
      <c r="ARY632" s="22"/>
      <c r="ARZ632" s="20"/>
      <c r="ASA632" s="23"/>
      <c r="ASB632" s="20"/>
      <c r="ASC632" s="22"/>
      <c r="ASD632" s="22"/>
      <c r="ASE632" s="24"/>
      <c r="ASF632" s="22"/>
      <c r="ASG632" s="24"/>
      <c r="ASH632" s="25"/>
      <c r="ASI632" s="21"/>
      <c r="ASJ632" s="22"/>
      <c r="ASK632" s="20"/>
      <c r="ASL632" s="23"/>
      <c r="ASM632" s="20"/>
      <c r="ASN632" s="22"/>
      <c r="ASO632" s="22"/>
      <c r="ASP632" s="24"/>
      <c r="ASQ632" s="22"/>
      <c r="ASR632" s="24"/>
      <c r="ASS632" s="25"/>
      <c r="AST632" s="21"/>
      <c r="ASU632" s="22"/>
      <c r="ASV632" s="20"/>
      <c r="ASW632" s="23"/>
      <c r="ASX632" s="20"/>
      <c r="ASY632" s="22"/>
      <c r="ASZ632" s="22"/>
      <c r="ATA632" s="24"/>
      <c r="ATB632" s="22"/>
      <c r="ATC632" s="24"/>
      <c r="ATD632" s="25"/>
      <c r="ATE632" s="21"/>
      <c r="ATF632" s="22"/>
      <c r="ATG632" s="20"/>
      <c r="ATH632" s="23"/>
      <c r="ATI632" s="20"/>
      <c r="ATJ632" s="22"/>
      <c r="ATK632" s="22"/>
      <c r="ATL632" s="24"/>
      <c r="ATM632" s="22"/>
      <c r="ATN632" s="24"/>
      <c r="ATO632" s="25"/>
      <c r="ATP632" s="21"/>
      <c r="ATQ632" s="22"/>
      <c r="ATR632" s="20"/>
      <c r="ATS632" s="23"/>
      <c r="ATT632" s="20"/>
      <c r="ATU632" s="22"/>
      <c r="ATV632" s="22"/>
      <c r="ATW632" s="24"/>
      <c r="ATX632" s="22"/>
      <c r="ATY632" s="24"/>
      <c r="ATZ632" s="25"/>
      <c r="AUA632" s="21"/>
      <c r="AUB632" s="22"/>
      <c r="AUC632" s="20"/>
      <c r="AUD632" s="23"/>
      <c r="AUE632" s="20"/>
      <c r="AUF632" s="22"/>
      <c r="AUG632" s="22"/>
      <c r="AUH632" s="24"/>
      <c r="AUI632" s="22"/>
      <c r="AUJ632" s="24"/>
      <c r="AUK632" s="25"/>
      <c r="AUL632" s="21"/>
      <c r="AUM632" s="22"/>
      <c r="AUN632" s="20"/>
      <c r="AUO632" s="23"/>
      <c r="AUP632" s="20"/>
      <c r="AUQ632" s="22"/>
      <c r="AUR632" s="22"/>
      <c r="AUS632" s="24"/>
      <c r="AUT632" s="22"/>
      <c r="AUU632" s="24"/>
      <c r="AUV632" s="25"/>
      <c r="AUW632" s="21"/>
      <c r="AUX632" s="22"/>
      <c r="AUY632" s="20"/>
      <c r="AUZ632" s="23"/>
      <c r="AVA632" s="20"/>
      <c r="AVB632" s="22"/>
      <c r="AVC632" s="22"/>
      <c r="AVD632" s="24"/>
      <c r="AVE632" s="22"/>
      <c r="AVF632" s="24"/>
      <c r="AVG632" s="25"/>
      <c r="AVH632" s="21"/>
      <c r="AVI632" s="22"/>
      <c r="AVJ632" s="20"/>
      <c r="AVK632" s="23"/>
      <c r="AVL632" s="20"/>
      <c r="AVM632" s="22"/>
      <c r="AVN632" s="22"/>
      <c r="AVO632" s="24"/>
      <c r="AVP632" s="22"/>
      <c r="AVQ632" s="24"/>
      <c r="AVR632" s="25"/>
      <c r="AVS632" s="21"/>
      <c r="AVT632" s="22"/>
      <c r="AVU632" s="20"/>
      <c r="AVV632" s="23"/>
      <c r="AVW632" s="20"/>
      <c r="AVX632" s="22"/>
      <c r="AVY632" s="22"/>
      <c r="AVZ632" s="24"/>
      <c r="AWA632" s="22"/>
      <c r="AWB632" s="24"/>
      <c r="AWC632" s="25"/>
      <c r="AWD632" s="21"/>
      <c r="AWE632" s="22"/>
      <c r="AWF632" s="20"/>
      <c r="AWG632" s="23"/>
      <c r="AWH632" s="20"/>
      <c r="AWI632" s="22"/>
      <c r="AWJ632" s="22"/>
      <c r="AWK632" s="24"/>
      <c r="AWL632" s="22"/>
      <c r="AWM632" s="24"/>
      <c r="AWN632" s="25"/>
      <c r="AWO632" s="21"/>
      <c r="AWP632" s="22"/>
      <c r="AWQ632" s="20"/>
      <c r="AWR632" s="23"/>
      <c r="AWS632" s="20"/>
      <c r="AWT632" s="22"/>
      <c r="AWU632" s="22"/>
      <c r="AWV632" s="24"/>
      <c r="AWW632" s="22"/>
      <c r="AWX632" s="24"/>
      <c r="AWY632" s="25"/>
      <c r="AWZ632" s="21"/>
      <c r="AXA632" s="22"/>
      <c r="AXB632" s="20"/>
      <c r="AXC632" s="23"/>
      <c r="AXD632" s="20"/>
      <c r="AXE632" s="22"/>
      <c r="AXF632" s="22"/>
      <c r="AXG632" s="24"/>
      <c r="AXH632" s="22"/>
      <c r="AXI632" s="24"/>
      <c r="AXJ632" s="25"/>
      <c r="AXK632" s="21"/>
      <c r="AXL632" s="22"/>
      <c r="AXM632" s="20"/>
      <c r="AXN632" s="23"/>
      <c r="AXO632" s="20"/>
      <c r="AXP632" s="22"/>
      <c r="AXQ632" s="22"/>
      <c r="AXR632" s="24"/>
      <c r="AXS632" s="22"/>
      <c r="AXT632" s="24"/>
      <c r="AXU632" s="25"/>
      <c r="AXV632" s="21"/>
      <c r="AXW632" s="22"/>
      <c r="AXX632" s="20"/>
      <c r="AXY632" s="23"/>
      <c r="AXZ632" s="20"/>
      <c r="AYA632" s="22"/>
      <c r="AYB632" s="22"/>
      <c r="AYC632" s="24"/>
      <c r="AYD632" s="22"/>
      <c r="AYE632" s="24"/>
      <c r="AYF632" s="25"/>
      <c r="AYG632" s="21"/>
      <c r="AYH632" s="22"/>
      <c r="AYI632" s="20"/>
      <c r="AYJ632" s="23"/>
      <c r="AYK632" s="20"/>
      <c r="AYL632" s="22"/>
      <c r="AYM632" s="22"/>
      <c r="AYN632" s="24"/>
      <c r="AYO632" s="22"/>
      <c r="AYP632" s="24"/>
      <c r="AYQ632" s="25"/>
      <c r="AYR632" s="21"/>
      <c r="AYS632" s="22"/>
      <c r="AYT632" s="20"/>
      <c r="AYU632" s="23"/>
      <c r="AYV632" s="20"/>
      <c r="AYW632" s="22"/>
      <c r="AYX632" s="22"/>
      <c r="AYY632" s="24"/>
      <c r="AYZ632" s="22"/>
      <c r="AZA632" s="24"/>
      <c r="AZB632" s="25"/>
      <c r="AZC632" s="21"/>
      <c r="AZD632" s="22"/>
      <c r="AZE632" s="20"/>
      <c r="AZF632" s="23"/>
      <c r="AZG632" s="20"/>
      <c r="AZH632" s="22"/>
      <c r="AZI632" s="22"/>
      <c r="AZJ632" s="24"/>
      <c r="AZK632" s="22"/>
      <c r="AZL632" s="24"/>
      <c r="AZM632" s="25"/>
      <c r="AZN632" s="21"/>
      <c r="AZO632" s="22"/>
      <c r="AZP632" s="20"/>
      <c r="AZQ632" s="23"/>
      <c r="AZR632" s="20"/>
      <c r="AZS632" s="22"/>
      <c r="AZT632" s="22"/>
      <c r="AZU632" s="24"/>
      <c r="AZV632" s="22"/>
      <c r="AZW632" s="24"/>
      <c r="AZX632" s="25"/>
      <c r="AZY632" s="21"/>
      <c r="AZZ632" s="22"/>
      <c r="BAA632" s="20"/>
      <c r="BAB632" s="23"/>
      <c r="BAC632" s="20"/>
      <c r="BAD632" s="22"/>
      <c r="BAE632" s="22"/>
      <c r="BAF632" s="24"/>
      <c r="BAG632" s="22"/>
      <c r="BAH632" s="24"/>
      <c r="BAI632" s="25"/>
      <c r="BAJ632" s="21"/>
      <c r="BAK632" s="22"/>
      <c r="BAL632" s="20"/>
      <c r="BAM632" s="23"/>
      <c r="BAN632" s="20"/>
      <c r="BAO632" s="22"/>
      <c r="BAP632" s="22"/>
      <c r="BAQ632" s="24"/>
      <c r="BAR632" s="22"/>
      <c r="BAS632" s="24"/>
      <c r="BAT632" s="25"/>
      <c r="BAU632" s="21"/>
      <c r="BAV632" s="22"/>
      <c r="BAW632" s="20"/>
      <c r="BAX632" s="23"/>
      <c r="BAY632" s="20"/>
      <c r="BAZ632" s="22"/>
      <c r="BBA632" s="22"/>
      <c r="BBB632" s="24"/>
      <c r="BBC632" s="22"/>
      <c r="BBD632" s="24"/>
      <c r="BBE632" s="25"/>
      <c r="BBF632" s="21"/>
      <c r="BBG632" s="22"/>
      <c r="BBH632" s="20"/>
      <c r="BBI632" s="23"/>
      <c r="BBJ632" s="20"/>
      <c r="BBK632" s="22"/>
      <c r="BBL632" s="22"/>
      <c r="BBM632" s="24"/>
      <c r="BBN632" s="22"/>
      <c r="BBO632" s="24"/>
      <c r="BBP632" s="25"/>
      <c r="BBQ632" s="21"/>
      <c r="BBR632" s="22"/>
      <c r="BBS632" s="20"/>
      <c r="BBT632" s="23"/>
      <c r="BBU632" s="20"/>
      <c r="BBV632" s="22"/>
      <c r="BBW632" s="22"/>
      <c r="BBX632" s="24"/>
      <c r="BBY632" s="22"/>
      <c r="BBZ632" s="24"/>
      <c r="BCA632" s="25"/>
      <c r="BCB632" s="21"/>
      <c r="BCC632" s="22"/>
      <c r="BCD632" s="20"/>
      <c r="BCE632" s="23"/>
      <c r="BCF632" s="20"/>
      <c r="BCG632" s="22"/>
      <c r="BCH632" s="22"/>
      <c r="BCI632" s="24"/>
      <c r="BCJ632" s="22"/>
      <c r="BCK632" s="24"/>
      <c r="BCL632" s="25"/>
      <c r="BCM632" s="21"/>
      <c r="BCN632" s="22"/>
      <c r="BCO632" s="20"/>
      <c r="BCP632" s="23"/>
      <c r="BCQ632" s="20"/>
      <c r="BCR632" s="22"/>
      <c r="BCS632" s="22"/>
      <c r="BCT632" s="24"/>
      <c r="BCU632" s="22"/>
      <c r="BCV632" s="24"/>
      <c r="BCW632" s="25"/>
      <c r="BCX632" s="21"/>
      <c r="BCY632" s="22"/>
      <c r="BCZ632" s="20"/>
      <c r="BDA632" s="23"/>
      <c r="BDB632" s="20"/>
      <c r="BDC632" s="22"/>
      <c r="BDD632" s="22"/>
      <c r="BDE632" s="24"/>
      <c r="BDF632" s="22"/>
      <c r="BDG632" s="24"/>
      <c r="BDH632" s="25"/>
      <c r="BDI632" s="21"/>
      <c r="BDJ632" s="22"/>
      <c r="BDK632" s="20"/>
      <c r="BDL632" s="23"/>
      <c r="BDM632" s="20"/>
      <c r="BDN632" s="22"/>
      <c r="BDO632" s="22"/>
      <c r="BDP632" s="24"/>
      <c r="BDQ632" s="22"/>
      <c r="BDR632" s="24"/>
      <c r="BDS632" s="25"/>
      <c r="BDT632" s="21"/>
      <c r="BDU632" s="22"/>
      <c r="BDV632" s="20"/>
      <c r="BDW632" s="23"/>
      <c r="BDX632" s="20"/>
      <c r="BDY632" s="22"/>
      <c r="BDZ632" s="22"/>
      <c r="BEA632" s="24"/>
      <c r="BEB632" s="22"/>
      <c r="BEC632" s="24"/>
      <c r="BED632" s="25"/>
      <c r="BEE632" s="21"/>
      <c r="BEF632" s="22"/>
      <c r="BEG632" s="20"/>
      <c r="BEH632" s="23"/>
      <c r="BEI632" s="20"/>
      <c r="BEJ632" s="22"/>
      <c r="BEK632" s="22"/>
      <c r="BEL632" s="24"/>
      <c r="BEM632" s="22"/>
      <c r="BEN632" s="24"/>
      <c r="BEO632" s="25"/>
      <c r="BEP632" s="21"/>
      <c r="BEQ632" s="22"/>
      <c r="BER632" s="20"/>
      <c r="BES632" s="23"/>
      <c r="BET632" s="20"/>
      <c r="BEU632" s="22"/>
      <c r="BEV632" s="22"/>
      <c r="BEW632" s="24"/>
      <c r="BEX632" s="22"/>
      <c r="BEY632" s="24"/>
      <c r="BEZ632" s="25"/>
      <c r="BFA632" s="21"/>
      <c r="BFB632" s="22"/>
      <c r="BFC632" s="20"/>
      <c r="BFD632" s="23"/>
      <c r="BFE632" s="20"/>
      <c r="BFF632" s="22"/>
      <c r="BFG632" s="22"/>
      <c r="BFH632" s="24"/>
      <c r="BFI632" s="22"/>
      <c r="BFJ632" s="24"/>
      <c r="BFK632" s="25"/>
      <c r="BFL632" s="21"/>
      <c r="BFM632" s="22"/>
      <c r="BFN632" s="20"/>
      <c r="BFO632" s="23"/>
      <c r="BFP632" s="20"/>
      <c r="BFQ632" s="22"/>
      <c r="BFR632" s="22"/>
      <c r="BFS632" s="24"/>
      <c r="BFT632" s="22"/>
      <c r="BFU632" s="24"/>
      <c r="BFV632" s="25"/>
      <c r="BFW632" s="21"/>
      <c r="BFX632" s="22"/>
      <c r="BFY632" s="20"/>
      <c r="BFZ632" s="23"/>
      <c r="BGA632" s="20"/>
      <c r="BGB632" s="22"/>
      <c r="BGC632" s="22"/>
      <c r="BGD632" s="24"/>
      <c r="BGE632" s="22"/>
      <c r="BGF632" s="24"/>
      <c r="BGG632" s="25"/>
      <c r="BGH632" s="21"/>
      <c r="BGI632" s="22"/>
      <c r="BGJ632" s="20"/>
      <c r="BGK632" s="23"/>
      <c r="BGL632" s="20"/>
      <c r="BGM632" s="22"/>
      <c r="BGN632" s="22"/>
      <c r="BGO632" s="24"/>
      <c r="BGP632" s="22"/>
      <c r="BGQ632" s="24"/>
      <c r="BGR632" s="25"/>
      <c r="BGS632" s="21"/>
      <c r="BGT632" s="22"/>
      <c r="BGU632" s="20"/>
      <c r="BGV632" s="23"/>
      <c r="BGW632" s="20"/>
      <c r="BGX632" s="22"/>
      <c r="BGY632" s="22"/>
      <c r="BGZ632" s="24"/>
      <c r="BHA632" s="22"/>
      <c r="BHB632" s="24"/>
      <c r="BHC632" s="25"/>
      <c r="BHD632" s="21"/>
      <c r="BHE632" s="22"/>
      <c r="BHF632" s="20"/>
      <c r="BHG632" s="23"/>
      <c r="BHH632" s="20"/>
      <c r="BHI632" s="22"/>
      <c r="BHJ632" s="22"/>
      <c r="BHK632" s="24"/>
      <c r="BHL632" s="22"/>
      <c r="BHM632" s="24"/>
      <c r="BHN632" s="25"/>
      <c r="BHO632" s="21"/>
      <c r="BHP632" s="22"/>
      <c r="BHQ632" s="20"/>
      <c r="BHR632" s="23"/>
      <c r="BHS632" s="20"/>
      <c r="BHT632" s="22"/>
      <c r="BHU632" s="22"/>
      <c r="BHV632" s="24"/>
      <c r="BHW632" s="22"/>
      <c r="BHX632" s="24"/>
      <c r="BHY632" s="25"/>
      <c r="BHZ632" s="21"/>
      <c r="BIA632" s="22"/>
      <c r="BIB632" s="20"/>
      <c r="BIC632" s="23"/>
      <c r="BID632" s="20"/>
      <c r="BIE632" s="22"/>
      <c r="BIF632" s="22"/>
      <c r="BIG632" s="24"/>
      <c r="BIH632" s="22"/>
      <c r="BII632" s="24"/>
      <c r="BIJ632" s="25"/>
      <c r="BIK632" s="21"/>
      <c r="BIL632" s="22"/>
      <c r="BIM632" s="20"/>
      <c r="BIN632" s="23"/>
      <c r="BIO632" s="20"/>
      <c r="BIP632" s="22"/>
      <c r="BIQ632" s="22"/>
      <c r="BIR632" s="24"/>
      <c r="BIS632" s="22"/>
      <c r="BIT632" s="24"/>
      <c r="BIU632" s="25"/>
      <c r="BIV632" s="21"/>
      <c r="BIW632" s="22"/>
      <c r="BIX632" s="20"/>
      <c r="BIY632" s="23"/>
      <c r="BIZ632" s="20"/>
      <c r="BJA632" s="22"/>
      <c r="BJB632" s="22"/>
      <c r="BJC632" s="24"/>
      <c r="BJD632" s="22"/>
      <c r="BJE632" s="24"/>
      <c r="BJF632" s="25"/>
      <c r="BJG632" s="21"/>
      <c r="BJH632" s="22"/>
      <c r="BJI632" s="20"/>
      <c r="BJJ632" s="23"/>
      <c r="BJK632" s="20"/>
      <c r="BJL632" s="22"/>
      <c r="BJM632" s="22"/>
      <c r="BJN632" s="24"/>
      <c r="BJO632" s="22"/>
      <c r="BJP632" s="24"/>
      <c r="BJQ632" s="25"/>
      <c r="BJR632" s="21"/>
      <c r="BJS632" s="22"/>
      <c r="BJT632" s="20"/>
      <c r="BJU632" s="23"/>
      <c r="BJV632" s="20"/>
      <c r="BJW632" s="22"/>
      <c r="BJX632" s="22"/>
      <c r="BJY632" s="24"/>
      <c r="BJZ632" s="22"/>
      <c r="BKA632" s="24"/>
      <c r="BKB632" s="25"/>
      <c r="BKC632" s="21"/>
      <c r="BKD632" s="22"/>
      <c r="BKE632" s="20"/>
      <c r="BKF632" s="23"/>
      <c r="BKG632" s="20"/>
      <c r="BKH632" s="22"/>
      <c r="BKI632" s="22"/>
      <c r="BKJ632" s="24"/>
      <c r="BKK632" s="22"/>
      <c r="BKL632" s="24"/>
      <c r="BKM632" s="25"/>
      <c r="BKN632" s="21"/>
      <c r="BKO632" s="22"/>
      <c r="BKP632" s="20"/>
      <c r="BKQ632" s="23"/>
      <c r="BKR632" s="20"/>
      <c r="BKS632" s="22"/>
      <c r="BKT632" s="22"/>
      <c r="BKU632" s="24"/>
      <c r="BKV632" s="22"/>
      <c r="BKW632" s="24"/>
      <c r="BKX632" s="25"/>
      <c r="BKY632" s="21"/>
      <c r="BKZ632" s="22"/>
      <c r="BLA632" s="20"/>
      <c r="BLB632" s="23"/>
      <c r="BLC632" s="20"/>
      <c r="BLD632" s="22"/>
      <c r="BLE632" s="22"/>
      <c r="BLF632" s="24"/>
      <c r="BLG632" s="22"/>
      <c r="BLH632" s="24"/>
      <c r="BLI632" s="25"/>
      <c r="BLJ632" s="21"/>
      <c r="BLK632" s="22"/>
      <c r="BLL632" s="20"/>
      <c r="BLM632" s="23"/>
      <c r="BLN632" s="20"/>
      <c r="BLO632" s="22"/>
      <c r="BLP632" s="22"/>
      <c r="BLQ632" s="24"/>
      <c r="BLR632" s="22"/>
      <c r="BLS632" s="24"/>
      <c r="BLT632" s="25"/>
      <c r="BLU632" s="21"/>
      <c r="BLV632" s="22"/>
      <c r="BLW632" s="20"/>
      <c r="BLX632" s="23"/>
      <c r="BLY632" s="20"/>
      <c r="BLZ632" s="22"/>
      <c r="BMA632" s="22"/>
      <c r="BMB632" s="24"/>
      <c r="BMC632" s="22"/>
      <c r="BMD632" s="24"/>
      <c r="BME632" s="25"/>
      <c r="BMF632" s="21"/>
      <c r="BMG632" s="22"/>
      <c r="BMH632" s="20"/>
      <c r="BMI632" s="23"/>
      <c r="BMJ632" s="20"/>
      <c r="BMK632" s="22"/>
      <c r="BML632" s="22"/>
      <c r="BMM632" s="24"/>
      <c r="BMN632" s="22"/>
      <c r="BMO632" s="24"/>
      <c r="BMP632" s="25"/>
      <c r="BMQ632" s="21"/>
      <c r="BMR632" s="22"/>
      <c r="BMS632" s="20"/>
      <c r="BMT632" s="23"/>
      <c r="BMU632" s="20"/>
      <c r="BMV632" s="22"/>
      <c r="BMW632" s="22"/>
      <c r="BMX632" s="24"/>
      <c r="BMY632" s="22"/>
      <c r="BMZ632" s="24"/>
      <c r="BNA632" s="25"/>
      <c r="BNB632" s="21"/>
      <c r="BNC632" s="22"/>
      <c r="BND632" s="20"/>
      <c r="BNE632" s="23"/>
      <c r="BNF632" s="20"/>
      <c r="BNG632" s="22"/>
      <c r="BNH632" s="22"/>
      <c r="BNI632" s="24"/>
      <c r="BNJ632" s="22"/>
      <c r="BNK632" s="24"/>
      <c r="BNL632" s="25"/>
      <c r="BNM632" s="21"/>
      <c r="BNN632" s="22"/>
      <c r="BNO632" s="20"/>
      <c r="BNP632" s="23"/>
      <c r="BNQ632" s="20"/>
      <c r="BNR632" s="22"/>
      <c r="BNS632" s="22"/>
      <c r="BNT632" s="24"/>
      <c r="BNU632" s="22"/>
      <c r="BNV632" s="24"/>
      <c r="BNW632" s="25"/>
      <c r="BNX632" s="21"/>
      <c r="BNY632" s="22"/>
      <c r="BNZ632" s="20"/>
      <c r="BOA632" s="23"/>
      <c r="BOB632" s="20"/>
      <c r="BOC632" s="22"/>
      <c r="BOD632" s="22"/>
      <c r="BOE632" s="24"/>
      <c r="BOF632" s="22"/>
      <c r="BOG632" s="24"/>
      <c r="BOH632" s="25"/>
      <c r="BOI632" s="21"/>
      <c r="BOJ632" s="22"/>
      <c r="BOK632" s="20"/>
      <c r="BOL632" s="23"/>
      <c r="BOM632" s="20"/>
      <c r="BON632" s="22"/>
      <c r="BOO632" s="22"/>
      <c r="BOP632" s="24"/>
      <c r="BOQ632" s="22"/>
      <c r="BOR632" s="24"/>
      <c r="BOS632" s="25"/>
      <c r="BOT632" s="21"/>
      <c r="BOU632" s="22"/>
      <c r="BOV632" s="20"/>
      <c r="BOW632" s="23"/>
      <c r="BOX632" s="20"/>
      <c r="BOY632" s="22"/>
      <c r="BOZ632" s="22"/>
      <c r="BPA632" s="24"/>
      <c r="BPB632" s="22"/>
      <c r="BPC632" s="24"/>
      <c r="BPD632" s="25"/>
      <c r="BPE632" s="21"/>
      <c r="BPF632" s="22"/>
      <c r="BPG632" s="20"/>
      <c r="BPH632" s="23"/>
      <c r="BPI632" s="20"/>
      <c r="BPJ632" s="22"/>
      <c r="BPK632" s="22"/>
      <c r="BPL632" s="24"/>
      <c r="BPM632" s="22"/>
      <c r="BPN632" s="24"/>
      <c r="BPO632" s="25"/>
      <c r="BPP632" s="21"/>
      <c r="BPQ632" s="22"/>
      <c r="BPR632" s="20"/>
      <c r="BPS632" s="23"/>
      <c r="BPT632" s="20"/>
      <c r="BPU632" s="22"/>
      <c r="BPV632" s="22"/>
      <c r="BPW632" s="24"/>
      <c r="BPX632" s="22"/>
      <c r="BPY632" s="24"/>
      <c r="BPZ632" s="25"/>
      <c r="BQA632" s="21"/>
      <c r="BQB632" s="22"/>
      <c r="BQC632" s="20"/>
      <c r="BQD632" s="23"/>
      <c r="BQE632" s="20"/>
      <c r="BQF632" s="22"/>
      <c r="BQG632" s="22"/>
      <c r="BQH632" s="24"/>
      <c r="BQI632" s="22"/>
      <c r="BQJ632" s="24"/>
      <c r="BQK632" s="25"/>
      <c r="BQL632" s="21"/>
      <c r="BQM632" s="22"/>
      <c r="BQN632" s="20"/>
      <c r="BQO632" s="23"/>
      <c r="BQP632" s="20"/>
      <c r="BQQ632" s="22"/>
      <c r="BQR632" s="22"/>
      <c r="BQS632" s="24"/>
      <c r="BQT632" s="22"/>
      <c r="BQU632" s="24"/>
      <c r="BQV632" s="25"/>
      <c r="BQW632" s="21"/>
      <c r="BQX632" s="22"/>
      <c r="BQY632" s="20"/>
      <c r="BQZ632" s="23"/>
      <c r="BRA632" s="20"/>
      <c r="BRB632" s="22"/>
      <c r="BRC632" s="22"/>
      <c r="BRD632" s="24"/>
      <c r="BRE632" s="22"/>
      <c r="BRF632" s="24"/>
      <c r="BRG632" s="25"/>
      <c r="BRH632" s="21"/>
      <c r="BRI632" s="22"/>
      <c r="BRJ632" s="20"/>
      <c r="BRK632" s="23"/>
      <c r="BRL632" s="20"/>
      <c r="BRM632" s="22"/>
      <c r="BRN632" s="22"/>
      <c r="BRO632" s="24"/>
      <c r="BRP632" s="22"/>
      <c r="BRQ632" s="24"/>
      <c r="BRR632" s="25"/>
      <c r="BRS632" s="21"/>
      <c r="BRT632" s="22"/>
      <c r="BRU632" s="20"/>
      <c r="BRV632" s="23"/>
      <c r="BRW632" s="20"/>
      <c r="BRX632" s="22"/>
      <c r="BRY632" s="22"/>
      <c r="BRZ632" s="24"/>
      <c r="BSA632" s="22"/>
      <c r="BSB632" s="24"/>
      <c r="BSC632" s="25"/>
      <c r="BSD632" s="21"/>
      <c r="BSE632" s="22"/>
      <c r="BSF632" s="20"/>
      <c r="BSG632" s="23"/>
      <c r="BSH632" s="20"/>
      <c r="BSI632" s="22"/>
      <c r="BSJ632" s="22"/>
      <c r="BSK632" s="24"/>
      <c r="BSL632" s="22"/>
      <c r="BSM632" s="24"/>
      <c r="BSN632" s="25"/>
      <c r="BSO632" s="21"/>
      <c r="BSP632" s="22"/>
      <c r="BSQ632" s="20"/>
      <c r="BSR632" s="23"/>
      <c r="BSS632" s="20"/>
      <c r="BST632" s="22"/>
      <c r="BSU632" s="22"/>
      <c r="BSV632" s="24"/>
      <c r="BSW632" s="22"/>
      <c r="BSX632" s="24"/>
      <c r="BSY632" s="25"/>
      <c r="BSZ632" s="21"/>
      <c r="BTA632" s="22"/>
      <c r="BTB632" s="20"/>
      <c r="BTC632" s="23"/>
      <c r="BTD632" s="20"/>
      <c r="BTE632" s="22"/>
      <c r="BTF632" s="22"/>
      <c r="BTG632" s="24"/>
      <c r="BTH632" s="22"/>
      <c r="BTI632" s="24"/>
      <c r="BTJ632" s="25"/>
      <c r="BTK632" s="21"/>
      <c r="BTL632" s="22"/>
      <c r="BTM632" s="20"/>
      <c r="BTN632" s="23"/>
      <c r="BTO632" s="20"/>
      <c r="BTP632" s="22"/>
      <c r="BTQ632" s="22"/>
      <c r="BTR632" s="24"/>
      <c r="BTS632" s="22"/>
      <c r="BTT632" s="24"/>
      <c r="BTU632" s="25"/>
      <c r="BTV632" s="21"/>
      <c r="BTW632" s="22"/>
      <c r="BTX632" s="20"/>
      <c r="BTY632" s="23"/>
      <c r="BTZ632" s="20"/>
      <c r="BUA632" s="22"/>
      <c r="BUB632" s="22"/>
      <c r="BUC632" s="24"/>
      <c r="BUD632" s="22"/>
      <c r="BUE632" s="24"/>
      <c r="BUF632" s="25"/>
      <c r="BUG632" s="21"/>
      <c r="BUH632" s="22"/>
      <c r="BUI632" s="20"/>
      <c r="BUJ632" s="23"/>
      <c r="BUK632" s="20"/>
      <c r="BUL632" s="22"/>
      <c r="BUM632" s="22"/>
      <c r="BUN632" s="24"/>
      <c r="BUO632" s="22"/>
      <c r="BUP632" s="24"/>
      <c r="BUQ632" s="25"/>
      <c r="BUR632" s="21"/>
      <c r="BUS632" s="22"/>
      <c r="BUT632" s="20"/>
      <c r="BUU632" s="23"/>
      <c r="BUV632" s="20"/>
      <c r="BUW632" s="22"/>
      <c r="BUX632" s="22"/>
      <c r="BUY632" s="24"/>
      <c r="BUZ632" s="22"/>
      <c r="BVA632" s="24"/>
      <c r="BVB632" s="25"/>
      <c r="BVC632" s="21"/>
      <c r="BVD632" s="22"/>
      <c r="BVE632" s="20"/>
      <c r="BVF632" s="23"/>
      <c r="BVG632" s="20"/>
      <c r="BVH632" s="22"/>
      <c r="BVI632" s="22"/>
      <c r="BVJ632" s="24"/>
      <c r="BVK632" s="22"/>
      <c r="BVL632" s="24"/>
      <c r="BVM632" s="25"/>
      <c r="BVN632" s="21"/>
      <c r="BVO632" s="22"/>
      <c r="BVP632" s="20"/>
      <c r="BVQ632" s="23"/>
      <c r="BVR632" s="20"/>
      <c r="BVS632" s="22"/>
      <c r="BVT632" s="22"/>
      <c r="BVU632" s="24"/>
      <c r="BVV632" s="22"/>
      <c r="BVW632" s="24"/>
      <c r="BVX632" s="25"/>
      <c r="BVY632" s="21"/>
      <c r="BVZ632" s="22"/>
      <c r="BWA632" s="20"/>
      <c r="BWB632" s="23"/>
      <c r="BWC632" s="20"/>
      <c r="BWD632" s="22"/>
      <c r="BWE632" s="22"/>
      <c r="BWF632" s="24"/>
      <c r="BWG632" s="22"/>
      <c r="BWH632" s="24"/>
      <c r="BWI632" s="25"/>
      <c r="BWJ632" s="21"/>
      <c r="BWK632" s="22"/>
      <c r="BWL632" s="20"/>
      <c r="BWM632" s="23"/>
      <c r="BWN632" s="20"/>
      <c r="BWO632" s="22"/>
      <c r="BWP632" s="22"/>
      <c r="BWQ632" s="24"/>
      <c r="BWR632" s="22"/>
      <c r="BWS632" s="24"/>
      <c r="BWT632" s="25"/>
      <c r="BWU632" s="21"/>
      <c r="BWV632" s="22"/>
      <c r="BWW632" s="20"/>
      <c r="BWX632" s="23"/>
      <c r="BWY632" s="20"/>
      <c r="BWZ632" s="22"/>
      <c r="BXA632" s="22"/>
      <c r="BXB632" s="24"/>
      <c r="BXC632" s="22"/>
      <c r="BXD632" s="24"/>
      <c r="BXE632" s="25"/>
      <c r="BXF632" s="21"/>
      <c r="BXG632" s="22"/>
      <c r="BXH632" s="20"/>
      <c r="BXI632" s="23"/>
      <c r="BXJ632" s="20"/>
      <c r="BXK632" s="22"/>
      <c r="BXL632" s="22"/>
      <c r="BXM632" s="24"/>
      <c r="BXN632" s="22"/>
      <c r="BXO632" s="24"/>
      <c r="BXP632" s="25"/>
      <c r="BXQ632" s="21"/>
      <c r="BXR632" s="22"/>
      <c r="BXS632" s="20"/>
      <c r="BXT632" s="23"/>
      <c r="BXU632" s="20"/>
      <c r="BXV632" s="22"/>
      <c r="BXW632" s="22"/>
      <c r="BXX632" s="24"/>
      <c r="BXY632" s="22"/>
      <c r="BXZ632" s="24"/>
      <c r="BYA632" s="25"/>
      <c r="BYB632" s="21"/>
      <c r="BYC632" s="22"/>
      <c r="BYD632" s="20"/>
      <c r="BYE632" s="23"/>
      <c r="BYF632" s="20"/>
      <c r="BYG632" s="22"/>
      <c r="BYH632" s="22"/>
      <c r="BYI632" s="24"/>
      <c r="BYJ632" s="22"/>
      <c r="BYK632" s="24"/>
      <c r="BYL632" s="25"/>
      <c r="BYM632" s="21"/>
      <c r="BYN632" s="22"/>
      <c r="BYO632" s="20"/>
      <c r="BYP632" s="23"/>
      <c r="BYQ632" s="20"/>
      <c r="BYR632" s="22"/>
      <c r="BYS632" s="22"/>
      <c r="BYT632" s="24"/>
      <c r="BYU632" s="22"/>
      <c r="BYV632" s="24"/>
      <c r="BYW632" s="25"/>
      <c r="BYX632" s="21"/>
      <c r="BYY632" s="22"/>
      <c r="BYZ632" s="20"/>
      <c r="BZA632" s="23"/>
      <c r="BZB632" s="20"/>
      <c r="BZC632" s="22"/>
      <c r="BZD632" s="22"/>
      <c r="BZE632" s="24"/>
      <c r="BZF632" s="22"/>
      <c r="BZG632" s="24"/>
      <c r="BZH632" s="25"/>
      <c r="BZI632" s="21"/>
      <c r="BZJ632" s="22"/>
      <c r="BZK632" s="20"/>
      <c r="BZL632" s="23"/>
      <c r="BZM632" s="20"/>
      <c r="BZN632" s="22"/>
      <c r="BZO632" s="22"/>
      <c r="BZP632" s="24"/>
      <c r="BZQ632" s="22"/>
      <c r="BZR632" s="24"/>
      <c r="BZS632" s="25"/>
      <c r="BZT632" s="21"/>
      <c r="BZU632" s="22"/>
      <c r="BZV632" s="20"/>
      <c r="BZW632" s="23"/>
      <c r="BZX632" s="20"/>
      <c r="BZY632" s="22"/>
      <c r="BZZ632" s="22"/>
      <c r="CAA632" s="24"/>
      <c r="CAB632" s="22"/>
      <c r="CAC632" s="24"/>
      <c r="CAD632" s="25"/>
      <c r="CAE632" s="21"/>
      <c r="CAF632" s="22"/>
      <c r="CAG632" s="20"/>
      <c r="CAH632" s="23"/>
      <c r="CAI632" s="20"/>
      <c r="CAJ632" s="22"/>
      <c r="CAK632" s="22"/>
      <c r="CAL632" s="24"/>
      <c r="CAM632" s="22"/>
      <c r="CAN632" s="24"/>
      <c r="CAO632" s="25"/>
      <c r="CAP632" s="21"/>
      <c r="CAQ632" s="22"/>
      <c r="CAR632" s="20"/>
      <c r="CAS632" s="23"/>
      <c r="CAT632" s="20"/>
      <c r="CAU632" s="22"/>
      <c r="CAV632" s="22"/>
      <c r="CAW632" s="24"/>
      <c r="CAX632" s="22"/>
      <c r="CAY632" s="24"/>
      <c r="CAZ632" s="25"/>
      <c r="CBA632" s="21"/>
      <c r="CBB632" s="22"/>
      <c r="CBC632" s="20"/>
      <c r="CBD632" s="23"/>
      <c r="CBE632" s="20"/>
      <c r="CBF632" s="22"/>
      <c r="CBG632" s="22"/>
      <c r="CBH632" s="24"/>
      <c r="CBI632" s="22"/>
      <c r="CBJ632" s="24"/>
      <c r="CBK632" s="25"/>
      <c r="CBL632" s="21"/>
      <c r="CBM632" s="22"/>
      <c r="CBN632" s="20"/>
      <c r="CBO632" s="23"/>
      <c r="CBP632" s="20"/>
      <c r="CBQ632" s="22"/>
      <c r="CBR632" s="22"/>
      <c r="CBS632" s="24"/>
      <c r="CBT632" s="22"/>
      <c r="CBU632" s="24"/>
      <c r="CBV632" s="25"/>
      <c r="CBW632" s="21"/>
      <c r="CBX632" s="22"/>
      <c r="CBY632" s="20"/>
      <c r="CBZ632" s="23"/>
      <c r="CCA632" s="20"/>
      <c r="CCB632" s="22"/>
      <c r="CCC632" s="22"/>
      <c r="CCD632" s="24"/>
      <c r="CCE632" s="22"/>
      <c r="CCF632" s="24"/>
      <c r="CCG632" s="25"/>
      <c r="CCH632" s="21"/>
      <c r="CCI632" s="22"/>
      <c r="CCJ632" s="20"/>
      <c r="CCK632" s="23"/>
      <c r="CCL632" s="20"/>
      <c r="CCM632" s="22"/>
      <c r="CCN632" s="22"/>
      <c r="CCO632" s="24"/>
      <c r="CCP632" s="22"/>
      <c r="CCQ632" s="24"/>
      <c r="CCR632" s="25"/>
      <c r="CCS632" s="21"/>
      <c r="CCT632" s="22"/>
      <c r="CCU632" s="20"/>
      <c r="CCV632" s="23"/>
      <c r="CCW632" s="20"/>
      <c r="CCX632" s="22"/>
      <c r="CCY632" s="22"/>
      <c r="CCZ632" s="24"/>
      <c r="CDA632" s="22"/>
      <c r="CDB632" s="24"/>
      <c r="CDC632" s="25"/>
      <c r="CDD632" s="21"/>
      <c r="CDE632" s="22"/>
      <c r="CDF632" s="20"/>
      <c r="CDG632" s="23"/>
      <c r="CDH632" s="20"/>
      <c r="CDI632" s="22"/>
      <c r="CDJ632" s="22"/>
      <c r="CDK632" s="24"/>
      <c r="CDL632" s="22"/>
      <c r="CDM632" s="24"/>
      <c r="CDN632" s="25"/>
      <c r="CDO632" s="21"/>
      <c r="CDP632" s="22"/>
      <c r="CDQ632" s="20"/>
      <c r="CDR632" s="23"/>
      <c r="CDS632" s="20"/>
      <c r="CDT632" s="22"/>
      <c r="CDU632" s="22"/>
      <c r="CDV632" s="24"/>
      <c r="CDW632" s="22"/>
      <c r="CDX632" s="24"/>
      <c r="CDY632" s="25"/>
      <c r="CDZ632" s="21"/>
      <c r="CEA632" s="22"/>
      <c r="CEB632" s="20"/>
      <c r="CEC632" s="23"/>
      <c r="CED632" s="20"/>
      <c r="CEE632" s="22"/>
      <c r="CEF632" s="22"/>
      <c r="CEG632" s="24"/>
      <c r="CEH632" s="22"/>
      <c r="CEI632" s="24"/>
      <c r="CEJ632" s="25"/>
      <c r="CEK632" s="21"/>
      <c r="CEL632" s="22"/>
      <c r="CEM632" s="20"/>
      <c r="CEN632" s="23"/>
      <c r="CEO632" s="20"/>
      <c r="CEP632" s="22"/>
      <c r="CEQ632" s="22"/>
      <c r="CER632" s="24"/>
      <c r="CES632" s="22"/>
      <c r="CET632" s="24"/>
      <c r="CEU632" s="25"/>
      <c r="CEV632" s="21"/>
      <c r="CEW632" s="22"/>
      <c r="CEX632" s="20"/>
      <c r="CEY632" s="23"/>
      <c r="CEZ632" s="20"/>
      <c r="CFA632" s="22"/>
      <c r="CFB632" s="22"/>
      <c r="CFC632" s="24"/>
      <c r="CFD632" s="22"/>
      <c r="CFE632" s="24"/>
      <c r="CFF632" s="25"/>
      <c r="CFG632" s="21"/>
      <c r="CFH632" s="22"/>
      <c r="CFI632" s="20"/>
      <c r="CFJ632" s="23"/>
      <c r="CFK632" s="20"/>
      <c r="CFL632" s="22"/>
      <c r="CFM632" s="22"/>
      <c r="CFN632" s="24"/>
      <c r="CFO632" s="22"/>
      <c r="CFP632" s="24"/>
      <c r="CFQ632" s="25"/>
      <c r="CFR632" s="21"/>
      <c r="CFS632" s="22"/>
      <c r="CFT632" s="20"/>
      <c r="CFU632" s="23"/>
      <c r="CFV632" s="20"/>
      <c r="CFW632" s="22"/>
      <c r="CFX632" s="22"/>
      <c r="CFY632" s="24"/>
      <c r="CFZ632" s="22"/>
      <c r="CGA632" s="24"/>
      <c r="CGB632" s="25"/>
      <c r="CGC632" s="21"/>
      <c r="CGD632" s="22"/>
      <c r="CGE632" s="20"/>
      <c r="CGF632" s="23"/>
      <c r="CGG632" s="20"/>
      <c r="CGH632" s="22"/>
      <c r="CGI632" s="22"/>
      <c r="CGJ632" s="24"/>
      <c r="CGK632" s="22"/>
      <c r="CGL632" s="24"/>
      <c r="CGM632" s="25"/>
      <c r="CGN632" s="21"/>
      <c r="CGO632" s="22"/>
      <c r="CGP632" s="20"/>
      <c r="CGQ632" s="23"/>
      <c r="CGR632" s="20"/>
      <c r="CGS632" s="22"/>
      <c r="CGT632" s="22"/>
      <c r="CGU632" s="24"/>
      <c r="CGV632" s="22"/>
      <c r="CGW632" s="24"/>
      <c r="CGX632" s="25"/>
      <c r="CGY632" s="21"/>
      <c r="CGZ632" s="22"/>
      <c r="CHA632" s="20"/>
      <c r="CHB632" s="23"/>
      <c r="CHC632" s="20"/>
      <c r="CHD632" s="22"/>
      <c r="CHE632" s="22"/>
      <c r="CHF632" s="24"/>
      <c r="CHG632" s="22"/>
      <c r="CHH632" s="24"/>
      <c r="CHI632" s="25"/>
      <c r="CHJ632" s="21"/>
      <c r="CHK632" s="22"/>
      <c r="CHL632" s="20"/>
      <c r="CHM632" s="23"/>
      <c r="CHN632" s="20"/>
      <c r="CHO632" s="22"/>
      <c r="CHP632" s="22"/>
      <c r="CHQ632" s="24"/>
      <c r="CHR632" s="22"/>
      <c r="CHS632" s="24"/>
      <c r="CHT632" s="25"/>
      <c r="CHU632" s="21"/>
      <c r="CHV632" s="22"/>
      <c r="CHW632" s="20"/>
      <c r="CHX632" s="23"/>
      <c r="CHY632" s="20"/>
      <c r="CHZ632" s="22"/>
      <c r="CIA632" s="22"/>
      <c r="CIB632" s="24"/>
      <c r="CIC632" s="22"/>
      <c r="CID632" s="24"/>
      <c r="CIE632" s="25"/>
      <c r="CIF632" s="21"/>
      <c r="CIG632" s="22"/>
      <c r="CIH632" s="20"/>
      <c r="CII632" s="23"/>
      <c r="CIJ632" s="20"/>
      <c r="CIK632" s="22"/>
      <c r="CIL632" s="22"/>
      <c r="CIM632" s="24"/>
      <c r="CIN632" s="22"/>
      <c r="CIO632" s="24"/>
      <c r="CIP632" s="25"/>
      <c r="CIQ632" s="21"/>
      <c r="CIR632" s="22"/>
      <c r="CIS632" s="20"/>
      <c r="CIT632" s="23"/>
      <c r="CIU632" s="20"/>
      <c r="CIV632" s="22"/>
      <c r="CIW632" s="22"/>
      <c r="CIX632" s="24"/>
      <c r="CIY632" s="22"/>
      <c r="CIZ632" s="24"/>
      <c r="CJA632" s="25"/>
      <c r="CJB632" s="21"/>
      <c r="CJC632" s="22"/>
      <c r="CJD632" s="20"/>
      <c r="CJE632" s="23"/>
      <c r="CJF632" s="20"/>
      <c r="CJG632" s="22"/>
      <c r="CJH632" s="22"/>
      <c r="CJI632" s="24"/>
      <c r="CJJ632" s="22"/>
      <c r="CJK632" s="24"/>
      <c r="CJL632" s="25"/>
      <c r="CJM632" s="21"/>
      <c r="CJN632" s="22"/>
      <c r="CJO632" s="20"/>
      <c r="CJP632" s="23"/>
      <c r="CJQ632" s="20"/>
      <c r="CJR632" s="22"/>
      <c r="CJS632" s="22"/>
      <c r="CJT632" s="24"/>
      <c r="CJU632" s="22"/>
      <c r="CJV632" s="24"/>
      <c r="CJW632" s="25"/>
      <c r="CJX632" s="21"/>
      <c r="CJY632" s="22"/>
      <c r="CJZ632" s="20"/>
      <c r="CKA632" s="23"/>
      <c r="CKB632" s="20"/>
      <c r="CKC632" s="22"/>
      <c r="CKD632" s="22"/>
      <c r="CKE632" s="24"/>
      <c r="CKF632" s="22"/>
      <c r="CKG632" s="24"/>
      <c r="CKH632" s="25"/>
      <c r="CKI632" s="21"/>
      <c r="CKJ632" s="22"/>
      <c r="CKK632" s="20"/>
      <c r="CKL632" s="23"/>
      <c r="CKM632" s="20"/>
      <c r="CKN632" s="22"/>
      <c r="CKO632" s="22"/>
      <c r="CKP632" s="24"/>
      <c r="CKQ632" s="22"/>
      <c r="CKR632" s="24"/>
      <c r="CKS632" s="25"/>
      <c r="CKT632" s="21"/>
      <c r="CKU632" s="22"/>
      <c r="CKV632" s="20"/>
      <c r="CKW632" s="23"/>
      <c r="CKX632" s="20"/>
      <c r="CKY632" s="22"/>
      <c r="CKZ632" s="22"/>
      <c r="CLA632" s="24"/>
      <c r="CLB632" s="22"/>
      <c r="CLC632" s="24"/>
      <c r="CLD632" s="25"/>
      <c r="CLE632" s="21"/>
      <c r="CLF632" s="22"/>
      <c r="CLG632" s="20"/>
      <c r="CLH632" s="23"/>
      <c r="CLI632" s="20"/>
      <c r="CLJ632" s="22"/>
      <c r="CLK632" s="22"/>
      <c r="CLL632" s="24"/>
      <c r="CLM632" s="22"/>
      <c r="CLN632" s="24"/>
      <c r="CLO632" s="25"/>
      <c r="CLP632" s="21"/>
      <c r="CLQ632" s="22"/>
      <c r="CLR632" s="20"/>
      <c r="CLS632" s="23"/>
      <c r="CLT632" s="20"/>
      <c r="CLU632" s="22"/>
      <c r="CLV632" s="22"/>
      <c r="CLW632" s="24"/>
      <c r="CLX632" s="22"/>
      <c r="CLY632" s="24"/>
      <c r="CLZ632" s="25"/>
      <c r="CMA632" s="21"/>
      <c r="CMB632" s="22"/>
      <c r="CMC632" s="20"/>
      <c r="CMD632" s="23"/>
      <c r="CME632" s="20"/>
      <c r="CMF632" s="22"/>
      <c r="CMG632" s="22"/>
      <c r="CMH632" s="24"/>
      <c r="CMI632" s="22"/>
      <c r="CMJ632" s="24"/>
      <c r="CMK632" s="25"/>
      <c r="CML632" s="21"/>
      <c r="CMM632" s="22"/>
      <c r="CMN632" s="20"/>
      <c r="CMO632" s="23"/>
      <c r="CMP632" s="20"/>
      <c r="CMQ632" s="22"/>
      <c r="CMR632" s="22"/>
      <c r="CMS632" s="24"/>
      <c r="CMT632" s="22"/>
      <c r="CMU632" s="24"/>
      <c r="CMV632" s="25"/>
      <c r="CMW632" s="21"/>
      <c r="CMX632" s="22"/>
      <c r="CMY632" s="20"/>
      <c r="CMZ632" s="23"/>
      <c r="CNA632" s="20"/>
      <c r="CNB632" s="22"/>
      <c r="CNC632" s="22"/>
      <c r="CND632" s="24"/>
      <c r="CNE632" s="22"/>
      <c r="CNF632" s="24"/>
      <c r="CNG632" s="25"/>
      <c r="CNH632" s="21"/>
      <c r="CNI632" s="22"/>
      <c r="CNJ632" s="20"/>
      <c r="CNK632" s="23"/>
      <c r="CNL632" s="20"/>
      <c r="CNM632" s="22"/>
      <c r="CNN632" s="22"/>
      <c r="CNO632" s="24"/>
      <c r="CNP632" s="22"/>
      <c r="CNQ632" s="24"/>
      <c r="CNR632" s="25"/>
      <c r="CNS632" s="21"/>
      <c r="CNT632" s="22"/>
      <c r="CNU632" s="20"/>
      <c r="CNV632" s="23"/>
      <c r="CNW632" s="20"/>
      <c r="CNX632" s="22"/>
      <c r="CNY632" s="22"/>
      <c r="CNZ632" s="24"/>
      <c r="COA632" s="22"/>
      <c r="COB632" s="24"/>
      <c r="COC632" s="25"/>
      <c r="COD632" s="21"/>
      <c r="COE632" s="22"/>
      <c r="COF632" s="20"/>
      <c r="COG632" s="23"/>
      <c r="COH632" s="20"/>
      <c r="COI632" s="22"/>
      <c r="COJ632" s="22"/>
      <c r="COK632" s="24"/>
      <c r="COL632" s="22"/>
      <c r="COM632" s="24"/>
      <c r="CON632" s="25"/>
      <c r="COO632" s="21"/>
      <c r="COP632" s="22"/>
      <c r="COQ632" s="20"/>
      <c r="COR632" s="23"/>
      <c r="COS632" s="20"/>
      <c r="COT632" s="22"/>
      <c r="COU632" s="22"/>
      <c r="COV632" s="24"/>
      <c r="COW632" s="22"/>
      <c r="COX632" s="24"/>
      <c r="COY632" s="25"/>
      <c r="COZ632" s="21"/>
      <c r="CPA632" s="22"/>
      <c r="CPB632" s="20"/>
      <c r="CPC632" s="23"/>
      <c r="CPD632" s="20"/>
      <c r="CPE632" s="22"/>
      <c r="CPF632" s="22"/>
      <c r="CPG632" s="24"/>
      <c r="CPH632" s="22"/>
      <c r="CPI632" s="24"/>
      <c r="CPJ632" s="25"/>
      <c r="CPK632" s="21"/>
      <c r="CPL632" s="22"/>
      <c r="CPM632" s="20"/>
      <c r="CPN632" s="23"/>
      <c r="CPO632" s="20"/>
      <c r="CPP632" s="22"/>
      <c r="CPQ632" s="22"/>
      <c r="CPR632" s="24"/>
      <c r="CPS632" s="22"/>
      <c r="CPT632" s="24"/>
      <c r="CPU632" s="25"/>
      <c r="CPV632" s="21"/>
      <c r="CPW632" s="22"/>
      <c r="CPX632" s="20"/>
      <c r="CPY632" s="23"/>
      <c r="CPZ632" s="20"/>
      <c r="CQA632" s="22"/>
      <c r="CQB632" s="22"/>
      <c r="CQC632" s="24"/>
      <c r="CQD632" s="22"/>
      <c r="CQE632" s="24"/>
      <c r="CQF632" s="25"/>
      <c r="CQG632" s="21"/>
      <c r="CQH632" s="22"/>
      <c r="CQI632" s="20"/>
      <c r="CQJ632" s="23"/>
      <c r="CQK632" s="20"/>
      <c r="CQL632" s="22"/>
      <c r="CQM632" s="22"/>
      <c r="CQN632" s="24"/>
      <c r="CQO632" s="22"/>
      <c r="CQP632" s="24"/>
      <c r="CQQ632" s="25"/>
      <c r="CQR632" s="21"/>
      <c r="CQS632" s="22"/>
      <c r="CQT632" s="20"/>
      <c r="CQU632" s="23"/>
      <c r="CQV632" s="20"/>
      <c r="CQW632" s="22"/>
      <c r="CQX632" s="22"/>
      <c r="CQY632" s="24"/>
      <c r="CQZ632" s="22"/>
      <c r="CRA632" s="24"/>
      <c r="CRB632" s="25"/>
      <c r="CRC632" s="21"/>
      <c r="CRD632" s="22"/>
      <c r="CRE632" s="20"/>
      <c r="CRF632" s="23"/>
      <c r="CRG632" s="20"/>
      <c r="CRH632" s="22"/>
      <c r="CRI632" s="22"/>
      <c r="CRJ632" s="24"/>
      <c r="CRK632" s="22"/>
      <c r="CRL632" s="24"/>
      <c r="CRM632" s="25"/>
      <c r="CRN632" s="21"/>
      <c r="CRO632" s="22"/>
      <c r="CRP632" s="20"/>
      <c r="CRQ632" s="23"/>
      <c r="CRR632" s="20"/>
      <c r="CRS632" s="22"/>
      <c r="CRT632" s="22"/>
      <c r="CRU632" s="24"/>
      <c r="CRV632" s="22"/>
      <c r="CRW632" s="24"/>
      <c r="CRX632" s="25"/>
      <c r="CRY632" s="21"/>
      <c r="CRZ632" s="22"/>
      <c r="CSA632" s="20"/>
      <c r="CSB632" s="23"/>
      <c r="CSC632" s="20"/>
      <c r="CSD632" s="22"/>
      <c r="CSE632" s="22"/>
      <c r="CSF632" s="24"/>
      <c r="CSG632" s="22"/>
      <c r="CSH632" s="24"/>
      <c r="CSI632" s="25"/>
      <c r="CSJ632" s="21"/>
      <c r="CSK632" s="22"/>
      <c r="CSL632" s="20"/>
      <c r="CSM632" s="23"/>
      <c r="CSN632" s="20"/>
      <c r="CSO632" s="22"/>
      <c r="CSP632" s="22"/>
      <c r="CSQ632" s="24"/>
      <c r="CSR632" s="22"/>
      <c r="CSS632" s="24"/>
      <c r="CST632" s="25"/>
      <c r="CSU632" s="21"/>
      <c r="CSV632" s="22"/>
      <c r="CSW632" s="20"/>
      <c r="CSX632" s="23"/>
      <c r="CSY632" s="20"/>
      <c r="CSZ632" s="22"/>
      <c r="CTA632" s="22"/>
      <c r="CTB632" s="24"/>
      <c r="CTC632" s="22"/>
      <c r="CTD632" s="24"/>
      <c r="CTE632" s="25"/>
      <c r="CTF632" s="21"/>
      <c r="CTG632" s="22"/>
      <c r="CTH632" s="20"/>
      <c r="CTI632" s="23"/>
      <c r="CTJ632" s="20"/>
      <c r="CTK632" s="22"/>
      <c r="CTL632" s="22"/>
      <c r="CTM632" s="24"/>
      <c r="CTN632" s="22"/>
      <c r="CTO632" s="24"/>
      <c r="CTP632" s="25"/>
      <c r="CTQ632" s="21"/>
      <c r="CTR632" s="22"/>
      <c r="CTS632" s="20"/>
      <c r="CTT632" s="23"/>
      <c r="CTU632" s="20"/>
      <c r="CTV632" s="22"/>
      <c r="CTW632" s="22"/>
      <c r="CTX632" s="24"/>
      <c r="CTY632" s="22"/>
      <c r="CTZ632" s="24"/>
      <c r="CUA632" s="25"/>
      <c r="CUB632" s="21"/>
      <c r="CUC632" s="22"/>
      <c r="CUD632" s="20"/>
      <c r="CUE632" s="23"/>
      <c r="CUF632" s="20"/>
      <c r="CUG632" s="22"/>
      <c r="CUH632" s="22"/>
      <c r="CUI632" s="24"/>
      <c r="CUJ632" s="22"/>
      <c r="CUK632" s="24"/>
      <c r="CUL632" s="25"/>
      <c r="CUM632" s="21"/>
      <c r="CUN632" s="22"/>
      <c r="CUO632" s="20"/>
      <c r="CUP632" s="23"/>
      <c r="CUQ632" s="20"/>
      <c r="CUR632" s="22"/>
      <c r="CUS632" s="22"/>
      <c r="CUT632" s="24"/>
      <c r="CUU632" s="22"/>
      <c r="CUV632" s="24"/>
      <c r="CUW632" s="25"/>
      <c r="CUX632" s="21"/>
      <c r="CUY632" s="22"/>
      <c r="CUZ632" s="20"/>
      <c r="CVA632" s="23"/>
      <c r="CVB632" s="20"/>
      <c r="CVC632" s="22"/>
      <c r="CVD632" s="22"/>
      <c r="CVE632" s="24"/>
      <c r="CVF632" s="22"/>
      <c r="CVG632" s="24"/>
      <c r="CVH632" s="25"/>
      <c r="CVI632" s="21"/>
      <c r="CVJ632" s="22"/>
      <c r="CVK632" s="20"/>
      <c r="CVL632" s="23"/>
      <c r="CVM632" s="20"/>
      <c r="CVN632" s="22"/>
      <c r="CVO632" s="22"/>
      <c r="CVP632" s="24"/>
      <c r="CVQ632" s="22"/>
      <c r="CVR632" s="24"/>
      <c r="CVS632" s="25"/>
      <c r="CVT632" s="21"/>
      <c r="CVU632" s="22"/>
      <c r="CVV632" s="20"/>
      <c r="CVW632" s="23"/>
      <c r="CVX632" s="20"/>
      <c r="CVY632" s="22"/>
      <c r="CVZ632" s="22"/>
      <c r="CWA632" s="24"/>
      <c r="CWB632" s="22"/>
      <c r="CWC632" s="24"/>
      <c r="CWD632" s="25"/>
      <c r="CWE632" s="21"/>
      <c r="CWF632" s="22"/>
      <c r="CWG632" s="20"/>
      <c r="CWH632" s="23"/>
      <c r="CWI632" s="20"/>
      <c r="CWJ632" s="22"/>
      <c r="CWK632" s="22"/>
      <c r="CWL632" s="24"/>
      <c r="CWM632" s="22"/>
      <c r="CWN632" s="24"/>
      <c r="CWO632" s="25"/>
      <c r="CWP632" s="21"/>
      <c r="CWQ632" s="22"/>
      <c r="CWR632" s="20"/>
      <c r="CWS632" s="23"/>
      <c r="CWT632" s="20"/>
      <c r="CWU632" s="22"/>
      <c r="CWV632" s="22"/>
      <c r="CWW632" s="24"/>
      <c r="CWX632" s="22"/>
      <c r="CWY632" s="24"/>
      <c r="CWZ632" s="25"/>
      <c r="CXA632" s="21"/>
      <c r="CXB632" s="22"/>
      <c r="CXC632" s="20"/>
      <c r="CXD632" s="23"/>
      <c r="CXE632" s="20"/>
      <c r="CXF632" s="22"/>
      <c r="CXG632" s="22"/>
      <c r="CXH632" s="24"/>
      <c r="CXI632" s="22"/>
      <c r="CXJ632" s="24"/>
      <c r="CXK632" s="25"/>
      <c r="CXL632" s="21"/>
      <c r="CXM632" s="22"/>
      <c r="CXN632" s="20"/>
      <c r="CXO632" s="23"/>
      <c r="CXP632" s="20"/>
      <c r="CXQ632" s="22"/>
      <c r="CXR632" s="22"/>
      <c r="CXS632" s="24"/>
      <c r="CXT632" s="22"/>
      <c r="CXU632" s="24"/>
      <c r="CXV632" s="25"/>
      <c r="CXW632" s="21"/>
      <c r="CXX632" s="22"/>
      <c r="CXY632" s="20"/>
      <c r="CXZ632" s="23"/>
      <c r="CYA632" s="20"/>
      <c r="CYB632" s="22"/>
      <c r="CYC632" s="22"/>
      <c r="CYD632" s="24"/>
      <c r="CYE632" s="22"/>
      <c r="CYF632" s="24"/>
      <c r="CYG632" s="25"/>
      <c r="CYH632" s="21"/>
      <c r="CYI632" s="22"/>
      <c r="CYJ632" s="20"/>
      <c r="CYK632" s="23"/>
      <c r="CYL632" s="20"/>
      <c r="CYM632" s="22"/>
      <c r="CYN632" s="22"/>
      <c r="CYO632" s="24"/>
      <c r="CYP632" s="22"/>
      <c r="CYQ632" s="24"/>
      <c r="CYR632" s="25"/>
      <c r="CYS632" s="21"/>
      <c r="CYT632" s="22"/>
      <c r="CYU632" s="20"/>
      <c r="CYV632" s="23"/>
      <c r="CYW632" s="20"/>
      <c r="CYX632" s="22"/>
      <c r="CYY632" s="22"/>
      <c r="CYZ632" s="24"/>
      <c r="CZA632" s="22"/>
      <c r="CZB632" s="24"/>
      <c r="CZC632" s="25"/>
      <c r="CZD632" s="21"/>
      <c r="CZE632" s="22"/>
      <c r="CZF632" s="20"/>
      <c r="CZG632" s="23"/>
      <c r="CZH632" s="20"/>
      <c r="CZI632" s="22"/>
      <c r="CZJ632" s="22"/>
      <c r="CZK632" s="24"/>
      <c r="CZL632" s="22"/>
      <c r="CZM632" s="24"/>
      <c r="CZN632" s="25"/>
      <c r="CZO632" s="21"/>
      <c r="CZP632" s="22"/>
      <c r="CZQ632" s="20"/>
      <c r="CZR632" s="23"/>
      <c r="CZS632" s="20"/>
      <c r="CZT632" s="22"/>
      <c r="CZU632" s="22"/>
      <c r="CZV632" s="24"/>
      <c r="CZW632" s="22"/>
      <c r="CZX632" s="24"/>
      <c r="CZY632" s="25"/>
      <c r="CZZ632" s="21"/>
      <c r="DAA632" s="22"/>
      <c r="DAB632" s="20"/>
      <c r="DAC632" s="23"/>
      <c r="DAD632" s="20"/>
      <c r="DAE632" s="22"/>
      <c r="DAF632" s="22"/>
      <c r="DAG632" s="24"/>
      <c r="DAH632" s="22"/>
      <c r="DAI632" s="24"/>
      <c r="DAJ632" s="25"/>
      <c r="DAK632" s="21"/>
      <c r="DAL632" s="22"/>
      <c r="DAM632" s="20"/>
      <c r="DAN632" s="23"/>
      <c r="DAO632" s="20"/>
      <c r="DAP632" s="22"/>
      <c r="DAQ632" s="22"/>
      <c r="DAR632" s="24"/>
      <c r="DAS632" s="22"/>
      <c r="DAT632" s="24"/>
      <c r="DAU632" s="25"/>
      <c r="DAV632" s="21"/>
      <c r="DAW632" s="22"/>
      <c r="DAX632" s="20"/>
      <c r="DAY632" s="23"/>
      <c r="DAZ632" s="20"/>
      <c r="DBA632" s="22"/>
      <c r="DBB632" s="22"/>
      <c r="DBC632" s="24"/>
      <c r="DBD632" s="22"/>
      <c r="DBE632" s="24"/>
      <c r="DBF632" s="25"/>
      <c r="DBG632" s="21"/>
      <c r="DBH632" s="22"/>
      <c r="DBI632" s="20"/>
      <c r="DBJ632" s="23"/>
      <c r="DBK632" s="20"/>
      <c r="DBL632" s="22"/>
      <c r="DBM632" s="22"/>
      <c r="DBN632" s="24"/>
      <c r="DBO632" s="22"/>
      <c r="DBP632" s="24"/>
      <c r="DBQ632" s="25"/>
      <c r="DBR632" s="21"/>
      <c r="DBS632" s="22"/>
      <c r="DBT632" s="20"/>
      <c r="DBU632" s="23"/>
      <c r="DBV632" s="20"/>
      <c r="DBW632" s="22"/>
      <c r="DBX632" s="22"/>
      <c r="DBY632" s="24"/>
      <c r="DBZ632" s="22"/>
      <c r="DCA632" s="24"/>
      <c r="DCB632" s="25"/>
      <c r="DCC632" s="21"/>
      <c r="DCD632" s="22"/>
      <c r="DCE632" s="20"/>
      <c r="DCF632" s="23"/>
      <c r="DCG632" s="20"/>
      <c r="DCH632" s="22"/>
      <c r="DCI632" s="22"/>
      <c r="DCJ632" s="24"/>
      <c r="DCK632" s="22"/>
      <c r="DCL632" s="24"/>
      <c r="DCM632" s="25"/>
      <c r="DCN632" s="21"/>
      <c r="DCO632" s="22"/>
      <c r="DCP632" s="20"/>
      <c r="DCQ632" s="23"/>
      <c r="DCR632" s="20"/>
      <c r="DCS632" s="22"/>
      <c r="DCT632" s="22"/>
      <c r="DCU632" s="24"/>
      <c r="DCV632" s="22"/>
      <c r="DCW632" s="24"/>
      <c r="DCX632" s="25"/>
      <c r="DCY632" s="21"/>
      <c r="DCZ632" s="22"/>
      <c r="DDA632" s="20"/>
      <c r="DDB632" s="23"/>
      <c r="DDC632" s="20"/>
      <c r="DDD632" s="22"/>
      <c r="DDE632" s="22"/>
      <c r="DDF632" s="24"/>
      <c r="DDG632" s="22"/>
      <c r="DDH632" s="24"/>
      <c r="DDI632" s="25"/>
      <c r="DDJ632" s="21"/>
      <c r="DDK632" s="22"/>
      <c r="DDL632" s="20"/>
      <c r="DDM632" s="23"/>
      <c r="DDN632" s="20"/>
      <c r="DDO632" s="22"/>
      <c r="DDP632" s="22"/>
      <c r="DDQ632" s="24"/>
      <c r="DDR632" s="22"/>
      <c r="DDS632" s="24"/>
      <c r="DDT632" s="25"/>
      <c r="DDU632" s="21"/>
      <c r="DDV632" s="22"/>
      <c r="DDW632" s="20"/>
      <c r="DDX632" s="23"/>
      <c r="DDY632" s="20"/>
      <c r="DDZ632" s="22"/>
      <c r="DEA632" s="22"/>
      <c r="DEB632" s="24"/>
      <c r="DEC632" s="22"/>
      <c r="DED632" s="24"/>
      <c r="DEE632" s="25"/>
      <c r="DEF632" s="21"/>
      <c r="DEG632" s="22"/>
      <c r="DEH632" s="20"/>
      <c r="DEI632" s="23"/>
      <c r="DEJ632" s="20"/>
      <c r="DEK632" s="22"/>
      <c r="DEL632" s="22"/>
      <c r="DEM632" s="24"/>
      <c r="DEN632" s="22"/>
      <c r="DEO632" s="24"/>
      <c r="DEP632" s="25"/>
      <c r="DEQ632" s="21"/>
      <c r="DER632" s="22"/>
      <c r="DES632" s="20"/>
      <c r="DET632" s="23"/>
      <c r="DEU632" s="20"/>
      <c r="DEV632" s="22"/>
      <c r="DEW632" s="22"/>
      <c r="DEX632" s="24"/>
      <c r="DEY632" s="22"/>
      <c r="DEZ632" s="24"/>
      <c r="DFA632" s="25"/>
      <c r="DFB632" s="21"/>
      <c r="DFC632" s="22"/>
      <c r="DFD632" s="20"/>
      <c r="DFE632" s="23"/>
      <c r="DFF632" s="20"/>
      <c r="DFG632" s="22"/>
      <c r="DFH632" s="22"/>
      <c r="DFI632" s="24"/>
      <c r="DFJ632" s="22"/>
      <c r="DFK632" s="24"/>
      <c r="DFL632" s="25"/>
      <c r="DFM632" s="21"/>
      <c r="DFN632" s="22"/>
      <c r="DFO632" s="20"/>
      <c r="DFP632" s="23"/>
      <c r="DFQ632" s="20"/>
      <c r="DFR632" s="22"/>
      <c r="DFS632" s="22"/>
      <c r="DFT632" s="24"/>
      <c r="DFU632" s="22"/>
      <c r="DFV632" s="24"/>
      <c r="DFW632" s="25"/>
      <c r="DFX632" s="21"/>
      <c r="DFY632" s="22"/>
      <c r="DFZ632" s="20"/>
      <c r="DGA632" s="23"/>
      <c r="DGB632" s="20"/>
      <c r="DGC632" s="22"/>
      <c r="DGD632" s="22"/>
      <c r="DGE632" s="24"/>
      <c r="DGF632" s="22"/>
      <c r="DGG632" s="24"/>
      <c r="DGH632" s="25"/>
      <c r="DGI632" s="21"/>
      <c r="DGJ632" s="22"/>
      <c r="DGK632" s="20"/>
      <c r="DGL632" s="23"/>
      <c r="DGM632" s="20"/>
      <c r="DGN632" s="22"/>
      <c r="DGO632" s="22"/>
      <c r="DGP632" s="24"/>
      <c r="DGQ632" s="22"/>
      <c r="DGR632" s="24"/>
      <c r="DGS632" s="25"/>
      <c r="DGT632" s="21"/>
      <c r="DGU632" s="22"/>
      <c r="DGV632" s="20"/>
      <c r="DGW632" s="23"/>
      <c r="DGX632" s="20"/>
      <c r="DGY632" s="22"/>
      <c r="DGZ632" s="22"/>
      <c r="DHA632" s="24"/>
      <c r="DHB632" s="22"/>
      <c r="DHC632" s="24"/>
      <c r="DHD632" s="25"/>
      <c r="DHE632" s="21"/>
      <c r="DHF632" s="22"/>
      <c r="DHG632" s="20"/>
      <c r="DHH632" s="23"/>
      <c r="DHI632" s="20"/>
      <c r="DHJ632" s="22"/>
      <c r="DHK632" s="22"/>
      <c r="DHL632" s="24"/>
      <c r="DHM632" s="22"/>
      <c r="DHN632" s="24"/>
      <c r="DHO632" s="25"/>
      <c r="DHP632" s="21"/>
      <c r="DHQ632" s="22"/>
      <c r="DHR632" s="20"/>
      <c r="DHS632" s="23"/>
      <c r="DHT632" s="20"/>
      <c r="DHU632" s="22"/>
      <c r="DHV632" s="22"/>
      <c r="DHW632" s="24"/>
      <c r="DHX632" s="22"/>
      <c r="DHY632" s="24"/>
      <c r="DHZ632" s="25"/>
      <c r="DIA632" s="21"/>
      <c r="DIB632" s="22"/>
      <c r="DIC632" s="20"/>
      <c r="DID632" s="23"/>
      <c r="DIE632" s="20"/>
      <c r="DIF632" s="22"/>
      <c r="DIG632" s="22"/>
      <c r="DIH632" s="24"/>
      <c r="DII632" s="22"/>
      <c r="DIJ632" s="24"/>
      <c r="DIK632" s="25"/>
      <c r="DIL632" s="21"/>
      <c r="DIM632" s="22"/>
      <c r="DIN632" s="20"/>
      <c r="DIO632" s="23"/>
      <c r="DIP632" s="20"/>
      <c r="DIQ632" s="22"/>
      <c r="DIR632" s="22"/>
      <c r="DIS632" s="24"/>
      <c r="DIT632" s="22"/>
      <c r="DIU632" s="24"/>
      <c r="DIV632" s="25"/>
      <c r="DIW632" s="21"/>
      <c r="DIX632" s="22"/>
      <c r="DIY632" s="20"/>
      <c r="DIZ632" s="23"/>
      <c r="DJA632" s="20"/>
      <c r="DJB632" s="22"/>
      <c r="DJC632" s="22"/>
      <c r="DJD632" s="24"/>
      <c r="DJE632" s="22"/>
      <c r="DJF632" s="24"/>
      <c r="DJG632" s="25"/>
      <c r="DJH632" s="21"/>
      <c r="DJI632" s="22"/>
      <c r="DJJ632" s="20"/>
      <c r="DJK632" s="23"/>
      <c r="DJL632" s="20"/>
      <c r="DJM632" s="22"/>
      <c r="DJN632" s="22"/>
      <c r="DJO632" s="24"/>
      <c r="DJP632" s="22"/>
      <c r="DJQ632" s="24"/>
      <c r="DJR632" s="25"/>
      <c r="DJS632" s="21"/>
      <c r="DJT632" s="22"/>
      <c r="DJU632" s="20"/>
      <c r="DJV632" s="23"/>
      <c r="DJW632" s="20"/>
      <c r="DJX632" s="22"/>
      <c r="DJY632" s="22"/>
      <c r="DJZ632" s="24"/>
      <c r="DKA632" s="22"/>
      <c r="DKB632" s="24"/>
      <c r="DKC632" s="25"/>
      <c r="DKD632" s="21"/>
      <c r="DKE632" s="22"/>
      <c r="DKF632" s="20"/>
      <c r="DKG632" s="23"/>
      <c r="DKH632" s="20"/>
      <c r="DKI632" s="22"/>
      <c r="DKJ632" s="22"/>
      <c r="DKK632" s="24"/>
      <c r="DKL632" s="22"/>
      <c r="DKM632" s="24"/>
      <c r="DKN632" s="25"/>
      <c r="DKO632" s="21"/>
      <c r="DKP632" s="22"/>
      <c r="DKQ632" s="20"/>
      <c r="DKR632" s="23"/>
      <c r="DKS632" s="20"/>
      <c r="DKT632" s="22"/>
      <c r="DKU632" s="22"/>
      <c r="DKV632" s="24"/>
      <c r="DKW632" s="22"/>
      <c r="DKX632" s="24"/>
      <c r="DKY632" s="25"/>
      <c r="DKZ632" s="21"/>
      <c r="DLA632" s="22"/>
      <c r="DLB632" s="20"/>
      <c r="DLC632" s="23"/>
      <c r="DLD632" s="20"/>
      <c r="DLE632" s="22"/>
      <c r="DLF632" s="22"/>
      <c r="DLG632" s="24"/>
      <c r="DLH632" s="22"/>
      <c r="DLI632" s="24"/>
      <c r="DLJ632" s="25"/>
      <c r="DLK632" s="21"/>
      <c r="DLL632" s="22"/>
      <c r="DLM632" s="20"/>
      <c r="DLN632" s="23"/>
      <c r="DLO632" s="20"/>
      <c r="DLP632" s="22"/>
      <c r="DLQ632" s="22"/>
      <c r="DLR632" s="24"/>
      <c r="DLS632" s="22"/>
      <c r="DLT632" s="24"/>
      <c r="DLU632" s="25"/>
      <c r="DLV632" s="21"/>
      <c r="DLW632" s="22"/>
      <c r="DLX632" s="20"/>
      <c r="DLY632" s="23"/>
      <c r="DLZ632" s="20"/>
      <c r="DMA632" s="22"/>
      <c r="DMB632" s="22"/>
      <c r="DMC632" s="24"/>
      <c r="DMD632" s="22"/>
      <c r="DME632" s="24"/>
      <c r="DMF632" s="25"/>
      <c r="DMG632" s="21"/>
      <c r="DMH632" s="22"/>
      <c r="DMI632" s="20"/>
      <c r="DMJ632" s="23"/>
      <c r="DMK632" s="20"/>
      <c r="DML632" s="22"/>
      <c r="DMM632" s="22"/>
      <c r="DMN632" s="24"/>
      <c r="DMO632" s="22"/>
      <c r="DMP632" s="24"/>
      <c r="DMQ632" s="25"/>
      <c r="DMR632" s="21"/>
      <c r="DMS632" s="22"/>
      <c r="DMT632" s="20"/>
      <c r="DMU632" s="23"/>
      <c r="DMV632" s="20"/>
      <c r="DMW632" s="22"/>
      <c r="DMX632" s="22"/>
      <c r="DMY632" s="24"/>
      <c r="DMZ632" s="22"/>
      <c r="DNA632" s="24"/>
      <c r="DNB632" s="25"/>
      <c r="DNC632" s="21"/>
      <c r="DND632" s="22"/>
      <c r="DNE632" s="20"/>
      <c r="DNF632" s="23"/>
      <c r="DNG632" s="20"/>
      <c r="DNH632" s="22"/>
      <c r="DNI632" s="22"/>
      <c r="DNJ632" s="24"/>
      <c r="DNK632" s="22"/>
      <c r="DNL632" s="24"/>
      <c r="DNM632" s="25"/>
      <c r="DNN632" s="21"/>
      <c r="DNO632" s="22"/>
      <c r="DNP632" s="20"/>
      <c r="DNQ632" s="23"/>
      <c r="DNR632" s="20"/>
      <c r="DNS632" s="22"/>
      <c r="DNT632" s="22"/>
      <c r="DNU632" s="24"/>
      <c r="DNV632" s="22"/>
      <c r="DNW632" s="24"/>
      <c r="DNX632" s="25"/>
      <c r="DNY632" s="21"/>
      <c r="DNZ632" s="22"/>
      <c r="DOA632" s="20"/>
      <c r="DOB632" s="23"/>
      <c r="DOC632" s="20"/>
      <c r="DOD632" s="22"/>
      <c r="DOE632" s="22"/>
      <c r="DOF632" s="24"/>
      <c r="DOG632" s="22"/>
      <c r="DOH632" s="24"/>
      <c r="DOI632" s="25"/>
      <c r="DOJ632" s="21"/>
      <c r="DOK632" s="22"/>
      <c r="DOL632" s="20"/>
      <c r="DOM632" s="23"/>
      <c r="DON632" s="20"/>
      <c r="DOO632" s="22"/>
      <c r="DOP632" s="22"/>
      <c r="DOQ632" s="24"/>
      <c r="DOR632" s="22"/>
      <c r="DOS632" s="24"/>
      <c r="DOT632" s="25"/>
      <c r="DOU632" s="21"/>
      <c r="DOV632" s="22"/>
      <c r="DOW632" s="20"/>
      <c r="DOX632" s="23"/>
      <c r="DOY632" s="20"/>
      <c r="DOZ632" s="22"/>
      <c r="DPA632" s="22"/>
      <c r="DPB632" s="24"/>
      <c r="DPC632" s="22"/>
      <c r="DPD632" s="24"/>
      <c r="DPE632" s="25"/>
      <c r="DPF632" s="21"/>
      <c r="DPG632" s="22"/>
      <c r="DPH632" s="20"/>
      <c r="DPI632" s="23"/>
      <c r="DPJ632" s="20"/>
      <c r="DPK632" s="22"/>
      <c r="DPL632" s="22"/>
      <c r="DPM632" s="24"/>
      <c r="DPN632" s="22"/>
      <c r="DPO632" s="24"/>
      <c r="DPP632" s="25"/>
      <c r="DPQ632" s="21"/>
      <c r="DPR632" s="22"/>
      <c r="DPS632" s="20"/>
      <c r="DPT632" s="23"/>
      <c r="DPU632" s="20"/>
      <c r="DPV632" s="22"/>
      <c r="DPW632" s="22"/>
      <c r="DPX632" s="24"/>
      <c r="DPY632" s="22"/>
      <c r="DPZ632" s="24"/>
      <c r="DQA632" s="25"/>
      <c r="DQB632" s="21"/>
      <c r="DQC632" s="22"/>
      <c r="DQD632" s="20"/>
      <c r="DQE632" s="23"/>
      <c r="DQF632" s="20"/>
      <c r="DQG632" s="22"/>
      <c r="DQH632" s="22"/>
      <c r="DQI632" s="24"/>
      <c r="DQJ632" s="22"/>
      <c r="DQK632" s="24"/>
      <c r="DQL632" s="25"/>
      <c r="DQM632" s="21"/>
      <c r="DQN632" s="22"/>
      <c r="DQO632" s="20"/>
      <c r="DQP632" s="23"/>
      <c r="DQQ632" s="20"/>
      <c r="DQR632" s="22"/>
      <c r="DQS632" s="22"/>
      <c r="DQT632" s="24"/>
      <c r="DQU632" s="22"/>
      <c r="DQV632" s="24"/>
      <c r="DQW632" s="25"/>
      <c r="DQX632" s="21"/>
      <c r="DQY632" s="22"/>
      <c r="DQZ632" s="20"/>
      <c r="DRA632" s="23"/>
      <c r="DRB632" s="20"/>
      <c r="DRC632" s="22"/>
      <c r="DRD632" s="22"/>
      <c r="DRE632" s="24"/>
      <c r="DRF632" s="22"/>
      <c r="DRG632" s="24"/>
      <c r="DRH632" s="25"/>
      <c r="DRI632" s="21"/>
      <c r="DRJ632" s="22"/>
      <c r="DRK632" s="20"/>
      <c r="DRL632" s="23"/>
      <c r="DRM632" s="20"/>
      <c r="DRN632" s="22"/>
      <c r="DRO632" s="22"/>
      <c r="DRP632" s="24"/>
      <c r="DRQ632" s="22"/>
      <c r="DRR632" s="24"/>
      <c r="DRS632" s="25"/>
      <c r="DRT632" s="21"/>
      <c r="DRU632" s="22"/>
      <c r="DRV632" s="20"/>
      <c r="DRW632" s="23"/>
      <c r="DRX632" s="20"/>
      <c r="DRY632" s="22"/>
      <c r="DRZ632" s="22"/>
      <c r="DSA632" s="24"/>
      <c r="DSB632" s="22"/>
      <c r="DSC632" s="24"/>
      <c r="DSD632" s="25"/>
      <c r="DSE632" s="21"/>
      <c r="DSF632" s="22"/>
      <c r="DSG632" s="20"/>
      <c r="DSH632" s="23"/>
      <c r="DSI632" s="20"/>
      <c r="DSJ632" s="22"/>
      <c r="DSK632" s="22"/>
      <c r="DSL632" s="24"/>
      <c r="DSM632" s="22"/>
      <c r="DSN632" s="24"/>
      <c r="DSO632" s="25"/>
      <c r="DSP632" s="21"/>
      <c r="DSQ632" s="22"/>
      <c r="DSR632" s="20"/>
      <c r="DSS632" s="23"/>
      <c r="DST632" s="20"/>
      <c r="DSU632" s="22"/>
      <c r="DSV632" s="22"/>
      <c r="DSW632" s="24"/>
      <c r="DSX632" s="22"/>
      <c r="DSY632" s="24"/>
      <c r="DSZ632" s="25"/>
      <c r="DTA632" s="21"/>
      <c r="DTB632" s="22"/>
      <c r="DTC632" s="20"/>
      <c r="DTD632" s="23"/>
      <c r="DTE632" s="20"/>
      <c r="DTF632" s="22"/>
      <c r="DTG632" s="22"/>
      <c r="DTH632" s="24"/>
      <c r="DTI632" s="22"/>
      <c r="DTJ632" s="24"/>
      <c r="DTK632" s="25"/>
      <c r="DTL632" s="21"/>
      <c r="DTM632" s="22"/>
      <c r="DTN632" s="20"/>
      <c r="DTO632" s="23"/>
      <c r="DTP632" s="20"/>
      <c r="DTQ632" s="22"/>
      <c r="DTR632" s="22"/>
      <c r="DTS632" s="24"/>
      <c r="DTT632" s="22"/>
      <c r="DTU632" s="24"/>
      <c r="DTV632" s="25"/>
      <c r="DTW632" s="21"/>
      <c r="DTX632" s="22"/>
      <c r="DTY632" s="20"/>
      <c r="DTZ632" s="23"/>
      <c r="DUA632" s="20"/>
      <c r="DUB632" s="22"/>
      <c r="DUC632" s="22"/>
      <c r="DUD632" s="24"/>
      <c r="DUE632" s="22"/>
      <c r="DUF632" s="24"/>
      <c r="DUG632" s="25"/>
      <c r="DUH632" s="21"/>
      <c r="DUI632" s="22"/>
      <c r="DUJ632" s="20"/>
      <c r="DUK632" s="23"/>
      <c r="DUL632" s="20"/>
      <c r="DUM632" s="22"/>
      <c r="DUN632" s="22"/>
      <c r="DUO632" s="24"/>
      <c r="DUP632" s="22"/>
      <c r="DUQ632" s="24"/>
      <c r="DUR632" s="25"/>
      <c r="DUS632" s="21"/>
      <c r="DUT632" s="22"/>
      <c r="DUU632" s="20"/>
      <c r="DUV632" s="23"/>
      <c r="DUW632" s="20"/>
      <c r="DUX632" s="22"/>
      <c r="DUY632" s="22"/>
      <c r="DUZ632" s="24"/>
      <c r="DVA632" s="22"/>
      <c r="DVB632" s="24"/>
      <c r="DVC632" s="25"/>
      <c r="DVD632" s="21"/>
      <c r="DVE632" s="22"/>
      <c r="DVF632" s="20"/>
      <c r="DVG632" s="23"/>
      <c r="DVH632" s="20"/>
      <c r="DVI632" s="22"/>
      <c r="DVJ632" s="22"/>
      <c r="DVK632" s="24"/>
      <c r="DVL632" s="22"/>
      <c r="DVM632" s="24"/>
      <c r="DVN632" s="25"/>
      <c r="DVO632" s="21"/>
      <c r="DVP632" s="22"/>
      <c r="DVQ632" s="20"/>
      <c r="DVR632" s="23"/>
      <c r="DVS632" s="20"/>
      <c r="DVT632" s="22"/>
      <c r="DVU632" s="22"/>
      <c r="DVV632" s="24"/>
      <c r="DVW632" s="22"/>
      <c r="DVX632" s="24"/>
      <c r="DVY632" s="25"/>
      <c r="DVZ632" s="21"/>
      <c r="DWA632" s="22"/>
      <c r="DWB632" s="20"/>
      <c r="DWC632" s="23"/>
      <c r="DWD632" s="20"/>
      <c r="DWE632" s="22"/>
      <c r="DWF632" s="22"/>
      <c r="DWG632" s="24"/>
      <c r="DWH632" s="22"/>
      <c r="DWI632" s="24"/>
      <c r="DWJ632" s="25"/>
      <c r="DWK632" s="21"/>
      <c r="DWL632" s="22"/>
      <c r="DWM632" s="20"/>
      <c r="DWN632" s="23"/>
      <c r="DWO632" s="20"/>
      <c r="DWP632" s="22"/>
      <c r="DWQ632" s="22"/>
      <c r="DWR632" s="24"/>
      <c r="DWS632" s="22"/>
      <c r="DWT632" s="24"/>
      <c r="DWU632" s="25"/>
      <c r="DWV632" s="21"/>
      <c r="DWW632" s="22"/>
      <c r="DWX632" s="20"/>
      <c r="DWY632" s="23"/>
      <c r="DWZ632" s="20"/>
      <c r="DXA632" s="22"/>
      <c r="DXB632" s="22"/>
      <c r="DXC632" s="24"/>
      <c r="DXD632" s="22"/>
      <c r="DXE632" s="24"/>
      <c r="DXF632" s="25"/>
      <c r="DXG632" s="21"/>
      <c r="DXH632" s="22"/>
      <c r="DXI632" s="20"/>
      <c r="DXJ632" s="23"/>
      <c r="DXK632" s="20"/>
      <c r="DXL632" s="22"/>
      <c r="DXM632" s="22"/>
      <c r="DXN632" s="24"/>
      <c r="DXO632" s="22"/>
      <c r="DXP632" s="24"/>
      <c r="DXQ632" s="25"/>
      <c r="DXR632" s="21"/>
      <c r="DXS632" s="22"/>
      <c r="DXT632" s="20"/>
      <c r="DXU632" s="23"/>
      <c r="DXV632" s="20"/>
      <c r="DXW632" s="22"/>
      <c r="DXX632" s="22"/>
      <c r="DXY632" s="24"/>
      <c r="DXZ632" s="22"/>
      <c r="DYA632" s="24"/>
      <c r="DYB632" s="25"/>
      <c r="DYC632" s="21"/>
      <c r="DYD632" s="22"/>
      <c r="DYE632" s="20"/>
      <c r="DYF632" s="23"/>
      <c r="DYG632" s="20"/>
      <c r="DYH632" s="22"/>
      <c r="DYI632" s="22"/>
      <c r="DYJ632" s="24"/>
      <c r="DYK632" s="22"/>
      <c r="DYL632" s="24"/>
      <c r="DYM632" s="25"/>
      <c r="DYN632" s="21"/>
      <c r="DYO632" s="22"/>
      <c r="DYP632" s="20"/>
      <c r="DYQ632" s="23"/>
      <c r="DYR632" s="20"/>
      <c r="DYS632" s="22"/>
      <c r="DYT632" s="22"/>
      <c r="DYU632" s="24"/>
      <c r="DYV632" s="22"/>
      <c r="DYW632" s="24"/>
      <c r="DYX632" s="25"/>
      <c r="DYY632" s="21"/>
      <c r="DYZ632" s="22"/>
      <c r="DZA632" s="20"/>
      <c r="DZB632" s="23"/>
      <c r="DZC632" s="20"/>
      <c r="DZD632" s="22"/>
      <c r="DZE632" s="22"/>
      <c r="DZF632" s="24"/>
      <c r="DZG632" s="22"/>
      <c r="DZH632" s="24"/>
      <c r="DZI632" s="25"/>
      <c r="DZJ632" s="21"/>
      <c r="DZK632" s="22"/>
      <c r="DZL632" s="20"/>
      <c r="DZM632" s="23"/>
      <c r="DZN632" s="20"/>
      <c r="DZO632" s="22"/>
      <c r="DZP632" s="22"/>
      <c r="DZQ632" s="24"/>
      <c r="DZR632" s="22"/>
      <c r="DZS632" s="24"/>
      <c r="DZT632" s="25"/>
      <c r="DZU632" s="21"/>
      <c r="DZV632" s="22"/>
      <c r="DZW632" s="20"/>
      <c r="DZX632" s="23"/>
      <c r="DZY632" s="20"/>
      <c r="DZZ632" s="22"/>
      <c r="EAA632" s="22"/>
      <c r="EAB632" s="24"/>
      <c r="EAC632" s="22"/>
      <c r="EAD632" s="24"/>
      <c r="EAE632" s="25"/>
      <c r="EAF632" s="21"/>
      <c r="EAG632" s="22"/>
      <c r="EAH632" s="20"/>
      <c r="EAI632" s="23"/>
      <c r="EAJ632" s="20"/>
      <c r="EAK632" s="22"/>
      <c r="EAL632" s="22"/>
      <c r="EAM632" s="24"/>
      <c r="EAN632" s="22"/>
      <c r="EAO632" s="24"/>
      <c r="EAP632" s="25"/>
      <c r="EAQ632" s="21"/>
      <c r="EAR632" s="22"/>
      <c r="EAS632" s="20"/>
      <c r="EAT632" s="23"/>
      <c r="EAU632" s="20"/>
      <c r="EAV632" s="22"/>
      <c r="EAW632" s="22"/>
      <c r="EAX632" s="24"/>
      <c r="EAY632" s="22"/>
      <c r="EAZ632" s="24"/>
      <c r="EBA632" s="25"/>
      <c r="EBB632" s="21"/>
      <c r="EBC632" s="22"/>
      <c r="EBD632" s="20"/>
      <c r="EBE632" s="23"/>
      <c r="EBF632" s="20"/>
      <c r="EBG632" s="22"/>
      <c r="EBH632" s="22"/>
      <c r="EBI632" s="24"/>
      <c r="EBJ632" s="22"/>
      <c r="EBK632" s="24"/>
      <c r="EBL632" s="25"/>
      <c r="EBM632" s="21"/>
      <c r="EBN632" s="22"/>
      <c r="EBO632" s="20"/>
      <c r="EBP632" s="23"/>
      <c r="EBQ632" s="20"/>
      <c r="EBR632" s="22"/>
      <c r="EBS632" s="22"/>
      <c r="EBT632" s="24"/>
      <c r="EBU632" s="22"/>
      <c r="EBV632" s="24"/>
      <c r="EBW632" s="25"/>
      <c r="EBX632" s="21"/>
      <c r="EBY632" s="22"/>
      <c r="EBZ632" s="20"/>
      <c r="ECA632" s="23"/>
      <c r="ECB632" s="20"/>
      <c r="ECC632" s="22"/>
      <c r="ECD632" s="22"/>
      <c r="ECE632" s="24"/>
      <c r="ECF632" s="22"/>
      <c r="ECG632" s="24"/>
      <c r="ECH632" s="25"/>
      <c r="ECI632" s="21"/>
      <c r="ECJ632" s="22"/>
      <c r="ECK632" s="20"/>
      <c r="ECL632" s="23"/>
      <c r="ECM632" s="20"/>
      <c r="ECN632" s="22"/>
      <c r="ECO632" s="22"/>
      <c r="ECP632" s="24"/>
      <c r="ECQ632" s="22"/>
      <c r="ECR632" s="24"/>
      <c r="ECS632" s="25"/>
      <c r="ECT632" s="21"/>
      <c r="ECU632" s="22"/>
      <c r="ECV632" s="20"/>
      <c r="ECW632" s="23"/>
      <c r="ECX632" s="20"/>
      <c r="ECY632" s="22"/>
      <c r="ECZ632" s="22"/>
      <c r="EDA632" s="24"/>
      <c r="EDB632" s="22"/>
      <c r="EDC632" s="24"/>
      <c r="EDD632" s="25"/>
      <c r="EDE632" s="21"/>
      <c r="EDF632" s="22"/>
      <c r="EDG632" s="20"/>
      <c r="EDH632" s="23"/>
      <c r="EDI632" s="20"/>
      <c r="EDJ632" s="22"/>
      <c r="EDK632" s="22"/>
      <c r="EDL632" s="24"/>
      <c r="EDM632" s="22"/>
      <c r="EDN632" s="24"/>
      <c r="EDO632" s="25"/>
      <c r="EDP632" s="21"/>
      <c r="EDQ632" s="22"/>
      <c r="EDR632" s="20"/>
      <c r="EDS632" s="23"/>
      <c r="EDT632" s="20"/>
      <c r="EDU632" s="22"/>
      <c r="EDV632" s="22"/>
      <c r="EDW632" s="24"/>
      <c r="EDX632" s="22"/>
      <c r="EDY632" s="24"/>
      <c r="EDZ632" s="25"/>
      <c r="EEA632" s="21"/>
      <c r="EEB632" s="22"/>
      <c r="EEC632" s="20"/>
      <c r="EED632" s="23"/>
      <c r="EEE632" s="20"/>
      <c r="EEF632" s="22"/>
      <c r="EEG632" s="22"/>
      <c r="EEH632" s="24"/>
      <c r="EEI632" s="22"/>
      <c r="EEJ632" s="24"/>
      <c r="EEK632" s="25"/>
      <c r="EEL632" s="21"/>
      <c r="EEM632" s="22"/>
      <c r="EEN632" s="20"/>
      <c r="EEO632" s="23"/>
      <c r="EEP632" s="20"/>
      <c r="EEQ632" s="22"/>
      <c r="EER632" s="22"/>
      <c r="EES632" s="24"/>
      <c r="EET632" s="22"/>
      <c r="EEU632" s="24"/>
      <c r="EEV632" s="25"/>
      <c r="EEW632" s="21"/>
      <c r="EEX632" s="22"/>
      <c r="EEY632" s="20"/>
      <c r="EEZ632" s="23"/>
      <c r="EFA632" s="20"/>
      <c r="EFB632" s="22"/>
      <c r="EFC632" s="22"/>
      <c r="EFD632" s="24"/>
      <c r="EFE632" s="22"/>
      <c r="EFF632" s="24"/>
      <c r="EFG632" s="25"/>
      <c r="EFH632" s="21"/>
      <c r="EFI632" s="22"/>
      <c r="EFJ632" s="20"/>
      <c r="EFK632" s="23"/>
      <c r="EFL632" s="20"/>
      <c r="EFM632" s="22"/>
      <c r="EFN632" s="22"/>
      <c r="EFO632" s="24"/>
      <c r="EFP632" s="22"/>
      <c r="EFQ632" s="24"/>
      <c r="EFR632" s="25"/>
      <c r="EFS632" s="21"/>
      <c r="EFT632" s="22"/>
      <c r="EFU632" s="20"/>
      <c r="EFV632" s="23"/>
      <c r="EFW632" s="20"/>
      <c r="EFX632" s="22"/>
      <c r="EFY632" s="22"/>
      <c r="EFZ632" s="24"/>
      <c r="EGA632" s="22"/>
      <c r="EGB632" s="24"/>
      <c r="EGC632" s="25"/>
      <c r="EGD632" s="21"/>
      <c r="EGE632" s="22"/>
      <c r="EGF632" s="20"/>
      <c r="EGG632" s="23"/>
      <c r="EGH632" s="20"/>
      <c r="EGI632" s="22"/>
      <c r="EGJ632" s="22"/>
      <c r="EGK632" s="24"/>
      <c r="EGL632" s="22"/>
      <c r="EGM632" s="24"/>
      <c r="EGN632" s="25"/>
      <c r="EGO632" s="21"/>
      <c r="EGP632" s="22"/>
      <c r="EGQ632" s="20"/>
      <c r="EGR632" s="23"/>
      <c r="EGS632" s="20"/>
      <c r="EGT632" s="22"/>
      <c r="EGU632" s="22"/>
      <c r="EGV632" s="24"/>
      <c r="EGW632" s="22"/>
      <c r="EGX632" s="24"/>
      <c r="EGY632" s="25"/>
      <c r="EGZ632" s="21"/>
      <c r="EHA632" s="22"/>
      <c r="EHB632" s="20"/>
      <c r="EHC632" s="23"/>
      <c r="EHD632" s="20"/>
      <c r="EHE632" s="22"/>
      <c r="EHF632" s="22"/>
      <c r="EHG632" s="24"/>
      <c r="EHH632" s="22"/>
      <c r="EHI632" s="24"/>
      <c r="EHJ632" s="25"/>
      <c r="EHK632" s="21"/>
      <c r="EHL632" s="22"/>
      <c r="EHM632" s="20"/>
      <c r="EHN632" s="23"/>
      <c r="EHO632" s="20"/>
      <c r="EHP632" s="22"/>
      <c r="EHQ632" s="22"/>
      <c r="EHR632" s="24"/>
      <c r="EHS632" s="22"/>
      <c r="EHT632" s="24"/>
      <c r="EHU632" s="25"/>
      <c r="EHV632" s="21"/>
      <c r="EHW632" s="22"/>
      <c r="EHX632" s="20"/>
      <c r="EHY632" s="23"/>
      <c r="EHZ632" s="20"/>
      <c r="EIA632" s="22"/>
      <c r="EIB632" s="22"/>
      <c r="EIC632" s="24"/>
      <c r="EID632" s="22"/>
      <c r="EIE632" s="24"/>
      <c r="EIF632" s="25"/>
      <c r="EIG632" s="21"/>
      <c r="EIH632" s="22"/>
      <c r="EII632" s="20"/>
      <c r="EIJ632" s="23"/>
      <c r="EIK632" s="20"/>
      <c r="EIL632" s="22"/>
      <c r="EIM632" s="22"/>
      <c r="EIN632" s="24"/>
      <c r="EIO632" s="22"/>
      <c r="EIP632" s="24"/>
      <c r="EIQ632" s="25"/>
      <c r="EIR632" s="21"/>
      <c r="EIS632" s="22"/>
      <c r="EIT632" s="20"/>
      <c r="EIU632" s="23"/>
      <c r="EIV632" s="20"/>
      <c r="EIW632" s="22"/>
      <c r="EIX632" s="22"/>
      <c r="EIY632" s="24"/>
      <c r="EIZ632" s="22"/>
      <c r="EJA632" s="24"/>
      <c r="EJB632" s="25"/>
      <c r="EJC632" s="21"/>
      <c r="EJD632" s="22"/>
      <c r="EJE632" s="20"/>
      <c r="EJF632" s="23"/>
      <c r="EJG632" s="20"/>
      <c r="EJH632" s="22"/>
      <c r="EJI632" s="22"/>
      <c r="EJJ632" s="24"/>
      <c r="EJK632" s="22"/>
      <c r="EJL632" s="24"/>
      <c r="EJM632" s="25"/>
      <c r="EJN632" s="21"/>
      <c r="EJO632" s="22"/>
      <c r="EJP632" s="20"/>
      <c r="EJQ632" s="23"/>
      <c r="EJR632" s="20"/>
      <c r="EJS632" s="22"/>
      <c r="EJT632" s="22"/>
      <c r="EJU632" s="24"/>
      <c r="EJV632" s="22"/>
      <c r="EJW632" s="24"/>
      <c r="EJX632" s="25"/>
      <c r="EJY632" s="21"/>
      <c r="EJZ632" s="22"/>
      <c r="EKA632" s="20"/>
      <c r="EKB632" s="23"/>
      <c r="EKC632" s="20"/>
      <c r="EKD632" s="22"/>
      <c r="EKE632" s="22"/>
      <c r="EKF632" s="24"/>
      <c r="EKG632" s="22"/>
      <c r="EKH632" s="24"/>
      <c r="EKI632" s="25"/>
      <c r="EKJ632" s="21"/>
      <c r="EKK632" s="22"/>
      <c r="EKL632" s="20"/>
      <c r="EKM632" s="23"/>
      <c r="EKN632" s="20"/>
      <c r="EKO632" s="22"/>
      <c r="EKP632" s="22"/>
      <c r="EKQ632" s="24"/>
      <c r="EKR632" s="22"/>
      <c r="EKS632" s="24"/>
      <c r="EKT632" s="25"/>
      <c r="EKU632" s="21"/>
      <c r="EKV632" s="22"/>
      <c r="EKW632" s="20"/>
      <c r="EKX632" s="23"/>
      <c r="EKY632" s="20"/>
      <c r="EKZ632" s="22"/>
      <c r="ELA632" s="22"/>
      <c r="ELB632" s="24"/>
      <c r="ELC632" s="22"/>
      <c r="ELD632" s="24"/>
      <c r="ELE632" s="25"/>
      <c r="ELF632" s="21"/>
      <c r="ELG632" s="22"/>
      <c r="ELH632" s="20"/>
      <c r="ELI632" s="23"/>
      <c r="ELJ632" s="20"/>
      <c r="ELK632" s="22"/>
      <c r="ELL632" s="22"/>
      <c r="ELM632" s="24"/>
      <c r="ELN632" s="22"/>
      <c r="ELO632" s="24"/>
      <c r="ELP632" s="25"/>
      <c r="ELQ632" s="21"/>
      <c r="ELR632" s="22"/>
      <c r="ELS632" s="20"/>
      <c r="ELT632" s="23"/>
      <c r="ELU632" s="20"/>
      <c r="ELV632" s="22"/>
      <c r="ELW632" s="22"/>
      <c r="ELX632" s="24"/>
      <c r="ELY632" s="22"/>
      <c r="ELZ632" s="24"/>
      <c r="EMA632" s="25"/>
      <c r="EMB632" s="21"/>
      <c r="EMC632" s="22"/>
      <c r="EMD632" s="20"/>
      <c r="EME632" s="23"/>
      <c r="EMF632" s="20"/>
      <c r="EMG632" s="22"/>
      <c r="EMH632" s="22"/>
      <c r="EMI632" s="24"/>
      <c r="EMJ632" s="22"/>
      <c r="EMK632" s="24"/>
      <c r="EML632" s="25"/>
      <c r="EMM632" s="21"/>
      <c r="EMN632" s="22"/>
      <c r="EMO632" s="20"/>
      <c r="EMP632" s="23"/>
      <c r="EMQ632" s="20"/>
      <c r="EMR632" s="22"/>
      <c r="EMS632" s="22"/>
      <c r="EMT632" s="24"/>
      <c r="EMU632" s="22"/>
      <c r="EMV632" s="24"/>
      <c r="EMW632" s="25"/>
      <c r="EMX632" s="21"/>
      <c r="EMY632" s="22"/>
      <c r="EMZ632" s="20"/>
      <c r="ENA632" s="23"/>
      <c r="ENB632" s="20"/>
      <c r="ENC632" s="22"/>
      <c r="END632" s="22"/>
      <c r="ENE632" s="24"/>
      <c r="ENF632" s="22"/>
      <c r="ENG632" s="24"/>
      <c r="ENH632" s="25"/>
      <c r="ENI632" s="21"/>
      <c r="ENJ632" s="22"/>
      <c r="ENK632" s="20"/>
      <c r="ENL632" s="23"/>
      <c r="ENM632" s="20"/>
      <c r="ENN632" s="22"/>
      <c r="ENO632" s="22"/>
      <c r="ENP632" s="24"/>
      <c r="ENQ632" s="22"/>
      <c r="ENR632" s="24"/>
      <c r="ENS632" s="25"/>
      <c r="ENT632" s="21"/>
      <c r="ENU632" s="22"/>
      <c r="ENV632" s="20"/>
      <c r="ENW632" s="23"/>
      <c r="ENX632" s="20"/>
      <c r="ENY632" s="22"/>
      <c r="ENZ632" s="22"/>
      <c r="EOA632" s="24"/>
      <c r="EOB632" s="22"/>
      <c r="EOC632" s="24"/>
      <c r="EOD632" s="25"/>
      <c r="EOE632" s="21"/>
      <c r="EOF632" s="22"/>
      <c r="EOG632" s="20"/>
      <c r="EOH632" s="23"/>
      <c r="EOI632" s="20"/>
      <c r="EOJ632" s="22"/>
      <c r="EOK632" s="22"/>
      <c r="EOL632" s="24"/>
      <c r="EOM632" s="22"/>
      <c r="EON632" s="24"/>
      <c r="EOO632" s="25"/>
      <c r="EOP632" s="21"/>
      <c r="EOQ632" s="22"/>
      <c r="EOR632" s="20"/>
      <c r="EOS632" s="23"/>
      <c r="EOT632" s="20"/>
      <c r="EOU632" s="22"/>
      <c r="EOV632" s="22"/>
      <c r="EOW632" s="24"/>
      <c r="EOX632" s="22"/>
      <c r="EOY632" s="24"/>
      <c r="EOZ632" s="25"/>
      <c r="EPA632" s="21"/>
      <c r="EPB632" s="22"/>
      <c r="EPC632" s="20"/>
      <c r="EPD632" s="23"/>
      <c r="EPE632" s="20"/>
      <c r="EPF632" s="22"/>
      <c r="EPG632" s="22"/>
      <c r="EPH632" s="24"/>
      <c r="EPI632" s="22"/>
      <c r="EPJ632" s="24"/>
      <c r="EPK632" s="25"/>
      <c r="EPL632" s="21"/>
      <c r="EPM632" s="22"/>
      <c r="EPN632" s="20"/>
      <c r="EPO632" s="23"/>
      <c r="EPP632" s="20"/>
      <c r="EPQ632" s="22"/>
      <c r="EPR632" s="22"/>
      <c r="EPS632" s="24"/>
      <c r="EPT632" s="22"/>
      <c r="EPU632" s="24"/>
      <c r="EPV632" s="25"/>
      <c r="EPW632" s="21"/>
      <c r="EPX632" s="22"/>
      <c r="EPY632" s="20"/>
      <c r="EPZ632" s="23"/>
      <c r="EQA632" s="20"/>
      <c r="EQB632" s="22"/>
      <c r="EQC632" s="22"/>
      <c r="EQD632" s="24"/>
      <c r="EQE632" s="22"/>
      <c r="EQF632" s="24"/>
      <c r="EQG632" s="25"/>
      <c r="EQH632" s="21"/>
      <c r="EQI632" s="22"/>
      <c r="EQJ632" s="20"/>
      <c r="EQK632" s="23"/>
      <c r="EQL632" s="20"/>
      <c r="EQM632" s="22"/>
      <c r="EQN632" s="22"/>
      <c r="EQO632" s="24"/>
      <c r="EQP632" s="22"/>
      <c r="EQQ632" s="24"/>
      <c r="EQR632" s="25"/>
      <c r="EQS632" s="21"/>
      <c r="EQT632" s="22"/>
      <c r="EQU632" s="20"/>
      <c r="EQV632" s="23"/>
      <c r="EQW632" s="20"/>
      <c r="EQX632" s="22"/>
      <c r="EQY632" s="22"/>
      <c r="EQZ632" s="24"/>
      <c r="ERA632" s="22"/>
      <c r="ERB632" s="24"/>
      <c r="ERC632" s="25"/>
      <c r="ERD632" s="21"/>
      <c r="ERE632" s="22"/>
      <c r="ERF632" s="20"/>
      <c r="ERG632" s="23"/>
      <c r="ERH632" s="20"/>
      <c r="ERI632" s="22"/>
      <c r="ERJ632" s="22"/>
      <c r="ERK632" s="24"/>
      <c r="ERL632" s="22"/>
      <c r="ERM632" s="24"/>
      <c r="ERN632" s="25"/>
      <c r="ERO632" s="21"/>
      <c r="ERP632" s="22"/>
      <c r="ERQ632" s="20"/>
      <c r="ERR632" s="23"/>
      <c r="ERS632" s="20"/>
      <c r="ERT632" s="22"/>
      <c r="ERU632" s="22"/>
      <c r="ERV632" s="24"/>
      <c r="ERW632" s="22"/>
      <c r="ERX632" s="24"/>
      <c r="ERY632" s="25"/>
      <c r="ERZ632" s="21"/>
      <c r="ESA632" s="22"/>
      <c r="ESB632" s="20"/>
      <c r="ESC632" s="23"/>
      <c r="ESD632" s="20"/>
      <c r="ESE632" s="22"/>
      <c r="ESF632" s="22"/>
      <c r="ESG632" s="24"/>
      <c r="ESH632" s="22"/>
      <c r="ESI632" s="24"/>
      <c r="ESJ632" s="25"/>
      <c r="ESK632" s="21"/>
      <c r="ESL632" s="22"/>
      <c r="ESM632" s="20"/>
      <c r="ESN632" s="23"/>
      <c r="ESO632" s="20"/>
      <c r="ESP632" s="22"/>
      <c r="ESQ632" s="22"/>
      <c r="ESR632" s="24"/>
      <c r="ESS632" s="22"/>
      <c r="EST632" s="24"/>
      <c r="ESU632" s="25"/>
      <c r="ESV632" s="21"/>
      <c r="ESW632" s="22"/>
      <c r="ESX632" s="20"/>
      <c r="ESY632" s="23"/>
      <c r="ESZ632" s="20"/>
      <c r="ETA632" s="22"/>
      <c r="ETB632" s="22"/>
      <c r="ETC632" s="24"/>
      <c r="ETD632" s="22"/>
      <c r="ETE632" s="24"/>
      <c r="ETF632" s="25"/>
      <c r="ETG632" s="21"/>
      <c r="ETH632" s="22"/>
      <c r="ETI632" s="20"/>
      <c r="ETJ632" s="23"/>
      <c r="ETK632" s="20"/>
      <c r="ETL632" s="22"/>
      <c r="ETM632" s="22"/>
      <c r="ETN632" s="24"/>
      <c r="ETO632" s="22"/>
      <c r="ETP632" s="24"/>
      <c r="ETQ632" s="25"/>
      <c r="ETR632" s="21"/>
      <c r="ETS632" s="22"/>
      <c r="ETT632" s="20"/>
      <c r="ETU632" s="23"/>
      <c r="ETV632" s="20"/>
      <c r="ETW632" s="22"/>
      <c r="ETX632" s="22"/>
      <c r="ETY632" s="24"/>
      <c r="ETZ632" s="22"/>
      <c r="EUA632" s="24"/>
      <c r="EUB632" s="25"/>
      <c r="EUC632" s="21"/>
      <c r="EUD632" s="22"/>
      <c r="EUE632" s="20"/>
      <c r="EUF632" s="23"/>
      <c r="EUG632" s="20"/>
      <c r="EUH632" s="22"/>
      <c r="EUI632" s="22"/>
      <c r="EUJ632" s="24"/>
      <c r="EUK632" s="22"/>
      <c r="EUL632" s="24"/>
      <c r="EUM632" s="25"/>
      <c r="EUN632" s="21"/>
      <c r="EUO632" s="22"/>
      <c r="EUP632" s="20"/>
      <c r="EUQ632" s="23"/>
      <c r="EUR632" s="20"/>
      <c r="EUS632" s="22"/>
      <c r="EUT632" s="22"/>
      <c r="EUU632" s="24"/>
      <c r="EUV632" s="22"/>
      <c r="EUW632" s="24"/>
      <c r="EUX632" s="25"/>
      <c r="EUY632" s="21"/>
      <c r="EUZ632" s="22"/>
      <c r="EVA632" s="20"/>
      <c r="EVB632" s="23"/>
      <c r="EVC632" s="20"/>
      <c r="EVD632" s="22"/>
      <c r="EVE632" s="22"/>
      <c r="EVF632" s="24"/>
      <c r="EVG632" s="22"/>
      <c r="EVH632" s="24"/>
      <c r="EVI632" s="25"/>
      <c r="EVJ632" s="21"/>
      <c r="EVK632" s="22"/>
      <c r="EVL632" s="20"/>
      <c r="EVM632" s="23"/>
      <c r="EVN632" s="20"/>
      <c r="EVO632" s="22"/>
      <c r="EVP632" s="22"/>
      <c r="EVQ632" s="24"/>
      <c r="EVR632" s="22"/>
      <c r="EVS632" s="24"/>
      <c r="EVT632" s="25"/>
      <c r="EVU632" s="21"/>
      <c r="EVV632" s="22"/>
      <c r="EVW632" s="20"/>
      <c r="EVX632" s="23"/>
      <c r="EVY632" s="20"/>
      <c r="EVZ632" s="22"/>
      <c r="EWA632" s="22"/>
      <c r="EWB632" s="24"/>
      <c r="EWC632" s="22"/>
      <c r="EWD632" s="24"/>
      <c r="EWE632" s="25"/>
      <c r="EWF632" s="21"/>
      <c r="EWG632" s="22"/>
      <c r="EWH632" s="20"/>
      <c r="EWI632" s="23"/>
      <c r="EWJ632" s="20"/>
      <c r="EWK632" s="22"/>
      <c r="EWL632" s="22"/>
      <c r="EWM632" s="24"/>
      <c r="EWN632" s="22"/>
      <c r="EWO632" s="24"/>
      <c r="EWP632" s="25"/>
      <c r="EWQ632" s="21"/>
      <c r="EWR632" s="22"/>
      <c r="EWS632" s="20"/>
      <c r="EWT632" s="23"/>
      <c r="EWU632" s="20"/>
      <c r="EWV632" s="22"/>
      <c r="EWW632" s="22"/>
      <c r="EWX632" s="24"/>
      <c r="EWY632" s="22"/>
      <c r="EWZ632" s="24"/>
      <c r="EXA632" s="25"/>
      <c r="EXB632" s="21"/>
      <c r="EXC632" s="22"/>
      <c r="EXD632" s="20"/>
      <c r="EXE632" s="23"/>
      <c r="EXF632" s="20"/>
      <c r="EXG632" s="22"/>
      <c r="EXH632" s="22"/>
      <c r="EXI632" s="24"/>
      <c r="EXJ632" s="22"/>
      <c r="EXK632" s="24"/>
      <c r="EXL632" s="25"/>
      <c r="EXM632" s="21"/>
      <c r="EXN632" s="22"/>
      <c r="EXO632" s="20"/>
      <c r="EXP632" s="23"/>
      <c r="EXQ632" s="20"/>
      <c r="EXR632" s="22"/>
      <c r="EXS632" s="22"/>
      <c r="EXT632" s="24"/>
      <c r="EXU632" s="22"/>
      <c r="EXV632" s="24"/>
      <c r="EXW632" s="25"/>
      <c r="EXX632" s="21"/>
      <c r="EXY632" s="22"/>
      <c r="EXZ632" s="20"/>
      <c r="EYA632" s="23"/>
      <c r="EYB632" s="20"/>
      <c r="EYC632" s="22"/>
      <c r="EYD632" s="22"/>
      <c r="EYE632" s="24"/>
      <c r="EYF632" s="22"/>
      <c r="EYG632" s="24"/>
      <c r="EYH632" s="25"/>
      <c r="EYI632" s="21"/>
      <c r="EYJ632" s="22"/>
      <c r="EYK632" s="20"/>
      <c r="EYL632" s="23"/>
      <c r="EYM632" s="20"/>
      <c r="EYN632" s="22"/>
      <c r="EYO632" s="22"/>
      <c r="EYP632" s="24"/>
      <c r="EYQ632" s="22"/>
      <c r="EYR632" s="24"/>
      <c r="EYS632" s="25"/>
      <c r="EYT632" s="21"/>
      <c r="EYU632" s="22"/>
      <c r="EYV632" s="20"/>
      <c r="EYW632" s="23"/>
      <c r="EYX632" s="20"/>
      <c r="EYY632" s="22"/>
      <c r="EYZ632" s="22"/>
      <c r="EZA632" s="24"/>
      <c r="EZB632" s="22"/>
      <c r="EZC632" s="24"/>
      <c r="EZD632" s="25"/>
      <c r="EZE632" s="21"/>
      <c r="EZF632" s="22"/>
      <c r="EZG632" s="20"/>
      <c r="EZH632" s="23"/>
      <c r="EZI632" s="20"/>
      <c r="EZJ632" s="22"/>
      <c r="EZK632" s="22"/>
      <c r="EZL632" s="24"/>
      <c r="EZM632" s="22"/>
      <c r="EZN632" s="24"/>
      <c r="EZO632" s="25"/>
      <c r="EZP632" s="21"/>
      <c r="EZQ632" s="22"/>
      <c r="EZR632" s="20"/>
      <c r="EZS632" s="23"/>
      <c r="EZT632" s="20"/>
      <c r="EZU632" s="22"/>
      <c r="EZV632" s="22"/>
      <c r="EZW632" s="24"/>
      <c r="EZX632" s="22"/>
      <c r="EZY632" s="24"/>
      <c r="EZZ632" s="25"/>
      <c r="FAA632" s="21"/>
      <c r="FAB632" s="22"/>
      <c r="FAC632" s="20"/>
      <c r="FAD632" s="23"/>
      <c r="FAE632" s="20"/>
      <c r="FAF632" s="22"/>
      <c r="FAG632" s="22"/>
      <c r="FAH632" s="24"/>
      <c r="FAI632" s="22"/>
      <c r="FAJ632" s="24"/>
      <c r="FAK632" s="25"/>
      <c r="FAL632" s="21"/>
      <c r="FAM632" s="22"/>
      <c r="FAN632" s="20"/>
      <c r="FAO632" s="23"/>
      <c r="FAP632" s="20"/>
      <c r="FAQ632" s="22"/>
      <c r="FAR632" s="22"/>
      <c r="FAS632" s="24"/>
      <c r="FAT632" s="22"/>
      <c r="FAU632" s="24"/>
      <c r="FAV632" s="25"/>
      <c r="FAW632" s="21"/>
      <c r="FAX632" s="22"/>
      <c r="FAY632" s="20"/>
      <c r="FAZ632" s="23"/>
      <c r="FBA632" s="20"/>
      <c r="FBB632" s="22"/>
      <c r="FBC632" s="22"/>
      <c r="FBD632" s="24"/>
      <c r="FBE632" s="22"/>
      <c r="FBF632" s="24"/>
      <c r="FBG632" s="25"/>
      <c r="FBH632" s="21"/>
      <c r="FBI632" s="22"/>
      <c r="FBJ632" s="20"/>
      <c r="FBK632" s="23"/>
      <c r="FBL632" s="20"/>
      <c r="FBM632" s="22"/>
      <c r="FBN632" s="22"/>
      <c r="FBO632" s="24"/>
      <c r="FBP632" s="22"/>
      <c r="FBQ632" s="24"/>
      <c r="FBR632" s="25"/>
      <c r="FBS632" s="21"/>
      <c r="FBT632" s="22"/>
      <c r="FBU632" s="20"/>
      <c r="FBV632" s="23"/>
      <c r="FBW632" s="20"/>
      <c r="FBX632" s="22"/>
      <c r="FBY632" s="22"/>
      <c r="FBZ632" s="24"/>
      <c r="FCA632" s="22"/>
      <c r="FCB632" s="24"/>
      <c r="FCC632" s="25"/>
      <c r="FCD632" s="21"/>
      <c r="FCE632" s="22"/>
      <c r="FCF632" s="20"/>
      <c r="FCG632" s="23"/>
      <c r="FCH632" s="20"/>
      <c r="FCI632" s="22"/>
      <c r="FCJ632" s="22"/>
      <c r="FCK632" s="24"/>
      <c r="FCL632" s="22"/>
      <c r="FCM632" s="24"/>
      <c r="FCN632" s="25"/>
      <c r="FCO632" s="21"/>
      <c r="FCP632" s="22"/>
      <c r="FCQ632" s="20"/>
      <c r="FCR632" s="23"/>
      <c r="FCS632" s="20"/>
      <c r="FCT632" s="22"/>
      <c r="FCU632" s="22"/>
      <c r="FCV632" s="24"/>
      <c r="FCW632" s="22"/>
      <c r="FCX632" s="24"/>
      <c r="FCY632" s="25"/>
      <c r="FCZ632" s="21"/>
      <c r="FDA632" s="22"/>
      <c r="FDB632" s="20"/>
      <c r="FDC632" s="23"/>
      <c r="FDD632" s="20"/>
      <c r="FDE632" s="22"/>
      <c r="FDF632" s="22"/>
      <c r="FDG632" s="24"/>
      <c r="FDH632" s="22"/>
      <c r="FDI632" s="24"/>
      <c r="FDJ632" s="25"/>
      <c r="FDK632" s="21"/>
      <c r="FDL632" s="22"/>
      <c r="FDM632" s="20"/>
      <c r="FDN632" s="23"/>
      <c r="FDO632" s="20"/>
      <c r="FDP632" s="22"/>
      <c r="FDQ632" s="22"/>
      <c r="FDR632" s="24"/>
      <c r="FDS632" s="22"/>
      <c r="FDT632" s="24"/>
      <c r="FDU632" s="25"/>
      <c r="FDV632" s="21"/>
      <c r="FDW632" s="22"/>
      <c r="FDX632" s="20"/>
      <c r="FDY632" s="23"/>
      <c r="FDZ632" s="20"/>
      <c r="FEA632" s="22"/>
      <c r="FEB632" s="22"/>
      <c r="FEC632" s="24"/>
      <c r="FED632" s="22"/>
      <c r="FEE632" s="24"/>
      <c r="FEF632" s="25"/>
      <c r="FEG632" s="21"/>
      <c r="FEH632" s="22"/>
      <c r="FEI632" s="20"/>
      <c r="FEJ632" s="23"/>
      <c r="FEK632" s="20"/>
      <c r="FEL632" s="22"/>
      <c r="FEM632" s="22"/>
      <c r="FEN632" s="24"/>
      <c r="FEO632" s="22"/>
      <c r="FEP632" s="24"/>
      <c r="FEQ632" s="25"/>
      <c r="FER632" s="21"/>
      <c r="FES632" s="22"/>
      <c r="FET632" s="20"/>
      <c r="FEU632" s="23"/>
      <c r="FEV632" s="20"/>
      <c r="FEW632" s="22"/>
      <c r="FEX632" s="22"/>
      <c r="FEY632" s="24"/>
      <c r="FEZ632" s="22"/>
      <c r="FFA632" s="24"/>
      <c r="FFB632" s="25"/>
      <c r="FFC632" s="21"/>
      <c r="FFD632" s="22"/>
      <c r="FFE632" s="20"/>
      <c r="FFF632" s="23"/>
      <c r="FFG632" s="20"/>
      <c r="FFH632" s="22"/>
      <c r="FFI632" s="22"/>
      <c r="FFJ632" s="24"/>
      <c r="FFK632" s="22"/>
      <c r="FFL632" s="24"/>
      <c r="FFM632" s="25"/>
      <c r="FFN632" s="21"/>
      <c r="FFO632" s="22"/>
      <c r="FFP632" s="20"/>
      <c r="FFQ632" s="23"/>
      <c r="FFR632" s="20"/>
      <c r="FFS632" s="22"/>
      <c r="FFT632" s="22"/>
      <c r="FFU632" s="24"/>
      <c r="FFV632" s="22"/>
      <c r="FFW632" s="24"/>
      <c r="FFX632" s="25"/>
      <c r="FFY632" s="21"/>
      <c r="FFZ632" s="22"/>
      <c r="FGA632" s="20"/>
      <c r="FGB632" s="23"/>
      <c r="FGC632" s="20"/>
      <c r="FGD632" s="22"/>
      <c r="FGE632" s="22"/>
      <c r="FGF632" s="24"/>
      <c r="FGG632" s="22"/>
      <c r="FGH632" s="24"/>
      <c r="FGI632" s="25"/>
      <c r="FGJ632" s="21"/>
      <c r="FGK632" s="22"/>
      <c r="FGL632" s="20"/>
      <c r="FGM632" s="23"/>
      <c r="FGN632" s="20"/>
      <c r="FGO632" s="22"/>
      <c r="FGP632" s="22"/>
      <c r="FGQ632" s="24"/>
      <c r="FGR632" s="22"/>
      <c r="FGS632" s="24"/>
      <c r="FGT632" s="25"/>
      <c r="FGU632" s="21"/>
      <c r="FGV632" s="22"/>
      <c r="FGW632" s="20"/>
      <c r="FGX632" s="23"/>
      <c r="FGY632" s="20"/>
      <c r="FGZ632" s="22"/>
      <c r="FHA632" s="22"/>
      <c r="FHB632" s="24"/>
      <c r="FHC632" s="22"/>
      <c r="FHD632" s="24"/>
      <c r="FHE632" s="25"/>
      <c r="FHF632" s="21"/>
      <c r="FHG632" s="22"/>
      <c r="FHH632" s="20"/>
      <c r="FHI632" s="23"/>
      <c r="FHJ632" s="20"/>
      <c r="FHK632" s="22"/>
      <c r="FHL632" s="22"/>
      <c r="FHM632" s="24"/>
      <c r="FHN632" s="22"/>
      <c r="FHO632" s="24"/>
      <c r="FHP632" s="25"/>
      <c r="FHQ632" s="21"/>
      <c r="FHR632" s="22"/>
      <c r="FHS632" s="20"/>
      <c r="FHT632" s="23"/>
      <c r="FHU632" s="20"/>
      <c r="FHV632" s="22"/>
      <c r="FHW632" s="22"/>
      <c r="FHX632" s="24"/>
      <c r="FHY632" s="22"/>
      <c r="FHZ632" s="24"/>
      <c r="FIA632" s="25"/>
      <c r="FIB632" s="21"/>
      <c r="FIC632" s="22"/>
      <c r="FID632" s="20"/>
      <c r="FIE632" s="23"/>
      <c r="FIF632" s="20"/>
      <c r="FIG632" s="22"/>
      <c r="FIH632" s="22"/>
      <c r="FII632" s="24"/>
      <c r="FIJ632" s="22"/>
      <c r="FIK632" s="24"/>
      <c r="FIL632" s="25"/>
      <c r="FIM632" s="21"/>
      <c r="FIN632" s="22"/>
      <c r="FIO632" s="20"/>
      <c r="FIP632" s="23"/>
      <c r="FIQ632" s="20"/>
      <c r="FIR632" s="22"/>
      <c r="FIS632" s="22"/>
      <c r="FIT632" s="24"/>
      <c r="FIU632" s="22"/>
      <c r="FIV632" s="24"/>
      <c r="FIW632" s="25"/>
      <c r="FIX632" s="21"/>
      <c r="FIY632" s="22"/>
      <c r="FIZ632" s="20"/>
      <c r="FJA632" s="23"/>
      <c r="FJB632" s="20"/>
      <c r="FJC632" s="22"/>
      <c r="FJD632" s="22"/>
      <c r="FJE632" s="24"/>
      <c r="FJF632" s="22"/>
      <c r="FJG632" s="24"/>
      <c r="FJH632" s="25"/>
      <c r="FJI632" s="21"/>
      <c r="FJJ632" s="22"/>
      <c r="FJK632" s="20"/>
      <c r="FJL632" s="23"/>
      <c r="FJM632" s="20"/>
      <c r="FJN632" s="22"/>
      <c r="FJO632" s="22"/>
      <c r="FJP632" s="24"/>
      <c r="FJQ632" s="22"/>
      <c r="FJR632" s="24"/>
      <c r="FJS632" s="25"/>
      <c r="FJT632" s="21"/>
      <c r="FJU632" s="22"/>
      <c r="FJV632" s="20"/>
      <c r="FJW632" s="23"/>
      <c r="FJX632" s="20"/>
      <c r="FJY632" s="22"/>
      <c r="FJZ632" s="22"/>
      <c r="FKA632" s="24"/>
      <c r="FKB632" s="22"/>
      <c r="FKC632" s="24"/>
      <c r="FKD632" s="25"/>
      <c r="FKE632" s="21"/>
      <c r="FKF632" s="22"/>
      <c r="FKG632" s="20"/>
      <c r="FKH632" s="23"/>
      <c r="FKI632" s="20"/>
      <c r="FKJ632" s="22"/>
      <c r="FKK632" s="22"/>
      <c r="FKL632" s="24"/>
      <c r="FKM632" s="22"/>
      <c r="FKN632" s="24"/>
      <c r="FKO632" s="25"/>
      <c r="FKP632" s="21"/>
      <c r="FKQ632" s="22"/>
      <c r="FKR632" s="20"/>
      <c r="FKS632" s="23"/>
      <c r="FKT632" s="20"/>
      <c r="FKU632" s="22"/>
      <c r="FKV632" s="22"/>
      <c r="FKW632" s="24"/>
      <c r="FKX632" s="22"/>
      <c r="FKY632" s="24"/>
      <c r="FKZ632" s="25"/>
      <c r="FLA632" s="21"/>
      <c r="FLB632" s="22"/>
      <c r="FLC632" s="20"/>
      <c r="FLD632" s="23"/>
      <c r="FLE632" s="20"/>
      <c r="FLF632" s="22"/>
      <c r="FLG632" s="22"/>
      <c r="FLH632" s="24"/>
      <c r="FLI632" s="22"/>
      <c r="FLJ632" s="24"/>
      <c r="FLK632" s="25"/>
      <c r="FLL632" s="21"/>
      <c r="FLM632" s="22"/>
      <c r="FLN632" s="20"/>
      <c r="FLO632" s="23"/>
      <c r="FLP632" s="20"/>
      <c r="FLQ632" s="22"/>
      <c r="FLR632" s="22"/>
      <c r="FLS632" s="24"/>
      <c r="FLT632" s="22"/>
      <c r="FLU632" s="24"/>
      <c r="FLV632" s="25"/>
      <c r="FLW632" s="21"/>
      <c r="FLX632" s="22"/>
      <c r="FLY632" s="20"/>
      <c r="FLZ632" s="23"/>
      <c r="FMA632" s="20"/>
      <c r="FMB632" s="22"/>
      <c r="FMC632" s="22"/>
      <c r="FMD632" s="24"/>
      <c r="FME632" s="22"/>
      <c r="FMF632" s="24"/>
      <c r="FMG632" s="25"/>
      <c r="FMH632" s="21"/>
      <c r="FMI632" s="22"/>
      <c r="FMJ632" s="20"/>
      <c r="FMK632" s="23"/>
      <c r="FML632" s="20"/>
      <c r="FMM632" s="22"/>
      <c r="FMN632" s="22"/>
      <c r="FMO632" s="24"/>
      <c r="FMP632" s="22"/>
      <c r="FMQ632" s="24"/>
      <c r="FMR632" s="25"/>
      <c r="FMS632" s="21"/>
      <c r="FMT632" s="22"/>
      <c r="FMU632" s="20"/>
      <c r="FMV632" s="23"/>
      <c r="FMW632" s="20"/>
      <c r="FMX632" s="22"/>
      <c r="FMY632" s="22"/>
      <c r="FMZ632" s="24"/>
      <c r="FNA632" s="22"/>
      <c r="FNB632" s="24"/>
      <c r="FNC632" s="25"/>
      <c r="FND632" s="21"/>
      <c r="FNE632" s="22"/>
      <c r="FNF632" s="20"/>
      <c r="FNG632" s="23"/>
      <c r="FNH632" s="20"/>
      <c r="FNI632" s="22"/>
      <c r="FNJ632" s="22"/>
      <c r="FNK632" s="24"/>
      <c r="FNL632" s="22"/>
      <c r="FNM632" s="24"/>
      <c r="FNN632" s="25"/>
      <c r="FNO632" s="21"/>
      <c r="FNP632" s="22"/>
      <c r="FNQ632" s="20"/>
      <c r="FNR632" s="23"/>
      <c r="FNS632" s="20"/>
      <c r="FNT632" s="22"/>
      <c r="FNU632" s="22"/>
      <c r="FNV632" s="24"/>
      <c r="FNW632" s="22"/>
      <c r="FNX632" s="24"/>
      <c r="FNY632" s="25"/>
      <c r="FNZ632" s="21"/>
      <c r="FOA632" s="22"/>
      <c r="FOB632" s="20"/>
      <c r="FOC632" s="23"/>
      <c r="FOD632" s="20"/>
      <c r="FOE632" s="22"/>
      <c r="FOF632" s="22"/>
      <c r="FOG632" s="24"/>
      <c r="FOH632" s="22"/>
      <c r="FOI632" s="24"/>
      <c r="FOJ632" s="25"/>
      <c r="FOK632" s="21"/>
      <c r="FOL632" s="22"/>
      <c r="FOM632" s="20"/>
      <c r="FON632" s="23"/>
      <c r="FOO632" s="20"/>
      <c r="FOP632" s="22"/>
      <c r="FOQ632" s="22"/>
      <c r="FOR632" s="24"/>
      <c r="FOS632" s="22"/>
      <c r="FOT632" s="24"/>
      <c r="FOU632" s="25"/>
      <c r="FOV632" s="21"/>
      <c r="FOW632" s="22"/>
      <c r="FOX632" s="20"/>
      <c r="FOY632" s="23"/>
      <c r="FOZ632" s="20"/>
      <c r="FPA632" s="22"/>
      <c r="FPB632" s="22"/>
      <c r="FPC632" s="24"/>
      <c r="FPD632" s="22"/>
      <c r="FPE632" s="24"/>
      <c r="FPF632" s="25"/>
      <c r="FPG632" s="21"/>
      <c r="FPH632" s="22"/>
      <c r="FPI632" s="20"/>
      <c r="FPJ632" s="23"/>
      <c r="FPK632" s="20"/>
      <c r="FPL632" s="22"/>
      <c r="FPM632" s="22"/>
      <c r="FPN632" s="24"/>
      <c r="FPO632" s="22"/>
      <c r="FPP632" s="24"/>
      <c r="FPQ632" s="25"/>
      <c r="FPR632" s="21"/>
      <c r="FPS632" s="22"/>
      <c r="FPT632" s="20"/>
      <c r="FPU632" s="23"/>
      <c r="FPV632" s="20"/>
      <c r="FPW632" s="22"/>
      <c r="FPX632" s="22"/>
      <c r="FPY632" s="24"/>
      <c r="FPZ632" s="22"/>
      <c r="FQA632" s="24"/>
      <c r="FQB632" s="25"/>
      <c r="FQC632" s="21"/>
      <c r="FQD632" s="22"/>
      <c r="FQE632" s="20"/>
      <c r="FQF632" s="23"/>
      <c r="FQG632" s="20"/>
      <c r="FQH632" s="22"/>
      <c r="FQI632" s="22"/>
      <c r="FQJ632" s="24"/>
      <c r="FQK632" s="22"/>
      <c r="FQL632" s="24"/>
      <c r="FQM632" s="25"/>
      <c r="FQN632" s="21"/>
      <c r="FQO632" s="22"/>
      <c r="FQP632" s="20"/>
      <c r="FQQ632" s="23"/>
      <c r="FQR632" s="20"/>
      <c r="FQS632" s="22"/>
      <c r="FQT632" s="22"/>
      <c r="FQU632" s="24"/>
      <c r="FQV632" s="22"/>
      <c r="FQW632" s="24"/>
      <c r="FQX632" s="25"/>
      <c r="FQY632" s="21"/>
      <c r="FQZ632" s="22"/>
      <c r="FRA632" s="20"/>
      <c r="FRB632" s="23"/>
      <c r="FRC632" s="20"/>
      <c r="FRD632" s="22"/>
      <c r="FRE632" s="22"/>
      <c r="FRF632" s="24"/>
      <c r="FRG632" s="22"/>
      <c r="FRH632" s="24"/>
      <c r="FRI632" s="25"/>
      <c r="FRJ632" s="21"/>
      <c r="FRK632" s="22"/>
      <c r="FRL632" s="20"/>
      <c r="FRM632" s="23"/>
      <c r="FRN632" s="20"/>
      <c r="FRO632" s="22"/>
      <c r="FRP632" s="22"/>
      <c r="FRQ632" s="24"/>
      <c r="FRR632" s="22"/>
      <c r="FRS632" s="24"/>
      <c r="FRT632" s="25"/>
      <c r="FRU632" s="21"/>
      <c r="FRV632" s="22"/>
      <c r="FRW632" s="20"/>
      <c r="FRX632" s="23"/>
      <c r="FRY632" s="20"/>
      <c r="FRZ632" s="22"/>
      <c r="FSA632" s="22"/>
      <c r="FSB632" s="24"/>
      <c r="FSC632" s="22"/>
      <c r="FSD632" s="24"/>
      <c r="FSE632" s="25"/>
      <c r="FSF632" s="21"/>
      <c r="FSG632" s="22"/>
      <c r="FSH632" s="20"/>
      <c r="FSI632" s="23"/>
      <c r="FSJ632" s="20"/>
      <c r="FSK632" s="22"/>
      <c r="FSL632" s="22"/>
      <c r="FSM632" s="24"/>
      <c r="FSN632" s="22"/>
      <c r="FSO632" s="24"/>
      <c r="FSP632" s="25"/>
      <c r="FSQ632" s="21"/>
      <c r="FSR632" s="22"/>
      <c r="FSS632" s="20"/>
      <c r="FST632" s="23"/>
      <c r="FSU632" s="20"/>
      <c r="FSV632" s="22"/>
      <c r="FSW632" s="22"/>
      <c r="FSX632" s="24"/>
      <c r="FSY632" s="22"/>
      <c r="FSZ632" s="24"/>
      <c r="FTA632" s="25"/>
      <c r="FTB632" s="21"/>
      <c r="FTC632" s="22"/>
      <c r="FTD632" s="20"/>
      <c r="FTE632" s="23"/>
      <c r="FTF632" s="20"/>
      <c r="FTG632" s="22"/>
      <c r="FTH632" s="22"/>
      <c r="FTI632" s="24"/>
      <c r="FTJ632" s="22"/>
      <c r="FTK632" s="24"/>
      <c r="FTL632" s="25"/>
      <c r="FTM632" s="21"/>
      <c r="FTN632" s="22"/>
      <c r="FTO632" s="20"/>
      <c r="FTP632" s="23"/>
      <c r="FTQ632" s="20"/>
      <c r="FTR632" s="22"/>
      <c r="FTS632" s="22"/>
      <c r="FTT632" s="24"/>
      <c r="FTU632" s="22"/>
      <c r="FTV632" s="24"/>
      <c r="FTW632" s="25"/>
      <c r="FTX632" s="21"/>
      <c r="FTY632" s="22"/>
      <c r="FTZ632" s="20"/>
      <c r="FUA632" s="23"/>
      <c r="FUB632" s="20"/>
      <c r="FUC632" s="22"/>
      <c r="FUD632" s="22"/>
      <c r="FUE632" s="24"/>
      <c r="FUF632" s="22"/>
      <c r="FUG632" s="24"/>
      <c r="FUH632" s="25"/>
      <c r="FUI632" s="21"/>
      <c r="FUJ632" s="22"/>
      <c r="FUK632" s="20"/>
      <c r="FUL632" s="23"/>
      <c r="FUM632" s="20"/>
      <c r="FUN632" s="22"/>
      <c r="FUO632" s="22"/>
      <c r="FUP632" s="24"/>
      <c r="FUQ632" s="22"/>
      <c r="FUR632" s="24"/>
      <c r="FUS632" s="25"/>
      <c r="FUT632" s="21"/>
      <c r="FUU632" s="22"/>
      <c r="FUV632" s="20"/>
      <c r="FUW632" s="23"/>
      <c r="FUX632" s="20"/>
      <c r="FUY632" s="22"/>
      <c r="FUZ632" s="22"/>
      <c r="FVA632" s="24"/>
      <c r="FVB632" s="22"/>
      <c r="FVC632" s="24"/>
      <c r="FVD632" s="25"/>
      <c r="FVE632" s="21"/>
      <c r="FVF632" s="22"/>
      <c r="FVG632" s="20"/>
      <c r="FVH632" s="23"/>
      <c r="FVI632" s="20"/>
      <c r="FVJ632" s="22"/>
      <c r="FVK632" s="22"/>
      <c r="FVL632" s="24"/>
      <c r="FVM632" s="22"/>
      <c r="FVN632" s="24"/>
      <c r="FVO632" s="25"/>
      <c r="FVP632" s="21"/>
      <c r="FVQ632" s="22"/>
      <c r="FVR632" s="20"/>
      <c r="FVS632" s="23"/>
      <c r="FVT632" s="20"/>
      <c r="FVU632" s="22"/>
      <c r="FVV632" s="22"/>
      <c r="FVW632" s="24"/>
      <c r="FVX632" s="22"/>
      <c r="FVY632" s="24"/>
      <c r="FVZ632" s="25"/>
      <c r="FWA632" s="21"/>
      <c r="FWB632" s="22"/>
      <c r="FWC632" s="20"/>
      <c r="FWD632" s="23"/>
      <c r="FWE632" s="20"/>
      <c r="FWF632" s="22"/>
      <c r="FWG632" s="22"/>
      <c r="FWH632" s="24"/>
      <c r="FWI632" s="22"/>
      <c r="FWJ632" s="24"/>
      <c r="FWK632" s="25"/>
      <c r="FWL632" s="21"/>
      <c r="FWM632" s="22"/>
      <c r="FWN632" s="20"/>
      <c r="FWO632" s="23"/>
      <c r="FWP632" s="20"/>
      <c r="FWQ632" s="22"/>
      <c r="FWR632" s="22"/>
      <c r="FWS632" s="24"/>
      <c r="FWT632" s="22"/>
      <c r="FWU632" s="24"/>
      <c r="FWV632" s="25"/>
      <c r="FWW632" s="21"/>
      <c r="FWX632" s="22"/>
      <c r="FWY632" s="20"/>
      <c r="FWZ632" s="23"/>
      <c r="FXA632" s="20"/>
      <c r="FXB632" s="22"/>
      <c r="FXC632" s="22"/>
      <c r="FXD632" s="24"/>
      <c r="FXE632" s="22"/>
      <c r="FXF632" s="24"/>
      <c r="FXG632" s="25"/>
      <c r="FXH632" s="21"/>
      <c r="FXI632" s="22"/>
      <c r="FXJ632" s="20"/>
      <c r="FXK632" s="23"/>
      <c r="FXL632" s="20"/>
      <c r="FXM632" s="22"/>
      <c r="FXN632" s="22"/>
      <c r="FXO632" s="24"/>
      <c r="FXP632" s="22"/>
      <c r="FXQ632" s="24"/>
      <c r="FXR632" s="25"/>
      <c r="FXS632" s="21"/>
      <c r="FXT632" s="22"/>
      <c r="FXU632" s="20"/>
      <c r="FXV632" s="23"/>
      <c r="FXW632" s="20"/>
      <c r="FXX632" s="22"/>
      <c r="FXY632" s="22"/>
      <c r="FXZ632" s="24"/>
      <c r="FYA632" s="22"/>
      <c r="FYB632" s="24"/>
      <c r="FYC632" s="25"/>
      <c r="FYD632" s="21"/>
      <c r="FYE632" s="22"/>
      <c r="FYF632" s="20"/>
      <c r="FYG632" s="23"/>
      <c r="FYH632" s="20"/>
      <c r="FYI632" s="22"/>
      <c r="FYJ632" s="22"/>
      <c r="FYK632" s="24"/>
      <c r="FYL632" s="22"/>
      <c r="FYM632" s="24"/>
      <c r="FYN632" s="25"/>
      <c r="FYO632" s="21"/>
      <c r="FYP632" s="22"/>
      <c r="FYQ632" s="20"/>
      <c r="FYR632" s="23"/>
      <c r="FYS632" s="20"/>
      <c r="FYT632" s="22"/>
      <c r="FYU632" s="22"/>
      <c r="FYV632" s="24"/>
      <c r="FYW632" s="22"/>
      <c r="FYX632" s="24"/>
      <c r="FYY632" s="25"/>
      <c r="FYZ632" s="21"/>
      <c r="FZA632" s="22"/>
      <c r="FZB632" s="20"/>
      <c r="FZC632" s="23"/>
      <c r="FZD632" s="20"/>
      <c r="FZE632" s="22"/>
      <c r="FZF632" s="22"/>
      <c r="FZG632" s="24"/>
      <c r="FZH632" s="22"/>
      <c r="FZI632" s="24"/>
      <c r="FZJ632" s="25"/>
      <c r="FZK632" s="21"/>
      <c r="FZL632" s="22"/>
      <c r="FZM632" s="20"/>
      <c r="FZN632" s="23"/>
      <c r="FZO632" s="20"/>
      <c r="FZP632" s="22"/>
      <c r="FZQ632" s="22"/>
      <c r="FZR632" s="24"/>
      <c r="FZS632" s="22"/>
      <c r="FZT632" s="24"/>
      <c r="FZU632" s="25"/>
      <c r="FZV632" s="21"/>
      <c r="FZW632" s="22"/>
      <c r="FZX632" s="20"/>
      <c r="FZY632" s="23"/>
      <c r="FZZ632" s="20"/>
      <c r="GAA632" s="22"/>
      <c r="GAB632" s="22"/>
      <c r="GAC632" s="24"/>
      <c r="GAD632" s="22"/>
      <c r="GAE632" s="24"/>
      <c r="GAF632" s="25"/>
      <c r="GAG632" s="21"/>
      <c r="GAH632" s="22"/>
      <c r="GAI632" s="20"/>
      <c r="GAJ632" s="23"/>
      <c r="GAK632" s="20"/>
      <c r="GAL632" s="22"/>
      <c r="GAM632" s="22"/>
      <c r="GAN632" s="24"/>
      <c r="GAO632" s="22"/>
      <c r="GAP632" s="24"/>
      <c r="GAQ632" s="25"/>
      <c r="GAR632" s="21"/>
      <c r="GAS632" s="22"/>
      <c r="GAT632" s="20"/>
      <c r="GAU632" s="23"/>
      <c r="GAV632" s="20"/>
      <c r="GAW632" s="22"/>
      <c r="GAX632" s="22"/>
      <c r="GAY632" s="24"/>
      <c r="GAZ632" s="22"/>
      <c r="GBA632" s="24"/>
      <c r="GBB632" s="25"/>
      <c r="GBC632" s="21"/>
      <c r="GBD632" s="22"/>
      <c r="GBE632" s="20"/>
      <c r="GBF632" s="23"/>
      <c r="GBG632" s="20"/>
      <c r="GBH632" s="22"/>
      <c r="GBI632" s="22"/>
      <c r="GBJ632" s="24"/>
      <c r="GBK632" s="22"/>
      <c r="GBL632" s="24"/>
      <c r="GBM632" s="25"/>
      <c r="GBN632" s="21"/>
      <c r="GBO632" s="22"/>
      <c r="GBP632" s="20"/>
      <c r="GBQ632" s="23"/>
      <c r="GBR632" s="20"/>
      <c r="GBS632" s="22"/>
      <c r="GBT632" s="22"/>
      <c r="GBU632" s="24"/>
      <c r="GBV632" s="22"/>
      <c r="GBW632" s="24"/>
      <c r="GBX632" s="25"/>
      <c r="GBY632" s="21"/>
      <c r="GBZ632" s="22"/>
      <c r="GCA632" s="20"/>
      <c r="GCB632" s="23"/>
      <c r="GCC632" s="20"/>
      <c r="GCD632" s="22"/>
      <c r="GCE632" s="22"/>
      <c r="GCF632" s="24"/>
      <c r="GCG632" s="22"/>
      <c r="GCH632" s="24"/>
      <c r="GCI632" s="25"/>
      <c r="GCJ632" s="21"/>
      <c r="GCK632" s="22"/>
      <c r="GCL632" s="20"/>
      <c r="GCM632" s="23"/>
      <c r="GCN632" s="20"/>
      <c r="GCO632" s="22"/>
      <c r="GCP632" s="22"/>
      <c r="GCQ632" s="24"/>
      <c r="GCR632" s="22"/>
      <c r="GCS632" s="24"/>
      <c r="GCT632" s="25"/>
      <c r="GCU632" s="21"/>
      <c r="GCV632" s="22"/>
      <c r="GCW632" s="20"/>
      <c r="GCX632" s="23"/>
      <c r="GCY632" s="20"/>
      <c r="GCZ632" s="22"/>
      <c r="GDA632" s="22"/>
      <c r="GDB632" s="24"/>
      <c r="GDC632" s="22"/>
      <c r="GDD632" s="24"/>
      <c r="GDE632" s="25"/>
      <c r="GDF632" s="21"/>
      <c r="GDG632" s="22"/>
      <c r="GDH632" s="20"/>
      <c r="GDI632" s="23"/>
      <c r="GDJ632" s="20"/>
      <c r="GDK632" s="22"/>
      <c r="GDL632" s="22"/>
      <c r="GDM632" s="24"/>
      <c r="GDN632" s="22"/>
      <c r="GDO632" s="24"/>
      <c r="GDP632" s="25"/>
      <c r="GDQ632" s="21"/>
      <c r="GDR632" s="22"/>
      <c r="GDS632" s="20"/>
      <c r="GDT632" s="23"/>
      <c r="GDU632" s="20"/>
      <c r="GDV632" s="22"/>
      <c r="GDW632" s="22"/>
      <c r="GDX632" s="24"/>
      <c r="GDY632" s="22"/>
      <c r="GDZ632" s="24"/>
      <c r="GEA632" s="25"/>
      <c r="GEB632" s="21"/>
      <c r="GEC632" s="22"/>
      <c r="GED632" s="20"/>
      <c r="GEE632" s="23"/>
      <c r="GEF632" s="20"/>
      <c r="GEG632" s="22"/>
      <c r="GEH632" s="22"/>
      <c r="GEI632" s="24"/>
      <c r="GEJ632" s="22"/>
      <c r="GEK632" s="24"/>
      <c r="GEL632" s="25"/>
      <c r="GEM632" s="21"/>
      <c r="GEN632" s="22"/>
      <c r="GEO632" s="20"/>
      <c r="GEP632" s="23"/>
      <c r="GEQ632" s="20"/>
      <c r="GER632" s="22"/>
      <c r="GES632" s="22"/>
      <c r="GET632" s="24"/>
      <c r="GEU632" s="22"/>
      <c r="GEV632" s="24"/>
      <c r="GEW632" s="25"/>
      <c r="GEX632" s="21"/>
      <c r="GEY632" s="22"/>
      <c r="GEZ632" s="20"/>
      <c r="GFA632" s="23"/>
      <c r="GFB632" s="20"/>
      <c r="GFC632" s="22"/>
      <c r="GFD632" s="22"/>
      <c r="GFE632" s="24"/>
      <c r="GFF632" s="22"/>
      <c r="GFG632" s="24"/>
      <c r="GFH632" s="25"/>
      <c r="GFI632" s="21"/>
      <c r="GFJ632" s="22"/>
      <c r="GFK632" s="20"/>
      <c r="GFL632" s="23"/>
      <c r="GFM632" s="20"/>
      <c r="GFN632" s="22"/>
      <c r="GFO632" s="22"/>
      <c r="GFP632" s="24"/>
      <c r="GFQ632" s="22"/>
      <c r="GFR632" s="24"/>
      <c r="GFS632" s="25"/>
      <c r="GFT632" s="21"/>
      <c r="GFU632" s="22"/>
      <c r="GFV632" s="20"/>
      <c r="GFW632" s="23"/>
      <c r="GFX632" s="20"/>
      <c r="GFY632" s="22"/>
      <c r="GFZ632" s="22"/>
      <c r="GGA632" s="24"/>
      <c r="GGB632" s="22"/>
      <c r="GGC632" s="24"/>
      <c r="GGD632" s="25"/>
      <c r="GGE632" s="21"/>
      <c r="GGF632" s="22"/>
      <c r="GGG632" s="20"/>
      <c r="GGH632" s="23"/>
      <c r="GGI632" s="20"/>
      <c r="GGJ632" s="22"/>
      <c r="GGK632" s="22"/>
      <c r="GGL632" s="24"/>
      <c r="GGM632" s="22"/>
      <c r="GGN632" s="24"/>
      <c r="GGO632" s="25"/>
      <c r="GGP632" s="21"/>
      <c r="GGQ632" s="22"/>
      <c r="GGR632" s="20"/>
      <c r="GGS632" s="23"/>
      <c r="GGT632" s="20"/>
      <c r="GGU632" s="22"/>
      <c r="GGV632" s="22"/>
      <c r="GGW632" s="24"/>
      <c r="GGX632" s="22"/>
      <c r="GGY632" s="24"/>
      <c r="GGZ632" s="25"/>
      <c r="GHA632" s="21"/>
      <c r="GHB632" s="22"/>
      <c r="GHC632" s="20"/>
      <c r="GHD632" s="23"/>
      <c r="GHE632" s="20"/>
      <c r="GHF632" s="22"/>
      <c r="GHG632" s="22"/>
      <c r="GHH632" s="24"/>
      <c r="GHI632" s="22"/>
      <c r="GHJ632" s="24"/>
      <c r="GHK632" s="25"/>
      <c r="GHL632" s="21"/>
      <c r="GHM632" s="22"/>
      <c r="GHN632" s="20"/>
      <c r="GHO632" s="23"/>
      <c r="GHP632" s="20"/>
      <c r="GHQ632" s="22"/>
      <c r="GHR632" s="22"/>
      <c r="GHS632" s="24"/>
      <c r="GHT632" s="22"/>
      <c r="GHU632" s="24"/>
      <c r="GHV632" s="25"/>
      <c r="GHW632" s="21"/>
      <c r="GHX632" s="22"/>
      <c r="GHY632" s="20"/>
      <c r="GHZ632" s="23"/>
      <c r="GIA632" s="20"/>
      <c r="GIB632" s="22"/>
      <c r="GIC632" s="22"/>
      <c r="GID632" s="24"/>
      <c r="GIE632" s="22"/>
      <c r="GIF632" s="24"/>
      <c r="GIG632" s="25"/>
      <c r="GIH632" s="21"/>
      <c r="GII632" s="22"/>
      <c r="GIJ632" s="20"/>
      <c r="GIK632" s="23"/>
      <c r="GIL632" s="20"/>
      <c r="GIM632" s="22"/>
      <c r="GIN632" s="22"/>
      <c r="GIO632" s="24"/>
      <c r="GIP632" s="22"/>
      <c r="GIQ632" s="24"/>
      <c r="GIR632" s="25"/>
      <c r="GIS632" s="21"/>
      <c r="GIT632" s="22"/>
      <c r="GIU632" s="20"/>
      <c r="GIV632" s="23"/>
      <c r="GIW632" s="20"/>
      <c r="GIX632" s="22"/>
      <c r="GIY632" s="22"/>
      <c r="GIZ632" s="24"/>
      <c r="GJA632" s="22"/>
      <c r="GJB632" s="24"/>
      <c r="GJC632" s="25"/>
      <c r="GJD632" s="21"/>
      <c r="GJE632" s="22"/>
      <c r="GJF632" s="20"/>
      <c r="GJG632" s="23"/>
      <c r="GJH632" s="20"/>
      <c r="GJI632" s="22"/>
      <c r="GJJ632" s="22"/>
      <c r="GJK632" s="24"/>
      <c r="GJL632" s="22"/>
      <c r="GJM632" s="24"/>
      <c r="GJN632" s="25"/>
      <c r="GJO632" s="21"/>
      <c r="GJP632" s="22"/>
      <c r="GJQ632" s="20"/>
      <c r="GJR632" s="23"/>
      <c r="GJS632" s="20"/>
      <c r="GJT632" s="22"/>
      <c r="GJU632" s="22"/>
      <c r="GJV632" s="24"/>
      <c r="GJW632" s="22"/>
      <c r="GJX632" s="24"/>
      <c r="GJY632" s="25"/>
      <c r="GJZ632" s="21"/>
      <c r="GKA632" s="22"/>
      <c r="GKB632" s="20"/>
      <c r="GKC632" s="23"/>
      <c r="GKD632" s="20"/>
      <c r="GKE632" s="22"/>
      <c r="GKF632" s="22"/>
      <c r="GKG632" s="24"/>
      <c r="GKH632" s="22"/>
      <c r="GKI632" s="24"/>
      <c r="GKJ632" s="25"/>
      <c r="GKK632" s="21"/>
      <c r="GKL632" s="22"/>
      <c r="GKM632" s="20"/>
      <c r="GKN632" s="23"/>
      <c r="GKO632" s="20"/>
      <c r="GKP632" s="22"/>
      <c r="GKQ632" s="22"/>
      <c r="GKR632" s="24"/>
      <c r="GKS632" s="22"/>
      <c r="GKT632" s="24"/>
      <c r="GKU632" s="25"/>
      <c r="GKV632" s="21"/>
      <c r="GKW632" s="22"/>
      <c r="GKX632" s="20"/>
      <c r="GKY632" s="23"/>
      <c r="GKZ632" s="20"/>
      <c r="GLA632" s="22"/>
      <c r="GLB632" s="22"/>
      <c r="GLC632" s="24"/>
      <c r="GLD632" s="22"/>
      <c r="GLE632" s="24"/>
      <c r="GLF632" s="25"/>
      <c r="GLG632" s="21"/>
      <c r="GLH632" s="22"/>
      <c r="GLI632" s="20"/>
      <c r="GLJ632" s="23"/>
      <c r="GLK632" s="20"/>
      <c r="GLL632" s="22"/>
      <c r="GLM632" s="22"/>
      <c r="GLN632" s="24"/>
      <c r="GLO632" s="22"/>
      <c r="GLP632" s="24"/>
      <c r="GLQ632" s="25"/>
      <c r="GLR632" s="21"/>
      <c r="GLS632" s="22"/>
      <c r="GLT632" s="20"/>
      <c r="GLU632" s="23"/>
      <c r="GLV632" s="20"/>
      <c r="GLW632" s="22"/>
      <c r="GLX632" s="22"/>
      <c r="GLY632" s="24"/>
      <c r="GLZ632" s="22"/>
      <c r="GMA632" s="24"/>
      <c r="GMB632" s="25"/>
      <c r="GMC632" s="21"/>
      <c r="GMD632" s="22"/>
      <c r="GME632" s="20"/>
      <c r="GMF632" s="23"/>
      <c r="GMG632" s="20"/>
      <c r="GMH632" s="22"/>
      <c r="GMI632" s="22"/>
      <c r="GMJ632" s="24"/>
      <c r="GMK632" s="22"/>
      <c r="GML632" s="24"/>
      <c r="GMM632" s="25"/>
      <c r="GMN632" s="21"/>
      <c r="GMO632" s="22"/>
      <c r="GMP632" s="20"/>
      <c r="GMQ632" s="23"/>
      <c r="GMR632" s="20"/>
      <c r="GMS632" s="22"/>
      <c r="GMT632" s="22"/>
      <c r="GMU632" s="24"/>
      <c r="GMV632" s="22"/>
      <c r="GMW632" s="24"/>
      <c r="GMX632" s="25"/>
      <c r="GMY632" s="21"/>
      <c r="GMZ632" s="22"/>
      <c r="GNA632" s="20"/>
      <c r="GNB632" s="23"/>
      <c r="GNC632" s="20"/>
      <c r="GND632" s="22"/>
      <c r="GNE632" s="22"/>
      <c r="GNF632" s="24"/>
      <c r="GNG632" s="22"/>
      <c r="GNH632" s="24"/>
      <c r="GNI632" s="25"/>
      <c r="GNJ632" s="21"/>
      <c r="GNK632" s="22"/>
      <c r="GNL632" s="20"/>
      <c r="GNM632" s="23"/>
      <c r="GNN632" s="20"/>
      <c r="GNO632" s="22"/>
      <c r="GNP632" s="22"/>
      <c r="GNQ632" s="24"/>
      <c r="GNR632" s="22"/>
      <c r="GNS632" s="24"/>
      <c r="GNT632" s="25"/>
      <c r="GNU632" s="21"/>
      <c r="GNV632" s="22"/>
      <c r="GNW632" s="20"/>
      <c r="GNX632" s="23"/>
      <c r="GNY632" s="20"/>
      <c r="GNZ632" s="22"/>
      <c r="GOA632" s="22"/>
      <c r="GOB632" s="24"/>
      <c r="GOC632" s="22"/>
      <c r="GOD632" s="24"/>
      <c r="GOE632" s="25"/>
      <c r="GOF632" s="21"/>
      <c r="GOG632" s="22"/>
      <c r="GOH632" s="20"/>
      <c r="GOI632" s="23"/>
      <c r="GOJ632" s="20"/>
      <c r="GOK632" s="22"/>
      <c r="GOL632" s="22"/>
      <c r="GOM632" s="24"/>
      <c r="GON632" s="22"/>
      <c r="GOO632" s="24"/>
      <c r="GOP632" s="25"/>
      <c r="GOQ632" s="21"/>
      <c r="GOR632" s="22"/>
      <c r="GOS632" s="20"/>
      <c r="GOT632" s="23"/>
      <c r="GOU632" s="20"/>
      <c r="GOV632" s="22"/>
      <c r="GOW632" s="22"/>
      <c r="GOX632" s="24"/>
      <c r="GOY632" s="22"/>
      <c r="GOZ632" s="24"/>
      <c r="GPA632" s="25"/>
      <c r="GPB632" s="21"/>
      <c r="GPC632" s="22"/>
      <c r="GPD632" s="20"/>
      <c r="GPE632" s="23"/>
      <c r="GPF632" s="20"/>
      <c r="GPG632" s="22"/>
      <c r="GPH632" s="22"/>
      <c r="GPI632" s="24"/>
      <c r="GPJ632" s="22"/>
      <c r="GPK632" s="24"/>
      <c r="GPL632" s="25"/>
      <c r="GPM632" s="21"/>
      <c r="GPN632" s="22"/>
      <c r="GPO632" s="20"/>
      <c r="GPP632" s="23"/>
      <c r="GPQ632" s="20"/>
      <c r="GPR632" s="22"/>
      <c r="GPS632" s="22"/>
      <c r="GPT632" s="24"/>
      <c r="GPU632" s="22"/>
      <c r="GPV632" s="24"/>
      <c r="GPW632" s="25"/>
      <c r="GPX632" s="21"/>
      <c r="GPY632" s="22"/>
      <c r="GPZ632" s="20"/>
      <c r="GQA632" s="23"/>
      <c r="GQB632" s="20"/>
      <c r="GQC632" s="22"/>
      <c r="GQD632" s="22"/>
      <c r="GQE632" s="24"/>
      <c r="GQF632" s="22"/>
      <c r="GQG632" s="24"/>
      <c r="GQH632" s="25"/>
      <c r="GQI632" s="21"/>
      <c r="GQJ632" s="22"/>
      <c r="GQK632" s="20"/>
      <c r="GQL632" s="23"/>
      <c r="GQM632" s="20"/>
      <c r="GQN632" s="22"/>
      <c r="GQO632" s="22"/>
      <c r="GQP632" s="24"/>
      <c r="GQQ632" s="22"/>
      <c r="GQR632" s="24"/>
      <c r="GQS632" s="25"/>
      <c r="GQT632" s="21"/>
      <c r="GQU632" s="22"/>
      <c r="GQV632" s="20"/>
      <c r="GQW632" s="23"/>
      <c r="GQX632" s="20"/>
      <c r="GQY632" s="22"/>
      <c r="GQZ632" s="22"/>
      <c r="GRA632" s="24"/>
      <c r="GRB632" s="22"/>
      <c r="GRC632" s="24"/>
      <c r="GRD632" s="25"/>
      <c r="GRE632" s="21"/>
      <c r="GRF632" s="22"/>
      <c r="GRG632" s="20"/>
      <c r="GRH632" s="23"/>
      <c r="GRI632" s="20"/>
      <c r="GRJ632" s="22"/>
      <c r="GRK632" s="22"/>
      <c r="GRL632" s="24"/>
      <c r="GRM632" s="22"/>
      <c r="GRN632" s="24"/>
      <c r="GRO632" s="25"/>
      <c r="GRP632" s="21"/>
      <c r="GRQ632" s="22"/>
      <c r="GRR632" s="20"/>
      <c r="GRS632" s="23"/>
      <c r="GRT632" s="20"/>
      <c r="GRU632" s="22"/>
      <c r="GRV632" s="22"/>
      <c r="GRW632" s="24"/>
      <c r="GRX632" s="22"/>
      <c r="GRY632" s="24"/>
      <c r="GRZ632" s="25"/>
      <c r="GSA632" s="21"/>
      <c r="GSB632" s="22"/>
      <c r="GSC632" s="20"/>
      <c r="GSD632" s="23"/>
      <c r="GSE632" s="20"/>
      <c r="GSF632" s="22"/>
      <c r="GSG632" s="22"/>
      <c r="GSH632" s="24"/>
      <c r="GSI632" s="22"/>
      <c r="GSJ632" s="24"/>
      <c r="GSK632" s="25"/>
      <c r="GSL632" s="21"/>
      <c r="GSM632" s="22"/>
      <c r="GSN632" s="20"/>
      <c r="GSO632" s="23"/>
      <c r="GSP632" s="20"/>
      <c r="GSQ632" s="22"/>
      <c r="GSR632" s="22"/>
      <c r="GSS632" s="24"/>
      <c r="GST632" s="22"/>
      <c r="GSU632" s="24"/>
      <c r="GSV632" s="25"/>
      <c r="GSW632" s="21"/>
      <c r="GSX632" s="22"/>
      <c r="GSY632" s="20"/>
      <c r="GSZ632" s="23"/>
      <c r="GTA632" s="20"/>
      <c r="GTB632" s="22"/>
      <c r="GTC632" s="22"/>
      <c r="GTD632" s="24"/>
      <c r="GTE632" s="22"/>
      <c r="GTF632" s="24"/>
      <c r="GTG632" s="25"/>
      <c r="GTH632" s="21"/>
      <c r="GTI632" s="22"/>
      <c r="GTJ632" s="20"/>
      <c r="GTK632" s="23"/>
      <c r="GTL632" s="20"/>
      <c r="GTM632" s="22"/>
      <c r="GTN632" s="22"/>
      <c r="GTO632" s="24"/>
      <c r="GTP632" s="22"/>
      <c r="GTQ632" s="24"/>
      <c r="GTR632" s="25"/>
      <c r="GTS632" s="21"/>
      <c r="GTT632" s="22"/>
      <c r="GTU632" s="20"/>
      <c r="GTV632" s="23"/>
      <c r="GTW632" s="20"/>
      <c r="GTX632" s="22"/>
      <c r="GTY632" s="22"/>
      <c r="GTZ632" s="24"/>
      <c r="GUA632" s="22"/>
      <c r="GUB632" s="24"/>
      <c r="GUC632" s="25"/>
      <c r="GUD632" s="21"/>
      <c r="GUE632" s="22"/>
      <c r="GUF632" s="20"/>
      <c r="GUG632" s="23"/>
      <c r="GUH632" s="20"/>
      <c r="GUI632" s="22"/>
      <c r="GUJ632" s="22"/>
      <c r="GUK632" s="24"/>
      <c r="GUL632" s="22"/>
      <c r="GUM632" s="24"/>
      <c r="GUN632" s="25"/>
      <c r="GUO632" s="21"/>
      <c r="GUP632" s="22"/>
      <c r="GUQ632" s="20"/>
      <c r="GUR632" s="23"/>
      <c r="GUS632" s="20"/>
      <c r="GUT632" s="22"/>
      <c r="GUU632" s="22"/>
      <c r="GUV632" s="24"/>
      <c r="GUW632" s="22"/>
      <c r="GUX632" s="24"/>
      <c r="GUY632" s="25"/>
      <c r="GUZ632" s="21"/>
      <c r="GVA632" s="22"/>
      <c r="GVB632" s="20"/>
      <c r="GVC632" s="23"/>
      <c r="GVD632" s="20"/>
      <c r="GVE632" s="22"/>
      <c r="GVF632" s="22"/>
      <c r="GVG632" s="24"/>
      <c r="GVH632" s="22"/>
      <c r="GVI632" s="24"/>
      <c r="GVJ632" s="25"/>
      <c r="GVK632" s="21"/>
      <c r="GVL632" s="22"/>
      <c r="GVM632" s="20"/>
      <c r="GVN632" s="23"/>
      <c r="GVO632" s="20"/>
      <c r="GVP632" s="22"/>
      <c r="GVQ632" s="22"/>
      <c r="GVR632" s="24"/>
      <c r="GVS632" s="22"/>
      <c r="GVT632" s="24"/>
      <c r="GVU632" s="25"/>
      <c r="GVV632" s="21"/>
      <c r="GVW632" s="22"/>
      <c r="GVX632" s="20"/>
      <c r="GVY632" s="23"/>
      <c r="GVZ632" s="20"/>
      <c r="GWA632" s="22"/>
      <c r="GWB632" s="22"/>
      <c r="GWC632" s="24"/>
      <c r="GWD632" s="22"/>
      <c r="GWE632" s="24"/>
      <c r="GWF632" s="25"/>
      <c r="GWG632" s="21"/>
      <c r="GWH632" s="22"/>
      <c r="GWI632" s="20"/>
      <c r="GWJ632" s="23"/>
      <c r="GWK632" s="20"/>
      <c r="GWL632" s="22"/>
      <c r="GWM632" s="22"/>
      <c r="GWN632" s="24"/>
      <c r="GWO632" s="22"/>
      <c r="GWP632" s="24"/>
      <c r="GWQ632" s="25"/>
      <c r="GWR632" s="21"/>
      <c r="GWS632" s="22"/>
      <c r="GWT632" s="20"/>
      <c r="GWU632" s="23"/>
      <c r="GWV632" s="20"/>
      <c r="GWW632" s="22"/>
      <c r="GWX632" s="22"/>
      <c r="GWY632" s="24"/>
      <c r="GWZ632" s="22"/>
      <c r="GXA632" s="24"/>
      <c r="GXB632" s="25"/>
      <c r="GXC632" s="21"/>
      <c r="GXD632" s="22"/>
      <c r="GXE632" s="20"/>
      <c r="GXF632" s="23"/>
      <c r="GXG632" s="20"/>
      <c r="GXH632" s="22"/>
      <c r="GXI632" s="22"/>
      <c r="GXJ632" s="24"/>
      <c r="GXK632" s="22"/>
      <c r="GXL632" s="24"/>
      <c r="GXM632" s="25"/>
      <c r="GXN632" s="21"/>
      <c r="GXO632" s="22"/>
      <c r="GXP632" s="20"/>
      <c r="GXQ632" s="23"/>
      <c r="GXR632" s="20"/>
      <c r="GXS632" s="22"/>
      <c r="GXT632" s="22"/>
      <c r="GXU632" s="24"/>
      <c r="GXV632" s="22"/>
      <c r="GXW632" s="24"/>
      <c r="GXX632" s="25"/>
      <c r="GXY632" s="21"/>
      <c r="GXZ632" s="22"/>
      <c r="GYA632" s="20"/>
      <c r="GYB632" s="23"/>
      <c r="GYC632" s="20"/>
      <c r="GYD632" s="22"/>
      <c r="GYE632" s="22"/>
      <c r="GYF632" s="24"/>
      <c r="GYG632" s="22"/>
      <c r="GYH632" s="24"/>
      <c r="GYI632" s="25"/>
      <c r="GYJ632" s="21"/>
      <c r="GYK632" s="22"/>
      <c r="GYL632" s="20"/>
      <c r="GYM632" s="23"/>
      <c r="GYN632" s="20"/>
      <c r="GYO632" s="22"/>
      <c r="GYP632" s="22"/>
      <c r="GYQ632" s="24"/>
      <c r="GYR632" s="22"/>
      <c r="GYS632" s="24"/>
      <c r="GYT632" s="25"/>
      <c r="GYU632" s="21"/>
      <c r="GYV632" s="22"/>
      <c r="GYW632" s="20"/>
      <c r="GYX632" s="23"/>
      <c r="GYY632" s="20"/>
      <c r="GYZ632" s="22"/>
      <c r="GZA632" s="22"/>
      <c r="GZB632" s="24"/>
      <c r="GZC632" s="22"/>
      <c r="GZD632" s="24"/>
      <c r="GZE632" s="25"/>
      <c r="GZF632" s="21"/>
      <c r="GZG632" s="22"/>
      <c r="GZH632" s="20"/>
      <c r="GZI632" s="23"/>
      <c r="GZJ632" s="20"/>
      <c r="GZK632" s="22"/>
      <c r="GZL632" s="22"/>
      <c r="GZM632" s="24"/>
      <c r="GZN632" s="22"/>
      <c r="GZO632" s="24"/>
      <c r="GZP632" s="25"/>
      <c r="GZQ632" s="21"/>
      <c r="GZR632" s="22"/>
      <c r="GZS632" s="20"/>
      <c r="GZT632" s="23"/>
      <c r="GZU632" s="20"/>
      <c r="GZV632" s="22"/>
      <c r="GZW632" s="22"/>
      <c r="GZX632" s="24"/>
      <c r="GZY632" s="22"/>
      <c r="GZZ632" s="24"/>
      <c r="HAA632" s="25"/>
      <c r="HAB632" s="21"/>
      <c r="HAC632" s="22"/>
      <c r="HAD632" s="20"/>
      <c r="HAE632" s="23"/>
      <c r="HAF632" s="20"/>
      <c r="HAG632" s="22"/>
      <c r="HAH632" s="22"/>
      <c r="HAI632" s="24"/>
      <c r="HAJ632" s="22"/>
      <c r="HAK632" s="24"/>
      <c r="HAL632" s="25"/>
      <c r="HAM632" s="21"/>
      <c r="HAN632" s="22"/>
      <c r="HAO632" s="20"/>
      <c r="HAP632" s="23"/>
      <c r="HAQ632" s="20"/>
      <c r="HAR632" s="22"/>
      <c r="HAS632" s="22"/>
      <c r="HAT632" s="24"/>
      <c r="HAU632" s="22"/>
      <c r="HAV632" s="24"/>
      <c r="HAW632" s="25"/>
      <c r="HAX632" s="21"/>
      <c r="HAY632" s="22"/>
      <c r="HAZ632" s="20"/>
      <c r="HBA632" s="23"/>
      <c r="HBB632" s="20"/>
      <c r="HBC632" s="22"/>
      <c r="HBD632" s="22"/>
      <c r="HBE632" s="24"/>
      <c r="HBF632" s="22"/>
      <c r="HBG632" s="24"/>
      <c r="HBH632" s="25"/>
      <c r="HBI632" s="21"/>
      <c r="HBJ632" s="22"/>
      <c r="HBK632" s="20"/>
      <c r="HBL632" s="23"/>
      <c r="HBM632" s="20"/>
      <c r="HBN632" s="22"/>
      <c r="HBO632" s="22"/>
      <c r="HBP632" s="24"/>
      <c r="HBQ632" s="22"/>
      <c r="HBR632" s="24"/>
      <c r="HBS632" s="25"/>
      <c r="HBT632" s="21"/>
      <c r="HBU632" s="22"/>
      <c r="HBV632" s="20"/>
      <c r="HBW632" s="23"/>
      <c r="HBX632" s="20"/>
      <c r="HBY632" s="22"/>
      <c r="HBZ632" s="22"/>
      <c r="HCA632" s="24"/>
      <c r="HCB632" s="22"/>
      <c r="HCC632" s="24"/>
      <c r="HCD632" s="25"/>
      <c r="HCE632" s="21"/>
      <c r="HCF632" s="22"/>
      <c r="HCG632" s="20"/>
      <c r="HCH632" s="23"/>
      <c r="HCI632" s="20"/>
      <c r="HCJ632" s="22"/>
      <c r="HCK632" s="22"/>
      <c r="HCL632" s="24"/>
      <c r="HCM632" s="22"/>
      <c r="HCN632" s="24"/>
      <c r="HCO632" s="25"/>
      <c r="HCP632" s="21"/>
      <c r="HCQ632" s="22"/>
      <c r="HCR632" s="20"/>
      <c r="HCS632" s="23"/>
      <c r="HCT632" s="20"/>
      <c r="HCU632" s="22"/>
      <c r="HCV632" s="22"/>
      <c r="HCW632" s="24"/>
      <c r="HCX632" s="22"/>
      <c r="HCY632" s="24"/>
      <c r="HCZ632" s="25"/>
      <c r="HDA632" s="21"/>
      <c r="HDB632" s="22"/>
      <c r="HDC632" s="20"/>
      <c r="HDD632" s="23"/>
      <c r="HDE632" s="20"/>
      <c r="HDF632" s="22"/>
      <c r="HDG632" s="22"/>
      <c r="HDH632" s="24"/>
      <c r="HDI632" s="22"/>
      <c r="HDJ632" s="24"/>
      <c r="HDK632" s="25"/>
      <c r="HDL632" s="21"/>
      <c r="HDM632" s="22"/>
      <c r="HDN632" s="20"/>
      <c r="HDO632" s="23"/>
      <c r="HDP632" s="20"/>
      <c r="HDQ632" s="22"/>
      <c r="HDR632" s="22"/>
      <c r="HDS632" s="24"/>
      <c r="HDT632" s="22"/>
      <c r="HDU632" s="24"/>
      <c r="HDV632" s="25"/>
      <c r="HDW632" s="21"/>
      <c r="HDX632" s="22"/>
      <c r="HDY632" s="20"/>
      <c r="HDZ632" s="23"/>
      <c r="HEA632" s="20"/>
      <c r="HEB632" s="22"/>
      <c r="HEC632" s="22"/>
      <c r="HED632" s="24"/>
      <c r="HEE632" s="22"/>
      <c r="HEF632" s="24"/>
      <c r="HEG632" s="25"/>
      <c r="HEH632" s="21"/>
      <c r="HEI632" s="22"/>
      <c r="HEJ632" s="20"/>
      <c r="HEK632" s="23"/>
      <c r="HEL632" s="20"/>
      <c r="HEM632" s="22"/>
      <c r="HEN632" s="22"/>
      <c r="HEO632" s="24"/>
      <c r="HEP632" s="22"/>
      <c r="HEQ632" s="24"/>
      <c r="HER632" s="25"/>
      <c r="HES632" s="21"/>
      <c r="HET632" s="22"/>
      <c r="HEU632" s="20"/>
      <c r="HEV632" s="23"/>
      <c r="HEW632" s="20"/>
      <c r="HEX632" s="22"/>
      <c r="HEY632" s="22"/>
      <c r="HEZ632" s="24"/>
      <c r="HFA632" s="22"/>
      <c r="HFB632" s="24"/>
      <c r="HFC632" s="25"/>
      <c r="HFD632" s="21"/>
      <c r="HFE632" s="22"/>
      <c r="HFF632" s="20"/>
      <c r="HFG632" s="23"/>
      <c r="HFH632" s="20"/>
      <c r="HFI632" s="22"/>
      <c r="HFJ632" s="22"/>
      <c r="HFK632" s="24"/>
      <c r="HFL632" s="22"/>
      <c r="HFM632" s="24"/>
      <c r="HFN632" s="25"/>
      <c r="HFO632" s="21"/>
      <c r="HFP632" s="22"/>
      <c r="HFQ632" s="20"/>
      <c r="HFR632" s="23"/>
      <c r="HFS632" s="20"/>
      <c r="HFT632" s="22"/>
      <c r="HFU632" s="22"/>
      <c r="HFV632" s="24"/>
      <c r="HFW632" s="22"/>
      <c r="HFX632" s="24"/>
      <c r="HFY632" s="25"/>
      <c r="HFZ632" s="21"/>
      <c r="HGA632" s="22"/>
      <c r="HGB632" s="20"/>
      <c r="HGC632" s="23"/>
      <c r="HGD632" s="20"/>
      <c r="HGE632" s="22"/>
      <c r="HGF632" s="22"/>
      <c r="HGG632" s="24"/>
      <c r="HGH632" s="22"/>
      <c r="HGI632" s="24"/>
      <c r="HGJ632" s="25"/>
      <c r="HGK632" s="21"/>
      <c r="HGL632" s="22"/>
      <c r="HGM632" s="20"/>
      <c r="HGN632" s="23"/>
      <c r="HGO632" s="20"/>
      <c r="HGP632" s="22"/>
      <c r="HGQ632" s="22"/>
      <c r="HGR632" s="24"/>
      <c r="HGS632" s="22"/>
      <c r="HGT632" s="24"/>
      <c r="HGU632" s="25"/>
      <c r="HGV632" s="21"/>
      <c r="HGW632" s="22"/>
      <c r="HGX632" s="20"/>
      <c r="HGY632" s="23"/>
      <c r="HGZ632" s="20"/>
      <c r="HHA632" s="22"/>
      <c r="HHB632" s="22"/>
      <c r="HHC632" s="24"/>
      <c r="HHD632" s="22"/>
      <c r="HHE632" s="24"/>
      <c r="HHF632" s="25"/>
      <c r="HHG632" s="21"/>
      <c r="HHH632" s="22"/>
      <c r="HHI632" s="20"/>
      <c r="HHJ632" s="23"/>
      <c r="HHK632" s="20"/>
      <c r="HHL632" s="22"/>
      <c r="HHM632" s="22"/>
      <c r="HHN632" s="24"/>
      <c r="HHO632" s="22"/>
      <c r="HHP632" s="24"/>
      <c r="HHQ632" s="25"/>
      <c r="HHR632" s="21"/>
      <c r="HHS632" s="22"/>
      <c r="HHT632" s="20"/>
      <c r="HHU632" s="23"/>
      <c r="HHV632" s="20"/>
      <c r="HHW632" s="22"/>
      <c r="HHX632" s="22"/>
      <c r="HHY632" s="24"/>
      <c r="HHZ632" s="22"/>
      <c r="HIA632" s="24"/>
      <c r="HIB632" s="25"/>
      <c r="HIC632" s="21"/>
      <c r="HID632" s="22"/>
      <c r="HIE632" s="20"/>
      <c r="HIF632" s="23"/>
      <c r="HIG632" s="20"/>
      <c r="HIH632" s="22"/>
      <c r="HII632" s="22"/>
      <c r="HIJ632" s="24"/>
      <c r="HIK632" s="22"/>
      <c r="HIL632" s="24"/>
      <c r="HIM632" s="25"/>
      <c r="HIN632" s="21"/>
      <c r="HIO632" s="22"/>
      <c r="HIP632" s="20"/>
      <c r="HIQ632" s="23"/>
      <c r="HIR632" s="20"/>
      <c r="HIS632" s="22"/>
      <c r="HIT632" s="22"/>
      <c r="HIU632" s="24"/>
      <c r="HIV632" s="22"/>
      <c r="HIW632" s="24"/>
      <c r="HIX632" s="25"/>
      <c r="HIY632" s="21"/>
      <c r="HIZ632" s="22"/>
      <c r="HJA632" s="20"/>
      <c r="HJB632" s="23"/>
      <c r="HJC632" s="20"/>
      <c r="HJD632" s="22"/>
      <c r="HJE632" s="22"/>
      <c r="HJF632" s="24"/>
      <c r="HJG632" s="22"/>
      <c r="HJH632" s="24"/>
      <c r="HJI632" s="25"/>
      <c r="HJJ632" s="21"/>
      <c r="HJK632" s="22"/>
      <c r="HJL632" s="20"/>
      <c r="HJM632" s="23"/>
      <c r="HJN632" s="20"/>
      <c r="HJO632" s="22"/>
      <c r="HJP632" s="22"/>
      <c r="HJQ632" s="24"/>
      <c r="HJR632" s="22"/>
      <c r="HJS632" s="24"/>
      <c r="HJT632" s="25"/>
      <c r="HJU632" s="21"/>
      <c r="HJV632" s="22"/>
      <c r="HJW632" s="20"/>
      <c r="HJX632" s="23"/>
      <c r="HJY632" s="20"/>
      <c r="HJZ632" s="22"/>
      <c r="HKA632" s="22"/>
      <c r="HKB632" s="24"/>
      <c r="HKC632" s="22"/>
      <c r="HKD632" s="24"/>
      <c r="HKE632" s="25"/>
      <c r="HKF632" s="21"/>
      <c r="HKG632" s="22"/>
      <c r="HKH632" s="20"/>
      <c r="HKI632" s="23"/>
      <c r="HKJ632" s="20"/>
      <c r="HKK632" s="22"/>
      <c r="HKL632" s="22"/>
      <c r="HKM632" s="24"/>
      <c r="HKN632" s="22"/>
      <c r="HKO632" s="24"/>
      <c r="HKP632" s="25"/>
      <c r="HKQ632" s="21"/>
      <c r="HKR632" s="22"/>
      <c r="HKS632" s="20"/>
      <c r="HKT632" s="23"/>
      <c r="HKU632" s="20"/>
      <c r="HKV632" s="22"/>
      <c r="HKW632" s="22"/>
      <c r="HKX632" s="24"/>
      <c r="HKY632" s="22"/>
      <c r="HKZ632" s="24"/>
      <c r="HLA632" s="25"/>
      <c r="HLB632" s="21"/>
      <c r="HLC632" s="22"/>
      <c r="HLD632" s="20"/>
      <c r="HLE632" s="23"/>
      <c r="HLF632" s="20"/>
      <c r="HLG632" s="22"/>
      <c r="HLH632" s="22"/>
      <c r="HLI632" s="24"/>
      <c r="HLJ632" s="22"/>
      <c r="HLK632" s="24"/>
      <c r="HLL632" s="25"/>
      <c r="HLM632" s="21"/>
      <c r="HLN632" s="22"/>
      <c r="HLO632" s="20"/>
      <c r="HLP632" s="23"/>
      <c r="HLQ632" s="20"/>
      <c r="HLR632" s="22"/>
      <c r="HLS632" s="22"/>
      <c r="HLT632" s="24"/>
      <c r="HLU632" s="22"/>
      <c r="HLV632" s="24"/>
      <c r="HLW632" s="25"/>
      <c r="HLX632" s="21"/>
      <c r="HLY632" s="22"/>
      <c r="HLZ632" s="20"/>
      <c r="HMA632" s="23"/>
      <c r="HMB632" s="20"/>
      <c r="HMC632" s="22"/>
      <c r="HMD632" s="22"/>
      <c r="HME632" s="24"/>
      <c r="HMF632" s="22"/>
      <c r="HMG632" s="24"/>
      <c r="HMH632" s="25"/>
      <c r="HMI632" s="21"/>
      <c r="HMJ632" s="22"/>
      <c r="HMK632" s="20"/>
      <c r="HML632" s="23"/>
      <c r="HMM632" s="20"/>
      <c r="HMN632" s="22"/>
      <c r="HMO632" s="22"/>
      <c r="HMP632" s="24"/>
      <c r="HMQ632" s="22"/>
      <c r="HMR632" s="24"/>
      <c r="HMS632" s="25"/>
      <c r="HMT632" s="21"/>
      <c r="HMU632" s="22"/>
      <c r="HMV632" s="20"/>
      <c r="HMW632" s="23"/>
      <c r="HMX632" s="20"/>
      <c r="HMY632" s="22"/>
      <c r="HMZ632" s="22"/>
      <c r="HNA632" s="24"/>
      <c r="HNB632" s="22"/>
      <c r="HNC632" s="24"/>
      <c r="HND632" s="25"/>
      <c r="HNE632" s="21"/>
      <c r="HNF632" s="22"/>
      <c r="HNG632" s="20"/>
      <c r="HNH632" s="23"/>
      <c r="HNI632" s="20"/>
      <c r="HNJ632" s="22"/>
      <c r="HNK632" s="22"/>
      <c r="HNL632" s="24"/>
      <c r="HNM632" s="22"/>
      <c r="HNN632" s="24"/>
      <c r="HNO632" s="25"/>
      <c r="HNP632" s="21"/>
      <c r="HNQ632" s="22"/>
      <c r="HNR632" s="20"/>
      <c r="HNS632" s="23"/>
      <c r="HNT632" s="20"/>
      <c r="HNU632" s="22"/>
      <c r="HNV632" s="22"/>
      <c r="HNW632" s="24"/>
      <c r="HNX632" s="22"/>
      <c r="HNY632" s="24"/>
      <c r="HNZ632" s="25"/>
      <c r="HOA632" s="21"/>
      <c r="HOB632" s="22"/>
      <c r="HOC632" s="20"/>
      <c r="HOD632" s="23"/>
      <c r="HOE632" s="20"/>
      <c r="HOF632" s="22"/>
      <c r="HOG632" s="22"/>
      <c r="HOH632" s="24"/>
      <c r="HOI632" s="22"/>
      <c r="HOJ632" s="24"/>
      <c r="HOK632" s="25"/>
      <c r="HOL632" s="21"/>
      <c r="HOM632" s="22"/>
      <c r="HON632" s="20"/>
      <c r="HOO632" s="23"/>
      <c r="HOP632" s="20"/>
      <c r="HOQ632" s="22"/>
      <c r="HOR632" s="22"/>
      <c r="HOS632" s="24"/>
      <c r="HOT632" s="22"/>
      <c r="HOU632" s="24"/>
      <c r="HOV632" s="25"/>
      <c r="HOW632" s="21"/>
      <c r="HOX632" s="22"/>
      <c r="HOY632" s="20"/>
      <c r="HOZ632" s="23"/>
      <c r="HPA632" s="20"/>
      <c r="HPB632" s="22"/>
      <c r="HPC632" s="22"/>
      <c r="HPD632" s="24"/>
      <c r="HPE632" s="22"/>
      <c r="HPF632" s="24"/>
      <c r="HPG632" s="25"/>
      <c r="HPH632" s="21"/>
      <c r="HPI632" s="22"/>
      <c r="HPJ632" s="20"/>
      <c r="HPK632" s="23"/>
      <c r="HPL632" s="20"/>
      <c r="HPM632" s="22"/>
      <c r="HPN632" s="22"/>
      <c r="HPO632" s="24"/>
      <c r="HPP632" s="22"/>
      <c r="HPQ632" s="24"/>
      <c r="HPR632" s="25"/>
      <c r="HPS632" s="21"/>
      <c r="HPT632" s="22"/>
      <c r="HPU632" s="20"/>
      <c r="HPV632" s="23"/>
      <c r="HPW632" s="20"/>
      <c r="HPX632" s="22"/>
      <c r="HPY632" s="22"/>
      <c r="HPZ632" s="24"/>
      <c r="HQA632" s="22"/>
      <c r="HQB632" s="24"/>
      <c r="HQC632" s="25"/>
      <c r="HQD632" s="21"/>
      <c r="HQE632" s="22"/>
      <c r="HQF632" s="20"/>
      <c r="HQG632" s="23"/>
      <c r="HQH632" s="20"/>
      <c r="HQI632" s="22"/>
      <c r="HQJ632" s="22"/>
      <c r="HQK632" s="24"/>
      <c r="HQL632" s="22"/>
      <c r="HQM632" s="24"/>
      <c r="HQN632" s="25"/>
      <c r="HQO632" s="21"/>
      <c r="HQP632" s="22"/>
      <c r="HQQ632" s="20"/>
      <c r="HQR632" s="23"/>
      <c r="HQS632" s="20"/>
      <c r="HQT632" s="22"/>
      <c r="HQU632" s="22"/>
      <c r="HQV632" s="24"/>
      <c r="HQW632" s="22"/>
      <c r="HQX632" s="24"/>
      <c r="HQY632" s="25"/>
      <c r="HQZ632" s="21"/>
      <c r="HRA632" s="22"/>
      <c r="HRB632" s="20"/>
      <c r="HRC632" s="23"/>
      <c r="HRD632" s="20"/>
      <c r="HRE632" s="22"/>
      <c r="HRF632" s="22"/>
      <c r="HRG632" s="24"/>
      <c r="HRH632" s="22"/>
      <c r="HRI632" s="24"/>
      <c r="HRJ632" s="25"/>
      <c r="HRK632" s="21"/>
      <c r="HRL632" s="22"/>
      <c r="HRM632" s="20"/>
      <c r="HRN632" s="23"/>
      <c r="HRO632" s="20"/>
      <c r="HRP632" s="22"/>
      <c r="HRQ632" s="22"/>
      <c r="HRR632" s="24"/>
      <c r="HRS632" s="22"/>
      <c r="HRT632" s="24"/>
      <c r="HRU632" s="25"/>
      <c r="HRV632" s="21"/>
      <c r="HRW632" s="22"/>
      <c r="HRX632" s="20"/>
      <c r="HRY632" s="23"/>
      <c r="HRZ632" s="20"/>
      <c r="HSA632" s="22"/>
      <c r="HSB632" s="22"/>
      <c r="HSC632" s="24"/>
      <c r="HSD632" s="22"/>
      <c r="HSE632" s="24"/>
      <c r="HSF632" s="25"/>
      <c r="HSG632" s="21"/>
      <c r="HSH632" s="22"/>
      <c r="HSI632" s="20"/>
      <c r="HSJ632" s="23"/>
      <c r="HSK632" s="20"/>
      <c r="HSL632" s="22"/>
      <c r="HSM632" s="22"/>
      <c r="HSN632" s="24"/>
      <c r="HSO632" s="22"/>
      <c r="HSP632" s="24"/>
      <c r="HSQ632" s="25"/>
      <c r="HSR632" s="21"/>
      <c r="HSS632" s="22"/>
      <c r="HST632" s="20"/>
      <c r="HSU632" s="23"/>
      <c r="HSV632" s="20"/>
      <c r="HSW632" s="22"/>
      <c r="HSX632" s="22"/>
      <c r="HSY632" s="24"/>
      <c r="HSZ632" s="22"/>
      <c r="HTA632" s="24"/>
      <c r="HTB632" s="25"/>
      <c r="HTC632" s="21"/>
      <c r="HTD632" s="22"/>
      <c r="HTE632" s="20"/>
      <c r="HTF632" s="23"/>
      <c r="HTG632" s="20"/>
      <c r="HTH632" s="22"/>
      <c r="HTI632" s="22"/>
      <c r="HTJ632" s="24"/>
      <c r="HTK632" s="22"/>
      <c r="HTL632" s="24"/>
      <c r="HTM632" s="25"/>
      <c r="HTN632" s="21"/>
      <c r="HTO632" s="22"/>
      <c r="HTP632" s="20"/>
      <c r="HTQ632" s="23"/>
      <c r="HTR632" s="20"/>
      <c r="HTS632" s="22"/>
      <c r="HTT632" s="22"/>
      <c r="HTU632" s="24"/>
      <c r="HTV632" s="22"/>
      <c r="HTW632" s="24"/>
      <c r="HTX632" s="25"/>
      <c r="HTY632" s="21"/>
      <c r="HTZ632" s="22"/>
      <c r="HUA632" s="20"/>
      <c r="HUB632" s="23"/>
      <c r="HUC632" s="20"/>
      <c r="HUD632" s="22"/>
      <c r="HUE632" s="22"/>
      <c r="HUF632" s="24"/>
      <c r="HUG632" s="22"/>
      <c r="HUH632" s="24"/>
      <c r="HUI632" s="25"/>
      <c r="HUJ632" s="21"/>
      <c r="HUK632" s="22"/>
      <c r="HUL632" s="20"/>
      <c r="HUM632" s="23"/>
      <c r="HUN632" s="20"/>
      <c r="HUO632" s="22"/>
      <c r="HUP632" s="22"/>
      <c r="HUQ632" s="24"/>
      <c r="HUR632" s="22"/>
      <c r="HUS632" s="24"/>
      <c r="HUT632" s="25"/>
      <c r="HUU632" s="21"/>
      <c r="HUV632" s="22"/>
      <c r="HUW632" s="20"/>
      <c r="HUX632" s="23"/>
      <c r="HUY632" s="20"/>
      <c r="HUZ632" s="22"/>
      <c r="HVA632" s="22"/>
      <c r="HVB632" s="24"/>
      <c r="HVC632" s="22"/>
      <c r="HVD632" s="24"/>
      <c r="HVE632" s="25"/>
      <c r="HVF632" s="21"/>
      <c r="HVG632" s="22"/>
      <c r="HVH632" s="20"/>
      <c r="HVI632" s="23"/>
      <c r="HVJ632" s="20"/>
      <c r="HVK632" s="22"/>
      <c r="HVL632" s="22"/>
      <c r="HVM632" s="24"/>
      <c r="HVN632" s="22"/>
      <c r="HVO632" s="24"/>
      <c r="HVP632" s="25"/>
      <c r="HVQ632" s="21"/>
      <c r="HVR632" s="22"/>
      <c r="HVS632" s="20"/>
      <c r="HVT632" s="23"/>
      <c r="HVU632" s="20"/>
      <c r="HVV632" s="22"/>
      <c r="HVW632" s="22"/>
      <c r="HVX632" s="24"/>
      <c r="HVY632" s="22"/>
      <c r="HVZ632" s="24"/>
      <c r="HWA632" s="25"/>
      <c r="HWB632" s="21"/>
      <c r="HWC632" s="22"/>
      <c r="HWD632" s="20"/>
      <c r="HWE632" s="23"/>
      <c r="HWF632" s="20"/>
      <c r="HWG632" s="22"/>
      <c r="HWH632" s="22"/>
      <c r="HWI632" s="24"/>
      <c r="HWJ632" s="22"/>
      <c r="HWK632" s="24"/>
      <c r="HWL632" s="25"/>
      <c r="HWM632" s="21"/>
      <c r="HWN632" s="22"/>
      <c r="HWO632" s="20"/>
      <c r="HWP632" s="23"/>
      <c r="HWQ632" s="20"/>
      <c r="HWR632" s="22"/>
      <c r="HWS632" s="22"/>
      <c r="HWT632" s="24"/>
      <c r="HWU632" s="22"/>
      <c r="HWV632" s="24"/>
      <c r="HWW632" s="25"/>
      <c r="HWX632" s="21"/>
      <c r="HWY632" s="22"/>
      <c r="HWZ632" s="20"/>
      <c r="HXA632" s="23"/>
      <c r="HXB632" s="20"/>
      <c r="HXC632" s="22"/>
      <c r="HXD632" s="22"/>
      <c r="HXE632" s="24"/>
      <c r="HXF632" s="22"/>
      <c r="HXG632" s="24"/>
      <c r="HXH632" s="25"/>
      <c r="HXI632" s="21"/>
      <c r="HXJ632" s="22"/>
      <c r="HXK632" s="20"/>
      <c r="HXL632" s="23"/>
      <c r="HXM632" s="20"/>
      <c r="HXN632" s="22"/>
      <c r="HXO632" s="22"/>
      <c r="HXP632" s="24"/>
      <c r="HXQ632" s="22"/>
      <c r="HXR632" s="24"/>
      <c r="HXS632" s="25"/>
      <c r="HXT632" s="21"/>
      <c r="HXU632" s="22"/>
      <c r="HXV632" s="20"/>
      <c r="HXW632" s="23"/>
      <c r="HXX632" s="20"/>
      <c r="HXY632" s="22"/>
      <c r="HXZ632" s="22"/>
      <c r="HYA632" s="24"/>
      <c r="HYB632" s="22"/>
      <c r="HYC632" s="24"/>
      <c r="HYD632" s="25"/>
      <c r="HYE632" s="21"/>
      <c r="HYF632" s="22"/>
      <c r="HYG632" s="20"/>
      <c r="HYH632" s="23"/>
      <c r="HYI632" s="20"/>
      <c r="HYJ632" s="22"/>
      <c r="HYK632" s="22"/>
      <c r="HYL632" s="24"/>
      <c r="HYM632" s="22"/>
      <c r="HYN632" s="24"/>
      <c r="HYO632" s="25"/>
      <c r="HYP632" s="21"/>
      <c r="HYQ632" s="22"/>
      <c r="HYR632" s="20"/>
      <c r="HYS632" s="23"/>
      <c r="HYT632" s="20"/>
      <c r="HYU632" s="22"/>
      <c r="HYV632" s="22"/>
      <c r="HYW632" s="24"/>
      <c r="HYX632" s="22"/>
      <c r="HYY632" s="24"/>
      <c r="HYZ632" s="25"/>
      <c r="HZA632" s="21"/>
      <c r="HZB632" s="22"/>
      <c r="HZC632" s="20"/>
      <c r="HZD632" s="23"/>
      <c r="HZE632" s="20"/>
      <c r="HZF632" s="22"/>
      <c r="HZG632" s="22"/>
      <c r="HZH632" s="24"/>
      <c r="HZI632" s="22"/>
      <c r="HZJ632" s="24"/>
      <c r="HZK632" s="25"/>
      <c r="HZL632" s="21"/>
      <c r="HZM632" s="22"/>
      <c r="HZN632" s="20"/>
      <c r="HZO632" s="23"/>
      <c r="HZP632" s="20"/>
      <c r="HZQ632" s="22"/>
      <c r="HZR632" s="22"/>
      <c r="HZS632" s="24"/>
      <c r="HZT632" s="22"/>
      <c r="HZU632" s="24"/>
      <c r="HZV632" s="25"/>
      <c r="HZW632" s="21"/>
      <c r="HZX632" s="22"/>
      <c r="HZY632" s="20"/>
      <c r="HZZ632" s="23"/>
      <c r="IAA632" s="20"/>
      <c r="IAB632" s="22"/>
      <c r="IAC632" s="22"/>
      <c r="IAD632" s="24"/>
      <c r="IAE632" s="22"/>
      <c r="IAF632" s="24"/>
      <c r="IAG632" s="25"/>
      <c r="IAH632" s="21"/>
      <c r="IAI632" s="22"/>
      <c r="IAJ632" s="20"/>
      <c r="IAK632" s="23"/>
      <c r="IAL632" s="20"/>
      <c r="IAM632" s="22"/>
      <c r="IAN632" s="22"/>
      <c r="IAO632" s="24"/>
      <c r="IAP632" s="22"/>
      <c r="IAQ632" s="24"/>
      <c r="IAR632" s="25"/>
      <c r="IAS632" s="21"/>
      <c r="IAT632" s="22"/>
      <c r="IAU632" s="20"/>
      <c r="IAV632" s="23"/>
      <c r="IAW632" s="20"/>
      <c r="IAX632" s="22"/>
      <c r="IAY632" s="22"/>
      <c r="IAZ632" s="24"/>
      <c r="IBA632" s="22"/>
      <c r="IBB632" s="24"/>
      <c r="IBC632" s="25"/>
      <c r="IBD632" s="21"/>
      <c r="IBE632" s="22"/>
      <c r="IBF632" s="20"/>
      <c r="IBG632" s="23"/>
      <c r="IBH632" s="20"/>
      <c r="IBI632" s="22"/>
      <c r="IBJ632" s="22"/>
      <c r="IBK632" s="24"/>
      <c r="IBL632" s="22"/>
      <c r="IBM632" s="24"/>
      <c r="IBN632" s="25"/>
      <c r="IBO632" s="21"/>
      <c r="IBP632" s="22"/>
      <c r="IBQ632" s="20"/>
      <c r="IBR632" s="23"/>
      <c r="IBS632" s="20"/>
      <c r="IBT632" s="22"/>
      <c r="IBU632" s="22"/>
      <c r="IBV632" s="24"/>
      <c r="IBW632" s="22"/>
      <c r="IBX632" s="24"/>
      <c r="IBY632" s="25"/>
      <c r="IBZ632" s="21"/>
      <c r="ICA632" s="22"/>
      <c r="ICB632" s="20"/>
      <c r="ICC632" s="23"/>
      <c r="ICD632" s="20"/>
      <c r="ICE632" s="22"/>
      <c r="ICF632" s="22"/>
      <c r="ICG632" s="24"/>
      <c r="ICH632" s="22"/>
      <c r="ICI632" s="24"/>
      <c r="ICJ632" s="25"/>
      <c r="ICK632" s="21"/>
      <c r="ICL632" s="22"/>
      <c r="ICM632" s="20"/>
      <c r="ICN632" s="23"/>
      <c r="ICO632" s="20"/>
      <c r="ICP632" s="22"/>
      <c r="ICQ632" s="22"/>
      <c r="ICR632" s="24"/>
      <c r="ICS632" s="22"/>
      <c r="ICT632" s="24"/>
      <c r="ICU632" s="25"/>
      <c r="ICV632" s="21"/>
      <c r="ICW632" s="22"/>
      <c r="ICX632" s="20"/>
      <c r="ICY632" s="23"/>
      <c r="ICZ632" s="20"/>
      <c r="IDA632" s="22"/>
      <c r="IDB632" s="22"/>
      <c r="IDC632" s="24"/>
      <c r="IDD632" s="22"/>
      <c r="IDE632" s="24"/>
      <c r="IDF632" s="25"/>
      <c r="IDG632" s="21"/>
      <c r="IDH632" s="22"/>
      <c r="IDI632" s="20"/>
      <c r="IDJ632" s="23"/>
      <c r="IDK632" s="20"/>
      <c r="IDL632" s="22"/>
      <c r="IDM632" s="22"/>
      <c r="IDN632" s="24"/>
      <c r="IDO632" s="22"/>
      <c r="IDP632" s="24"/>
      <c r="IDQ632" s="25"/>
      <c r="IDR632" s="21"/>
      <c r="IDS632" s="22"/>
      <c r="IDT632" s="20"/>
      <c r="IDU632" s="23"/>
      <c r="IDV632" s="20"/>
      <c r="IDW632" s="22"/>
      <c r="IDX632" s="22"/>
      <c r="IDY632" s="24"/>
      <c r="IDZ632" s="22"/>
      <c r="IEA632" s="24"/>
      <c r="IEB632" s="25"/>
      <c r="IEC632" s="21"/>
      <c r="IED632" s="22"/>
      <c r="IEE632" s="20"/>
      <c r="IEF632" s="23"/>
      <c r="IEG632" s="20"/>
      <c r="IEH632" s="22"/>
      <c r="IEI632" s="22"/>
      <c r="IEJ632" s="24"/>
      <c r="IEK632" s="22"/>
      <c r="IEL632" s="24"/>
      <c r="IEM632" s="25"/>
      <c r="IEN632" s="21"/>
      <c r="IEO632" s="22"/>
      <c r="IEP632" s="20"/>
      <c r="IEQ632" s="23"/>
      <c r="IER632" s="20"/>
      <c r="IES632" s="22"/>
      <c r="IET632" s="22"/>
      <c r="IEU632" s="24"/>
      <c r="IEV632" s="22"/>
      <c r="IEW632" s="24"/>
      <c r="IEX632" s="25"/>
      <c r="IEY632" s="21"/>
      <c r="IEZ632" s="22"/>
      <c r="IFA632" s="20"/>
      <c r="IFB632" s="23"/>
      <c r="IFC632" s="20"/>
      <c r="IFD632" s="22"/>
      <c r="IFE632" s="22"/>
      <c r="IFF632" s="24"/>
      <c r="IFG632" s="22"/>
      <c r="IFH632" s="24"/>
      <c r="IFI632" s="25"/>
      <c r="IFJ632" s="21"/>
      <c r="IFK632" s="22"/>
      <c r="IFL632" s="20"/>
      <c r="IFM632" s="23"/>
      <c r="IFN632" s="20"/>
      <c r="IFO632" s="22"/>
      <c r="IFP632" s="22"/>
      <c r="IFQ632" s="24"/>
      <c r="IFR632" s="22"/>
      <c r="IFS632" s="24"/>
      <c r="IFT632" s="25"/>
      <c r="IFU632" s="21"/>
      <c r="IFV632" s="22"/>
      <c r="IFW632" s="20"/>
      <c r="IFX632" s="23"/>
      <c r="IFY632" s="20"/>
      <c r="IFZ632" s="22"/>
      <c r="IGA632" s="22"/>
      <c r="IGB632" s="24"/>
      <c r="IGC632" s="22"/>
      <c r="IGD632" s="24"/>
      <c r="IGE632" s="25"/>
      <c r="IGF632" s="21"/>
      <c r="IGG632" s="22"/>
      <c r="IGH632" s="20"/>
      <c r="IGI632" s="23"/>
      <c r="IGJ632" s="20"/>
      <c r="IGK632" s="22"/>
      <c r="IGL632" s="22"/>
      <c r="IGM632" s="24"/>
      <c r="IGN632" s="22"/>
      <c r="IGO632" s="24"/>
      <c r="IGP632" s="25"/>
      <c r="IGQ632" s="21"/>
      <c r="IGR632" s="22"/>
      <c r="IGS632" s="20"/>
      <c r="IGT632" s="23"/>
      <c r="IGU632" s="20"/>
      <c r="IGV632" s="22"/>
      <c r="IGW632" s="22"/>
      <c r="IGX632" s="24"/>
      <c r="IGY632" s="22"/>
      <c r="IGZ632" s="24"/>
      <c r="IHA632" s="25"/>
      <c r="IHB632" s="21"/>
      <c r="IHC632" s="22"/>
      <c r="IHD632" s="20"/>
      <c r="IHE632" s="23"/>
      <c r="IHF632" s="20"/>
      <c r="IHG632" s="22"/>
      <c r="IHH632" s="22"/>
      <c r="IHI632" s="24"/>
      <c r="IHJ632" s="22"/>
      <c r="IHK632" s="24"/>
      <c r="IHL632" s="25"/>
      <c r="IHM632" s="21"/>
      <c r="IHN632" s="22"/>
      <c r="IHO632" s="20"/>
      <c r="IHP632" s="23"/>
      <c r="IHQ632" s="20"/>
      <c r="IHR632" s="22"/>
      <c r="IHS632" s="22"/>
      <c r="IHT632" s="24"/>
      <c r="IHU632" s="22"/>
      <c r="IHV632" s="24"/>
      <c r="IHW632" s="25"/>
      <c r="IHX632" s="21"/>
      <c r="IHY632" s="22"/>
      <c r="IHZ632" s="20"/>
      <c r="IIA632" s="23"/>
      <c r="IIB632" s="20"/>
      <c r="IIC632" s="22"/>
      <c r="IID632" s="22"/>
      <c r="IIE632" s="24"/>
      <c r="IIF632" s="22"/>
      <c r="IIG632" s="24"/>
      <c r="IIH632" s="25"/>
      <c r="III632" s="21"/>
      <c r="IIJ632" s="22"/>
      <c r="IIK632" s="20"/>
      <c r="IIL632" s="23"/>
      <c r="IIM632" s="20"/>
      <c r="IIN632" s="22"/>
      <c r="IIO632" s="22"/>
      <c r="IIP632" s="24"/>
      <c r="IIQ632" s="22"/>
      <c r="IIR632" s="24"/>
      <c r="IIS632" s="25"/>
      <c r="IIT632" s="21"/>
      <c r="IIU632" s="22"/>
      <c r="IIV632" s="20"/>
      <c r="IIW632" s="23"/>
      <c r="IIX632" s="20"/>
      <c r="IIY632" s="22"/>
      <c r="IIZ632" s="22"/>
      <c r="IJA632" s="24"/>
      <c r="IJB632" s="22"/>
      <c r="IJC632" s="24"/>
      <c r="IJD632" s="25"/>
      <c r="IJE632" s="21"/>
      <c r="IJF632" s="22"/>
      <c r="IJG632" s="20"/>
      <c r="IJH632" s="23"/>
      <c r="IJI632" s="20"/>
      <c r="IJJ632" s="22"/>
      <c r="IJK632" s="22"/>
      <c r="IJL632" s="24"/>
      <c r="IJM632" s="22"/>
      <c r="IJN632" s="24"/>
      <c r="IJO632" s="25"/>
      <c r="IJP632" s="21"/>
      <c r="IJQ632" s="22"/>
      <c r="IJR632" s="20"/>
      <c r="IJS632" s="23"/>
      <c r="IJT632" s="20"/>
      <c r="IJU632" s="22"/>
      <c r="IJV632" s="22"/>
      <c r="IJW632" s="24"/>
      <c r="IJX632" s="22"/>
      <c r="IJY632" s="24"/>
      <c r="IJZ632" s="25"/>
      <c r="IKA632" s="21"/>
      <c r="IKB632" s="22"/>
      <c r="IKC632" s="20"/>
      <c r="IKD632" s="23"/>
      <c r="IKE632" s="20"/>
      <c r="IKF632" s="22"/>
      <c r="IKG632" s="22"/>
      <c r="IKH632" s="24"/>
      <c r="IKI632" s="22"/>
      <c r="IKJ632" s="24"/>
      <c r="IKK632" s="25"/>
      <c r="IKL632" s="21"/>
      <c r="IKM632" s="22"/>
      <c r="IKN632" s="20"/>
      <c r="IKO632" s="23"/>
      <c r="IKP632" s="20"/>
      <c r="IKQ632" s="22"/>
      <c r="IKR632" s="22"/>
      <c r="IKS632" s="24"/>
      <c r="IKT632" s="22"/>
      <c r="IKU632" s="24"/>
      <c r="IKV632" s="25"/>
      <c r="IKW632" s="21"/>
      <c r="IKX632" s="22"/>
      <c r="IKY632" s="20"/>
      <c r="IKZ632" s="23"/>
      <c r="ILA632" s="20"/>
      <c r="ILB632" s="22"/>
      <c r="ILC632" s="22"/>
      <c r="ILD632" s="24"/>
      <c r="ILE632" s="22"/>
      <c r="ILF632" s="24"/>
      <c r="ILG632" s="25"/>
      <c r="ILH632" s="21"/>
      <c r="ILI632" s="22"/>
      <c r="ILJ632" s="20"/>
      <c r="ILK632" s="23"/>
      <c r="ILL632" s="20"/>
      <c r="ILM632" s="22"/>
      <c r="ILN632" s="22"/>
      <c r="ILO632" s="24"/>
      <c r="ILP632" s="22"/>
      <c r="ILQ632" s="24"/>
      <c r="ILR632" s="25"/>
      <c r="ILS632" s="21"/>
      <c r="ILT632" s="22"/>
      <c r="ILU632" s="20"/>
      <c r="ILV632" s="23"/>
      <c r="ILW632" s="20"/>
      <c r="ILX632" s="22"/>
      <c r="ILY632" s="22"/>
      <c r="ILZ632" s="24"/>
      <c r="IMA632" s="22"/>
      <c r="IMB632" s="24"/>
      <c r="IMC632" s="25"/>
      <c r="IMD632" s="21"/>
      <c r="IME632" s="22"/>
      <c r="IMF632" s="20"/>
      <c r="IMG632" s="23"/>
      <c r="IMH632" s="20"/>
      <c r="IMI632" s="22"/>
      <c r="IMJ632" s="22"/>
      <c r="IMK632" s="24"/>
      <c r="IML632" s="22"/>
      <c r="IMM632" s="24"/>
      <c r="IMN632" s="25"/>
      <c r="IMO632" s="21"/>
      <c r="IMP632" s="22"/>
      <c r="IMQ632" s="20"/>
      <c r="IMR632" s="23"/>
      <c r="IMS632" s="20"/>
      <c r="IMT632" s="22"/>
      <c r="IMU632" s="22"/>
      <c r="IMV632" s="24"/>
      <c r="IMW632" s="22"/>
      <c r="IMX632" s="24"/>
      <c r="IMY632" s="25"/>
      <c r="IMZ632" s="21"/>
      <c r="INA632" s="22"/>
      <c r="INB632" s="20"/>
      <c r="INC632" s="23"/>
      <c r="IND632" s="20"/>
      <c r="INE632" s="22"/>
      <c r="INF632" s="22"/>
      <c r="ING632" s="24"/>
      <c r="INH632" s="22"/>
      <c r="INI632" s="24"/>
      <c r="INJ632" s="25"/>
      <c r="INK632" s="21"/>
      <c r="INL632" s="22"/>
      <c r="INM632" s="20"/>
      <c r="INN632" s="23"/>
      <c r="INO632" s="20"/>
      <c r="INP632" s="22"/>
      <c r="INQ632" s="22"/>
      <c r="INR632" s="24"/>
      <c r="INS632" s="22"/>
      <c r="INT632" s="24"/>
      <c r="INU632" s="25"/>
      <c r="INV632" s="21"/>
      <c r="INW632" s="22"/>
      <c r="INX632" s="20"/>
      <c r="INY632" s="23"/>
      <c r="INZ632" s="20"/>
      <c r="IOA632" s="22"/>
      <c r="IOB632" s="22"/>
      <c r="IOC632" s="24"/>
      <c r="IOD632" s="22"/>
      <c r="IOE632" s="24"/>
      <c r="IOF632" s="25"/>
      <c r="IOG632" s="21"/>
      <c r="IOH632" s="22"/>
      <c r="IOI632" s="20"/>
      <c r="IOJ632" s="23"/>
      <c r="IOK632" s="20"/>
      <c r="IOL632" s="22"/>
      <c r="IOM632" s="22"/>
      <c r="ION632" s="24"/>
      <c r="IOO632" s="22"/>
      <c r="IOP632" s="24"/>
      <c r="IOQ632" s="25"/>
      <c r="IOR632" s="21"/>
      <c r="IOS632" s="22"/>
      <c r="IOT632" s="20"/>
      <c r="IOU632" s="23"/>
      <c r="IOV632" s="20"/>
      <c r="IOW632" s="22"/>
      <c r="IOX632" s="22"/>
      <c r="IOY632" s="24"/>
      <c r="IOZ632" s="22"/>
      <c r="IPA632" s="24"/>
      <c r="IPB632" s="25"/>
      <c r="IPC632" s="21"/>
      <c r="IPD632" s="22"/>
      <c r="IPE632" s="20"/>
      <c r="IPF632" s="23"/>
      <c r="IPG632" s="20"/>
      <c r="IPH632" s="22"/>
      <c r="IPI632" s="22"/>
      <c r="IPJ632" s="24"/>
      <c r="IPK632" s="22"/>
      <c r="IPL632" s="24"/>
      <c r="IPM632" s="25"/>
      <c r="IPN632" s="21"/>
      <c r="IPO632" s="22"/>
      <c r="IPP632" s="20"/>
      <c r="IPQ632" s="23"/>
      <c r="IPR632" s="20"/>
      <c r="IPS632" s="22"/>
      <c r="IPT632" s="22"/>
      <c r="IPU632" s="24"/>
      <c r="IPV632" s="22"/>
      <c r="IPW632" s="24"/>
      <c r="IPX632" s="25"/>
      <c r="IPY632" s="21"/>
      <c r="IPZ632" s="22"/>
      <c r="IQA632" s="20"/>
      <c r="IQB632" s="23"/>
      <c r="IQC632" s="20"/>
      <c r="IQD632" s="22"/>
      <c r="IQE632" s="22"/>
      <c r="IQF632" s="24"/>
      <c r="IQG632" s="22"/>
      <c r="IQH632" s="24"/>
      <c r="IQI632" s="25"/>
      <c r="IQJ632" s="21"/>
      <c r="IQK632" s="22"/>
      <c r="IQL632" s="20"/>
      <c r="IQM632" s="23"/>
      <c r="IQN632" s="20"/>
      <c r="IQO632" s="22"/>
      <c r="IQP632" s="22"/>
      <c r="IQQ632" s="24"/>
      <c r="IQR632" s="22"/>
      <c r="IQS632" s="24"/>
      <c r="IQT632" s="25"/>
      <c r="IQU632" s="21"/>
      <c r="IQV632" s="22"/>
      <c r="IQW632" s="20"/>
      <c r="IQX632" s="23"/>
      <c r="IQY632" s="20"/>
      <c r="IQZ632" s="22"/>
      <c r="IRA632" s="22"/>
      <c r="IRB632" s="24"/>
      <c r="IRC632" s="22"/>
      <c r="IRD632" s="24"/>
      <c r="IRE632" s="25"/>
      <c r="IRF632" s="21"/>
      <c r="IRG632" s="22"/>
      <c r="IRH632" s="20"/>
      <c r="IRI632" s="23"/>
      <c r="IRJ632" s="20"/>
      <c r="IRK632" s="22"/>
      <c r="IRL632" s="22"/>
      <c r="IRM632" s="24"/>
      <c r="IRN632" s="22"/>
      <c r="IRO632" s="24"/>
      <c r="IRP632" s="25"/>
      <c r="IRQ632" s="21"/>
      <c r="IRR632" s="22"/>
      <c r="IRS632" s="20"/>
      <c r="IRT632" s="23"/>
      <c r="IRU632" s="20"/>
      <c r="IRV632" s="22"/>
      <c r="IRW632" s="22"/>
      <c r="IRX632" s="24"/>
      <c r="IRY632" s="22"/>
      <c r="IRZ632" s="24"/>
      <c r="ISA632" s="25"/>
      <c r="ISB632" s="21"/>
      <c r="ISC632" s="22"/>
      <c r="ISD632" s="20"/>
      <c r="ISE632" s="23"/>
      <c r="ISF632" s="20"/>
      <c r="ISG632" s="22"/>
      <c r="ISH632" s="22"/>
      <c r="ISI632" s="24"/>
      <c r="ISJ632" s="22"/>
      <c r="ISK632" s="24"/>
      <c r="ISL632" s="25"/>
      <c r="ISM632" s="21"/>
      <c r="ISN632" s="22"/>
      <c r="ISO632" s="20"/>
      <c r="ISP632" s="23"/>
      <c r="ISQ632" s="20"/>
      <c r="ISR632" s="22"/>
      <c r="ISS632" s="22"/>
      <c r="IST632" s="24"/>
      <c r="ISU632" s="22"/>
      <c r="ISV632" s="24"/>
      <c r="ISW632" s="25"/>
      <c r="ISX632" s="21"/>
      <c r="ISY632" s="22"/>
      <c r="ISZ632" s="20"/>
      <c r="ITA632" s="23"/>
      <c r="ITB632" s="20"/>
      <c r="ITC632" s="22"/>
      <c r="ITD632" s="22"/>
      <c r="ITE632" s="24"/>
      <c r="ITF632" s="22"/>
      <c r="ITG632" s="24"/>
      <c r="ITH632" s="25"/>
      <c r="ITI632" s="21"/>
      <c r="ITJ632" s="22"/>
      <c r="ITK632" s="20"/>
      <c r="ITL632" s="23"/>
      <c r="ITM632" s="20"/>
      <c r="ITN632" s="22"/>
      <c r="ITO632" s="22"/>
      <c r="ITP632" s="24"/>
      <c r="ITQ632" s="22"/>
      <c r="ITR632" s="24"/>
      <c r="ITS632" s="25"/>
      <c r="ITT632" s="21"/>
      <c r="ITU632" s="22"/>
      <c r="ITV632" s="20"/>
      <c r="ITW632" s="23"/>
      <c r="ITX632" s="20"/>
      <c r="ITY632" s="22"/>
      <c r="ITZ632" s="22"/>
      <c r="IUA632" s="24"/>
      <c r="IUB632" s="22"/>
      <c r="IUC632" s="24"/>
      <c r="IUD632" s="25"/>
      <c r="IUE632" s="21"/>
      <c r="IUF632" s="22"/>
      <c r="IUG632" s="20"/>
      <c r="IUH632" s="23"/>
      <c r="IUI632" s="20"/>
      <c r="IUJ632" s="22"/>
      <c r="IUK632" s="22"/>
      <c r="IUL632" s="24"/>
      <c r="IUM632" s="22"/>
      <c r="IUN632" s="24"/>
      <c r="IUO632" s="25"/>
      <c r="IUP632" s="21"/>
      <c r="IUQ632" s="22"/>
      <c r="IUR632" s="20"/>
      <c r="IUS632" s="23"/>
      <c r="IUT632" s="20"/>
      <c r="IUU632" s="22"/>
      <c r="IUV632" s="22"/>
      <c r="IUW632" s="24"/>
      <c r="IUX632" s="22"/>
      <c r="IUY632" s="24"/>
      <c r="IUZ632" s="25"/>
      <c r="IVA632" s="21"/>
      <c r="IVB632" s="22"/>
      <c r="IVC632" s="20"/>
      <c r="IVD632" s="23"/>
      <c r="IVE632" s="20"/>
      <c r="IVF632" s="22"/>
      <c r="IVG632" s="22"/>
      <c r="IVH632" s="24"/>
      <c r="IVI632" s="22"/>
      <c r="IVJ632" s="24"/>
      <c r="IVK632" s="25"/>
      <c r="IVL632" s="21"/>
      <c r="IVM632" s="22"/>
      <c r="IVN632" s="20"/>
      <c r="IVO632" s="23"/>
      <c r="IVP632" s="20"/>
      <c r="IVQ632" s="22"/>
      <c r="IVR632" s="22"/>
      <c r="IVS632" s="24"/>
      <c r="IVT632" s="22"/>
      <c r="IVU632" s="24"/>
      <c r="IVV632" s="25"/>
      <c r="IVW632" s="21"/>
      <c r="IVX632" s="22"/>
      <c r="IVY632" s="20"/>
      <c r="IVZ632" s="23"/>
      <c r="IWA632" s="20"/>
      <c r="IWB632" s="22"/>
      <c r="IWC632" s="22"/>
      <c r="IWD632" s="24"/>
      <c r="IWE632" s="22"/>
      <c r="IWF632" s="24"/>
      <c r="IWG632" s="25"/>
      <c r="IWH632" s="21"/>
      <c r="IWI632" s="22"/>
      <c r="IWJ632" s="20"/>
      <c r="IWK632" s="23"/>
      <c r="IWL632" s="20"/>
      <c r="IWM632" s="22"/>
      <c r="IWN632" s="22"/>
      <c r="IWO632" s="24"/>
      <c r="IWP632" s="22"/>
      <c r="IWQ632" s="24"/>
      <c r="IWR632" s="25"/>
      <c r="IWS632" s="21"/>
      <c r="IWT632" s="22"/>
      <c r="IWU632" s="20"/>
      <c r="IWV632" s="23"/>
      <c r="IWW632" s="20"/>
      <c r="IWX632" s="22"/>
      <c r="IWY632" s="22"/>
      <c r="IWZ632" s="24"/>
      <c r="IXA632" s="22"/>
      <c r="IXB632" s="24"/>
      <c r="IXC632" s="25"/>
      <c r="IXD632" s="21"/>
      <c r="IXE632" s="22"/>
      <c r="IXF632" s="20"/>
      <c r="IXG632" s="23"/>
      <c r="IXH632" s="20"/>
      <c r="IXI632" s="22"/>
      <c r="IXJ632" s="22"/>
      <c r="IXK632" s="24"/>
      <c r="IXL632" s="22"/>
      <c r="IXM632" s="24"/>
      <c r="IXN632" s="25"/>
      <c r="IXO632" s="21"/>
      <c r="IXP632" s="22"/>
      <c r="IXQ632" s="20"/>
      <c r="IXR632" s="23"/>
      <c r="IXS632" s="20"/>
      <c r="IXT632" s="22"/>
      <c r="IXU632" s="22"/>
      <c r="IXV632" s="24"/>
      <c r="IXW632" s="22"/>
      <c r="IXX632" s="24"/>
      <c r="IXY632" s="25"/>
      <c r="IXZ632" s="21"/>
      <c r="IYA632" s="22"/>
      <c r="IYB632" s="20"/>
      <c r="IYC632" s="23"/>
      <c r="IYD632" s="20"/>
      <c r="IYE632" s="22"/>
      <c r="IYF632" s="22"/>
      <c r="IYG632" s="24"/>
      <c r="IYH632" s="22"/>
      <c r="IYI632" s="24"/>
      <c r="IYJ632" s="25"/>
      <c r="IYK632" s="21"/>
      <c r="IYL632" s="22"/>
      <c r="IYM632" s="20"/>
      <c r="IYN632" s="23"/>
      <c r="IYO632" s="20"/>
      <c r="IYP632" s="22"/>
      <c r="IYQ632" s="22"/>
      <c r="IYR632" s="24"/>
      <c r="IYS632" s="22"/>
      <c r="IYT632" s="24"/>
      <c r="IYU632" s="25"/>
      <c r="IYV632" s="21"/>
      <c r="IYW632" s="22"/>
      <c r="IYX632" s="20"/>
      <c r="IYY632" s="23"/>
      <c r="IYZ632" s="20"/>
      <c r="IZA632" s="22"/>
      <c r="IZB632" s="22"/>
      <c r="IZC632" s="24"/>
      <c r="IZD632" s="22"/>
      <c r="IZE632" s="24"/>
      <c r="IZF632" s="25"/>
      <c r="IZG632" s="21"/>
      <c r="IZH632" s="22"/>
      <c r="IZI632" s="20"/>
      <c r="IZJ632" s="23"/>
      <c r="IZK632" s="20"/>
      <c r="IZL632" s="22"/>
      <c r="IZM632" s="22"/>
      <c r="IZN632" s="24"/>
      <c r="IZO632" s="22"/>
      <c r="IZP632" s="24"/>
      <c r="IZQ632" s="25"/>
      <c r="IZR632" s="21"/>
      <c r="IZS632" s="22"/>
      <c r="IZT632" s="20"/>
      <c r="IZU632" s="23"/>
      <c r="IZV632" s="20"/>
      <c r="IZW632" s="22"/>
      <c r="IZX632" s="22"/>
      <c r="IZY632" s="24"/>
      <c r="IZZ632" s="22"/>
      <c r="JAA632" s="24"/>
      <c r="JAB632" s="25"/>
      <c r="JAC632" s="21"/>
      <c r="JAD632" s="22"/>
      <c r="JAE632" s="20"/>
      <c r="JAF632" s="23"/>
      <c r="JAG632" s="20"/>
      <c r="JAH632" s="22"/>
      <c r="JAI632" s="22"/>
      <c r="JAJ632" s="24"/>
      <c r="JAK632" s="22"/>
      <c r="JAL632" s="24"/>
      <c r="JAM632" s="25"/>
      <c r="JAN632" s="21"/>
      <c r="JAO632" s="22"/>
      <c r="JAP632" s="20"/>
      <c r="JAQ632" s="23"/>
      <c r="JAR632" s="20"/>
      <c r="JAS632" s="22"/>
      <c r="JAT632" s="22"/>
      <c r="JAU632" s="24"/>
      <c r="JAV632" s="22"/>
      <c r="JAW632" s="24"/>
      <c r="JAX632" s="25"/>
      <c r="JAY632" s="21"/>
      <c r="JAZ632" s="22"/>
      <c r="JBA632" s="20"/>
      <c r="JBB632" s="23"/>
      <c r="JBC632" s="20"/>
      <c r="JBD632" s="22"/>
      <c r="JBE632" s="22"/>
      <c r="JBF632" s="24"/>
      <c r="JBG632" s="22"/>
      <c r="JBH632" s="24"/>
      <c r="JBI632" s="25"/>
      <c r="JBJ632" s="21"/>
      <c r="JBK632" s="22"/>
      <c r="JBL632" s="20"/>
      <c r="JBM632" s="23"/>
      <c r="JBN632" s="20"/>
      <c r="JBO632" s="22"/>
      <c r="JBP632" s="22"/>
      <c r="JBQ632" s="24"/>
      <c r="JBR632" s="22"/>
      <c r="JBS632" s="24"/>
      <c r="JBT632" s="25"/>
      <c r="JBU632" s="21"/>
      <c r="JBV632" s="22"/>
      <c r="JBW632" s="20"/>
      <c r="JBX632" s="23"/>
      <c r="JBY632" s="20"/>
      <c r="JBZ632" s="22"/>
      <c r="JCA632" s="22"/>
      <c r="JCB632" s="24"/>
      <c r="JCC632" s="22"/>
      <c r="JCD632" s="24"/>
      <c r="JCE632" s="25"/>
      <c r="JCF632" s="21"/>
      <c r="JCG632" s="22"/>
      <c r="JCH632" s="20"/>
      <c r="JCI632" s="23"/>
      <c r="JCJ632" s="20"/>
      <c r="JCK632" s="22"/>
      <c r="JCL632" s="22"/>
      <c r="JCM632" s="24"/>
      <c r="JCN632" s="22"/>
      <c r="JCO632" s="24"/>
      <c r="JCP632" s="25"/>
      <c r="JCQ632" s="21"/>
      <c r="JCR632" s="22"/>
      <c r="JCS632" s="20"/>
      <c r="JCT632" s="23"/>
      <c r="JCU632" s="20"/>
      <c r="JCV632" s="22"/>
      <c r="JCW632" s="22"/>
      <c r="JCX632" s="24"/>
      <c r="JCY632" s="22"/>
      <c r="JCZ632" s="24"/>
      <c r="JDA632" s="25"/>
      <c r="JDB632" s="21"/>
      <c r="JDC632" s="22"/>
      <c r="JDD632" s="20"/>
      <c r="JDE632" s="23"/>
      <c r="JDF632" s="20"/>
      <c r="JDG632" s="22"/>
      <c r="JDH632" s="22"/>
      <c r="JDI632" s="24"/>
      <c r="JDJ632" s="22"/>
      <c r="JDK632" s="24"/>
      <c r="JDL632" s="25"/>
      <c r="JDM632" s="21"/>
      <c r="JDN632" s="22"/>
      <c r="JDO632" s="20"/>
      <c r="JDP632" s="23"/>
      <c r="JDQ632" s="20"/>
      <c r="JDR632" s="22"/>
      <c r="JDS632" s="22"/>
      <c r="JDT632" s="24"/>
      <c r="JDU632" s="22"/>
      <c r="JDV632" s="24"/>
      <c r="JDW632" s="25"/>
      <c r="JDX632" s="21"/>
      <c r="JDY632" s="22"/>
      <c r="JDZ632" s="20"/>
      <c r="JEA632" s="23"/>
      <c r="JEB632" s="20"/>
      <c r="JEC632" s="22"/>
      <c r="JED632" s="22"/>
      <c r="JEE632" s="24"/>
      <c r="JEF632" s="22"/>
      <c r="JEG632" s="24"/>
      <c r="JEH632" s="25"/>
      <c r="JEI632" s="21"/>
      <c r="JEJ632" s="22"/>
      <c r="JEK632" s="20"/>
      <c r="JEL632" s="23"/>
      <c r="JEM632" s="20"/>
      <c r="JEN632" s="22"/>
      <c r="JEO632" s="22"/>
      <c r="JEP632" s="24"/>
      <c r="JEQ632" s="22"/>
      <c r="JER632" s="24"/>
      <c r="JES632" s="25"/>
      <c r="JET632" s="21"/>
      <c r="JEU632" s="22"/>
      <c r="JEV632" s="20"/>
      <c r="JEW632" s="23"/>
      <c r="JEX632" s="20"/>
      <c r="JEY632" s="22"/>
      <c r="JEZ632" s="22"/>
      <c r="JFA632" s="24"/>
      <c r="JFB632" s="22"/>
      <c r="JFC632" s="24"/>
      <c r="JFD632" s="25"/>
      <c r="JFE632" s="21"/>
      <c r="JFF632" s="22"/>
      <c r="JFG632" s="20"/>
      <c r="JFH632" s="23"/>
      <c r="JFI632" s="20"/>
      <c r="JFJ632" s="22"/>
      <c r="JFK632" s="22"/>
      <c r="JFL632" s="24"/>
      <c r="JFM632" s="22"/>
      <c r="JFN632" s="24"/>
      <c r="JFO632" s="25"/>
      <c r="JFP632" s="21"/>
      <c r="JFQ632" s="22"/>
      <c r="JFR632" s="20"/>
      <c r="JFS632" s="23"/>
      <c r="JFT632" s="20"/>
      <c r="JFU632" s="22"/>
      <c r="JFV632" s="22"/>
      <c r="JFW632" s="24"/>
      <c r="JFX632" s="22"/>
      <c r="JFY632" s="24"/>
      <c r="JFZ632" s="25"/>
      <c r="JGA632" s="21"/>
      <c r="JGB632" s="22"/>
      <c r="JGC632" s="20"/>
      <c r="JGD632" s="23"/>
      <c r="JGE632" s="20"/>
      <c r="JGF632" s="22"/>
      <c r="JGG632" s="22"/>
      <c r="JGH632" s="24"/>
      <c r="JGI632" s="22"/>
      <c r="JGJ632" s="24"/>
      <c r="JGK632" s="25"/>
      <c r="JGL632" s="21"/>
      <c r="JGM632" s="22"/>
      <c r="JGN632" s="20"/>
      <c r="JGO632" s="23"/>
      <c r="JGP632" s="20"/>
      <c r="JGQ632" s="22"/>
      <c r="JGR632" s="22"/>
      <c r="JGS632" s="24"/>
      <c r="JGT632" s="22"/>
      <c r="JGU632" s="24"/>
      <c r="JGV632" s="25"/>
      <c r="JGW632" s="21"/>
      <c r="JGX632" s="22"/>
      <c r="JGY632" s="20"/>
      <c r="JGZ632" s="23"/>
      <c r="JHA632" s="20"/>
      <c r="JHB632" s="22"/>
      <c r="JHC632" s="22"/>
      <c r="JHD632" s="24"/>
      <c r="JHE632" s="22"/>
      <c r="JHF632" s="24"/>
      <c r="JHG632" s="25"/>
      <c r="JHH632" s="21"/>
      <c r="JHI632" s="22"/>
      <c r="JHJ632" s="20"/>
      <c r="JHK632" s="23"/>
      <c r="JHL632" s="20"/>
      <c r="JHM632" s="22"/>
      <c r="JHN632" s="22"/>
      <c r="JHO632" s="24"/>
      <c r="JHP632" s="22"/>
      <c r="JHQ632" s="24"/>
      <c r="JHR632" s="25"/>
      <c r="JHS632" s="21"/>
      <c r="JHT632" s="22"/>
      <c r="JHU632" s="20"/>
      <c r="JHV632" s="23"/>
      <c r="JHW632" s="20"/>
      <c r="JHX632" s="22"/>
      <c r="JHY632" s="22"/>
      <c r="JHZ632" s="24"/>
      <c r="JIA632" s="22"/>
      <c r="JIB632" s="24"/>
      <c r="JIC632" s="25"/>
      <c r="JID632" s="21"/>
      <c r="JIE632" s="22"/>
      <c r="JIF632" s="20"/>
      <c r="JIG632" s="23"/>
      <c r="JIH632" s="20"/>
      <c r="JII632" s="22"/>
      <c r="JIJ632" s="22"/>
      <c r="JIK632" s="24"/>
      <c r="JIL632" s="22"/>
      <c r="JIM632" s="24"/>
      <c r="JIN632" s="25"/>
      <c r="JIO632" s="21"/>
      <c r="JIP632" s="22"/>
      <c r="JIQ632" s="20"/>
      <c r="JIR632" s="23"/>
      <c r="JIS632" s="20"/>
      <c r="JIT632" s="22"/>
      <c r="JIU632" s="22"/>
      <c r="JIV632" s="24"/>
      <c r="JIW632" s="22"/>
      <c r="JIX632" s="24"/>
      <c r="JIY632" s="25"/>
      <c r="JIZ632" s="21"/>
      <c r="JJA632" s="22"/>
      <c r="JJB632" s="20"/>
      <c r="JJC632" s="23"/>
      <c r="JJD632" s="20"/>
      <c r="JJE632" s="22"/>
      <c r="JJF632" s="22"/>
      <c r="JJG632" s="24"/>
      <c r="JJH632" s="22"/>
      <c r="JJI632" s="24"/>
      <c r="JJJ632" s="25"/>
      <c r="JJK632" s="21"/>
      <c r="JJL632" s="22"/>
      <c r="JJM632" s="20"/>
      <c r="JJN632" s="23"/>
      <c r="JJO632" s="20"/>
      <c r="JJP632" s="22"/>
      <c r="JJQ632" s="22"/>
      <c r="JJR632" s="24"/>
      <c r="JJS632" s="22"/>
      <c r="JJT632" s="24"/>
      <c r="JJU632" s="25"/>
      <c r="JJV632" s="21"/>
      <c r="JJW632" s="22"/>
      <c r="JJX632" s="20"/>
      <c r="JJY632" s="23"/>
      <c r="JJZ632" s="20"/>
      <c r="JKA632" s="22"/>
      <c r="JKB632" s="22"/>
      <c r="JKC632" s="24"/>
      <c r="JKD632" s="22"/>
      <c r="JKE632" s="24"/>
      <c r="JKF632" s="25"/>
      <c r="JKG632" s="21"/>
      <c r="JKH632" s="22"/>
      <c r="JKI632" s="20"/>
      <c r="JKJ632" s="23"/>
      <c r="JKK632" s="20"/>
      <c r="JKL632" s="22"/>
      <c r="JKM632" s="22"/>
      <c r="JKN632" s="24"/>
      <c r="JKO632" s="22"/>
      <c r="JKP632" s="24"/>
      <c r="JKQ632" s="25"/>
      <c r="JKR632" s="21"/>
      <c r="JKS632" s="22"/>
      <c r="JKT632" s="20"/>
      <c r="JKU632" s="23"/>
      <c r="JKV632" s="20"/>
      <c r="JKW632" s="22"/>
      <c r="JKX632" s="22"/>
      <c r="JKY632" s="24"/>
      <c r="JKZ632" s="22"/>
      <c r="JLA632" s="24"/>
      <c r="JLB632" s="25"/>
      <c r="JLC632" s="21"/>
      <c r="JLD632" s="22"/>
      <c r="JLE632" s="20"/>
      <c r="JLF632" s="23"/>
      <c r="JLG632" s="20"/>
      <c r="JLH632" s="22"/>
      <c r="JLI632" s="22"/>
      <c r="JLJ632" s="24"/>
      <c r="JLK632" s="22"/>
      <c r="JLL632" s="24"/>
      <c r="JLM632" s="25"/>
      <c r="JLN632" s="21"/>
      <c r="JLO632" s="22"/>
      <c r="JLP632" s="20"/>
      <c r="JLQ632" s="23"/>
      <c r="JLR632" s="20"/>
      <c r="JLS632" s="22"/>
      <c r="JLT632" s="22"/>
      <c r="JLU632" s="24"/>
      <c r="JLV632" s="22"/>
      <c r="JLW632" s="24"/>
      <c r="JLX632" s="25"/>
      <c r="JLY632" s="21"/>
      <c r="JLZ632" s="22"/>
      <c r="JMA632" s="20"/>
      <c r="JMB632" s="23"/>
      <c r="JMC632" s="20"/>
      <c r="JMD632" s="22"/>
      <c r="JME632" s="22"/>
      <c r="JMF632" s="24"/>
      <c r="JMG632" s="22"/>
      <c r="JMH632" s="24"/>
      <c r="JMI632" s="25"/>
      <c r="JMJ632" s="21"/>
      <c r="JMK632" s="22"/>
      <c r="JML632" s="20"/>
      <c r="JMM632" s="23"/>
      <c r="JMN632" s="20"/>
      <c r="JMO632" s="22"/>
      <c r="JMP632" s="22"/>
      <c r="JMQ632" s="24"/>
      <c r="JMR632" s="22"/>
      <c r="JMS632" s="24"/>
      <c r="JMT632" s="25"/>
      <c r="JMU632" s="21"/>
      <c r="JMV632" s="22"/>
      <c r="JMW632" s="20"/>
      <c r="JMX632" s="23"/>
      <c r="JMY632" s="20"/>
      <c r="JMZ632" s="22"/>
      <c r="JNA632" s="22"/>
      <c r="JNB632" s="24"/>
      <c r="JNC632" s="22"/>
      <c r="JND632" s="24"/>
      <c r="JNE632" s="25"/>
      <c r="JNF632" s="21"/>
      <c r="JNG632" s="22"/>
      <c r="JNH632" s="20"/>
      <c r="JNI632" s="23"/>
      <c r="JNJ632" s="20"/>
      <c r="JNK632" s="22"/>
      <c r="JNL632" s="22"/>
      <c r="JNM632" s="24"/>
      <c r="JNN632" s="22"/>
      <c r="JNO632" s="24"/>
      <c r="JNP632" s="25"/>
      <c r="JNQ632" s="21"/>
      <c r="JNR632" s="22"/>
      <c r="JNS632" s="20"/>
      <c r="JNT632" s="23"/>
      <c r="JNU632" s="20"/>
      <c r="JNV632" s="22"/>
      <c r="JNW632" s="22"/>
      <c r="JNX632" s="24"/>
      <c r="JNY632" s="22"/>
      <c r="JNZ632" s="24"/>
      <c r="JOA632" s="25"/>
      <c r="JOB632" s="21"/>
      <c r="JOC632" s="22"/>
      <c r="JOD632" s="20"/>
      <c r="JOE632" s="23"/>
      <c r="JOF632" s="20"/>
      <c r="JOG632" s="22"/>
      <c r="JOH632" s="22"/>
      <c r="JOI632" s="24"/>
      <c r="JOJ632" s="22"/>
      <c r="JOK632" s="24"/>
      <c r="JOL632" s="25"/>
      <c r="JOM632" s="21"/>
      <c r="JON632" s="22"/>
      <c r="JOO632" s="20"/>
      <c r="JOP632" s="23"/>
      <c r="JOQ632" s="20"/>
      <c r="JOR632" s="22"/>
      <c r="JOS632" s="22"/>
      <c r="JOT632" s="24"/>
      <c r="JOU632" s="22"/>
      <c r="JOV632" s="24"/>
      <c r="JOW632" s="25"/>
      <c r="JOX632" s="21"/>
      <c r="JOY632" s="22"/>
      <c r="JOZ632" s="20"/>
      <c r="JPA632" s="23"/>
      <c r="JPB632" s="20"/>
      <c r="JPC632" s="22"/>
      <c r="JPD632" s="22"/>
      <c r="JPE632" s="24"/>
      <c r="JPF632" s="22"/>
      <c r="JPG632" s="24"/>
      <c r="JPH632" s="25"/>
      <c r="JPI632" s="21"/>
      <c r="JPJ632" s="22"/>
      <c r="JPK632" s="20"/>
      <c r="JPL632" s="23"/>
      <c r="JPM632" s="20"/>
      <c r="JPN632" s="22"/>
      <c r="JPO632" s="22"/>
      <c r="JPP632" s="24"/>
      <c r="JPQ632" s="22"/>
      <c r="JPR632" s="24"/>
      <c r="JPS632" s="25"/>
      <c r="JPT632" s="21"/>
      <c r="JPU632" s="22"/>
      <c r="JPV632" s="20"/>
      <c r="JPW632" s="23"/>
      <c r="JPX632" s="20"/>
      <c r="JPY632" s="22"/>
      <c r="JPZ632" s="22"/>
      <c r="JQA632" s="24"/>
      <c r="JQB632" s="22"/>
      <c r="JQC632" s="24"/>
      <c r="JQD632" s="25"/>
      <c r="JQE632" s="21"/>
      <c r="JQF632" s="22"/>
      <c r="JQG632" s="20"/>
      <c r="JQH632" s="23"/>
      <c r="JQI632" s="20"/>
      <c r="JQJ632" s="22"/>
      <c r="JQK632" s="22"/>
      <c r="JQL632" s="24"/>
      <c r="JQM632" s="22"/>
      <c r="JQN632" s="24"/>
      <c r="JQO632" s="25"/>
      <c r="JQP632" s="21"/>
      <c r="JQQ632" s="22"/>
      <c r="JQR632" s="20"/>
      <c r="JQS632" s="23"/>
      <c r="JQT632" s="20"/>
      <c r="JQU632" s="22"/>
      <c r="JQV632" s="22"/>
      <c r="JQW632" s="24"/>
      <c r="JQX632" s="22"/>
      <c r="JQY632" s="24"/>
      <c r="JQZ632" s="25"/>
      <c r="JRA632" s="21"/>
      <c r="JRB632" s="22"/>
      <c r="JRC632" s="20"/>
      <c r="JRD632" s="23"/>
      <c r="JRE632" s="20"/>
      <c r="JRF632" s="22"/>
      <c r="JRG632" s="22"/>
      <c r="JRH632" s="24"/>
      <c r="JRI632" s="22"/>
      <c r="JRJ632" s="24"/>
      <c r="JRK632" s="25"/>
      <c r="JRL632" s="21"/>
      <c r="JRM632" s="22"/>
      <c r="JRN632" s="20"/>
      <c r="JRO632" s="23"/>
      <c r="JRP632" s="20"/>
      <c r="JRQ632" s="22"/>
      <c r="JRR632" s="22"/>
      <c r="JRS632" s="24"/>
      <c r="JRT632" s="22"/>
      <c r="JRU632" s="24"/>
      <c r="JRV632" s="25"/>
      <c r="JRW632" s="21"/>
      <c r="JRX632" s="22"/>
      <c r="JRY632" s="20"/>
      <c r="JRZ632" s="23"/>
      <c r="JSA632" s="20"/>
      <c r="JSB632" s="22"/>
      <c r="JSC632" s="22"/>
      <c r="JSD632" s="24"/>
      <c r="JSE632" s="22"/>
      <c r="JSF632" s="24"/>
      <c r="JSG632" s="25"/>
      <c r="JSH632" s="21"/>
      <c r="JSI632" s="22"/>
      <c r="JSJ632" s="20"/>
      <c r="JSK632" s="23"/>
      <c r="JSL632" s="20"/>
      <c r="JSM632" s="22"/>
      <c r="JSN632" s="22"/>
      <c r="JSO632" s="24"/>
      <c r="JSP632" s="22"/>
      <c r="JSQ632" s="24"/>
      <c r="JSR632" s="25"/>
      <c r="JSS632" s="21"/>
      <c r="JST632" s="22"/>
      <c r="JSU632" s="20"/>
      <c r="JSV632" s="23"/>
      <c r="JSW632" s="20"/>
      <c r="JSX632" s="22"/>
      <c r="JSY632" s="22"/>
      <c r="JSZ632" s="24"/>
      <c r="JTA632" s="22"/>
      <c r="JTB632" s="24"/>
      <c r="JTC632" s="25"/>
      <c r="JTD632" s="21"/>
      <c r="JTE632" s="22"/>
      <c r="JTF632" s="20"/>
      <c r="JTG632" s="23"/>
      <c r="JTH632" s="20"/>
      <c r="JTI632" s="22"/>
      <c r="JTJ632" s="22"/>
      <c r="JTK632" s="24"/>
      <c r="JTL632" s="22"/>
      <c r="JTM632" s="24"/>
      <c r="JTN632" s="25"/>
      <c r="JTO632" s="21"/>
      <c r="JTP632" s="22"/>
      <c r="JTQ632" s="20"/>
      <c r="JTR632" s="23"/>
      <c r="JTS632" s="20"/>
      <c r="JTT632" s="22"/>
      <c r="JTU632" s="22"/>
      <c r="JTV632" s="24"/>
      <c r="JTW632" s="22"/>
      <c r="JTX632" s="24"/>
      <c r="JTY632" s="25"/>
      <c r="JTZ632" s="21"/>
      <c r="JUA632" s="22"/>
      <c r="JUB632" s="20"/>
      <c r="JUC632" s="23"/>
      <c r="JUD632" s="20"/>
      <c r="JUE632" s="22"/>
      <c r="JUF632" s="22"/>
      <c r="JUG632" s="24"/>
      <c r="JUH632" s="22"/>
      <c r="JUI632" s="24"/>
      <c r="JUJ632" s="25"/>
      <c r="JUK632" s="21"/>
      <c r="JUL632" s="22"/>
      <c r="JUM632" s="20"/>
      <c r="JUN632" s="23"/>
      <c r="JUO632" s="20"/>
      <c r="JUP632" s="22"/>
      <c r="JUQ632" s="22"/>
      <c r="JUR632" s="24"/>
      <c r="JUS632" s="22"/>
      <c r="JUT632" s="24"/>
      <c r="JUU632" s="25"/>
      <c r="JUV632" s="21"/>
      <c r="JUW632" s="22"/>
      <c r="JUX632" s="20"/>
      <c r="JUY632" s="23"/>
      <c r="JUZ632" s="20"/>
      <c r="JVA632" s="22"/>
      <c r="JVB632" s="22"/>
      <c r="JVC632" s="24"/>
      <c r="JVD632" s="22"/>
      <c r="JVE632" s="24"/>
      <c r="JVF632" s="25"/>
      <c r="JVG632" s="21"/>
      <c r="JVH632" s="22"/>
      <c r="JVI632" s="20"/>
      <c r="JVJ632" s="23"/>
      <c r="JVK632" s="20"/>
      <c r="JVL632" s="22"/>
      <c r="JVM632" s="22"/>
      <c r="JVN632" s="24"/>
      <c r="JVO632" s="22"/>
      <c r="JVP632" s="24"/>
      <c r="JVQ632" s="25"/>
      <c r="JVR632" s="21"/>
      <c r="JVS632" s="22"/>
      <c r="JVT632" s="20"/>
      <c r="JVU632" s="23"/>
      <c r="JVV632" s="20"/>
      <c r="JVW632" s="22"/>
      <c r="JVX632" s="22"/>
      <c r="JVY632" s="24"/>
      <c r="JVZ632" s="22"/>
      <c r="JWA632" s="24"/>
      <c r="JWB632" s="25"/>
      <c r="JWC632" s="21"/>
      <c r="JWD632" s="22"/>
      <c r="JWE632" s="20"/>
      <c r="JWF632" s="23"/>
      <c r="JWG632" s="20"/>
      <c r="JWH632" s="22"/>
      <c r="JWI632" s="22"/>
      <c r="JWJ632" s="24"/>
      <c r="JWK632" s="22"/>
      <c r="JWL632" s="24"/>
      <c r="JWM632" s="25"/>
      <c r="JWN632" s="21"/>
      <c r="JWO632" s="22"/>
      <c r="JWP632" s="20"/>
      <c r="JWQ632" s="23"/>
      <c r="JWR632" s="20"/>
      <c r="JWS632" s="22"/>
      <c r="JWT632" s="22"/>
      <c r="JWU632" s="24"/>
      <c r="JWV632" s="22"/>
      <c r="JWW632" s="24"/>
      <c r="JWX632" s="25"/>
      <c r="JWY632" s="21"/>
      <c r="JWZ632" s="22"/>
      <c r="JXA632" s="20"/>
      <c r="JXB632" s="23"/>
      <c r="JXC632" s="20"/>
      <c r="JXD632" s="22"/>
      <c r="JXE632" s="22"/>
      <c r="JXF632" s="24"/>
      <c r="JXG632" s="22"/>
      <c r="JXH632" s="24"/>
      <c r="JXI632" s="25"/>
      <c r="JXJ632" s="21"/>
      <c r="JXK632" s="22"/>
      <c r="JXL632" s="20"/>
      <c r="JXM632" s="23"/>
      <c r="JXN632" s="20"/>
      <c r="JXO632" s="22"/>
      <c r="JXP632" s="22"/>
      <c r="JXQ632" s="24"/>
      <c r="JXR632" s="22"/>
      <c r="JXS632" s="24"/>
      <c r="JXT632" s="25"/>
      <c r="JXU632" s="21"/>
      <c r="JXV632" s="22"/>
      <c r="JXW632" s="20"/>
      <c r="JXX632" s="23"/>
      <c r="JXY632" s="20"/>
      <c r="JXZ632" s="22"/>
      <c r="JYA632" s="22"/>
      <c r="JYB632" s="24"/>
      <c r="JYC632" s="22"/>
      <c r="JYD632" s="24"/>
      <c r="JYE632" s="25"/>
      <c r="JYF632" s="21"/>
      <c r="JYG632" s="22"/>
      <c r="JYH632" s="20"/>
      <c r="JYI632" s="23"/>
      <c r="JYJ632" s="20"/>
      <c r="JYK632" s="22"/>
      <c r="JYL632" s="22"/>
      <c r="JYM632" s="24"/>
      <c r="JYN632" s="22"/>
      <c r="JYO632" s="24"/>
      <c r="JYP632" s="25"/>
      <c r="JYQ632" s="21"/>
      <c r="JYR632" s="22"/>
      <c r="JYS632" s="20"/>
      <c r="JYT632" s="23"/>
      <c r="JYU632" s="20"/>
      <c r="JYV632" s="22"/>
      <c r="JYW632" s="22"/>
      <c r="JYX632" s="24"/>
      <c r="JYY632" s="22"/>
      <c r="JYZ632" s="24"/>
      <c r="JZA632" s="25"/>
      <c r="JZB632" s="21"/>
      <c r="JZC632" s="22"/>
      <c r="JZD632" s="20"/>
      <c r="JZE632" s="23"/>
      <c r="JZF632" s="20"/>
      <c r="JZG632" s="22"/>
      <c r="JZH632" s="22"/>
      <c r="JZI632" s="24"/>
      <c r="JZJ632" s="22"/>
      <c r="JZK632" s="24"/>
      <c r="JZL632" s="25"/>
      <c r="JZM632" s="21"/>
      <c r="JZN632" s="22"/>
      <c r="JZO632" s="20"/>
      <c r="JZP632" s="23"/>
      <c r="JZQ632" s="20"/>
      <c r="JZR632" s="22"/>
      <c r="JZS632" s="22"/>
      <c r="JZT632" s="24"/>
      <c r="JZU632" s="22"/>
      <c r="JZV632" s="24"/>
      <c r="JZW632" s="25"/>
      <c r="JZX632" s="21"/>
      <c r="JZY632" s="22"/>
      <c r="JZZ632" s="20"/>
      <c r="KAA632" s="23"/>
      <c r="KAB632" s="20"/>
      <c r="KAC632" s="22"/>
      <c r="KAD632" s="22"/>
      <c r="KAE632" s="24"/>
      <c r="KAF632" s="22"/>
      <c r="KAG632" s="24"/>
      <c r="KAH632" s="25"/>
      <c r="KAI632" s="21"/>
      <c r="KAJ632" s="22"/>
      <c r="KAK632" s="20"/>
      <c r="KAL632" s="23"/>
      <c r="KAM632" s="20"/>
      <c r="KAN632" s="22"/>
      <c r="KAO632" s="22"/>
      <c r="KAP632" s="24"/>
      <c r="KAQ632" s="22"/>
      <c r="KAR632" s="24"/>
      <c r="KAS632" s="25"/>
      <c r="KAT632" s="21"/>
      <c r="KAU632" s="22"/>
      <c r="KAV632" s="20"/>
      <c r="KAW632" s="23"/>
      <c r="KAX632" s="20"/>
      <c r="KAY632" s="22"/>
      <c r="KAZ632" s="22"/>
      <c r="KBA632" s="24"/>
      <c r="KBB632" s="22"/>
      <c r="KBC632" s="24"/>
      <c r="KBD632" s="25"/>
      <c r="KBE632" s="21"/>
      <c r="KBF632" s="22"/>
      <c r="KBG632" s="20"/>
      <c r="KBH632" s="23"/>
      <c r="KBI632" s="20"/>
      <c r="KBJ632" s="22"/>
      <c r="KBK632" s="22"/>
      <c r="KBL632" s="24"/>
      <c r="KBM632" s="22"/>
      <c r="KBN632" s="24"/>
      <c r="KBO632" s="25"/>
      <c r="KBP632" s="21"/>
      <c r="KBQ632" s="22"/>
      <c r="KBR632" s="20"/>
      <c r="KBS632" s="23"/>
      <c r="KBT632" s="20"/>
      <c r="KBU632" s="22"/>
      <c r="KBV632" s="22"/>
      <c r="KBW632" s="24"/>
      <c r="KBX632" s="22"/>
      <c r="KBY632" s="24"/>
      <c r="KBZ632" s="25"/>
      <c r="KCA632" s="21"/>
      <c r="KCB632" s="22"/>
      <c r="KCC632" s="20"/>
      <c r="KCD632" s="23"/>
      <c r="KCE632" s="20"/>
      <c r="KCF632" s="22"/>
      <c r="KCG632" s="22"/>
      <c r="KCH632" s="24"/>
      <c r="KCI632" s="22"/>
      <c r="KCJ632" s="24"/>
      <c r="KCK632" s="25"/>
      <c r="KCL632" s="21"/>
      <c r="KCM632" s="22"/>
      <c r="KCN632" s="20"/>
      <c r="KCO632" s="23"/>
      <c r="KCP632" s="20"/>
      <c r="KCQ632" s="22"/>
      <c r="KCR632" s="22"/>
      <c r="KCS632" s="24"/>
      <c r="KCT632" s="22"/>
      <c r="KCU632" s="24"/>
      <c r="KCV632" s="25"/>
      <c r="KCW632" s="21"/>
      <c r="KCX632" s="22"/>
      <c r="KCY632" s="20"/>
      <c r="KCZ632" s="23"/>
      <c r="KDA632" s="20"/>
      <c r="KDB632" s="22"/>
      <c r="KDC632" s="22"/>
      <c r="KDD632" s="24"/>
      <c r="KDE632" s="22"/>
      <c r="KDF632" s="24"/>
      <c r="KDG632" s="25"/>
      <c r="KDH632" s="21"/>
      <c r="KDI632" s="22"/>
      <c r="KDJ632" s="20"/>
      <c r="KDK632" s="23"/>
      <c r="KDL632" s="20"/>
      <c r="KDM632" s="22"/>
      <c r="KDN632" s="22"/>
      <c r="KDO632" s="24"/>
      <c r="KDP632" s="22"/>
      <c r="KDQ632" s="24"/>
      <c r="KDR632" s="25"/>
      <c r="KDS632" s="21"/>
      <c r="KDT632" s="22"/>
      <c r="KDU632" s="20"/>
      <c r="KDV632" s="23"/>
      <c r="KDW632" s="20"/>
      <c r="KDX632" s="22"/>
      <c r="KDY632" s="22"/>
      <c r="KDZ632" s="24"/>
      <c r="KEA632" s="22"/>
      <c r="KEB632" s="24"/>
      <c r="KEC632" s="25"/>
      <c r="KED632" s="21"/>
      <c r="KEE632" s="22"/>
      <c r="KEF632" s="20"/>
      <c r="KEG632" s="23"/>
      <c r="KEH632" s="20"/>
      <c r="KEI632" s="22"/>
      <c r="KEJ632" s="22"/>
      <c r="KEK632" s="24"/>
      <c r="KEL632" s="22"/>
      <c r="KEM632" s="24"/>
      <c r="KEN632" s="25"/>
      <c r="KEO632" s="21"/>
      <c r="KEP632" s="22"/>
      <c r="KEQ632" s="20"/>
      <c r="KER632" s="23"/>
      <c r="KES632" s="20"/>
      <c r="KET632" s="22"/>
      <c r="KEU632" s="22"/>
      <c r="KEV632" s="24"/>
      <c r="KEW632" s="22"/>
      <c r="KEX632" s="24"/>
      <c r="KEY632" s="25"/>
      <c r="KEZ632" s="21"/>
      <c r="KFA632" s="22"/>
      <c r="KFB632" s="20"/>
      <c r="KFC632" s="23"/>
      <c r="KFD632" s="20"/>
      <c r="KFE632" s="22"/>
      <c r="KFF632" s="22"/>
      <c r="KFG632" s="24"/>
      <c r="KFH632" s="22"/>
      <c r="KFI632" s="24"/>
      <c r="KFJ632" s="25"/>
      <c r="KFK632" s="21"/>
      <c r="KFL632" s="22"/>
      <c r="KFM632" s="20"/>
      <c r="KFN632" s="23"/>
      <c r="KFO632" s="20"/>
      <c r="KFP632" s="22"/>
      <c r="KFQ632" s="22"/>
      <c r="KFR632" s="24"/>
      <c r="KFS632" s="22"/>
      <c r="KFT632" s="24"/>
      <c r="KFU632" s="25"/>
      <c r="KFV632" s="21"/>
      <c r="KFW632" s="22"/>
      <c r="KFX632" s="20"/>
      <c r="KFY632" s="23"/>
      <c r="KFZ632" s="20"/>
      <c r="KGA632" s="22"/>
      <c r="KGB632" s="22"/>
      <c r="KGC632" s="24"/>
      <c r="KGD632" s="22"/>
      <c r="KGE632" s="24"/>
      <c r="KGF632" s="25"/>
      <c r="KGG632" s="21"/>
      <c r="KGH632" s="22"/>
      <c r="KGI632" s="20"/>
      <c r="KGJ632" s="23"/>
      <c r="KGK632" s="20"/>
      <c r="KGL632" s="22"/>
      <c r="KGM632" s="22"/>
      <c r="KGN632" s="24"/>
      <c r="KGO632" s="22"/>
      <c r="KGP632" s="24"/>
      <c r="KGQ632" s="25"/>
      <c r="KGR632" s="21"/>
      <c r="KGS632" s="22"/>
      <c r="KGT632" s="20"/>
      <c r="KGU632" s="23"/>
      <c r="KGV632" s="20"/>
      <c r="KGW632" s="22"/>
      <c r="KGX632" s="22"/>
      <c r="KGY632" s="24"/>
      <c r="KGZ632" s="22"/>
      <c r="KHA632" s="24"/>
      <c r="KHB632" s="25"/>
      <c r="KHC632" s="21"/>
      <c r="KHD632" s="22"/>
      <c r="KHE632" s="20"/>
      <c r="KHF632" s="23"/>
      <c r="KHG632" s="20"/>
      <c r="KHH632" s="22"/>
      <c r="KHI632" s="22"/>
      <c r="KHJ632" s="24"/>
      <c r="KHK632" s="22"/>
      <c r="KHL632" s="24"/>
      <c r="KHM632" s="25"/>
      <c r="KHN632" s="21"/>
      <c r="KHO632" s="22"/>
      <c r="KHP632" s="20"/>
      <c r="KHQ632" s="23"/>
      <c r="KHR632" s="20"/>
      <c r="KHS632" s="22"/>
      <c r="KHT632" s="22"/>
      <c r="KHU632" s="24"/>
      <c r="KHV632" s="22"/>
      <c r="KHW632" s="24"/>
      <c r="KHX632" s="25"/>
      <c r="KHY632" s="21"/>
      <c r="KHZ632" s="22"/>
      <c r="KIA632" s="20"/>
      <c r="KIB632" s="23"/>
      <c r="KIC632" s="20"/>
      <c r="KID632" s="22"/>
      <c r="KIE632" s="22"/>
      <c r="KIF632" s="24"/>
      <c r="KIG632" s="22"/>
      <c r="KIH632" s="24"/>
      <c r="KII632" s="25"/>
      <c r="KIJ632" s="21"/>
      <c r="KIK632" s="22"/>
      <c r="KIL632" s="20"/>
      <c r="KIM632" s="23"/>
      <c r="KIN632" s="20"/>
      <c r="KIO632" s="22"/>
      <c r="KIP632" s="22"/>
      <c r="KIQ632" s="24"/>
      <c r="KIR632" s="22"/>
      <c r="KIS632" s="24"/>
      <c r="KIT632" s="25"/>
      <c r="KIU632" s="21"/>
      <c r="KIV632" s="22"/>
      <c r="KIW632" s="20"/>
      <c r="KIX632" s="23"/>
      <c r="KIY632" s="20"/>
      <c r="KIZ632" s="22"/>
      <c r="KJA632" s="22"/>
      <c r="KJB632" s="24"/>
      <c r="KJC632" s="22"/>
      <c r="KJD632" s="24"/>
      <c r="KJE632" s="25"/>
      <c r="KJF632" s="21"/>
      <c r="KJG632" s="22"/>
      <c r="KJH632" s="20"/>
      <c r="KJI632" s="23"/>
      <c r="KJJ632" s="20"/>
      <c r="KJK632" s="22"/>
      <c r="KJL632" s="22"/>
      <c r="KJM632" s="24"/>
      <c r="KJN632" s="22"/>
      <c r="KJO632" s="24"/>
      <c r="KJP632" s="25"/>
      <c r="KJQ632" s="21"/>
      <c r="KJR632" s="22"/>
      <c r="KJS632" s="20"/>
      <c r="KJT632" s="23"/>
      <c r="KJU632" s="20"/>
      <c r="KJV632" s="22"/>
      <c r="KJW632" s="22"/>
      <c r="KJX632" s="24"/>
      <c r="KJY632" s="22"/>
      <c r="KJZ632" s="24"/>
      <c r="KKA632" s="25"/>
      <c r="KKB632" s="21"/>
      <c r="KKC632" s="22"/>
      <c r="KKD632" s="20"/>
      <c r="KKE632" s="23"/>
      <c r="KKF632" s="20"/>
      <c r="KKG632" s="22"/>
      <c r="KKH632" s="22"/>
      <c r="KKI632" s="24"/>
      <c r="KKJ632" s="22"/>
      <c r="KKK632" s="24"/>
      <c r="KKL632" s="25"/>
      <c r="KKM632" s="21"/>
      <c r="KKN632" s="22"/>
      <c r="KKO632" s="20"/>
      <c r="KKP632" s="23"/>
      <c r="KKQ632" s="20"/>
      <c r="KKR632" s="22"/>
      <c r="KKS632" s="22"/>
      <c r="KKT632" s="24"/>
      <c r="KKU632" s="22"/>
      <c r="KKV632" s="24"/>
      <c r="KKW632" s="25"/>
      <c r="KKX632" s="21"/>
      <c r="KKY632" s="22"/>
      <c r="KKZ632" s="20"/>
      <c r="KLA632" s="23"/>
      <c r="KLB632" s="20"/>
      <c r="KLC632" s="22"/>
      <c r="KLD632" s="22"/>
      <c r="KLE632" s="24"/>
      <c r="KLF632" s="22"/>
      <c r="KLG632" s="24"/>
      <c r="KLH632" s="25"/>
      <c r="KLI632" s="21"/>
      <c r="KLJ632" s="22"/>
      <c r="KLK632" s="20"/>
      <c r="KLL632" s="23"/>
      <c r="KLM632" s="20"/>
      <c r="KLN632" s="22"/>
      <c r="KLO632" s="22"/>
      <c r="KLP632" s="24"/>
      <c r="KLQ632" s="22"/>
      <c r="KLR632" s="24"/>
      <c r="KLS632" s="25"/>
      <c r="KLT632" s="21"/>
      <c r="KLU632" s="22"/>
      <c r="KLV632" s="20"/>
      <c r="KLW632" s="23"/>
      <c r="KLX632" s="20"/>
      <c r="KLY632" s="22"/>
      <c r="KLZ632" s="22"/>
      <c r="KMA632" s="24"/>
      <c r="KMB632" s="22"/>
      <c r="KMC632" s="24"/>
      <c r="KMD632" s="25"/>
      <c r="KME632" s="21"/>
      <c r="KMF632" s="22"/>
      <c r="KMG632" s="20"/>
      <c r="KMH632" s="23"/>
      <c r="KMI632" s="20"/>
      <c r="KMJ632" s="22"/>
      <c r="KMK632" s="22"/>
      <c r="KML632" s="24"/>
      <c r="KMM632" s="22"/>
      <c r="KMN632" s="24"/>
      <c r="KMO632" s="25"/>
      <c r="KMP632" s="21"/>
      <c r="KMQ632" s="22"/>
      <c r="KMR632" s="20"/>
      <c r="KMS632" s="23"/>
      <c r="KMT632" s="20"/>
      <c r="KMU632" s="22"/>
      <c r="KMV632" s="22"/>
      <c r="KMW632" s="24"/>
      <c r="KMX632" s="22"/>
      <c r="KMY632" s="24"/>
      <c r="KMZ632" s="25"/>
      <c r="KNA632" s="21"/>
      <c r="KNB632" s="22"/>
      <c r="KNC632" s="20"/>
      <c r="KND632" s="23"/>
      <c r="KNE632" s="20"/>
      <c r="KNF632" s="22"/>
      <c r="KNG632" s="22"/>
      <c r="KNH632" s="24"/>
      <c r="KNI632" s="22"/>
      <c r="KNJ632" s="24"/>
      <c r="KNK632" s="25"/>
      <c r="KNL632" s="21"/>
      <c r="KNM632" s="22"/>
      <c r="KNN632" s="20"/>
      <c r="KNO632" s="23"/>
      <c r="KNP632" s="20"/>
      <c r="KNQ632" s="22"/>
      <c r="KNR632" s="22"/>
      <c r="KNS632" s="24"/>
      <c r="KNT632" s="22"/>
      <c r="KNU632" s="24"/>
      <c r="KNV632" s="25"/>
      <c r="KNW632" s="21"/>
      <c r="KNX632" s="22"/>
      <c r="KNY632" s="20"/>
      <c r="KNZ632" s="23"/>
      <c r="KOA632" s="20"/>
      <c r="KOB632" s="22"/>
      <c r="KOC632" s="22"/>
      <c r="KOD632" s="24"/>
      <c r="KOE632" s="22"/>
      <c r="KOF632" s="24"/>
      <c r="KOG632" s="25"/>
      <c r="KOH632" s="21"/>
      <c r="KOI632" s="22"/>
      <c r="KOJ632" s="20"/>
      <c r="KOK632" s="23"/>
      <c r="KOL632" s="20"/>
      <c r="KOM632" s="22"/>
      <c r="KON632" s="22"/>
      <c r="KOO632" s="24"/>
      <c r="KOP632" s="22"/>
      <c r="KOQ632" s="24"/>
      <c r="KOR632" s="25"/>
      <c r="KOS632" s="21"/>
      <c r="KOT632" s="22"/>
      <c r="KOU632" s="20"/>
      <c r="KOV632" s="23"/>
      <c r="KOW632" s="20"/>
      <c r="KOX632" s="22"/>
      <c r="KOY632" s="22"/>
      <c r="KOZ632" s="24"/>
      <c r="KPA632" s="22"/>
      <c r="KPB632" s="24"/>
      <c r="KPC632" s="25"/>
      <c r="KPD632" s="21"/>
      <c r="KPE632" s="22"/>
      <c r="KPF632" s="20"/>
      <c r="KPG632" s="23"/>
      <c r="KPH632" s="20"/>
      <c r="KPI632" s="22"/>
      <c r="KPJ632" s="22"/>
      <c r="KPK632" s="24"/>
      <c r="KPL632" s="22"/>
      <c r="KPM632" s="24"/>
      <c r="KPN632" s="25"/>
      <c r="KPO632" s="21"/>
      <c r="KPP632" s="22"/>
      <c r="KPQ632" s="20"/>
      <c r="KPR632" s="23"/>
      <c r="KPS632" s="20"/>
      <c r="KPT632" s="22"/>
      <c r="KPU632" s="22"/>
      <c r="KPV632" s="24"/>
      <c r="KPW632" s="22"/>
      <c r="KPX632" s="24"/>
      <c r="KPY632" s="25"/>
      <c r="KPZ632" s="21"/>
      <c r="KQA632" s="22"/>
      <c r="KQB632" s="20"/>
      <c r="KQC632" s="23"/>
      <c r="KQD632" s="20"/>
      <c r="KQE632" s="22"/>
      <c r="KQF632" s="22"/>
      <c r="KQG632" s="24"/>
      <c r="KQH632" s="22"/>
      <c r="KQI632" s="24"/>
      <c r="KQJ632" s="25"/>
      <c r="KQK632" s="21"/>
      <c r="KQL632" s="22"/>
      <c r="KQM632" s="20"/>
      <c r="KQN632" s="23"/>
      <c r="KQO632" s="20"/>
      <c r="KQP632" s="22"/>
      <c r="KQQ632" s="22"/>
      <c r="KQR632" s="24"/>
      <c r="KQS632" s="22"/>
      <c r="KQT632" s="24"/>
      <c r="KQU632" s="25"/>
      <c r="KQV632" s="21"/>
      <c r="KQW632" s="22"/>
      <c r="KQX632" s="20"/>
      <c r="KQY632" s="23"/>
      <c r="KQZ632" s="20"/>
      <c r="KRA632" s="22"/>
      <c r="KRB632" s="22"/>
      <c r="KRC632" s="24"/>
      <c r="KRD632" s="22"/>
      <c r="KRE632" s="24"/>
      <c r="KRF632" s="25"/>
      <c r="KRG632" s="21"/>
      <c r="KRH632" s="22"/>
      <c r="KRI632" s="20"/>
      <c r="KRJ632" s="23"/>
      <c r="KRK632" s="20"/>
      <c r="KRL632" s="22"/>
      <c r="KRM632" s="22"/>
      <c r="KRN632" s="24"/>
      <c r="KRO632" s="22"/>
      <c r="KRP632" s="24"/>
      <c r="KRQ632" s="25"/>
      <c r="KRR632" s="21"/>
      <c r="KRS632" s="22"/>
      <c r="KRT632" s="20"/>
      <c r="KRU632" s="23"/>
      <c r="KRV632" s="20"/>
      <c r="KRW632" s="22"/>
      <c r="KRX632" s="22"/>
      <c r="KRY632" s="24"/>
      <c r="KRZ632" s="22"/>
      <c r="KSA632" s="24"/>
      <c r="KSB632" s="25"/>
      <c r="KSC632" s="21"/>
      <c r="KSD632" s="22"/>
      <c r="KSE632" s="20"/>
      <c r="KSF632" s="23"/>
      <c r="KSG632" s="20"/>
      <c r="KSH632" s="22"/>
      <c r="KSI632" s="22"/>
      <c r="KSJ632" s="24"/>
      <c r="KSK632" s="22"/>
      <c r="KSL632" s="24"/>
      <c r="KSM632" s="25"/>
      <c r="KSN632" s="21"/>
      <c r="KSO632" s="22"/>
      <c r="KSP632" s="20"/>
      <c r="KSQ632" s="23"/>
      <c r="KSR632" s="20"/>
      <c r="KSS632" s="22"/>
      <c r="KST632" s="22"/>
      <c r="KSU632" s="24"/>
      <c r="KSV632" s="22"/>
      <c r="KSW632" s="24"/>
      <c r="KSX632" s="25"/>
      <c r="KSY632" s="21"/>
      <c r="KSZ632" s="22"/>
      <c r="KTA632" s="20"/>
      <c r="KTB632" s="23"/>
      <c r="KTC632" s="20"/>
      <c r="KTD632" s="22"/>
      <c r="KTE632" s="22"/>
      <c r="KTF632" s="24"/>
      <c r="KTG632" s="22"/>
      <c r="KTH632" s="24"/>
      <c r="KTI632" s="25"/>
      <c r="KTJ632" s="21"/>
      <c r="KTK632" s="22"/>
      <c r="KTL632" s="20"/>
      <c r="KTM632" s="23"/>
      <c r="KTN632" s="20"/>
      <c r="KTO632" s="22"/>
      <c r="KTP632" s="22"/>
      <c r="KTQ632" s="24"/>
      <c r="KTR632" s="22"/>
      <c r="KTS632" s="24"/>
      <c r="KTT632" s="25"/>
      <c r="KTU632" s="21"/>
      <c r="KTV632" s="22"/>
      <c r="KTW632" s="20"/>
      <c r="KTX632" s="23"/>
      <c r="KTY632" s="20"/>
      <c r="KTZ632" s="22"/>
      <c r="KUA632" s="22"/>
      <c r="KUB632" s="24"/>
      <c r="KUC632" s="22"/>
      <c r="KUD632" s="24"/>
      <c r="KUE632" s="25"/>
      <c r="KUF632" s="21"/>
      <c r="KUG632" s="22"/>
      <c r="KUH632" s="20"/>
      <c r="KUI632" s="23"/>
      <c r="KUJ632" s="20"/>
      <c r="KUK632" s="22"/>
      <c r="KUL632" s="22"/>
      <c r="KUM632" s="24"/>
      <c r="KUN632" s="22"/>
      <c r="KUO632" s="24"/>
      <c r="KUP632" s="25"/>
      <c r="KUQ632" s="21"/>
      <c r="KUR632" s="22"/>
      <c r="KUS632" s="20"/>
      <c r="KUT632" s="23"/>
      <c r="KUU632" s="20"/>
      <c r="KUV632" s="22"/>
      <c r="KUW632" s="22"/>
      <c r="KUX632" s="24"/>
      <c r="KUY632" s="22"/>
      <c r="KUZ632" s="24"/>
      <c r="KVA632" s="25"/>
      <c r="KVB632" s="21"/>
      <c r="KVC632" s="22"/>
      <c r="KVD632" s="20"/>
      <c r="KVE632" s="23"/>
      <c r="KVF632" s="20"/>
      <c r="KVG632" s="22"/>
      <c r="KVH632" s="22"/>
      <c r="KVI632" s="24"/>
      <c r="KVJ632" s="22"/>
      <c r="KVK632" s="24"/>
      <c r="KVL632" s="25"/>
      <c r="KVM632" s="21"/>
      <c r="KVN632" s="22"/>
      <c r="KVO632" s="20"/>
      <c r="KVP632" s="23"/>
      <c r="KVQ632" s="20"/>
      <c r="KVR632" s="22"/>
      <c r="KVS632" s="22"/>
      <c r="KVT632" s="24"/>
      <c r="KVU632" s="22"/>
      <c r="KVV632" s="24"/>
      <c r="KVW632" s="25"/>
      <c r="KVX632" s="21"/>
      <c r="KVY632" s="22"/>
      <c r="KVZ632" s="20"/>
      <c r="KWA632" s="23"/>
      <c r="KWB632" s="20"/>
      <c r="KWC632" s="22"/>
      <c r="KWD632" s="22"/>
      <c r="KWE632" s="24"/>
      <c r="KWF632" s="22"/>
      <c r="KWG632" s="24"/>
      <c r="KWH632" s="25"/>
      <c r="KWI632" s="21"/>
      <c r="KWJ632" s="22"/>
      <c r="KWK632" s="20"/>
      <c r="KWL632" s="23"/>
      <c r="KWM632" s="20"/>
      <c r="KWN632" s="22"/>
      <c r="KWO632" s="22"/>
      <c r="KWP632" s="24"/>
      <c r="KWQ632" s="22"/>
      <c r="KWR632" s="24"/>
      <c r="KWS632" s="25"/>
      <c r="KWT632" s="21"/>
      <c r="KWU632" s="22"/>
      <c r="KWV632" s="20"/>
      <c r="KWW632" s="23"/>
      <c r="KWX632" s="20"/>
      <c r="KWY632" s="22"/>
      <c r="KWZ632" s="22"/>
      <c r="KXA632" s="24"/>
      <c r="KXB632" s="22"/>
      <c r="KXC632" s="24"/>
      <c r="KXD632" s="25"/>
      <c r="KXE632" s="21"/>
      <c r="KXF632" s="22"/>
      <c r="KXG632" s="20"/>
      <c r="KXH632" s="23"/>
      <c r="KXI632" s="20"/>
      <c r="KXJ632" s="22"/>
      <c r="KXK632" s="22"/>
      <c r="KXL632" s="24"/>
      <c r="KXM632" s="22"/>
      <c r="KXN632" s="24"/>
      <c r="KXO632" s="25"/>
      <c r="KXP632" s="21"/>
      <c r="KXQ632" s="22"/>
      <c r="KXR632" s="20"/>
      <c r="KXS632" s="23"/>
      <c r="KXT632" s="20"/>
      <c r="KXU632" s="22"/>
      <c r="KXV632" s="22"/>
      <c r="KXW632" s="24"/>
      <c r="KXX632" s="22"/>
      <c r="KXY632" s="24"/>
      <c r="KXZ632" s="25"/>
      <c r="KYA632" s="21"/>
      <c r="KYB632" s="22"/>
      <c r="KYC632" s="20"/>
      <c r="KYD632" s="23"/>
      <c r="KYE632" s="20"/>
      <c r="KYF632" s="22"/>
      <c r="KYG632" s="22"/>
      <c r="KYH632" s="24"/>
      <c r="KYI632" s="22"/>
      <c r="KYJ632" s="24"/>
      <c r="KYK632" s="25"/>
      <c r="KYL632" s="21"/>
      <c r="KYM632" s="22"/>
      <c r="KYN632" s="20"/>
      <c r="KYO632" s="23"/>
      <c r="KYP632" s="20"/>
      <c r="KYQ632" s="22"/>
      <c r="KYR632" s="22"/>
      <c r="KYS632" s="24"/>
      <c r="KYT632" s="22"/>
      <c r="KYU632" s="24"/>
      <c r="KYV632" s="25"/>
      <c r="KYW632" s="21"/>
      <c r="KYX632" s="22"/>
      <c r="KYY632" s="20"/>
      <c r="KYZ632" s="23"/>
      <c r="KZA632" s="20"/>
      <c r="KZB632" s="22"/>
      <c r="KZC632" s="22"/>
      <c r="KZD632" s="24"/>
      <c r="KZE632" s="22"/>
      <c r="KZF632" s="24"/>
      <c r="KZG632" s="25"/>
      <c r="KZH632" s="21"/>
      <c r="KZI632" s="22"/>
      <c r="KZJ632" s="20"/>
      <c r="KZK632" s="23"/>
      <c r="KZL632" s="20"/>
      <c r="KZM632" s="22"/>
      <c r="KZN632" s="22"/>
      <c r="KZO632" s="24"/>
      <c r="KZP632" s="22"/>
      <c r="KZQ632" s="24"/>
      <c r="KZR632" s="25"/>
      <c r="KZS632" s="21"/>
      <c r="KZT632" s="22"/>
      <c r="KZU632" s="20"/>
      <c r="KZV632" s="23"/>
      <c r="KZW632" s="20"/>
      <c r="KZX632" s="22"/>
      <c r="KZY632" s="22"/>
      <c r="KZZ632" s="24"/>
      <c r="LAA632" s="22"/>
      <c r="LAB632" s="24"/>
      <c r="LAC632" s="25"/>
      <c r="LAD632" s="21"/>
      <c r="LAE632" s="22"/>
      <c r="LAF632" s="20"/>
      <c r="LAG632" s="23"/>
      <c r="LAH632" s="20"/>
      <c r="LAI632" s="22"/>
      <c r="LAJ632" s="22"/>
      <c r="LAK632" s="24"/>
      <c r="LAL632" s="22"/>
      <c r="LAM632" s="24"/>
      <c r="LAN632" s="25"/>
      <c r="LAO632" s="21"/>
      <c r="LAP632" s="22"/>
      <c r="LAQ632" s="20"/>
      <c r="LAR632" s="23"/>
      <c r="LAS632" s="20"/>
      <c r="LAT632" s="22"/>
      <c r="LAU632" s="22"/>
      <c r="LAV632" s="24"/>
      <c r="LAW632" s="22"/>
      <c r="LAX632" s="24"/>
      <c r="LAY632" s="25"/>
      <c r="LAZ632" s="21"/>
      <c r="LBA632" s="22"/>
      <c r="LBB632" s="20"/>
      <c r="LBC632" s="23"/>
      <c r="LBD632" s="20"/>
      <c r="LBE632" s="22"/>
      <c r="LBF632" s="22"/>
      <c r="LBG632" s="24"/>
      <c r="LBH632" s="22"/>
      <c r="LBI632" s="24"/>
      <c r="LBJ632" s="25"/>
      <c r="LBK632" s="21"/>
      <c r="LBL632" s="22"/>
      <c r="LBM632" s="20"/>
      <c r="LBN632" s="23"/>
      <c r="LBO632" s="20"/>
      <c r="LBP632" s="22"/>
      <c r="LBQ632" s="22"/>
      <c r="LBR632" s="24"/>
      <c r="LBS632" s="22"/>
      <c r="LBT632" s="24"/>
      <c r="LBU632" s="25"/>
      <c r="LBV632" s="21"/>
      <c r="LBW632" s="22"/>
      <c r="LBX632" s="20"/>
      <c r="LBY632" s="23"/>
      <c r="LBZ632" s="20"/>
      <c r="LCA632" s="22"/>
      <c r="LCB632" s="22"/>
      <c r="LCC632" s="24"/>
      <c r="LCD632" s="22"/>
      <c r="LCE632" s="24"/>
      <c r="LCF632" s="25"/>
      <c r="LCG632" s="21"/>
      <c r="LCH632" s="22"/>
      <c r="LCI632" s="20"/>
      <c r="LCJ632" s="23"/>
      <c r="LCK632" s="20"/>
      <c r="LCL632" s="22"/>
      <c r="LCM632" s="22"/>
      <c r="LCN632" s="24"/>
      <c r="LCO632" s="22"/>
      <c r="LCP632" s="24"/>
      <c r="LCQ632" s="25"/>
      <c r="LCR632" s="21"/>
      <c r="LCS632" s="22"/>
      <c r="LCT632" s="20"/>
      <c r="LCU632" s="23"/>
      <c r="LCV632" s="20"/>
      <c r="LCW632" s="22"/>
      <c r="LCX632" s="22"/>
      <c r="LCY632" s="24"/>
      <c r="LCZ632" s="22"/>
      <c r="LDA632" s="24"/>
      <c r="LDB632" s="25"/>
      <c r="LDC632" s="21"/>
      <c r="LDD632" s="22"/>
      <c r="LDE632" s="20"/>
      <c r="LDF632" s="23"/>
      <c r="LDG632" s="20"/>
      <c r="LDH632" s="22"/>
      <c r="LDI632" s="22"/>
      <c r="LDJ632" s="24"/>
      <c r="LDK632" s="22"/>
      <c r="LDL632" s="24"/>
      <c r="LDM632" s="25"/>
      <c r="LDN632" s="21"/>
      <c r="LDO632" s="22"/>
      <c r="LDP632" s="20"/>
      <c r="LDQ632" s="23"/>
      <c r="LDR632" s="20"/>
      <c r="LDS632" s="22"/>
      <c r="LDT632" s="22"/>
      <c r="LDU632" s="24"/>
      <c r="LDV632" s="22"/>
      <c r="LDW632" s="24"/>
      <c r="LDX632" s="25"/>
      <c r="LDY632" s="21"/>
      <c r="LDZ632" s="22"/>
      <c r="LEA632" s="20"/>
      <c r="LEB632" s="23"/>
      <c r="LEC632" s="20"/>
      <c r="LED632" s="22"/>
      <c r="LEE632" s="22"/>
      <c r="LEF632" s="24"/>
      <c r="LEG632" s="22"/>
      <c r="LEH632" s="24"/>
      <c r="LEI632" s="25"/>
      <c r="LEJ632" s="21"/>
      <c r="LEK632" s="22"/>
      <c r="LEL632" s="20"/>
      <c r="LEM632" s="23"/>
      <c r="LEN632" s="20"/>
      <c r="LEO632" s="22"/>
      <c r="LEP632" s="22"/>
      <c r="LEQ632" s="24"/>
      <c r="LER632" s="22"/>
      <c r="LES632" s="24"/>
      <c r="LET632" s="25"/>
      <c r="LEU632" s="21"/>
      <c r="LEV632" s="22"/>
      <c r="LEW632" s="20"/>
      <c r="LEX632" s="23"/>
      <c r="LEY632" s="20"/>
      <c r="LEZ632" s="22"/>
      <c r="LFA632" s="22"/>
      <c r="LFB632" s="24"/>
      <c r="LFC632" s="22"/>
      <c r="LFD632" s="24"/>
      <c r="LFE632" s="25"/>
      <c r="LFF632" s="21"/>
      <c r="LFG632" s="22"/>
      <c r="LFH632" s="20"/>
      <c r="LFI632" s="23"/>
      <c r="LFJ632" s="20"/>
      <c r="LFK632" s="22"/>
      <c r="LFL632" s="22"/>
      <c r="LFM632" s="24"/>
      <c r="LFN632" s="22"/>
      <c r="LFO632" s="24"/>
      <c r="LFP632" s="25"/>
      <c r="LFQ632" s="21"/>
      <c r="LFR632" s="22"/>
      <c r="LFS632" s="20"/>
      <c r="LFT632" s="23"/>
      <c r="LFU632" s="20"/>
      <c r="LFV632" s="22"/>
      <c r="LFW632" s="22"/>
      <c r="LFX632" s="24"/>
      <c r="LFY632" s="22"/>
      <c r="LFZ632" s="24"/>
      <c r="LGA632" s="25"/>
      <c r="LGB632" s="21"/>
      <c r="LGC632" s="22"/>
      <c r="LGD632" s="20"/>
      <c r="LGE632" s="23"/>
      <c r="LGF632" s="20"/>
      <c r="LGG632" s="22"/>
      <c r="LGH632" s="22"/>
      <c r="LGI632" s="24"/>
      <c r="LGJ632" s="22"/>
      <c r="LGK632" s="24"/>
      <c r="LGL632" s="25"/>
      <c r="LGM632" s="21"/>
      <c r="LGN632" s="22"/>
      <c r="LGO632" s="20"/>
      <c r="LGP632" s="23"/>
      <c r="LGQ632" s="20"/>
      <c r="LGR632" s="22"/>
      <c r="LGS632" s="22"/>
      <c r="LGT632" s="24"/>
      <c r="LGU632" s="22"/>
      <c r="LGV632" s="24"/>
      <c r="LGW632" s="25"/>
      <c r="LGX632" s="21"/>
      <c r="LGY632" s="22"/>
      <c r="LGZ632" s="20"/>
      <c r="LHA632" s="23"/>
      <c r="LHB632" s="20"/>
      <c r="LHC632" s="22"/>
      <c r="LHD632" s="22"/>
      <c r="LHE632" s="24"/>
      <c r="LHF632" s="22"/>
      <c r="LHG632" s="24"/>
      <c r="LHH632" s="25"/>
      <c r="LHI632" s="21"/>
      <c r="LHJ632" s="22"/>
      <c r="LHK632" s="20"/>
      <c r="LHL632" s="23"/>
      <c r="LHM632" s="20"/>
      <c r="LHN632" s="22"/>
      <c r="LHO632" s="22"/>
      <c r="LHP632" s="24"/>
      <c r="LHQ632" s="22"/>
      <c r="LHR632" s="24"/>
      <c r="LHS632" s="25"/>
      <c r="LHT632" s="21"/>
      <c r="LHU632" s="22"/>
      <c r="LHV632" s="20"/>
      <c r="LHW632" s="23"/>
      <c r="LHX632" s="20"/>
      <c r="LHY632" s="22"/>
      <c r="LHZ632" s="22"/>
      <c r="LIA632" s="24"/>
      <c r="LIB632" s="22"/>
      <c r="LIC632" s="24"/>
      <c r="LID632" s="25"/>
      <c r="LIE632" s="21"/>
      <c r="LIF632" s="22"/>
      <c r="LIG632" s="20"/>
      <c r="LIH632" s="23"/>
      <c r="LII632" s="20"/>
      <c r="LIJ632" s="22"/>
      <c r="LIK632" s="22"/>
      <c r="LIL632" s="24"/>
      <c r="LIM632" s="22"/>
      <c r="LIN632" s="24"/>
      <c r="LIO632" s="25"/>
      <c r="LIP632" s="21"/>
      <c r="LIQ632" s="22"/>
      <c r="LIR632" s="20"/>
      <c r="LIS632" s="23"/>
      <c r="LIT632" s="20"/>
      <c r="LIU632" s="22"/>
      <c r="LIV632" s="22"/>
      <c r="LIW632" s="24"/>
      <c r="LIX632" s="22"/>
      <c r="LIY632" s="24"/>
      <c r="LIZ632" s="25"/>
      <c r="LJA632" s="21"/>
      <c r="LJB632" s="22"/>
      <c r="LJC632" s="20"/>
      <c r="LJD632" s="23"/>
      <c r="LJE632" s="20"/>
      <c r="LJF632" s="22"/>
      <c r="LJG632" s="22"/>
      <c r="LJH632" s="24"/>
      <c r="LJI632" s="22"/>
      <c r="LJJ632" s="24"/>
      <c r="LJK632" s="25"/>
      <c r="LJL632" s="21"/>
      <c r="LJM632" s="22"/>
      <c r="LJN632" s="20"/>
      <c r="LJO632" s="23"/>
      <c r="LJP632" s="20"/>
      <c r="LJQ632" s="22"/>
      <c r="LJR632" s="22"/>
      <c r="LJS632" s="24"/>
      <c r="LJT632" s="22"/>
      <c r="LJU632" s="24"/>
      <c r="LJV632" s="25"/>
      <c r="LJW632" s="21"/>
      <c r="LJX632" s="22"/>
      <c r="LJY632" s="20"/>
      <c r="LJZ632" s="23"/>
      <c r="LKA632" s="20"/>
      <c r="LKB632" s="22"/>
      <c r="LKC632" s="22"/>
      <c r="LKD632" s="24"/>
      <c r="LKE632" s="22"/>
      <c r="LKF632" s="24"/>
      <c r="LKG632" s="25"/>
      <c r="LKH632" s="21"/>
      <c r="LKI632" s="22"/>
      <c r="LKJ632" s="20"/>
      <c r="LKK632" s="23"/>
      <c r="LKL632" s="20"/>
      <c r="LKM632" s="22"/>
      <c r="LKN632" s="22"/>
      <c r="LKO632" s="24"/>
      <c r="LKP632" s="22"/>
      <c r="LKQ632" s="24"/>
      <c r="LKR632" s="25"/>
      <c r="LKS632" s="21"/>
      <c r="LKT632" s="22"/>
      <c r="LKU632" s="20"/>
      <c r="LKV632" s="23"/>
      <c r="LKW632" s="20"/>
      <c r="LKX632" s="22"/>
      <c r="LKY632" s="22"/>
      <c r="LKZ632" s="24"/>
      <c r="LLA632" s="22"/>
      <c r="LLB632" s="24"/>
      <c r="LLC632" s="25"/>
      <c r="LLD632" s="21"/>
      <c r="LLE632" s="22"/>
      <c r="LLF632" s="20"/>
      <c r="LLG632" s="23"/>
      <c r="LLH632" s="20"/>
      <c r="LLI632" s="22"/>
      <c r="LLJ632" s="22"/>
      <c r="LLK632" s="24"/>
      <c r="LLL632" s="22"/>
      <c r="LLM632" s="24"/>
      <c r="LLN632" s="25"/>
      <c r="LLO632" s="21"/>
      <c r="LLP632" s="22"/>
      <c r="LLQ632" s="20"/>
      <c r="LLR632" s="23"/>
      <c r="LLS632" s="20"/>
      <c r="LLT632" s="22"/>
      <c r="LLU632" s="22"/>
      <c r="LLV632" s="24"/>
      <c r="LLW632" s="22"/>
      <c r="LLX632" s="24"/>
      <c r="LLY632" s="25"/>
      <c r="LLZ632" s="21"/>
      <c r="LMA632" s="22"/>
      <c r="LMB632" s="20"/>
      <c r="LMC632" s="23"/>
      <c r="LMD632" s="20"/>
      <c r="LME632" s="22"/>
      <c r="LMF632" s="22"/>
      <c r="LMG632" s="24"/>
      <c r="LMH632" s="22"/>
      <c r="LMI632" s="24"/>
      <c r="LMJ632" s="25"/>
      <c r="LMK632" s="21"/>
      <c r="LML632" s="22"/>
      <c r="LMM632" s="20"/>
      <c r="LMN632" s="23"/>
      <c r="LMO632" s="20"/>
      <c r="LMP632" s="22"/>
      <c r="LMQ632" s="22"/>
      <c r="LMR632" s="24"/>
      <c r="LMS632" s="22"/>
      <c r="LMT632" s="24"/>
      <c r="LMU632" s="25"/>
      <c r="LMV632" s="21"/>
      <c r="LMW632" s="22"/>
      <c r="LMX632" s="20"/>
      <c r="LMY632" s="23"/>
      <c r="LMZ632" s="20"/>
      <c r="LNA632" s="22"/>
      <c r="LNB632" s="22"/>
      <c r="LNC632" s="24"/>
      <c r="LND632" s="22"/>
      <c r="LNE632" s="24"/>
      <c r="LNF632" s="25"/>
      <c r="LNG632" s="21"/>
      <c r="LNH632" s="22"/>
      <c r="LNI632" s="20"/>
      <c r="LNJ632" s="23"/>
      <c r="LNK632" s="20"/>
      <c r="LNL632" s="22"/>
      <c r="LNM632" s="22"/>
      <c r="LNN632" s="24"/>
      <c r="LNO632" s="22"/>
      <c r="LNP632" s="24"/>
      <c r="LNQ632" s="25"/>
      <c r="LNR632" s="21"/>
      <c r="LNS632" s="22"/>
      <c r="LNT632" s="20"/>
      <c r="LNU632" s="23"/>
      <c r="LNV632" s="20"/>
      <c r="LNW632" s="22"/>
      <c r="LNX632" s="22"/>
      <c r="LNY632" s="24"/>
      <c r="LNZ632" s="22"/>
      <c r="LOA632" s="24"/>
      <c r="LOB632" s="25"/>
      <c r="LOC632" s="21"/>
      <c r="LOD632" s="22"/>
      <c r="LOE632" s="20"/>
      <c r="LOF632" s="23"/>
      <c r="LOG632" s="20"/>
      <c r="LOH632" s="22"/>
      <c r="LOI632" s="22"/>
      <c r="LOJ632" s="24"/>
      <c r="LOK632" s="22"/>
      <c r="LOL632" s="24"/>
      <c r="LOM632" s="25"/>
      <c r="LON632" s="21"/>
      <c r="LOO632" s="22"/>
      <c r="LOP632" s="20"/>
      <c r="LOQ632" s="23"/>
      <c r="LOR632" s="20"/>
      <c r="LOS632" s="22"/>
      <c r="LOT632" s="22"/>
      <c r="LOU632" s="24"/>
      <c r="LOV632" s="22"/>
      <c r="LOW632" s="24"/>
      <c r="LOX632" s="25"/>
      <c r="LOY632" s="21"/>
      <c r="LOZ632" s="22"/>
      <c r="LPA632" s="20"/>
      <c r="LPB632" s="23"/>
      <c r="LPC632" s="20"/>
      <c r="LPD632" s="22"/>
      <c r="LPE632" s="22"/>
      <c r="LPF632" s="24"/>
      <c r="LPG632" s="22"/>
      <c r="LPH632" s="24"/>
      <c r="LPI632" s="25"/>
      <c r="LPJ632" s="21"/>
      <c r="LPK632" s="22"/>
      <c r="LPL632" s="20"/>
      <c r="LPM632" s="23"/>
      <c r="LPN632" s="20"/>
      <c r="LPO632" s="22"/>
      <c r="LPP632" s="22"/>
      <c r="LPQ632" s="24"/>
      <c r="LPR632" s="22"/>
      <c r="LPS632" s="24"/>
      <c r="LPT632" s="25"/>
      <c r="LPU632" s="21"/>
      <c r="LPV632" s="22"/>
      <c r="LPW632" s="20"/>
      <c r="LPX632" s="23"/>
      <c r="LPY632" s="20"/>
      <c r="LPZ632" s="22"/>
      <c r="LQA632" s="22"/>
      <c r="LQB632" s="24"/>
      <c r="LQC632" s="22"/>
      <c r="LQD632" s="24"/>
      <c r="LQE632" s="25"/>
      <c r="LQF632" s="21"/>
      <c r="LQG632" s="22"/>
      <c r="LQH632" s="20"/>
      <c r="LQI632" s="23"/>
      <c r="LQJ632" s="20"/>
      <c r="LQK632" s="22"/>
      <c r="LQL632" s="22"/>
      <c r="LQM632" s="24"/>
      <c r="LQN632" s="22"/>
      <c r="LQO632" s="24"/>
      <c r="LQP632" s="25"/>
      <c r="LQQ632" s="21"/>
      <c r="LQR632" s="22"/>
      <c r="LQS632" s="20"/>
      <c r="LQT632" s="23"/>
      <c r="LQU632" s="20"/>
      <c r="LQV632" s="22"/>
      <c r="LQW632" s="22"/>
      <c r="LQX632" s="24"/>
      <c r="LQY632" s="22"/>
      <c r="LQZ632" s="24"/>
      <c r="LRA632" s="25"/>
      <c r="LRB632" s="21"/>
      <c r="LRC632" s="22"/>
      <c r="LRD632" s="20"/>
      <c r="LRE632" s="23"/>
      <c r="LRF632" s="20"/>
      <c r="LRG632" s="22"/>
      <c r="LRH632" s="22"/>
      <c r="LRI632" s="24"/>
      <c r="LRJ632" s="22"/>
      <c r="LRK632" s="24"/>
      <c r="LRL632" s="25"/>
      <c r="LRM632" s="21"/>
      <c r="LRN632" s="22"/>
      <c r="LRO632" s="20"/>
      <c r="LRP632" s="23"/>
      <c r="LRQ632" s="20"/>
      <c r="LRR632" s="22"/>
      <c r="LRS632" s="22"/>
      <c r="LRT632" s="24"/>
      <c r="LRU632" s="22"/>
      <c r="LRV632" s="24"/>
      <c r="LRW632" s="25"/>
      <c r="LRX632" s="21"/>
      <c r="LRY632" s="22"/>
      <c r="LRZ632" s="20"/>
      <c r="LSA632" s="23"/>
      <c r="LSB632" s="20"/>
      <c r="LSC632" s="22"/>
      <c r="LSD632" s="22"/>
      <c r="LSE632" s="24"/>
      <c r="LSF632" s="22"/>
      <c r="LSG632" s="24"/>
      <c r="LSH632" s="25"/>
      <c r="LSI632" s="21"/>
      <c r="LSJ632" s="22"/>
      <c r="LSK632" s="20"/>
      <c r="LSL632" s="23"/>
      <c r="LSM632" s="20"/>
      <c r="LSN632" s="22"/>
      <c r="LSO632" s="22"/>
      <c r="LSP632" s="24"/>
      <c r="LSQ632" s="22"/>
      <c r="LSR632" s="24"/>
      <c r="LSS632" s="25"/>
      <c r="LST632" s="21"/>
      <c r="LSU632" s="22"/>
      <c r="LSV632" s="20"/>
      <c r="LSW632" s="23"/>
      <c r="LSX632" s="20"/>
      <c r="LSY632" s="22"/>
      <c r="LSZ632" s="22"/>
      <c r="LTA632" s="24"/>
      <c r="LTB632" s="22"/>
      <c r="LTC632" s="24"/>
      <c r="LTD632" s="25"/>
      <c r="LTE632" s="21"/>
      <c r="LTF632" s="22"/>
      <c r="LTG632" s="20"/>
      <c r="LTH632" s="23"/>
      <c r="LTI632" s="20"/>
      <c r="LTJ632" s="22"/>
      <c r="LTK632" s="22"/>
      <c r="LTL632" s="24"/>
      <c r="LTM632" s="22"/>
      <c r="LTN632" s="24"/>
      <c r="LTO632" s="25"/>
      <c r="LTP632" s="21"/>
      <c r="LTQ632" s="22"/>
      <c r="LTR632" s="20"/>
      <c r="LTS632" s="23"/>
      <c r="LTT632" s="20"/>
      <c r="LTU632" s="22"/>
      <c r="LTV632" s="22"/>
      <c r="LTW632" s="24"/>
      <c r="LTX632" s="22"/>
      <c r="LTY632" s="24"/>
      <c r="LTZ632" s="25"/>
      <c r="LUA632" s="21"/>
      <c r="LUB632" s="22"/>
      <c r="LUC632" s="20"/>
      <c r="LUD632" s="23"/>
      <c r="LUE632" s="20"/>
      <c r="LUF632" s="22"/>
      <c r="LUG632" s="22"/>
      <c r="LUH632" s="24"/>
      <c r="LUI632" s="22"/>
      <c r="LUJ632" s="24"/>
      <c r="LUK632" s="25"/>
      <c r="LUL632" s="21"/>
      <c r="LUM632" s="22"/>
      <c r="LUN632" s="20"/>
      <c r="LUO632" s="23"/>
      <c r="LUP632" s="20"/>
      <c r="LUQ632" s="22"/>
      <c r="LUR632" s="22"/>
      <c r="LUS632" s="24"/>
      <c r="LUT632" s="22"/>
      <c r="LUU632" s="24"/>
      <c r="LUV632" s="25"/>
      <c r="LUW632" s="21"/>
      <c r="LUX632" s="22"/>
      <c r="LUY632" s="20"/>
      <c r="LUZ632" s="23"/>
      <c r="LVA632" s="20"/>
      <c r="LVB632" s="22"/>
      <c r="LVC632" s="22"/>
      <c r="LVD632" s="24"/>
      <c r="LVE632" s="22"/>
      <c r="LVF632" s="24"/>
      <c r="LVG632" s="25"/>
      <c r="LVH632" s="21"/>
      <c r="LVI632" s="22"/>
      <c r="LVJ632" s="20"/>
      <c r="LVK632" s="23"/>
      <c r="LVL632" s="20"/>
      <c r="LVM632" s="22"/>
      <c r="LVN632" s="22"/>
      <c r="LVO632" s="24"/>
      <c r="LVP632" s="22"/>
      <c r="LVQ632" s="24"/>
      <c r="LVR632" s="25"/>
      <c r="LVS632" s="21"/>
      <c r="LVT632" s="22"/>
      <c r="LVU632" s="20"/>
      <c r="LVV632" s="23"/>
      <c r="LVW632" s="20"/>
      <c r="LVX632" s="22"/>
      <c r="LVY632" s="22"/>
      <c r="LVZ632" s="24"/>
      <c r="LWA632" s="22"/>
      <c r="LWB632" s="24"/>
      <c r="LWC632" s="25"/>
      <c r="LWD632" s="21"/>
      <c r="LWE632" s="22"/>
      <c r="LWF632" s="20"/>
      <c r="LWG632" s="23"/>
      <c r="LWH632" s="20"/>
      <c r="LWI632" s="22"/>
      <c r="LWJ632" s="22"/>
      <c r="LWK632" s="24"/>
      <c r="LWL632" s="22"/>
      <c r="LWM632" s="24"/>
      <c r="LWN632" s="25"/>
      <c r="LWO632" s="21"/>
      <c r="LWP632" s="22"/>
      <c r="LWQ632" s="20"/>
      <c r="LWR632" s="23"/>
      <c r="LWS632" s="20"/>
      <c r="LWT632" s="22"/>
      <c r="LWU632" s="22"/>
      <c r="LWV632" s="24"/>
      <c r="LWW632" s="22"/>
      <c r="LWX632" s="24"/>
      <c r="LWY632" s="25"/>
      <c r="LWZ632" s="21"/>
      <c r="LXA632" s="22"/>
      <c r="LXB632" s="20"/>
      <c r="LXC632" s="23"/>
      <c r="LXD632" s="20"/>
      <c r="LXE632" s="22"/>
      <c r="LXF632" s="22"/>
      <c r="LXG632" s="24"/>
      <c r="LXH632" s="22"/>
      <c r="LXI632" s="24"/>
      <c r="LXJ632" s="25"/>
      <c r="LXK632" s="21"/>
      <c r="LXL632" s="22"/>
      <c r="LXM632" s="20"/>
      <c r="LXN632" s="23"/>
      <c r="LXO632" s="20"/>
      <c r="LXP632" s="22"/>
      <c r="LXQ632" s="22"/>
      <c r="LXR632" s="24"/>
      <c r="LXS632" s="22"/>
      <c r="LXT632" s="24"/>
      <c r="LXU632" s="25"/>
      <c r="LXV632" s="21"/>
      <c r="LXW632" s="22"/>
      <c r="LXX632" s="20"/>
      <c r="LXY632" s="23"/>
      <c r="LXZ632" s="20"/>
      <c r="LYA632" s="22"/>
      <c r="LYB632" s="22"/>
      <c r="LYC632" s="24"/>
      <c r="LYD632" s="22"/>
      <c r="LYE632" s="24"/>
      <c r="LYF632" s="25"/>
      <c r="LYG632" s="21"/>
      <c r="LYH632" s="22"/>
      <c r="LYI632" s="20"/>
      <c r="LYJ632" s="23"/>
      <c r="LYK632" s="20"/>
      <c r="LYL632" s="22"/>
      <c r="LYM632" s="22"/>
      <c r="LYN632" s="24"/>
      <c r="LYO632" s="22"/>
      <c r="LYP632" s="24"/>
      <c r="LYQ632" s="25"/>
      <c r="LYR632" s="21"/>
      <c r="LYS632" s="22"/>
      <c r="LYT632" s="20"/>
      <c r="LYU632" s="23"/>
      <c r="LYV632" s="20"/>
      <c r="LYW632" s="22"/>
      <c r="LYX632" s="22"/>
      <c r="LYY632" s="24"/>
      <c r="LYZ632" s="22"/>
      <c r="LZA632" s="24"/>
      <c r="LZB632" s="25"/>
      <c r="LZC632" s="21"/>
      <c r="LZD632" s="22"/>
      <c r="LZE632" s="20"/>
      <c r="LZF632" s="23"/>
      <c r="LZG632" s="20"/>
      <c r="LZH632" s="22"/>
      <c r="LZI632" s="22"/>
      <c r="LZJ632" s="24"/>
      <c r="LZK632" s="22"/>
      <c r="LZL632" s="24"/>
      <c r="LZM632" s="25"/>
      <c r="LZN632" s="21"/>
      <c r="LZO632" s="22"/>
      <c r="LZP632" s="20"/>
      <c r="LZQ632" s="23"/>
      <c r="LZR632" s="20"/>
      <c r="LZS632" s="22"/>
      <c r="LZT632" s="22"/>
      <c r="LZU632" s="24"/>
      <c r="LZV632" s="22"/>
      <c r="LZW632" s="24"/>
      <c r="LZX632" s="25"/>
      <c r="LZY632" s="21"/>
      <c r="LZZ632" s="22"/>
      <c r="MAA632" s="20"/>
      <c r="MAB632" s="23"/>
      <c r="MAC632" s="20"/>
      <c r="MAD632" s="22"/>
      <c r="MAE632" s="22"/>
      <c r="MAF632" s="24"/>
      <c r="MAG632" s="22"/>
      <c r="MAH632" s="24"/>
      <c r="MAI632" s="25"/>
      <c r="MAJ632" s="21"/>
      <c r="MAK632" s="22"/>
      <c r="MAL632" s="20"/>
      <c r="MAM632" s="23"/>
      <c r="MAN632" s="20"/>
      <c r="MAO632" s="22"/>
      <c r="MAP632" s="22"/>
      <c r="MAQ632" s="24"/>
      <c r="MAR632" s="22"/>
      <c r="MAS632" s="24"/>
      <c r="MAT632" s="25"/>
      <c r="MAU632" s="21"/>
      <c r="MAV632" s="22"/>
      <c r="MAW632" s="20"/>
      <c r="MAX632" s="23"/>
      <c r="MAY632" s="20"/>
      <c r="MAZ632" s="22"/>
      <c r="MBA632" s="22"/>
      <c r="MBB632" s="24"/>
      <c r="MBC632" s="22"/>
      <c r="MBD632" s="24"/>
      <c r="MBE632" s="25"/>
      <c r="MBF632" s="21"/>
      <c r="MBG632" s="22"/>
      <c r="MBH632" s="20"/>
      <c r="MBI632" s="23"/>
      <c r="MBJ632" s="20"/>
      <c r="MBK632" s="22"/>
      <c r="MBL632" s="22"/>
      <c r="MBM632" s="24"/>
      <c r="MBN632" s="22"/>
      <c r="MBO632" s="24"/>
      <c r="MBP632" s="25"/>
      <c r="MBQ632" s="21"/>
      <c r="MBR632" s="22"/>
      <c r="MBS632" s="20"/>
      <c r="MBT632" s="23"/>
      <c r="MBU632" s="20"/>
      <c r="MBV632" s="22"/>
      <c r="MBW632" s="22"/>
      <c r="MBX632" s="24"/>
      <c r="MBY632" s="22"/>
      <c r="MBZ632" s="24"/>
      <c r="MCA632" s="25"/>
      <c r="MCB632" s="21"/>
      <c r="MCC632" s="22"/>
      <c r="MCD632" s="20"/>
      <c r="MCE632" s="23"/>
      <c r="MCF632" s="20"/>
      <c r="MCG632" s="22"/>
      <c r="MCH632" s="22"/>
      <c r="MCI632" s="24"/>
      <c r="MCJ632" s="22"/>
      <c r="MCK632" s="24"/>
      <c r="MCL632" s="25"/>
      <c r="MCM632" s="21"/>
      <c r="MCN632" s="22"/>
      <c r="MCO632" s="20"/>
      <c r="MCP632" s="23"/>
      <c r="MCQ632" s="20"/>
      <c r="MCR632" s="22"/>
      <c r="MCS632" s="22"/>
      <c r="MCT632" s="24"/>
      <c r="MCU632" s="22"/>
      <c r="MCV632" s="24"/>
      <c r="MCW632" s="25"/>
      <c r="MCX632" s="21"/>
      <c r="MCY632" s="22"/>
      <c r="MCZ632" s="20"/>
      <c r="MDA632" s="23"/>
      <c r="MDB632" s="20"/>
      <c r="MDC632" s="22"/>
      <c r="MDD632" s="22"/>
      <c r="MDE632" s="24"/>
      <c r="MDF632" s="22"/>
      <c r="MDG632" s="24"/>
      <c r="MDH632" s="25"/>
      <c r="MDI632" s="21"/>
      <c r="MDJ632" s="22"/>
      <c r="MDK632" s="20"/>
      <c r="MDL632" s="23"/>
      <c r="MDM632" s="20"/>
      <c r="MDN632" s="22"/>
      <c r="MDO632" s="22"/>
      <c r="MDP632" s="24"/>
      <c r="MDQ632" s="22"/>
      <c r="MDR632" s="24"/>
      <c r="MDS632" s="25"/>
      <c r="MDT632" s="21"/>
      <c r="MDU632" s="22"/>
      <c r="MDV632" s="20"/>
      <c r="MDW632" s="23"/>
      <c r="MDX632" s="20"/>
      <c r="MDY632" s="22"/>
      <c r="MDZ632" s="22"/>
      <c r="MEA632" s="24"/>
      <c r="MEB632" s="22"/>
      <c r="MEC632" s="24"/>
      <c r="MED632" s="25"/>
      <c r="MEE632" s="21"/>
      <c r="MEF632" s="22"/>
      <c r="MEG632" s="20"/>
      <c r="MEH632" s="23"/>
      <c r="MEI632" s="20"/>
      <c r="MEJ632" s="22"/>
      <c r="MEK632" s="22"/>
      <c r="MEL632" s="24"/>
      <c r="MEM632" s="22"/>
      <c r="MEN632" s="24"/>
      <c r="MEO632" s="25"/>
      <c r="MEP632" s="21"/>
      <c r="MEQ632" s="22"/>
      <c r="MER632" s="20"/>
      <c r="MES632" s="23"/>
      <c r="MET632" s="20"/>
      <c r="MEU632" s="22"/>
      <c r="MEV632" s="22"/>
      <c r="MEW632" s="24"/>
      <c r="MEX632" s="22"/>
      <c r="MEY632" s="24"/>
      <c r="MEZ632" s="25"/>
      <c r="MFA632" s="21"/>
      <c r="MFB632" s="22"/>
      <c r="MFC632" s="20"/>
      <c r="MFD632" s="23"/>
      <c r="MFE632" s="20"/>
      <c r="MFF632" s="22"/>
      <c r="MFG632" s="22"/>
      <c r="MFH632" s="24"/>
      <c r="MFI632" s="22"/>
      <c r="MFJ632" s="24"/>
      <c r="MFK632" s="25"/>
      <c r="MFL632" s="21"/>
      <c r="MFM632" s="22"/>
      <c r="MFN632" s="20"/>
      <c r="MFO632" s="23"/>
      <c r="MFP632" s="20"/>
      <c r="MFQ632" s="22"/>
      <c r="MFR632" s="22"/>
      <c r="MFS632" s="24"/>
      <c r="MFT632" s="22"/>
      <c r="MFU632" s="24"/>
      <c r="MFV632" s="25"/>
      <c r="MFW632" s="21"/>
      <c r="MFX632" s="22"/>
      <c r="MFY632" s="20"/>
      <c r="MFZ632" s="23"/>
      <c r="MGA632" s="20"/>
      <c r="MGB632" s="22"/>
      <c r="MGC632" s="22"/>
      <c r="MGD632" s="24"/>
      <c r="MGE632" s="22"/>
      <c r="MGF632" s="24"/>
      <c r="MGG632" s="25"/>
      <c r="MGH632" s="21"/>
      <c r="MGI632" s="22"/>
      <c r="MGJ632" s="20"/>
      <c r="MGK632" s="23"/>
      <c r="MGL632" s="20"/>
      <c r="MGM632" s="22"/>
      <c r="MGN632" s="22"/>
      <c r="MGO632" s="24"/>
      <c r="MGP632" s="22"/>
      <c r="MGQ632" s="24"/>
      <c r="MGR632" s="25"/>
      <c r="MGS632" s="21"/>
      <c r="MGT632" s="22"/>
      <c r="MGU632" s="20"/>
      <c r="MGV632" s="23"/>
      <c r="MGW632" s="20"/>
      <c r="MGX632" s="22"/>
      <c r="MGY632" s="22"/>
      <c r="MGZ632" s="24"/>
      <c r="MHA632" s="22"/>
      <c r="MHB632" s="24"/>
      <c r="MHC632" s="25"/>
      <c r="MHD632" s="21"/>
      <c r="MHE632" s="22"/>
      <c r="MHF632" s="20"/>
      <c r="MHG632" s="23"/>
      <c r="MHH632" s="20"/>
      <c r="MHI632" s="22"/>
      <c r="MHJ632" s="22"/>
      <c r="MHK632" s="24"/>
      <c r="MHL632" s="22"/>
      <c r="MHM632" s="24"/>
      <c r="MHN632" s="25"/>
      <c r="MHO632" s="21"/>
      <c r="MHP632" s="22"/>
      <c r="MHQ632" s="20"/>
      <c r="MHR632" s="23"/>
      <c r="MHS632" s="20"/>
      <c r="MHT632" s="22"/>
      <c r="MHU632" s="22"/>
      <c r="MHV632" s="24"/>
      <c r="MHW632" s="22"/>
      <c r="MHX632" s="24"/>
      <c r="MHY632" s="25"/>
      <c r="MHZ632" s="21"/>
      <c r="MIA632" s="22"/>
      <c r="MIB632" s="20"/>
      <c r="MIC632" s="23"/>
      <c r="MID632" s="20"/>
      <c r="MIE632" s="22"/>
      <c r="MIF632" s="22"/>
      <c r="MIG632" s="24"/>
      <c r="MIH632" s="22"/>
      <c r="MII632" s="24"/>
      <c r="MIJ632" s="25"/>
      <c r="MIK632" s="21"/>
      <c r="MIL632" s="22"/>
      <c r="MIM632" s="20"/>
      <c r="MIN632" s="23"/>
      <c r="MIO632" s="20"/>
      <c r="MIP632" s="22"/>
      <c r="MIQ632" s="22"/>
      <c r="MIR632" s="24"/>
      <c r="MIS632" s="22"/>
      <c r="MIT632" s="24"/>
      <c r="MIU632" s="25"/>
      <c r="MIV632" s="21"/>
      <c r="MIW632" s="22"/>
      <c r="MIX632" s="20"/>
      <c r="MIY632" s="23"/>
      <c r="MIZ632" s="20"/>
      <c r="MJA632" s="22"/>
      <c r="MJB632" s="22"/>
      <c r="MJC632" s="24"/>
      <c r="MJD632" s="22"/>
      <c r="MJE632" s="24"/>
      <c r="MJF632" s="25"/>
      <c r="MJG632" s="21"/>
      <c r="MJH632" s="22"/>
      <c r="MJI632" s="20"/>
      <c r="MJJ632" s="23"/>
      <c r="MJK632" s="20"/>
      <c r="MJL632" s="22"/>
      <c r="MJM632" s="22"/>
      <c r="MJN632" s="24"/>
      <c r="MJO632" s="22"/>
      <c r="MJP632" s="24"/>
      <c r="MJQ632" s="25"/>
      <c r="MJR632" s="21"/>
      <c r="MJS632" s="22"/>
      <c r="MJT632" s="20"/>
      <c r="MJU632" s="23"/>
      <c r="MJV632" s="20"/>
      <c r="MJW632" s="22"/>
      <c r="MJX632" s="22"/>
      <c r="MJY632" s="24"/>
      <c r="MJZ632" s="22"/>
      <c r="MKA632" s="24"/>
      <c r="MKB632" s="25"/>
      <c r="MKC632" s="21"/>
      <c r="MKD632" s="22"/>
      <c r="MKE632" s="20"/>
      <c r="MKF632" s="23"/>
      <c r="MKG632" s="20"/>
      <c r="MKH632" s="22"/>
      <c r="MKI632" s="22"/>
      <c r="MKJ632" s="24"/>
      <c r="MKK632" s="22"/>
      <c r="MKL632" s="24"/>
      <c r="MKM632" s="25"/>
      <c r="MKN632" s="21"/>
      <c r="MKO632" s="22"/>
      <c r="MKP632" s="20"/>
      <c r="MKQ632" s="23"/>
      <c r="MKR632" s="20"/>
      <c r="MKS632" s="22"/>
      <c r="MKT632" s="22"/>
      <c r="MKU632" s="24"/>
      <c r="MKV632" s="22"/>
      <c r="MKW632" s="24"/>
      <c r="MKX632" s="25"/>
      <c r="MKY632" s="21"/>
      <c r="MKZ632" s="22"/>
      <c r="MLA632" s="20"/>
      <c r="MLB632" s="23"/>
      <c r="MLC632" s="20"/>
      <c r="MLD632" s="22"/>
      <c r="MLE632" s="22"/>
      <c r="MLF632" s="24"/>
      <c r="MLG632" s="22"/>
      <c r="MLH632" s="24"/>
      <c r="MLI632" s="25"/>
      <c r="MLJ632" s="21"/>
      <c r="MLK632" s="22"/>
      <c r="MLL632" s="20"/>
      <c r="MLM632" s="23"/>
      <c r="MLN632" s="20"/>
      <c r="MLO632" s="22"/>
      <c r="MLP632" s="22"/>
      <c r="MLQ632" s="24"/>
      <c r="MLR632" s="22"/>
      <c r="MLS632" s="24"/>
      <c r="MLT632" s="25"/>
      <c r="MLU632" s="21"/>
      <c r="MLV632" s="22"/>
      <c r="MLW632" s="20"/>
      <c r="MLX632" s="23"/>
      <c r="MLY632" s="20"/>
      <c r="MLZ632" s="22"/>
      <c r="MMA632" s="22"/>
      <c r="MMB632" s="24"/>
      <c r="MMC632" s="22"/>
      <c r="MMD632" s="24"/>
      <c r="MME632" s="25"/>
      <c r="MMF632" s="21"/>
      <c r="MMG632" s="22"/>
      <c r="MMH632" s="20"/>
      <c r="MMI632" s="23"/>
      <c r="MMJ632" s="20"/>
      <c r="MMK632" s="22"/>
      <c r="MML632" s="22"/>
      <c r="MMM632" s="24"/>
      <c r="MMN632" s="22"/>
      <c r="MMO632" s="24"/>
      <c r="MMP632" s="25"/>
      <c r="MMQ632" s="21"/>
      <c r="MMR632" s="22"/>
      <c r="MMS632" s="20"/>
      <c r="MMT632" s="23"/>
      <c r="MMU632" s="20"/>
      <c r="MMV632" s="22"/>
      <c r="MMW632" s="22"/>
      <c r="MMX632" s="24"/>
      <c r="MMY632" s="22"/>
      <c r="MMZ632" s="24"/>
      <c r="MNA632" s="25"/>
      <c r="MNB632" s="21"/>
      <c r="MNC632" s="22"/>
      <c r="MND632" s="20"/>
      <c r="MNE632" s="23"/>
      <c r="MNF632" s="20"/>
      <c r="MNG632" s="22"/>
      <c r="MNH632" s="22"/>
      <c r="MNI632" s="24"/>
      <c r="MNJ632" s="22"/>
      <c r="MNK632" s="24"/>
      <c r="MNL632" s="25"/>
      <c r="MNM632" s="21"/>
      <c r="MNN632" s="22"/>
      <c r="MNO632" s="20"/>
      <c r="MNP632" s="23"/>
      <c r="MNQ632" s="20"/>
      <c r="MNR632" s="22"/>
      <c r="MNS632" s="22"/>
      <c r="MNT632" s="24"/>
      <c r="MNU632" s="22"/>
      <c r="MNV632" s="24"/>
      <c r="MNW632" s="25"/>
      <c r="MNX632" s="21"/>
      <c r="MNY632" s="22"/>
      <c r="MNZ632" s="20"/>
      <c r="MOA632" s="23"/>
      <c r="MOB632" s="20"/>
      <c r="MOC632" s="22"/>
      <c r="MOD632" s="22"/>
      <c r="MOE632" s="24"/>
      <c r="MOF632" s="22"/>
      <c r="MOG632" s="24"/>
      <c r="MOH632" s="25"/>
      <c r="MOI632" s="21"/>
      <c r="MOJ632" s="22"/>
      <c r="MOK632" s="20"/>
      <c r="MOL632" s="23"/>
      <c r="MOM632" s="20"/>
      <c r="MON632" s="22"/>
      <c r="MOO632" s="22"/>
      <c r="MOP632" s="24"/>
      <c r="MOQ632" s="22"/>
      <c r="MOR632" s="24"/>
      <c r="MOS632" s="25"/>
      <c r="MOT632" s="21"/>
      <c r="MOU632" s="22"/>
      <c r="MOV632" s="20"/>
      <c r="MOW632" s="23"/>
      <c r="MOX632" s="20"/>
      <c r="MOY632" s="22"/>
      <c r="MOZ632" s="22"/>
      <c r="MPA632" s="24"/>
      <c r="MPB632" s="22"/>
      <c r="MPC632" s="24"/>
      <c r="MPD632" s="25"/>
      <c r="MPE632" s="21"/>
      <c r="MPF632" s="22"/>
      <c r="MPG632" s="20"/>
      <c r="MPH632" s="23"/>
      <c r="MPI632" s="20"/>
      <c r="MPJ632" s="22"/>
      <c r="MPK632" s="22"/>
      <c r="MPL632" s="24"/>
      <c r="MPM632" s="22"/>
      <c r="MPN632" s="24"/>
      <c r="MPO632" s="25"/>
      <c r="MPP632" s="21"/>
      <c r="MPQ632" s="22"/>
      <c r="MPR632" s="20"/>
      <c r="MPS632" s="23"/>
      <c r="MPT632" s="20"/>
      <c r="MPU632" s="22"/>
      <c r="MPV632" s="22"/>
      <c r="MPW632" s="24"/>
      <c r="MPX632" s="22"/>
      <c r="MPY632" s="24"/>
      <c r="MPZ632" s="25"/>
      <c r="MQA632" s="21"/>
      <c r="MQB632" s="22"/>
      <c r="MQC632" s="20"/>
      <c r="MQD632" s="23"/>
      <c r="MQE632" s="20"/>
      <c r="MQF632" s="22"/>
      <c r="MQG632" s="22"/>
      <c r="MQH632" s="24"/>
      <c r="MQI632" s="22"/>
      <c r="MQJ632" s="24"/>
      <c r="MQK632" s="25"/>
      <c r="MQL632" s="21"/>
      <c r="MQM632" s="22"/>
      <c r="MQN632" s="20"/>
      <c r="MQO632" s="23"/>
      <c r="MQP632" s="20"/>
      <c r="MQQ632" s="22"/>
      <c r="MQR632" s="22"/>
      <c r="MQS632" s="24"/>
      <c r="MQT632" s="22"/>
      <c r="MQU632" s="24"/>
      <c r="MQV632" s="25"/>
      <c r="MQW632" s="21"/>
      <c r="MQX632" s="22"/>
      <c r="MQY632" s="20"/>
      <c r="MQZ632" s="23"/>
      <c r="MRA632" s="20"/>
      <c r="MRB632" s="22"/>
      <c r="MRC632" s="22"/>
      <c r="MRD632" s="24"/>
      <c r="MRE632" s="22"/>
      <c r="MRF632" s="24"/>
      <c r="MRG632" s="25"/>
      <c r="MRH632" s="21"/>
      <c r="MRI632" s="22"/>
      <c r="MRJ632" s="20"/>
      <c r="MRK632" s="23"/>
      <c r="MRL632" s="20"/>
      <c r="MRM632" s="22"/>
      <c r="MRN632" s="22"/>
      <c r="MRO632" s="24"/>
      <c r="MRP632" s="22"/>
      <c r="MRQ632" s="24"/>
      <c r="MRR632" s="25"/>
      <c r="MRS632" s="21"/>
      <c r="MRT632" s="22"/>
      <c r="MRU632" s="20"/>
      <c r="MRV632" s="23"/>
      <c r="MRW632" s="20"/>
      <c r="MRX632" s="22"/>
      <c r="MRY632" s="22"/>
      <c r="MRZ632" s="24"/>
      <c r="MSA632" s="22"/>
      <c r="MSB632" s="24"/>
      <c r="MSC632" s="25"/>
      <c r="MSD632" s="21"/>
      <c r="MSE632" s="22"/>
      <c r="MSF632" s="20"/>
      <c r="MSG632" s="23"/>
      <c r="MSH632" s="20"/>
      <c r="MSI632" s="22"/>
      <c r="MSJ632" s="22"/>
      <c r="MSK632" s="24"/>
      <c r="MSL632" s="22"/>
      <c r="MSM632" s="24"/>
      <c r="MSN632" s="25"/>
      <c r="MSO632" s="21"/>
      <c r="MSP632" s="22"/>
      <c r="MSQ632" s="20"/>
      <c r="MSR632" s="23"/>
      <c r="MSS632" s="20"/>
      <c r="MST632" s="22"/>
      <c r="MSU632" s="22"/>
      <c r="MSV632" s="24"/>
      <c r="MSW632" s="22"/>
      <c r="MSX632" s="24"/>
      <c r="MSY632" s="25"/>
      <c r="MSZ632" s="21"/>
      <c r="MTA632" s="22"/>
      <c r="MTB632" s="20"/>
      <c r="MTC632" s="23"/>
      <c r="MTD632" s="20"/>
      <c r="MTE632" s="22"/>
      <c r="MTF632" s="22"/>
      <c r="MTG632" s="24"/>
      <c r="MTH632" s="22"/>
      <c r="MTI632" s="24"/>
      <c r="MTJ632" s="25"/>
      <c r="MTK632" s="21"/>
      <c r="MTL632" s="22"/>
      <c r="MTM632" s="20"/>
      <c r="MTN632" s="23"/>
      <c r="MTO632" s="20"/>
      <c r="MTP632" s="22"/>
      <c r="MTQ632" s="22"/>
      <c r="MTR632" s="24"/>
      <c r="MTS632" s="22"/>
      <c r="MTT632" s="24"/>
      <c r="MTU632" s="25"/>
      <c r="MTV632" s="21"/>
      <c r="MTW632" s="22"/>
      <c r="MTX632" s="20"/>
      <c r="MTY632" s="23"/>
      <c r="MTZ632" s="20"/>
      <c r="MUA632" s="22"/>
      <c r="MUB632" s="22"/>
      <c r="MUC632" s="24"/>
      <c r="MUD632" s="22"/>
      <c r="MUE632" s="24"/>
      <c r="MUF632" s="25"/>
      <c r="MUG632" s="21"/>
      <c r="MUH632" s="22"/>
      <c r="MUI632" s="20"/>
      <c r="MUJ632" s="23"/>
      <c r="MUK632" s="20"/>
      <c r="MUL632" s="22"/>
      <c r="MUM632" s="22"/>
      <c r="MUN632" s="24"/>
      <c r="MUO632" s="22"/>
      <c r="MUP632" s="24"/>
      <c r="MUQ632" s="25"/>
      <c r="MUR632" s="21"/>
      <c r="MUS632" s="22"/>
      <c r="MUT632" s="20"/>
      <c r="MUU632" s="23"/>
      <c r="MUV632" s="20"/>
      <c r="MUW632" s="22"/>
      <c r="MUX632" s="22"/>
      <c r="MUY632" s="24"/>
      <c r="MUZ632" s="22"/>
      <c r="MVA632" s="24"/>
      <c r="MVB632" s="25"/>
      <c r="MVC632" s="21"/>
      <c r="MVD632" s="22"/>
      <c r="MVE632" s="20"/>
      <c r="MVF632" s="23"/>
      <c r="MVG632" s="20"/>
      <c r="MVH632" s="22"/>
      <c r="MVI632" s="22"/>
      <c r="MVJ632" s="24"/>
      <c r="MVK632" s="22"/>
      <c r="MVL632" s="24"/>
      <c r="MVM632" s="25"/>
      <c r="MVN632" s="21"/>
      <c r="MVO632" s="22"/>
      <c r="MVP632" s="20"/>
      <c r="MVQ632" s="23"/>
      <c r="MVR632" s="20"/>
      <c r="MVS632" s="22"/>
      <c r="MVT632" s="22"/>
      <c r="MVU632" s="24"/>
      <c r="MVV632" s="22"/>
      <c r="MVW632" s="24"/>
      <c r="MVX632" s="25"/>
      <c r="MVY632" s="21"/>
      <c r="MVZ632" s="22"/>
      <c r="MWA632" s="20"/>
      <c r="MWB632" s="23"/>
      <c r="MWC632" s="20"/>
      <c r="MWD632" s="22"/>
      <c r="MWE632" s="22"/>
      <c r="MWF632" s="24"/>
      <c r="MWG632" s="22"/>
      <c r="MWH632" s="24"/>
      <c r="MWI632" s="25"/>
      <c r="MWJ632" s="21"/>
      <c r="MWK632" s="22"/>
      <c r="MWL632" s="20"/>
      <c r="MWM632" s="23"/>
      <c r="MWN632" s="20"/>
      <c r="MWO632" s="22"/>
      <c r="MWP632" s="22"/>
      <c r="MWQ632" s="24"/>
      <c r="MWR632" s="22"/>
      <c r="MWS632" s="24"/>
      <c r="MWT632" s="25"/>
      <c r="MWU632" s="21"/>
      <c r="MWV632" s="22"/>
      <c r="MWW632" s="20"/>
      <c r="MWX632" s="23"/>
      <c r="MWY632" s="20"/>
      <c r="MWZ632" s="22"/>
      <c r="MXA632" s="22"/>
      <c r="MXB632" s="24"/>
      <c r="MXC632" s="22"/>
      <c r="MXD632" s="24"/>
      <c r="MXE632" s="25"/>
      <c r="MXF632" s="21"/>
      <c r="MXG632" s="22"/>
      <c r="MXH632" s="20"/>
      <c r="MXI632" s="23"/>
      <c r="MXJ632" s="20"/>
      <c r="MXK632" s="22"/>
      <c r="MXL632" s="22"/>
      <c r="MXM632" s="24"/>
      <c r="MXN632" s="22"/>
      <c r="MXO632" s="24"/>
      <c r="MXP632" s="25"/>
      <c r="MXQ632" s="21"/>
      <c r="MXR632" s="22"/>
      <c r="MXS632" s="20"/>
      <c r="MXT632" s="23"/>
      <c r="MXU632" s="20"/>
      <c r="MXV632" s="22"/>
      <c r="MXW632" s="22"/>
      <c r="MXX632" s="24"/>
      <c r="MXY632" s="22"/>
      <c r="MXZ632" s="24"/>
      <c r="MYA632" s="25"/>
      <c r="MYB632" s="21"/>
      <c r="MYC632" s="22"/>
      <c r="MYD632" s="20"/>
      <c r="MYE632" s="23"/>
      <c r="MYF632" s="20"/>
      <c r="MYG632" s="22"/>
      <c r="MYH632" s="22"/>
      <c r="MYI632" s="24"/>
      <c r="MYJ632" s="22"/>
      <c r="MYK632" s="24"/>
      <c r="MYL632" s="25"/>
      <c r="MYM632" s="21"/>
      <c r="MYN632" s="22"/>
      <c r="MYO632" s="20"/>
      <c r="MYP632" s="23"/>
      <c r="MYQ632" s="20"/>
      <c r="MYR632" s="22"/>
      <c r="MYS632" s="22"/>
      <c r="MYT632" s="24"/>
      <c r="MYU632" s="22"/>
      <c r="MYV632" s="24"/>
      <c r="MYW632" s="25"/>
      <c r="MYX632" s="21"/>
      <c r="MYY632" s="22"/>
      <c r="MYZ632" s="20"/>
      <c r="MZA632" s="23"/>
      <c r="MZB632" s="20"/>
      <c r="MZC632" s="22"/>
      <c r="MZD632" s="22"/>
      <c r="MZE632" s="24"/>
      <c r="MZF632" s="22"/>
      <c r="MZG632" s="24"/>
      <c r="MZH632" s="25"/>
      <c r="MZI632" s="21"/>
      <c r="MZJ632" s="22"/>
      <c r="MZK632" s="20"/>
      <c r="MZL632" s="23"/>
      <c r="MZM632" s="20"/>
      <c r="MZN632" s="22"/>
      <c r="MZO632" s="22"/>
      <c r="MZP632" s="24"/>
      <c r="MZQ632" s="22"/>
      <c r="MZR632" s="24"/>
      <c r="MZS632" s="25"/>
      <c r="MZT632" s="21"/>
      <c r="MZU632" s="22"/>
      <c r="MZV632" s="20"/>
      <c r="MZW632" s="23"/>
      <c r="MZX632" s="20"/>
      <c r="MZY632" s="22"/>
      <c r="MZZ632" s="22"/>
      <c r="NAA632" s="24"/>
      <c r="NAB632" s="22"/>
      <c r="NAC632" s="24"/>
      <c r="NAD632" s="25"/>
      <c r="NAE632" s="21"/>
      <c r="NAF632" s="22"/>
      <c r="NAG632" s="20"/>
      <c r="NAH632" s="23"/>
      <c r="NAI632" s="20"/>
      <c r="NAJ632" s="22"/>
      <c r="NAK632" s="22"/>
      <c r="NAL632" s="24"/>
      <c r="NAM632" s="22"/>
      <c r="NAN632" s="24"/>
      <c r="NAO632" s="25"/>
      <c r="NAP632" s="21"/>
      <c r="NAQ632" s="22"/>
      <c r="NAR632" s="20"/>
      <c r="NAS632" s="23"/>
      <c r="NAT632" s="20"/>
      <c r="NAU632" s="22"/>
      <c r="NAV632" s="22"/>
      <c r="NAW632" s="24"/>
      <c r="NAX632" s="22"/>
      <c r="NAY632" s="24"/>
      <c r="NAZ632" s="25"/>
      <c r="NBA632" s="21"/>
      <c r="NBB632" s="22"/>
      <c r="NBC632" s="20"/>
      <c r="NBD632" s="23"/>
      <c r="NBE632" s="20"/>
      <c r="NBF632" s="22"/>
      <c r="NBG632" s="22"/>
      <c r="NBH632" s="24"/>
      <c r="NBI632" s="22"/>
      <c r="NBJ632" s="24"/>
      <c r="NBK632" s="25"/>
      <c r="NBL632" s="21"/>
      <c r="NBM632" s="22"/>
      <c r="NBN632" s="20"/>
      <c r="NBO632" s="23"/>
      <c r="NBP632" s="20"/>
      <c r="NBQ632" s="22"/>
      <c r="NBR632" s="22"/>
      <c r="NBS632" s="24"/>
      <c r="NBT632" s="22"/>
      <c r="NBU632" s="24"/>
      <c r="NBV632" s="25"/>
      <c r="NBW632" s="21"/>
      <c r="NBX632" s="22"/>
      <c r="NBY632" s="20"/>
      <c r="NBZ632" s="23"/>
      <c r="NCA632" s="20"/>
      <c r="NCB632" s="22"/>
      <c r="NCC632" s="22"/>
      <c r="NCD632" s="24"/>
      <c r="NCE632" s="22"/>
      <c r="NCF632" s="24"/>
      <c r="NCG632" s="25"/>
      <c r="NCH632" s="21"/>
      <c r="NCI632" s="22"/>
      <c r="NCJ632" s="20"/>
      <c r="NCK632" s="23"/>
      <c r="NCL632" s="20"/>
      <c r="NCM632" s="22"/>
      <c r="NCN632" s="22"/>
      <c r="NCO632" s="24"/>
      <c r="NCP632" s="22"/>
      <c r="NCQ632" s="24"/>
      <c r="NCR632" s="25"/>
      <c r="NCS632" s="21"/>
      <c r="NCT632" s="22"/>
      <c r="NCU632" s="20"/>
      <c r="NCV632" s="23"/>
      <c r="NCW632" s="20"/>
      <c r="NCX632" s="22"/>
      <c r="NCY632" s="22"/>
      <c r="NCZ632" s="24"/>
      <c r="NDA632" s="22"/>
      <c r="NDB632" s="24"/>
      <c r="NDC632" s="25"/>
      <c r="NDD632" s="21"/>
      <c r="NDE632" s="22"/>
      <c r="NDF632" s="20"/>
      <c r="NDG632" s="23"/>
      <c r="NDH632" s="20"/>
      <c r="NDI632" s="22"/>
      <c r="NDJ632" s="22"/>
      <c r="NDK632" s="24"/>
      <c r="NDL632" s="22"/>
      <c r="NDM632" s="24"/>
      <c r="NDN632" s="25"/>
      <c r="NDO632" s="21"/>
      <c r="NDP632" s="22"/>
      <c r="NDQ632" s="20"/>
      <c r="NDR632" s="23"/>
      <c r="NDS632" s="20"/>
      <c r="NDT632" s="22"/>
      <c r="NDU632" s="22"/>
      <c r="NDV632" s="24"/>
      <c r="NDW632" s="22"/>
      <c r="NDX632" s="24"/>
      <c r="NDY632" s="25"/>
      <c r="NDZ632" s="21"/>
      <c r="NEA632" s="22"/>
      <c r="NEB632" s="20"/>
      <c r="NEC632" s="23"/>
      <c r="NED632" s="20"/>
      <c r="NEE632" s="22"/>
      <c r="NEF632" s="22"/>
      <c r="NEG632" s="24"/>
      <c r="NEH632" s="22"/>
      <c r="NEI632" s="24"/>
      <c r="NEJ632" s="25"/>
      <c r="NEK632" s="21"/>
      <c r="NEL632" s="22"/>
      <c r="NEM632" s="20"/>
      <c r="NEN632" s="23"/>
      <c r="NEO632" s="20"/>
      <c r="NEP632" s="22"/>
      <c r="NEQ632" s="22"/>
      <c r="NER632" s="24"/>
      <c r="NES632" s="22"/>
      <c r="NET632" s="24"/>
      <c r="NEU632" s="25"/>
      <c r="NEV632" s="21"/>
      <c r="NEW632" s="22"/>
      <c r="NEX632" s="20"/>
      <c r="NEY632" s="23"/>
      <c r="NEZ632" s="20"/>
      <c r="NFA632" s="22"/>
      <c r="NFB632" s="22"/>
      <c r="NFC632" s="24"/>
      <c r="NFD632" s="22"/>
      <c r="NFE632" s="24"/>
      <c r="NFF632" s="25"/>
      <c r="NFG632" s="21"/>
      <c r="NFH632" s="22"/>
      <c r="NFI632" s="20"/>
      <c r="NFJ632" s="23"/>
      <c r="NFK632" s="20"/>
      <c r="NFL632" s="22"/>
      <c r="NFM632" s="22"/>
      <c r="NFN632" s="24"/>
      <c r="NFO632" s="22"/>
      <c r="NFP632" s="24"/>
      <c r="NFQ632" s="25"/>
      <c r="NFR632" s="21"/>
      <c r="NFS632" s="22"/>
      <c r="NFT632" s="20"/>
      <c r="NFU632" s="23"/>
      <c r="NFV632" s="20"/>
      <c r="NFW632" s="22"/>
      <c r="NFX632" s="22"/>
      <c r="NFY632" s="24"/>
      <c r="NFZ632" s="22"/>
      <c r="NGA632" s="24"/>
      <c r="NGB632" s="25"/>
      <c r="NGC632" s="21"/>
      <c r="NGD632" s="22"/>
      <c r="NGE632" s="20"/>
      <c r="NGF632" s="23"/>
      <c r="NGG632" s="20"/>
      <c r="NGH632" s="22"/>
      <c r="NGI632" s="22"/>
      <c r="NGJ632" s="24"/>
      <c r="NGK632" s="22"/>
      <c r="NGL632" s="24"/>
      <c r="NGM632" s="25"/>
      <c r="NGN632" s="21"/>
      <c r="NGO632" s="22"/>
      <c r="NGP632" s="20"/>
      <c r="NGQ632" s="23"/>
      <c r="NGR632" s="20"/>
      <c r="NGS632" s="22"/>
      <c r="NGT632" s="22"/>
      <c r="NGU632" s="24"/>
      <c r="NGV632" s="22"/>
      <c r="NGW632" s="24"/>
      <c r="NGX632" s="25"/>
      <c r="NGY632" s="21"/>
      <c r="NGZ632" s="22"/>
      <c r="NHA632" s="20"/>
      <c r="NHB632" s="23"/>
      <c r="NHC632" s="20"/>
      <c r="NHD632" s="22"/>
      <c r="NHE632" s="22"/>
      <c r="NHF632" s="24"/>
      <c r="NHG632" s="22"/>
      <c r="NHH632" s="24"/>
      <c r="NHI632" s="25"/>
      <c r="NHJ632" s="21"/>
      <c r="NHK632" s="22"/>
      <c r="NHL632" s="20"/>
      <c r="NHM632" s="23"/>
      <c r="NHN632" s="20"/>
      <c r="NHO632" s="22"/>
      <c r="NHP632" s="22"/>
      <c r="NHQ632" s="24"/>
      <c r="NHR632" s="22"/>
      <c r="NHS632" s="24"/>
      <c r="NHT632" s="25"/>
      <c r="NHU632" s="21"/>
      <c r="NHV632" s="22"/>
      <c r="NHW632" s="20"/>
      <c r="NHX632" s="23"/>
      <c r="NHY632" s="20"/>
      <c r="NHZ632" s="22"/>
      <c r="NIA632" s="22"/>
      <c r="NIB632" s="24"/>
      <c r="NIC632" s="22"/>
      <c r="NID632" s="24"/>
      <c r="NIE632" s="25"/>
      <c r="NIF632" s="21"/>
      <c r="NIG632" s="22"/>
      <c r="NIH632" s="20"/>
      <c r="NII632" s="23"/>
      <c r="NIJ632" s="20"/>
      <c r="NIK632" s="22"/>
      <c r="NIL632" s="22"/>
      <c r="NIM632" s="24"/>
      <c r="NIN632" s="22"/>
      <c r="NIO632" s="24"/>
      <c r="NIP632" s="25"/>
      <c r="NIQ632" s="21"/>
      <c r="NIR632" s="22"/>
      <c r="NIS632" s="20"/>
      <c r="NIT632" s="23"/>
      <c r="NIU632" s="20"/>
      <c r="NIV632" s="22"/>
      <c r="NIW632" s="22"/>
      <c r="NIX632" s="24"/>
      <c r="NIY632" s="22"/>
      <c r="NIZ632" s="24"/>
      <c r="NJA632" s="25"/>
      <c r="NJB632" s="21"/>
      <c r="NJC632" s="22"/>
      <c r="NJD632" s="20"/>
      <c r="NJE632" s="23"/>
      <c r="NJF632" s="20"/>
      <c r="NJG632" s="22"/>
      <c r="NJH632" s="22"/>
      <c r="NJI632" s="24"/>
      <c r="NJJ632" s="22"/>
      <c r="NJK632" s="24"/>
      <c r="NJL632" s="25"/>
      <c r="NJM632" s="21"/>
      <c r="NJN632" s="22"/>
      <c r="NJO632" s="20"/>
      <c r="NJP632" s="23"/>
      <c r="NJQ632" s="20"/>
      <c r="NJR632" s="22"/>
      <c r="NJS632" s="22"/>
      <c r="NJT632" s="24"/>
      <c r="NJU632" s="22"/>
      <c r="NJV632" s="24"/>
      <c r="NJW632" s="25"/>
      <c r="NJX632" s="21"/>
      <c r="NJY632" s="22"/>
      <c r="NJZ632" s="20"/>
      <c r="NKA632" s="23"/>
      <c r="NKB632" s="20"/>
      <c r="NKC632" s="22"/>
      <c r="NKD632" s="22"/>
      <c r="NKE632" s="24"/>
      <c r="NKF632" s="22"/>
      <c r="NKG632" s="24"/>
      <c r="NKH632" s="25"/>
      <c r="NKI632" s="21"/>
      <c r="NKJ632" s="22"/>
      <c r="NKK632" s="20"/>
      <c r="NKL632" s="23"/>
      <c r="NKM632" s="20"/>
      <c r="NKN632" s="22"/>
      <c r="NKO632" s="22"/>
      <c r="NKP632" s="24"/>
      <c r="NKQ632" s="22"/>
      <c r="NKR632" s="24"/>
      <c r="NKS632" s="25"/>
      <c r="NKT632" s="21"/>
      <c r="NKU632" s="22"/>
      <c r="NKV632" s="20"/>
      <c r="NKW632" s="23"/>
      <c r="NKX632" s="20"/>
      <c r="NKY632" s="22"/>
      <c r="NKZ632" s="22"/>
      <c r="NLA632" s="24"/>
      <c r="NLB632" s="22"/>
      <c r="NLC632" s="24"/>
      <c r="NLD632" s="25"/>
      <c r="NLE632" s="21"/>
      <c r="NLF632" s="22"/>
      <c r="NLG632" s="20"/>
      <c r="NLH632" s="23"/>
      <c r="NLI632" s="20"/>
      <c r="NLJ632" s="22"/>
      <c r="NLK632" s="22"/>
      <c r="NLL632" s="24"/>
      <c r="NLM632" s="22"/>
      <c r="NLN632" s="24"/>
      <c r="NLO632" s="25"/>
      <c r="NLP632" s="21"/>
      <c r="NLQ632" s="22"/>
      <c r="NLR632" s="20"/>
      <c r="NLS632" s="23"/>
      <c r="NLT632" s="20"/>
      <c r="NLU632" s="22"/>
      <c r="NLV632" s="22"/>
      <c r="NLW632" s="24"/>
      <c r="NLX632" s="22"/>
      <c r="NLY632" s="24"/>
      <c r="NLZ632" s="25"/>
      <c r="NMA632" s="21"/>
      <c r="NMB632" s="22"/>
      <c r="NMC632" s="20"/>
      <c r="NMD632" s="23"/>
      <c r="NME632" s="20"/>
      <c r="NMF632" s="22"/>
      <c r="NMG632" s="22"/>
      <c r="NMH632" s="24"/>
      <c r="NMI632" s="22"/>
      <c r="NMJ632" s="24"/>
      <c r="NMK632" s="25"/>
      <c r="NML632" s="21"/>
      <c r="NMM632" s="22"/>
      <c r="NMN632" s="20"/>
      <c r="NMO632" s="23"/>
      <c r="NMP632" s="20"/>
      <c r="NMQ632" s="22"/>
      <c r="NMR632" s="22"/>
      <c r="NMS632" s="24"/>
      <c r="NMT632" s="22"/>
      <c r="NMU632" s="24"/>
      <c r="NMV632" s="25"/>
      <c r="NMW632" s="21"/>
      <c r="NMX632" s="22"/>
      <c r="NMY632" s="20"/>
      <c r="NMZ632" s="23"/>
      <c r="NNA632" s="20"/>
      <c r="NNB632" s="22"/>
      <c r="NNC632" s="22"/>
      <c r="NND632" s="24"/>
      <c r="NNE632" s="22"/>
      <c r="NNF632" s="24"/>
      <c r="NNG632" s="25"/>
      <c r="NNH632" s="21"/>
      <c r="NNI632" s="22"/>
      <c r="NNJ632" s="20"/>
      <c r="NNK632" s="23"/>
      <c r="NNL632" s="20"/>
      <c r="NNM632" s="22"/>
      <c r="NNN632" s="22"/>
      <c r="NNO632" s="24"/>
      <c r="NNP632" s="22"/>
      <c r="NNQ632" s="24"/>
      <c r="NNR632" s="25"/>
      <c r="NNS632" s="21"/>
      <c r="NNT632" s="22"/>
      <c r="NNU632" s="20"/>
      <c r="NNV632" s="23"/>
      <c r="NNW632" s="20"/>
      <c r="NNX632" s="22"/>
      <c r="NNY632" s="22"/>
      <c r="NNZ632" s="24"/>
      <c r="NOA632" s="22"/>
      <c r="NOB632" s="24"/>
      <c r="NOC632" s="25"/>
      <c r="NOD632" s="21"/>
      <c r="NOE632" s="22"/>
      <c r="NOF632" s="20"/>
      <c r="NOG632" s="23"/>
      <c r="NOH632" s="20"/>
      <c r="NOI632" s="22"/>
      <c r="NOJ632" s="22"/>
      <c r="NOK632" s="24"/>
      <c r="NOL632" s="22"/>
      <c r="NOM632" s="24"/>
      <c r="NON632" s="25"/>
      <c r="NOO632" s="21"/>
      <c r="NOP632" s="22"/>
      <c r="NOQ632" s="20"/>
      <c r="NOR632" s="23"/>
      <c r="NOS632" s="20"/>
      <c r="NOT632" s="22"/>
      <c r="NOU632" s="22"/>
      <c r="NOV632" s="24"/>
      <c r="NOW632" s="22"/>
      <c r="NOX632" s="24"/>
      <c r="NOY632" s="25"/>
      <c r="NOZ632" s="21"/>
      <c r="NPA632" s="22"/>
      <c r="NPB632" s="20"/>
      <c r="NPC632" s="23"/>
      <c r="NPD632" s="20"/>
      <c r="NPE632" s="22"/>
      <c r="NPF632" s="22"/>
      <c r="NPG632" s="24"/>
      <c r="NPH632" s="22"/>
      <c r="NPI632" s="24"/>
      <c r="NPJ632" s="25"/>
      <c r="NPK632" s="21"/>
      <c r="NPL632" s="22"/>
      <c r="NPM632" s="20"/>
      <c r="NPN632" s="23"/>
      <c r="NPO632" s="20"/>
      <c r="NPP632" s="22"/>
      <c r="NPQ632" s="22"/>
      <c r="NPR632" s="24"/>
      <c r="NPS632" s="22"/>
      <c r="NPT632" s="24"/>
      <c r="NPU632" s="25"/>
      <c r="NPV632" s="21"/>
      <c r="NPW632" s="22"/>
      <c r="NPX632" s="20"/>
      <c r="NPY632" s="23"/>
      <c r="NPZ632" s="20"/>
      <c r="NQA632" s="22"/>
      <c r="NQB632" s="22"/>
      <c r="NQC632" s="24"/>
      <c r="NQD632" s="22"/>
      <c r="NQE632" s="24"/>
      <c r="NQF632" s="25"/>
      <c r="NQG632" s="21"/>
      <c r="NQH632" s="22"/>
      <c r="NQI632" s="20"/>
      <c r="NQJ632" s="23"/>
      <c r="NQK632" s="20"/>
      <c r="NQL632" s="22"/>
      <c r="NQM632" s="22"/>
      <c r="NQN632" s="24"/>
      <c r="NQO632" s="22"/>
      <c r="NQP632" s="24"/>
      <c r="NQQ632" s="25"/>
      <c r="NQR632" s="21"/>
      <c r="NQS632" s="22"/>
      <c r="NQT632" s="20"/>
      <c r="NQU632" s="23"/>
      <c r="NQV632" s="20"/>
      <c r="NQW632" s="22"/>
      <c r="NQX632" s="22"/>
      <c r="NQY632" s="24"/>
      <c r="NQZ632" s="22"/>
      <c r="NRA632" s="24"/>
      <c r="NRB632" s="25"/>
      <c r="NRC632" s="21"/>
      <c r="NRD632" s="22"/>
      <c r="NRE632" s="20"/>
      <c r="NRF632" s="23"/>
      <c r="NRG632" s="20"/>
      <c r="NRH632" s="22"/>
      <c r="NRI632" s="22"/>
      <c r="NRJ632" s="24"/>
      <c r="NRK632" s="22"/>
      <c r="NRL632" s="24"/>
      <c r="NRM632" s="25"/>
      <c r="NRN632" s="21"/>
      <c r="NRO632" s="22"/>
      <c r="NRP632" s="20"/>
      <c r="NRQ632" s="23"/>
      <c r="NRR632" s="20"/>
      <c r="NRS632" s="22"/>
      <c r="NRT632" s="22"/>
      <c r="NRU632" s="24"/>
      <c r="NRV632" s="22"/>
      <c r="NRW632" s="24"/>
      <c r="NRX632" s="25"/>
      <c r="NRY632" s="21"/>
      <c r="NRZ632" s="22"/>
      <c r="NSA632" s="20"/>
      <c r="NSB632" s="23"/>
      <c r="NSC632" s="20"/>
      <c r="NSD632" s="22"/>
      <c r="NSE632" s="22"/>
      <c r="NSF632" s="24"/>
      <c r="NSG632" s="22"/>
      <c r="NSH632" s="24"/>
      <c r="NSI632" s="25"/>
      <c r="NSJ632" s="21"/>
      <c r="NSK632" s="22"/>
      <c r="NSL632" s="20"/>
      <c r="NSM632" s="23"/>
      <c r="NSN632" s="20"/>
      <c r="NSO632" s="22"/>
      <c r="NSP632" s="22"/>
      <c r="NSQ632" s="24"/>
      <c r="NSR632" s="22"/>
      <c r="NSS632" s="24"/>
      <c r="NST632" s="25"/>
      <c r="NSU632" s="21"/>
      <c r="NSV632" s="22"/>
      <c r="NSW632" s="20"/>
      <c r="NSX632" s="23"/>
      <c r="NSY632" s="20"/>
      <c r="NSZ632" s="22"/>
      <c r="NTA632" s="22"/>
      <c r="NTB632" s="24"/>
      <c r="NTC632" s="22"/>
      <c r="NTD632" s="24"/>
      <c r="NTE632" s="25"/>
      <c r="NTF632" s="21"/>
      <c r="NTG632" s="22"/>
      <c r="NTH632" s="20"/>
      <c r="NTI632" s="23"/>
      <c r="NTJ632" s="20"/>
      <c r="NTK632" s="22"/>
      <c r="NTL632" s="22"/>
      <c r="NTM632" s="24"/>
      <c r="NTN632" s="22"/>
      <c r="NTO632" s="24"/>
      <c r="NTP632" s="25"/>
      <c r="NTQ632" s="21"/>
      <c r="NTR632" s="22"/>
      <c r="NTS632" s="20"/>
      <c r="NTT632" s="23"/>
      <c r="NTU632" s="20"/>
      <c r="NTV632" s="22"/>
      <c r="NTW632" s="22"/>
      <c r="NTX632" s="24"/>
      <c r="NTY632" s="22"/>
      <c r="NTZ632" s="24"/>
      <c r="NUA632" s="25"/>
      <c r="NUB632" s="21"/>
      <c r="NUC632" s="22"/>
      <c r="NUD632" s="20"/>
      <c r="NUE632" s="23"/>
      <c r="NUF632" s="20"/>
      <c r="NUG632" s="22"/>
      <c r="NUH632" s="22"/>
      <c r="NUI632" s="24"/>
      <c r="NUJ632" s="22"/>
      <c r="NUK632" s="24"/>
      <c r="NUL632" s="25"/>
      <c r="NUM632" s="21"/>
      <c r="NUN632" s="22"/>
      <c r="NUO632" s="20"/>
      <c r="NUP632" s="23"/>
      <c r="NUQ632" s="20"/>
      <c r="NUR632" s="22"/>
      <c r="NUS632" s="22"/>
      <c r="NUT632" s="24"/>
      <c r="NUU632" s="22"/>
      <c r="NUV632" s="24"/>
      <c r="NUW632" s="25"/>
      <c r="NUX632" s="21"/>
      <c r="NUY632" s="22"/>
      <c r="NUZ632" s="20"/>
      <c r="NVA632" s="23"/>
      <c r="NVB632" s="20"/>
      <c r="NVC632" s="22"/>
      <c r="NVD632" s="22"/>
      <c r="NVE632" s="24"/>
      <c r="NVF632" s="22"/>
      <c r="NVG632" s="24"/>
      <c r="NVH632" s="25"/>
      <c r="NVI632" s="21"/>
      <c r="NVJ632" s="22"/>
      <c r="NVK632" s="20"/>
      <c r="NVL632" s="23"/>
      <c r="NVM632" s="20"/>
      <c r="NVN632" s="22"/>
      <c r="NVO632" s="22"/>
      <c r="NVP632" s="24"/>
      <c r="NVQ632" s="22"/>
      <c r="NVR632" s="24"/>
      <c r="NVS632" s="25"/>
      <c r="NVT632" s="21"/>
      <c r="NVU632" s="22"/>
      <c r="NVV632" s="20"/>
      <c r="NVW632" s="23"/>
      <c r="NVX632" s="20"/>
      <c r="NVY632" s="22"/>
      <c r="NVZ632" s="22"/>
      <c r="NWA632" s="24"/>
      <c r="NWB632" s="22"/>
      <c r="NWC632" s="24"/>
      <c r="NWD632" s="25"/>
      <c r="NWE632" s="21"/>
      <c r="NWF632" s="22"/>
      <c r="NWG632" s="20"/>
      <c r="NWH632" s="23"/>
      <c r="NWI632" s="20"/>
      <c r="NWJ632" s="22"/>
      <c r="NWK632" s="22"/>
      <c r="NWL632" s="24"/>
      <c r="NWM632" s="22"/>
      <c r="NWN632" s="24"/>
      <c r="NWO632" s="25"/>
      <c r="NWP632" s="21"/>
      <c r="NWQ632" s="22"/>
      <c r="NWR632" s="20"/>
      <c r="NWS632" s="23"/>
      <c r="NWT632" s="20"/>
      <c r="NWU632" s="22"/>
      <c r="NWV632" s="22"/>
      <c r="NWW632" s="24"/>
      <c r="NWX632" s="22"/>
      <c r="NWY632" s="24"/>
      <c r="NWZ632" s="25"/>
      <c r="NXA632" s="21"/>
      <c r="NXB632" s="22"/>
      <c r="NXC632" s="20"/>
      <c r="NXD632" s="23"/>
      <c r="NXE632" s="20"/>
      <c r="NXF632" s="22"/>
      <c r="NXG632" s="22"/>
      <c r="NXH632" s="24"/>
      <c r="NXI632" s="22"/>
      <c r="NXJ632" s="24"/>
      <c r="NXK632" s="25"/>
      <c r="NXL632" s="21"/>
      <c r="NXM632" s="22"/>
      <c r="NXN632" s="20"/>
      <c r="NXO632" s="23"/>
      <c r="NXP632" s="20"/>
      <c r="NXQ632" s="22"/>
      <c r="NXR632" s="22"/>
      <c r="NXS632" s="24"/>
      <c r="NXT632" s="22"/>
      <c r="NXU632" s="24"/>
      <c r="NXV632" s="25"/>
      <c r="NXW632" s="21"/>
      <c r="NXX632" s="22"/>
      <c r="NXY632" s="20"/>
      <c r="NXZ632" s="23"/>
      <c r="NYA632" s="20"/>
      <c r="NYB632" s="22"/>
      <c r="NYC632" s="22"/>
      <c r="NYD632" s="24"/>
      <c r="NYE632" s="22"/>
      <c r="NYF632" s="24"/>
      <c r="NYG632" s="25"/>
      <c r="NYH632" s="21"/>
      <c r="NYI632" s="22"/>
      <c r="NYJ632" s="20"/>
      <c r="NYK632" s="23"/>
      <c r="NYL632" s="20"/>
      <c r="NYM632" s="22"/>
      <c r="NYN632" s="22"/>
      <c r="NYO632" s="24"/>
      <c r="NYP632" s="22"/>
      <c r="NYQ632" s="24"/>
      <c r="NYR632" s="25"/>
      <c r="NYS632" s="21"/>
      <c r="NYT632" s="22"/>
      <c r="NYU632" s="20"/>
      <c r="NYV632" s="23"/>
      <c r="NYW632" s="20"/>
      <c r="NYX632" s="22"/>
      <c r="NYY632" s="22"/>
      <c r="NYZ632" s="24"/>
      <c r="NZA632" s="22"/>
      <c r="NZB632" s="24"/>
      <c r="NZC632" s="25"/>
      <c r="NZD632" s="21"/>
      <c r="NZE632" s="22"/>
      <c r="NZF632" s="20"/>
      <c r="NZG632" s="23"/>
      <c r="NZH632" s="20"/>
      <c r="NZI632" s="22"/>
      <c r="NZJ632" s="22"/>
      <c r="NZK632" s="24"/>
      <c r="NZL632" s="22"/>
      <c r="NZM632" s="24"/>
      <c r="NZN632" s="25"/>
      <c r="NZO632" s="21"/>
      <c r="NZP632" s="22"/>
      <c r="NZQ632" s="20"/>
      <c r="NZR632" s="23"/>
      <c r="NZS632" s="20"/>
      <c r="NZT632" s="22"/>
      <c r="NZU632" s="22"/>
      <c r="NZV632" s="24"/>
      <c r="NZW632" s="22"/>
      <c r="NZX632" s="24"/>
      <c r="NZY632" s="25"/>
      <c r="NZZ632" s="21"/>
      <c r="OAA632" s="22"/>
      <c r="OAB632" s="20"/>
      <c r="OAC632" s="23"/>
      <c r="OAD632" s="20"/>
      <c r="OAE632" s="22"/>
      <c r="OAF632" s="22"/>
      <c r="OAG632" s="24"/>
      <c r="OAH632" s="22"/>
      <c r="OAI632" s="24"/>
      <c r="OAJ632" s="25"/>
      <c r="OAK632" s="21"/>
      <c r="OAL632" s="22"/>
      <c r="OAM632" s="20"/>
      <c r="OAN632" s="23"/>
      <c r="OAO632" s="20"/>
      <c r="OAP632" s="22"/>
      <c r="OAQ632" s="22"/>
      <c r="OAR632" s="24"/>
      <c r="OAS632" s="22"/>
      <c r="OAT632" s="24"/>
      <c r="OAU632" s="25"/>
      <c r="OAV632" s="21"/>
      <c r="OAW632" s="22"/>
      <c r="OAX632" s="20"/>
      <c r="OAY632" s="23"/>
      <c r="OAZ632" s="20"/>
      <c r="OBA632" s="22"/>
      <c r="OBB632" s="22"/>
      <c r="OBC632" s="24"/>
      <c r="OBD632" s="22"/>
      <c r="OBE632" s="24"/>
      <c r="OBF632" s="25"/>
      <c r="OBG632" s="21"/>
      <c r="OBH632" s="22"/>
      <c r="OBI632" s="20"/>
      <c r="OBJ632" s="23"/>
      <c r="OBK632" s="20"/>
      <c r="OBL632" s="22"/>
      <c r="OBM632" s="22"/>
      <c r="OBN632" s="24"/>
      <c r="OBO632" s="22"/>
      <c r="OBP632" s="24"/>
      <c r="OBQ632" s="25"/>
      <c r="OBR632" s="21"/>
      <c r="OBS632" s="22"/>
      <c r="OBT632" s="20"/>
      <c r="OBU632" s="23"/>
      <c r="OBV632" s="20"/>
      <c r="OBW632" s="22"/>
      <c r="OBX632" s="22"/>
      <c r="OBY632" s="24"/>
      <c r="OBZ632" s="22"/>
      <c r="OCA632" s="24"/>
      <c r="OCB632" s="25"/>
      <c r="OCC632" s="21"/>
      <c r="OCD632" s="22"/>
      <c r="OCE632" s="20"/>
      <c r="OCF632" s="23"/>
      <c r="OCG632" s="20"/>
      <c r="OCH632" s="22"/>
      <c r="OCI632" s="22"/>
      <c r="OCJ632" s="24"/>
      <c r="OCK632" s="22"/>
      <c r="OCL632" s="24"/>
      <c r="OCM632" s="25"/>
      <c r="OCN632" s="21"/>
      <c r="OCO632" s="22"/>
      <c r="OCP632" s="20"/>
      <c r="OCQ632" s="23"/>
      <c r="OCR632" s="20"/>
      <c r="OCS632" s="22"/>
      <c r="OCT632" s="22"/>
      <c r="OCU632" s="24"/>
      <c r="OCV632" s="22"/>
      <c r="OCW632" s="24"/>
      <c r="OCX632" s="25"/>
      <c r="OCY632" s="21"/>
      <c r="OCZ632" s="22"/>
      <c r="ODA632" s="20"/>
      <c r="ODB632" s="23"/>
      <c r="ODC632" s="20"/>
      <c r="ODD632" s="22"/>
      <c r="ODE632" s="22"/>
      <c r="ODF632" s="24"/>
      <c r="ODG632" s="22"/>
      <c r="ODH632" s="24"/>
      <c r="ODI632" s="25"/>
      <c r="ODJ632" s="21"/>
      <c r="ODK632" s="22"/>
      <c r="ODL632" s="20"/>
      <c r="ODM632" s="23"/>
      <c r="ODN632" s="20"/>
      <c r="ODO632" s="22"/>
      <c r="ODP632" s="22"/>
      <c r="ODQ632" s="24"/>
      <c r="ODR632" s="22"/>
      <c r="ODS632" s="24"/>
      <c r="ODT632" s="25"/>
      <c r="ODU632" s="21"/>
      <c r="ODV632" s="22"/>
      <c r="ODW632" s="20"/>
      <c r="ODX632" s="23"/>
      <c r="ODY632" s="20"/>
      <c r="ODZ632" s="22"/>
      <c r="OEA632" s="22"/>
      <c r="OEB632" s="24"/>
      <c r="OEC632" s="22"/>
      <c r="OED632" s="24"/>
      <c r="OEE632" s="25"/>
      <c r="OEF632" s="21"/>
      <c r="OEG632" s="22"/>
      <c r="OEH632" s="20"/>
      <c r="OEI632" s="23"/>
      <c r="OEJ632" s="20"/>
      <c r="OEK632" s="22"/>
      <c r="OEL632" s="22"/>
      <c r="OEM632" s="24"/>
      <c r="OEN632" s="22"/>
      <c r="OEO632" s="24"/>
      <c r="OEP632" s="25"/>
      <c r="OEQ632" s="21"/>
      <c r="OER632" s="22"/>
      <c r="OES632" s="20"/>
      <c r="OET632" s="23"/>
      <c r="OEU632" s="20"/>
      <c r="OEV632" s="22"/>
      <c r="OEW632" s="22"/>
      <c r="OEX632" s="24"/>
      <c r="OEY632" s="22"/>
      <c r="OEZ632" s="24"/>
      <c r="OFA632" s="25"/>
      <c r="OFB632" s="21"/>
      <c r="OFC632" s="22"/>
      <c r="OFD632" s="20"/>
      <c r="OFE632" s="23"/>
      <c r="OFF632" s="20"/>
      <c r="OFG632" s="22"/>
      <c r="OFH632" s="22"/>
      <c r="OFI632" s="24"/>
      <c r="OFJ632" s="22"/>
      <c r="OFK632" s="24"/>
      <c r="OFL632" s="25"/>
      <c r="OFM632" s="21"/>
      <c r="OFN632" s="22"/>
      <c r="OFO632" s="20"/>
      <c r="OFP632" s="23"/>
      <c r="OFQ632" s="20"/>
      <c r="OFR632" s="22"/>
      <c r="OFS632" s="22"/>
      <c r="OFT632" s="24"/>
      <c r="OFU632" s="22"/>
      <c r="OFV632" s="24"/>
      <c r="OFW632" s="25"/>
      <c r="OFX632" s="21"/>
      <c r="OFY632" s="22"/>
      <c r="OFZ632" s="20"/>
      <c r="OGA632" s="23"/>
      <c r="OGB632" s="20"/>
      <c r="OGC632" s="22"/>
      <c r="OGD632" s="22"/>
      <c r="OGE632" s="24"/>
      <c r="OGF632" s="22"/>
      <c r="OGG632" s="24"/>
      <c r="OGH632" s="25"/>
      <c r="OGI632" s="21"/>
      <c r="OGJ632" s="22"/>
      <c r="OGK632" s="20"/>
      <c r="OGL632" s="23"/>
      <c r="OGM632" s="20"/>
      <c r="OGN632" s="22"/>
      <c r="OGO632" s="22"/>
      <c r="OGP632" s="24"/>
      <c r="OGQ632" s="22"/>
      <c r="OGR632" s="24"/>
      <c r="OGS632" s="25"/>
      <c r="OGT632" s="21"/>
      <c r="OGU632" s="22"/>
      <c r="OGV632" s="20"/>
      <c r="OGW632" s="23"/>
      <c r="OGX632" s="20"/>
      <c r="OGY632" s="22"/>
      <c r="OGZ632" s="22"/>
      <c r="OHA632" s="24"/>
      <c r="OHB632" s="22"/>
      <c r="OHC632" s="24"/>
      <c r="OHD632" s="25"/>
      <c r="OHE632" s="21"/>
      <c r="OHF632" s="22"/>
      <c r="OHG632" s="20"/>
      <c r="OHH632" s="23"/>
      <c r="OHI632" s="20"/>
      <c r="OHJ632" s="22"/>
      <c r="OHK632" s="22"/>
      <c r="OHL632" s="24"/>
      <c r="OHM632" s="22"/>
      <c r="OHN632" s="24"/>
      <c r="OHO632" s="25"/>
      <c r="OHP632" s="21"/>
      <c r="OHQ632" s="22"/>
      <c r="OHR632" s="20"/>
      <c r="OHS632" s="23"/>
      <c r="OHT632" s="20"/>
      <c r="OHU632" s="22"/>
      <c r="OHV632" s="22"/>
      <c r="OHW632" s="24"/>
      <c r="OHX632" s="22"/>
      <c r="OHY632" s="24"/>
      <c r="OHZ632" s="25"/>
      <c r="OIA632" s="21"/>
      <c r="OIB632" s="22"/>
      <c r="OIC632" s="20"/>
      <c r="OID632" s="23"/>
      <c r="OIE632" s="20"/>
      <c r="OIF632" s="22"/>
      <c r="OIG632" s="22"/>
      <c r="OIH632" s="24"/>
      <c r="OII632" s="22"/>
      <c r="OIJ632" s="24"/>
      <c r="OIK632" s="25"/>
      <c r="OIL632" s="21"/>
      <c r="OIM632" s="22"/>
      <c r="OIN632" s="20"/>
      <c r="OIO632" s="23"/>
      <c r="OIP632" s="20"/>
      <c r="OIQ632" s="22"/>
      <c r="OIR632" s="22"/>
      <c r="OIS632" s="24"/>
      <c r="OIT632" s="22"/>
      <c r="OIU632" s="24"/>
      <c r="OIV632" s="25"/>
      <c r="OIW632" s="21"/>
      <c r="OIX632" s="22"/>
      <c r="OIY632" s="20"/>
      <c r="OIZ632" s="23"/>
      <c r="OJA632" s="20"/>
      <c r="OJB632" s="22"/>
      <c r="OJC632" s="22"/>
      <c r="OJD632" s="24"/>
      <c r="OJE632" s="22"/>
      <c r="OJF632" s="24"/>
      <c r="OJG632" s="25"/>
      <c r="OJH632" s="21"/>
      <c r="OJI632" s="22"/>
      <c r="OJJ632" s="20"/>
      <c r="OJK632" s="23"/>
      <c r="OJL632" s="20"/>
      <c r="OJM632" s="22"/>
      <c r="OJN632" s="22"/>
      <c r="OJO632" s="24"/>
      <c r="OJP632" s="22"/>
      <c r="OJQ632" s="24"/>
      <c r="OJR632" s="25"/>
      <c r="OJS632" s="21"/>
      <c r="OJT632" s="22"/>
      <c r="OJU632" s="20"/>
      <c r="OJV632" s="23"/>
      <c r="OJW632" s="20"/>
      <c r="OJX632" s="22"/>
      <c r="OJY632" s="22"/>
      <c r="OJZ632" s="24"/>
      <c r="OKA632" s="22"/>
      <c r="OKB632" s="24"/>
      <c r="OKC632" s="25"/>
      <c r="OKD632" s="21"/>
      <c r="OKE632" s="22"/>
      <c r="OKF632" s="20"/>
      <c r="OKG632" s="23"/>
      <c r="OKH632" s="20"/>
      <c r="OKI632" s="22"/>
      <c r="OKJ632" s="22"/>
      <c r="OKK632" s="24"/>
      <c r="OKL632" s="22"/>
      <c r="OKM632" s="24"/>
      <c r="OKN632" s="25"/>
      <c r="OKO632" s="21"/>
      <c r="OKP632" s="22"/>
      <c r="OKQ632" s="20"/>
      <c r="OKR632" s="23"/>
      <c r="OKS632" s="20"/>
      <c r="OKT632" s="22"/>
      <c r="OKU632" s="22"/>
      <c r="OKV632" s="24"/>
      <c r="OKW632" s="22"/>
      <c r="OKX632" s="24"/>
      <c r="OKY632" s="25"/>
      <c r="OKZ632" s="21"/>
      <c r="OLA632" s="22"/>
      <c r="OLB632" s="20"/>
      <c r="OLC632" s="23"/>
      <c r="OLD632" s="20"/>
      <c r="OLE632" s="22"/>
      <c r="OLF632" s="22"/>
      <c r="OLG632" s="24"/>
      <c r="OLH632" s="22"/>
      <c r="OLI632" s="24"/>
      <c r="OLJ632" s="25"/>
      <c r="OLK632" s="21"/>
      <c r="OLL632" s="22"/>
      <c r="OLM632" s="20"/>
      <c r="OLN632" s="23"/>
      <c r="OLO632" s="20"/>
      <c r="OLP632" s="22"/>
      <c r="OLQ632" s="22"/>
      <c r="OLR632" s="24"/>
      <c r="OLS632" s="22"/>
      <c r="OLT632" s="24"/>
      <c r="OLU632" s="25"/>
      <c r="OLV632" s="21"/>
      <c r="OLW632" s="22"/>
      <c r="OLX632" s="20"/>
      <c r="OLY632" s="23"/>
      <c r="OLZ632" s="20"/>
      <c r="OMA632" s="22"/>
      <c r="OMB632" s="22"/>
      <c r="OMC632" s="24"/>
      <c r="OMD632" s="22"/>
      <c r="OME632" s="24"/>
      <c r="OMF632" s="25"/>
      <c r="OMG632" s="21"/>
      <c r="OMH632" s="22"/>
      <c r="OMI632" s="20"/>
      <c r="OMJ632" s="23"/>
      <c r="OMK632" s="20"/>
      <c r="OML632" s="22"/>
      <c r="OMM632" s="22"/>
      <c r="OMN632" s="24"/>
      <c r="OMO632" s="22"/>
      <c r="OMP632" s="24"/>
      <c r="OMQ632" s="25"/>
      <c r="OMR632" s="21"/>
      <c r="OMS632" s="22"/>
      <c r="OMT632" s="20"/>
      <c r="OMU632" s="23"/>
      <c r="OMV632" s="20"/>
      <c r="OMW632" s="22"/>
      <c r="OMX632" s="22"/>
      <c r="OMY632" s="24"/>
      <c r="OMZ632" s="22"/>
      <c r="ONA632" s="24"/>
      <c r="ONB632" s="25"/>
      <c r="ONC632" s="21"/>
      <c r="OND632" s="22"/>
      <c r="ONE632" s="20"/>
      <c r="ONF632" s="23"/>
      <c r="ONG632" s="20"/>
      <c r="ONH632" s="22"/>
      <c r="ONI632" s="22"/>
      <c r="ONJ632" s="24"/>
      <c r="ONK632" s="22"/>
      <c r="ONL632" s="24"/>
      <c r="ONM632" s="25"/>
      <c r="ONN632" s="21"/>
      <c r="ONO632" s="22"/>
      <c r="ONP632" s="20"/>
      <c r="ONQ632" s="23"/>
      <c r="ONR632" s="20"/>
      <c r="ONS632" s="22"/>
      <c r="ONT632" s="22"/>
      <c r="ONU632" s="24"/>
      <c r="ONV632" s="22"/>
      <c r="ONW632" s="24"/>
      <c r="ONX632" s="25"/>
      <c r="ONY632" s="21"/>
      <c r="ONZ632" s="22"/>
      <c r="OOA632" s="20"/>
      <c r="OOB632" s="23"/>
      <c r="OOC632" s="20"/>
      <c r="OOD632" s="22"/>
      <c r="OOE632" s="22"/>
      <c r="OOF632" s="24"/>
      <c r="OOG632" s="22"/>
      <c r="OOH632" s="24"/>
      <c r="OOI632" s="25"/>
      <c r="OOJ632" s="21"/>
      <c r="OOK632" s="22"/>
      <c r="OOL632" s="20"/>
      <c r="OOM632" s="23"/>
      <c r="OON632" s="20"/>
      <c r="OOO632" s="22"/>
      <c r="OOP632" s="22"/>
      <c r="OOQ632" s="24"/>
      <c r="OOR632" s="22"/>
      <c r="OOS632" s="24"/>
      <c r="OOT632" s="25"/>
      <c r="OOU632" s="21"/>
      <c r="OOV632" s="22"/>
      <c r="OOW632" s="20"/>
      <c r="OOX632" s="23"/>
      <c r="OOY632" s="20"/>
      <c r="OOZ632" s="22"/>
      <c r="OPA632" s="22"/>
      <c r="OPB632" s="24"/>
      <c r="OPC632" s="22"/>
      <c r="OPD632" s="24"/>
      <c r="OPE632" s="25"/>
      <c r="OPF632" s="21"/>
      <c r="OPG632" s="22"/>
      <c r="OPH632" s="20"/>
      <c r="OPI632" s="23"/>
      <c r="OPJ632" s="20"/>
      <c r="OPK632" s="22"/>
      <c r="OPL632" s="22"/>
      <c r="OPM632" s="24"/>
      <c r="OPN632" s="22"/>
      <c r="OPO632" s="24"/>
      <c r="OPP632" s="25"/>
      <c r="OPQ632" s="21"/>
      <c r="OPR632" s="22"/>
      <c r="OPS632" s="20"/>
      <c r="OPT632" s="23"/>
      <c r="OPU632" s="20"/>
      <c r="OPV632" s="22"/>
      <c r="OPW632" s="22"/>
      <c r="OPX632" s="24"/>
      <c r="OPY632" s="22"/>
      <c r="OPZ632" s="24"/>
      <c r="OQA632" s="25"/>
      <c r="OQB632" s="21"/>
      <c r="OQC632" s="22"/>
      <c r="OQD632" s="20"/>
      <c r="OQE632" s="23"/>
      <c r="OQF632" s="20"/>
      <c r="OQG632" s="22"/>
      <c r="OQH632" s="22"/>
      <c r="OQI632" s="24"/>
      <c r="OQJ632" s="22"/>
      <c r="OQK632" s="24"/>
      <c r="OQL632" s="25"/>
      <c r="OQM632" s="21"/>
      <c r="OQN632" s="22"/>
      <c r="OQO632" s="20"/>
      <c r="OQP632" s="23"/>
      <c r="OQQ632" s="20"/>
      <c r="OQR632" s="22"/>
      <c r="OQS632" s="22"/>
      <c r="OQT632" s="24"/>
      <c r="OQU632" s="22"/>
      <c r="OQV632" s="24"/>
      <c r="OQW632" s="25"/>
      <c r="OQX632" s="21"/>
      <c r="OQY632" s="22"/>
      <c r="OQZ632" s="20"/>
      <c r="ORA632" s="23"/>
      <c r="ORB632" s="20"/>
      <c r="ORC632" s="22"/>
      <c r="ORD632" s="22"/>
      <c r="ORE632" s="24"/>
      <c r="ORF632" s="22"/>
      <c r="ORG632" s="24"/>
      <c r="ORH632" s="25"/>
      <c r="ORI632" s="21"/>
      <c r="ORJ632" s="22"/>
      <c r="ORK632" s="20"/>
      <c r="ORL632" s="23"/>
      <c r="ORM632" s="20"/>
      <c r="ORN632" s="22"/>
      <c r="ORO632" s="22"/>
      <c r="ORP632" s="24"/>
      <c r="ORQ632" s="22"/>
      <c r="ORR632" s="24"/>
      <c r="ORS632" s="25"/>
      <c r="ORT632" s="21"/>
      <c r="ORU632" s="22"/>
      <c r="ORV632" s="20"/>
      <c r="ORW632" s="23"/>
      <c r="ORX632" s="20"/>
      <c r="ORY632" s="22"/>
      <c r="ORZ632" s="22"/>
      <c r="OSA632" s="24"/>
      <c r="OSB632" s="22"/>
      <c r="OSC632" s="24"/>
      <c r="OSD632" s="25"/>
      <c r="OSE632" s="21"/>
      <c r="OSF632" s="22"/>
      <c r="OSG632" s="20"/>
      <c r="OSH632" s="23"/>
      <c r="OSI632" s="20"/>
      <c r="OSJ632" s="22"/>
      <c r="OSK632" s="22"/>
      <c r="OSL632" s="24"/>
      <c r="OSM632" s="22"/>
      <c r="OSN632" s="24"/>
      <c r="OSO632" s="25"/>
      <c r="OSP632" s="21"/>
      <c r="OSQ632" s="22"/>
      <c r="OSR632" s="20"/>
      <c r="OSS632" s="23"/>
      <c r="OST632" s="20"/>
      <c r="OSU632" s="22"/>
      <c r="OSV632" s="22"/>
      <c r="OSW632" s="24"/>
      <c r="OSX632" s="22"/>
      <c r="OSY632" s="24"/>
      <c r="OSZ632" s="25"/>
      <c r="OTA632" s="21"/>
      <c r="OTB632" s="22"/>
      <c r="OTC632" s="20"/>
      <c r="OTD632" s="23"/>
      <c r="OTE632" s="20"/>
      <c r="OTF632" s="22"/>
      <c r="OTG632" s="22"/>
      <c r="OTH632" s="24"/>
      <c r="OTI632" s="22"/>
      <c r="OTJ632" s="24"/>
      <c r="OTK632" s="25"/>
      <c r="OTL632" s="21"/>
      <c r="OTM632" s="22"/>
      <c r="OTN632" s="20"/>
      <c r="OTO632" s="23"/>
      <c r="OTP632" s="20"/>
      <c r="OTQ632" s="22"/>
      <c r="OTR632" s="22"/>
      <c r="OTS632" s="24"/>
      <c r="OTT632" s="22"/>
      <c r="OTU632" s="24"/>
      <c r="OTV632" s="25"/>
      <c r="OTW632" s="21"/>
      <c r="OTX632" s="22"/>
      <c r="OTY632" s="20"/>
      <c r="OTZ632" s="23"/>
      <c r="OUA632" s="20"/>
      <c r="OUB632" s="22"/>
      <c r="OUC632" s="22"/>
      <c r="OUD632" s="24"/>
      <c r="OUE632" s="22"/>
      <c r="OUF632" s="24"/>
      <c r="OUG632" s="25"/>
      <c r="OUH632" s="21"/>
      <c r="OUI632" s="22"/>
      <c r="OUJ632" s="20"/>
      <c r="OUK632" s="23"/>
      <c r="OUL632" s="20"/>
      <c r="OUM632" s="22"/>
      <c r="OUN632" s="22"/>
      <c r="OUO632" s="24"/>
      <c r="OUP632" s="22"/>
      <c r="OUQ632" s="24"/>
      <c r="OUR632" s="25"/>
      <c r="OUS632" s="21"/>
      <c r="OUT632" s="22"/>
      <c r="OUU632" s="20"/>
      <c r="OUV632" s="23"/>
      <c r="OUW632" s="20"/>
      <c r="OUX632" s="22"/>
      <c r="OUY632" s="22"/>
      <c r="OUZ632" s="24"/>
      <c r="OVA632" s="22"/>
      <c r="OVB632" s="24"/>
      <c r="OVC632" s="25"/>
      <c r="OVD632" s="21"/>
      <c r="OVE632" s="22"/>
      <c r="OVF632" s="20"/>
      <c r="OVG632" s="23"/>
      <c r="OVH632" s="20"/>
      <c r="OVI632" s="22"/>
      <c r="OVJ632" s="22"/>
      <c r="OVK632" s="24"/>
      <c r="OVL632" s="22"/>
      <c r="OVM632" s="24"/>
      <c r="OVN632" s="25"/>
      <c r="OVO632" s="21"/>
      <c r="OVP632" s="22"/>
      <c r="OVQ632" s="20"/>
      <c r="OVR632" s="23"/>
      <c r="OVS632" s="20"/>
      <c r="OVT632" s="22"/>
      <c r="OVU632" s="22"/>
      <c r="OVV632" s="24"/>
      <c r="OVW632" s="22"/>
      <c r="OVX632" s="24"/>
      <c r="OVY632" s="25"/>
      <c r="OVZ632" s="21"/>
      <c r="OWA632" s="22"/>
      <c r="OWB632" s="20"/>
      <c r="OWC632" s="23"/>
      <c r="OWD632" s="20"/>
      <c r="OWE632" s="22"/>
      <c r="OWF632" s="22"/>
      <c r="OWG632" s="24"/>
      <c r="OWH632" s="22"/>
      <c r="OWI632" s="24"/>
      <c r="OWJ632" s="25"/>
      <c r="OWK632" s="21"/>
      <c r="OWL632" s="22"/>
      <c r="OWM632" s="20"/>
      <c r="OWN632" s="23"/>
      <c r="OWO632" s="20"/>
      <c r="OWP632" s="22"/>
      <c r="OWQ632" s="22"/>
      <c r="OWR632" s="24"/>
      <c r="OWS632" s="22"/>
      <c r="OWT632" s="24"/>
      <c r="OWU632" s="25"/>
      <c r="OWV632" s="21"/>
      <c r="OWW632" s="22"/>
      <c r="OWX632" s="20"/>
      <c r="OWY632" s="23"/>
      <c r="OWZ632" s="20"/>
      <c r="OXA632" s="22"/>
      <c r="OXB632" s="22"/>
      <c r="OXC632" s="24"/>
      <c r="OXD632" s="22"/>
      <c r="OXE632" s="24"/>
      <c r="OXF632" s="25"/>
      <c r="OXG632" s="21"/>
      <c r="OXH632" s="22"/>
      <c r="OXI632" s="20"/>
      <c r="OXJ632" s="23"/>
      <c r="OXK632" s="20"/>
      <c r="OXL632" s="22"/>
      <c r="OXM632" s="22"/>
      <c r="OXN632" s="24"/>
      <c r="OXO632" s="22"/>
      <c r="OXP632" s="24"/>
      <c r="OXQ632" s="25"/>
      <c r="OXR632" s="21"/>
      <c r="OXS632" s="22"/>
      <c r="OXT632" s="20"/>
      <c r="OXU632" s="23"/>
      <c r="OXV632" s="20"/>
      <c r="OXW632" s="22"/>
      <c r="OXX632" s="22"/>
      <c r="OXY632" s="24"/>
      <c r="OXZ632" s="22"/>
      <c r="OYA632" s="24"/>
      <c r="OYB632" s="25"/>
      <c r="OYC632" s="21"/>
      <c r="OYD632" s="22"/>
      <c r="OYE632" s="20"/>
      <c r="OYF632" s="23"/>
      <c r="OYG632" s="20"/>
      <c r="OYH632" s="22"/>
      <c r="OYI632" s="22"/>
      <c r="OYJ632" s="24"/>
      <c r="OYK632" s="22"/>
      <c r="OYL632" s="24"/>
      <c r="OYM632" s="25"/>
      <c r="OYN632" s="21"/>
      <c r="OYO632" s="22"/>
      <c r="OYP632" s="20"/>
      <c r="OYQ632" s="23"/>
      <c r="OYR632" s="20"/>
      <c r="OYS632" s="22"/>
      <c r="OYT632" s="22"/>
      <c r="OYU632" s="24"/>
      <c r="OYV632" s="22"/>
      <c r="OYW632" s="24"/>
      <c r="OYX632" s="25"/>
      <c r="OYY632" s="21"/>
      <c r="OYZ632" s="22"/>
      <c r="OZA632" s="20"/>
      <c r="OZB632" s="23"/>
      <c r="OZC632" s="20"/>
      <c r="OZD632" s="22"/>
      <c r="OZE632" s="22"/>
      <c r="OZF632" s="24"/>
      <c r="OZG632" s="22"/>
      <c r="OZH632" s="24"/>
      <c r="OZI632" s="25"/>
      <c r="OZJ632" s="21"/>
      <c r="OZK632" s="22"/>
      <c r="OZL632" s="20"/>
      <c r="OZM632" s="23"/>
      <c r="OZN632" s="20"/>
      <c r="OZO632" s="22"/>
      <c r="OZP632" s="22"/>
      <c r="OZQ632" s="24"/>
      <c r="OZR632" s="22"/>
      <c r="OZS632" s="24"/>
      <c r="OZT632" s="25"/>
      <c r="OZU632" s="21"/>
      <c r="OZV632" s="22"/>
      <c r="OZW632" s="20"/>
      <c r="OZX632" s="23"/>
      <c r="OZY632" s="20"/>
      <c r="OZZ632" s="22"/>
      <c r="PAA632" s="22"/>
      <c r="PAB632" s="24"/>
      <c r="PAC632" s="22"/>
      <c r="PAD632" s="24"/>
      <c r="PAE632" s="25"/>
      <c r="PAF632" s="21"/>
      <c r="PAG632" s="22"/>
      <c r="PAH632" s="20"/>
      <c r="PAI632" s="23"/>
      <c r="PAJ632" s="20"/>
      <c r="PAK632" s="22"/>
      <c r="PAL632" s="22"/>
      <c r="PAM632" s="24"/>
      <c r="PAN632" s="22"/>
      <c r="PAO632" s="24"/>
      <c r="PAP632" s="25"/>
      <c r="PAQ632" s="21"/>
      <c r="PAR632" s="22"/>
      <c r="PAS632" s="20"/>
      <c r="PAT632" s="23"/>
      <c r="PAU632" s="20"/>
      <c r="PAV632" s="22"/>
      <c r="PAW632" s="22"/>
      <c r="PAX632" s="24"/>
      <c r="PAY632" s="22"/>
      <c r="PAZ632" s="24"/>
      <c r="PBA632" s="25"/>
      <c r="PBB632" s="21"/>
      <c r="PBC632" s="22"/>
      <c r="PBD632" s="20"/>
      <c r="PBE632" s="23"/>
      <c r="PBF632" s="20"/>
      <c r="PBG632" s="22"/>
      <c r="PBH632" s="22"/>
      <c r="PBI632" s="24"/>
      <c r="PBJ632" s="22"/>
      <c r="PBK632" s="24"/>
      <c r="PBL632" s="25"/>
      <c r="PBM632" s="21"/>
      <c r="PBN632" s="22"/>
      <c r="PBO632" s="20"/>
      <c r="PBP632" s="23"/>
      <c r="PBQ632" s="20"/>
      <c r="PBR632" s="22"/>
      <c r="PBS632" s="22"/>
      <c r="PBT632" s="24"/>
      <c r="PBU632" s="22"/>
      <c r="PBV632" s="24"/>
      <c r="PBW632" s="25"/>
      <c r="PBX632" s="21"/>
      <c r="PBY632" s="22"/>
      <c r="PBZ632" s="20"/>
      <c r="PCA632" s="23"/>
      <c r="PCB632" s="20"/>
      <c r="PCC632" s="22"/>
      <c r="PCD632" s="22"/>
      <c r="PCE632" s="24"/>
      <c r="PCF632" s="22"/>
      <c r="PCG632" s="24"/>
      <c r="PCH632" s="25"/>
      <c r="PCI632" s="21"/>
      <c r="PCJ632" s="22"/>
      <c r="PCK632" s="20"/>
      <c r="PCL632" s="23"/>
      <c r="PCM632" s="20"/>
      <c r="PCN632" s="22"/>
      <c r="PCO632" s="22"/>
      <c r="PCP632" s="24"/>
      <c r="PCQ632" s="22"/>
      <c r="PCR632" s="24"/>
      <c r="PCS632" s="25"/>
      <c r="PCT632" s="21"/>
      <c r="PCU632" s="22"/>
      <c r="PCV632" s="20"/>
      <c r="PCW632" s="23"/>
      <c r="PCX632" s="20"/>
      <c r="PCY632" s="22"/>
      <c r="PCZ632" s="22"/>
      <c r="PDA632" s="24"/>
      <c r="PDB632" s="22"/>
      <c r="PDC632" s="24"/>
      <c r="PDD632" s="25"/>
      <c r="PDE632" s="21"/>
      <c r="PDF632" s="22"/>
      <c r="PDG632" s="20"/>
      <c r="PDH632" s="23"/>
      <c r="PDI632" s="20"/>
      <c r="PDJ632" s="22"/>
      <c r="PDK632" s="22"/>
      <c r="PDL632" s="24"/>
      <c r="PDM632" s="22"/>
      <c r="PDN632" s="24"/>
      <c r="PDO632" s="25"/>
      <c r="PDP632" s="21"/>
      <c r="PDQ632" s="22"/>
      <c r="PDR632" s="20"/>
      <c r="PDS632" s="23"/>
      <c r="PDT632" s="20"/>
      <c r="PDU632" s="22"/>
      <c r="PDV632" s="22"/>
      <c r="PDW632" s="24"/>
      <c r="PDX632" s="22"/>
      <c r="PDY632" s="24"/>
      <c r="PDZ632" s="25"/>
      <c r="PEA632" s="21"/>
      <c r="PEB632" s="22"/>
      <c r="PEC632" s="20"/>
      <c r="PED632" s="23"/>
      <c r="PEE632" s="20"/>
      <c r="PEF632" s="22"/>
      <c r="PEG632" s="22"/>
      <c r="PEH632" s="24"/>
      <c r="PEI632" s="22"/>
      <c r="PEJ632" s="24"/>
      <c r="PEK632" s="25"/>
      <c r="PEL632" s="21"/>
      <c r="PEM632" s="22"/>
      <c r="PEN632" s="20"/>
      <c r="PEO632" s="23"/>
      <c r="PEP632" s="20"/>
      <c r="PEQ632" s="22"/>
      <c r="PER632" s="22"/>
      <c r="PES632" s="24"/>
      <c r="PET632" s="22"/>
      <c r="PEU632" s="24"/>
      <c r="PEV632" s="25"/>
      <c r="PEW632" s="21"/>
      <c r="PEX632" s="22"/>
      <c r="PEY632" s="20"/>
      <c r="PEZ632" s="23"/>
      <c r="PFA632" s="20"/>
      <c r="PFB632" s="22"/>
      <c r="PFC632" s="22"/>
      <c r="PFD632" s="24"/>
      <c r="PFE632" s="22"/>
      <c r="PFF632" s="24"/>
      <c r="PFG632" s="25"/>
      <c r="PFH632" s="21"/>
      <c r="PFI632" s="22"/>
      <c r="PFJ632" s="20"/>
      <c r="PFK632" s="23"/>
      <c r="PFL632" s="20"/>
      <c r="PFM632" s="22"/>
      <c r="PFN632" s="22"/>
      <c r="PFO632" s="24"/>
      <c r="PFP632" s="22"/>
      <c r="PFQ632" s="24"/>
      <c r="PFR632" s="25"/>
      <c r="PFS632" s="21"/>
      <c r="PFT632" s="22"/>
      <c r="PFU632" s="20"/>
      <c r="PFV632" s="23"/>
      <c r="PFW632" s="20"/>
      <c r="PFX632" s="22"/>
      <c r="PFY632" s="22"/>
      <c r="PFZ632" s="24"/>
      <c r="PGA632" s="22"/>
      <c r="PGB632" s="24"/>
      <c r="PGC632" s="25"/>
      <c r="PGD632" s="21"/>
      <c r="PGE632" s="22"/>
      <c r="PGF632" s="20"/>
      <c r="PGG632" s="23"/>
      <c r="PGH632" s="20"/>
      <c r="PGI632" s="22"/>
      <c r="PGJ632" s="22"/>
      <c r="PGK632" s="24"/>
      <c r="PGL632" s="22"/>
      <c r="PGM632" s="24"/>
      <c r="PGN632" s="25"/>
      <c r="PGO632" s="21"/>
      <c r="PGP632" s="22"/>
      <c r="PGQ632" s="20"/>
      <c r="PGR632" s="23"/>
      <c r="PGS632" s="20"/>
      <c r="PGT632" s="22"/>
      <c r="PGU632" s="22"/>
      <c r="PGV632" s="24"/>
      <c r="PGW632" s="22"/>
      <c r="PGX632" s="24"/>
      <c r="PGY632" s="25"/>
      <c r="PGZ632" s="21"/>
      <c r="PHA632" s="22"/>
      <c r="PHB632" s="20"/>
      <c r="PHC632" s="23"/>
      <c r="PHD632" s="20"/>
      <c r="PHE632" s="22"/>
      <c r="PHF632" s="22"/>
      <c r="PHG632" s="24"/>
      <c r="PHH632" s="22"/>
      <c r="PHI632" s="24"/>
      <c r="PHJ632" s="25"/>
      <c r="PHK632" s="21"/>
      <c r="PHL632" s="22"/>
      <c r="PHM632" s="20"/>
      <c r="PHN632" s="23"/>
      <c r="PHO632" s="20"/>
      <c r="PHP632" s="22"/>
      <c r="PHQ632" s="22"/>
      <c r="PHR632" s="24"/>
      <c r="PHS632" s="22"/>
      <c r="PHT632" s="24"/>
      <c r="PHU632" s="25"/>
      <c r="PHV632" s="21"/>
      <c r="PHW632" s="22"/>
      <c r="PHX632" s="20"/>
      <c r="PHY632" s="23"/>
      <c r="PHZ632" s="20"/>
      <c r="PIA632" s="22"/>
      <c r="PIB632" s="22"/>
      <c r="PIC632" s="24"/>
      <c r="PID632" s="22"/>
      <c r="PIE632" s="24"/>
      <c r="PIF632" s="25"/>
      <c r="PIG632" s="21"/>
      <c r="PIH632" s="22"/>
      <c r="PII632" s="20"/>
      <c r="PIJ632" s="23"/>
      <c r="PIK632" s="20"/>
      <c r="PIL632" s="22"/>
      <c r="PIM632" s="22"/>
      <c r="PIN632" s="24"/>
      <c r="PIO632" s="22"/>
      <c r="PIP632" s="24"/>
      <c r="PIQ632" s="25"/>
      <c r="PIR632" s="21"/>
      <c r="PIS632" s="22"/>
      <c r="PIT632" s="20"/>
      <c r="PIU632" s="23"/>
      <c r="PIV632" s="20"/>
      <c r="PIW632" s="22"/>
      <c r="PIX632" s="22"/>
      <c r="PIY632" s="24"/>
      <c r="PIZ632" s="22"/>
      <c r="PJA632" s="24"/>
      <c r="PJB632" s="25"/>
      <c r="PJC632" s="21"/>
      <c r="PJD632" s="22"/>
      <c r="PJE632" s="20"/>
      <c r="PJF632" s="23"/>
      <c r="PJG632" s="20"/>
      <c r="PJH632" s="22"/>
      <c r="PJI632" s="22"/>
      <c r="PJJ632" s="24"/>
      <c r="PJK632" s="22"/>
      <c r="PJL632" s="24"/>
      <c r="PJM632" s="25"/>
      <c r="PJN632" s="21"/>
      <c r="PJO632" s="22"/>
      <c r="PJP632" s="20"/>
      <c r="PJQ632" s="23"/>
      <c r="PJR632" s="20"/>
      <c r="PJS632" s="22"/>
      <c r="PJT632" s="22"/>
      <c r="PJU632" s="24"/>
      <c r="PJV632" s="22"/>
      <c r="PJW632" s="24"/>
      <c r="PJX632" s="25"/>
      <c r="PJY632" s="21"/>
      <c r="PJZ632" s="22"/>
      <c r="PKA632" s="20"/>
      <c r="PKB632" s="23"/>
      <c r="PKC632" s="20"/>
      <c r="PKD632" s="22"/>
      <c r="PKE632" s="22"/>
      <c r="PKF632" s="24"/>
      <c r="PKG632" s="22"/>
      <c r="PKH632" s="24"/>
      <c r="PKI632" s="25"/>
      <c r="PKJ632" s="21"/>
      <c r="PKK632" s="22"/>
      <c r="PKL632" s="20"/>
      <c r="PKM632" s="23"/>
      <c r="PKN632" s="20"/>
      <c r="PKO632" s="22"/>
      <c r="PKP632" s="22"/>
      <c r="PKQ632" s="24"/>
      <c r="PKR632" s="22"/>
      <c r="PKS632" s="24"/>
      <c r="PKT632" s="25"/>
      <c r="PKU632" s="21"/>
      <c r="PKV632" s="22"/>
      <c r="PKW632" s="20"/>
      <c r="PKX632" s="23"/>
      <c r="PKY632" s="20"/>
      <c r="PKZ632" s="22"/>
      <c r="PLA632" s="22"/>
      <c r="PLB632" s="24"/>
      <c r="PLC632" s="22"/>
      <c r="PLD632" s="24"/>
      <c r="PLE632" s="25"/>
      <c r="PLF632" s="21"/>
      <c r="PLG632" s="22"/>
      <c r="PLH632" s="20"/>
      <c r="PLI632" s="23"/>
      <c r="PLJ632" s="20"/>
      <c r="PLK632" s="22"/>
      <c r="PLL632" s="22"/>
      <c r="PLM632" s="24"/>
      <c r="PLN632" s="22"/>
      <c r="PLO632" s="24"/>
      <c r="PLP632" s="25"/>
      <c r="PLQ632" s="21"/>
      <c r="PLR632" s="22"/>
      <c r="PLS632" s="20"/>
      <c r="PLT632" s="23"/>
      <c r="PLU632" s="20"/>
      <c r="PLV632" s="22"/>
      <c r="PLW632" s="22"/>
      <c r="PLX632" s="24"/>
      <c r="PLY632" s="22"/>
      <c r="PLZ632" s="24"/>
      <c r="PMA632" s="25"/>
      <c r="PMB632" s="21"/>
      <c r="PMC632" s="22"/>
      <c r="PMD632" s="20"/>
      <c r="PME632" s="23"/>
      <c r="PMF632" s="20"/>
      <c r="PMG632" s="22"/>
      <c r="PMH632" s="22"/>
      <c r="PMI632" s="24"/>
      <c r="PMJ632" s="22"/>
      <c r="PMK632" s="24"/>
      <c r="PML632" s="25"/>
      <c r="PMM632" s="21"/>
      <c r="PMN632" s="22"/>
      <c r="PMO632" s="20"/>
      <c r="PMP632" s="23"/>
      <c r="PMQ632" s="20"/>
      <c r="PMR632" s="22"/>
      <c r="PMS632" s="22"/>
      <c r="PMT632" s="24"/>
      <c r="PMU632" s="22"/>
      <c r="PMV632" s="24"/>
      <c r="PMW632" s="25"/>
      <c r="PMX632" s="21"/>
      <c r="PMY632" s="22"/>
      <c r="PMZ632" s="20"/>
      <c r="PNA632" s="23"/>
      <c r="PNB632" s="20"/>
      <c r="PNC632" s="22"/>
      <c r="PND632" s="22"/>
      <c r="PNE632" s="24"/>
      <c r="PNF632" s="22"/>
      <c r="PNG632" s="24"/>
      <c r="PNH632" s="25"/>
      <c r="PNI632" s="21"/>
      <c r="PNJ632" s="22"/>
      <c r="PNK632" s="20"/>
      <c r="PNL632" s="23"/>
      <c r="PNM632" s="20"/>
      <c r="PNN632" s="22"/>
      <c r="PNO632" s="22"/>
      <c r="PNP632" s="24"/>
      <c r="PNQ632" s="22"/>
      <c r="PNR632" s="24"/>
      <c r="PNS632" s="25"/>
      <c r="PNT632" s="21"/>
      <c r="PNU632" s="22"/>
      <c r="PNV632" s="20"/>
      <c r="PNW632" s="23"/>
      <c r="PNX632" s="20"/>
      <c r="PNY632" s="22"/>
      <c r="PNZ632" s="22"/>
      <c r="POA632" s="24"/>
      <c r="POB632" s="22"/>
      <c r="POC632" s="24"/>
      <c r="POD632" s="25"/>
      <c r="POE632" s="21"/>
      <c r="POF632" s="22"/>
      <c r="POG632" s="20"/>
      <c r="POH632" s="23"/>
      <c r="POI632" s="20"/>
      <c r="POJ632" s="22"/>
      <c r="POK632" s="22"/>
      <c r="POL632" s="24"/>
      <c r="POM632" s="22"/>
      <c r="PON632" s="24"/>
      <c r="POO632" s="25"/>
      <c r="POP632" s="21"/>
      <c r="POQ632" s="22"/>
      <c r="POR632" s="20"/>
      <c r="POS632" s="23"/>
      <c r="POT632" s="20"/>
      <c r="POU632" s="22"/>
      <c r="POV632" s="22"/>
      <c r="POW632" s="24"/>
      <c r="POX632" s="22"/>
      <c r="POY632" s="24"/>
      <c r="POZ632" s="25"/>
      <c r="PPA632" s="21"/>
      <c r="PPB632" s="22"/>
      <c r="PPC632" s="20"/>
      <c r="PPD632" s="23"/>
      <c r="PPE632" s="20"/>
      <c r="PPF632" s="22"/>
      <c r="PPG632" s="22"/>
      <c r="PPH632" s="24"/>
      <c r="PPI632" s="22"/>
      <c r="PPJ632" s="24"/>
      <c r="PPK632" s="25"/>
      <c r="PPL632" s="21"/>
      <c r="PPM632" s="22"/>
      <c r="PPN632" s="20"/>
      <c r="PPO632" s="23"/>
      <c r="PPP632" s="20"/>
      <c r="PPQ632" s="22"/>
      <c r="PPR632" s="22"/>
      <c r="PPS632" s="24"/>
      <c r="PPT632" s="22"/>
      <c r="PPU632" s="24"/>
      <c r="PPV632" s="25"/>
      <c r="PPW632" s="21"/>
      <c r="PPX632" s="22"/>
      <c r="PPY632" s="20"/>
      <c r="PPZ632" s="23"/>
      <c r="PQA632" s="20"/>
      <c r="PQB632" s="22"/>
      <c r="PQC632" s="22"/>
      <c r="PQD632" s="24"/>
      <c r="PQE632" s="22"/>
      <c r="PQF632" s="24"/>
      <c r="PQG632" s="25"/>
      <c r="PQH632" s="21"/>
      <c r="PQI632" s="22"/>
      <c r="PQJ632" s="20"/>
      <c r="PQK632" s="23"/>
      <c r="PQL632" s="20"/>
      <c r="PQM632" s="22"/>
      <c r="PQN632" s="22"/>
      <c r="PQO632" s="24"/>
      <c r="PQP632" s="22"/>
      <c r="PQQ632" s="24"/>
      <c r="PQR632" s="25"/>
      <c r="PQS632" s="21"/>
      <c r="PQT632" s="22"/>
      <c r="PQU632" s="20"/>
      <c r="PQV632" s="23"/>
      <c r="PQW632" s="20"/>
      <c r="PQX632" s="22"/>
      <c r="PQY632" s="22"/>
      <c r="PQZ632" s="24"/>
      <c r="PRA632" s="22"/>
      <c r="PRB632" s="24"/>
      <c r="PRC632" s="25"/>
      <c r="PRD632" s="21"/>
      <c r="PRE632" s="22"/>
      <c r="PRF632" s="20"/>
      <c r="PRG632" s="23"/>
      <c r="PRH632" s="20"/>
      <c r="PRI632" s="22"/>
      <c r="PRJ632" s="22"/>
      <c r="PRK632" s="24"/>
      <c r="PRL632" s="22"/>
      <c r="PRM632" s="24"/>
      <c r="PRN632" s="25"/>
      <c r="PRO632" s="21"/>
      <c r="PRP632" s="22"/>
      <c r="PRQ632" s="20"/>
      <c r="PRR632" s="23"/>
      <c r="PRS632" s="20"/>
      <c r="PRT632" s="22"/>
      <c r="PRU632" s="22"/>
      <c r="PRV632" s="24"/>
      <c r="PRW632" s="22"/>
      <c r="PRX632" s="24"/>
      <c r="PRY632" s="25"/>
      <c r="PRZ632" s="21"/>
      <c r="PSA632" s="22"/>
      <c r="PSB632" s="20"/>
      <c r="PSC632" s="23"/>
      <c r="PSD632" s="20"/>
      <c r="PSE632" s="22"/>
      <c r="PSF632" s="22"/>
      <c r="PSG632" s="24"/>
      <c r="PSH632" s="22"/>
      <c r="PSI632" s="24"/>
      <c r="PSJ632" s="25"/>
      <c r="PSK632" s="21"/>
      <c r="PSL632" s="22"/>
      <c r="PSM632" s="20"/>
      <c r="PSN632" s="23"/>
      <c r="PSO632" s="20"/>
      <c r="PSP632" s="22"/>
      <c r="PSQ632" s="22"/>
      <c r="PSR632" s="24"/>
      <c r="PSS632" s="22"/>
      <c r="PST632" s="24"/>
      <c r="PSU632" s="25"/>
      <c r="PSV632" s="21"/>
      <c r="PSW632" s="22"/>
      <c r="PSX632" s="20"/>
      <c r="PSY632" s="23"/>
      <c r="PSZ632" s="20"/>
      <c r="PTA632" s="22"/>
      <c r="PTB632" s="22"/>
      <c r="PTC632" s="24"/>
      <c r="PTD632" s="22"/>
      <c r="PTE632" s="24"/>
      <c r="PTF632" s="25"/>
      <c r="PTG632" s="21"/>
      <c r="PTH632" s="22"/>
      <c r="PTI632" s="20"/>
      <c r="PTJ632" s="23"/>
      <c r="PTK632" s="20"/>
      <c r="PTL632" s="22"/>
      <c r="PTM632" s="22"/>
      <c r="PTN632" s="24"/>
      <c r="PTO632" s="22"/>
      <c r="PTP632" s="24"/>
      <c r="PTQ632" s="25"/>
      <c r="PTR632" s="21"/>
      <c r="PTS632" s="22"/>
      <c r="PTT632" s="20"/>
      <c r="PTU632" s="23"/>
      <c r="PTV632" s="20"/>
      <c r="PTW632" s="22"/>
      <c r="PTX632" s="22"/>
      <c r="PTY632" s="24"/>
      <c r="PTZ632" s="22"/>
      <c r="PUA632" s="24"/>
      <c r="PUB632" s="25"/>
      <c r="PUC632" s="21"/>
      <c r="PUD632" s="22"/>
      <c r="PUE632" s="20"/>
      <c r="PUF632" s="23"/>
      <c r="PUG632" s="20"/>
      <c r="PUH632" s="22"/>
      <c r="PUI632" s="22"/>
      <c r="PUJ632" s="24"/>
      <c r="PUK632" s="22"/>
      <c r="PUL632" s="24"/>
      <c r="PUM632" s="25"/>
      <c r="PUN632" s="21"/>
      <c r="PUO632" s="22"/>
      <c r="PUP632" s="20"/>
      <c r="PUQ632" s="23"/>
      <c r="PUR632" s="20"/>
      <c r="PUS632" s="22"/>
      <c r="PUT632" s="22"/>
      <c r="PUU632" s="24"/>
      <c r="PUV632" s="22"/>
      <c r="PUW632" s="24"/>
      <c r="PUX632" s="25"/>
      <c r="PUY632" s="21"/>
      <c r="PUZ632" s="22"/>
      <c r="PVA632" s="20"/>
      <c r="PVB632" s="23"/>
      <c r="PVC632" s="20"/>
      <c r="PVD632" s="22"/>
      <c r="PVE632" s="22"/>
      <c r="PVF632" s="24"/>
      <c r="PVG632" s="22"/>
      <c r="PVH632" s="24"/>
      <c r="PVI632" s="25"/>
      <c r="PVJ632" s="21"/>
      <c r="PVK632" s="22"/>
      <c r="PVL632" s="20"/>
      <c r="PVM632" s="23"/>
      <c r="PVN632" s="20"/>
      <c r="PVO632" s="22"/>
      <c r="PVP632" s="22"/>
      <c r="PVQ632" s="24"/>
      <c r="PVR632" s="22"/>
      <c r="PVS632" s="24"/>
      <c r="PVT632" s="25"/>
      <c r="PVU632" s="21"/>
      <c r="PVV632" s="22"/>
      <c r="PVW632" s="20"/>
      <c r="PVX632" s="23"/>
      <c r="PVY632" s="20"/>
      <c r="PVZ632" s="22"/>
      <c r="PWA632" s="22"/>
      <c r="PWB632" s="24"/>
      <c r="PWC632" s="22"/>
      <c r="PWD632" s="24"/>
      <c r="PWE632" s="25"/>
      <c r="PWF632" s="21"/>
      <c r="PWG632" s="22"/>
      <c r="PWH632" s="20"/>
      <c r="PWI632" s="23"/>
      <c r="PWJ632" s="20"/>
      <c r="PWK632" s="22"/>
      <c r="PWL632" s="22"/>
      <c r="PWM632" s="24"/>
      <c r="PWN632" s="22"/>
      <c r="PWO632" s="24"/>
      <c r="PWP632" s="25"/>
      <c r="PWQ632" s="21"/>
      <c r="PWR632" s="22"/>
      <c r="PWS632" s="20"/>
      <c r="PWT632" s="23"/>
      <c r="PWU632" s="20"/>
      <c r="PWV632" s="22"/>
      <c r="PWW632" s="22"/>
      <c r="PWX632" s="24"/>
      <c r="PWY632" s="22"/>
      <c r="PWZ632" s="24"/>
      <c r="PXA632" s="25"/>
      <c r="PXB632" s="21"/>
      <c r="PXC632" s="22"/>
      <c r="PXD632" s="20"/>
      <c r="PXE632" s="23"/>
      <c r="PXF632" s="20"/>
      <c r="PXG632" s="22"/>
      <c r="PXH632" s="22"/>
      <c r="PXI632" s="24"/>
      <c r="PXJ632" s="22"/>
      <c r="PXK632" s="24"/>
      <c r="PXL632" s="25"/>
      <c r="PXM632" s="21"/>
      <c r="PXN632" s="22"/>
      <c r="PXO632" s="20"/>
      <c r="PXP632" s="23"/>
      <c r="PXQ632" s="20"/>
      <c r="PXR632" s="22"/>
      <c r="PXS632" s="22"/>
      <c r="PXT632" s="24"/>
      <c r="PXU632" s="22"/>
      <c r="PXV632" s="24"/>
      <c r="PXW632" s="25"/>
      <c r="PXX632" s="21"/>
      <c r="PXY632" s="22"/>
      <c r="PXZ632" s="20"/>
      <c r="PYA632" s="23"/>
      <c r="PYB632" s="20"/>
      <c r="PYC632" s="22"/>
      <c r="PYD632" s="22"/>
      <c r="PYE632" s="24"/>
      <c r="PYF632" s="22"/>
      <c r="PYG632" s="24"/>
      <c r="PYH632" s="25"/>
      <c r="PYI632" s="21"/>
      <c r="PYJ632" s="22"/>
      <c r="PYK632" s="20"/>
      <c r="PYL632" s="23"/>
      <c r="PYM632" s="20"/>
      <c r="PYN632" s="22"/>
      <c r="PYO632" s="22"/>
      <c r="PYP632" s="24"/>
      <c r="PYQ632" s="22"/>
      <c r="PYR632" s="24"/>
      <c r="PYS632" s="25"/>
      <c r="PYT632" s="21"/>
      <c r="PYU632" s="22"/>
      <c r="PYV632" s="20"/>
      <c r="PYW632" s="23"/>
      <c r="PYX632" s="20"/>
      <c r="PYY632" s="22"/>
      <c r="PYZ632" s="22"/>
      <c r="PZA632" s="24"/>
      <c r="PZB632" s="22"/>
      <c r="PZC632" s="24"/>
      <c r="PZD632" s="25"/>
      <c r="PZE632" s="21"/>
      <c r="PZF632" s="22"/>
      <c r="PZG632" s="20"/>
      <c r="PZH632" s="23"/>
      <c r="PZI632" s="20"/>
      <c r="PZJ632" s="22"/>
      <c r="PZK632" s="22"/>
      <c r="PZL632" s="24"/>
      <c r="PZM632" s="22"/>
      <c r="PZN632" s="24"/>
      <c r="PZO632" s="25"/>
      <c r="PZP632" s="21"/>
      <c r="PZQ632" s="22"/>
      <c r="PZR632" s="20"/>
      <c r="PZS632" s="23"/>
      <c r="PZT632" s="20"/>
      <c r="PZU632" s="22"/>
      <c r="PZV632" s="22"/>
      <c r="PZW632" s="24"/>
      <c r="PZX632" s="22"/>
      <c r="PZY632" s="24"/>
      <c r="PZZ632" s="25"/>
      <c r="QAA632" s="21"/>
      <c r="QAB632" s="22"/>
      <c r="QAC632" s="20"/>
      <c r="QAD632" s="23"/>
      <c r="QAE632" s="20"/>
      <c r="QAF632" s="22"/>
      <c r="QAG632" s="22"/>
      <c r="QAH632" s="24"/>
      <c r="QAI632" s="22"/>
      <c r="QAJ632" s="24"/>
      <c r="QAK632" s="25"/>
      <c r="QAL632" s="21"/>
      <c r="QAM632" s="22"/>
      <c r="QAN632" s="20"/>
      <c r="QAO632" s="23"/>
      <c r="QAP632" s="20"/>
      <c r="QAQ632" s="22"/>
      <c r="QAR632" s="22"/>
      <c r="QAS632" s="24"/>
      <c r="QAT632" s="22"/>
      <c r="QAU632" s="24"/>
      <c r="QAV632" s="25"/>
      <c r="QAW632" s="21"/>
      <c r="QAX632" s="22"/>
      <c r="QAY632" s="20"/>
      <c r="QAZ632" s="23"/>
      <c r="QBA632" s="20"/>
      <c r="QBB632" s="22"/>
      <c r="QBC632" s="22"/>
      <c r="QBD632" s="24"/>
      <c r="QBE632" s="22"/>
      <c r="QBF632" s="24"/>
      <c r="QBG632" s="25"/>
      <c r="QBH632" s="21"/>
      <c r="QBI632" s="22"/>
      <c r="QBJ632" s="20"/>
      <c r="QBK632" s="23"/>
      <c r="QBL632" s="20"/>
      <c r="QBM632" s="22"/>
      <c r="QBN632" s="22"/>
      <c r="QBO632" s="24"/>
      <c r="QBP632" s="22"/>
      <c r="QBQ632" s="24"/>
      <c r="QBR632" s="25"/>
      <c r="QBS632" s="21"/>
      <c r="QBT632" s="22"/>
      <c r="QBU632" s="20"/>
      <c r="QBV632" s="23"/>
      <c r="QBW632" s="20"/>
      <c r="QBX632" s="22"/>
      <c r="QBY632" s="22"/>
      <c r="QBZ632" s="24"/>
      <c r="QCA632" s="22"/>
      <c r="QCB632" s="24"/>
      <c r="QCC632" s="25"/>
      <c r="QCD632" s="21"/>
      <c r="QCE632" s="22"/>
      <c r="QCF632" s="20"/>
      <c r="QCG632" s="23"/>
      <c r="QCH632" s="20"/>
      <c r="QCI632" s="22"/>
      <c r="QCJ632" s="22"/>
      <c r="QCK632" s="24"/>
      <c r="QCL632" s="22"/>
      <c r="QCM632" s="24"/>
      <c r="QCN632" s="25"/>
      <c r="QCO632" s="21"/>
      <c r="QCP632" s="22"/>
      <c r="QCQ632" s="20"/>
      <c r="QCR632" s="23"/>
      <c r="QCS632" s="20"/>
      <c r="QCT632" s="22"/>
      <c r="QCU632" s="22"/>
      <c r="QCV632" s="24"/>
      <c r="QCW632" s="22"/>
      <c r="QCX632" s="24"/>
      <c r="QCY632" s="25"/>
      <c r="QCZ632" s="21"/>
      <c r="QDA632" s="22"/>
      <c r="QDB632" s="20"/>
      <c r="QDC632" s="23"/>
      <c r="QDD632" s="20"/>
      <c r="QDE632" s="22"/>
      <c r="QDF632" s="22"/>
      <c r="QDG632" s="24"/>
      <c r="QDH632" s="22"/>
      <c r="QDI632" s="24"/>
      <c r="QDJ632" s="25"/>
      <c r="QDK632" s="21"/>
      <c r="QDL632" s="22"/>
      <c r="QDM632" s="20"/>
      <c r="QDN632" s="23"/>
      <c r="QDO632" s="20"/>
      <c r="QDP632" s="22"/>
      <c r="QDQ632" s="22"/>
      <c r="QDR632" s="24"/>
      <c r="QDS632" s="22"/>
      <c r="QDT632" s="24"/>
      <c r="QDU632" s="25"/>
      <c r="QDV632" s="21"/>
      <c r="QDW632" s="22"/>
      <c r="QDX632" s="20"/>
      <c r="QDY632" s="23"/>
      <c r="QDZ632" s="20"/>
      <c r="QEA632" s="22"/>
      <c r="QEB632" s="22"/>
      <c r="QEC632" s="24"/>
      <c r="QED632" s="22"/>
      <c r="QEE632" s="24"/>
      <c r="QEF632" s="25"/>
      <c r="QEG632" s="21"/>
      <c r="QEH632" s="22"/>
      <c r="QEI632" s="20"/>
      <c r="QEJ632" s="23"/>
      <c r="QEK632" s="20"/>
      <c r="QEL632" s="22"/>
      <c r="QEM632" s="22"/>
      <c r="QEN632" s="24"/>
      <c r="QEO632" s="22"/>
      <c r="QEP632" s="24"/>
      <c r="QEQ632" s="25"/>
      <c r="QER632" s="21"/>
      <c r="QES632" s="22"/>
      <c r="QET632" s="20"/>
      <c r="QEU632" s="23"/>
      <c r="QEV632" s="20"/>
      <c r="QEW632" s="22"/>
      <c r="QEX632" s="22"/>
      <c r="QEY632" s="24"/>
      <c r="QEZ632" s="22"/>
      <c r="QFA632" s="24"/>
      <c r="QFB632" s="25"/>
      <c r="QFC632" s="21"/>
      <c r="QFD632" s="22"/>
      <c r="QFE632" s="20"/>
      <c r="QFF632" s="23"/>
      <c r="QFG632" s="20"/>
      <c r="QFH632" s="22"/>
      <c r="QFI632" s="22"/>
      <c r="QFJ632" s="24"/>
      <c r="QFK632" s="22"/>
      <c r="QFL632" s="24"/>
      <c r="QFM632" s="25"/>
      <c r="QFN632" s="21"/>
      <c r="QFO632" s="22"/>
      <c r="QFP632" s="20"/>
      <c r="QFQ632" s="23"/>
      <c r="QFR632" s="20"/>
      <c r="QFS632" s="22"/>
      <c r="QFT632" s="22"/>
      <c r="QFU632" s="24"/>
      <c r="QFV632" s="22"/>
      <c r="QFW632" s="24"/>
      <c r="QFX632" s="25"/>
      <c r="QFY632" s="21"/>
      <c r="QFZ632" s="22"/>
      <c r="QGA632" s="20"/>
      <c r="QGB632" s="23"/>
      <c r="QGC632" s="20"/>
      <c r="QGD632" s="22"/>
      <c r="QGE632" s="22"/>
      <c r="QGF632" s="24"/>
      <c r="QGG632" s="22"/>
      <c r="QGH632" s="24"/>
      <c r="QGI632" s="25"/>
      <c r="QGJ632" s="21"/>
      <c r="QGK632" s="22"/>
      <c r="QGL632" s="20"/>
      <c r="QGM632" s="23"/>
      <c r="QGN632" s="20"/>
      <c r="QGO632" s="22"/>
      <c r="QGP632" s="22"/>
      <c r="QGQ632" s="24"/>
      <c r="QGR632" s="22"/>
      <c r="QGS632" s="24"/>
      <c r="QGT632" s="25"/>
      <c r="QGU632" s="21"/>
      <c r="QGV632" s="22"/>
      <c r="QGW632" s="20"/>
      <c r="QGX632" s="23"/>
      <c r="QGY632" s="20"/>
      <c r="QGZ632" s="22"/>
      <c r="QHA632" s="22"/>
      <c r="QHB632" s="24"/>
      <c r="QHC632" s="22"/>
      <c r="QHD632" s="24"/>
      <c r="QHE632" s="25"/>
      <c r="QHF632" s="21"/>
      <c r="QHG632" s="22"/>
      <c r="QHH632" s="20"/>
      <c r="QHI632" s="23"/>
      <c r="QHJ632" s="20"/>
      <c r="QHK632" s="22"/>
      <c r="QHL632" s="22"/>
      <c r="QHM632" s="24"/>
      <c r="QHN632" s="22"/>
      <c r="QHO632" s="24"/>
      <c r="QHP632" s="25"/>
      <c r="QHQ632" s="21"/>
      <c r="QHR632" s="22"/>
      <c r="QHS632" s="20"/>
      <c r="QHT632" s="23"/>
      <c r="QHU632" s="20"/>
      <c r="QHV632" s="22"/>
      <c r="QHW632" s="22"/>
      <c r="QHX632" s="24"/>
      <c r="QHY632" s="22"/>
      <c r="QHZ632" s="24"/>
      <c r="QIA632" s="25"/>
      <c r="QIB632" s="21"/>
      <c r="QIC632" s="22"/>
      <c r="QID632" s="20"/>
      <c r="QIE632" s="23"/>
      <c r="QIF632" s="20"/>
      <c r="QIG632" s="22"/>
      <c r="QIH632" s="22"/>
      <c r="QII632" s="24"/>
      <c r="QIJ632" s="22"/>
      <c r="QIK632" s="24"/>
      <c r="QIL632" s="25"/>
      <c r="QIM632" s="21"/>
      <c r="QIN632" s="22"/>
      <c r="QIO632" s="20"/>
      <c r="QIP632" s="23"/>
      <c r="QIQ632" s="20"/>
      <c r="QIR632" s="22"/>
      <c r="QIS632" s="22"/>
      <c r="QIT632" s="24"/>
      <c r="QIU632" s="22"/>
      <c r="QIV632" s="24"/>
      <c r="QIW632" s="25"/>
      <c r="QIX632" s="21"/>
      <c r="QIY632" s="22"/>
      <c r="QIZ632" s="20"/>
      <c r="QJA632" s="23"/>
      <c r="QJB632" s="20"/>
      <c r="QJC632" s="22"/>
      <c r="QJD632" s="22"/>
      <c r="QJE632" s="24"/>
      <c r="QJF632" s="22"/>
      <c r="QJG632" s="24"/>
      <c r="QJH632" s="25"/>
      <c r="QJI632" s="21"/>
      <c r="QJJ632" s="22"/>
      <c r="QJK632" s="20"/>
      <c r="QJL632" s="23"/>
      <c r="QJM632" s="20"/>
      <c r="QJN632" s="22"/>
      <c r="QJO632" s="22"/>
      <c r="QJP632" s="24"/>
      <c r="QJQ632" s="22"/>
      <c r="QJR632" s="24"/>
      <c r="QJS632" s="25"/>
      <c r="QJT632" s="21"/>
      <c r="QJU632" s="22"/>
      <c r="QJV632" s="20"/>
      <c r="QJW632" s="23"/>
      <c r="QJX632" s="20"/>
      <c r="QJY632" s="22"/>
      <c r="QJZ632" s="22"/>
      <c r="QKA632" s="24"/>
      <c r="QKB632" s="22"/>
      <c r="QKC632" s="24"/>
      <c r="QKD632" s="25"/>
      <c r="QKE632" s="21"/>
      <c r="QKF632" s="22"/>
      <c r="QKG632" s="20"/>
      <c r="QKH632" s="23"/>
      <c r="QKI632" s="20"/>
      <c r="QKJ632" s="22"/>
      <c r="QKK632" s="22"/>
      <c r="QKL632" s="24"/>
      <c r="QKM632" s="22"/>
      <c r="QKN632" s="24"/>
      <c r="QKO632" s="25"/>
      <c r="QKP632" s="21"/>
      <c r="QKQ632" s="22"/>
      <c r="QKR632" s="20"/>
      <c r="QKS632" s="23"/>
      <c r="QKT632" s="20"/>
      <c r="QKU632" s="22"/>
      <c r="QKV632" s="22"/>
      <c r="QKW632" s="24"/>
      <c r="QKX632" s="22"/>
      <c r="QKY632" s="24"/>
      <c r="QKZ632" s="25"/>
      <c r="QLA632" s="21"/>
      <c r="QLB632" s="22"/>
      <c r="QLC632" s="20"/>
      <c r="QLD632" s="23"/>
      <c r="QLE632" s="20"/>
      <c r="QLF632" s="22"/>
      <c r="QLG632" s="22"/>
      <c r="QLH632" s="24"/>
      <c r="QLI632" s="22"/>
      <c r="QLJ632" s="24"/>
      <c r="QLK632" s="25"/>
      <c r="QLL632" s="21"/>
      <c r="QLM632" s="22"/>
      <c r="QLN632" s="20"/>
      <c r="QLO632" s="23"/>
      <c r="QLP632" s="20"/>
      <c r="QLQ632" s="22"/>
      <c r="QLR632" s="22"/>
      <c r="QLS632" s="24"/>
      <c r="QLT632" s="22"/>
      <c r="QLU632" s="24"/>
      <c r="QLV632" s="25"/>
      <c r="QLW632" s="21"/>
      <c r="QLX632" s="22"/>
      <c r="QLY632" s="20"/>
      <c r="QLZ632" s="23"/>
      <c r="QMA632" s="20"/>
      <c r="QMB632" s="22"/>
      <c r="QMC632" s="22"/>
      <c r="QMD632" s="24"/>
      <c r="QME632" s="22"/>
      <c r="QMF632" s="24"/>
      <c r="QMG632" s="25"/>
      <c r="QMH632" s="21"/>
      <c r="QMI632" s="22"/>
      <c r="QMJ632" s="20"/>
      <c r="QMK632" s="23"/>
      <c r="QML632" s="20"/>
      <c r="QMM632" s="22"/>
      <c r="QMN632" s="22"/>
      <c r="QMO632" s="24"/>
      <c r="QMP632" s="22"/>
      <c r="QMQ632" s="24"/>
      <c r="QMR632" s="25"/>
      <c r="QMS632" s="21"/>
      <c r="QMT632" s="22"/>
      <c r="QMU632" s="20"/>
      <c r="QMV632" s="23"/>
      <c r="QMW632" s="20"/>
      <c r="QMX632" s="22"/>
      <c r="QMY632" s="22"/>
      <c r="QMZ632" s="24"/>
      <c r="QNA632" s="22"/>
      <c r="QNB632" s="24"/>
      <c r="QNC632" s="25"/>
      <c r="QND632" s="21"/>
      <c r="QNE632" s="22"/>
      <c r="QNF632" s="20"/>
      <c r="QNG632" s="23"/>
      <c r="QNH632" s="20"/>
      <c r="QNI632" s="22"/>
      <c r="QNJ632" s="22"/>
      <c r="QNK632" s="24"/>
      <c r="QNL632" s="22"/>
      <c r="QNM632" s="24"/>
      <c r="QNN632" s="25"/>
      <c r="QNO632" s="21"/>
      <c r="QNP632" s="22"/>
      <c r="QNQ632" s="20"/>
      <c r="QNR632" s="23"/>
      <c r="QNS632" s="20"/>
      <c r="QNT632" s="22"/>
      <c r="QNU632" s="22"/>
      <c r="QNV632" s="24"/>
      <c r="QNW632" s="22"/>
      <c r="QNX632" s="24"/>
      <c r="QNY632" s="25"/>
      <c r="QNZ632" s="21"/>
      <c r="QOA632" s="22"/>
      <c r="QOB632" s="20"/>
      <c r="QOC632" s="23"/>
      <c r="QOD632" s="20"/>
      <c r="QOE632" s="22"/>
      <c r="QOF632" s="22"/>
      <c r="QOG632" s="24"/>
      <c r="QOH632" s="22"/>
      <c r="QOI632" s="24"/>
      <c r="QOJ632" s="25"/>
      <c r="QOK632" s="21"/>
      <c r="QOL632" s="22"/>
      <c r="QOM632" s="20"/>
      <c r="QON632" s="23"/>
      <c r="QOO632" s="20"/>
      <c r="QOP632" s="22"/>
      <c r="QOQ632" s="22"/>
      <c r="QOR632" s="24"/>
      <c r="QOS632" s="22"/>
      <c r="QOT632" s="24"/>
      <c r="QOU632" s="25"/>
      <c r="QOV632" s="21"/>
      <c r="QOW632" s="22"/>
      <c r="QOX632" s="20"/>
      <c r="QOY632" s="23"/>
      <c r="QOZ632" s="20"/>
      <c r="QPA632" s="22"/>
      <c r="QPB632" s="22"/>
      <c r="QPC632" s="24"/>
      <c r="QPD632" s="22"/>
      <c r="QPE632" s="24"/>
      <c r="QPF632" s="25"/>
      <c r="QPG632" s="21"/>
      <c r="QPH632" s="22"/>
      <c r="QPI632" s="20"/>
      <c r="QPJ632" s="23"/>
      <c r="QPK632" s="20"/>
      <c r="QPL632" s="22"/>
      <c r="QPM632" s="22"/>
      <c r="QPN632" s="24"/>
      <c r="QPO632" s="22"/>
      <c r="QPP632" s="24"/>
      <c r="QPQ632" s="25"/>
      <c r="QPR632" s="21"/>
      <c r="QPS632" s="22"/>
      <c r="QPT632" s="20"/>
      <c r="QPU632" s="23"/>
      <c r="QPV632" s="20"/>
      <c r="QPW632" s="22"/>
      <c r="QPX632" s="22"/>
      <c r="QPY632" s="24"/>
      <c r="QPZ632" s="22"/>
      <c r="QQA632" s="24"/>
      <c r="QQB632" s="25"/>
      <c r="QQC632" s="21"/>
      <c r="QQD632" s="22"/>
      <c r="QQE632" s="20"/>
      <c r="QQF632" s="23"/>
      <c r="QQG632" s="20"/>
      <c r="QQH632" s="22"/>
      <c r="QQI632" s="22"/>
      <c r="QQJ632" s="24"/>
      <c r="QQK632" s="22"/>
      <c r="QQL632" s="24"/>
      <c r="QQM632" s="25"/>
      <c r="QQN632" s="21"/>
      <c r="QQO632" s="22"/>
      <c r="QQP632" s="20"/>
      <c r="QQQ632" s="23"/>
      <c r="QQR632" s="20"/>
      <c r="QQS632" s="22"/>
      <c r="QQT632" s="22"/>
      <c r="QQU632" s="24"/>
      <c r="QQV632" s="22"/>
      <c r="QQW632" s="24"/>
      <c r="QQX632" s="25"/>
      <c r="QQY632" s="21"/>
      <c r="QQZ632" s="22"/>
      <c r="QRA632" s="20"/>
      <c r="QRB632" s="23"/>
      <c r="QRC632" s="20"/>
      <c r="QRD632" s="22"/>
      <c r="QRE632" s="22"/>
      <c r="QRF632" s="24"/>
      <c r="QRG632" s="22"/>
      <c r="QRH632" s="24"/>
      <c r="QRI632" s="25"/>
      <c r="QRJ632" s="21"/>
      <c r="QRK632" s="22"/>
      <c r="QRL632" s="20"/>
      <c r="QRM632" s="23"/>
      <c r="QRN632" s="20"/>
      <c r="QRO632" s="22"/>
      <c r="QRP632" s="22"/>
      <c r="QRQ632" s="24"/>
      <c r="QRR632" s="22"/>
      <c r="QRS632" s="24"/>
      <c r="QRT632" s="25"/>
      <c r="QRU632" s="21"/>
      <c r="QRV632" s="22"/>
      <c r="QRW632" s="20"/>
      <c r="QRX632" s="23"/>
      <c r="QRY632" s="20"/>
      <c r="QRZ632" s="22"/>
      <c r="QSA632" s="22"/>
      <c r="QSB632" s="24"/>
      <c r="QSC632" s="22"/>
      <c r="QSD632" s="24"/>
      <c r="QSE632" s="25"/>
      <c r="QSF632" s="21"/>
      <c r="QSG632" s="22"/>
      <c r="QSH632" s="20"/>
      <c r="QSI632" s="23"/>
      <c r="QSJ632" s="20"/>
      <c r="QSK632" s="22"/>
      <c r="QSL632" s="22"/>
      <c r="QSM632" s="24"/>
      <c r="QSN632" s="22"/>
      <c r="QSO632" s="24"/>
      <c r="QSP632" s="25"/>
      <c r="QSQ632" s="21"/>
      <c r="QSR632" s="22"/>
      <c r="QSS632" s="20"/>
      <c r="QST632" s="23"/>
      <c r="QSU632" s="20"/>
      <c r="QSV632" s="22"/>
      <c r="QSW632" s="22"/>
      <c r="QSX632" s="24"/>
      <c r="QSY632" s="22"/>
      <c r="QSZ632" s="24"/>
      <c r="QTA632" s="25"/>
      <c r="QTB632" s="21"/>
      <c r="QTC632" s="22"/>
      <c r="QTD632" s="20"/>
      <c r="QTE632" s="23"/>
      <c r="QTF632" s="20"/>
      <c r="QTG632" s="22"/>
      <c r="QTH632" s="22"/>
      <c r="QTI632" s="24"/>
      <c r="QTJ632" s="22"/>
      <c r="QTK632" s="24"/>
      <c r="QTL632" s="25"/>
      <c r="QTM632" s="21"/>
      <c r="QTN632" s="22"/>
      <c r="QTO632" s="20"/>
      <c r="QTP632" s="23"/>
      <c r="QTQ632" s="20"/>
      <c r="QTR632" s="22"/>
      <c r="QTS632" s="22"/>
      <c r="QTT632" s="24"/>
      <c r="QTU632" s="22"/>
      <c r="QTV632" s="24"/>
      <c r="QTW632" s="25"/>
      <c r="QTX632" s="21"/>
      <c r="QTY632" s="22"/>
      <c r="QTZ632" s="20"/>
      <c r="QUA632" s="23"/>
      <c r="QUB632" s="20"/>
      <c r="QUC632" s="22"/>
      <c r="QUD632" s="22"/>
      <c r="QUE632" s="24"/>
      <c r="QUF632" s="22"/>
      <c r="QUG632" s="24"/>
      <c r="QUH632" s="25"/>
      <c r="QUI632" s="21"/>
      <c r="QUJ632" s="22"/>
      <c r="QUK632" s="20"/>
      <c r="QUL632" s="23"/>
      <c r="QUM632" s="20"/>
      <c r="QUN632" s="22"/>
      <c r="QUO632" s="22"/>
      <c r="QUP632" s="24"/>
      <c r="QUQ632" s="22"/>
      <c r="QUR632" s="24"/>
      <c r="QUS632" s="25"/>
      <c r="QUT632" s="21"/>
      <c r="QUU632" s="22"/>
      <c r="QUV632" s="20"/>
      <c r="QUW632" s="23"/>
      <c r="QUX632" s="20"/>
      <c r="QUY632" s="22"/>
      <c r="QUZ632" s="22"/>
      <c r="QVA632" s="24"/>
      <c r="QVB632" s="22"/>
      <c r="QVC632" s="24"/>
      <c r="QVD632" s="25"/>
      <c r="QVE632" s="21"/>
      <c r="QVF632" s="22"/>
      <c r="QVG632" s="20"/>
      <c r="QVH632" s="23"/>
      <c r="QVI632" s="20"/>
      <c r="QVJ632" s="22"/>
      <c r="QVK632" s="22"/>
      <c r="QVL632" s="24"/>
      <c r="QVM632" s="22"/>
      <c r="QVN632" s="24"/>
      <c r="QVO632" s="25"/>
      <c r="QVP632" s="21"/>
      <c r="QVQ632" s="22"/>
      <c r="QVR632" s="20"/>
      <c r="QVS632" s="23"/>
      <c r="QVT632" s="20"/>
      <c r="QVU632" s="22"/>
      <c r="QVV632" s="22"/>
      <c r="QVW632" s="24"/>
      <c r="QVX632" s="22"/>
      <c r="QVY632" s="24"/>
      <c r="QVZ632" s="25"/>
      <c r="QWA632" s="21"/>
      <c r="QWB632" s="22"/>
      <c r="QWC632" s="20"/>
      <c r="QWD632" s="23"/>
      <c r="QWE632" s="20"/>
      <c r="QWF632" s="22"/>
      <c r="QWG632" s="22"/>
      <c r="QWH632" s="24"/>
      <c r="QWI632" s="22"/>
      <c r="QWJ632" s="24"/>
      <c r="QWK632" s="25"/>
      <c r="QWL632" s="21"/>
      <c r="QWM632" s="22"/>
      <c r="QWN632" s="20"/>
      <c r="QWO632" s="23"/>
      <c r="QWP632" s="20"/>
      <c r="QWQ632" s="22"/>
      <c r="QWR632" s="22"/>
      <c r="QWS632" s="24"/>
      <c r="QWT632" s="22"/>
      <c r="QWU632" s="24"/>
      <c r="QWV632" s="25"/>
      <c r="QWW632" s="21"/>
      <c r="QWX632" s="22"/>
      <c r="QWY632" s="20"/>
      <c r="QWZ632" s="23"/>
      <c r="QXA632" s="20"/>
      <c r="QXB632" s="22"/>
      <c r="QXC632" s="22"/>
      <c r="QXD632" s="24"/>
      <c r="QXE632" s="22"/>
      <c r="QXF632" s="24"/>
      <c r="QXG632" s="25"/>
      <c r="QXH632" s="21"/>
      <c r="QXI632" s="22"/>
      <c r="QXJ632" s="20"/>
      <c r="QXK632" s="23"/>
      <c r="QXL632" s="20"/>
      <c r="QXM632" s="22"/>
      <c r="QXN632" s="22"/>
      <c r="QXO632" s="24"/>
      <c r="QXP632" s="22"/>
      <c r="QXQ632" s="24"/>
      <c r="QXR632" s="25"/>
      <c r="QXS632" s="21"/>
      <c r="QXT632" s="22"/>
      <c r="QXU632" s="20"/>
      <c r="QXV632" s="23"/>
      <c r="QXW632" s="20"/>
      <c r="QXX632" s="22"/>
      <c r="QXY632" s="22"/>
      <c r="QXZ632" s="24"/>
      <c r="QYA632" s="22"/>
      <c r="QYB632" s="24"/>
      <c r="QYC632" s="25"/>
      <c r="QYD632" s="21"/>
      <c r="QYE632" s="22"/>
      <c r="QYF632" s="20"/>
      <c r="QYG632" s="23"/>
      <c r="QYH632" s="20"/>
      <c r="QYI632" s="22"/>
      <c r="QYJ632" s="22"/>
      <c r="QYK632" s="24"/>
      <c r="QYL632" s="22"/>
      <c r="QYM632" s="24"/>
      <c r="QYN632" s="25"/>
      <c r="QYO632" s="21"/>
      <c r="QYP632" s="22"/>
      <c r="QYQ632" s="20"/>
      <c r="QYR632" s="23"/>
      <c r="QYS632" s="20"/>
      <c r="QYT632" s="22"/>
      <c r="QYU632" s="22"/>
      <c r="QYV632" s="24"/>
      <c r="QYW632" s="22"/>
      <c r="QYX632" s="24"/>
      <c r="QYY632" s="25"/>
      <c r="QYZ632" s="21"/>
      <c r="QZA632" s="22"/>
      <c r="QZB632" s="20"/>
      <c r="QZC632" s="23"/>
      <c r="QZD632" s="20"/>
      <c r="QZE632" s="22"/>
      <c r="QZF632" s="22"/>
      <c r="QZG632" s="24"/>
      <c r="QZH632" s="22"/>
      <c r="QZI632" s="24"/>
      <c r="QZJ632" s="25"/>
      <c r="QZK632" s="21"/>
      <c r="QZL632" s="22"/>
      <c r="QZM632" s="20"/>
      <c r="QZN632" s="23"/>
      <c r="QZO632" s="20"/>
      <c r="QZP632" s="22"/>
      <c r="QZQ632" s="22"/>
      <c r="QZR632" s="24"/>
      <c r="QZS632" s="22"/>
      <c r="QZT632" s="24"/>
      <c r="QZU632" s="25"/>
      <c r="QZV632" s="21"/>
      <c r="QZW632" s="22"/>
      <c r="QZX632" s="20"/>
      <c r="QZY632" s="23"/>
      <c r="QZZ632" s="20"/>
      <c r="RAA632" s="22"/>
      <c r="RAB632" s="22"/>
      <c r="RAC632" s="24"/>
      <c r="RAD632" s="22"/>
      <c r="RAE632" s="24"/>
      <c r="RAF632" s="25"/>
      <c r="RAG632" s="21"/>
      <c r="RAH632" s="22"/>
      <c r="RAI632" s="20"/>
      <c r="RAJ632" s="23"/>
      <c r="RAK632" s="20"/>
      <c r="RAL632" s="22"/>
      <c r="RAM632" s="22"/>
      <c r="RAN632" s="24"/>
      <c r="RAO632" s="22"/>
      <c r="RAP632" s="24"/>
      <c r="RAQ632" s="25"/>
      <c r="RAR632" s="21"/>
      <c r="RAS632" s="22"/>
      <c r="RAT632" s="20"/>
      <c r="RAU632" s="23"/>
      <c r="RAV632" s="20"/>
      <c r="RAW632" s="22"/>
      <c r="RAX632" s="22"/>
      <c r="RAY632" s="24"/>
      <c r="RAZ632" s="22"/>
      <c r="RBA632" s="24"/>
      <c r="RBB632" s="25"/>
      <c r="RBC632" s="21"/>
      <c r="RBD632" s="22"/>
      <c r="RBE632" s="20"/>
      <c r="RBF632" s="23"/>
      <c r="RBG632" s="20"/>
      <c r="RBH632" s="22"/>
      <c r="RBI632" s="22"/>
      <c r="RBJ632" s="24"/>
      <c r="RBK632" s="22"/>
      <c r="RBL632" s="24"/>
      <c r="RBM632" s="25"/>
      <c r="RBN632" s="21"/>
      <c r="RBO632" s="22"/>
      <c r="RBP632" s="20"/>
      <c r="RBQ632" s="23"/>
      <c r="RBR632" s="20"/>
      <c r="RBS632" s="22"/>
      <c r="RBT632" s="22"/>
      <c r="RBU632" s="24"/>
      <c r="RBV632" s="22"/>
      <c r="RBW632" s="24"/>
      <c r="RBX632" s="25"/>
      <c r="RBY632" s="21"/>
      <c r="RBZ632" s="22"/>
      <c r="RCA632" s="20"/>
      <c r="RCB632" s="23"/>
      <c r="RCC632" s="20"/>
      <c r="RCD632" s="22"/>
      <c r="RCE632" s="22"/>
      <c r="RCF632" s="24"/>
      <c r="RCG632" s="22"/>
      <c r="RCH632" s="24"/>
      <c r="RCI632" s="25"/>
      <c r="RCJ632" s="21"/>
      <c r="RCK632" s="22"/>
      <c r="RCL632" s="20"/>
      <c r="RCM632" s="23"/>
      <c r="RCN632" s="20"/>
      <c r="RCO632" s="22"/>
      <c r="RCP632" s="22"/>
      <c r="RCQ632" s="24"/>
      <c r="RCR632" s="22"/>
      <c r="RCS632" s="24"/>
      <c r="RCT632" s="25"/>
      <c r="RCU632" s="21"/>
      <c r="RCV632" s="22"/>
      <c r="RCW632" s="20"/>
      <c r="RCX632" s="23"/>
      <c r="RCY632" s="20"/>
      <c r="RCZ632" s="22"/>
      <c r="RDA632" s="22"/>
      <c r="RDB632" s="24"/>
      <c r="RDC632" s="22"/>
      <c r="RDD632" s="24"/>
      <c r="RDE632" s="25"/>
      <c r="RDF632" s="21"/>
      <c r="RDG632" s="22"/>
      <c r="RDH632" s="20"/>
      <c r="RDI632" s="23"/>
      <c r="RDJ632" s="20"/>
      <c r="RDK632" s="22"/>
      <c r="RDL632" s="22"/>
      <c r="RDM632" s="24"/>
      <c r="RDN632" s="22"/>
      <c r="RDO632" s="24"/>
      <c r="RDP632" s="25"/>
      <c r="RDQ632" s="21"/>
      <c r="RDR632" s="22"/>
      <c r="RDS632" s="20"/>
      <c r="RDT632" s="23"/>
      <c r="RDU632" s="20"/>
      <c r="RDV632" s="22"/>
      <c r="RDW632" s="22"/>
      <c r="RDX632" s="24"/>
      <c r="RDY632" s="22"/>
      <c r="RDZ632" s="24"/>
      <c r="REA632" s="25"/>
      <c r="REB632" s="21"/>
      <c r="REC632" s="22"/>
      <c r="RED632" s="20"/>
      <c r="REE632" s="23"/>
      <c r="REF632" s="20"/>
      <c r="REG632" s="22"/>
      <c r="REH632" s="22"/>
      <c r="REI632" s="24"/>
      <c r="REJ632" s="22"/>
      <c r="REK632" s="24"/>
      <c r="REL632" s="25"/>
      <c r="REM632" s="21"/>
      <c r="REN632" s="22"/>
      <c r="REO632" s="20"/>
      <c r="REP632" s="23"/>
      <c r="REQ632" s="20"/>
      <c r="RER632" s="22"/>
      <c r="RES632" s="22"/>
      <c r="RET632" s="24"/>
      <c r="REU632" s="22"/>
      <c r="REV632" s="24"/>
      <c r="REW632" s="25"/>
      <c r="REX632" s="21"/>
      <c r="REY632" s="22"/>
      <c r="REZ632" s="20"/>
      <c r="RFA632" s="23"/>
      <c r="RFB632" s="20"/>
      <c r="RFC632" s="22"/>
      <c r="RFD632" s="22"/>
      <c r="RFE632" s="24"/>
      <c r="RFF632" s="22"/>
      <c r="RFG632" s="24"/>
      <c r="RFH632" s="25"/>
      <c r="RFI632" s="21"/>
      <c r="RFJ632" s="22"/>
      <c r="RFK632" s="20"/>
      <c r="RFL632" s="23"/>
      <c r="RFM632" s="20"/>
      <c r="RFN632" s="22"/>
      <c r="RFO632" s="22"/>
      <c r="RFP632" s="24"/>
      <c r="RFQ632" s="22"/>
      <c r="RFR632" s="24"/>
      <c r="RFS632" s="25"/>
      <c r="RFT632" s="21"/>
      <c r="RFU632" s="22"/>
      <c r="RFV632" s="20"/>
      <c r="RFW632" s="23"/>
      <c r="RFX632" s="20"/>
      <c r="RFY632" s="22"/>
      <c r="RFZ632" s="22"/>
      <c r="RGA632" s="24"/>
      <c r="RGB632" s="22"/>
      <c r="RGC632" s="24"/>
      <c r="RGD632" s="25"/>
      <c r="RGE632" s="21"/>
      <c r="RGF632" s="22"/>
      <c r="RGG632" s="20"/>
      <c r="RGH632" s="23"/>
      <c r="RGI632" s="20"/>
      <c r="RGJ632" s="22"/>
      <c r="RGK632" s="22"/>
      <c r="RGL632" s="24"/>
      <c r="RGM632" s="22"/>
      <c r="RGN632" s="24"/>
      <c r="RGO632" s="25"/>
      <c r="RGP632" s="21"/>
      <c r="RGQ632" s="22"/>
      <c r="RGR632" s="20"/>
      <c r="RGS632" s="23"/>
      <c r="RGT632" s="20"/>
      <c r="RGU632" s="22"/>
      <c r="RGV632" s="22"/>
      <c r="RGW632" s="24"/>
      <c r="RGX632" s="22"/>
      <c r="RGY632" s="24"/>
      <c r="RGZ632" s="25"/>
      <c r="RHA632" s="21"/>
      <c r="RHB632" s="22"/>
      <c r="RHC632" s="20"/>
      <c r="RHD632" s="23"/>
      <c r="RHE632" s="20"/>
      <c r="RHF632" s="22"/>
      <c r="RHG632" s="22"/>
      <c r="RHH632" s="24"/>
      <c r="RHI632" s="22"/>
      <c r="RHJ632" s="24"/>
      <c r="RHK632" s="25"/>
      <c r="RHL632" s="21"/>
      <c r="RHM632" s="22"/>
      <c r="RHN632" s="20"/>
      <c r="RHO632" s="23"/>
      <c r="RHP632" s="20"/>
      <c r="RHQ632" s="22"/>
      <c r="RHR632" s="22"/>
      <c r="RHS632" s="24"/>
      <c r="RHT632" s="22"/>
      <c r="RHU632" s="24"/>
      <c r="RHV632" s="25"/>
      <c r="RHW632" s="21"/>
      <c r="RHX632" s="22"/>
      <c r="RHY632" s="20"/>
      <c r="RHZ632" s="23"/>
      <c r="RIA632" s="20"/>
      <c r="RIB632" s="22"/>
      <c r="RIC632" s="22"/>
      <c r="RID632" s="24"/>
      <c r="RIE632" s="22"/>
      <c r="RIF632" s="24"/>
      <c r="RIG632" s="25"/>
      <c r="RIH632" s="21"/>
      <c r="RII632" s="22"/>
      <c r="RIJ632" s="20"/>
      <c r="RIK632" s="23"/>
      <c r="RIL632" s="20"/>
      <c r="RIM632" s="22"/>
      <c r="RIN632" s="22"/>
      <c r="RIO632" s="24"/>
      <c r="RIP632" s="22"/>
      <c r="RIQ632" s="24"/>
      <c r="RIR632" s="25"/>
      <c r="RIS632" s="21"/>
      <c r="RIT632" s="22"/>
      <c r="RIU632" s="20"/>
      <c r="RIV632" s="23"/>
      <c r="RIW632" s="20"/>
      <c r="RIX632" s="22"/>
      <c r="RIY632" s="22"/>
      <c r="RIZ632" s="24"/>
      <c r="RJA632" s="22"/>
      <c r="RJB632" s="24"/>
      <c r="RJC632" s="25"/>
      <c r="RJD632" s="21"/>
      <c r="RJE632" s="22"/>
      <c r="RJF632" s="20"/>
      <c r="RJG632" s="23"/>
      <c r="RJH632" s="20"/>
      <c r="RJI632" s="22"/>
      <c r="RJJ632" s="22"/>
      <c r="RJK632" s="24"/>
      <c r="RJL632" s="22"/>
      <c r="RJM632" s="24"/>
      <c r="RJN632" s="25"/>
      <c r="RJO632" s="21"/>
      <c r="RJP632" s="22"/>
      <c r="RJQ632" s="20"/>
      <c r="RJR632" s="23"/>
      <c r="RJS632" s="20"/>
      <c r="RJT632" s="22"/>
      <c r="RJU632" s="22"/>
      <c r="RJV632" s="24"/>
      <c r="RJW632" s="22"/>
      <c r="RJX632" s="24"/>
      <c r="RJY632" s="25"/>
      <c r="RJZ632" s="21"/>
      <c r="RKA632" s="22"/>
      <c r="RKB632" s="20"/>
      <c r="RKC632" s="23"/>
      <c r="RKD632" s="20"/>
      <c r="RKE632" s="22"/>
      <c r="RKF632" s="22"/>
      <c r="RKG632" s="24"/>
      <c r="RKH632" s="22"/>
      <c r="RKI632" s="24"/>
      <c r="RKJ632" s="25"/>
      <c r="RKK632" s="21"/>
      <c r="RKL632" s="22"/>
      <c r="RKM632" s="20"/>
      <c r="RKN632" s="23"/>
      <c r="RKO632" s="20"/>
      <c r="RKP632" s="22"/>
      <c r="RKQ632" s="22"/>
      <c r="RKR632" s="24"/>
      <c r="RKS632" s="22"/>
      <c r="RKT632" s="24"/>
      <c r="RKU632" s="25"/>
      <c r="RKV632" s="21"/>
      <c r="RKW632" s="22"/>
      <c r="RKX632" s="20"/>
      <c r="RKY632" s="23"/>
      <c r="RKZ632" s="20"/>
      <c r="RLA632" s="22"/>
      <c r="RLB632" s="22"/>
      <c r="RLC632" s="24"/>
      <c r="RLD632" s="22"/>
      <c r="RLE632" s="24"/>
      <c r="RLF632" s="25"/>
      <c r="RLG632" s="21"/>
      <c r="RLH632" s="22"/>
      <c r="RLI632" s="20"/>
      <c r="RLJ632" s="23"/>
      <c r="RLK632" s="20"/>
      <c r="RLL632" s="22"/>
      <c r="RLM632" s="22"/>
      <c r="RLN632" s="24"/>
      <c r="RLO632" s="22"/>
      <c r="RLP632" s="24"/>
      <c r="RLQ632" s="25"/>
      <c r="RLR632" s="21"/>
      <c r="RLS632" s="22"/>
      <c r="RLT632" s="20"/>
      <c r="RLU632" s="23"/>
      <c r="RLV632" s="20"/>
      <c r="RLW632" s="22"/>
      <c r="RLX632" s="22"/>
      <c r="RLY632" s="24"/>
      <c r="RLZ632" s="22"/>
      <c r="RMA632" s="24"/>
      <c r="RMB632" s="25"/>
      <c r="RMC632" s="21"/>
      <c r="RMD632" s="22"/>
      <c r="RME632" s="20"/>
      <c r="RMF632" s="23"/>
      <c r="RMG632" s="20"/>
      <c r="RMH632" s="22"/>
      <c r="RMI632" s="22"/>
      <c r="RMJ632" s="24"/>
      <c r="RMK632" s="22"/>
      <c r="RML632" s="24"/>
      <c r="RMM632" s="25"/>
      <c r="RMN632" s="21"/>
      <c r="RMO632" s="22"/>
      <c r="RMP632" s="20"/>
      <c r="RMQ632" s="23"/>
      <c r="RMR632" s="20"/>
      <c r="RMS632" s="22"/>
      <c r="RMT632" s="22"/>
      <c r="RMU632" s="24"/>
      <c r="RMV632" s="22"/>
      <c r="RMW632" s="24"/>
      <c r="RMX632" s="25"/>
      <c r="RMY632" s="21"/>
      <c r="RMZ632" s="22"/>
      <c r="RNA632" s="20"/>
      <c r="RNB632" s="23"/>
      <c r="RNC632" s="20"/>
      <c r="RND632" s="22"/>
      <c r="RNE632" s="22"/>
      <c r="RNF632" s="24"/>
      <c r="RNG632" s="22"/>
      <c r="RNH632" s="24"/>
      <c r="RNI632" s="25"/>
      <c r="RNJ632" s="21"/>
      <c r="RNK632" s="22"/>
      <c r="RNL632" s="20"/>
      <c r="RNM632" s="23"/>
      <c r="RNN632" s="20"/>
      <c r="RNO632" s="22"/>
      <c r="RNP632" s="22"/>
      <c r="RNQ632" s="24"/>
      <c r="RNR632" s="22"/>
      <c r="RNS632" s="24"/>
      <c r="RNT632" s="25"/>
      <c r="RNU632" s="21"/>
      <c r="RNV632" s="22"/>
      <c r="RNW632" s="20"/>
      <c r="RNX632" s="23"/>
      <c r="RNY632" s="20"/>
      <c r="RNZ632" s="22"/>
      <c r="ROA632" s="22"/>
      <c r="ROB632" s="24"/>
      <c r="ROC632" s="22"/>
      <c r="ROD632" s="24"/>
      <c r="ROE632" s="25"/>
      <c r="ROF632" s="21"/>
      <c r="ROG632" s="22"/>
      <c r="ROH632" s="20"/>
      <c r="ROI632" s="23"/>
      <c r="ROJ632" s="20"/>
      <c r="ROK632" s="22"/>
      <c r="ROL632" s="22"/>
      <c r="ROM632" s="24"/>
      <c r="RON632" s="22"/>
      <c r="ROO632" s="24"/>
      <c r="ROP632" s="25"/>
      <c r="ROQ632" s="21"/>
      <c r="ROR632" s="22"/>
      <c r="ROS632" s="20"/>
      <c r="ROT632" s="23"/>
      <c r="ROU632" s="20"/>
      <c r="ROV632" s="22"/>
      <c r="ROW632" s="22"/>
      <c r="ROX632" s="24"/>
      <c r="ROY632" s="22"/>
      <c r="ROZ632" s="24"/>
      <c r="RPA632" s="25"/>
      <c r="RPB632" s="21"/>
      <c r="RPC632" s="22"/>
      <c r="RPD632" s="20"/>
      <c r="RPE632" s="23"/>
      <c r="RPF632" s="20"/>
      <c r="RPG632" s="22"/>
      <c r="RPH632" s="22"/>
      <c r="RPI632" s="24"/>
      <c r="RPJ632" s="22"/>
      <c r="RPK632" s="24"/>
      <c r="RPL632" s="25"/>
      <c r="RPM632" s="21"/>
      <c r="RPN632" s="22"/>
      <c r="RPO632" s="20"/>
      <c r="RPP632" s="23"/>
      <c r="RPQ632" s="20"/>
      <c r="RPR632" s="22"/>
      <c r="RPS632" s="22"/>
      <c r="RPT632" s="24"/>
      <c r="RPU632" s="22"/>
      <c r="RPV632" s="24"/>
      <c r="RPW632" s="25"/>
      <c r="RPX632" s="21"/>
      <c r="RPY632" s="22"/>
      <c r="RPZ632" s="20"/>
      <c r="RQA632" s="23"/>
      <c r="RQB632" s="20"/>
      <c r="RQC632" s="22"/>
      <c r="RQD632" s="22"/>
      <c r="RQE632" s="24"/>
      <c r="RQF632" s="22"/>
      <c r="RQG632" s="24"/>
      <c r="RQH632" s="25"/>
      <c r="RQI632" s="21"/>
      <c r="RQJ632" s="22"/>
      <c r="RQK632" s="20"/>
      <c r="RQL632" s="23"/>
      <c r="RQM632" s="20"/>
      <c r="RQN632" s="22"/>
      <c r="RQO632" s="22"/>
      <c r="RQP632" s="24"/>
      <c r="RQQ632" s="22"/>
      <c r="RQR632" s="24"/>
      <c r="RQS632" s="25"/>
      <c r="RQT632" s="21"/>
      <c r="RQU632" s="22"/>
      <c r="RQV632" s="20"/>
      <c r="RQW632" s="23"/>
      <c r="RQX632" s="20"/>
      <c r="RQY632" s="22"/>
      <c r="RQZ632" s="22"/>
      <c r="RRA632" s="24"/>
      <c r="RRB632" s="22"/>
      <c r="RRC632" s="24"/>
      <c r="RRD632" s="25"/>
      <c r="RRE632" s="21"/>
      <c r="RRF632" s="22"/>
      <c r="RRG632" s="20"/>
      <c r="RRH632" s="23"/>
      <c r="RRI632" s="20"/>
      <c r="RRJ632" s="22"/>
      <c r="RRK632" s="22"/>
      <c r="RRL632" s="24"/>
      <c r="RRM632" s="22"/>
      <c r="RRN632" s="24"/>
      <c r="RRO632" s="25"/>
      <c r="RRP632" s="21"/>
      <c r="RRQ632" s="22"/>
      <c r="RRR632" s="20"/>
      <c r="RRS632" s="23"/>
      <c r="RRT632" s="20"/>
      <c r="RRU632" s="22"/>
      <c r="RRV632" s="22"/>
      <c r="RRW632" s="24"/>
      <c r="RRX632" s="22"/>
      <c r="RRY632" s="24"/>
      <c r="RRZ632" s="25"/>
      <c r="RSA632" s="21"/>
      <c r="RSB632" s="22"/>
      <c r="RSC632" s="20"/>
      <c r="RSD632" s="23"/>
      <c r="RSE632" s="20"/>
      <c r="RSF632" s="22"/>
      <c r="RSG632" s="22"/>
      <c r="RSH632" s="24"/>
      <c r="RSI632" s="22"/>
      <c r="RSJ632" s="24"/>
      <c r="RSK632" s="25"/>
      <c r="RSL632" s="21"/>
      <c r="RSM632" s="22"/>
      <c r="RSN632" s="20"/>
      <c r="RSO632" s="23"/>
      <c r="RSP632" s="20"/>
      <c r="RSQ632" s="22"/>
      <c r="RSR632" s="22"/>
      <c r="RSS632" s="24"/>
      <c r="RST632" s="22"/>
      <c r="RSU632" s="24"/>
      <c r="RSV632" s="25"/>
      <c r="RSW632" s="21"/>
      <c r="RSX632" s="22"/>
      <c r="RSY632" s="20"/>
      <c r="RSZ632" s="23"/>
      <c r="RTA632" s="20"/>
      <c r="RTB632" s="22"/>
      <c r="RTC632" s="22"/>
      <c r="RTD632" s="24"/>
      <c r="RTE632" s="22"/>
      <c r="RTF632" s="24"/>
      <c r="RTG632" s="25"/>
      <c r="RTH632" s="21"/>
      <c r="RTI632" s="22"/>
      <c r="RTJ632" s="20"/>
      <c r="RTK632" s="23"/>
      <c r="RTL632" s="20"/>
      <c r="RTM632" s="22"/>
      <c r="RTN632" s="22"/>
      <c r="RTO632" s="24"/>
      <c r="RTP632" s="22"/>
      <c r="RTQ632" s="24"/>
      <c r="RTR632" s="25"/>
      <c r="RTS632" s="21"/>
      <c r="RTT632" s="22"/>
      <c r="RTU632" s="20"/>
      <c r="RTV632" s="23"/>
      <c r="RTW632" s="20"/>
      <c r="RTX632" s="22"/>
      <c r="RTY632" s="22"/>
      <c r="RTZ632" s="24"/>
      <c r="RUA632" s="22"/>
      <c r="RUB632" s="24"/>
      <c r="RUC632" s="25"/>
      <c r="RUD632" s="21"/>
      <c r="RUE632" s="22"/>
      <c r="RUF632" s="20"/>
      <c r="RUG632" s="23"/>
      <c r="RUH632" s="20"/>
      <c r="RUI632" s="22"/>
      <c r="RUJ632" s="22"/>
      <c r="RUK632" s="24"/>
      <c r="RUL632" s="22"/>
      <c r="RUM632" s="24"/>
      <c r="RUN632" s="25"/>
      <c r="RUO632" s="21"/>
      <c r="RUP632" s="22"/>
      <c r="RUQ632" s="20"/>
      <c r="RUR632" s="23"/>
      <c r="RUS632" s="20"/>
      <c r="RUT632" s="22"/>
      <c r="RUU632" s="22"/>
      <c r="RUV632" s="24"/>
      <c r="RUW632" s="22"/>
      <c r="RUX632" s="24"/>
      <c r="RUY632" s="25"/>
      <c r="RUZ632" s="21"/>
      <c r="RVA632" s="22"/>
      <c r="RVB632" s="20"/>
      <c r="RVC632" s="23"/>
      <c r="RVD632" s="20"/>
      <c r="RVE632" s="22"/>
      <c r="RVF632" s="22"/>
      <c r="RVG632" s="24"/>
      <c r="RVH632" s="22"/>
      <c r="RVI632" s="24"/>
      <c r="RVJ632" s="25"/>
      <c r="RVK632" s="21"/>
      <c r="RVL632" s="22"/>
      <c r="RVM632" s="20"/>
      <c r="RVN632" s="23"/>
      <c r="RVO632" s="20"/>
      <c r="RVP632" s="22"/>
      <c r="RVQ632" s="22"/>
      <c r="RVR632" s="24"/>
      <c r="RVS632" s="22"/>
      <c r="RVT632" s="24"/>
      <c r="RVU632" s="25"/>
      <c r="RVV632" s="21"/>
      <c r="RVW632" s="22"/>
      <c r="RVX632" s="20"/>
      <c r="RVY632" s="23"/>
      <c r="RVZ632" s="20"/>
      <c r="RWA632" s="22"/>
      <c r="RWB632" s="22"/>
      <c r="RWC632" s="24"/>
      <c r="RWD632" s="22"/>
      <c r="RWE632" s="24"/>
      <c r="RWF632" s="25"/>
      <c r="RWG632" s="21"/>
      <c r="RWH632" s="22"/>
      <c r="RWI632" s="20"/>
      <c r="RWJ632" s="23"/>
      <c r="RWK632" s="20"/>
      <c r="RWL632" s="22"/>
      <c r="RWM632" s="22"/>
      <c r="RWN632" s="24"/>
      <c r="RWO632" s="22"/>
      <c r="RWP632" s="24"/>
      <c r="RWQ632" s="25"/>
      <c r="RWR632" s="21"/>
      <c r="RWS632" s="22"/>
      <c r="RWT632" s="20"/>
      <c r="RWU632" s="23"/>
      <c r="RWV632" s="20"/>
      <c r="RWW632" s="22"/>
      <c r="RWX632" s="22"/>
      <c r="RWY632" s="24"/>
      <c r="RWZ632" s="22"/>
      <c r="RXA632" s="24"/>
      <c r="RXB632" s="25"/>
      <c r="RXC632" s="21"/>
      <c r="RXD632" s="22"/>
      <c r="RXE632" s="20"/>
      <c r="RXF632" s="23"/>
      <c r="RXG632" s="20"/>
      <c r="RXH632" s="22"/>
      <c r="RXI632" s="22"/>
      <c r="RXJ632" s="24"/>
      <c r="RXK632" s="22"/>
      <c r="RXL632" s="24"/>
      <c r="RXM632" s="25"/>
      <c r="RXN632" s="21"/>
      <c r="RXO632" s="22"/>
      <c r="RXP632" s="20"/>
      <c r="RXQ632" s="23"/>
      <c r="RXR632" s="20"/>
      <c r="RXS632" s="22"/>
      <c r="RXT632" s="22"/>
      <c r="RXU632" s="24"/>
      <c r="RXV632" s="22"/>
      <c r="RXW632" s="24"/>
      <c r="RXX632" s="25"/>
      <c r="RXY632" s="21"/>
      <c r="RXZ632" s="22"/>
      <c r="RYA632" s="20"/>
      <c r="RYB632" s="23"/>
      <c r="RYC632" s="20"/>
      <c r="RYD632" s="22"/>
      <c r="RYE632" s="22"/>
      <c r="RYF632" s="24"/>
      <c r="RYG632" s="22"/>
      <c r="RYH632" s="24"/>
      <c r="RYI632" s="25"/>
      <c r="RYJ632" s="21"/>
      <c r="RYK632" s="22"/>
      <c r="RYL632" s="20"/>
      <c r="RYM632" s="23"/>
      <c r="RYN632" s="20"/>
      <c r="RYO632" s="22"/>
      <c r="RYP632" s="22"/>
      <c r="RYQ632" s="24"/>
      <c r="RYR632" s="22"/>
      <c r="RYS632" s="24"/>
      <c r="RYT632" s="25"/>
      <c r="RYU632" s="21"/>
      <c r="RYV632" s="22"/>
      <c r="RYW632" s="20"/>
      <c r="RYX632" s="23"/>
      <c r="RYY632" s="20"/>
      <c r="RYZ632" s="22"/>
      <c r="RZA632" s="22"/>
      <c r="RZB632" s="24"/>
      <c r="RZC632" s="22"/>
      <c r="RZD632" s="24"/>
      <c r="RZE632" s="25"/>
      <c r="RZF632" s="21"/>
      <c r="RZG632" s="22"/>
      <c r="RZH632" s="20"/>
      <c r="RZI632" s="23"/>
      <c r="RZJ632" s="20"/>
      <c r="RZK632" s="22"/>
      <c r="RZL632" s="22"/>
      <c r="RZM632" s="24"/>
      <c r="RZN632" s="22"/>
      <c r="RZO632" s="24"/>
      <c r="RZP632" s="25"/>
      <c r="RZQ632" s="21"/>
      <c r="RZR632" s="22"/>
      <c r="RZS632" s="20"/>
      <c r="RZT632" s="23"/>
      <c r="RZU632" s="20"/>
      <c r="RZV632" s="22"/>
      <c r="RZW632" s="22"/>
      <c r="RZX632" s="24"/>
      <c r="RZY632" s="22"/>
      <c r="RZZ632" s="24"/>
      <c r="SAA632" s="25"/>
      <c r="SAB632" s="21"/>
      <c r="SAC632" s="22"/>
      <c r="SAD632" s="20"/>
      <c r="SAE632" s="23"/>
      <c r="SAF632" s="20"/>
      <c r="SAG632" s="22"/>
      <c r="SAH632" s="22"/>
      <c r="SAI632" s="24"/>
      <c r="SAJ632" s="22"/>
      <c r="SAK632" s="24"/>
      <c r="SAL632" s="25"/>
      <c r="SAM632" s="21"/>
      <c r="SAN632" s="22"/>
      <c r="SAO632" s="20"/>
      <c r="SAP632" s="23"/>
      <c r="SAQ632" s="20"/>
      <c r="SAR632" s="22"/>
      <c r="SAS632" s="22"/>
      <c r="SAT632" s="24"/>
      <c r="SAU632" s="22"/>
      <c r="SAV632" s="24"/>
      <c r="SAW632" s="25"/>
      <c r="SAX632" s="21"/>
      <c r="SAY632" s="22"/>
      <c r="SAZ632" s="20"/>
      <c r="SBA632" s="23"/>
      <c r="SBB632" s="20"/>
      <c r="SBC632" s="22"/>
      <c r="SBD632" s="22"/>
      <c r="SBE632" s="24"/>
      <c r="SBF632" s="22"/>
      <c r="SBG632" s="24"/>
      <c r="SBH632" s="25"/>
      <c r="SBI632" s="21"/>
      <c r="SBJ632" s="22"/>
      <c r="SBK632" s="20"/>
      <c r="SBL632" s="23"/>
      <c r="SBM632" s="20"/>
      <c r="SBN632" s="22"/>
      <c r="SBO632" s="22"/>
      <c r="SBP632" s="24"/>
      <c r="SBQ632" s="22"/>
      <c r="SBR632" s="24"/>
      <c r="SBS632" s="25"/>
      <c r="SBT632" s="21"/>
      <c r="SBU632" s="22"/>
      <c r="SBV632" s="20"/>
      <c r="SBW632" s="23"/>
      <c r="SBX632" s="20"/>
      <c r="SBY632" s="22"/>
      <c r="SBZ632" s="22"/>
      <c r="SCA632" s="24"/>
      <c r="SCB632" s="22"/>
      <c r="SCC632" s="24"/>
      <c r="SCD632" s="25"/>
      <c r="SCE632" s="21"/>
      <c r="SCF632" s="22"/>
      <c r="SCG632" s="20"/>
      <c r="SCH632" s="23"/>
      <c r="SCI632" s="20"/>
      <c r="SCJ632" s="22"/>
      <c r="SCK632" s="22"/>
      <c r="SCL632" s="24"/>
      <c r="SCM632" s="22"/>
      <c r="SCN632" s="24"/>
      <c r="SCO632" s="25"/>
      <c r="SCP632" s="21"/>
      <c r="SCQ632" s="22"/>
      <c r="SCR632" s="20"/>
      <c r="SCS632" s="23"/>
      <c r="SCT632" s="20"/>
      <c r="SCU632" s="22"/>
      <c r="SCV632" s="22"/>
      <c r="SCW632" s="24"/>
      <c r="SCX632" s="22"/>
      <c r="SCY632" s="24"/>
      <c r="SCZ632" s="25"/>
      <c r="SDA632" s="21"/>
      <c r="SDB632" s="22"/>
      <c r="SDC632" s="20"/>
      <c r="SDD632" s="23"/>
      <c r="SDE632" s="20"/>
      <c r="SDF632" s="22"/>
      <c r="SDG632" s="22"/>
      <c r="SDH632" s="24"/>
      <c r="SDI632" s="22"/>
      <c r="SDJ632" s="24"/>
      <c r="SDK632" s="25"/>
      <c r="SDL632" s="21"/>
      <c r="SDM632" s="22"/>
      <c r="SDN632" s="20"/>
      <c r="SDO632" s="23"/>
      <c r="SDP632" s="20"/>
      <c r="SDQ632" s="22"/>
      <c r="SDR632" s="22"/>
      <c r="SDS632" s="24"/>
      <c r="SDT632" s="22"/>
      <c r="SDU632" s="24"/>
      <c r="SDV632" s="25"/>
      <c r="SDW632" s="21"/>
      <c r="SDX632" s="22"/>
      <c r="SDY632" s="20"/>
      <c r="SDZ632" s="23"/>
      <c r="SEA632" s="20"/>
      <c r="SEB632" s="22"/>
      <c r="SEC632" s="22"/>
      <c r="SED632" s="24"/>
      <c r="SEE632" s="22"/>
      <c r="SEF632" s="24"/>
      <c r="SEG632" s="25"/>
      <c r="SEH632" s="21"/>
      <c r="SEI632" s="22"/>
      <c r="SEJ632" s="20"/>
      <c r="SEK632" s="23"/>
      <c r="SEL632" s="20"/>
      <c r="SEM632" s="22"/>
      <c r="SEN632" s="22"/>
      <c r="SEO632" s="24"/>
      <c r="SEP632" s="22"/>
      <c r="SEQ632" s="24"/>
      <c r="SER632" s="25"/>
      <c r="SES632" s="21"/>
      <c r="SET632" s="22"/>
      <c r="SEU632" s="20"/>
      <c r="SEV632" s="23"/>
      <c r="SEW632" s="20"/>
      <c r="SEX632" s="22"/>
      <c r="SEY632" s="22"/>
      <c r="SEZ632" s="24"/>
      <c r="SFA632" s="22"/>
      <c r="SFB632" s="24"/>
      <c r="SFC632" s="25"/>
      <c r="SFD632" s="21"/>
      <c r="SFE632" s="22"/>
      <c r="SFF632" s="20"/>
      <c r="SFG632" s="23"/>
      <c r="SFH632" s="20"/>
      <c r="SFI632" s="22"/>
      <c r="SFJ632" s="22"/>
      <c r="SFK632" s="24"/>
      <c r="SFL632" s="22"/>
      <c r="SFM632" s="24"/>
      <c r="SFN632" s="25"/>
      <c r="SFO632" s="21"/>
      <c r="SFP632" s="22"/>
      <c r="SFQ632" s="20"/>
      <c r="SFR632" s="23"/>
      <c r="SFS632" s="20"/>
      <c r="SFT632" s="22"/>
      <c r="SFU632" s="22"/>
      <c r="SFV632" s="24"/>
      <c r="SFW632" s="22"/>
      <c r="SFX632" s="24"/>
      <c r="SFY632" s="25"/>
      <c r="SFZ632" s="21"/>
      <c r="SGA632" s="22"/>
      <c r="SGB632" s="20"/>
      <c r="SGC632" s="23"/>
      <c r="SGD632" s="20"/>
      <c r="SGE632" s="22"/>
      <c r="SGF632" s="22"/>
      <c r="SGG632" s="24"/>
      <c r="SGH632" s="22"/>
      <c r="SGI632" s="24"/>
      <c r="SGJ632" s="25"/>
      <c r="SGK632" s="21"/>
      <c r="SGL632" s="22"/>
      <c r="SGM632" s="20"/>
      <c r="SGN632" s="23"/>
      <c r="SGO632" s="20"/>
      <c r="SGP632" s="22"/>
      <c r="SGQ632" s="22"/>
      <c r="SGR632" s="24"/>
      <c r="SGS632" s="22"/>
      <c r="SGT632" s="24"/>
      <c r="SGU632" s="25"/>
      <c r="SGV632" s="21"/>
      <c r="SGW632" s="22"/>
      <c r="SGX632" s="20"/>
      <c r="SGY632" s="23"/>
      <c r="SGZ632" s="20"/>
      <c r="SHA632" s="22"/>
      <c r="SHB632" s="22"/>
      <c r="SHC632" s="24"/>
      <c r="SHD632" s="22"/>
      <c r="SHE632" s="24"/>
      <c r="SHF632" s="25"/>
      <c r="SHG632" s="21"/>
      <c r="SHH632" s="22"/>
      <c r="SHI632" s="20"/>
      <c r="SHJ632" s="23"/>
      <c r="SHK632" s="20"/>
      <c r="SHL632" s="22"/>
      <c r="SHM632" s="22"/>
      <c r="SHN632" s="24"/>
      <c r="SHO632" s="22"/>
      <c r="SHP632" s="24"/>
      <c r="SHQ632" s="25"/>
      <c r="SHR632" s="21"/>
      <c r="SHS632" s="22"/>
      <c r="SHT632" s="20"/>
      <c r="SHU632" s="23"/>
      <c r="SHV632" s="20"/>
      <c r="SHW632" s="22"/>
      <c r="SHX632" s="22"/>
      <c r="SHY632" s="24"/>
      <c r="SHZ632" s="22"/>
      <c r="SIA632" s="24"/>
      <c r="SIB632" s="25"/>
      <c r="SIC632" s="21"/>
      <c r="SID632" s="22"/>
      <c r="SIE632" s="20"/>
      <c r="SIF632" s="23"/>
      <c r="SIG632" s="20"/>
      <c r="SIH632" s="22"/>
      <c r="SII632" s="22"/>
      <c r="SIJ632" s="24"/>
      <c r="SIK632" s="22"/>
      <c r="SIL632" s="24"/>
      <c r="SIM632" s="25"/>
      <c r="SIN632" s="21"/>
      <c r="SIO632" s="22"/>
      <c r="SIP632" s="20"/>
      <c r="SIQ632" s="23"/>
      <c r="SIR632" s="20"/>
      <c r="SIS632" s="22"/>
      <c r="SIT632" s="22"/>
      <c r="SIU632" s="24"/>
      <c r="SIV632" s="22"/>
      <c r="SIW632" s="24"/>
      <c r="SIX632" s="25"/>
      <c r="SIY632" s="21"/>
      <c r="SIZ632" s="22"/>
      <c r="SJA632" s="20"/>
      <c r="SJB632" s="23"/>
      <c r="SJC632" s="20"/>
      <c r="SJD632" s="22"/>
      <c r="SJE632" s="22"/>
      <c r="SJF632" s="24"/>
      <c r="SJG632" s="22"/>
      <c r="SJH632" s="24"/>
      <c r="SJI632" s="25"/>
      <c r="SJJ632" s="21"/>
      <c r="SJK632" s="22"/>
      <c r="SJL632" s="20"/>
      <c r="SJM632" s="23"/>
      <c r="SJN632" s="20"/>
      <c r="SJO632" s="22"/>
      <c r="SJP632" s="22"/>
      <c r="SJQ632" s="24"/>
      <c r="SJR632" s="22"/>
      <c r="SJS632" s="24"/>
      <c r="SJT632" s="25"/>
      <c r="SJU632" s="21"/>
      <c r="SJV632" s="22"/>
      <c r="SJW632" s="20"/>
      <c r="SJX632" s="23"/>
      <c r="SJY632" s="20"/>
      <c r="SJZ632" s="22"/>
      <c r="SKA632" s="22"/>
      <c r="SKB632" s="24"/>
      <c r="SKC632" s="22"/>
      <c r="SKD632" s="24"/>
      <c r="SKE632" s="25"/>
      <c r="SKF632" s="21"/>
      <c r="SKG632" s="22"/>
      <c r="SKH632" s="20"/>
      <c r="SKI632" s="23"/>
      <c r="SKJ632" s="20"/>
      <c r="SKK632" s="22"/>
      <c r="SKL632" s="22"/>
      <c r="SKM632" s="24"/>
      <c r="SKN632" s="22"/>
      <c r="SKO632" s="24"/>
      <c r="SKP632" s="25"/>
      <c r="SKQ632" s="21"/>
      <c r="SKR632" s="22"/>
      <c r="SKS632" s="20"/>
      <c r="SKT632" s="23"/>
      <c r="SKU632" s="20"/>
      <c r="SKV632" s="22"/>
      <c r="SKW632" s="22"/>
      <c r="SKX632" s="24"/>
      <c r="SKY632" s="22"/>
      <c r="SKZ632" s="24"/>
      <c r="SLA632" s="25"/>
      <c r="SLB632" s="21"/>
      <c r="SLC632" s="22"/>
      <c r="SLD632" s="20"/>
      <c r="SLE632" s="23"/>
      <c r="SLF632" s="20"/>
      <c r="SLG632" s="22"/>
      <c r="SLH632" s="22"/>
      <c r="SLI632" s="24"/>
      <c r="SLJ632" s="22"/>
      <c r="SLK632" s="24"/>
      <c r="SLL632" s="25"/>
      <c r="SLM632" s="21"/>
      <c r="SLN632" s="22"/>
      <c r="SLO632" s="20"/>
      <c r="SLP632" s="23"/>
      <c r="SLQ632" s="20"/>
      <c r="SLR632" s="22"/>
      <c r="SLS632" s="22"/>
      <c r="SLT632" s="24"/>
      <c r="SLU632" s="22"/>
      <c r="SLV632" s="24"/>
      <c r="SLW632" s="25"/>
      <c r="SLX632" s="21"/>
      <c r="SLY632" s="22"/>
      <c r="SLZ632" s="20"/>
      <c r="SMA632" s="23"/>
      <c r="SMB632" s="20"/>
      <c r="SMC632" s="22"/>
      <c r="SMD632" s="22"/>
      <c r="SME632" s="24"/>
      <c r="SMF632" s="22"/>
      <c r="SMG632" s="24"/>
      <c r="SMH632" s="25"/>
      <c r="SMI632" s="21"/>
      <c r="SMJ632" s="22"/>
      <c r="SMK632" s="20"/>
      <c r="SML632" s="23"/>
      <c r="SMM632" s="20"/>
      <c r="SMN632" s="22"/>
      <c r="SMO632" s="22"/>
      <c r="SMP632" s="24"/>
      <c r="SMQ632" s="22"/>
      <c r="SMR632" s="24"/>
      <c r="SMS632" s="25"/>
      <c r="SMT632" s="21"/>
      <c r="SMU632" s="22"/>
      <c r="SMV632" s="20"/>
      <c r="SMW632" s="23"/>
      <c r="SMX632" s="20"/>
      <c r="SMY632" s="22"/>
      <c r="SMZ632" s="22"/>
      <c r="SNA632" s="24"/>
      <c r="SNB632" s="22"/>
      <c r="SNC632" s="24"/>
      <c r="SND632" s="25"/>
      <c r="SNE632" s="21"/>
      <c r="SNF632" s="22"/>
      <c r="SNG632" s="20"/>
      <c r="SNH632" s="23"/>
      <c r="SNI632" s="20"/>
      <c r="SNJ632" s="22"/>
      <c r="SNK632" s="22"/>
      <c r="SNL632" s="24"/>
      <c r="SNM632" s="22"/>
      <c r="SNN632" s="24"/>
      <c r="SNO632" s="25"/>
      <c r="SNP632" s="21"/>
      <c r="SNQ632" s="22"/>
      <c r="SNR632" s="20"/>
      <c r="SNS632" s="23"/>
      <c r="SNT632" s="20"/>
      <c r="SNU632" s="22"/>
      <c r="SNV632" s="22"/>
      <c r="SNW632" s="24"/>
      <c r="SNX632" s="22"/>
      <c r="SNY632" s="24"/>
      <c r="SNZ632" s="25"/>
      <c r="SOA632" s="21"/>
      <c r="SOB632" s="22"/>
      <c r="SOC632" s="20"/>
      <c r="SOD632" s="23"/>
      <c r="SOE632" s="20"/>
      <c r="SOF632" s="22"/>
      <c r="SOG632" s="22"/>
      <c r="SOH632" s="24"/>
      <c r="SOI632" s="22"/>
      <c r="SOJ632" s="24"/>
      <c r="SOK632" s="25"/>
      <c r="SOL632" s="21"/>
      <c r="SOM632" s="22"/>
      <c r="SON632" s="20"/>
      <c r="SOO632" s="23"/>
      <c r="SOP632" s="20"/>
      <c r="SOQ632" s="22"/>
      <c r="SOR632" s="22"/>
      <c r="SOS632" s="24"/>
      <c r="SOT632" s="22"/>
      <c r="SOU632" s="24"/>
      <c r="SOV632" s="25"/>
      <c r="SOW632" s="21"/>
      <c r="SOX632" s="22"/>
      <c r="SOY632" s="20"/>
      <c r="SOZ632" s="23"/>
      <c r="SPA632" s="20"/>
      <c r="SPB632" s="22"/>
      <c r="SPC632" s="22"/>
      <c r="SPD632" s="24"/>
      <c r="SPE632" s="22"/>
      <c r="SPF632" s="24"/>
      <c r="SPG632" s="25"/>
      <c r="SPH632" s="21"/>
      <c r="SPI632" s="22"/>
      <c r="SPJ632" s="20"/>
      <c r="SPK632" s="23"/>
      <c r="SPL632" s="20"/>
      <c r="SPM632" s="22"/>
      <c r="SPN632" s="22"/>
      <c r="SPO632" s="24"/>
      <c r="SPP632" s="22"/>
      <c r="SPQ632" s="24"/>
      <c r="SPR632" s="25"/>
      <c r="SPS632" s="21"/>
      <c r="SPT632" s="22"/>
      <c r="SPU632" s="20"/>
      <c r="SPV632" s="23"/>
      <c r="SPW632" s="20"/>
      <c r="SPX632" s="22"/>
      <c r="SPY632" s="22"/>
      <c r="SPZ632" s="24"/>
      <c r="SQA632" s="22"/>
      <c r="SQB632" s="24"/>
      <c r="SQC632" s="25"/>
      <c r="SQD632" s="21"/>
      <c r="SQE632" s="22"/>
      <c r="SQF632" s="20"/>
      <c r="SQG632" s="23"/>
      <c r="SQH632" s="20"/>
      <c r="SQI632" s="22"/>
      <c r="SQJ632" s="22"/>
      <c r="SQK632" s="24"/>
      <c r="SQL632" s="22"/>
      <c r="SQM632" s="24"/>
      <c r="SQN632" s="25"/>
      <c r="SQO632" s="21"/>
      <c r="SQP632" s="22"/>
      <c r="SQQ632" s="20"/>
      <c r="SQR632" s="23"/>
      <c r="SQS632" s="20"/>
      <c r="SQT632" s="22"/>
      <c r="SQU632" s="22"/>
      <c r="SQV632" s="24"/>
      <c r="SQW632" s="22"/>
      <c r="SQX632" s="24"/>
      <c r="SQY632" s="25"/>
      <c r="SQZ632" s="21"/>
      <c r="SRA632" s="22"/>
      <c r="SRB632" s="20"/>
      <c r="SRC632" s="23"/>
      <c r="SRD632" s="20"/>
      <c r="SRE632" s="22"/>
      <c r="SRF632" s="22"/>
      <c r="SRG632" s="24"/>
      <c r="SRH632" s="22"/>
      <c r="SRI632" s="24"/>
      <c r="SRJ632" s="25"/>
      <c r="SRK632" s="21"/>
      <c r="SRL632" s="22"/>
      <c r="SRM632" s="20"/>
      <c r="SRN632" s="23"/>
      <c r="SRO632" s="20"/>
      <c r="SRP632" s="22"/>
      <c r="SRQ632" s="22"/>
      <c r="SRR632" s="24"/>
      <c r="SRS632" s="22"/>
      <c r="SRT632" s="24"/>
      <c r="SRU632" s="25"/>
      <c r="SRV632" s="21"/>
      <c r="SRW632" s="22"/>
      <c r="SRX632" s="20"/>
      <c r="SRY632" s="23"/>
      <c r="SRZ632" s="20"/>
      <c r="SSA632" s="22"/>
      <c r="SSB632" s="22"/>
      <c r="SSC632" s="24"/>
      <c r="SSD632" s="22"/>
      <c r="SSE632" s="24"/>
      <c r="SSF632" s="25"/>
      <c r="SSG632" s="21"/>
      <c r="SSH632" s="22"/>
      <c r="SSI632" s="20"/>
      <c r="SSJ632" s="23"/>
      <c r="SSK632" s="20"/>
      <c r="SSL632" s="22"/>
      <c r="SSM632" s="22"/>
      <c r="SSN632" s="24"/>
      <c r="SSO632" s="22"/>
      <c r="SSP632" s="24"/>
      <c r="SSQ632" s="25"/>
      <c r="SSR632" s="21"/>
      <c r="SSS632" s="22"/>
      <c r="SST632" s="20"/>
      <c r="SSU632" s="23"/>
      <c r="SSV632" s="20"/>
      <c r="SSW632" s="22"/>
      <c r="SSX632" s="22"/>
      <c r="SSY632" s="24"/>
      <c r="SSZ632" s="22"/>
      <c r="STA632" s="24"/>
      <c r="STB632" s="25"/>
      <c r="STC632" s="21"/>
      <c r="STD632" s="22"/>
      <c r="STE632" s="20"/>
      <c r="STF632" s="23"/>
      <c r="STG632" s="20"/>
      <c r="STH632" s="22"/>
      <c r="STI632" s="22"/>
      <c r="STJ632" s="24"/>
      <c r="STK632" s="22"/>
      <c r="STL632" s="24"/>
      <c r="STM632" s="25"/>
      <c r="STN632" s="21"/>
      <c r="STO632" s="22"/>
      <c r="STP632" s="20"/>
      <c r="STQ632" s="23"/>
      <c r="STR632" s="20"/>
      <c r="STS632" s="22"/>
      <c r="STT632" s="22"/>
      <c r="STU632" s="24"/>
      <c r="STV632" s="22"/>
      <c r="STW632" s="24"/>
      <c r="STX632" s="25"/>
      <c r="STY632" s="21"/>
      <c r="STZ632" s="22"/>
      <c r="SUA632" s="20"/>
      <c r="SUB632" s="23"/>
      <c r="SUC632" s="20"/>
      <c r="SUD632" s="22"/>
      <c r="SUE632" s="22"/>
      <c r="SUF632" s="24"/>
      <c r="SUG632" s="22"/>
      <c r="SUH632" s="24"/>
      <c r="SUI632" s="25"/>
      <c r="SUJ632" s="21"/>
      <c r="SUK632" s="22"/>
      <c r="SUL632" s="20"/>
      <c r="SUM632" s="23"/>
      <c r="SUN632" s="20"/>
      <c r="SUO632" s="22"/>
      <c r="SUP632" s="22"/>
      <c r="SUQ632" s="24"/>
      <c r="SUR632" s="22"/>
      <c r="SUS632" s="24"/>
      <c r="SUT632" s="25"/>
      <c r="SUU632" s="21"/>
      <c r="SUV632" s="22"/>
      <c r="SUW632" s="20"/>
      <c r="SUX632" s="23"/>
      <c r="SUY632" s="20"/>
      <c r="SUZ632" s="22"/>
      <c r="SVA632" s="22"/>
      <c r="SVB632" s="24"/>
      <c r="SVC632" s="22"/>
      <c r="SVD632" s="24"/>
      <c r="SVE632" s="25"/>
      <c r="SVF632" s="21"/>
      <c r="SVG632" s="22"/>
      <c r="SVH632" s="20"/>
      <c r="SVI632" s="23"/>
      <c r="SVJ632" s="20"/>
      <c r="SVK632" s="22"/>
      <c r="SVL632" s="22"/>
      <c r="SVM632" s="24"/>
      <c r="SVN632" s="22"/>
      <c r="SVO632" s="24"/>
      <c r="SVP632" s="25"/>
      <c r="SVQ632" s="21"/>
      <c r="SVR632" s="22"/>
      <c r="SVS632" s="20"/>
      <c r="SVT632" s="23"/>
      <c r="SVU632" s="20"/>
      <c r="SVV632" s="22"/>
      <c r="SVW632" s="22"/>
      <c r="SVX632" s="24"/>
      <c r="SVY632" s="22"/>
      <c r="SVZ632" s="24"/>
      <c r="SWA632" s="25"/>
      <c r="SWB632" s="21"/>
      <c r="SWC632" s="22"/>
      <c r="SWD632" s="20"/>
      <c r="SWE632" s="23"/>
      <c r="SWF632" s="20"/>
      <c r="SWG632" s="22"/>
      <c r="SWH632" s="22"/>
      <c r="SWI632" s="24"/>
      <c r="SWJ632" s="22"/>
      <c r="SWK632" s="24"/>
      <c r="SWL632" s="25"/>
      <c r="SWM632" s="21"/>
      <c r="SWN632" s="22"/>
      <c r="SWO632" s="20"/>
      <c r="SWP632" s="23"/>
      <c r="SWQ632" s="20"/>
      <c r="SWR632" s="22"/>
      <c r="SWS632" s="22"/>
      <c r="SWT632" s="24"/>
      <c r="SWU632" s="22"/>
      <c r="SWV632" s="24"/>
      <c r="SWW632" s="25"/>
      <c r="SWX632" s="21"/>
      <c r="SWY632" s="22"/>
      <c r="SWZ632" s="20"/>
      <c r="SXA632" s="23"/>
      <c r="SXB632" s="20"/>
      <c r="SXC632" s="22"/>
      <c r="SXD632" s="22"/>
      <c r="SXE632" s="24"/>
      <c r="SXF632" s="22"/>
      <c r="SXG632" s="24"/>
      <c r="SXH632" s="25"/>
      <c r="SXI632" s="21"/>
      <c r="SXJ632" s="22"/>
      <c r="SXK632" s="20"/>
      <c r="SXL632" s="23"/>
      <c r="SXM632" s="20"/>
      <c r="SXN632" s="22"/>
      <c r="SXO632" s="22"/>
      <c r="SXP632" s="24"/>
      <c r="SXQ632" s="22"/>
      <c r="SXR632" s="24"/>
      <c r="SXS632" s="25"/>
      <c r="SXT632" s="21"/>
      <c r="SXU632" s="22"/>
      <c r="SXV632" s="20"/>
      <c r="SXW632" s="23"/>
      <c r="SXX632" s="20"/>
      <c r="SXY632" s="22"/>
      <c r="SXZ632" s="22"/>
      <c r="SYA632" s="24"/>
      <c r="SYB632" s="22"/>
      <c r="SYC632" s="24"/>
      <c r="SYD632" s="25"/>
      <c r="SYE632" s="21"/>
      <c r="SYF632" s="22"/>
      <c r="SYG632" s="20"/>
      <c r="SYH632" s="23"/>
      <c r="SYI632" s="20"/>
      <c r="SYJ632" s="22"/>
      <c r="SYK632" s="22"/>
      <c r="SYL632" s="24"/>
      <c r="SYM632" s="22"/>
      <c r="SYN632" s="24"/>
      <c r="SYO632" s="25"/>
      <c r="SYP632" s="21"/>
      <c r="SYQ632" s="22"/>
      <c r="SYR632" s="20"/>
      <c r="SYS632" s="23"/>
      <c r="SYT632" s="20"/>
      <c r="SYU632" s="22"/>
      <c r="SYV632" s="22"/>
      <c r="SYW632" s="24"/>
      <c r="SYX632" s="22"/>
      <c r="SYY632" s="24"/>
      <c r="SYZ632" s="25"/>
      <c r="SZA632" s="21"/>
      <c r="SZB632" s="22"/>
      <c r="SZC632" s="20"/>
      <c r="SZD632" s="23"/>
      <c r="SZE632" s="20"/>
      <c r="SZF632" s="22"/>
      <c r="SZG632" s="22"/>
      <c r="SZH632" s="24"/>
      <c r="SZI632" s="22"/>
      <c r="SZJ632" s="24"/>
      <c r="SZK632" s="25"/>
      <c r="SZL632" s="21"/>
      <c r="SZM632" s="22"/>
      <c r="SZN632" s="20"/>
      <c r="SZO632" s="23"/>
      <c r="SZP632" s="20"/>
      <c r="SZQ632" s="22"/>
      <c r="SZR632" s="22"/>
      <c r="SZS632" s="24"/>
      <c r="SZT632" s="22"/>
      <c r="SZU632" s="24"/>
      <c r="SZV632" s="25"/>
      <c r="SZW632" s="21"/>
      <c r="SZX632" s="22"/>
      <c r="SZY632" s="20"/>
      <c r="SZZ632" s="23"/>
      <c r="TAA632" s="20"/>
      <c r="TAB632" s="22"/>
      <c r="TAC632" s="22"/>
      <c r="TAD632" s="24"/>
      <c r="TAE632" s="22"/>
      <c r="TAF632" s="24"/>
      <c r="TAG632" s="25"/>
      <c r="TAH632" s="21"/>
      <c r="TAI632" s="22"/>
      <c r="TAJ632" s="20"/>
      <c r="TAK632" s="23"/>
      <c r="TAL632" s="20"/>
      <c r="TAM632" s="22"/>
      <c r="TAN632" s="22"/>
      <c r="TAO632" s="24"/>
      <c r="TAP632" s="22"/>
      <c r="TAQ632" s="24"/>
      <c r="TAR632" s="25"/>
      <c r="TAS632" s="21"/>
      <c r="TAT632" s="22"/>
      <c r="TAU632" s="20"/>
      <c r="TAV632" s="23"/>
      <c r="TAW632" s="20"/>
      <c r="TAX632" s="22"/>
      <c r="TAY632" s="22"/>
      <c r="TAZ632" s="24"/>
      <c r="TBA632" s="22"/>
      <c r="TBB632" s="24"/>
      <c r="TBC632" s="25"/>
      <c r="TBD632" s="21"/>
      <c r="TBE632" s="22"/>
      <c r="TBF632" s="20"/>
      <c r="TBG632" s="23"/>
      <c r="TBH632" s="20"/>
      <c r="TBI632" s="22"/>
      <c r="TBJ632" s="22"/>
      <c r="TBK632" s="24"/>
      <c r="TBL632" s="22"/>
      <c r="TBM632" s="24"/>
      <c r="TBN632" s="25"/>
      <c r="TBO632" s="21"/>
      <c r="TBP632" s="22"/>
      <c r="TBQ632" s="20"/>
      <c r="TBR632" s="23"/>
      <c r="TBS632" s="20"/>
      <c r="TBT632" s="22"/>
      <c r="TBU632" s="22"/>
      <c r="TBV632" s="24"/>
      <c r="TBW632" s="22"/>
      <c r="TBX632" s="24"/>
      <c r="TBY632" s="25"/>
      <c r="TBZ632" s="21"/>
      <c r="TCA632" s="22"/>
      <c r="TCB632" s="20"/>
      <c r="TCC632" s="23"/>
      <c r="TCD632" s="20"/>
      <c r="TCE632" s="22"/>
      <c r="TCF632" s="22"/>
      <c r="TCG632" s="24"/>
      <c r="TCH632" s="22"/>
      <c r="TCI632" s="24"/>
      <c r="TCJ632" s="25"/>
      <c r="TCK632" s="21"/>
      <c r="TCL632" s="22"/>
      <c r="TCM632" s="20"/>
      <c r="TCN632" s="23"/>
      <c r="TCO632" s="20"/>
      <c r="TCP632" s="22"/>
      <c r="TCQ632" s="22"/>
      <c r="TCR632" s="24"/>
      <c r="TCS632" s="22"/>
      <c r="TCT632" s="24"/>
      <c r="TCU632" s="25"/>
      <c r="TCV632" s="21"/>
      <c r="TCW632" s="22"/>
      <c r="TCX632" s="20"/>
      <c r="TCY632" s="23"/>
      <c r="TCZ632" s="20"/>
      <c r="TDA632" s="22"/>
      <c r="TDB632" s="22"/>
      <c r="TDC632" s="24"/>
      <c r="TDD632" s="22"/>
      <c r="TDE632" s="24"/>
      <c r="TDF632" s="25"/>
      <c r="TDG632" s="21"/>
      <c r="TDH632" s="22"/>
      <c r="TDI632" s="20"/>
      <c r="TDJ632" s="23"/>
      <c r="TDK632" s="20"/>
      <c r="TDL632" s="22"/>
      <c r="TDM632" s="22"/>
      <c r="TDN632" s="24"/>
      <c r="TDO632" s="22"/>
      <c r="TDP632" s="24"/>
      <c r="TDQ632" s="25"/>
      <c r="TDR632" s="21"/>
      <c r="TDS632" s="22"/>
      <c r="TDT632" s="20"/>
      <c r="TDU632" s="23"/>
      <c r="TDV632" s="20"/>
      <c r="TDW632" s="22"/>
      <c r="TDX632" s="22"/>
      <c r="TDY632" s="24"/>
      <c r="TDZ632" s="22"/>
      <c r="TEA632" s="24"/>
      <c r="TEB632" s="25"/>
      <c r="TEC632" s="21"/>
      <c r="TED632" s="22"/>
      <c r="TEE632" s="20"/>
      <c r="TEF632" s="23"/>
      <c r="TEG632" s="20"/>
      <c r="TEH632" s="22"/>
      <c r="TEI632" s="22"/>
      <c r="TEJ632" s="24"/>
      <c r="TEK632" s="22"/>
      <c r="TEL632" s="24"/>
      <c r="TEM632" s="25"/>
      <c r="TEN632" s="21"/>
      <c r="TEO632" s="22"/>
      <c r="TEP632" s="20"/>
      <c r="TEQ632" s="23"/>
      <c r="TER632" s="20"/>
      <c r="TES632" s="22"/>
      <c r="TET632" s="22"/>
      <c r="TEU632" s="24"/>
      <c r="TEV632" s="22"/>
      <c r="TEW632" s="24"/>
      <c r="TEX632" s="25"/>
      <c r="TEY632" s="21"/>
      <c r="TEZ632" s="22"/>
      <c r="TFA632" s="20"/>
      <c r="TFB632" s="23"/>
      <c r="TFC632" s="20"/>
      <c r="TFD632" s="22"/>
      <c r="TFE632" s="22"/>
      <c r="TFF632" s="24"/>
      <c r="TFG632" s="22"/>
      <c r="TFH632" s="24"/>
      <c r="TFI632" s="25"/>
      <c r="TFJ632" s="21"/>
      <c r="TFK632" s="22"/>
      <c r="TFL632" s="20"/>
      <c r="TFM632" s="23"/>
      <c r="TFN632" s="20"/>
      <c r="TFO632" s="22"/>
      <c r="TFP632" s="22"/>
      <c r="TFQ632" s="24"/>
      <c r="TFR632" s="22"/>
      <c r="TFS632" s="24"/>
      <c r="TFT632" s="25"/>
      <c r="TFU632" s="21"/>
      <c r="TFV632" s="22"/>
      <c r="TFW632" s="20"/>
      <c r="TFX632" s="23"/>
      <c r="TFY632" s="20"/>
      <c r="TFZ632" s="22"/>
      <c r="TGA632" s="22"/>
      <c r="TGB632" s="24"/>
      <c r="TGC632" s="22"/>
      <c r="TGD632" s="24"/>
      <c r="TGE632" s="25"/>
      <c r="TGF632" s="21"/>
      <c r="TGG632" s="22"/>
      <c r="TGH632" s="20"/>
      <c r="TGI632" s="23"/>
      <c r="TGJ632" s="20"/>
      <c r="TGK632" s="22"/>
      <c r="TGL632" s="22"/>
      <c r="TGM632" s="24"/>
      <c r="TGN632" s="22"/>
      <c r="TGO632" s="24"/>
      <c r="TGP632" s="25"/>
      <c r="TGQ632" s="21"/>
      <c r="TGR632" s="22"/>
      <c r="TGS632" s="20"/>
      <c r="TGT632" s="23"/>
      <c r="TGU632" s="20"/>
      <c r="TGV632" s="22"/>
      <c r="TGW632" s="22"/>
      <c r="TGX632" s="24"/>
      <c r="TGY632" s="22"/>
      <c r="TGZ632" s="24"/>
      <c r="THA632" s="25"/>
      <c r="THB632" s="21"/>
      <c r="THC632" s="22"/>
      <c r="THD632" s="20"/>
      <c r="THE632" s="23"/>
      <c r="THF632" s="20"/>
      <c r="THG632" s="22"/>
      <c r="THH632" s="22"/>
      <c r="THI632" s="24"/>
      <c r="THJ632" s="22"/>
      <c r="THK632" s="24"/>
      <c r="THL632" s="25"/>
      <c r="THM632" s="21"/>
      <c r="THN632" s="22"/>
      <c r="THO632" s="20"/>
      <c r="THP632" s="23"/>
      <c r="THQ632" s="20"/>
      <c r="THR632" s="22"/>
      <c r="THS632" s="22"/>
      <c r="THT632" s="24"/>
      <c r="THU632" s="22"/>
      <c r="THV632" s="24"/>
      <c r="THW632" s="25"/>
      <c r="THX632" s="21"/>
      <c r="THY632" s="22"/>
      <c r="THZ632" s="20"/>
      <c r="TIA632" s="23"/>
      <c r="TIB632" s="20"/>
      <c r="TIC632" s="22"/>
      <c r="TID632" s="22"/>
      <c r="TIE632" s="24"/>
      <c r="TIF632" s="22"/>
      <c r="TIG632" s="24"/>
      <c r="TIH632" s="25"/>
      <c r="TII632" s="21"/>
      <c r="TIJ632" s="22"/>
      <c r="TIK632" s="20"/>
      <c r="TIL632" s="23"/>
      <c r="TIM632" s="20"/>
      <c r="TIN632" s="22"/>
      <c r="TIO632" s="22"/>
      <c r="TIP632" s="24"/>
      <c r="TIQ632" s="22"/>
      <c r="TIR632" s="24"/>
      <c r="TIS632" s="25"/>
      <c r="TIT632" s="21"/>
      <c r="TIU632" s="22"/>
      <c r="TIV632" s="20"/>
      <c r="TIW632" s="23"/>
      <c r="TIX632" s="20"/>
      <c r="TIY632" s="22"/>
      <c r="TIZ632" s="22"/>
      <c r="TJA632" s="24"/>
      <c r="TJB632" s="22"/>
      <c r="TJC632" s="24"/>
      <c r="TJD632" s="25"/>
      <c r="TJE632" s="21"/>
      <c r="TJF632" s="22"/>
      <c r="TJG632" s="20"/>
      <c r="TJH632" s="23"/>
      <c r="TJI632" s="20"/>
      <c r="TJJ632" s="22"/>
      <c r="TJK632" s="22"/>
      <c r="TJL632" s="24"/>
      <c r="TJM632" s="22"/>
      <c r="TJN632" s="24"/>
      <c r="TJO632" s="25"/>
      <c r="TJP632" s="21"/>
      <c r="TJQ632" s="22"/>
      <c r="TJR632" s="20"/>
      <c r="TJS632" s="23"/>
      <c r="TJT632" s="20"/>
      <c r="TJU632" s="22"/>
      <c r="TJV632" s="22"/>
      <c r="TJW632" s="24"/>
      <c r="TJX632" s="22"/>
      <c r="TJY632" s="24"/>
      <c r="TJZ632" s="25"/>
      <c r="TKA632" s="21"/>
      <c r="TKB632" s="22"/>
      <c r="TKC632" s="20"/>
      <c r="TKD632" s="23"/>
      <c r="TKE632" s="20"/>
      <c r="TKF632" s="22"/>
      <c r="TKG632" s="22"/>
      <c r="TKH632" s="24"/>
      <c r="TKI632" s="22"/>
      <c r="TKJ632" s="24"/>
      <c r="TKK632" s="25"/>
      <c r="TKL632" s="21"/>
      <c r="TKM632" s="22"/>
      <c r="TKN632" s="20"/>
      <c r="TKO632" s="23"/>
      <c r="TKP632" s="20"/>
      <c r="TKQ632" s="22"/>
      <c r="TKR632" s="22"/>
      <c r="TKS632" s="24"/>
      <c r="TKT632" s="22"/>
      <c r="TKU632" s="24"/>
      <c r="TKV632" s="25"/>
      <c r="TKW632" s="21"/>
      <c r="TKX632" s="22"/>
      <c r="TKY632" s="20"/>
      <c r="TKZ632" s="23"/>
      <c r="TLA632" s="20"/>
      <c r="TLB632" s="22"/>
      <c r="TLC632" s="22"/>
      <c r="TLD632" s="24"/>
      <c r="TLE632" s="22"/>
      <c r="TLF632" s="24"/>
      <c r="TLG632" s="25"/>
      <c r="TLH632" s="21"/>
      <c r="TLI632" s="22"/>
      <c r="TLJ632" s="20"/>
      <c r="TLK632" s="23"/>
      <c r="TLL632" s="20"/>
      <c r="TLM632" s="22"/>
      <c r="TLN632" s="22"/>
      <c r="TLO632" s="24"/>
      <c r="TLP632" s="22"/>
      <c r="TLQ632" s="24"/>
      <c r="TLR632" s="25"/>
      <c r="TLS632" s="21"/>
      <c r="TLT632" s="22"/>
      <c r="TLU632" s="20"/>
      <c r="TLV632" s="23"/>
      <c r="TLW632" s="20"/>
      <c r="TLX632" s="22"/>
      <c r="TLY632" s="22"/>
      <c r="TLZ632" s="24"/>
      <c r="TMA632" s="22"/>
      <c r="TMB632" s="24"/>
      <c r="TMC632" s="25"/>
      <c r="TMD632" s="21"/>
      <c r="TME632" s="22"/>
      <c r="TMF632" s="20"/>
      <c r="TMG632" s="23"/>
      <c r="TMH632" s="20"/>
      <c r="TMI632" s="22"/>
      <c r="TMJ632" s="22"/>
      <c r="TMK632" s="24"/>
      <c r="TML632" s="22"/>
      <c r="TMM632" s="24"/>
      <c r="TMN632" s="25"/>
      <c r="TMO632" s="21"/>
      <c r="TMP632" s="22"/>
      <c r="TMQ632" s="20"/>
      <c r="TMR632" s="23"/>
      <c r="TMS632" s="20"/>
      <c r="TMT632" s="22"/>
      <c r="TMU632" s="22"/>
      <c r="TMV632" s="24"/>
      <c r="TMW632" s="22"/>
      <c r="TMX632" s="24"/>
      <c r="TMY632" s="25"/>
      <c r="TMZ632" s="21"/>
      <c r="TNA632" s="22"/>
      <c r="TNB632" s="20"/>
      <c r="TNC632" s="23"/>
      <c r="TND632" s="20"/>
      <c r="TNE632" s="22"/>
      <c r="TNF632" s="22"/>
      <c r="TNG632" s="24"/>
      <c r="TNH632" s="22"/>
      <c r="TNI632" s="24"/>
      <c r="TNJ632" s="25"/>
      <c r="TNK632" s="21"/>
      <c r="TNL632" s="22"/>
      <c r="TNM632" s="20"/>
      <c r="TNN632" s="23"/>
      <c r="TNO632" s="20"/>
      <c r="TNP632" s="22"/>
      <c r="TNQ632" s="22"/>
      <c r="TNR632" s="24"/>
      <c r="TNS632" s="22"/>
      <c r="TNT632" s="24"/>
      <c r="TNU632" s="25"/>
      <c r="TNV632" s="21"/>
      <c r="TNW632" s="22"/>
      <c r="TNX632" s="20"/>
      <c r="TNY632" s="23"/>
      <c r="TNZ632" s="20"/>
      <c r="TOA632" s="22"/>
      <c r="TOB632" s="22"/>
      <c r="TOC632" s="24"/>
      <c r="TOD632" s="22"/>
      <c r="TOE632" s="24"/>
      <c r="TOF632" s="25"/>
      <c r="TOG632" s="21"/>
      <c r="TOH632" s="22"/>
      <c r="TOI632" s="20"/>
      <c r="TOJ632" s="23"/>
      <c r="TOK632" s="20"/>
      <c r="TOL632" s="22"/>
      <c r="TOM632" s="22"/>
      <c r="TON632" s="24"/>
      <c r="TOO632" s="22"/>
      <c r="TOP632" s="24"/>
      <c r="TOQ632" s="25"/>
      <c r="TOR632" s="21"/>
      <c r="TOS632" s="22"/>
      <c r="TOT632" s="20"/>
      <c r="TOU632" s="23"/>
      <c r="TOV632" s="20"/>
      <c r="TOW632" s="22"/>
      <c r="TOX632" s="22"/>
      <c r="TOY632" s="24"/>
      <c r="TOZ632" s="22"/>
      <c r="TPA632" s="24"/>
      <c r="TPB632" s="25"/>
      <c r="TPC632" s="21"/>
      <c r="TPD632" s="22"/>
      <c r="TPE632" s="20"/>
      <c r="TPF632" s="23"/>
      <c r="TPG632" s="20"/>
      <c r="TPH632" s="22"/>
      <c r="TPI632" s="22"/>
      <c r="TPJ632" s="24"/>
      <c r="TPK632" s="22"/>
      <c r="TPL632" s="24"/>
      <c r="TPM632" s="25"/>
      <c r="TPN632" s="21"/>
      <c r="TPO632" s="22"/>
      <c r="TPP632" s="20"/>
      <c r="TPQ632" s="23"/>
      <c r="TPR632" s="20"/>
      <c r="TPS632" s="22"/>
      <c r="TPT632" s="22"/>
      <c r="TPU632" s="24"/>
      <c r="TPV632" s="22"/>
      <c r="TPW632" s="24"/>
      <c r="TPX632" s="25"/>
      <c r="TPY632" s="21"/>
      <c r="TPZ632" s="22"/>
      <c r="TQA632" s="20"/>
      <c r="TQB632" s="23"/>
      <c r="TQC632" s="20"/>
      <c r="TQD632" s="22"/>
      <c r="TQE632" s="22"/>
      <c r="TQF632" s="24"/>
      <c r="TQG632" s="22"/>
      <c r="TQH632" s="24"/>
      <c r="TQI632" s="25"/>
      <c r="TQJ632" s="21"/>
      <c r="TQK632" s="22"/>
      <c r="TQL632" s="20"/>
      <c r="TQM632" s="23"/>
      <c r="TQN632" s="20"/>
      <c r="TQO632" s="22"/>
      <c r="TQP632" s="22"/>
      <c r="TQQ632" s="24"/>
      <c r="TQR632" s="22"/>
      <c r="TQS632" s="24"/>
      <c r="TQT632" s="25"/>
      <c r="TQU632" s="21"/>
      <c r="TQV632" s="22"/>
      <c r="TQW632" s="20"/>
      <c r="TQX632" s="23"/>
      <c r="TQY632" s="20"/>
      <c r="TQZ632" s="22"/>
      <c r="TRA632" s="22"/>
      <c r="TRB632" s="24"/>
      <c r="TRC632" s="22"/>
      <c r="TRD632" s="24"/>
      <c r="TRE632" s="25"/>
      <c r="TRF632" s="21"/>
      <c r="TRG632" s="22"/>
      <c r="TRH632" s="20"/>
      <c r="TRI632" s="23"/>
      <c r="TRJ632" s="20"/>
      <c r="TRK632" s="22"/>
      <c r="TRL632" s="22"/>
      <c r="TRM632" s="24"/>
      <c r="TRN632" s="22"/>
      <c r="TRO632" s="24"/>
      <c r="TRP632" s="25"/>
      <c r="TRQ632" s="21"/>
      <c r="TRR632" s="22"/>
      <c r="TRS632" s="20"/>
      <c r="TRT632" s="23"/>
      <c r="TRU632" s="20"/>
      <c r="TRV632" s="22"/>
      <c r="TRW632" s="22"/>
      <c r="TRX632" s="24"/>
      <c r="TRY632" s="22"/>
      <c r="TRZ632" s="24"/>
      <c r="TSA632" s="25"/>
      <c r="TSB632" s="21"/>
      <c r="TSC632" s="22"/>
      <c r="TSD632" s="20"/>
      <c r="TSE632" s="23"/>
      <c r="TSF632" s="20"/>
      <c r="TSG632" s="22"/>
      <c r="TSH632" s="22"/>
      <c r="TSI632" s="24"/>
      <c r="TSJ632" s="22"/>
      <c r="TSK632" s="24"/>
      <c r="TSL632" s="25"/>
      <c r="TSM632" s="21"/>
      <c r="TSN632" s="22"/>
      <c r="TSO632" s="20"/>
      <c r="TSP632" s="23"/>
      <c r="TSQ632" s="20"/>
      <c r="TSR632" s="22"/>
      <c r="TSS632" s="22"/>
      <c r="TST632" s="24"/>
      <c r="TSU632" s="22"/>
      <c r="TSV632" s="24"/>
      <c r="TSW632" s="25"/>
      <c r="TSX632" s="21"/>
      <c r="TSY632" s="22"/>
      <c r="TSZ632" s="20"/>
      <c r="TTA632" s="23"/>
      <c r="TTB632" s="20"/>
      <c r="TTC632" s="22"/>
      <c r="TTD632" s="22"/>
      <c r="TTE632" s="24"/>
      <c r="TTF632" s="22"/>
      <c r="TTG632" s="24"/>
      <c r="TTH632" s="25"/>
      <c r="TTI632" s="21"/>
      <c r="TTJ632" s="22"/>
      <c r="TTK632" s="20"/>
      <c r="TTL632" s="23"/>
      <c r="TTM632" s="20"/>
      <c r="TTN632" s="22"/>
      <c r="TTO632" s="22"/>
      <c r="TTP632" s="24"/>
      <c r="TTQ632" s="22"/>
      <c r="TTR632" s="24"/>
      <c r="TTS632" s="25"/>
      <c r="TTT632" s="21"/>
      <c r="TTU632" s="22"/>
      <c r="TTV632" s="20"/>
      <c r="TTW632" s="23"/>
      <c r="TTX632" s="20"/>
      <c r="TTY632" s="22"/>
      <c r="TTZ632" s="22"/>
      <c r="TUA632" s="24"/>
      <c r="TUB632" s="22"/>
      <c r="TUC632" s="24"/>
      <c r="TUD632" s="25"/>
      <c r="TUE632" s="21"/>
      <c r="TUF632" s="22"/>
      <c r="TUG632" s="20"/>
      <c r="TUH632" s="23"/>
      <c r="TUI632" s="20"/>
      <c r="TUJ632" s="22"/>
      <c r="TUK632" s="22"/>
      <c r="TUL632" s="24"/>
      <c r="TUM632" s="22"/>
      <c r="TUN632" s="24"/>
      <c r="TUO632" s="25"/>
      <c r="TUP632" s="21"/>
      <c r="TUQ632" s="22"/>
      <c r="TUR632" s="20"/>
      <c r="TUS632" s="23"/>
      <c r="TUT632" s="20"/>
      <c r="TUU632" s="22"/>
      <c r="TUV632" s="22"/>
      <c r="TUW632" s="24"/>
      <c r="TUX632" s="22"/>
      <c r="TUY632" s="24"/>
      <c r="TUZ632" s="25"/>
      <c r="TVA632" s="21"/>
      <c r="TVB632" s="22"/>
      <c r="TVC632" s="20"/>
      <c r="TVD632" s="23"/>
      <c r="TVE632" s="20"/>
      <c r="TVF632" s="22"/>
      <c r="TVG632" s="22"/>
      <c r="TVH632" s="24"/>
      <c r="TVI632" s="22"/>
      <c r="TVJ632" s="24"/>
      <c r="TVK632" s="25"/>
      <c r="TVL632" s="21"/>
      <c r="TVM632" s="22"/>
      <c r="TVN632" s="20"/>
      <c r="TVO632" s="23"/>
      <c r="TVP632" s="20"/>
      <c r="TVQ632" s="22"/>
      <c r="TVR632" s="22"/>
      <c r="TVS632" s="24"/>
      <c r="TVT632" s="22"/>
      <c r="TVU632" s="24"/>
      <c r="TVV632" s="25"/>
      <c r="TVW632" s="21"/>
      <c r="TVX632" s="22"/>
      <c r="TVY632" s="20"/>
      <c r="TVZ632" s="23"/>
      <c r="TWA632" s="20"/>
      <c r="TWB632" s="22"/>
      <c r="TWC632" s="22"/>
      <c r="TWD632" s="24"/>
      <c r="TWE632" s="22"/>
      <c r="TWF632" s="24"/>
      <c r="TWG632" s="25"/>
      <c r="TWH632" s="21"/>
      <c r="TWI632" s="22"/>
      <c r="TWJ632" s="20"/>
      <c r="TWK632" s="23"/>
      <c r="TWL632" s="20"/>
      <c r="TWM632" s="22"/>
      <c r="TWN632" s="22"/>
      <c r="TWO632" s="24"/>
      <c r="TWP632" s="22"/>
      <c r="TWQ632" s="24"/>
      <c r="TWR632" s="25"/>
      <c r="TWS632" s="21"/>
      <c r="TWT632" s="22"/>
      <c r="TWU632" s="20"/>
      <c r="TWV632" s="23"/>
      <c r="TWW632" s="20"/>
      <c r="TWX632" s="22"/>
      <c r="TWY632" s="22"/>
      <c r="TWZ632" s="24"/>
      <c r="TXA632" s="22"/>
      <c r="TXB632" s="24"/>
      <c r="TXC632" s="25"/>
      <c r="TXD632" s="21"/>
      <c r="TXE632" s="22"/>
      <c r="TXF632" s="20"/>
      <c r="TXG632" s="23"/>
      <c r="TXH632" s="20"/>
      <c r="TXI632" s="22"/>
      <c r="TXJ632" s="22"/>
      <c r="TXK632" s="24"/>
      <c r="TXL632" s="22"/>
      <c r="TXM632" s="24"/>
      <c r="TXN632" s="25"/>
      <c r="TXO632" s="21"/>
      <c r="TXP632" s="22"/>
      <c r="TXQ632" s="20"/>
      <c r="TXR632" s="23"/>
      <c r="TXS632" s="20"/>
      <c r="TXT632" s="22"/>
      <c r="TXU632" s="22"/>
      <c r="TXV632" s="24"/>
      <c r="TXW632" s="22"/>
      <c r="TXX632" s="24"/>
      <c r="TXY632" s="25"/>
      <c r="TXZ632" s="21"/>
      <c r="TYA632" s="22"/>
      <c r="TYB632" s="20"/>
      <c r="TYC632" s="23"/>
      <c r="TYD632" s="20"/>
      <c r="TYE632" s="22"/>
      <c r="TYF632" s="22"/>
      <c r="TYG632" s="24"/>
      <c r="TYH632" s="22"/>
      <c r="TYI632" s="24"/>
      <c r="TYJ632" s="25"/>
      <c r="TYK632" s="21"/>
      <c r="TYL632" s="22"/>
      <c r="TYM632" s="20"/>
      <c r="TYN632" s="23"/>
      <c r="TYO632" s="20"/>
      <c r="TYP632" s="22"/>
      <c r="TYQ632" s="22"/>
      <c r="TYR632" s="24"/>
      <c r="TYS632" s="22"/>
      <c r="TYT632" s="24"/>
      <c r="TYU632" s="25"/>
      <c r="TYV632" s="21"/>
      <c r="TYW632" s="22"/>
      <c r="TYX632" s="20"/>
      <c r="TYY632" s="23"/>
      <c r="TYZ632" s="20"/>
      <c r="TZA632" s="22"/>
      <c r="TZB632" s="22"/>
      <c r="TZC632" s="24"/>
      <c r="TZD632" s="22"/>
      <c r="TZE632" s="24"/>
      <c r="TZF632" s="25"/>
      <c r="TZG632" s="21"/>
      <c r="TZH632" s="22"/>
      <c r="TZI632" s="20"/>
      <c r="TZJ632" s="23"/>
      <c r="TZK632" s="20"/>
      <c r="TZL632" s="22"/>
      <c r="TZM632" s="22"/>
      <c r="TZN632" s="24"/>
      <c r="TZO632" s="22"/>
      <c r="TZP632" s="24"/>
      <c r="TZQ632" s="25"/>
      <c r="TZR632" s="21"/>
      <c r="TZS632" s="22"/>
      <c r="TZT632" s="20"/>
      <c r="TZU632" s="23"/>
      <c r="TZV632" s="20"/>
      <c r="TZW632" s="22"/>
      <c r="TZX632" s="22"/>
      <c r="TZY632" s="24"/>
      <c r="TZZ632" s="22"/>
      <c r="UAA632" s="24"/>
      <c r="UAB632" s="25"/>
      <c r="UAC632" s="21"/>
      <c r="UAD632" s="22"/>
      <c r="UAE632" s="20"/>
      <c r="UAF632" s="23"/>
      <c r="UAG632" s="20"/>
      <c r="UAH632" s="22"/>
      <c r="UAI632" s="22"/>
      <c r="UAJ632" s="24"/>
      <c r="UAK632" s="22"/>
      <c r="UAL632" s="24"/>
      <c r="UAM632" s="25"/>
      <c r="UAN632" s="21"/>
      <c r="UAO632" s="22"/>
      <c r="UAP632" s="20"/>
      <c r="UAQ632" s="23"/>
      <c r="UAR632" s="20"/>
      <c r="UAS632" s="22"/>
      <c r="UAT632" s="22"/>
      <c r="UAU632" s="24"/>
      <c r="UAV632" s="22"/>
      <c r="UAW632" s="24"/>
      <c r="UAX632" s="25"/>
      <c r="UAY632" s="21"/>
      <c r="UAZ632" s="22"/>
      <c r="UBA632" s="20"/>
      <c r="UBB632" s="23"/>
      <c r="UBC632" s="20"/>
      <c r="UBD632" s="22"/>
      <c r="UBE632" s="22"/>
      <c r="UBF632" s="24"/>
      <c r="UBG632" s="22"/>
      <c r="UBH632" s="24"/>
      <c r="UBI632" s="25"/>
      <c r="UBJ632" s="21"/>
      <c r="UBK632" s="22"/>
      <c r="UBL632" s="20"/>
      <c r="UBM632" s="23"/>
      <c r="UBN632" s="20"/>
      <c r="UBO632" s="22"/>
      <c r="UBP632" s="22"/>
      <c r="UBQ632" s="24"/>
      <c r="UBR632" s="22"/>
      <c r="UBS632" s="24"/>
      <c r="UBT632" s="25"/>
      <c r="UBU632" s="21"/>
      <c r="UBV632" s="22"/>
      <c r="UBW632" s="20"/>
      <c r="UBX632" s="23"/>
      <c r="UBY632" s="20"/>
      <c r="UBZ632" s="22"/>
      <c r="UCA632" s="22"/>
      <c r="UCB632" s="24"/>
      <c r="UCC632" s="22"/>
      <c r="UCD632" s="24"/>
      <c r="UCE632" s="25"/>
      <c r="UCF632" s="21"/>
      <c r="UCG632" s="22"/>
      <c r="UCH632" s="20"/>
      <c r="UCI632" s="23"/>
      <c r="UCJ632" s="20"/>
      <c r="UCK632" s="22"/>
      <c r="UCL632" s="22"/>
      <c r="UCM632" s="24"/>
      <c r="UCN632" s="22"/>
      <c r="UCO632" s="24"/>
      <c r="UCP632" s="25"/>
      <c r="UCQ632" s="21"/>
      <c r="UCR632" s="22"/>
      <c r="UCS632" s="20"/>
      <c r="UCT632" s="23"/>
      <c r="UCU632" s="20"/>
      <c r="UCV632" s="22"/>
      <c r="UCW632" s="22"/>
      <c r="UCX632" s="24"/>
      <c r="UCY632" s="22"/>
      <c r="UCZ632" s="24"/>
      <c r="UDA632" s="25"/>
      <c r="UDB632" s="21"/>
      <c r="UDC632" s="22"/>
      <c r="UDD632" s="20"/>
      <c r="UDE632" s="23"/>
      <c r="UDF632" s="20"/>
      <c r="UDG632" s="22"/>
      <c r="UDH632" s="22"/>
      <c r="UDI632" s="24"/>
      <c r="UDJ632" s="22"/>
      <c r="UDK632" s="24"/>
      <c r="UDL632" s="25"/>
      <c r="UDM632" s="21"/>
      <c r="UDN632" s="22"/>
      <c r="UDO632" s="20"/>
      <c r="UDP632" s="23"/>
      <c r="UDQ632" s="20"/>
      <c r="UDR632" s="22"/>
      <c r="UDS632" s="22"/>
      <c r="UDT632" s="24"/>
      <c r="UDU632" s="22"/>
      <c r="UDV632" s="24"/>
      <c r="UDW632" s="25"/>
      <c r="UDX632" s="21"/>
      <c r="UDY632" s="22"/>
      <c r="UDZ632" s="20"/>
      <c r="UEA632" s="23"/>
      <c r="UEB632" s="20"/>
      <c r="UEC632" s="22"/>
      <c r="UED632" s="22"/>
      <c r="UEE632" s="24"/>
      <c r="UEF632" s="22"/>
      <c r="UEG632" s="24"/>
      <c r="UEH632" s="25"/>
      <c r="UEI632" s="21"/>
      <c r="UEJ632" s="22"/>
      <c r="UEK632" s="20"/>
      <c r="UEL632" s="23"/>
      <c r="UEM632" s="20"/>
      <c r="UEN632" s="22"/>
      <c r="UEO632" s="22"/>
      <c r="UEP632" s="24"/>
      <c r="UEQ632" s="22"/>
      <c r="UER632" s="24"/>
      <c r="UES632" s="25"/>
      <c r="UET632" s="21"/>
      <c r="UEU632" s="22"/>
      <c r="UEV632" s="20"/>
      <c r="UEW632" s="23"/>
      <c r="UEX632" s="20"/>
      <c r="UEY632" s="22"/>
      <c r="UEZ632" s="22"/>
      <c r="UFA632" s="24"/>
      <c r="UFB632" s="22"/>
      <c r="UFC632" s="24"/>
      <c r="UFD632" s="25"/>
      <c r="UFE632" s="21"/>
      <c r="UFF632" s="22"/>
      <c r="UFG632" s="20"/>
      <c r="UFH632" s="23"/>
      <c r="UFI632" s="20"/>
      <c r="UFJ632" s="22"/>
      <c r="UFK632" s="22"/>
      <c r="UFL632" s="24"/>
      <c r="UFM632" s="22"/>
      <c r="UFN632" s="24"/>
      <c r="UFO632" s="25"/>
      <c r="UFP632" s="21"/>
      <c r="UFQ632" s="22"/>
      <c r="UFR632" s="20"/>
      <c r="UFS632" s="23"/>
      <c r="UFT632" s="20"/>
      <c r="UFU632" s="22"/>
      <c r="UFV632" s="22"/>
      <c r="UFW632" s="24"/>
      <c r="UFX632" s="22"/>
      <c r="UFY632" s="24"/>
      <c r="UFZ632" s="25"/>
      <c r="UGA632" s="21"/>
      <c r="UGB632" s="22"/>
      <c r="UGC632" s="20"/>
      <c r="UGD632" s="23"/>
      <c r="UGE632" s="20"/>
      <c r="UGF632" s="22"/>
      <c r="UGG632" s="22"/>
      <c r="UGH632" s="24"/>
      <c r="UGI632" s="22"/>
      <c r="UGJ632" s="24"/>
      <c r="UGK632" s="25"/>
      <c r="UGL632" s="21"/>
      <c r="UGM632" s="22"/>
      <c r="UGN632" s="20"/>
      <c r="UGO632" s="23"/>
      <c r="UGP632" s="20"/>
      <c r="UGQ632" s="22"/>
      <c r="UGR632" s="22"/>
      <c r="UGS632" s="24"/>
      <c r="UGT632" s="22"/>
      <c r="UGU632" s="24"/>
      <c r="UGV632" s="25"/>
      <c r="UGW632" s="21"/>
      <c r="UGX632" s="22"/>
      <c r="UGY632" s="20"/>
      <c r="UGZ632" s="23"/>
      <c r="UHA632" s="20"/>
      <c r="UHB632" s="22"/>
      <c r="UHC632" s="22"/>
      <c r="UHD632" s="24"/>
      <c r="UHE632" s="22"/>
      <c r="UHF632" s="24"/>
      <c r="UHG632" s="25"/>
      <c r="UHH632" s="21"/>
      <c r="UHI632" s="22"/>
      <c r="UHJ632" s="20"/>
      <c r="UHK632" s="23"/>
      <c r="UHL632" s="20"/>
      <c r="UHM632" s="22"/>
      <c r="UHN632" s="22"/>
      <c r="UHO632" s="24"/>
      <c r="UHP632" s="22"/>
      <c r="UHQ632" s="24"/>
      <c r="UHR632" s="25"/>
      <c r="UHS632" s="21"/>
      <c r="UHT632" s="22"/>
      <c r="UHU632" s="20"/>
      <c r="UHV632" s="23"/>
      <c r="UHW632" s="20"/>
      <c r="UHX632" s="22"/>
      <c r="UHY632" s="22"/>
      <c r="UHZ632" s="24"/>
      <c r="UIA632" s="22"/>
      <c r="UIB632" s="24"/>
      <c r="UIC632" s="25"/>
      <c r="UID632" s="21"/>
      <c r="UIE632" s="22"/>
      <c r="UIF632" s="20"/>
      <c r="UIG632" s="23"/>
      <c r="UIH632" s="20"/>
      <c r="UII632" s="22"/>
      <c r="UIJ632" s="22"/>
      <c r="UIK632" s="24"/>
      <c r="UIL632" s="22"/>
      <c r="UIM632" s="24"/>
      <c r="UIN632" s="25"/>
      <c r="UIO632" s="21"/>
      <c r="UIP632" s="22"/>
      <c r="UIQ632" s="20"/>
      <c r="UIR632" s="23"/>
      <c r="UIS632" s="20"/>
      <c r="UIT632" s="22"/>
      <c r="UIU632" s="22"/>
      <c r="UIV632" s="24"/>
      <c r="UIW632" s="22"/>
      <c r="UIX632" s="24"/>
      <c r="UIY632" s="25"/>
      <c r="UIZ632" s="21"/>
      <c r="UJA632" s="22"/>
      <c r="UJB632" s="20"/>
      <c r="UJC632" s="23"/>
      <c r="UJD632" s="20"/>
      <c r="UJE632" s="22"/>
      <c r="UJF632" s="22"/>
      <c r="UJG632" s="24"/>
      <c r="UJH632" s="22"/>
      <c r="UJI632" s="24"/>
      <c r="UJJ632" s="25"/>
      <c r="UJK632" s="21"/>
      <c r="UJL632" s="22"/>
      <c r="UJM632" s="20"/>
      <c r="UJN632" s="23"/>
      <c r="UJO632" s="20"/>
      <c r="UJP632" s="22"/>
      <c r="UJQ632" s="22"/>
      <c r="UJR632" s="24"/>
      <c r="UJS632" s="22"/>
      <c r="UJT632" s="24"/>
      <c r="UJU632" s="25"/>
      <c r="UJV632" s="21"/>
      <c r="UJW632" s="22"/>
      <c r="UJX632" s="20"/>
      <c r="UJY632" s="23"/>
      <c r="UJZ632" s="20"/>
      <c r="UKA632" s="22"/>
      <c r="UKB632" s="22"/>
      <c r="UKC632" s="24"/>
      <c r="UKD632" s="22"/>
      <c r="UKE632" s="24"/>
      <c r="UKF632" s="25"/>
      <c r="UKG632" s="21"/>
      <c r="UKH632" s="22"/>
      <c r="UKI632" s="20"/>
      <c r="UKJ632" s="23"/>
      <c r="UKK632" s="20"/>
      <c r="UKL632" s="22"/>
      <c r="UKM632" s="22"/>
      <c r="UKN632" s="24"/>
      <c r="UKO632" s="22"/>
      <c r="UKP632" s="24"/>
      <c r="UKQ632" s="25"/>
      <c r="UKR632" s="21"/>
      <c r="UKS632" s="22"/>
      <c r="UKT632" s="20"/>
      <c r="UKU632" s="23"/>
      <c r="UKV632" s="20"/>
      <c r="UKW632" s="22"/>
      <c r="UKX632" s="22"/>
      <c r="UKY632" s="24"/>
      <c r="UKZ632" s="22"/>
      <c r="ULA632" s="24"/>
      <c r="ULB632" s="25"/>
      <c r="ULC632" s="21"/>
      <c r="ULD632" s="22"/>
      <c r="ULE632" s="20"/>
      <c r="ULF632" s="23"/>
      <c r="ULG632" s="20"/>
      <c r="ULH632" s="22"/>
      <c r="ULI632" s="22"/>
      <c r="ULJ632" s="24"/>
      <c r="ULK632" s="22"/>
      <c r="ULL632" s="24"/>
      <c r="ULM632" s="25"/>
      <c r="ULN632" s="21"/>
      <c r="ULO632" s="22"/>
      <c r="ULP632" s="20"/>
      <c r="ULQ632" s="23"/>
      <c r="ULR632" s="20"/>
      <c r="ULS632" s="22"/>
      <c r="ULT632" s="22"/>
      <c r="ULU632" s="24"/>
      <c r="ULV632" s="22"/>
      <c r="ULW632" s="24"/>
      <c r="ULX632" s="25"/>
      <c r="ULY632" s="21"/>
      <c r="ULZ632" s="22"/>
      <c r="UMA632" s="20"/>
      <c r="UMB632" s="23"/>
      <c r="UMC632" s="20"/>
      <c r="UMD632" s="22"/>
      <c r="UME632" s="22"/>
      <c r="UMF632" s="24"/>
      <c r="UMG632" s="22"/>
      <c r="UMH632" s="24"/>
      <c r="UMI632" s="25"/>
      <c r="UMJ632" s="21"/>
      <c r="UMK632" s="22"/>
      <c r="UML632" s="20"/>
      <c r="UMM632" s="23"/>
      <c r="UMN632" s="20"/>
      <c r="UMO632" s="22"/>
      <c r="UMP632" s="22"/>
      <c r="UMQ632" s="24"/>
      <c r="UMR632" s="22"/>
      <c r="UMS632" s="24"/>
      <c r="UMT632" s="25"/>
      <c r="UMU632" s="21"/>
      <c r="UMV632" s="22"/>
      <c r="UMW632" s="20"/>
      <c r="UMX632" s="23"/>
      <c r="UMY632" s="20"/>
      <c r="UMZ632" s="22"/>
      <c r="UNA632" s="22"/>
      <c r="UNB632" s="24"/>
      <c r="UNC632" s="22"/>
      <c r="UND632" s="24"/>
      <c r="UNE632" s="25"/>
      <c r="UNF632" s="21"/>
      <c r="UNG632" s="22"/>
      <c r="UNH632" s="20"/>
      <c r="UNI632" s="23"/>
      <c r="UNJ632" s="20"/>
      <c r="UNK632" s="22"/>
      <c r="UNL632" s="22"/>
      <c r="UNM632" s="24"/>
      <c r="UNN632" s="22"/>
      <c r="UNO632" s="24"/>
      <c r="UNP632" s="25"/>
      <c r="UNQ632" s="21"/>
      <c r="UNR632" s="22"/>
      <c r="UNS632" s="20"/>
      <c r="UNT632" s="23"/>
      <c r="UNU632" s="20"/>
      <c r="UNV632" s="22"/>
      <c r="UNW632" s="22"/>
      <c r="UNX632" s="24"/>
      <c r="UNY632" s="22"/>
      <c r="UNZ632" s="24"/>
      <c r="UOA632" s="25"/>
      <c r="UOB632" s="21"/>
      <c r="UOC632" s="22"/>
      <c r="UOD632" s="20"/>
      <c r="UOE632" s="23"/>
      <c r="UOF632" s="20"/>
      <c r="UOG632" s="22"/>
      <c r="UOH632" s="22"/>
      <c r="UOI632" s="24"/>
      <c r="UOJ632" s="22"/>
      <c r="UOK632" s="24"/>
      <c r="UOL632" s="25"/>
      <c r="UOM632" s="21"/>
      <c r="UON632" s="22"/>
      <c r="UOO632" s="20"/>
      <c r="UOP632" s="23"/>
      <c r="UOQ632" s="20"/>
      <c r="UOR632" s="22"/>
      <c r="UOS632" s="22"/>
      <c r="UOT632" s="24"/>
      <c r="UOU632" s="22"/>
      <c r="UOV632" s="24"/>
      <c r="UOW632" s="25"/>
      <c r="UOX632" s="21"/>
      <c r="UOY632" s="22"/>
      <c r="UOZ632" s="20"/>
      <c r="UPA632" s="23"/>
      <c r="UPB632" s="20"/>
      <c r="UPC632" s="22"/>
      <c r="UPD632" s="22"/>
      <c r="UPE632" s="24"/>
      <c r="UPF632" s="22"/>
      <c r="UPG632" s="24"/>
      <c r="UPH632" s="25"/>
      <c r="UPI632" s="21"/>
      <c r="UPJ632" s="22"/>
      <c r="UPK632" s="20"/>
      <c r="UPL632" s="23"/>
      <c r="UPM632" s="20"/>
      <c r="UPN632" s="22"/>
      <c r="UPO632" s="22"/>
      <c r="UPP632" s="24"/>
      <c r="UPQ632" s="22"/>
      <c r="UPR632" s="24"/>
      <c r="UPS632" s="25"/>
      <c r="UPT632" s="21"/>
      <c r="UPU632" s="22"/>
      <c r="UPV632" s="20"/>
      <c r="UPW632" s="23"/>
      <c r="UPX632" s="20"/>
      <c r="UPY632" s="22"/>
      <c r="UPZ632" s="22"/>
      <c r="UQA632" s="24"/>
      <c r="UQB632" s="22"/>
      <c r="UQC632" s="24"/>
      <c r="UQD632" s="25"/>
      <c r="UQE632" s="21"/>
      <c r="UQF632" s="22"/>
      <c r="UQG632" s="20"/>
      <c r="UQH632" s="23"/>
      <c r="UQI632" s="20"/>
      <c r="UQJ632" s="22"/>
      <c r="UQK632" s="22"/>
      <c r="UQL632" s="24"/>
      <c r="UQM632" s="22"/>
      <c r="UQN632" s="24"/>
      <c r="UQO632" s="25"/>
      <c r="UQP632" s="21"/>
      <c r="UQQ632" s="22"/>
      <c r="UQR632" s="20"/>
      <c r="UQS632" s="23"/>
      <c r="UQT632" s="20"/>
      <c r="UQU632" s="22"/>
      <c r="UQV632" s="22"/>
      <c r="UQW632" s="24"/>
      <c r="UQX632" s="22"/>
      <c r="UQY632" s="24"/>
      <c r="UQZ632" s="25"/>
      <c r="URA632" s="21"/>
      <c r="URB632" s="22"/>
      <c r="URC632" s="20"/>
      <c r="URD632" s="23"/>
      <c r="URE632" s="20"/>
      <c r="URF632" s="22"/>
      <c r="URG632" s="22"/>
      <c r="URH632" s="24"/>
      <c r="URI632" s="22"/>
      <c r="URJ632" s="24"/>
      <c r="URK632" s="25"/>
      <c r="URL632" s="21"/>
      <c r="URM632" s="22"/>
      <c r="URN632" s="20"/>
      <c r="URO632" s="23"/>
      <c r="URP632" s="20"/>
      <c r="URQ632" s="22"/>
      <c r="URR632" s="22"/>
      <c r="URS632" s="24"/>
      <c r="URT632" s="22"/>
      <c r="URU632" s="24"/>
      <c r="URV632" s="25"/>
      <c r="URW632" s="21"/>
      <c r="URX632" s="22"/>
      <c r="URY632" s="20"/>
      <c r="URZ632" s="23"/>
      <c r="USA632" s="20"/>
      <c r="USB632" s="22"/>
      <c r="USC632" s="22"/>
      <c r="USD632" s="24"/>
      <c r="USE632" s="22"/>
      <c r="USF632" s="24"/>
      <c r="USG632" s="25"/>
      <c r="USH632" s="21"/>
      <c r="USI632" s="22"/>
      <c r="USJ632" s="20"/>
      <c r="USK632" s="23"/>
      <c r="USL632" s="20"/>
      <c r="USM632" s="22"/>
      <c r="USN632" s="22"/>
      <c r="USO632" s="24"/>
      <c r="USP632" s="22"/>
      <c r="USQ632" s="24"/>
      <c r="USR632" s="25"/>
      <c r="USS632" s="21"/>
      <c r="UST632" s="22"/>
      <c r="USU632" s="20"/>
      <c r="USV632" s="23"/>
      <c r="USW632" s="20"/>
      <c r="USX632" s="22"/>
      <c r="USY632" s="22"/>
      <c r="USZ632" s="24"/>
      <c r="UTA632" s="22"/>
      <c r="UTB632" s="24"/>
      <c r="UTC632" s="25"/>
      <c r="UTD632" s="21"/>
      <c r="UTE632" s="22"/>
      <c r="UTF632" s="20"/>
      <c r="UTG632" s="23"/>
      <c r="UTH632" s="20"/>
      <c r="UTI632" s="22"/>
      <c r="UTJ632" s="22"/>
      <c r="UTK632" s="24"/>
      <c r="UTL632" s="22"/>
      <c r="UTM632" s="24"/>
      <c r="UTN632" s="25"/>
      <c r="UTO632" s="21"/>
      <c r="UTP632" s="22"/>
      <c r="UTQ632" s="20"/>
      <c r="UTR632" s="23"/>
      <c r="UTS632" s="20"/>
      <c r="UTT632" s="22"/>
      <c r="UTU632" s="22"/>
      <c r="UTV632" s="24"/>
      <c r="UTW632" s="22"/>
      <c r="UTX632" s="24"/>
      <c r="UTY632" s="25"/>
      <c r="UTZ632" s="21"/>
      <c r="UUA632" s="22"/>
      <c r="UUB632" s="20"/>
      <c r="UUC632" s="23"/>
      <c r="UUD632" s="20"/>
      <c r="UUE632" s="22"/>
      <c r="UUF632" s="22"/>
      <c r="UUG632" s="24"/>
      <c r="UUH632" s="22"/>
      <c r="UUI632" s="24"/>
      <c r="UUJ632" s="25"/>
      <c r="UUK632" s="21"/>
      <c r="UUL632" s="22"/>
      <c r="UUM632" s="20"/>
      <c r="UUN632" s="23"/>
      <c r="UUO632" s="20"/>
      <c r="UUP632" s="22"/>
      <c r="UUQ632" s="22"/>
      <c r="UUR632" s="24"/>
      <c r="UUS632" s="22"/>
      <c r="UUT632" s="24"/>
      <c r="UUU632" s="25"/>
      <c r="UUV632" s="21"/>
      <c r="UUW632" s="22"/>
      <c r="UUX632" s="20"/>
      <c r="UUY632" s="23"/>
      <c r="UUZ632" s="20"/>
      <c r="UVA632" s="22"/>
      <c r="UVB632" s="22"/>
      <c r="UVC632" s="24"/>
      <c r="UVD632" s="22"/>
      <c r="UVE632" s="24"/>
      <c r="UVF632" s="25"/>
      <c r="UVG632" s="21"/>
      <c r="UVH632" s="22"/>
      <c r="UVI632" s="20"/>
      <c r="UVJ632" s="23"/>
      <c r="UVK632" s="20"/>
      <c r="UVL632" s="22"/>
      <c r="UVM632" s="22"/>
      <c r="UVN632" s="24"/>
      <c r="UVO632" s="22"/>
      <c r="UVP632" s="24"/>
      <c r="UVQ632" s="25"/>
      <c r="UVR632" s="21"/>
      <c r="UVS632" s="22"/>
      <c r="UVT632" s="20"/>
      <c r="UVU632" s="23"/>
      <c r="UVV632" s="20"/>
      <c r="UVW632" s="22"/>
      <c r="UVX632" s="22"/>
      <c r="UVY632" s="24"/>
      <c r="UVZ632" s="22"/>
      <c r="UWA632" s="24"/>
      <c r="UWB632" s="25"/>
      <c r="UWC632" s="21"/>
      <c r="UWD632" s="22"/>
      <c r="UWE632" s="20"/>
      <c r="UWF632" s="23"/>
      <c r="UWG632" s="20"/>
      <c r="UWH632" s="22"/>
      <c r="UWI632" s="22"/>
      <c r="UWJ632" s="24"/>
      <c r="UWK632" s="22"/>
      <c r="UWL632" s="24"/>
      <c r="UWM632" s="25"/>
      <c r="UWN632" s="21"/>
      <c r="UWO632" s="22"/>
      <c r="UWP632" s="20"/>
      <c r="UWQ632" s="23"/>
      <c r="UWR632" s="20"/>
      <c r="UWS632" s="22"/>
      <c r="UWT632" s="22"/>
      <c r="UWU632" s="24"/>
      <c r="UWV632" s="22"/>
      <c r="UWW632" s="24"/>
      <c r="UWX632" s="25"/>
      <c r="UWY632" s="21"/>
      <c r="UWZ632" s="22"/>
      <c r="UXA632" s="20"/>
      <c r="UXB632" s="23"/>
      <c r="UXC632" s="20"/>
      <c r="UXD632" s="22"/>
      <c r="UXE632" s="22"/>
      <c r="UXF632" s="24"/>
      <c r="UXG632" s="22"/>
      <c r="UXH632" s="24"/>
      <c r="UXI632" s="25"/>
      <c r="UXJ632" s="21"/>
      <c r="UXK632" s="22"/>
      <c r="UXL632" s="20"/>
      <c r="UXM632" s="23"/>
      <c r="UXN632" s="20"/>
      <c r="UXO632" s="22"/>
      <c r="UXP632" s="22"/>
      <c r="UXQ632" s="24"/>
      <c r="UXR632" s="22"/>
      <c r="UXS632" s="24"/>
      <c r="UXT632" s="25"/>
      <c r="UXU632" s="21"/>
      <c r="UXV632" s="22"/>
      <c r="UXW632" s="20"/>
      <c r="UXX632" s="23"/>
      <c r="UXY632" s="20"/>
      <c r="UXZ632" s="22"/>
      <c r="UYA632" s="22"/>
      <c r="UYB632" s="24"/>
      <c r="UYC632" s="22"/>
      <c r="UYD632" s="24"/>
      <c r="UYE632" s="25"/>
      <c r="UYF632" s="21"/>
      <c r="UYG632" s="22"/>
      <c r="UYH632" s="20"/>
      <c r="UYI632" s="23"/>
      <c r="UYJ632" s="20"/>
      <c r="UYK632" s="22"/>
      <c r="UYL632" s="22"/>
      <c r="UYM632" s="24"/>
      <c r="UYN632" s="22"/>
      <c r="UYO632" s="24"/>
      <c r="UYP632" s="25"/>
      <c r="UYQ632" s="21"/>
      <c r="UYR632" s="22"/>
      <c r="UYS632" s="20"/>
      <c r="UYT632" s="23"/>
      <c r="UYU632" s="20"/>
      <c r="UYV632" s="22"/>
      <c r="UYW632" s="22"/>
      <c r="UYX632" s="24"/>
      <c r="UYY632" s="22"/>
      <c r="UYZ632" s="24"/>
      <c r="UZA632" s="25"/>
      <c r="UZB632" s="21"/>
      <c r="UZC632" s="22"/>
      <c r="UZD632" s="20"/>
      <c r="UZE632" s="23"/>
      <c r="UZF632" s="20"/>
      <c r="UZG632" s="22"/>
      <c r="UZH632" s="22"/>
      <c r="UZI632" s="24"/>
      <c r="UZJ632" s="22"/>
      <c r="UZK632" s="24"/>
      <c r="UZL632" s="25"/>
      <c r="UZM632" s="21"/>
      <c r="UZN632" s="22"/>
      <c r="UZO632" s="20"/>
      <c r="UZP632" s="23"/>
      <c r="UZQ632" s="20"/>
      <c r="UZR632" s="22"/>
      <c r="UZS632" s="22"/>
      <c r="UZT632" s="24"/>
      <c r="UZU632" s="22"/>
      <c r="UZV632" s="24"/>
      <c r="UZW632" s="25"/>
      <c r="UZX632" s="21"/>
      <c r="UZY632" s="22"/>
      <c r="UZZ632" s="20"/>
      <c r="VAA632" s="23"/>
      <c r="VAB632" s="20"/>
      <c r="VAC632" s="22"/>
      <c r="VAD632" s="22"/>
      <c r="VAE632" s="24"/>
      <c r="VAF632" s="22"/>
      <c r="VAG632" s="24"/>
      <c r="VAH632" s="25"/>
      <c r="VAI632" s="21"/>
      <c r="VAJ632" s="22"/>
      <c r="VAK632" s="20"/>
      <c r="VAL632" s="23"/>
      <c r="VAM632" s="20"/>
      <c r="VAN632" s="22"/>
      <c r="VAO632" s="22"/>
      <c r="VAP632" s="24"/>
      <c r="VAQ632" s="22"/>
      <c r="VAR632" s="24"/>
      <c r="VAS632" s="25"/>
      <c r="VAT632" s="21"/>
      <c r="VAU632" s="22"/>
      <c r="VAV632" s="20"/>
      <c r="VAW632" s="23"/>
      <c r="VAX632" s="20"/>
      <c r="VAY632" s="22"/>
      <c r="VAZ632" s="22"/>
      <c r="VBA632" s="24"/>
      <c r="VBB632" s="22"/>
      <c r="VBC632" s="24"/>
      <c r="VBD632" s="25"/>
      <c r="VBE632" s="21"/>
      <c r="VBF632" s="22"/>
      <c r="VBG632" s="20"/>
      <c r="VBH632" s="23"/>
      <c r="VBI632" s="20"/>
      <c r="VBJ632" s="22"/>
      <c r="VBK632" s="22"/>
      <c r="VBL632" s="24"/>
      <c r="VBM632" s="22"/>
      <c r="VBN632" s="24"/>
      <c r="VBO632" s="25"/>
      <c r="VBP632" s="21"/>
      <c r="VBQ632" s="22"/>
      <c r="VBR632" s="20"/>
      <c r="VBS632" s="23"/>
      <c r="VBT632" s="20"/>
      <c r="VBU632" s="22"/>
      <c r="VBV632" s="22"/>
      <c r="VBW632" s="24"/>
      <c r="VBX632" s="22"/>
      <c r="VBY632" s="24"/>
      <c r="VBZ632" s="25"/>
      <c r="VCA632" s="21"/>
      <c r="VCB632" s="22"/>
      <c r="VCC632" s="20"/>
      <c r="VCD632" s="23"/>
      <c r="VCE632" s="20"/>
      <c r="VCF632" s="22"/>
      <c r="VCG632" s="22"/>
      <c r="VCH632" s="24"/>
      <c r="VCI632" s="22"/>
      <c r="VCJ632" s="24"/>
      <c r="VCK632" s="25"/>
      <c r="VCL632" s="21"/>
      <c r="VCM632" s="22"/>
      <c r="VCN632" s="20"/>
      <c r="VCO632" s="23"/>
      <c r="VCP632" s="20"/>
      <c r="VCQ632" s="22"/>
      <c r="VCR632" s="22"/>
      <c r="VCS632" s="24"/>
      <c r="VCT632" s="22"/>
      <c r="VCU632" s="24"/>
      <c r="VCV632" s="25"/>
      <c r="VCW632" s="21"/>
      <c r="VCX632" s="22"/>
      <c r="VCY632" s="20"/>
      <c r="VCZ632" s="23"/>
      <c r="VDA632" s="20"/>
      <c r="VDB632" s="22"/>
      <c r="VDC632" s="22"/>
      <c r="VDD632" s="24"/>
      <c r="VDE632" s="22"/>
      <c r="VDF632" s="24"/>
      <c r="VDG632" s="25"/>
      <c r="VDH632" s="21"/>
      <c r="VDI632" s="22"/>
      <c r="VDJ632" s="20"/>
      <c r="VDK632" s="23"/>
      <c r="VDL632" s="20"/>
      <c r="VDM632" s="22"/>
      <c r="VDN632" s="22"/>
      <c r="VDO632" s="24"/>
      <c r="VDP632" s="22"/>
      <c r="VDQ632" s="24"/>
      <c r="VDR632" s="25"/>
      <c r="VDS632" s="21"/>
      <c r="VDT632" s="22"/>
      <c r="VDU632" s="20"/>
      <c r="VDV632" s="23"/>
      <c r="VDW632" s="20"/>
      <c r="VDX632" s="22"/>
      <c r="VDY632" s="22"/>
      <c r="VDZ632" s="24"/>
      <c r="VEA632" s="22"/>
      <c r="VEB632" s="24"/>
      <c r="VEC632" s="25"/>
      <c r="VED632" s="21"/>
      <c r="VEE632" s="22"/>
      <c r="VEF632" s="20"/>
      <c r="VEG632" s="23"/>
      <c r="VEH632" s="20"/>
      <c r="VEI632" s="22"/>
      <c r="VEJ632" s="22"/>
      <c r="VEK632" s="24"/>
      <c r="VEL632" s="22"/>
      <c r="VEM632" s="24"/>
      <c r="VEN632" s="25"/>
      <c r="VEO632" s="21"/>
      <c r="VEP632" s="22"/>
      <c r="VEQ632" s="20"/>
      <c r="VER632" s="23"/>
      <c r="VES632" s="20"/>
      <c r="VET632" s="22"/>
      <c r="VEU632" s="22"/>
      <c r="VEV632" s="24"/>
      <c r="VEW632" s="22"/>
      <c r="VEX632" s="24"/>
      <c r="VEY632" s="25"/>
      <c r="VEZ632" s="21"/>
      <c r="VFA632" s="22"/>
      <c r="VFB632" s="20"/>
      <c r="VFC632" s="23"/>
      <c r="VFD632" s="20"/>
      <c r="VFE632" s="22"/>
      <c r="VFF632" s="22"/>
      <c r="VFG632" s="24"/>
      <c r="VFH632" s="22"/>
      <c r="VFI632" s="24"/>
      <c r="VFJ632" s="25"/>
      <c r="VFK632" s="21"/>
      <c r="VFL632" s="22"/>
      <c r="VFM632" s="20"/>
      <c r="VFN632" s="23"/>
      <c r="VFO632" s="20"/>
      <c r="VFP632" s="22"/>
      <c r="VFQ632" s="22"/>
      <c r="VFR632" s="24"/>
      <c r="VFS632" s="22"/>
      <c r="VFT632" s="24"/>
      <c r="VFU632" s="25"/>
      <c r="VFV632" s="21"/>
      <c r="VFW632" s="22"/>
      <c r="VFX632" s="20"/>
      <c r="VFY632" s="23"/>
      <c r="VFZ632" s="20"/>
      <c r="VGA632" s="22"/>
      <c r="VGB632" s="22"/>
      <c r="VGC632" s="24"/>
      <c r="VGD632" s="22"/>
      <c r="VGE632" s="24"/>
      <c r="VGF632" s="25"/>
      <c r="VGG632" s="21"/>
      <c r="VGH632" s="22"/>
      <c r="VGI632" s="20"/>
      <c r="VGJ632" s="23"/>
      <c r="VGK632" s="20"/>
      <c r="VGL632" s="22"/>
      <c r="VGM632" s="22"/>
      <c r="VGN632" s="24"/>
      <c r="VGO632" s="22"/>
      <c r="VGP632" s="24"/>
      <c r="VGQ632" s="25"/>
      <c r="VGR632" s="21"/>
      <c r="VGS632" s="22"/>
      <c r="VGT632" s="20"/>
      <c r="VGU632" s="23"/>
      <c r="VGV632" s="20"/>
      <c r="VGW632" s="22"/>
      <c r="VGX632" s="22"/>
      <c r="VGY632" s="24"/>
      <c r="VGZ632" s="22"/>
      <c r="VHA632" s="24"/>
      <c r="VHB632" s="25"/>
      <c r="VHC632" s="21"/>
      <c r="VHD632" s="22"/>
      <c r="VHE632" s="20"/>
      <c r="VHF632" s="23"/>
      <c r="VHG632" s="20"/>
      <c r="VHH632" s="22"/>
      <c r="VHI632" s="22"/>
      <c r="VHJ632" s="24"/>
      <c r="VHK632" s="22"/>
      <c r="VHL632" s="24"/>
      <c r="VHM632" s="25"/>
      <c r="VHN632" s="21"/>
      <c r="VHO632" s="22"/>
      <c r="VHP632" s="20"/>
      <c r="VHQ632" s="23"/>
      <c r="VHR632" s="20"/>
      <c r="VHS632" s="22"/>
      <c r="VHT632" s="22"/>
      <c r="VHU632" s="24"/>
      <c r="VHV632" s="22"/>
      <c r="VHW632" s="24"/>
      <c r="VHX632" s="25"/>
      <c r="VHY632" s="21"/>
      <c r="VHZ632" s="22"/>
      <c r="VIA632" s="20"/>
      <c r="VIB632" s="23"/>
      <c r="VIC632" s="20"/>
      <c r="VID632" s="22"/>
      <c r="VIE632" s="22"/>
      <c r="VIF632" s="24"/>
      <c r="VIG632" s="22"/>
      <c r="VIH632" s="24"/>
      <c r="VII632" s="25"/>
      <c r="VIJ632" s="21"/>
      <c r="VIK632" s="22"/>
      <c r="VIL632" s="20"/>
      <c r="VIM632" s="23"/>
      <c r="VIN632" s="20"/>
      <c r="VIO632" s="22"/>
      <c r="VIP632" s="22"/>
      <c r="VIQ632" s="24"/>
      <c r="VIR632" s="22"/>
      <c r="VIS632" s="24"/>
      <c r="VIT632" s="25"/>
      <c r="VIU632" s="21"/>
      <c r="VIV632" s="22"/>
      <c r="VIW632" s="20"/>
      <c r="VIX632" s="23"/>
      <c r="VIY632" s="20"/>
      <c r="VIZ632" s="22"/>
      <c r="VJA632" s="22"/>
      <c r="VJB632" s="24"/>
      <c r="VJC632" s="22"/>
      <c r="VJD632" s="24"/>
      <c r="VJE632" s="25"/>
      <c r="VJF632" s="21"/>
      <c r="VJG632" s="22"/>
      <c r="VJH632" s="20"/>
      <c r="VJI632" s="23"/>
      <c r="VJJ632" s="20"/>
      <c r="VJK632" s="22"/>
      <c r="VJL632" s="22"/>
      <c r="VJM632" s="24"/>
      <c r="VJN632" s="22"/>
      <c r="VJO632" s="24"/>
      <c r="VJP632" s="25"/>
      <c r="VJQ632" s="21"/>
      <c r="VJR632" s="22"/>
      <c r="VJS632" s="20"/>
      <c r="VJT632" s="23"/>
      <c r="VJU632" s="20"/>
      <c r="VJV632" s="22"/>
      <c r="VJW632" s="22"/>
      <c r="VJX632" s="24"/>
      <c r="VJY632" s="22"/>
      <c r="VJZ632" s="24"/>
      <c r="VKA632" s="25"/>
      <c r="VKB632" s="21"/>
      <c r="VKC632" s="22"/>
      <c r="VKD632" s="20"/>
      <c r="VKE632" s="23"/>
      <c r="VKF632" s="20"/>
      <c r="VKG632" s="22"/>
      <c r="VKH632" s="22"/>
      <c r="VKI632" s="24"/>
      <c r="VKJ632" s="22"/>
      <c r="VKK632" s="24"/>
      <c r="VKL632" s="25"/>
      <c r="VKM632" s="21"/>
      <c r="VKN632" s="22"/>
      <c r="VKO632" s="20"/>
      <c r="VKP632" s="23"/>
      <c r="VKQ632" s="20"/>
      <c r="VKR632" s="22"/>
      <c r="VKS632" s="22"/>
      <c r="VKT632" s="24"/>
      <c r="VKU632" s="22"/>
      <c r="VKV632" s="24"/>
      <c r="VKW632" s="25"/>
      <c r="VKX632" s="21"/>
      <c r="VKY632" s="22"/>
      <c r="VKZ632" s="20"/>
      <c r="VLA632" s="23"/>
      <c r="VLB632" s="20"/>
      <c r="VLC632" s="22"/>
      <c r="VLD632" s="22"/>
      <c r="VLE632" s="24"/>
      <c r="VLF632" s="22"/>
      <c r="VLG632" s="24"/>
      <c r="VLH632" s="25"/>
      <c r="VLI632" s="21"/>
      <c r="VLJ632" s="22"/>
      <c r="VLK632" s="20"/>
      <c r="VLL632" s="23"/>
      <c r="VLM632" s="20"/>
      <c r="VLN632" s="22"/>
      <c r="VLO632" s="22"/>
      <c r="VLP632" s="24"/>
      <c r="VLQ632" s="22"/>
      <c r="VLR632" s="24"/>
      <c r="VLS632" s="25"/>
      <c r="VLT632" s="21"/>
      <c r="VLU632" s="22"/>
      <c r="VLV632" s="20"/>
      <c r="VLW632" s="23"/>
      <c r="VLX632" s="20"/>
      <c r="VLY632" s="22"/>
      <c r="VLZ632" s="22"/>
      <c r="VMA632" s="24"/>
      <c r="VMB632" s="22"/>
      <c r="VMC632" s="24"/>
      <c r="VMD632" s="25"/>
      <c r="VME632" s="21"/>
      <c r="VMF632" s="22"/>
      <c r="VMG632" s="20"/>
      <c r="VMH632" s="23"/>
      <c r="VMI632" s="20"/>
      <c r="VMJ632" s="22"/>
      <c r="VMK632" s="22"/>
      <c r="VML632" s="24"/>
      <c r="VMM632" s="22"/>
      <c r="VMN632" s="24"/>
      <c r="VMO632" s="25"/>
      <c r="VMP632" s="21"/>
      <c r="VMQ632" s="22"/>
      <c r="VMR632" s="20"/>
      <c r="VMS632" s="23"/>
      <c r="VMT632" s="20"/>
      <c r="VMU632" s="22"/>
      <c r="VMV632" s="22"/>
      <c r="VMW632" s="24"/>
      <c r="VMX632" s="22"/>
      <c r="VMY632" s="24"/>
      <c r="VMZ632" s="25"/>
      <c r="VNA632" s="21"/>
      <c r="VNB632" s="22"/>
      <c r="VNC632" s="20"/>
      <c r="VND632" s="23"/>
      <c r="VNE632" s="20"/>
      <c r="VNF632" s="22"/>
      <c r="VNG632" s="22"/>
      <c r="VNH632" s="24"/>
      <c r="VNI632" s="22"/>
      <c r="VNJ632" s="24"/>
      <c r="VNK632" s="25"/>
      <c r="VNL632" s="21"/>
      <c r="VNM632" s="22"/>
      <c r="VNN632" s="20"/>
      <c r="VNO632" s="23"/>
      <c r="VNP632" s="20"/>
      <c r="VNQ632" s="22"/>
      <c r="VNR632" s="22"/>
      <c r="VNS632" s="24"/>
      <c r="VNT632" s="22"/>
      <c r="VNU632" s="24"/>
      <c r="VNV632" s="25"/>
      <c r="VNW632" s="21"/>
      <c r="VNX632" s="22"/>
      <c r="VNY632" s="20"/>
      <c r="VNZ632" s="23"/>
      <c r="VOA632" s="20"/>
      <c r="VOB632" s="22"/>
      <c r="VOC632" s="22"/>
      <c r="VOD632" s="24"/>
      <c r="VOE632" s="22"/>
      <c r="VOF632" s="24"/>
      <c r="VOG632" s="25"/>
      <c r="VOH632" s="21"/>
      <c r="VOI632" s="22"/>
      <c r="VOJ632" s="20"/>
      <c r="VOK632" s="23"/>
      <c r="VOL632" s="20"/>
      <c r="VOM632" s="22"/>
      <c r="VON632" s="22"/>
      <c r="VOO632" s="24"/>
      <c r="VOP632" s="22"/>
      <c r="VOQ632" s="24"/>
      <c r="VOR632" s="25"/>
      <c r="VOS632" s="21"/>
      <c r="VOT632" s="22"/>
      <c r="VOU632" s="20"/>
      <c r="VOV632" s="23"/>
      <c r="VOW632" s="20"/>
      <c r="VOX632" s="22"/>
      <c r="VOY632" s="22"/>
      <c r="VOZ632" s="24"/>
      <c r="VPA632" s="22"/>
      <c r="VPB632" s="24"/>
      <c r="VPC632" s="25"/>
      <c r="VPD632" s="21"/>
      <c r="VPE632" s="22"/>
      <c r="VPF632" s="20"/>
      <c r="VPG632" s="23"/>
      <c r="VPH632" s="20"/>
      <c r="VPI632" s="22"/>
      <c r="VPJ632" s="22"/>
      <c r="VPK632" s="24"/>
      <c r="VPL632" s="22"/>
      <c r="VPM632" s="24"/>
      <c r="VPN632" s="25"/>
      <c r="VPO632" s="21"/>
      <c r="VPP632" s="22"/>
      <c r="VPQ632" s="20"/>
      <c r="VPR632" s="23"/>
      <c r="VPS632" s="20"/>
      <c r="VPT632" s="22"/>
      <c r="VPU632" s="22"/>
      <c r="VPV632" s="24"/>
      <c r="VPW632" s="22"/>
      <c r="VPX632" s="24"/>
      <c r="VPY632" s="25"/>
      <c r="VPZ632" s="21"/>
      <c r="VQA632" s="22"/>
      <c r="VQB632" s="20"/>
      <c r="VQC632" s="23"/>
      <c r="VQD632" s="20"/>
      <c r="VQE632" s="22"/>
      <c r="VQF632" s="22"/>
      <c r="VQG632" s="24"/>
      <c r="VQH632" s="22"/>
      <c r="VQI632" s="24"/>
      <c r="VQJ632" s="25"/>
      <c r="VQK632" s="21"/>
      <c r="VQL632" s="22"/>
      <c r="VQM632" s="20"/>
      <c r="VQN632" s="23"/>
      <c r="VQO632" s="20"/>
      <c r="VQP632" s="22"/>
      <c r="VQQ632" s="22"/>
      <c r="VQR632" s="24"/>
      <c r="VQS632" s="22"/>
      <c r="VQT632" s="24"/>
      <c r="VQU632" s="25"/>
      <c r="VQV632" s="21"/>
      <c r="VQW632" s="22"/>
      <c r="VQX632" s="20"/>
      <c r="VQY632" s="23"/>
      <c r="VQZ632" s="20"/>
      <c r="VRA632" s="22"/>
      <c r="VRB632" s="22"/>
      <c r="VRC632" s="24"/>
      <c r="VRD632" s="22"/>
      <c r="VRE632" s="24"/>
      <c r="VRF632" s="25"/>
      <c r="VRG632" s="21"/>
      <c r="VRH632" s="22"/>
      <c r="VRI632" s="20"/>
      <c r="VRJ632" s="23"/>
      <c r="VRK632" s="20"/>
      <c r="VRL632" s="22"/>
      <c r="VRM632" s="22"/>
      <c r="VRN632" s="24"/>
      <c r="VRO632" s="22"/>
      <c r="VRP632" s="24"/>
      <c r="VRQ632" s="25"/>
      <c r="VRR632" s="21"/>
      <c r="VRS632" s="22"/>
      <c r="VRT632" s="20"/>
      <c r="VRU632" s="23"/>
      <c r="VRV632" s="20"/>
      <c r="VRW632" s="22"/>
      <c r="VRX632" s="22"/>
      <c r="VRY632" s="24"/>
      <c r="VRZ632" s="22"/>
      <c r="VSA632" s="24"/>
      <c r="VSB632" s="25"/>
      <c r="VSC632" s="21"/>
      <c r="VSD632" s="22"/>
      <c r="VSE632" s="20"/>
      <c r="VSF632" s="23"/>
      <c r="VSG632" s="20"/>
      <c r="VSH632" s="22"/>
      <c r="VSI632" s="22"/>
      <c r="VSJ632" s="24"/>
      <c r="VSK632" s="22"/>
      <c r="VSL632" s="24"/>
      <c r="VSM632" s="25"/>
      <c r="VSN632" s="21"/>
      <c r="VSO632" s="22"/>
      <c r="VSP632" s="20"/>
      <c r="VSQ632" s="23"/>
      <c r="VSR632" s="20"/>
      <c r="VSS632" s="22"/>
      <c r="VST632" s="22"/>
      <c r="VSU632" s="24"/>
      <c r="VSV632" s="22"/>
      <c r="VSW632" s="24"/>
      <c r="VSX632" s="25"/>
      <c r="VSY632" s="21"/>
      <c r="VSZ632" s="22"/>
      <c r="VTA632" s="20"/>
      <c r="VTB632" s="23"/>
      <c r="VTC632" s="20"/>
      <c r="VTD632" s="22"/>
      <c r="VTE632" s="22"/>
      <c r="VTF632" s="24"/>
      <c r="VTG632" s="22"/>
      <c r="VTH632" s="24"/>
      <c r="VTI632" s="25"/>
      <c r="VTJ632" s="21"/>
      <c r="VTK632" s="22"/>
      <c r="VTL632" s="20"/>
      <c r="VTM632" s="23"/>
      <c r="VTN632" s="20"/>
      <c r="VTO632" s="22"/>
      <c r="VTP632" s="22"/>
      <c r="VTQ632" s="24"/>
      <c r="VTR632" s="22"/>
      <c r="VTS632" s="24"/>
      <c r="VTT632" s="25"/>
      <c r="VTU632" s="21"/>
      <c r="VTV632" s="22"/>
      <c r="VTW632" s="20"/>
      <c r="VTX632" s="23"/>
      <c r="VTY632" s="20"/>
      <c r="VTZ632" s="22"/>
      <c r="VUA632" s="22"/>
      <c r="VUB632" s="24"/>
      <c r="VUC632" s="22"/>
      <c r="VUD632" s="24"/>
      <c r="VUE632" s="25"/>
      <c r="VUF632" s="21"/>
      <c r="VUG632" s="22"/>
      <c r="VUH632" s="20"/>
      <c r="VUI632" s="23"/>
      <c r="VUJ632" s="20"/>
      <c r="VUK632" s="22"/>
      <c r="VUL632" s="22"/>
      <c r="VUM632" s="24"/>
      <c r="VUN632" s="22"/>
      <c r="VUO632" s="24"/>
      <c r="VUP632" s="25"/>
      <c r="VUQ632" s="21"/>
      <c r="VUR632" s="22"/>
      <c r="VUS632" s="20"/>
      <c r="VUT632" s="23"/>
      <c r="VUU632" s="20"/>
      <c r="VUV632" s="22"/>
      <c r="VUW632" s="22"/>
      <c r="VUX632" s="24"/>
      <c r="VUY632" s="22"/>
      <c r="VUZ632" s="24"/>
      <c r="VVA632" s="25"/>
      <c r="VVB632" s="21"/>
      <c r="VVC632" s="22"/>
      <c r="VVD632" s="20"/>
      <c r="VVE632" s="23"/>
      <c r="VVF632" s="20"/>
      <c r="VVG632" s="22"/>
      <c r="VVH632" s="22"/>
      <c r="VVI632" s="24"/>
      <c r="VVJ632" s="22"/>
      <c r="VVK632" s="24"/>
      <c r="VVL632" s="25"/>
      <c r="VVM632" s="21"/>
      <c r="VVN632" s="22"/>
      <c r="VVO632" s="20"/>
      <c r="VVP632" s="23"/>
      <c r="VVQ632" s="20"/>
      <c r="VVR632" s="22"/>
      <c r="VVS632" s="22"/>
      <c r="VVT632" s="24"/>
      <c r="VVU632" s="22"/>
      <c r="VVV632" s="24"/>
      <c r="VVW632" s="25"/>
      <c r="VVX632" s="21"/>
      <c r="VVY632" s="22"/>
      <c r="VVZ632" s="20"/>
      <c r="VWA632" s="23"/>
      <c r="VWB632" s="20"/>
      <c r="VWC632" s="22"/>
      <c r="VWD632" s="22"/>
      <c r="VWE632" s="24"/>
      <c r="VWF632" s="22"/>
      <c r="VWG632" s="24"/>
      <c r="VWH632" s="25"/>
      <c r="VWI632" s="21"/>
      <c r="VWJ632" s="22"/>
      <c r="VWK632" s="20"/>
      <c r="VWL632" s="23"/>
      <c r="VWM632" s="20"/>
      <c r="VWN632" s="22"/>
      <c r="VWO632" s="22"/>
      <c r="VWP632" s="24"/>
      <c r="VWQ632" s="22"/>
      <c r="VWR632" s="24"/>
      <c r="VWS632" s="25"/>
      <c r="VWT632" s="21"/>
      <c r="VWU632" s="22"/>
      <c r="VWV632" s="20"/>
      <c r="VWW632" s="23"/>
      <c r="VWX632" s="20"/>
      <c r="VWY632" s="22"/>
      <c r="VWZ632" s="22"/>
      <c r="VXA632" s="24"/>
      <c r="VXB632" s="22"/>
      <c r="VXC632" s="24"/>
      <c r="VXD632" s="25"/>
      <c r="VXE632" s="21"/>
      <c r="VXF632" s="22"/>
      <c r="VXG632" s="20"/>
      <c r="VXH632" s="23"/>
      <c r="VXI632" s="20"/>
      <c r="VXJ632" s="22"/>
      <c r="VXK632" s="22"/>
      <c r="VXL632" s="24"/>
      <c r="VXM632" s="22"/>
      <c r="VXN632" s="24"/>
      <c r="VXO632" s="25"/>
      <c r="VXP632" s="21"/>
      <c r="VXQ632" s="22"/>
      <c r="VXR632" s="20"/>
      <c r="VXS632" s="23"/>
      <c r="VXT632" s="20"/>
      <c r="VXU632" s="22"/>
      <c r="VXV632" s="22"/>
      <c r="VXW632" s="24"/>
      <c r="VXX632" s="22"/>
      <c r="VXY632" s="24"/>
      <c r="VXZ632" s="25"/>
      <c r="VYA632" s="21"/>
      <c r="VYB632" s="22"/>
      <c r="VYC632" s="20"/>
      <c r="VYD632" s="23"/>
      <c r="VYE632" s="20"/>
      <c r="VYF632" s="22"/>
      <c r="VYG632" s="22"/>
      <c r="VYH632" s="24"/>
      <c r="VYI632" s="22"/>
      <c r="VYJ632" s="24"/>
      <c r="VYK632" s="25"/>
      <c r="VYL632" s="21"/>
      <c r="VYM632" s="22"/>
      <c r="VYN632" s="20"/>
      <c r="VYO632" s="23"/>
      <c r="VYP632" s="20"/>
      <c r="VYQ632" s="22"/>
      <c r="VYR632" s="22"/>
      <c r="VYS632" s="24"/>
      <c r="VYT632" s="22"/>
      <c r="VYU632" s="24"/>
      <c r="VYV632" s="25"/>
      <c r="VYW632" s="21"/>
      <c r="VYX632" s="22"/>
      <c r="VYY632" s="20"/>
      <c r="VYZ632" s="23"/>
      <c r="VZA632" s="20"/>
      <c r="VZB632" s="22"/>
      <c r="VZC632" s="22"/>
      <c r="VZD632" s="24"/>
      <c r="VZE632" s="22"/>
      <c r="VZF632" s="24"/>
      <c r="VZG632" s="25"/>
      <c r="VZH632" s="21"/>
      <c r="VZI632" s="22"/>
      <c r="VZJ632" s="20"/>
      <c r="VZK632" s="23"/>
      <c r="VZL632" s="20"/>
      <c r="VZM632" s="22"/>
      <c r="VZN632" s="22"/>
      <c r="VZO632" s="24"/>
      <c r="VZP632" s="22"/>
      <c r="VZQ632" s="24"/>
      <c r="VZR632" s="25"/>
      <c r="VZS632" s="21"/>
      <c r="VZT632" s="22"/>
      <c r="VZU632" s="20"/>
      <c r="VZV632" s="23"/>
      <c r="VZW632" s="20"/>
      <c r="VZX632" s="22"/>
      <c r="VZY632" s="22"/>
      <c r="VZZ632" s="24"/>
      <c r="WAA632" s="22"/>
      <c r="WAB632" s="24"/>
      <c r="WAC632" s="25"/>
      <c r="WAD632" s="21"/>
      <c r="WAE632" s="22"/>
      <c r="WAF632" s="20"/>
      <c r="WAG632" s="23"/>
      <c r="WAH632" s="20"/>
      <c r="WAI632" s="22"/>
      <c r="WAJ632" s="22"/>
      <c r="WAK632" s="24"/>
      <c r="WAL632" s="22"/>
      <c r="WAM632" s="24"/>
      <c r="WAN632" s="25"/>
      <c r="WAO632" s="21"/>
      <c r="WAP632" s="22"/>
      <c r="WAQ632" s="20"/>
      <c r="WAR632" s="23"/>
      <c r="WAS632" s="20"/>
      <c r="WAT632" s="22"/>
      <c r="WAU632" s="22"/>
      <c r="WAV632" s="24"/>
      <c r="WAW632" s="22"/>
      <c r="WAX632" s="24"/>
      <c r="WAY632" s="25"/>
      <c r="WAZ632" s="21"/>
      <c r="WBA632" s="22"/>
      <c r="WBB632" s="20"/>
      <c r="WBC632" s="23"/>
      <c r="WBD632" s="20"/>
      <c r="WBE632" s="22"/>
      <c r="WBF632" s="22"/>
      <c r="WBG632" s="24"/>
      <c r="WBH632" s="22"/>
      <c r="WBI632" s="24"/>
      <c r="WBJ632" s="25"/>
      <c r="WBK632" s="21"/>
      <c r="WBL632" s="22"/>
      <c r="WBM632" s="20"/>
      <c r="WBN632" s="23"/>
      <c r="WBO632" s="20"/>
      <c r="WBP632" s="22"/>
      <c r="WBQ632" s="22"/>
      <c r="WBR632" s="24"/>
      <c r="WBS632" s="22"/>
      <c r="WBT632" s="24"/>
      <c r="WBU632" s="25"/>
      <c r="WBV632" s="21"/>
      <c r="WBW632" s="22"/>
      <c r="WBX632" s="20"/>
      <c r="WBY632" s="23"/>
      <c r="WBZ632" s="20"/>
      <c r="WCA632" s="22"/>
      <c r="WCB632" s="22"/>
      <c r="WCC632" s="24"/>
      <c r="WCD632" s="22"/>
      <c r="WCE632" s="24"/>
      <c r="WCF632" s="25"/>
      <c r="WCG632" s="21"/>
      <c r="WCH632" s="22"/>
      <c r="WCI632" s="20"/>
      <c r="WCJ632" s="23"/>
      <c r="WCK632" s="20"/>
      <c r="WCL632" s="22"/>
      <c r="WCM632" s="22"/>
      <c r="WCN632" s="24"/>
      <c r="WCO632" s="22"/>
      <c r="WCP632" s="24"/>
      <c r="WCQ632" s="25"/>
      <c r="WCR632" s="21"/>
      <c r="WCS632" s="22"/>
      <c r="WCT632" s="20"/>
      <c r="WCU632" s="23"/>
      <c r="WCV632" s="20"/>
      <c r="WCW632" s="22"/>
      <c r="WCX632" s="22"/>
      <c r="WCY632" s="24"/>
      <c r="WCZ632" s="22"/>
      <c r="WDA632" s="24"/>
      <c r="WDB632" s="25"/>
      <c r="WDC632" s="21"/>
      <c r="WDD632" s="22"/>
      <c r="WDE632" s="20"/>
      <c r="WDF632" s="23"/>
      <c r="WDG632" s="20"/>
      <c r="WDH632" s="22"/>
      <c r="WDI632" s="22"/>
      <c r="WDJ632" s="24"/>
      <c r="WDK632" s="22"/>
      <c r="WDL632" s="24"/>
      <c r="WDM632" s="25"/>
      <c r="WDN632" s="21"/>
      <c r="WDO632" s="22"/>
      <c r="WDP632" s="20"/>
      <c r="WDQ632" s="23"/>
      <c r="WDR632" s="20"/>
      <c r="WDS632" s="22"/>
      <c r="WDT632" s="22"/>
      <c r="WDU632" s="24"/>
      <c r="WDV632" s="22"/>
      <c r="WDW632" s="24"/>
      <c r="WDX632" s="25"/>
      <c r="WDY632" s="21"/>
      <c r="WDZ632" s="22"/>
      <c r="WEA632" s="20"/>
      <c r="WEB632" s="23"/>
      <c r="WEC632" s="20"/>
      <c r="WED632" s="22"/>
      <c r="WEE632" s="22"/>
      <c r="WEF632" s="24"/>
      <c r="WEG632" s="22"/>
      <c r="WEH632" s="24"/>
      <c r="WEI632" s="25"/>
      <c r="WEJ632" s="21"/>
      <c r="WEK632" s="22"/>
      <c r="WEL632" s="20"/>
      <c r="WEM632" s="23"/>
      <c r="WEN632" s="20"/>
      <c r="WEO632" s="22"/>
      <c r="WEP632" s="22"/>
      <c r="WEQ632" s="24"/>
      <c r="WER632" s="22"/>
      <c r="WES632" s="24"/>
      <c r="WET632" s="25"/>
      <c r="WEU632" s="21"/>
      <c r="WEV632" s="22"/>
      <c r="WEW632" s="20"/>
      <c r="WEX632" s="23"/>
      <c r="WEY632" s="20"/>
      <c r="WEZ632" s="22"/>
      <c r="WFA632" s="22"/>
      <c r="WFB632" s="24"/>
      <c r="WFC632" s="22"/>
      <c r="WFD632" s="24"/>
      <c r="WFE632" s="25"/>
      <c r="WFF632" s="21"/>
      <c r="WFG632" s="22"/>
      <c r="WFH632" s="20"/>
      <c r="WFI632" s="23"/>
      <c r="WFJ632" s="20"/>
      <c r="WFK632" s="22"/>
      <c r="WFL632" s="22"/>
      <c r="WFM632" s="24"/>
      <c r="WFN632" s="22"/>
      <c r="WFO632" s="24"/>
      <c r="WFP632" s="25"/>
      <c r="WFQ632" s="21"/>
      <c r="WFR632" s="22"/>
      <c r="WFS632" s="20"/>
      <c r="WFT632" s="23"/>
      <c r="WFU632" s="20"/>
      <c r="WFV632" s="22"/>
      <c r="WFW632" s="22"/>
      <c r="WFX632" s="24"/>
      <c r="WFY632" s="22"/>
      <c r="WFZ632" s="24"/>
      <c r="WGA632" s="25"/>
      <c r="WGB632" s="21"/>
      <c r="WGC632" s="22"/>
      <c r="WGD632" s="20"/>
      <c r="WGE632" s="23"/>
      <c r="WGF632" s="20"/>
      <c r="WGG632" s="22"/>
      <c r="WGH632" s="22"/>
      <c r="WGI632" s="24"/>
      <c r="WGJ632" s="22"/>
      <c r="WGK632" s="24"/>
      <c r="WGL632" s="25"/>
      <c r="WGM632" s="21"/>
      <c r="WGN632" s="22"/>
      <c r="WGO632" s="20"/>
      <c r="WGP632" s="23"/>
      <c r="WGQ632" s="20"/>
      <c r="WGR632" s="22"/>
      <c r="WGS632" s="22"/>
      <c r="WGT632" s="24"/>
      <c r="WGU632" s="22"/>
      <c r="WGV632" s="24"/>
      <c r="WGW632" s="25"/>
      <c r="WGX632" s="21"/>
      <c r="WGY632" s="22"/>
      <c r="WGZ632" s="20"/>
      <c r="WHA632" s="23"/>
      <c r="WHB632" s="20"/>
      <c r="WHC632" s="22"/>
      <c r="WHD632" s="22"/>
      <c r="WHE632" s="24"/>
      <c r="WHF632" s="22"/>
      <c r="WHG632" s="24"/>
      <c r="WHH632" s="25"/>
      <c r="WHI632" s="21"/>
      <c r="WHJ632" s="22"/>
      <c r="WHK632" s="20"/>
      <c r="WHL632" s="23"/>
      <c r="WHM632" s="20"/>
      <c r="WHN632" s="22"/>
      <c r="WHO632" s="22"/>
      <c r="WHP632" s="24"/>
      <c r="WHQ632" s="22"/>
      <c r="WHR632" s="24"/>
      <c r="WHS632" s="25"/>
      <c r="WHT632" s="21"/>
      <c r="WHU632" s="22"/>
      <c r="WHV632" s="20"/>
      <c r="WHW632" s="23"/>
      <c r="WHX632" s="20"/>
      <c r="WHY632" s="22"/>
      <c r="WHZ632" s="22"/>
      <c r="WIA632" s="24"/>
      <c r="WIB632" s="22"/>
      <c r="WIC632" s="24"/>
      <c r="WID632" s="25"/>
      <c r="WIE632" s="21"/>
      <c r="WIF632" s="22"/>
      <c r="WIG632" s="20"/>
      <c r="WIH632" s="23"/>
      <c r="WII632" s="20"/>
      <c r="WIJ632" s="22"/>
      <c r="WIK632" s="22"/>
      <c r="WIL632" s="24"/>
      <c r="WIM632" s="22"/>
      <c r="WIN632" s="24"/>
      <c r="WIO632" s="25"/>
      <c r="WIP632" s="21"/>
      <c r="WIQ632" s="22"/>
      <c r="WIR632" s="20"/>
      <c r="WIS632" s="23"/>
      <c r="WIT632" s="20"/>
      <c r="WIU632" s="22"/>
      <c r="WIV632" s="22"/>
      <c r="WIW632" s="24"/>
      <c r="WIX632" s="22"/>
      <c r="WIY632" s="24"/>
      <c r="WIZ632" s="25"/>
      <c r="WJA632" s="21"/>
      <c r="WJB632" s="22"/>
      <c r="WJC632" s="20"/>
      <c r="WJD632" s="23"/>
      <c r="WJE632" s="20"/>
      <c r="WJF632" s="22"/>
      <c r="WJG632" s="22"/>
      <c r="WJH632" s="24"/>
      <c r="WJI632" s="22"/>
      <c r="WJJ632" s="24"/>
      <c r="WJK632" s="25"/>
      <c r="WJL632" s="21"/>
      <c r="WJM632" s="22"/>
      <c r="WJN632" s="20"/>
      <c r="WJO632" s="23"/>
      <c r="WJP632" s="20"/>
      <c r="WJQ632" s="22"/>
      <c r="WJR632" s="22"/>
      <c r="WJS632" s="24"/>
      <c r="WJT632" s="22"/>
      <c r="WJU632" s="24"/>
      <c r="WJV632" s="25"/>
      <c r="WJW632" s="21"/>
      <c r="WJX632" s="22"/>
      <c r="WJY632" s="20"/>
      <c r="WJZ632" s="23"/>
      <c r="WKA632" s="20"/>
      <c r="WKB632" s="22"/>
      <c r="WKC632" s="22"/>
      <c r="WKD632" s="24"/>
      <c r="WKE632" s="22"/>
      <c r="WKF632" s="24"/>
      <c r="WKG632" s="25"/>
      <c r="WKH632" s="21"/>
      <c r="WKI632" s="22"/>
      <c r="WKJ632" s="20"/>
      <c r="WKK632" s="23"/>
      <c r="WKL632" s="20"/>
      <c r="WKM632" s="22"/>
      <c r="WKN632" s="22"/>
      <c r="WKO632" s="24"/>
      <c r="WKP632" s="22"/>
      <c r="WKQ632" s="24"/>
      <c r="WKR632" s="25"/>
      <c r="WKS632" s="21"/>
      <c r="WKT632" s="22"/>
      <c r="WKU632" s="20"/>
      <c r="WKV632" s="23"/>
      <c r="WKW632" s="20"/>
      <c r="WKX632" s="22"/>
      <c r="WKY632" s="22"/>
      <c r="WKZ632" s="24"/>
      <c r="WLA632" s="22"/>
      <c r="WLB632" s="24"/>
      <c r="WLC632" s="25"/>
      <c r="WLD632" s="21"/>
      <c r="WLE632" s="22"/>
      <c r="WLF632" s="20"/>
      <c r="WLG632" s="23"/>
      <c r="WLH632" s="20"/>
      <c r="WLI632" s="22"/>
      <c r="WLJ632" s="22"/>
      <c r="WLK632" s="24"/>
      <c r="WLL632" s="22"/>
      <c r="WLM632" s="24"/>
      <c r="WLN632" s="25"/>
      <c r="WLO632" s="21"/>
      <c r="WLP632" s="22"/>
      <c r="WLQ632" s="20"/>
      <c r="WLR632" s="23"/>
      <c r="WLS632" s="20"/>
      <c r="WLT632" s="22"/>
      <c r="WLU632" s="22"/>
      <c r="WLV632" s="24"/>
      <c r="WLW632" s="22"/>
      <c r="WLX632" s="24"/>
      <c r="WLY632" s="25"/>
      <c r="WLZ632" s="21"/>
      <c r="WMA632" s="22"/>
      <c r="WMB632" s="20"/>
      <c r="WMC632" s="23"/>
      <c r="WMD632" s="20"/>
      <c r="WME632" s="22"/>
      <c r="WMF632" s="22"/>
      <c r="WMG632" s="24"/>
      <c r="WMH632" s="22"/>
      <c r="WMI632" s="24"/>
      <c r="WMJ632" s="25"/>
      <c r="WMK632" s="21"/>
      <c r="WML632" s="22"/>
      <c r="WMM632" s="20"/>
      <c r="WMN632" s="23"/>
      <c r="WMO632" s="20"/>
      <c r="WMP632" s="22"/>
      <c r="WMQ632" s="22"/>
      <c r="WMR632" s="24"/>
      <c r="WMS632" s="22"/>
      <c r="WMT632" s="24"/>
      <c r="WMU632" s="25"/>
      <c r="WMV632" s="21"/>
      <c r="WMW632" s="22"/>
      <c r="WMX632" s="20"/>
      <c r="WMY632" s="23"/>
      <c r="WMZ632" s="20"/>
      <c r="WNA632" s="22"/>
      <c r="WNB632" s="22"/>
      <c r="WNC632" s="24"/>
      <c r="WND632" s="22"/>
      <c r="WNE632" s="24"/>
      <c r="WNF632" s="25"/>
      <c r="WNG632" s="21"/>
      <c r="WNH632" s="22"/>
      <c r="WNI632" s="20"/>
      <c r="WNJ632" s="23"/>
      <c r="WNK632" s="20"/>
      <c r="WNL632" s="22"/>
      <c r="WNM632" s="22"/>
      <c r="WNN632" s="24"/>
      <c r="WNO632" s="22"/>
      <c r="WNP632" s="24"/>
      <c r="WNQ632" s="25"/>
      <c r="WNR632" s="21"/>
      <c r="WNS632" s="22"/>
      <c r="WNT632" s="20"/>
      <c r="WNU632" s="23"/>
      <c r="WNV632" s="20"/>
      <c r="WNW632" s="22"/>
      <c r="WNX632" s="22"/>
      <c r="WNY632" s="24"/>
      <c r="WNZ632" s="22"/>
      <c r="WOA632" s="24"/>
      <c r="WOB632" s="25"/>
      <c r="WOC632" s="21"/>
      <c r="WOD632" s="22"/>
      <c r="WOE632" s="20"/>
      <c r="WOF632" s="23"/>
      <c r="WOG632" s="20"/>
      <c r="WOH632" s="22"/>
      <c r="WOI632" s="22"/>
      <c r="WOJ632" s="24"/>
      <c r="WOK632" s="22"/>
      <c r="WOL632" s="24"/>
      <c r="WOM632" s="25"/>
      <c r="WON632" s="21"/>
      <c r="WOO632" s="22"/>
      <c r="WOP632" s="20"/>
      <c r="WOQ632" s="23"/>
      <c r="WOR632" s="20"/>
      <c r="WOS632" s="22"/>
      <c r="WOT632" s="22"/>
      <c r="WOU632" s="24"/>
      <c r="WOV632" s="22"/>
      <c r="WOW632" s="24"/>
      <c r="WOX632" s="25"/>
      <c r="WOY632" s="21"/>
      <c r="WOZ632" s="22"/>
      <c r="WPA632" s="20"/>
      <c r="WPB632" s="23"/>
      <c r="WPC632" s="20"/>
      <c r="WPD632" s="22"/>
      <c r="WPE632" s="22"/>
      <c r="WPF632" s="24"/>
      <c r="WPG632" s="22"/>
      <c r="WPH632" s="24"/>
      <c r="WPI632" s="25"/>
      <c r="WPJ632" s="21"/>
      <c r="WPK632" s="22"/>
      <c r="WPL632" s="20"/>
      <c r="WPM632" s="23"/>
      <c r="WPN632" s="20"/>
      <c r="WPO632" s="22"/>
      <c r="WPP632" s="22"/>
      <c r="WPQ632" s="24"/>
      <c r="WPR632" s="22"/>
      <c r="WPS632" s="24"/>
      <c r="WPT632" s="25"/>
      <c r="WPU632" s="21"/>
      <c r="WPV632" s="22"/>
      <c r="WPW632" s="20"/>
      <c r="WPX632" s="23"/>
      <c r="WPY632" s="20"/>
      <c r="WPZ632" s="22"/>
      <c r="WQA632" s="22"/>
      <c r="WQB632" s="24"/>
      <c r="WQC632" s="22"/>
      <c r="WQD632" s="24"/>
      <c r="WQE632" s="25"/>
      <c r="WQF632" s="21"/>
      <c r="WQG632" s="22"/>
      <c r="WQH632" s="20"/>
      <c r="WQI632" s="23"/>
      <c r="WQJ632" s="20"/>
      <c r="WQK632" s="22"/>
      <c r="WQL632" s="22"/>
      <c r="WQM632" s="24"/>
      <c r="WQN632" s="22"/>
      <c r="WQO632" s="24"/>
      <c r="WQP632" s="25"/>
      <c r="WQQ632" s="21"/>
      <c r="WQR632" s="22"/>
      <c r="WQS632" s="20"/>
      <c r="WQT632" s="23"/>
      <c r="WQU632" s="20"/>
      <c r="WQV632" s="22"/>
      <c r="WQW632" s="22"/>
      <c r="WQX632" s="24"/>
      <c r="WQY632" s="22"/>
      <c r="WQZ632" s="24"/>
      <c r="WRA632" s="25"/>
      <c r="WRB632" s="21"/>
      <c r="WRC632" s="22"/>
      <c r="WRD632" s="20"/>
      <c r="WRE632" s="23"/>
      <c r="WRF632" s="20"/>
      <c r="WRG632" s="22"/>
      <c r="WRH632" s="22"/>
      <c r="WRI632" s="24"/>
      <c r="WRJ632" s="22"/>
      <c r="WRK632" s="24"/>
      <c r="WRL632" s="25"/>
      <c r="WRM632" s="21"/>
      <c r="WRN632" s="22"/>
      <c r="WRO632" s="20"/>
      <c r="WRP632" s="23"/>
      <c r="WRQ632" s="20"/>
      <c r="WRR632" s="22"/>
      <c r="WRS632" s="22"/>
      <c r="WRT632" s="24"/>
      <c r="WRU632" s="22"/>
      <c r="WRV632" s="24"/>
      <c r="WRW632" s="25"/>
      <c r="WRX632" s="21"/>
      <c r="WRY632" s="22"/>
      <c r="WRZ632" s="20"/>
      <c r="WSA632" s="23"/>
      <c r="WSB632" s="20"/>
      <c r="WSC632" s="22"/>
      <c r="WSD632" s="22"/>
      <c r="WSE632" s="24"/>
      <c r="WSF632" s="22"/>
      <c r="WSG632" s="24"/>
      <c r="WSH632" s="25"/>
      <c r="WSI632" s="21"/>
      <c r="WSJ632" s="22"/>
      <c r="WSK632" s="20"/>
      <c r="WSL632" s="23"/>
      <c r="WSM632" s="20"/>
      <c r="WSN632" s="22"/>
      <c r="WSO632" s="22"/>
      <c r="WSP632" s="24"/>
      <c r="WSQ632" s="22"/>
      <c r="WSR632" s="24"/>
      <c r="WSS632" s="25"/>
      <c r="WST632" s="21"/>
      <c r="WSU632" s="22"/>
      <c r="WSV632" s="20"/>
      <c r="WSW632" s="23"/>
      <c r="WSX632" s="20"/>
      <c r="WSY632" s="22"/>
      <c r="WSZ632" s="22"/>
      <c r="WTA632" s="24"/>
      <c r="WTB632" s="22"/>
      <c r="WTC632" s="24"/>
      <c r="WTD632" s="25"/>
      <c r="WTE632" s="21"/>
      <c r="WTF632" s="22"/>
      <c r="WTG632" s="20"/>
      <c r="WTH632" s="23"/>
      <c r="WTI632" s="20"/>
      <c r="WTJ632" s="22"/>
      <c r="WTK632" s="22"/>
      <c r="WTL632" s="24"/>
      <c r="WTM632" s="22"/>
      <c r="WTN632" s="24"/>
      <c r="WTO632" s="25"/>
      <c r="WTP632" s="21"/>
      <c r="WTQ632" s="22"/>
      <c r="WTR632" s="20"/>
      <c r="WTS632" s="23"/>
      <c r="WTT632" s="20"/>
      <c r="WTU632" s="22"/>
      <c r="WTV632" s="22"/>
      <c r="WTW632" s="24"/>
      <c r="WTX632" s="22"/>
      <c r="WTY632" s="24"/>
      <c r="WTZ632" s="25"/>
      <c r="WUA632" s="21"/>
      <c r="WUB632" s="22"/>
      <c r="WUC632" s="20"/>
      <c r="WUD632" s="23"/>
      <c r="WUE632" s="20"/>
      <c r="WUF632" s="22"/>
      <c r="WUG632" s="22"/>
      <c r="WUH632" s="24"/>
      <c r="WUI632" s="22"/>
      <c r="WUJ632" s="24"/>
      <c r="WUK632" s="25"/>
      <c r="WUL632" s="21"/>
      <c r="WUM632" s="22"/>
      <c r="WUN632" s="20"/>
      <c r="WUO632" s="23"/>
      <c r="WUP632" s="20"/>
      <c r="WUQ632" s="22"/>
      <c r="WUR632" s="22"/>
      <c r="WUS632" s="24"/>
      <c r="WUT632" s="22"/>
      <c r="WUU632" s="24"/>
      <c r="WUV632" s="25"/>
      <c r="WUW632" s="21"/>
      <c r="WUX632" s="22"/>
      <c r="WUY632" s="20"/>
      <c r="WUZ632" s="23"/>
      <c r="WVA632" s="20"/>
      <c r="WVB632" s="22"/>
      <c r="WVC632" s="22"/>
      <c r="WVD632" s="24"/>
      <c r="WVE632" s="22"/>
      <c r="WVF632" s="24"/>
      <c r="WVG632" s="25"/>
      <c r="WVH632" s="21"/>
      <c r="WVI632" s="22"/>
      <c r="WVJ632" s="20"/>
      <c r="WVK632" s="23"/>
      <c r="WVL632" s="20"/>
      <c r="WVM632" s="22"/>
      <c r="WVN632" s="22"/>
      <c r="WVO632" s="24"/>
      <c r="WVP632" s="22"/>
      <c r="WVQ632" s="24"/>
      <c r="WVR632" s="25"/>
      <c r="WVS632" s="21"/>
      <c r="WVT632" s="22"/>
      <c r="WVU632" s="20"/>
      <c r="WVV632" s="23"/>
      <c r="WVW632" s="20"/>
      <c r="WVX632" s="22"/>
      <c r="WVY632" s="22"/>
      <c r="WVZ632" s="24"/>
      <c r="WWA632" s="22"/>
      <c r="WWB632" s="24"/>
      <c r="WWC632" s="25"/>
      <c r="WWD632" s="21"/>
      <c r="WWE632" s="22"/>
      <c r="WWF632" s="20"/>
      <c r="WWG632" s="23"/>
      <c r="WWH632" s="20"/>
      <c r="WWI632" s="22"/>
      <c r="WWJ632" s="22"/>
      <c r="WWK632" s="24"/>
      <c r="WWL632" s="22"/>
      <c r="WWM632" s="24"/>
      <c r="WWN632" s="25"/>
      <c r="WWO632" s="21"/>
      <c r="WWP632" s="22"/>
      <c r="WWQ632" s="20"/>
      <c r="WWR632" s="23"/>
      <c r="WWS632" s="20"/>
      <c r="WWT632" s="22"/>
      <c r="WWU632" s="22"/>
      <c r="WWV632" s="24"/>
      <c r="WWW632" s="22"/>
      <c r="WWX632" s="24"/>
      <c r="WWY632" s="25"/>
      <c r="WWZ632" s="21"/>
      <c r="WXA632" s="22"/>
      <c r="WXB632" s="20"/>
      <c r="WXC632" s="23"/>
      <c r="WXD632" s="20"/>
      <c r="WXE632" s="22"/>
      <c r="WXF632" s="22"/>
      <c r="WXG632" s="24"/>
      <c r="WXH632" s="22"/>
      <c r="WXI632" s="24"/>
      <c r="WXJ632" s="25"/>
      <c r="WXK632" s="21"/>
      <c r="WXL632" s="22"/>
      <c r="WXM632" s="20"/>
      <c r="WXN632" s="23"/>
      <c r="WXO632" s="20"/>
      <c r="WXP632" s="22"/>
      <c r="WXQ632" s="22"/>
      <c r="WXR632" s="24"/>
      <c r="WXS632" s="22"/>
      <c r="WXT632" s="24"/>
      <c r="WXU632" s="25"/>
      <c r="WXV632" s="21"/>
      <c r="WXW632" s="22"/>
      <c r="WXX632" s="20"/>
      <c r="WXY632" s="23"/>
      <c r="WXZ632" s="20"/>
      <c r="WYA632" s="22"/>
      <c r="WYB632" s="22"/>
      <c r="WYC632" s="24"/>
      <c r="WYD632" s="22"/>
      <c r="WYE632" s="24"/>
      <c r="WYF632" s="25"/>
      <c r="WYG632" s="21"/>
      <c r="WYH632" s="22"/>
      <c r="WYI632" s="20"/>
      <c r="WYJ632" s="23"/>
      <c r="WYK632" s="20"/>
      <c r="WYL632" s="22"/>
      <c r="WYM632" s="22"/>
      <c r="WYN632" s="24"/>
      <c r="WYO632" s="22"/>
      <c r="WYP632" s="24"/>
      <c r="WYQ632" s="25"/>
      <c r="WYR632" s="21"/>
      <c r="WYS632" s="22"/>
      <c r="WYT632" s="20"/>
      <c r="WYU632" s="23"/>
      <c r="WYV632" s="20"/>
      <c r="WYW632" s="22"/>
      <c r="WYX632" s="22"/>
      <c r="WYY632" s="24"/>
      <c r="WYZ632" s="22"/>
      <c r="WZA632" s="24"/>
      <c r="WZB632" s="25"/>
      <c r="WZC632" s="21"/>
      <c r="WZD632" s="22"/>
      <c r="WZE632" s="20"/>
      <c r="WZF632" s="23"/>
      <c r="WZG632" s="20"/>
      <c r="WZH632" s="22"/>
      <c r="WZI632" s="22"/>
      <c r="WZJ632" s="24"/>
      <c r="WZK632" s="22"/>
      <c r="WZL632" s="24"/>
      <c r="WZM632" s="25"/>
      <c r="WZN632" s="21"/>
      <c r="WZO632" s="22"/>
      <c r="WZP632" s="20"/>
      <c r="WZQ632" s="23"/>
      <c r="WZR632" s="20"/>
      <c r="WZS632" s="22"/>
      <c r="WZT632" s="22"/>
      <c r="WZU632" s="24"/>
      <c r="WZV632" s="22"/>
      <c r="WZW632" s="24"/>
      <c r="WZX632" s="25"/>
      <c r="WZY632" s="21"/>
      <c r="WZZ632" s="22"/>
      <c r="XAA632" s="20"/>
      <c r="XAB632" s="23"/>
      <c r="XAC632" s="20"/>
      <c r="XAD632" s="22"/>
      <c r="XAE632" s="22"/>
      <c r="XAF632" s="24"/>
      <c r="XAG632" s="22"/>
      <c r="XAH632" s="24"/>
      <c r="XAI632" s="25"/>
      <c r="XAJ632" s="21"/>
      <c r="XAK632" s="22"/>
      <c r="XAL632" s="20"/>
      <c r="XAM632" s="23"/>
      <c r="XAN632" s="20"/>
      <c r="XAO632" s="22"/>
      <c r="XAP632" s="22"/>
      <c r="XAQ632" s="24"/>
      <c r="XAR632" s="22"/>
      <c r="XAS632" s="24"/>
      <c r="XAT632" s="25"/>
      <c r="XAU632" s="21"/>
      <c r="XAV632" s="22"/>
      <c r="XAW632" s="20"/>
      <c r="XAX632" s="23"/>
      <c r="XAY632" s="20"/>
      <c r="XAZ632" s="22"/>
      <c r="XBA632" s="22"/>
      <c r="XBB632" s="24"/>
      <c r="XBC632" s="22"/>
      <c r="XBD632" s="24"/>
      <c r="XBE632" s="25"/>
      <c r="XBF632" s="21"/>
      <c r="XBG632" s="22"/>
      <c r="XBH632" s="20"/>
      <c r="XBI632" s="23"/>
      <c r="XBJ632" s="20"/>
      <c r="XBK632" s="22"/>
      <c r="XBL632" s="22"/>
      <c r="XBM632" s="24"/>
      <c r="XBN632" s="22"/>
      <c r="XBO632" s="24"/>
      <c r="XBP632" s="25"/>
      <c r="XBQ632" s="21"/>
      <c r="XBR632" s="22"/>
      <c r="XBS632" s="20"/>
      <c r="XBT632" s="23"/>
      <c r="XBU632" s="20"/>
      <c r="XBV632" s="22"/>
      <c r="XBW632" s="22"/>
      <c r="XBX632" s="24"/>
      <c r="XBY632" s="22"/>
      <c r="XBZ632" s="24"/>
      <c r="XCA632" s="25"/>
      <c r="XCB632" s="21"/>
      <c r="XCC632" s="22"/>
      <c r="XCD632" s="20"/>
      <c r="XCE632" s="23"/>
      <c r="XCF632" s="20"/>
      <c r="XCG632" s="22"/>
      <c r="XCH632" s="22"/>
      <c r="XCI632" s="24"/>
      <c r="XCJ632" s="22"/>
      <c r="XCK632" s="24"/>
      <c r="XCL632" s="25"/>
      <c r="XCM632" s="21"/>
      <c r="XCN632" s="22"/>
      <c r="XCO632" s="20"/>
      <c r="XCP632" s="23"/>
      <c r="XCQ632" s="20"/>
      <c r="XCR632" s="22"/>
      <c r="XCS632" s="22"/>
      <c r="XCT632" s="24"/>
      <c r="XCU632" s="22"/>
      <c r="XCV632" s="24"/>
      <c r="XCW632" s="25"/>
      <c r="XCX632" s="21"/>
      <c r="XCY632" s="22"/>
      <c r="XCZ632" s="20"/>
      <c r="XDA632" s="23"/>
      <c r="XDB632" s="20"/>
      <c r="XDC632" s="22"/>
      <c r="XDD632" s="22"/>
      <c r="XDE632" s="24"/>
      <c r="XDF632" s="22"/>
      <c r="XDG632" s="24"/>
      <c r="XDH632" s="25"/>
      <c r="XDI632" s="21"/>
      <c r="XDJ632" s="22"/>
      <c r="XDK632" s="20"/>
      <c r="XDL632" s="23"/>
      <c r="XDM632" s="20"/>
      <c r="XDN632" s="22"/>
      <c r="XDO632" s="22"/>
      <c r="XDP632" s="24"/>
      <c r="XDQ632" s="22"/>
      <c r="XDR632" s="24"/>
      <c r="XDS632" s="25"/>
      <c r="XDT632" s="21"/>
      <c r="XDU632" s="22"/>
      <c r="XDV632" s="20"/>
      <c r="XDW632" s="23"/>
      <c r="XDX632" s="20"/>
      <c r="XDY632" s="22"/>
      <c r="XDZ632" s="22"/>
      <c r="XEA632" s="24"/>
      <c r="XEB632" s="22"/>
      <c r="XEC632" s="24"/>
      <c r="XED632" s="25"/>
      <c r="XEE632" s="21"/>
      <c r="XEF632" s="22"/>
      <c r="XEG632" s="20"/>
      <c r="XEH632" s="23"/>
      <c r="XEI632" s="20"/>
      <c r="XEJ632" s="22"/>
      <c r="XEK632" s="22"/>
      <c r="XEL632" s="24"/>
      <c r="XEM632" s="22"/>
      <c r="XEN632" s="24"/>
      <c r="XEO632" s="25"/>
      <c r="XEP632" s="21"/>
      <c r="XEQ632" s="22"/>
      <c r="XER632" s="20"/>
      <c r="XES632" s="23"/>
      <c r="XET632" s="20"/>
      <c r="XEU632" s="22"/>
      <c r="XEV632" s="22"/>
      <c r="XEW632" s="24"/>
      <c r="XEX632" s="22"/>
      <c r="XEY632" s="24"/>
      <c r="XEZ632" s="25"/>
      <c r="XFA632" s="21"/>
      <c r="XFB632" s="22"/>
      <c r="XFC632" s="20"/>
      <c r="XFD632" s="23"/>
    </row>
    <row r="633" spans="1:16384" s="17" customFormat="1" ht="15" customHeight="1">
      <c r="A633" s="16">
        <v>105</v>
      </c>
      <c r="B633" s="92">
        <v>44999</v>
      </c>
      <c r="C633" s="14">
        <v>0.39583333333333331</v>
      </c>
      <c r="D633" s="20" t="s">
        <v>1505</v>
      </c>
      <c r="E633" s="18" t="s">
        <v>1890</v>
      </c>
      <c r="G633" s="14" cm="1">
        <f t="array" ref="G6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2.9166666666666674E-2</v>
      </c>
      <c r="H633" s="14" t="str">
        <f>IF(wh_table[[#This Row],[Subject 1]]&lt;&gt;"Sitting Adjourned", "", SUMIF(wh_table[Day], wh_table[[#This Row],[Day]],wh_table[Duration]))</f>
        <v/>
      </c>
      <c r="I633" s="19">
        <f ca="1">SUM(INDEX(wh_table[Duration],1):wh_table[[#This Row],[Duration]])</f>
        <v>22.786111111111115</v>
      </c>
      <c r="J633" s="14" t="str">
        <f>IF(wh_table[[#This Row],[Subject 1]]&lt;&gt;"Sitting Adjourned", "", SUMIFS(wh_table[Duration], wh_table[Day], wh_table[[#This Row],[Day]], wh_table[Tags], "&lt;&gt;[Questions]", wh_table[Tags], "&lt;&gt;[Questions][Divisions]"))</f>
        <v/>
      </c>
      <c r="K633" s="19">
        <f ca="1">IF(wh_table[[#This Row],[Tags]]="[Questions]","",IF(wh_table[[#This Row],[Tags]]="[Questions][Divisions]","",SUMIFS(INDEX(wh_table[Duration],1):wh_table[[#This Row],[Duration]], INDEX(wh_table[Tags],1):wh_table[[#This Row],[Tags]], "&lt;&gt;[Questions]",INDEX(wh_table[Tags],1):wh_table[[#This Row],[Tags]], "&lt;&gt;[Questions][Divisions]")))</f>
        <v>15.931944444444445</v>
      </c>
    </row>
    <row r="634" spans="1:16384" s="17" customFormat="1" ht="15" customHeight="1">
      <c r="A634" s="16">
        <v>105</v>
      </c>
      <c r="B634" s="92">
        <v>44999</v>
      </c>
      <c r="C634" s="14">
        <v>0.42499999999999999</v>
      </c>
      <c r="D634" s="20" t="s">
        <v>342</v>
      </c>
      <c r="E634" s="18"/>
      <c r="G634" s="14" cm="1">
        <f t="array" ref="G6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634" s="14" t="str">
        <f>IF(wh_table[[#This Row],[Subject 1]]&lt;&gt;"Sitting Adjourned", "", SUMIF(wh_table[Day], wh_table[[#This Row],[Day]],wh_table[Duration]))</f>
        <v/>
      </c>
      <c r="I634" s="19">
        <f ca="1">SUM(INDEX(wh_table[Duration],1):wh_table[[#This Row],[Duration]])</f>
        <v>22.81944444444445</v>
      </c>
      <c r="J634" s="14" t="str">
        <f>IF(wh_table[[#This Row],[Subject 1]]&lt;&gt;"Sitting Adjourned", "", SUMIFS(wh_table[Duration], wh_table[Day], wh_table[[#This Row],[Day]], wh_table[Tags], "&lt;&gt;[Questions]", wh_table[Tags], "&lt;&gt;[Questions][Divisions]"))</f>
        <v/>
      </c>
      <c r="K634" s="19">
        <f ca="1">IF(wh_table[[#This Row],[Tags]]="[Questions]","",IF(wh_table[[#This Row],[Tags]]="[Questions][Divisions]","",SUMIFS(INDEX(wh_table[Duration],1):wh_table[[#This Row],[Duration]], INDEX(wh_table[Tags],1):wh_table[[#This Row],[Tags]], "&lt;&gt;[Questions]",INDEX(wh_table[Tags],1):wh_table[[#This Row],[Tags]], "&lt;&gt;[Questions][Divisions]")))</f>
        <v>15.965277777777779</v>
      </c>
    </row>
    <row r="635" spans="1:16384" s="17" customFormat="1" ht="15" customHeight="1">
      <c r="A635" s="16">
        <v>105</v>
      </c>
      <c r="B635" s="92">
        <v>44999</v>
      </c>
      <c r="C635" s="22">
        <v>0.45833333333333331</v>
      </c>
      <c r="D635" s="20" t="s">
        <v>1505</v>
      </c>
      <c r="E635" s="18" t="s">
        <v>1891</v>
      </c>
      <c r="G635" s="14" cm="1">
        <f t="array" ref="G6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35" s="14" t="str">
        <f>IF(wh_table[[#This Row],[Subject 1]]&lt;&gt;"Sitting Adjourned", "", SUMIF(wh_table[Day], wh_table[[#This Row],[Day]],wh_table[Duration]))</f>
        <v/>
      </c>
      <c r="I635" s="19">
        <f ca="1">SUM(INDEX(wh_table[Duration],1):wh_table[[#This Row],[Duration]])</f>
        <v>22.840277777777782</v>
      </c>
      <c r="J635" s="14" t="str">
        <f>IF(wh_table[[#This Row],[Subject 1]]&lt;&gt;"Sitting Adjourned", "", SUMIFS(wh_table[Duration], wh_table[Day], wh_table[[#This Row],[Day]], wh_table[Tags], "&lt;&gt;[Questions]", wh_table[Tags], "&lt;&gt;[Questions][Divisions]"))</f>
        <v/>
      </c>
      <c r="K635" s="19">
        <f ca="1">IF(wh_table[[#This Row],[Tags]]="[Questions]","",IF(wh_table[[#This Row],[Tags]]="[Questions][Divisions]","",SUMIFS(INDEX(wh_table[Duration],1):wh_table[[#This Row],[Duration]], INDEX(wh_table[Tags],1):wh_table[[#This Row],[Tags]], "&lt;&gt;[Questions]",INDEX(wh_table[Tags],1):wh_table[[#This Row],[Tags]], "&lt;&gt;[Questions][Divisions]")))</f>
        <v>15.986111111111112</v>
      </c>
    </row>
    <row r="636" spans="1:16384" s="17" customFormat="1" ht="15" customHeight="1">
      <c r="A636" s="16">
        <v>105</v>
      </c>
      <c r="B636" s="92">
        <v>44999</v>
      </c>
      <c r="C636" s="14">
        <v>0.47916666666666669</v>
      </c>
      <c r="D636" s="20" t="s">
        <v>342</v>
      </c>
      <c r="E636" s="18"/>
      <c r="F636" s="17" t="s">
        <v>1514</v>
      </c>
      <c r="G636" s="14" cm="1">
        <f t="array" ref="G6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636" s="14" t="str">
        <f>IF(wh_table[[#This Row],[Subject 1]]&lt;&gt;"Sitting Adjourned", "", SUMIF(wh_table[Day], wh_table[[#This Row],[Day]],wh_table[Duration]))</f>
        <v/>
      </c>
      <c r="I636" s="19">
        <f ca="1">SUM(INDEX(wh_table[Duration],1):wh_table[[#This Row],[Duration]])</f>
        <v>22.965277777777782</v>
      </c>
      <c r="J636" s="14" t="str">
        <f>IF(wh_table[[#This Row],[Subject 1]]&lt;&gt;"Sitting Adjourned", "", SUMIFS(wh_table[Duration], wh_table[Day], wh_table[[#This Row],[Day]], wh_table[Tags], "&lt;&gt;[Questions]", wh_table[Tags], "&lt;&gt;[Questions][Divisions]"))</f>
        <v/>
      </c>
      <c r="K636" s="19" t="str">
        <f>IF(wh_table[[#This Row],[Tags]]="[Questions]","",IF(wh_table[[#This Row],[Tags]]="[Questions][Divisions]","",SUMIFS(INDEX(wh_table[Duration],1):wh_table[[#This Row],[Duration]], INDEX(wh_table[Tags],1):wh_table[[#This Row],[Tags]], "&lt;&gt;[Questions]",INDEX(wh_table[Tags],1):wh_table[[#This Row],[Tags]], "&lt;&gt;[Questions][Divisions]")))</f>
        <v/>
      </c>
    </row>
    <row r="637" spans="1:16384" s="17" customFormat="1" ht="15" customHeight="1">
      <c r="A637" s="16">
        <v>105</v>
      </c>
      <c r="B637" s="92">
        <v>44999</v>
      </c>
      <c r="C637" s="14">
        <v>0.60416666666666663</v>
      </c>
      <c r="D637" s="20" t="s">
        <v>1505</v>
      </c>
      <c r="E637" s="18" t="s">
        <v>1892</v>
      </c>
      <c r="G637" s="14" cm="1">
        <f t="array" ref="G6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5.0000000000000044E-2</v>
      </c>
      <c r="H637" s="14" t="str">
        <f>IF(wh_table[[#This Row],[Subject 1]]&lt;&gt;"Sitting Adjourned", "", SUMIF(wh_table[Day], wh_table[[#This Row],[Day]],wh_table[Duration]))</f>
        <v/>
      </c>
      <c r="I637" s="19">
        <f ca="1">SUM(INDEX(wh_table[Duration],1):wh_table[[#This Row],[Duration]])</f>
        <v>23.015277777777783</v>
      </c>
      <c r="J637" s="14" t="str">
        <f>IF(wh_table[[#This Row],[Subject 1]]&lt;&gt;"Sitting Adjourned", "", SUMIFS(wh_table[Duration], wh_table[Day], wh_table[[#This Row],[Day]], wh_table[Tags], "&lt;&gt;[Questions]", wh_table[Tags], "&lt;&gt;[Questions][Divisions]"))</f>
        <v/>
      </c>
      <c r="K637" s="19">
        <f ca="1">IF(wh_table[[#This Row],[Tags]]="[Questions]","",IF(wh_table[[#This Row],[Tags]]="[Questions][Divisions]","",SUMIFS(INDEX(wh_table[Duration],1):wh_table[[#This Row],[Duration]], INDEX(wh_table[Tags],1):wh_table[[#This Row],[Tags]], "&lt;&gt;[Questions]",INDEX(wh_table[Tags],1):wh_table[[#This Row],[Tags]], "&lt;&gt;[Questions][Divisions]")))</f>
        <v>16.036111111111111</v>
      </c>
    </row>
    <row r="638" spans="1:16384" s="17" customFormat="1" ht="15" customHeight="1">
      <c r="A638" s="16">
        <v>105</v>
      </c>
      <c r="B638" s="92">
        <v>44999</v>
      </c>
      <c r="C638" s="22">
        <v>0.65416666666666667</v>
      </c>
      <c r="D638" s="20" t="s">
        <v>342</v>
      </c>
      <c r="E638" s="18"/>
      <c r="G638" s="14" cm="1">
        <f t="array" ref="G6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638" s="14" t="str">
        <f>IF(wh_table[[#This Row],[Subject 1]]&lt;&gt;"Sitting Adjourned", "", SUMIF(wh_table[Day], wh_table[[#This Row],[Day]],wh_table[Duration]))</f>
        <v/>
      </c>
      <c r="I638" s="19">
        <f ca="1">SUM(INDEX(wh_table[Duration],1):wh_table[[#This Row],[Duration]])</f>
        <v>23.027777777777782</v>
      </c>
      <c r="J638" s="14" t="str">
        <f>IF(wh_table[[#This Row],[Subject 1]]&lt;&gt;"Sitting Adjourned", "", SUMIFS(wh_table[Duration], wh_table[Day], wh_table[[#This Row],[Day]], wh_table[Tags], "&lt;&gt;[Questions]", wh_table[Tags], "&lt;&gt;[Questions][Divisions]"))</f>
        <v/>
      </c>
      <c r="K638" s="19">
        <f ca="1">IF(wh_table[[#This Row],[Tags]]="[Questions]","",IF(wh_table[[#This Row],[Tags]]="[Questions][Divisions]","",SUMIFS(INDEX(wh_table[Duration],1):wh_table[[#This Row],[Duration]], INDEX(wh_table[Tags],1):wh_table[[#This Row],[Tags]], "&lt;&gt;[Questions]",INDEX(wh_table[Tags],1):wh_table[[#This Row],[Tags]], "&lt;&gt;[Questions][Divisions]")))</f>
        <v>16.048611111111111</v>
      </c>
    </row>
    <row r="639" spans="1:16384" s="17" customFormat="1" ht="15" customHeight="1">
      <c r="A639" s="16">
        <v>105</v>
      </c>
      <c r="B639" s="92">
        <v>44999</v>
      </c>
      <c r="C639" s="14">
        <v>0.66666666666666663</v>
      </c>
      <c r="D639" s="20" t="s">
        <v>1505</v>
      </c>
      <c r="E639" s="18" t="s">
        <v>1893</v>
      </c>
      <c r="G639" s="14" cm="1">
        <f t="array" ref="G6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39" s="14" t="str">
        <f>IF(wh_table[[#This Row],[Subject 1]]&lt;&gt;"Sitting Adjourned", "", SUMIF(wh_table[Day], wh_table[[#This Row],[Day]],wh_table[Duration]))</f>
        <v/>
      </c>
      <c r="I639" s="19">
        <f ca="1">SUM(INDEX(wh_table[Duration],1):wh_table[[#This Row],[Duration]])</f>
        <v>23.048611111111114</v>
      </c>
      <c r="J639" s="14" t="str">
        <f>IF(wh_table[[#This Row],[Subject 1]]&lt;&gt;"Sitting Adjourned", "", SUMIFS(wh_table[Duration], wh_table[Day], wh_table[[#This Row],[Day]], wh_table[Tags], "&lt;&gt;[Questions]", wh_table[Tags], "&lt;&gt;[Questions][Divisions]"))</f>
        <v/>
      </c>
      <c r="K639" s="19">
        <f ca="1">IF(wh_table[[#This Row],[Tags]]="[Questions]","",IF(wh_table[[#This Row],[Tags]]="[Questions][Divisions]","",SUMIFS(INDEX(wh_table[Duration],1):wh_table[[#This Row],[Duration]], INDEX(wh_table[Tags],1):wh_table[[#This Row],[Tags]], "&lt;&gt;[Questions]",INDEX(wh_table[Tags],1):wh_table[[#This Row],[Tags]], "&lt;&gt;[Questions][Divisions]")))</f>
        <v>16.069444444444443</v>
      </c>
    </row>
    <row r="640" spans="1:16384" s="17" customFormat="1" ht="15" customHeight="1">
      <c r="A640" s="16">
        <v>105</v>
      </c>
      <c r="B640" s="92">
        <v>44999</v>
      </c>
      <c r="C640" s="14">
        <v>0.6875</v>
      </c>
      <c r="D640" s="17" t="s">
        <v>1505</v>
      </c>
      <c r="E640" s="18" t="s">
        <v>1894</v>
      </c>
      <c r="G640" s="14" cm="1">
        <f t="array" ref="G6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640" s="14" t="str">
        <f>IF(wh_table[[#This Row],[Subject 1]]&lt;&gt;"Sitting Adjourned", "", SUMIF(wh_table[Day], wh_table[[#This Row],[Day]],wh_table[Duration]))</f>
        <v/>
      </c>
      <c r="I640" s="19">
        <f ca="1">SUM(INDEX(wh_table[Duration],1):wh_table[[#This Row],[Duration]])</f>
        <v>23.089583333333337</v>
      </c>
      <c r="J640" s="14" t="str">
        <f>IF(wh_table[[#This Row],[Subject 1]]&lt;&gt;"Sitting Adjourned", "", SUMIFS(wh_table[Duration], wh_table[Day], wh_table[[#This Row],[Day]], wh_table[Tags], "&lt;&gt;[Questions]", wh_table[Tags], "&lt;&gt;[Questions][Divisions]"))</f>
        <v/>
      </c>
      <c r="K640" s="19">
        <f ca="1">IF(wh_table[[#This Row],[Tags]]="[Questions]","",IF(wh_table[[#This Row],[Tags]]="[Questions][Divisions]","",SUMIFS(INDEX(wh_table[Duration],1):wh_table[[#This Row],[Duration]], INDEX(wh_table[Tags],1):wh_table[[#This Row],[Tags]], "&lt;&gt;[Questions]",INDEX(wh_table[Tags],1):wh_table[[#This Row],[Tags]], "&lt;&gt;[Questions][Divisions]")))</f>
        <v>16.110416666666666</v>
      </c>
    </row>
    <row r="641" spans="1:16384" s="17" customFormat="1" ht="15" customHeight="1">
      <c r="A641" s="25">
        <v>105</v>
      </c>
      <c r="B641" s="21">
        <v>44999</v>
      </c>
      <c r="C641" s="22">
        <v>0.7284722222222223</v>
      </c>
      <c r="D641" s="20" t="s">
        <v>1508</v>
      </c>
      <c r="E641" s="23"/>
      <c r="F641" s="20"/>
      <c r="G641" s="22" t="str" cm="1">
        <f t="array" ref="G6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41" s="22">
        <f>IF(wh_table[[#This Row],[Subject 1]]&lt;&gt;"Sitting Adjourned", "", SUMIF(wh_table[Day], wh_table[[#This Row],[Day]],wh_table[Duration]))</f>
        <v>0.33263888888888898</v>
      </c>
      <c r="I641" s="24">
        <f ca="1">SUM(INDEX(wh_table[Duration],1):wh_table[[#This Row],[Duration]])</f>
        <v>23.089583333333337</v>
      </c>
      <c r="J641" s="22">
        <f>IF(wh_table[[#This Row],[Subject 1]]&lt;&gt;"Sitting Adjourned", "", SUMIFS(wh_table[Duration], wh_table[Day], wh_table[[#This Row],[Day]], wh_table[Tags], "&lt;&gt;[Questions]", wh_table[Tags], "&lt;&gt;[Questions][Divisions]"))</f>
        <v>0.20763888888888904</v>
      </c>
      <c r="K641" s="24">
        <f ca="1">IF(wh_table[[#This Row],[Tags]]="[Questions]","",IF(wh_table[[#This Row],[Tags]]="[Questions][Divisions]","",SUMIFS(INDEX(wh_table[Duration],1):wh_table[[#This Row],[Duration]], INDEX(wh_table[Tags],1):wh_table[[#This Row],[Tags]], "&lt;&gt;[Questions]",INDEX(wh_table[Tags],1):wh_table[[#This Row],[Tags]], "&lt;&gt;[Questions][Divisions]")))</f>
        <v>16.110416666666666</v>
      </c>
      <c r="L641" s="25"/>
      <c r="M641" s="21"/>
      <c r="N641" s="22"/>
      <c r="O641" s="20"/>
      <c r="P641" s="23"/>
      <c r="Q641" s="20"/>
      <c r="R641" s="22"/>
      <c r="S641" s="22"/>
      <c r="T641" s="24"/>
      <c r="U641" s="22"/>
      <c r="V641" s="24"/>
      <c r="W641" s="25"/>
      <c r="X641" s="21"/>
      <c r="Y641" s="22"/>
      <c r="Z641" s="20"/>
      <c r="AA641" s="23"/>
      <c r="AB641" s="20"/>
      <c r="AC641" s="22"/>
      <c r="AD641" s="22"/>
      <c r="AE641" s="24"/>
      <c r="AF641" s="22"/>
      <c r="AG641" s="24"/>
      <c r="AH641" s="25"/>
      <c r="AI641" s="21"/>
      <c r="AJ641" s="22"/>
      <c r="AK641" s="20"/>
      <c r="AL641" s="23"/>
      <c r="AM641" s="20"/>
      <c r="AN641" s="22"/>
      <c r="AO641" s="22"/>
      <c r="AP641" s="24"/>
      <c r="AQ641" s="22"/>
      <c r="AR641" s="24"/>
      <c r="AS641" s="25"/>
      <c r="AT641" s="21"/>
      <c r="AU641" s="22"/>
      <c r="AV641" s="20"/>
      <c r="AW641" s="23"/>
      <c r="AX641" s="20"/>
      <c r="AY641" s="22"/>
      <c r="AZ641" s="22"/>
      <c r="BA641" s="24"/>
      <c r="BB641" s="22"/>
      <c r="BC641" s="24"/>
      <c r="BD641" s="25"/>
      <c r="BE641" s="21"/>
      <c r="BF641" s="22"/>
      <c r="BG641" s="20"/>
      <c r="BH641" s="23"/>
      <c r="BI641" s="20"/>
      <c r="BJ641" s="22"/>
      <c r="BK641" s="22"/>
      <c r="BL641" s="24"/>
      <c r="BM641" s="22"/>
      <c r="BN641" s="24"/>
      <c r="BO641" s="25"/>
      <c r="BP641" s="21"/>
      <c r="BQ641" s="22"/>
      <c r="BR641" s="20"/>
      <c r="BS641" s="23"/>
      <c r="BT641" s="20"/>
      <c r="BU641" s="22"/>
      <c r="BV641" s="22"/>
      <c r="BW641" s="24"/>
      <c r="BX641" s="22"/>
      <c r="BY641" s="24"/>
      <c r="BZ641" s="25"/>
      <c r="CA641" s="21"/>
      <c r="CB641" s="22"/>
      <c r="CC641" s="20"/>
      <c r="CD641" s="23"/>
      <c r="CE641" s="20"/>
      <c r="CF641" s="22"/>
      <c r="CG641" s="22"/>
      <c r="CH641" s="24"/>
      <c r="CI641" s="22"/>
      <c r="CJ641" s="24"/>
      <c r="CK641" s="25"/>
      <c r="CL641" s="21"/>
      <c r="CM641" s="22"/>
      <c r="CN641" s="20"/>
      <c r="CO641" s="23"/>
      <c r="CP641" s="20"/>
      <c r="CQ641" s="22"/>
      <c r="CR641" s="22"/>
      <c r="CS641" s="24"/>
      <c r="CT641" s="22"/>
      <c r="CU641" s="24"/>
      <c r="CV641" s="25"/>
      <c r="CW641" s="21"/>
      <c r="CX641" s="22"/>
      <c r="CY641" s="20"/>
      <c r="CZ641" s="23"/>
      <c r="DA641" s="20"/>
      <c r="DB641" s="22"/>
      <c r="DC641" s="22"/>
      <c r="DD641" s="24"/>
      <c r="DE641" s="22"/>
      <c r="DF641" s="24"/>
      <c r="DG641" s="25"/>
      <c r="DH641" s="21"/>
      <c r="DI641" s="22"/>
      <c r="DJ641" s="20"/>
      <c r="DK641" s="23"/>
      <c r="DL641" s="20"/>
      <c r="DM641" s="22"/>
      <c r="DN641" s="22"/>
      <c r="DO641" s="24"/>
      <c r="DP641" s="22"/>
      <c r="DQ641" s="24"/>
      <c r="DR641" s="25"/>
      <c r="DS641" s="21"/>
      <c r="DT641" s="22"/>
      <c r="DU641" s="20"/>
      <c r="DV641" s="23"/>
      <c r="DW641" s="20"/>
      <c r="DX641" s="22"/>
      <c r="DY641" s="22"/>
      <c r="DZ641" s="24"/>
      <c r="EA641" s="22"/>
      <c r="EB641" s="24"/>
      <c r="EC641" s="25"/>
      <c r="ED641" s="21"/>
      <c r="EE641" s="22"/>
      <c r="EF641" s="20"/>
      <c r="EG641" s="23"/>
      <c r="EH641" s="20"/>
      <c r="EI641" s="22"/>
      <c r="EJ641" s="22"/>
      <c r="EK641" s="24"/>
      <c r="EL641" s="22"/>
      <c r="EM641" s="24"/>
      <c r="EN641" s="25"/>
      <c r="EO641" s="21"/>
      <c r="EP641" s="22"/>
      <c r="EQ641" s="20"/>
      <c r="ER641" s="23"/>
      <c r="ES641" s="20"/>
      <c r="ET641" s="22"/>
      <c r="EU641" s="22"/>
      <c r="EV641" s="24"/>
      <c r="EW641" s="22"/>
      <c r="EX641" s="24"/>
      <c r="EY641" s="25"/>
      <c r="EZ641" s="21"/>
      <c r="FA641" s="22"/>
      <c r="FB641" s="20"/>
      <c r="FC641" s="23"/>
      <c r="FD641" s="20"/>
      <c r="FE641" s="22"/>
      <c r="FF641" s="22"/>
      <c r="FG641" s="24"/>
      <c r="FH641" s="22"/>
      <c r="FI641" s="24"/>
      <c r="FJ641" s="25"/>
      <c r="FK641" s="21"/>
      <c r="FL641" s="22"/>
      <c r="FM641" s="20"/>
      <c r="FN641" s="23"/>
      <c r="FO641" s="20"/>
      <c r="FP641" s="22"/>
      <c r="FQ641" s="22"/>
      <c r="FR641" s="24"/>
      <c r="FS641" s="22"/>
      <c r="FT641" s="24"/>
      <c r="FU641" s="25"/>
      <c r="FV641" s="21"/>
      <c r="FW641" s="22"/>
      <c r="FX641" s="20"/>
      <c r="FY641" s="23"/>
      <c r="FZ641" s="20"/>
      <c r="GA641" s="22"/>
      <c r="GB641" s="22"/>
      <c r="GC641" s="24"/>
      <c r="GD641" s="22"/>
      <c r="GE641" s="24"/>
      <c r="GF641" s="25"/>
      <c r="GG641" s="21"/>
      <c r="GH641" s="22"/>
      <c r="GI641" s="20"/>
      <c r="GJ641" s="23"/>
      <c r="GK641" s="20"/>
      <c r="GL641" s="22"/>
      <c r="GM641" s="22"/>
      <c r="GN641" s="24"/>
      <c r="GO641" s="22"/>
      <c r="GP641" s="24"/>
      <c r="GQ641" s="25"/>
      <c r="GR641" s="21"/>
      <c r="GS641" s="22"/>
      <c r="GT641" s="20"/>
      <c r="GU641" s="23"/>
      <c r="GV641" s="20"/>
      <c r="GW641" s="22"/>
      <c r="GX641" s="22"/>
      <c r="GY641" s="24"/>
      <c r="GZ641" s="22"/>
      <c r="HA641" s="24"/>
      <c r="HB641" s="25"/>
      <c r="HC641" s="21"/>
      <c r="HD641" s="22"/>
      <c r="HE641" s="20"/>
      <c r="HF641" s="23"/>
      <c r="HG641" s="20"/>
      <c r="HH641" s="22"/>
      <c r="HI641" s="22"/>
      <c r="HJ641" s="24"/>
      <c r="HK641" s="22"/>
      <c r="HL641" s="24"/>
      <c r="HM641" s="25"/>
      <c r="HN641" s="21"/>
      <c r="HO641" s="22"/>
      <c r="HP641" s="20"/>
      <c r="HQ641" s="23"/>
      <c r="HR641" s="20"/>
      <c r="HS641" s="22"/>
      <c r="HT641" s="22"/>
      <c r="HU641" s="24"/>
      <c r="HV641" s="22"/>
      <c r="HW641" s="24"/>
      <c r="HX641" s="25"/>
      <c r="HY641" s="21"/>
      <c r="HZ641" s="22"/>
      <c r="IA641" s="20"/>
      <c r="IB641" s="23"/>
      <c r="IC641" s="20"/>
      <c r="ID641" s="22"/>
      <c r="IE641" s="22"/>
      <c r="IF641" s="24"/>
      <c r="IG641" s="22"/>
      <c r="IH641" s="24"/>
      <c r="II641" s="25"/>
      <c r="IJ641" s="21"/>
      <c r="IK641" s="22"/>
      <c r="IL641" s="20"/>
      <c r="IM641" s="23"/>
      <c r="IN641" s="20"/>
      <c r="IO641" s="22"/>
      <c r="IP641" s="22"/>
      <c r="IQ641" s="24"/>
      <c r="IR641" s="22"/>
      <c r="IS641" s="24"/>
      <c r="IT641" s="25"/>
      <c r="IU641" s="21"/>
      <c r="IV641" s="22"/>
      <c r="IW641" s="20"/>
      <c r="IX641" s="23"/>
      <c r="IY641" s="20"/>
      <c r="IZ641" s="22"/>
      <c r="JA641" s="22"/>
      <c r="JB641" s="24"/>
      <c r="JC641" s="22"/>
      <c r="JD641" s="24"/>
      <c r="JE641" s="25"/>
      <c r="JF641" s="21"/>
      <c r="JG641" s="22"/>
      <c r="JH641" s="20"/>
      <c r="JI641" s="23"/>
      <c r="JJ641" s="20"/>
      <c r="JK641" s="22"/>
      <c r="JL641" s="22"/>
      <c r="JM641" s="24"/>
      <c r="JN641" s="22"/>
      <c r="JO641" s="24"/>
      <c r="JP641" s="25"/>
      <c r="JQ641" s="21"/>
      <c r="JR641" s="22"/>
      <c r="JS641" s="20"/>
      <c r="JT641" s="23"/>
      <c r="JU641" s="20"/>
      <c r="JV641" s="22"/>
      <c r="JW641" s="22"/>
      <c r="JX641" s="24"/>
      <c r="JY641" s="22"/>
      <c r="JZ641" s="24"/>
      <c r="KA641" s="25"/>
      <c r="KB641" s="21"/>
      <c r="KC641" s="22"/>
      <c r="KD641" s="20"/>
      <c r="KE641" s="23"/>
      <c r="KF641" s="20"/>
      <c r="KG641" s="22"/>
      <c r="KH641" s="22"/>
      <c r="KI641" s="24"/>
      <c r="KJ641" s="22"/>
      <c r="KK641" s="24"/>
      <c r="KL641" s="25"/>
      <c r="KM641" s="21"/>
      <c r="KN641" s="22"/>
      <c r="KO641" s="20"/>
      <c r="KP641" s="23"/>
      <c r="KQ641" s="20"/>
      <c r="KR641" s="22"/>
      <c r="KS641" s="22"/>
      <c r="KT641" s="24"/>
      <c r="KU641" s="22"/>
      <c r="KV641" s="24"/>
      <c r="KW641" s="25"/>
      <c r="KX641" s="21"/>
      <c r="KY641" s="22"/>
      <c r="KZ641" s="20"/>
      <c r="LA641" s="23"/>
      <c r="LB641" s="20"/>
      <c r="LC641" s="22"/>
      <c r="LD641" s="22"/>
      <c r="LE641" s="24"/>
      <c r="LF641" s="22"/>
      <c r="LG641" s="24"/>
      <c r="LH641" s="25"/>
      <c r="LI641" s="21"/>
      <c r="LJ641" s="22"/>
      <c r="LK641" s="20"/>
      <c r="LL641" s="23"/>
      <c r="LM641" s="20"/>
      <c r="LN641" s="22"/>
      <c r="LO641" s="22"/>
      <c r="LP641" s="24"/>
      <c r="LQ641" s="22"/>
      <c r="LR641" s="24"/>
      <c r="LS641" s="25"/>
      <c r="LT641" s="21"/>
      <c r="LU641" s="22"/>
      <c r="LV641" s="20"/>
      <c r="LW641" s="23"/>
      <c r="LX641" s="20"/>
      <c r="LY641" s="22"/>
      <c r="LZ641" s="22"/>
      <c r="MA641" s="24"/>
      <c r="MB641" s="22"/>
      <c r="MC641" s="24"/>
      <c r="MD641" s="25"/>
      <c r="ME641" s="21"/>
      <c r="MF641" s="22"/>
      <c r="MG641" s="20"/>
      <c r="MH641" s="23"/>
      <c r="MI641" s="20"/>
      <c r="MJ641" s="22"/>
      <c r="MK641" s="22"/>
      <c r="ML641" s="24"/>
      <c r="MM641" s="22"/>
      <c r="MN641" s="24"/>
      <c r="MO641" s="25"/>
      <c r="MP641" s="21"/>
      <c r="MQ641" s="22"/>
      <c r="MR641" s="20"/>
      <c r="MS641" s="23"/>
      <c r="MT641" s="20"/>
      <c r="MU641" s="22"/>
      <c r="MV641" s="22"/>
      <c r="MW641" s="24"/>
      <c r="MX641" s="22"/>
      <c r="MY641" s="24"/>
      <c r="MZ641" s="25"/>
      <c r="NA641" s="21"/>
      <c r="NB641" s="22"/>
      <c r="NC641" s="20"/>
      <c r="ND641" s="23"/>
      <c r="NE641" s="20"/>
      <c r="NF641" s="22"/>
      <c r="NG641" s="22"/>
      <c r="NH641" s="24"/>
      <c r="NI641" s="22"/>
      <c r="NJ641" s="24"/>
      <c r="NK641" s="25"/>
      <c r="NL641" s="21"/>
      <c r="NM641" s="22"/>
      <c r="NN641" s="20"/>
      <c r="NO641" s="23"/>
      <c r="NP641" s="20"/>
      <c r="NQ641" s="22"/>
      <c r="NR641" s="22"/>
      <c r="NS641" s="24"/>
      <c r="NT641" s="22"/>
      <c r="NU641" s="24"/>
      <c r="NV641" s="25"/>
      <c r="NW641" s="21"/>
      <c r="NX641" s="22"/>
      <c r="NY641" s="20"/>
      <c r="NZ641" s="23"/>
      <c r="OA641" s="20"/>
      <c r="OB641" s="22"/>
      <c r="OC641" s="22"/>
      <c r="OD641" s="24"/>
      <c r="OE641" s="22"/>
      <c r="OF641" s="24"/>
      <c r="OG641" s="25"/>
      <c r="OH641" s="21"/>
      <c r="OI641" s="22"/>
      <c r="OJ641" s="20"/>
      <c r="OK641" s="23"/>
      <c r="OL641" s="20"/>
      <c r="OM641" s="22"/>
      <c r="ON641" s="22"/>
      <c r="OO641" s="24"/>
      <c r="OP641" s="22"/>
      <c r="OQ641" s="24"/>
      <c r="OR641" s="25"/>
      <c r="OS641" s="21"/>
      <c r="OT641" s="22"/>
      <c r="OU641" s="20"/>
      <c r="OV641" s="23"/>
      <c r="OW641" s="20"/>
      <c r="OX641" s="22"/>
      <c r="OY641" s="22"/>
      <c r="OZ641" s="24"/>
      <c r="PA641" s="22"/>
      <c r="PB641" s="24"/>
      <c r="PC641" s="25"/>
      <c r="PD641" s="21"/>
      <c r="PE641" s="22"/>
      <c r="PF641" s="20"/>
      <c r="PG641" s="23"/>
      <c r="PH641" s="20"/>
      <c r="PI641" s="22"/>
      <c r="PJ641" s="22"/>
      <c r="PK641" s="24"/>
      <c r="PL641" s="22"/>
      <c r="PM641" s="24"/>
      <c r="PN641" s="25"/>
      <c r="PO641" s="21"/>
      <c r="PP641" s="22"/>
      <c r="PQ641" s="20"/>
      <c r="PR641" s="23"/>
      <c r="PS641" s="20"/>
      <c r="PT641" s="22"/>
      <c r="PU641" s="22"/>
      <c r="PV641" s="24"/>
      <c r="PW641" s="22"/>
      <c r="PX641" s="24"/>
      <c r="PY641" s="25"/>
      <c r="PZ641" s="21"/>
      <c r="QA641" s="22"/>
      <c r="QB641" s="20"/>
      <c r="QC641" s="23"/>
      <c r="QD641" s="20"/>
      <c r="QE641" s="22"/>
      <c r="QF641" s="22"/>
      <c r="QG641" s="24"/>
      <c r="QH641" s="22"/>
      <c r="QI641" s="24"/>
      <c r="QJ641" s="25"/>
      <c r="QK641" s="21"/>
      <c r="QL641" s="22"/>
      <c r="QM641" s="20"/>
      <c r="QN641" s="23"/>
      <c r="QO641" s="20"/>
      <c r="QP641" s="22"/>
      <c r="QQ641" s="22"/>
      <c r="QR641" s="24"/>
      <c r="QS641" s="22"/>
      <c r="QT641" s="24"/>
      <c r="QU641" s="25"/>
      <c r="QV641" s="21"/>
      <c r="QW641" s="22"/>
      <c r="QX641" s="20"/>
      <c r="QY641" s="23"/>
      <c r="QZ641" s="20"/>
      <c r="RA641" s="22"/>
      <c r="RB641" s="22"/>
      <c r="RC641" s="24"/>
      <c r="RD641" s="22"/>
      <c r="RE641" s="24"/>
      <c r="RF641" s="25"/>
      <c r="RG641" s="21"/>
      <c r="RH641" s="22"/>
      <c r="RI641" s="20"/>
      <c r="RJ641" s="23"/>
      <c r="RK641" s="20"/>
      <c r="RL641" s="22"/>
      <c r="RM641" s="22"/>
      <c r="RN641" s="24"/>
      <c r="RO641" s="22"/>
      <c r="RP641" s="24"/>
      <c r="RQ641" s="25"/>
      <c r="RR641" s="21"/>
      <c r="RS641" s="22"/>
      <c r="RT641" s="20"/>
      <c r="RU641" s="23"/>
      <c r="RV641" s="20"/>
      <c r="RW641" s="22"/>
      <c r="RX641" s="22"/>
      <c r="RY641" s="24"/>
      <c r="RZ641" s="22"/>
      <c r="SA641" s="24"/>
      <c r="SB641" s="25"/>
      <c r="SC641" s="21"/>
      <c r="SD641" s="22"/>
      <c r="SE641" s="20"/>
      <c r="SF641" s="23"/>
      <c r="SG641" s="20"/>
      <c r="SH641" s="22"/>
      <c r="SI641" s="22"/>
      <c r="SJ641" s="24"/>
      <c r="SK641" s="22"/>
      <c r="SL641" s="24"/>
      <c r="SM641" s="25"/>
      <c r="SN641" s="21"/>
      <c r="SO641" s="22"/>
      <c r="SP641" s="20"/>
      <c r="SQ641" s="23"/>
      <c r="SR641" s="20"/>
      <c r="SS641" s="22"/>
      <c r="ST641" s="22"/>
      <c r="SU641" s="24"/>
      <c r="SV641" s="22"/>
      <c r="SW641" s="24"/>
      <c r="SX641" s="25"/>
      <c r="SY641" s="21"/>
      <c r="SZ641" s="22"/>
      <c r="TA641" s="20"/>
      <c r="TB641" s="23"/>
      <c r="TC641" s="20"/>
      <c r="TD641" s="22"/>
      <c r="TE641" s="22"/>
      <c r="TF641" s="24"/>
      <c r="TG641" s="22"/>
      <c r="TH641" s="24"/>
      <c r="TI641" s="25"/>
      <c r="TJ641" s="21"/>
      <c r="TK641" s="22"/>
      <c r="TL641" s="20"/>
      <c r="TM641" s="23"/>
      <c r="TN641" s="20"/>
      <c r="TO641" s="22"/>
      <c r="TP641" s="22"/>
      <c r="TQ641" s="24"/>
      <c r="TR641" s="22"/>
      <c r="TS641" s="24"/>
      <c r="TT641" s="25"/>
      <c r="TU641" s="21"/>
      <c r="TV641" s="22"/>
      <c r="TW641" s="20"/>
      <c r="TX641" s="23"/>
      <c r="TY641" s="20"/>
      <c r="TZ641" s="22"/>
      <c r="UA641" s="22"/>
      <c r="UB641" s="24"/>
      <c r="UC641" s="22"/>
      <c r="UD641" s="24"/>
      <c r="UE641" s="25"/>
      <c r="UF641" s="21"/>
      <c r="UG641" s="22"/>
      <c r="UH641" s="20"/>
      <c r="UI641" s="23"/>
      <c r="UJ641" s="20"/>
      <c r="UK641" s="22"/>
      <c r="UL641" s="22"/>
      <c r="UM641" s="24"/>
      <c r="UN641" s="22"/>
      <c r="UO641" s="24"/>
      <c r="UP641" s="25"/>
      <c r="UQ641" s="21"/>
      <c r="UR641" s="22"/>
      <c r="US641" s="20"/>
      <c r="UT641" s="23"/>
      <c r="UU641" s="20"/>
      <c r="UV641" s="22"/>
      <c r="UW641" s="22"/>
      <c r="UX641" s="24"/>
      <c r="UY641" s="22"/>
      <c r="UZ641" s="24"/>
      <c r="VA641" s="25"/>
      <c r="VB641" s="21"/>
      <c r="VC641" s="22"/>
      <c r="VD641" s="20"/>
      <c r="VE641" s="23"/>
      <c r="VF641" s="20"/>
      <c r="VG641" s="22"/>
      <c r="VH641" s="22"/>
      <c r="VI641" s="24"/>
      <c r="VJ641" s="22"/>
      <c r="VK641" s="24"/>
      <c r="VL641" s="25"/>
      <c r="VM641" s="21"/>
      <c r="VN641" s="22"/>
      <c r="VO641" s="20"/>
      <c r="VP641" s="23"/>
      <c r="VQ641" s="20"/>
      <c r="VR641" s="22"/>
      <c r="VS641" s="22"/>
      <c r="VT641" s="24"/>
      <c r="VU641" s="22"/>
      <c r="VV641" s="24"/>
      <c r="VW641" s="25"/>
      <c r="VX641" s="21"/>
      <c r="VY641" s="22"/>
      <c r="VZ641" s="20"/>
      <c r="WA641" s="23"/>
      <c r="WB641" s="20"/>
      <c r="WC641" s="22"/>
      <c r="WD641" s="22"/>
      <c r="WE641" s="24"/>
      <c r="WF641" s="22"/>
      <c r="WG641" s="24"/>
      <c r="WH641" s="25"/>
      <c r="WI641" s="21"/>
      <c r="WJ641" s="22"/>
      <c r="WK641" s="20"/>
      <c r="WL641" s="23"/>
      <c r="WM641" s="20"/>
      <c r="WN641" s="22"/>
      <c r="WO641" s="22"/>
      <c r="WP641" s="24"/>
      <c r="WQ641" s="22"/>
      <c r="WR641" s="24"/>
      <c r="WS641" s="25"/>
      <c r="WT641" s="21"/>
      <c r="WU641" s="22"/>
      <c r="WV641" s="20"/>
      <c r="WW641" s="23"/>
      <c r="WX641" s="20"/>
      <c r="WY641" s="22"/>
      <c r="WZ641" s="22"/>
      <c r="XA641" s="24"/>
      <c r="XB641" s="22"/>
      <c r="XC641" s="24"/>
      <c r="XD641" s="25"/>
      <c r="XE641" s="21"/>
      <c r="XF641" s="22"/>
      <c r="XG641" s="20"/>
      <c r="XH641" s="23"/>
      <c r="XI641" s="20"/>
      <c r="XJ641" s="22"/>
      <c r="XK641" s="22"/>
      <c r="XL641" s="24"/>
      <c r="XM641" s="22"/>
      <c r="XN641" s="24"/>
      <c r="XO641" s="25"/>
      <c r="XP641" s="21"/>
      <c r="XQ641" s="22"/>
      <c r="XR641" s="20"/>
      <c r="XS641" s="23"/>
      <c r="XT641" s="20"/>
      <c r="XU641" s="22"/>
      <c r="XV641" s="22"/>
      <c r="XW641" s="24"/>
      <c r="XX641" s="22"/>
      <c r="XY641" s="24"/>
      <c r="XZ641" s="25"/>
      <c r="YA641" s="21"/>
      <c r="YB641" s="22"/>
      <c r="YC641" s="20"/>
      <c r="YD641" s="23"/>
      <c r="YE641" s="20"/>
      <c r="YF641" s="22"/>
      <c r="YG641" s="22"/>
      <c r="YH641" s="24"/>
      <c r="YI641" s="22"/>
      <c r="YJ641" s="24"/>
      <c r="YK641" s="25"/>
      <c r="YL641" s="21"/>
      <c r="YM641" s="22"/>
      <c r="YN641" s="20"/>
      <c r="YO641" s="23"/>
      <c r="YP641" s="20"/>
      <c r="YQ641" s="22"/>
      <c r="YR641" s="22"/>
      <c r="YS641" s="24"/>
      <c r="YT641" s="22"/>
      <c r="YU641" s="24"/>
      <c r="YV641" s="25"/>
      <c r="YW641" s="21"/>
      <c r="YX641" s="22"/>
      <c r="YY641" s="20"/>
      <c r="YZ641" s="23"/>
      <c r="ZA641" s="20"/>
      <c r="ZB641" s="22"/>
      <c r="ZC641" s="22"/>
      <c r="ZD641" s="24"/>
      <c r="ZE641" s="22"/>
      <c r="ZF641" s="24"/>
      <c r="ZG641" s="25"/>
      <c r="ZH641" s="21"/>
      <c r="ZI641" s="22"/>
      <c r="ZJ641" s="20"/>
      <c r="ZK641" s="23"/>
      <c r="ZL641" s="20"/>
      <c r="ZM641" s="22"/>
      <c r="ZN641" s="22"/>
      <c r="ZO641" s="24"/>
      <c r="ZP641" s="22"/>
      <c r="ZQ641" s="24"/>
      <c r="ZR641" s="25"/>
      <c r="ZS641" s="21"/>
      <c r="ZT641" s="22"/>
      <c r="ZU641" s="20"/>
      <c r="ZV641" s="23"/>
      <c r="ZW641" s="20"/>
      <c r="ZX641" s="22"/>
      <c r="ZY641" s="22"/>
      <c r="ZZ641" s="24"/>
      <c r="AAA641" s="22"/>
      <c r="AAB641" s="24"/>
      <c r="AAC641" s="25"/>
      <c r="AAD641" s="21"/>
      <c r="AAE641" s="22"/>
      <c r="AAF641" s="20"/>
      <c r="AAG641" s="23"/>
      <c r="AAH641" s="20"/>
      <c r="AAI641" s="22"/>
      <c r="AAJ641" s="22"/>
      <c r="AAK641" s="24"/>
      <c r="AAL641" s="22"/>
      <c r="AAM641" s="24"/>
      <c r="AAN641" s="25"/>
      <c r="AAO641" s="21"/>
      <c r="AAP641" s="22"/>
      <c r="AAQ641" s="20"/>
      <c r="AAR641" s="23"/>
      <c r="AAS641" s="20"/>
      <c r="AAT641" s="22"/>
      <c r="AAU641" s="22"/>
      <c r="AAV641" s="24"/>
      <c r="AAW641" s="22"/>
      <c r="AAX641" s="24"/>
      <c r="AAY641" s="25"/>
      <c r="AAZ641" s="21"/>
      <c r="ABA641" s="22"/>
      <c r="ABB641" s="20"/>
      <c r="ABC641" s="23"/>
      <c r="ABD641" s="20"/>
      <c r="ABE641" s="22"/>
      <c r="ABF641" s="22"/>
      <c r="ABG641" s="24"/>
      <c r="ABH641" s="22"/>
      <c r="ABI641" s="24"/>
      <c r="ABJ641" s="25"/>
      <c r="ABK641" s="21"/>
      <c r="ABL641" s="22"/>
      <c r="ABM641" s="20"/>
      <c r="ABN641" s="23"/>
      <c r="ABO641" s="20"/>
      <c r="ABP641" s="22"/>
      <c r="ABQ641" s="22"/>
      <c r="ABR641" s="24"/>
      <c r="ABS641" s="22"/>
      <c r="ABT641" s="24"/>
      <c r="ABU641" s="25"/>
      <c r="ABV641" s="21"/>
      <c r="ABW641" s="22"/>
      <c r="ABX641" s="20"/>
      <c r="ABY641" s="23"/>
      <c r="ABZ641" s="20"/>
      <c r="ACA641" s="22"/>
      <c r="ACB641" s="22"/>
      <c r="ACC641" s="24"/>
      <c r="ACD641" s="22"/>
      <c r="ACE641" s="24"/>
      <c r="ACF641" s="25"/>
      <c r="ACG641" s="21"/>
      <c r="ACH641" s="22"/>
      <c r="ACI641" s="20"/>
      <c r="ACJ641" s="23"/>
      <c r="ACK641" s="20"/>
      <c r="ACL641" s="22"/>
      <c r="ACM641" s="22"/>
      <c r="ACN641" s="24"/>
      <c r="ACO641" s="22"/>
      <c r="ACP641" s="24"/>
      <c r="ACQ641" s="25"/>
      <c r="ACR641" s="21"/>
      <c r="ACS641" s="22"/>
      <c r="ACT641" s="20"/>
      <c r="ACU641" s="23"/>
      <c r="ACV641" s="20"/>
      <c r="ACW641" s="22"/>
      <c r="ACX641" s="22"/>
      <c r="ACY641" s="24"/>
      <c r="ACZ641" s="22"/>
      <c r="ADA641" s="24"/>
      <c r="ADB641" s="25"/>
      <c r="ADC641" s="21"/>
      <c r="ADD641" s="22"/>
      <c r="ADE641" s="20"/>
      <c r="ADF641" s="23"/>
      <c r="ADG641" s="20"/>
      <c r="ADH641" s="22"/>
      <c r="ADI641" s="22"/>
      <c r="ADJ641" s="24"/>
      <c r="ADK641" s="22"/>
      <c r="ADL641" s="24"/>
      <c r="ADM641" s="25"/>
      <c r="ADN641" s="21"/>
      <c r="ADO641" s="22"/>
      <c r="ADP641" s="20"/>
      <c r="ADQ641" s="23"/>
      <c r="ADR641" s="20"/>
      <c r="ADS641" s="22"/>
      <c r="ADT641" s="22"/>
      <c r="ADU641" s="24"/>
      <c r="ADV641" s="22"/>
      <c r="ADW641" s="24"/>
      <c r="ADX641" s="25"/>
      <c r="ADY641" s="21"/>
      <c r="ADZ641" s="22"/>
      <c r="AEA641" s="20"/>
      <c r="AEB641" s="23"/>
      <c r="AEC641" s="20"/>
      <c r="AED641" s="22"/>
      <c r="AEE641" s="22"/>
      <c r="AEF641" s="24"/>
      <c r="AEG641" s="22"/>
      <c r="AEH641" s="24"/>
      <c r="AEI641" s="25"/>
      <c r="AEJ641" s="21"/>
      <c r="AEK641" s="22"/>
      <c r="AEL641" s="20"/>
      <c r="AEM641" s="23"/>
      <c r="AEN641" s="20"/>
      <c r="AEO641" s="22"/>
      <c r="AEP641" s="22"/>
      <c r="AEQ641" s="24"/>
      <c r="AER641" s="22"/>
      <c r="AES641" s="24"/>
      <c r="AET641" s="25"/>
      <c r="AEU641" s="21"/>
      <c r="AEV641" s="22"/>
      <c r="AEW641" s="20"/>
      <c r="AEX641" s="23"/>
      <c r="AEY641" s="20"/>
      <c r="AEZ641" s="22"/>
      <c r="AFA641" s="22"/>
      <c r="AFB641" s="24"/>
      <c r="AFC641" s="22"/>
      <c r="AFD641" s="24"/>
      <c r="AFE641" s="25"/>
      <c r="AFF641" s="21"/>
      <c r="AFG641" s="22"/>
      <c r="AFH641" s="20"/>
      <c r="AFI641" s="23"/>
      <c r="AFJ641" s="20"/>
      <c r="AFK641" s="22"/>
      <c r="AFL641" s="22"/>
      <c r="AFM641" s="24"/>
      <c r="AFN641" s="22"/>
      <c r="AFO641" s="24"/>
      <c r="AFP641" s="25"/>
      <c r="AFQ641" s="21"/>
      <c r="AFR641" s="22"/>
      <c r="AFS641" s="20"/>
      <c r="AFT641" s="23"/>
      <c r="AFU641" s="20"/>
      <c r="AFV641" s="22"/>
      <c r="AFW641" s="22"/>
      <c r="AFX641" s="24"/>
      <c r="AFY641" s="22"/>
      <c r="AFZ641" s="24"/>
      <c r="AGA641" s="25"/>
      <c r="AGB641" s="21"/>
      <c r="AGC641" s="22"/>
      <c r="AGD641" s="20"/>
      <c r="AGE641" s="23"/>
      <c r="AGF641" s="20"/>
      <c r="AGG641" s="22"/>
      <c r="AGH641" s="22"/>
      <c r="AGI641" s="24"/>
      <c r="AGJ641" s="22"/>
      <c r="AGK641" s="24"/>
      <c r="AGL641" s="25"/>
      <c r="AGM641" s="21"/>
      <c r="AGN641" s="22"/>
      <c r="AGO641" s="20"/>
      <c r="AGP641" s="23"/>
      <c r="AGQ641" s="20"/>
      <c r="AGR641" s="22"/>
      <c r="AGS641" s="22"/>
      <c r="AGT641" s="24"/>
      <c r="AGU641" s="22"/>
      <c r="AGV641" s="24"/>
      <c r="AGW641" s="25"/>
      <c r="AGX641" s="21"/>
      <c r="AGY641" s="22"/>
      <c r="AGZ641" s="20"/>
      <c r="AHA641" s="23"/>
      <c r="AHB641" s="20"/>
      <c r="AHC641" s="22"/>
      <c r="AHD641" s="22"/>
      <c r="AHE641" s="24"/>
      <c r="AHF641" s="22"/>
      <c r="AHG641" s="24"/>
      <c r="AHH641" s="25"/>
      <c r="AHI641" s="21"/>
      <c r="AHJ641" s="22"/>
      <c r="AHK641" s="20"/>
      <c r="AHL641" s="23"/>
      <c r="AHM641" s="20"/>
      <c r="AHN641" s="22"/>
      <c r="AHO641" s="22"/>
      <c r="AHP641" s="24"/>
      <c r="AHQ641" s="22"/>
      <c r="AHR641" s="24"/>
      <c r="AHS641" s="25"/>
      <c r="AHT641" s="21"/>
      <c r="AHU641" s="22"/>
      <c r="AHV641" s="20"/>
      <c r="AHW641" s="23"/>
      <c r="AHX641" s="20"/>
      <c r="AHY641" s="22"/>
      <c r="AHZ641" s="22"/>
      <c r="AIA641" s="24"/>
      <c r="AIB641" s="22"/>
      <c r="AIC641" s="24"/>
      <c r="AID641" s="25"/>
      <c r="AIE641" s="21"/>
      <c r="AIF641" s="22"/>
      <c r="AIG641" s="20"/>
      <c r="AIH641" s="23"/>
      <c r="AII641" s="20"/>
      <c r="AIJ641" s="22"/>
      <c r="AIK641" s="22"/>
      <c r="AIL641" s="24"/>
      <c r="AIM641" s="22"/>
      <c r="AIN641" s="24"/>
      <c r="AIO641" s="25"/>
      <c r="AIP641" s="21"/>
      <c r="AIQ641" s="22"/>
      <c r="AIR641" s="20"/>
      <c r="AIS641" s="23"/>
      <c r="AIT641" s="20"/>
      <c r="AIU641" s="22"/>
      <c r="AIV641" s="22"/>
      <c r="AIW641" s="24"/>
      <c r="AIX641" s="22"/>
      <c r="AIY641" s="24"/>
      <c r="AIZ641" s="25"/>
      <c r="AJA641" s="21"/>
      <c r="AJB641" s="22"/>
      <c r="AJC641" s="20"/>
      <c r="AJD641" s="23"/>
      <c r="AJE641" s="20"/>
      <c r="AJF641" s="22"/>
      <c r="AJG641" s="22"/>
      <c r="AJH641" s="24"/>
      <c r="AJI641" s="22"/>
      <c r="AJJ641" s="24"/>
      <c r="AJK641" s="25"/>
      <c r="AJL641" s="21"/>
      <c r="AJM641" s="22"/>
      <c r="AJN641" s="20"/>
      <c r="AJO641" s="23"/>
      <c r="AJP641" s="20"/>
      <c r="AJQ641" s="22"/>
      <c r="AJR641" s="22"/>
      <c r="AJS641" s="24"/>
      <c r="AJT641" s="22"/>
      <c r="AJU641" s="24"/>
      <c r="AJV641" s="25"/>
      <c r="AJW641" s="21"/>
      <c r="AJX641" s="22"/>
      <c r="AJY641" s="20"/>
      <c r="AJZ641" s="23"/>
      <c r="AKA641" s="20"/>
      <c r="AKB641" s="22"/>
      <c r="AKC641" s="22"/>
      <c r="AKD641" s="24"/>
      <c r="AKE641" s="22"/>
      <c r="AKF641" s="24"/>
      <c r="AKG641" s="25"/>
      <c r="AKH641" s="21"/>
      <c r="AKI641" s="22"/>
      <c r="AKJ641" s="20"/>
      <c r="AKK641" s="23"/>
      <c r="AKL641" s="20"/>
      <c r="AKM641" s="22"/>
      <c r="AKN641" s="22"/>
      <c r="AKO641" s="24"/>
      <c r="AKP641" s="22"/>
      <c r="AKQ641" s="24"/>
      <c r="AKR641" s="25"/>
      <c r="AKS641" s="21"/>
      <c r="AKT641" s="22"/>
      <c r="AKU641" s="20"/>
      <c r="AKV641" s="23"/>
      <c r="AKW641" s="20"/>
      <c r="AKX641" s="22"/>
      <c r="AKY641" s="22"/>
      <c r="AKZ641" s="24"/>
      <c r="ALA641" s="22"/>
      <c r="ALB641" s="24"/>
      <c r="ALC641" s="25"/>
      <c r="ALD641" s="21"/>
      <c r="ALE641" s="22"/>
      <c r="ALF641" s="20"/>
      <c r="ALG641" s="23"/>
      <c r="ALH641" s="20"/>
      <c r="ALI641" s="22"/>
      <c r="ALJ641" s="22"/>
      <c r="ALK641" s="24"/>
      <c r="ALL641" s="22"/>
      <c r="ALM641" s="24"/>
      <c r="ALN641" s="25"/>
      <c r="ALO641" s="21"/>
      <c r="ALP641" s="22"/>
      <c r="ALQ641" s="20"/>
      <c r="ALR641" s="23"/>
      <c r="ALS641" s="20"/>
      <c r="ALT641" s="22"/>
      <c r="ALU641" s="22"/>
      <c r="ALV641" s="24"/>
      <c r="ALW641" s="22"/>
      <c r="ALX641" s="24"/>
      <c r="ALY641" s="25"/>
      <c r="ALZ641" s="21"/>
      <c r="AMA641" s="22"/>
      <c r="AMB641" s="20"/>
      <c r="AMC641" s="23"/>
      <c r="AMD641" s="20"/>
      <c r="AME641" s="22"/>
      <c r="AMF641" s="22"/>
      <c r="AMG641" s="24"/>
      <c r="AMH641" s="22"/>
      <c r="AMI641" s="24"/>
      <c r="AMJ641" s="25"/>
      <c r="AMK641" s="21"/>
      <c r="AML641" s="22"/>
      <c r="AMM641" s="20"/>
      <c r="AMN641" s="23"/>
      <c r="AMO641" s="20"/>
      <c r="AMP641" s="22"/>
      <c r="AMQ641" s="22"/>
      <c r="AMR641" s="24"/>
      <c r="AMS641" s="22"/>
      <c r="AMT641" s="24"/>
      <c r="AMU641" s="25"/>
      <c r="AMV641" s="21"/>
      <c r="AMW641" s="22"/>
      <c r="AMX641" s="20"/>
      <c r="AMY641" s="23"/>
      <c r="AMZ641" s="20"/>
      <c r="ANA641" s="22"/>
      <c r="ANB641" s="22"/>
      <c r="ANC641" s="24"/>
      <c r="AND641" s="22"/>
      <c r="ANE641" s="24"/>
      <c r="ANF641" s="25"/>
      <c r="ANG641" s="21"/>
      <c r="ANH641" s="22"/>
      <c r="ANI641" s="20"/>
      <c r="ANJ641" s="23"/>
      <c r="ANK641" s="20"/>
      <c r="ANL641" s="22"/>
      <c r="ANM641" s="22"/>
      <c r="ANN641" s="24"/>
      <c r="ANO641" s="22"/>
      <c r="ANP641" s="24"/>
      <c r="ANQ641" s="25"/>
      <c r="ANR641" s="21"/>
      <c r="ANS641" s="22"/>
      <c r="ANT641" s="20"/>
      <c r="ANU641" s="23"/>
      <c r="ANV641" s="20"/>
      <c r="ANW641" s="22"/>
      <c r="ANX641" s="22"/>
      <c r="ANY641" s="24"/>
      <c r="ANZ641" s="22"/>
      <c r="AOA641" s="24"/>
      <c r="AOB641" s="25"/>
      <c r="AOC641" s="21"/>
      <c r="AOD641" s="22"/>
      <c r="AOE641" s="20"/>
      <c r="AOF641" s="23"/>
      <c r="AOG641" s="20"/>
      <c r="AOH641" s="22"/>
      <c r="AOI641" s="22"/>
      <c r="AOJ641" s="24"/>
      <c r="AOK641" s="22"/>
      <c r="AOL641" s="24"/>
      <c r="AOM641" s="25"/>
      <c r="AON641" s="21"/>
      <c r="AOO641" s="22"/>
      <c r="AOP641" s="20"/>
      <c r="AOQ641" s="23"/>
      <c r="AOR641" s="20"/>
      <c r="AOS641" s="22"/>
      <c r="AOT641" s="22"/>
      <c r="AOU641" s="24"/>
      <c r="AOV641" s="22"/>
      <c r="AOW641" s="24"/>
      <c r="AOX641" s="25"/>
      <c r="AOY641" s="21"/>
      <c r="AOZ641" s="22"/>
      <c r="APA641" s="20"/>
      <c r="APB641" s="23"/>
      <c r="APC641" s="20"/>
      <c r="APD641" s="22"/>
      <c r="APE641" s="22"/>
      <c r="APF641" s="24"/>
      <c r="APG641" s="22"/>
      <c r="APH641" s="24"/>
      <c r="API641" s="25"/>
      <c r="APJ641" s="21"/>
      <c r="APK641" s="22"/>
      <c r="APL641" s="20"/>
      <c r="APM641" s="23"/>
      <c r="APN641" s="20"/>
      <c r="APO641" s="22"/>
      <c r="APP641" s="22"/>
      <c r="APQ641" s="24"/>
      <c r="APR641" s="22"/>
      <c r="APS641" s="24"/>
      <c r="APT641" s="25"/>
      <c r="APU641" s="21"/>
      <c r="APV641" s="22"/>
      <c r="APW641" s="20"/>
      <c r="APX641" s="23"/>
      <c r="APY641" s="20"/>
      <c r="APZ641" s="22"/>
      <c r="AQA641" s="22"/>
      <c r="AQB641" s="24"/>
      <c r="AQC641" s="22"/>
      <c r="AQD641" s="24"/>
      <c r="AQE641" s="25"/>
      <c r="AQF641" s="21"/>
      <c r="AQG641" s="22"/>
      <c r="AQH641" s="20"/>
      <c r="AQI641" s="23"/>
      <c r="AQJ641" s="20"/>
      <c r="AQK641" s="22"/>
      <c r="AQL641" s="22"/>
      <c r="AQM641" s="24"/>
      <c r="AQN641" s="22"/>
      <c r="AQO641" s="24"/>
      <c r="AQP641" s="25"/>
      <c r="AQQ641" s="21"/>
      <c r="AQR641" s="22"/>
      <c r="AQS641" s="20"/>
      <c r="AQT641" s="23"/>
      <c r="AQU641" s="20"/>
      <c r="AQV641" s="22"/>
      <c r="AQW641" s="22"/>
      <c r="AQX641" s="24"/>
      <c r="AQY641" s="22"/>
      <c r="AQZ641" s="24"/>
      <c r="ARA641" s="25"/>
      <c r="ARB641" s="21"/>
      <c r="ARC641" s="22"/>
      <c r="ARD641" s="20"/>
      <c r="ARE641" s="23"/>
      <c r="ARF641" s="20"/>
      <c r="ARG641" s="22"/>
      <c r="ARH641" s="22"/>
      <c r="ARI641" s="24"/>
      <c r="ARJ641" s="22"/>
      <c r="ARK641" s="24"/>
      <c r="ARL641" s="25"/>
      <c r="ARM641" s="21"/>
      <c r="ARN641" s="22"/>
      <c r="ARO641" s="20"/>
      <c r="ARP641" s="23"/>
      <c r="ARQ641" s="20"/>
      <c r="ARR641" s="22"/>
      <c r="ARS641" s="22"/>
      <c r="ART641" s="24"/>
      <c r="ARU641" s="22"/>
      <c r="ARV641" s="24"/>
      <c r="ARW641" s="25"/>
      <c r="ARX641" s="21"/>
      <c r="ARY641" s="22"/>
      <c r="ARZ641" s="20"/>
      <c r="ASA641" s="23"/>
      <c r="ASB641" s="20"/>
      <c r="ASC641" s="22"/>
      <c r="ASD641" s="22"/>
      <c r="ASE641" s="24"/>
      <c r="ASF641" s="22"/>
      <c r="ASG641" s="24"/>
      <c r="ASH641" s="25"/>
      <c r="ASI641" s="21"/>
      <c r="ASJ641" s="22"/>
      <c r="ASK641" s="20"/>
      <c r="ASL641" s="23"/>
      <c r="ASM641" s="20"/>
      <c r="ASN641" s="22"/>
      <c r="ASO641" s="22"/>
      <c r="ASP641" s="24"/>
      <c r="ASQ641" s="22"/>
      <c r="ASR641" s="24"/>
      <c r="ASS641" s="25"/>
      <c r="AST641" s="21"/>
      <c r="ASU641" s="22"/>
      <c r="ASV641" s="20"/>
      <c r="ASW641" s="23"/>
      <c r="ASX641" s="20"/>
      <c r="ASY641" s="22"/>
      <c r="ASZ641" s="22"/>
      <c r="ATA641" s="24"/>
      <c r="ATB641" s="22"/>
      <c r="ATC641" s="24"/>
      <c r="ATD641" s="25"/>
      <c r="ATE641" s="21"/>
      <c r="ATF641" s="22"/>
      <c r="ATG641" s="20"/>
      <c r="ATH641" s="23"/>
      <c r="ATI641" s="20"/>
      <c r="ATJ641" s="22"/>
      <c r="ATK641" s="22"/>
      <c r="ATL641" s="24"/>
      <c r="ATM641" s="22"/>
      <c r="ATN641" s="24"/>
      <c r="ATO641" s="25"/>
      <c r="ATP641" s="21"/>
      <c r="ATQ641" s="22"/>
      <c r="ATR641" s="20"/>
      <c r="ATS641" s="23"/>
      <c r="ATT641" s="20"/>
      <c r="ATU641" s="22"/>
      <c r="ATV641" s="22"/>
      <c r="ATW641" s="24"/>
      <c r="ATX641" s="22"/>
      <c r="ATY641" s="24"/>
      <c r="ATZ641" s="25"/>
      <c r="AUA641" s="21"/>
      <c r="AUB641" s="22"/>
      <c r="AUC641" s="20"/>
      <c r="AUD641" s="23"/>
      <c r="AUE641" s="20"/>
      <c r="AUF641" s="22"/>
      <c r="AUG641" s="22"/>
      <c r="AUH641" s="24"/>
      <c r="AUI641" s="22"/>
      <c r="AUJ641" s="24"/>
      <c r="AUK641" s="25"/>
      <c r="AUL641" s="21"/>
      <c r="AUM641" s="22"/>
      <c r="AUN641" s="20"/>
      <c r="AUO641" s="23"/>
      <c r="AUP641" s="20"/>
      <c r="AUQ641" s="22"/>
      <c r="AUR641" s="22"/>
      <c r="AUS641" s="24"/>
      <c r="AUT641" s="22"/>
      <c r="AUU641" s="24"/>
      <c r="AUV641" s="25"/>
      <c r="AUW641" s="21"/>
      <c r="AUX641" s="22"/>
      <c r="AUY641" s="20"/>
      <c r="AUZ641" s="23"/>
      <c r="AVA641" s="20"/>
      <c r="AVB641" s="22"/>
      <c r="AVC641" s="22"/>
      <c r="AVD641" s="24"/>
      <c r="AVE641" s="22"/>
      <c r="AVF641" s="24"/>
      <c r="AVG641" s="25"/>
      <c r="AVH641" s="21"/>
      <c r="AVI641" s="22"/>
      <c r="AVJ641" s="20"/>
      <c r="AVK641" s="23"/>
      <c r="AVL641" s="20"/>
      <c r="AVM641" s="22"/>
      <c r="AVN641" s="22"/>
      <c r="AVO641" s="24"/>
      <c r="AVP641" s="22"/>
      <c r="AVQ641" s="24"/>
      <c r="AVR641" s="25"/>
      <c r="AVS641" s="21"/>
      <c r="AVT641" s="22"/>
      <c r="AVU641" s="20"/>
      <c r="AVV641" s="23"/>
      <c r="AVW641" s="20"/>
      <c r="AVX641" s="22"/>
      <c r="AVY641" s="22"/>
      <c r="AVZ641" s="24"/>
      <c r="AWA641" s="22"/>
      <c r="AWB641" s="24"/>
      <c r="AWC641" s="25"/>
      <c r="AWD641" s="21"/>
      <c r="AWE641" s="22"/>
      <c r="AWF641" s="20"/>
      <c r="AWG641" s="23"/>
      <c r="AWH641" s="20"/>
      <c r="AWI641" s="22"/>
      <c r="AWJ641" s="22"/>
      <c r="AWK641" s="24"/>
      <c r="AWL641" s="22"/>
      <c r="AWM641" s="24"/>
      <c r="AWN641" s="25"/>
      <c r="AWO641" s="21"/>
      <c r="AWP641" s="22"/>
      <c r="AWQ641" s="20"/>
      <c r="AWR641" s="23"/>
      <c r="AWS641" s="20"/>
      <c r="AWT641" s="22"/>
      <c r="AWU641" s="22"/>
      <c r="AWV641" s="24"/>
      <c r="AWW641" s="22"/>
      <c r="AWX641" s="24"/>
      <c r="AWY641" s="25"/>
      <c r="AWZ641" s="21"/>
      <c r="AXA641" s="22"/>
      <c r="AXB641" s="20"/>
      <c r="AXC641" s="23"/>
      <c r="AXD641" s="20"/>
      <c r="AXE641" s="22"/>
      <c r="AXF641" s="22"/>
      <c r="AXG641" s="24"/>
      <c r="AXH641" s="22"/>
      <c r="AXI641" s="24"/>
      <c r="AXJ641" s="25"/>
      <c r="AXK641" s="21"/>
      <c r="AXL641" s="22"/>
      <c r="AXM641" s="20"/>
      <c r="AXN641" s="23"/>
      <c r="AXO641" s="20"/>
      <c r="AXP641" s="22"/>
      <c r="AXQ641" s="22"/>
      <c r="AXR641" s="24"/>
      <c r="AXS641" s="22"/>
      <c r="AXT641" s="24"/>
      <c r="AXU641" s="25"/>
      <c r="AXV641" s="21"/>
      <c r="AXW641" s="22"/>
      <c r="AXX641" s="20"/>
      <c r="AXY641" s="23"/>
      <c r="AXZ641" s="20"/>
      <c r="AYA641" s="22"/>
      <c r="AYB641" s="22"/>
      <c r="AYC641" s="24"/>
      <c r="AYD641" s="22"/>
      <c r="AYE641" s="24"/>
      <c r="AYF641" s="25"/>
      <c r="AYG641" s="21"/>
      <c r="AYH641" s="22"/>
      <c r="AYI641" s="20"/>
      <c r="AYJ641" s="23"/>
      <c r="AYK641" s="20"/>
      <c r="AYL641" s="22"/>
      <c r="AYM641" s="22"/>
      <c r="AYN641" s="24"/>
      <c r="AYO641" s="22"/>
      <c r="AYP641" s="24"/>
      <c r="AYQ641" s="25"/>
      <c r="AYR641" s="21"/>
      <c r="AYS641" s="22"/>
      <c r="AYT641" s="20"/>
      <c r="AYU641" s="23"/>
      <c r="AYV641" s="20"/>
      <c r="AYW641" s="22"/>
      <c r="AYX641" s="22"/>
      <c r="AYY641" s="24"/>
      <c r="AYZ641" s="22"/>
      <c r="AZA641" s="24"/>
      <c r="AZB641" s="25"/>
      <c r="AZC641" s="21"/>
      <c r="AZD641" s="22"/>
      <c r="AZE641" s="20"/>
      <c r="AZF641" s="23"/>
      <c r="AZG641" s="20"/>
      <c r="AZH641" s="22"/>
      <c r="AZI641" s="22"/>
      <c r="AZJ641" s="24"/>
      <c r="AZK641" s="22"/>
      <c r="AZL641" s="24"/>
      <c r="AZM641" s="25"/>
      <c r="AZN641" s="21"/>
      <c r="AZO641" s="22"/>
      <c r="AZP641" s="20"/>
      <c r="AZQ641" s="23"/>
      <c r="AZR641" s="20"/>
      <c r="AZS641" s="22"/>
      <c r="AZT641" s="22"/>
      <c r="AZU641" s="24"/>
      <c r="AZV641" s="22"/>
      <c r="AZW641" s="24"/>
      <c r="AZX641" s="25"/>
      <c r="AZY641" s="21"/>
      <c r="AZZ641" s="22"/>
      <c r="BAA641" s="20"/>
      <c r="BAB641" s="23"/>
      <c r="BAC641" s="20"/>
      <c r="BAD641" s="22"/>
      <c r="BAE641" s="22"/>
      <c r="BAF641" s="24"/>
      <c r="BAG641" s="22"/>
      <c r="BAH641" s="24"/>
      <c r="BAI641" s="25"/>
      <c r="BAJ641" s="21"/>
      <c r="BAK641" s="22"/>
      <c r="BAL641" s="20"/>
      <c r="BAM641" s="23"/>
      <c r="BAN641" s="20"/>
      <c r="BAO641" s="22"/>
      <c r="BAP641" s="22"/>
      <c r="BAQ641" s="24"/>
      <c r="BAR641" s="22"/>
      <c r="BAS641" s="24"/>
      <c r="BAT641" s="25"/>
      <c r="BAU641" s="21"/>
      <c r="BAV641" s="22"/>
      <c r="BAW641" s="20"/>
      <c r="BAX641" s="23"/>
      <c r="BAY641" s="20"/>
      <c r="BAZ641" s="22"/>
      <c r="BBA641" s="22"/>
      <c r="BBB641" s="24"/>
      <c r="BBC641" s="22"/>
      <c r="BBD641" s="24"/>
      <c r="BBE641" s="25"/>
      <c r="BBF641" s="21"/>
      <c r="BBG641" s="22"/>
      <c r="BBH641" s="20"/>
      <c r="BBI641" s="23"/>
      <c r="BBJ641" s="20"/>
      <c r="BBK641" s="22"/>
      <c r="BBL641" s="22"/>
      <c r="BBM641" s="24"/>
      <c r="BBN641" s="22"/>
      <c r="BBO641" s="24"/>
      <c r="BBP641" s="25"/>
      <c r="BBQ641" s="21"/>
      <c r="BBR641" s="22"/>
      <c r="BBS641" s="20"/>
      <c r="BBT641" s="23"/>
      <c r="BBU641" s="20"/>
      <c r="BBV641" s="22"/>
      <c r="BBW641" s="22"/>
      <c r="BBX641" s="24"/>
      <c r="BBY641" s="22"/>
      <c r="BBZ641" s="24"/>
      <c r="BCA641" s="25"/>
      <c r="BCB641" s="21"/>
      <c r="BCC641" s="22"/>
      <c r="BCD641" s="20"/>
      <c r="BCE641" s="23"/>
      <c r="BCF641" s="20"/>
      <c r="BCG641" s="22"/>
      <c r="BCH641" s="22"/>
      <c r="BCI641" s="24"/>
      <c r="BCJ641" s="22"/>
      <c r="BCK641" s="24"/>
      <c r="BCL641" s="25"/>
      <c r="BCM641" s="21"/>
      <c r="BCN641" s="22"/>
      <c r="BCO641" s="20"/>
      <c r="BCP641" s="23"/>
      <c r="BCQ641" s="20"/>
      <c r="BCR641" s="22"/>
      <c r="BCS641" s="22"/>
      <c r="BCT641" s="24"/>
      <c r="BCU641" s="22"/>
      <c r="BCV641" s="24"/>
      <c r="BCW641" s="25"/>
      <c r="BCX641" s="21"/>
      <c r="BCY641" s="22"/>
      <c r="BCZ641" s="20"/>
      <c r="BDA641" s="23"/>
      <c r="BDB641" s="20"/>
      <c r="BDC641" s="22"/>
      <c r="BDD641" s="22"/>
      <c r="BDE641" s="24"/>
      <c r="BDF641" s="22"/>
      <c r="BDG641" s="24"/>
      <c r="BDH641" s="25"/>
      <c r="BDI641" s="21"/>
      <c r="BDJ641" s="22"/>
      <c r="BDK641" s="20"/>
      <c r="BDL641" s="23"/>
      <c r="BDM641" s="20"/>
      <c r="BDN641" s="22"/>
      <c r="BDO641" s="22"/>
      <c r="BDP641" s="24"/>
      <c r="BDQ641" s="22"/>
      <c r="BDR641" s="24"/>
      <c r="BDS641" s="25"/>
      <c r="BDT641" s="21"/>
      <c r="BDU641" s="22"/>
      <c r="BDV641" s="20"/>
      <c r="BDW641" s="23"/>
      <c r="BDX641" s="20"/>
      <c r="BDY641" s="22"/>
      <c r="BDZ641" s="22"/>
      <c r="BEA641" s="24"/>
      <c r="BEB641" s="22"/>
      <c r="BEC641" s="24"/>
      <c r="BED641" s="25"/>
      <c r="BEE641" s="21"/>
      <c r="BEF641" s="22"/>
      <c r="BEG641" s="20"/>
      <c r="BEH641" s="23"/>
      <c r="BEI641" s="20"/>
      <c r="BEJ641" s="22"/>
      <c r="BEK641" s="22"/>
      <c r="BEL641" s="24"/>
      <c r="BEM641" s="22"/>
      <c r="BEN641" s="24"/>
      <c r="BEO641" s="25"/>
      <c r="BEP641" s="21"/>
      <c r="BEQ641" s="22"/>
      <c r="BER641" s="20"/>
      <c r="BES641" s="23"/>
      <c r="BET641" s="20"/>
      <c r="BEU641" s="22"/>
      <c r="BEV641" s="22"/>
      <c r="BEW641" s="24"/>
      <c r="BEX641" s="22"/>
      <c r="BEY641" s="24"/>
      <c r="BEZ641" s="25"/>
      <c r="BFA641" s="21"/>
      <c r="BFB641" s="22"/>
      <c r="BFC641" s="20"/>
      <c r="BFD641" s="23"/>
      <c r="BFE641" s="20"/>
      <c r="BFF641" s="22"/>
      <c r="BFG641" s="22"/>
      <c r="BFH641" s="24"/>
      <c r="BFI641" s="22"/>
      <c r="BFJ641" s="24"/>
      <c r="BFK641" s="25"/>
      <c r="BFL641" s="21"/>
      <c r="BFM641" s="22"/>
      <c r="BFN641" s="20"/>
      <c r="BFO641" s="23"/>
      <c r="BFP641" s="20"/>
      <c r="BFQ641" s="22"/>
      <c r="BFR641" s="22"/>
      <c r="BFS641" s="24"/>
      <c r="BFT641" s="22"/>
      <c r="BFU641" s="24"/>
      <c r="BFV641" s="25"/>
      <c r="BFW641" s="21"/>
      <c r="BFX641" s="22"/>
      <c r="BFY641" s="20"/>
      <c r="BFZ641" s="23"/>
      <c r="BGA641" s="20"/>
      <c r="BGB641" s="22"/>
      <c r="BGC641" s="22"/>
      <c r="BGD641" s="24"/>
      <c r="BGE641" s="22"/>
      <c r="BGF641" s="24"/>
      <c r="BGG641" s="25"/>
      <c r="BGH641" s="21"/>
      <c r="BGI641" s="22"/>
      <c r="BGJ641" s="20"/>
      <c r="BGK641" s="23"/>
      <c r="BGL641" s="20"/>
      <c r="BGM641" s="22"/>
      <c r="BGN641" s="22"/>
      <c r="BGO641" s="24"/>
      <c r="BGP641" s="22"/>
      <c r="BGQ641" s="24"/>
      <c r="BGR641" s="25"/>
      <c r="BGS641" s="21"/>
      <c r="BGT641" s="22"/>
      <c r="BGU641" s="20"/>
      <c r="BGV641" s="23"/>
      <c r="BGW641" s="20"/>
      <c r="BGX641" s="22"/>
      <c r="BGY641" s="22"/>
      <c r="BGZ641" s="24"/>
      <c r="BHA641" s="22"/>
      <c r="BHB641" s="24"/>
      <c r="BHC641" s="25"/>
      <c r="BHD641" s="21"/>
      <c r="BHE641" s="22"/>
      <c r="BHF641" s="20"/>
      <c r="BHG641" s="23"/>
      <c r="BHH641" s="20"/>
      <c r="BHI641" s="22"/>
      <c r="BHJ641" s="22"/>
      <c r="BHK641" s="24"/>
      <c r="BHL641" s="22"/>
      <c r="BHM641" s="24"/>
      <c r="BHN641" s="25"/>
      <c r="BHO641" s="21"/>
      <c r="BHP641" s="22"/>
      <c r="BHQ641" s="20"/>
      <c r="BHR641" s="23"/>
      <c r="BHS641" s="20"/>
      <c r="BHT641" s="22"/>
      <c r="BHU641" s="22"/>
      <c r="BHV641" s="24"/>
      <c r="BHW641" s="22"/>
      <c r="BHX641" s="24"/>
      <c r="BHY641" s="25"/>
      <c r="BHZ641" s="21"/>
      <c r="BIA641" s="22"/>
      <c r="BIB641" s="20"/>
      <c r="BIC641" s="23"/>
      <c r="BID641" s="20"/>
      <c r="BIE641" s="22"/>
      <c r="BIF641" s="22"/>
      <c r="BIG641" s="24"/>
      <c r="BIH641" s="22"/>
      <c r="BII641" s="24"/>
      <c r="BIJ641" s="25"/>
      <c r="BIK641" s="21"/>
      <c r="BIL641" s="22"/>
      <c r="BIM641" s="20"/>
      <c r="BIN641" s="23"/>
      <c r="BIO641" s="20"/>
      <c r="BIP641" s="22"/>
      <c r="BIQ641" s="22"/>
      <c r="BIR641" s="24"/>
      <c r="BIS641" s="22"/>
      <c r="BIT641" s="24"/>
      <c r="BIU641" s="25"/>
      <c r="BIV641" s="21"/>
      <c r="BIW641" s="22"/>
      <c r="BIX641" s="20"/>
      <c r="BIY641" s="23"/>
      <c r="BIZ641" s="20"/>
      <c r="BJA641" s="22"/>
      <c r="BJB641" s="22"/>
      <c r="BJC641" s="24"/>
      <c r="BJD641" s="22"/>
      <c r="BJE641" s="24"/>
      <c r="BJF641" s="25"/>
      <c r="BJG641" s="21"/>
      <c r="BJH641" s="22"/>
      <c r="BJI641" s="20"/>
      <c r="BJJ641" s="23"/>
      <c r="BJK641" s="20"/>
      <c r="BJL641" s="22"/>
      <c r="BJM641" s="22"/>
      <c r="BJN641" s="24"/>
      <c r="BJO641" s="22"/>
      <c r="BJP641" s="24"/>
      <c r="BJQ641" s="25"/>
      <c r="BJR641" s="21"/>
      <c r="BJS641" s="22"/>
      <c r="BJT641" s="20"/>
      <c r="BJU641" s="23"/>
      <c r="BJV641" s="20"/>
      <c r="BJW641" s="22"/>
      <c r="BJX641" s="22"/>
      <c r="BJY641" s="24"/>
      <c r="BJZ641" s="22"/>
      <c r="BKA641" s="24"/>
      <c r="BKB641" s="25"/>
      <c r="BKC641" s="21"/>
      <c r="BKD641" s="22"/>
      <c r="BKE641" s="20"/>
      <c r="BKF641" s="23"/>
      <c r="BKG641" s="20"/>
      <c r="BKH641" s="22"/>
      <c r="BKI641" s="22"/>
      <c r="BKJ641" s="24"/>
      <c r="BKK641" s="22"/>
      <c r="BKL641" s="24"/>
      <c r="BKM641" s="25"/>
      <c r="BKN641" s="21"/>
      <c r="BKO641" s="22"/>
      <c r="BKP641" s="20"/>
      <c r="BKQ641" s="23"/>
      <c r="BKR641" s="20"/>
      <c r="BKS641" s="22"/>
      <c r="BKT641" s="22"/>
      <c r="BKU641" s="24"/>
      <c r="BKV641" s="22"/>
      <c r="BKW641" s="24"/>
      <c r="BKX641" s="25"/>
      <c r="BKY641" s="21"/>
      <c r="BKZ641" s="22"/>
      <c r="BLA641" s="20"/>
      <c r="BLB641" s="23"/>
      <c r="BLC641" s="20"/>
      <c r="BLD641" s="22"/>
      <c r="BLE641" s="22"/>
      <c r="BLF641" s="24"/>
      <c r="BLG641" s="22"/>
      <c r="BLH641" s="24"/>
      <c r="BLI641" s="25"/>
      <c r="BLJ641" s="21"/>
      <c r="BLK641" s="22"/>
      <c r="BLL641" s="20"/>
      <c r="BLM641" s="23"/>
      <c r="BLN641" s="20"/>
      <c r="BLO641" s="22"/>
      <c r="BLP641" s="22"/>
      <c r="BLQ641" s="24"/>
      <c r="BLR641" s="22"/>
      <c r="BLS641" s="24"/>
      <c r="BLT641" s="25"/>
      <c r="BLU641" s="21"/>
      <c r="BLV641" s="22"/>
      <c r="BLW641" s="20"/>
      <c r="BLX641" s="23"/>
      <c r="BLY641" s="20"/>
      <c r="BLZ641" s="22"/>
      <c r="BMA641" s="22"/>
      <c r="BMB641" s="24"/>
      <c r="BMC641" s="22"/>
      <c r="BMD641" s="24"/>
      <c r="BME641" s="25"/>
      <c r="BMF641" s="21"/>
      <c r="BMG641" s="22"/>
      <c r="BMH641" s="20"/>
      <c r="BMI641" s="23"/>
      <c r="BMJ641" s="20"/>
      <c r="BMK641" s="22"/>
      <c r="BML641" s="22"/>
      <c r="BMM641" s="24"/>
      <c r="BMN641" s="22"/>
      <c r="BMO641" s="24"/>
      <c r="BMP641" s="25"/>
      <c r="BMQ641" s="21"/>
      <c r="BMR641" s="22"/>
      <c r="BMS641" s="20"/>
      <c r="BMT641" s="23"/>
      <c r="BMU641" s="20"/>
      <c r="BMV641" s="22"/>
      <c r="BMW641" s="22"/>
      <c r="BMX641" s="24"/>
      <c r="BMY641" s="22"/>
      <c r="BMZ641" s="24"/>
      <c r="BNA641" s="25"/>
      <c r="BNB641" s="21"/>
      <c r="BNC641" s="22"/>
      <c r="BND641" s="20"/>
      <c r="BNE641" s="23"/>
      <c r="BNF641" s="20"/>
      <c r="BNG641" s="22"/>
      <c r="BNH641" s="22"/>
      <c r="BNI641" s="24"/>
      <c r="BNJ641" s="22"/>
      <c r="BNK641" s="24"/>
      <c r="BNL641" s="25"/>
      <c r="BNM641" s="21"/>
      <c r="BNN641" s="22"/>
      <c r="BNO641" s="20"/>
      <c r="BNP641" s="23"/>
      <c r="BNQ641" s="20"/>
      <c r="BNR641" s="22"/>
      <c r="BNS641" s="22"/>
      <c r="BNT641" s="24"/>
      <c r="BNU641" s="22"/>
      <c r="BNV641" s="24"/>
      <c r="BNW641" s="25"/>
      <c r="BNX641" s="21"/>
      <c r="BNY641" s="22"/>
      <c r="BNZ641" s="20"/>
      <c r="BOA641" s="23"/>
      <c r="BOB641" s="20"/>
      <c r="BOC641" s="22"/>
      <c r="BOD641" s="22"/>
      <c r="BOE641" s="24"/>
      <c r="BOF641" s="22"/>
      <c r="BOG641" s="24"/>
      <c r="BOH641" s="25"/>
      <c r="BOI641" s="21"/>
      <c r="BOJ641" s="22"/>
      <c r="BOK641" s="20"/>
      <c r="BOL641" s="23"/>
      <c r="BOM641" s="20"/>
      <c r="BON641" s="22"/>
      <c r="BOO641" s="22"/>
      <c r="BOP641" s="24"/>
      <c r="BOQ641" s="22"/>
      <c r="BOR641" s="24"/>
      <c r="BOS641" s="25"/>
      <c r="BOT641" s="21"/>
      <c r="BOU641" s="22"/>
      <c r="BOV641" s="20"/>
      <c r="BOW641" s="23"/>
      <c r="BOX641" s="20"/>
      <c r="BOY641" s="22"/>
      <c r="BOZ641" s="22"/>
      <c r="BPA641" s="24"/>
      <c r="BPB641" s="22"/>
      <c r="BPC641" s="24"/>
      <c r="BPD641" s="25"/>
      <c r="BPE641" s="21"/>
      <c r="BPF641" s="22"/>
      <c r="BPG641" s="20"/>
      <c r="BPH641" s="23"/>
      <c r="BPI641" s="20"/>
      <c r="BPJ641" s="22"/>
      <c r="BPK641" s="22"/>
      <c r="BPL641" s="24"/>
      <c r="BPM641" s="22"/>
      <c r="BPN641" s="24"/>
      <c r="BPO641" s="25"/>
      <c r="BPP641" s="21"/>
      <c r="BPQ641" s="22"/>
      <c r="BPR641" s="20"/>
      <c r="BPS641" s="23"/>
      <c r="BPT641" s="20"/>
      <c r="BPU641" s="22"/>
      <c r="BPV641" s="22"/>
      <c r="BPW641" s="24"/>
      <c r="BPX641" s="22"/>
      <c r="BPY641" s="24"/>
      <c r="BPZ641" s="25"/>
      <c r="BQA641" s="21"/>
      <c r="BQB641" s="22"/>
      <c r="BQC641" s="20"/>
      <c r="BQD641" s="23"/>
      <c r="BQE641" s="20"/>
      <c r="BQF641" s="22"/>
      <c r="BQG641" s="22"/>
      <c r="BQH641" s="24"/>
      <c r="BQI641" s="22"/>
      <c r="BQJ641" s="24"/>
      <c r="BQK641" s="25"/>
      <c r="BQL641" s="21"/>
      <c r="BQM641" s="22"/>
      <c r="BQN641" s="20"/>
      <c r="BQO641" s="23"/>
      <c r="BQP641" s="20"/>
      <c r="BQQ641" s="22"/>
      <c r="BQR641" s="22"/>
      <c r="BQS641" s="24"/>
      <c r="BQT641" s="22"/>
      <c r="BQU641" s="24"/>
      <c r="BQV641" s="25"/>
      <c r="BQW641" s="21"/>
      <c r="BQX641" s="22"/>
      <c r="BQY641" s="20"/>
      <c r="BQZ641" s="23"/>
      <c r="BRA641" s="20"/>
      <c r="BRB641" s="22"/>
      <c r="BRC641" s="22"/>
      <c r="BRD641" s="24"/>
      <c r="BRE641" s="22"/>
      <c r="BRF641" s="24"/>
      <c r="BRG641" s="25"/>
      <c r="BRH641" s="21"/>
      <c r="BRI641" s="22"/>
      <c r="BRJ641" s="20"/>
      <c r="BRK641" s="23"/>
      <c r="BRL641" s="20"/>
      <c r="BRM641" s="22"/>
      <c r="BRN641" s="22"/>
      <c r="BRO641" s="24"/>
      <c r="BRP641" s="22"/>
      <c r="BRQ641" s="24"/>
      <c r="BRR641" s="25"/>
      <c r="BRS641" s="21"/>
      <c r="BRT641" s="22"/>
      <c r="BRU641" s="20"/>
      <c r="BRV641" s="23"/>
      <c r="BRW641" s="20"/>
      <c r="BRX641" s="22"/>
      <c r="BRY641" s="22"/>
      <c r="BRZ641" s="24"/>
      <c r="BSA641" s="22"/>
      <c r="BSB641" s="24"/>
      <c r="BSC641" s="25"/>
      <c r="BSD641" s="21"/>
      <c r="BSE641" s="22"/>
      <c r="BSF641" s="20"/>
      <c r="BSG641" s="23"/>
      <c r="BSH641" s="20"/>
      <c r="BSI641" s="22"/>
      <c r="BSJ641" s="22"/>
      <c r="BSK641" s="24"/>
      <c r="BSL641" s="22"/>
      <c r="BSM641" s="24"/>
      <c r="BSN641" s="25"/>
      <c r="BSO641" s="21"/>
      <c r="BSP641" s="22"/>
      <c r="BSQ641" s="20"/>
      <c r="BSR641" s="23"/>
      <c r="BSS641" s="20"/>
      <c r="BST641" s="22"/>
      <c r="BSU641" s="22"/>
      <c r="BSV641" s="24"/>
      <c r="BSW641" s="22"/>
      <c r="BSX641" s="24"/>
      <c r="BSY641" s="25"/>
      <c r="BSZ641" s="21"/>
      <c r="BTA641" s="22"/>
      <c r="BTB641" s="20"/>
      <c r="BTC641" s="23"/>
      <c r="BTD641" s="20"/>
      <c r="BTE641" s="22"/>
      <c r="BTF641" s="22"/>
      <c r="BTG641" s="24"/>
      <c r="BTH641" s="22"/>
      <c r="BTI641" s="24"/>
      <c r="BTJ641" s="25"/>
      <c r="BTK641" s="21"/>
      <c r="BTL641" s="22"/>
      <c r="BTM641" s="20"/>
      <c r="BTN641" s="23"/>
      <c r="BTO641" s="20"/>
      <c r="BTP641" s="22"/>
      <c r="BTQ641" s="22"/>
      <c r="BTR641" s="24"/>
      <c r="BTS641" s="22"/>
      <c r="BTT641" s="24"/>
      <c r="BTU641" s="25"/>
      <c r="BTV641" s="21"/>
      <c r="BTW641" s="22"/>
      <c r="BTX641" s="20"/>
      <c r="BTY641" s="23"/>
      <c r="BTZ641" s="20"/>
      <c r="BUA641" s="22"/>
      <c r="BUB641" s="22"/>
      <c r="BUC641" s="24"/>
      <c r="BUD641" s="22"/>
      <c r="BUE641" s="24"/>
      <c r="BUF641" s="25"/>
      <c r="BUG641" s="21"/>
      <c r="BUH641" s="22"/>
      <c r="BUI641" s="20"/>
      <c r="BUJ641" s="23"/>
      <c r="BUK641" s="20"/>
      <c r="BUL641" s="22"/>
      <c r="BUM641" s="22"/>
      <c r="BUN641" s="24"/>
      <c r="BUO641" s="22"/>
      <c r="BUP641" s="24"/>
      <c r="BUQ641" s="25"/>
      <c r="BUR641" s="21"/>
      <c r="BUS641" s="22"/>
      <c r="BUT641" s="20"/>
      <c r="BUU641" s="23"/>
      <c r="BUV641" s="20"/>
      <c r="BUW641" s="22"/>
      <c r="BUX641" s="22"/>
      <c r="BUY641" s="24"/>
      <c r="BUZ641" s="22"/>
      <c r="BVA641" s="24"/>
      <c r="BVB641" s="25"/>
      <c r="BVC641" s="21"/>
      <c r="BVD641" s="22"/>
      <c r="BVE641" s="20"/>
      <c r="BVF641" s="23"/>
      <c r="BVG641" s="20"/>
      <c r="BVH641" s="22"/>
      <c r="BVI641" s="22"/>
      <c r="BVJ641" s="24"/>
      <c r="BVK641" s="22"/>
      <c r="BVL641" s="24"/>
      <c r="BVM641" s="25"/>
      <c r="BVN641" s="21"/>
      <c r="BVO641" s="22"/>
      <c r="BVP641" s="20"/>
      <c r="BVQ641" s="23"/>
      <c r="BVR641" s="20"/>
      <c r="BVS641" s="22"/>
      <c r="BVT641" s="22"/>
      <c r="BVU641" s="24"/>
      <c r="BVV641" s="22"/>
      <c r="BVW641" s="24"/>
      <c r="BVX641" s="25"/>
      <c r="BVY641" s="21"/>
      <c r="BVZ641" s="22"/>
      <c r="BWA641" s="20"/>
      <c r="BWB641" s="23"/>
      <c r="BWC641" s="20"/>
      <c r="BWD641" s="22"/>
      <c r="BWE641" s="22"/>
      <c r="BWF641" s="24"/>
      <c r="BWG641" s="22"/>
      <c r="BWH641" s="24"/>
      <c r="BWI641" s="25"/>
      <c r="BWJ641" s="21"/>
      <c r="BWK641" s="22"/>
      <c r="BWL641" s="20"/>
      <c r="BWM641" s="23"/>
      <c r="BWN641" s="20"/>
      <c r="BWO641" s="22"/>
      <c r="BWP641" s="22"/>
      <c r="BWQ641" s="24"/>
      <c r="BWR641" s="22"/>
      <c r="BWS641" s="24"/>
      <c r="BWT641" s="25"/>
      <c r="BWU641" s="21"/>
      <c r="BWV641" s="22"/>
      <c r="BWW641" s="20"/>
      <c r="BWX641" s="23"/>
      <c r="BWY641" s="20"/>
      <c r="BWZ641" s="22"/>
      <c r="BXA641" s="22"/>
      <c r="BXB641" s="24"/>
      <c r="BXC641" s="22"/>
      <c r="BXD641" s="24"/>
      <c r="BXE641" s="25"/>
      <c r="BXF641" s="21"/>
      <c r="BXG641" s="22"/>
      <c r="BXH641" s="20"/>
      <c r="BXI641" s="23"/>
      <c r="BXJ641" s="20"/>
      <c r="BXK641" s="22"/>
      <c r="BXL641" s="22"/>
      <c r="BXM641" s="24"/>
      <c r="BXN641" s="22"/>
      <c r="BXO641" s="24"/>
      <c r="BXP641" s="25"/>
      <c r="BXQ641" s="21"/>
      <c r="BXR641" s="22"/>
      <c r="BXS641" s="20"/>
      <c r="BXT641" s="23"/>
      <c r="BXU641" s="20"/>
      <c r="BXV641" s="22"/>
      <c r="BXW641" s="22"/>
      <c r="BXX641" s="24"/>
      <c r="BXY641" s="22"/>
      <c r="BXZ641" s="24"/>
      <c r="BYA641" s="25"/>
      <c r="BYB641" s="21"/>
      <c r="BYC641" s="22"/>
      <c r="BYD641" s="20"/>
      <c r="BYE641" s="23"/>
      <c r="BYF641" s="20"/>
      <c r="BYG641" s="22"/>
      <c r="BYH641" s="22"/>
      <c r="BYI641" s="24"/>
      <c r="BYJ641" s="22"/>
      <c r="BYK641" s="24"/>
      <c r="BYL641" s="25"/>
      <c r="BYM641" s="21"/>
      <c r="BYN641" s="22"/>
      <c r="BYO641" s="20"/>
      <c r="BYP641" s="23"/>
      <c r="BYQ641" s="20"/>
      <c r="BYR641" s="22"/>
      <c r="BYS641" s="22"/>
      <c r="BYT641" s="24"/>
      <c r="BYU641" s="22"/>
      <c r="BYV641" s="24"/>
      <c r="BYW641" s="25"/>
      <c r="BYX641" s="21"/>
      <c r="BYY641" s="22"/>
      <c r="BYZ641" s="20"/>
      <c r="BZA641" s="23"/>
      <c r="BZB641" s="20"/>
      <c r="BZC641" s="22"/>
      <c r="BZD641" s="22"/>
      <c r="BZE641" s="24"/>
      <c r="BZF641" s="22"/>
      <c r="BZG641" s="24"/>
      <c r="BZH641" s="25"/>
      <c r="BZI641" s="21"/>
      <c r="BZJ641" s="22"/>
      <c r="BZK641" s="20"/>
      <c r="BZL641" s="23"/>
      <c r="BZM641" s="20"/>
      <c r="BZN641" s="22"/>
      <c r="BZO641" s="22"/>
      <c r="BZP641" s="24"/>
      <c r="BZQ641" s="22"/>
      <c r="BZR641" s="24"/>
      <c r="BZS641" s="25"/>
      <c r="BZT641" s="21"/>
      <c r="BZU641" s="22"/>
      <c r="BZV641" s="20"/>
      <c r="BZW641" s="23"/>
      <c r="BZX641" s="20"/>
      <c r="BZY641" s="22"/>
      <c r="BZZ641" s="22"/>
      <c r="CAA641" s="24"/>
      <c r="CAB641" s="22"/>
      <c r="CAC641" s="24"/>
      <c r="CAD641" s="25"/>
      <c r="CAE641" s="21"/>
      <c r="CAF641" s="22"/>
      <c r="CAG641" s="20"/>
      <c r="CAH641" s="23"/>
      <c r="CAI641" s="20"/>
      <c r="CAJ641" s="22"/>
      <c r="CAK641" s="22"/>
      <c r="CAL641" s="24"/>
      <c r="CAM641" s="22"/>
      <c r="CAN641" s="24"/>
      <c r="CAO641" s="25"/>
      <c r="CAP641" s="21"/>
      <c r="CAQ641" s="22"/>
      <c r="CAR641" s="20"/>
      <c r="CAS641" s="23"/>
      <c r="CAT641" s="20"/>
      <c r="CAU641" s="22"/>
      <c r="CAV641" s="22"/>
      <c r="CAW641" s="24"/>
      <c r="CAX641" s="22"/>
      <c r="CAY641" s="24"/>
      <c r="CAZ641" s="25"/>
      <c r="CBA641" s="21"/>
      <c r="CBB641" s="22"/>
      <c r="CBC641" s="20"/>
      <c r="CBD641" s="23"/>
      <c r="CBE641" s="20"/>
      <c r="CBF641" s="22"/>
      <c r="CBG641" s="22"/>
      <c r="CBH641" s="24"/>
      <c r="CBI641" s="22"/>
      <c r="CBJ641" s="24"/>
      <c r="CBK641" s="25"/>
      <c r="CBL641" s="21"/>
      <c r="CBM641" s="22"/>
      <c r="CBN641" s="20"/>
      <c r="CBO641" s="23"/>
      <c r="CBP641" s="20"/>
      <c r="CBQ641" s="22"/>
      <c r="CBR641" s="22"/>
      <c r="CBS641" s="24"/>
      <c r="CBT641" s="22"/>
      <c r="CBU641" s="24"/>
      <c r="CBV641" s="25"/>
      <c r="CBW641" s="21"/>
      <c r="CBX641" s="22"/>
      <c r="CBY641" s="20"/>
      <c r="CBZ641" s="23"/>
      <c r="CCA641" s="20"/>
      <c r="CCB641" s="22"/>
      <c r="CCC641" s="22"/>
      <c r="CCD641" s="24"/>
      <c r="CCE641" s="22"/>
      <c r="CCF641" s="24"/>
      <c r="CCG641" s="25"/>
      <c r="CCH641" s="21"/>
      <c r="CCI641" s="22"/>
      <c r="CCJ641" s="20"/>
      <c r="CCK641" s="23"/>
      <c r="CCL641" s="20"/>
      <c r="CCM641" s="22"/>
      <c r="CCN641" s="22"/>
      <c r="CCO641" s="24"/>
      <c r="CCP641" s="22"/>
      <c r="CCQ641" s="24"/>
      <c r="CCR641" s="25"/>
      <c r="CCS641" s="21"/>
      <c r="CCT641" s="22"/>
      <c r="CCU641" s="20"/>
      <c r="CCV641" s="23"/>
      <c r="CCW641" s="20"/>
      <c r="CCX641" s="22"/>
      <c r="CCY641" s="22"/>
      <c r="CCZ641" s="24"/>
      <c r="CDA641" s="22"/>
      <c r="CDB641" s="24"/>
      <c r="CDC641" s="25"/>
      <c r="CDD641" s="21"/>
      <c r="CDE641" s="22"/>
      <c r="CDF641" s="20"/>
      <c r="CDG641" s="23"/>
      <c r="CDH641" s="20"/>
      <c r="CDI641" s="22"/>
      <c r="CDJ641" s="22"/>
      <c r="CDK641" s="24"/>
      <c r="CDL641" s="22"/>
      <c r="CDM641" s="24"/>
      <c r="CDN641" s="25"/>
      <c r="CDO641" s="21"/>
      <c r="CDP641" s="22"/>
      <c r="CDQ641" s="20"/>
      <c r="CDR641" s="23"/>
      <c r="CDS641" s="20"/>
      <c r="CDT641" s="22"/>
      <c r="CDU641" s="22"/>
      <c r="CDV641" s="24"/>
      <c r="CDW641" s="22"/>
      <c r="CDX641" s="24"/>
      <c r="CDY641" s="25"/>
      <c r="CDZ641" s="21"/>
      <c r="CEA641" s="22"/>
      <c r="CEB641" s="20"/>
      <c r="CEC641" s="23"/>
      <c r="CED641" s="20"/>
      <c r="CEE641" s="22"/>
      <c r="CEF641" s="22"/>
      <c r="CEG641" s="24"/>
      <c r="CEH641" s="22"/>
      <c r="CEI641" s="24"/>
      <c r="CEJ641" s="25"/>
      <c r="CEK641" s="21"/>
      <c r="CEL641" s="22"/>
      <c r="CEM641" s="20"/>
      <c r="CEN641" s="23"/>
      <c r="CEO641" s="20"/>
      <c r="CEP641" s="22"/>
      <c r="CEQ641" s="22"/>
      <c r="CER641" s="24"/>
      <c r="CES641" s="22"/>
      <c r="CET641" s="24"/>
      <c r="CEU641" s="25"/>
      <c r="CEV641" s="21"/>
      <c r="CEW641" s="22"/>
      <c r="CEX641" s="20"/>
      <c r="CEY641" s="23"/>
      <c r="CEZ641" s="20"/>
      <c r="CFA641" s="22"/>
      <c r="CFB641" s="22"/>
      <c r="CFC641" s="24"/>
      <c r="CFD641" s="22"/>
      <c r="CFE641" s="24"/>
      <c r="CFF641" s="25"/>
      <c r="CFG641" s="21"/>
      <c r="CFH641" s="22"/>
      <c r="CFI641" s="20"/>
      <c r="CFJ641" s="23"/>
      <c r="CFK641" s="20"/>
      <c r="CFL641" s="22"/>
      <c r="CFM641" s="22"/>
      <c r="CFN641" s="24"/>
      <c r="CFO641" s="22"/>
      <c r="CFP641" s="24"/>
      <c r="CFQ641" s="25"/>
      <c r="CFR641" s="21"/>
      <c r="CFS641" s="22"/>
      <c r="CFT641" s="20"/>
      <c r="CFU641" s="23"/>
      <c r="CFV641" s="20"/>
      <c r="CFW641" s="22"/>
      <c r="CFX641" s="22"/>
      <c r="CFY641" s="24"/>
      <c r="CFZ641" s="22"/>
      <c r="CGA641" s="24"/>
      <c r="CGB641" s="25"/>
      <c r="CGC641" s="21"/>
      <c r="CGD641" s="22"/>
      <c r="CGE641" s="20"/>
      <c r="CGF641" s="23"/>
      <c r="CGG641" s="20"/>
      <c r="CGH641" s="22"/>
      <c r="CGI641" s="22"/>
      <c r="CGJ641" s="24"/>
      <c r="CGK641" s="22"/>
      <c r="CGL641" s="24"/>
      <c r="CGM641" s="25"/>
      <c r="CGN641" s="21"/>
      <c r="CGO641" s="22"/>
      <c r="CGP641" s="20"/>
      <c r="CGQ641" s="23"/>
      <c r="CGR641" s="20"/>
      <c r="CGS641" s="22"/>
      <c r="CGT641" s="22"/>
      <c r="CGU641" s="24"/>
      <c r="CGV641" s="22"/>
      <c r="CGW641" s="24"/>
      <c r="CGX641" s="25"/>
      <c r="CGY641" s="21"/>
      <c r="CGZ641" s="22"/>
      <c r="CHA641" s="20"/>
      <c r="CHB641" s="23"/>
      <c r="CHC641" s="20"/>
      <c r="CHD641" s="22"/>
      <c r="CHE641" s="22"/>
      <c r="CHF641" s="24"/>
      <c r="CHG641" s="22"/>
      <c r="CHH641" s="24"/>
      <c r="CHI641" s="25"/>
      <c r="CHJ641" s="21"/>
      <c r="CHK641" s="22"/>
      <c r="CHL641" s="20"/>
      <c r="CHM641" s="23"/>
      <c r="CHN641" s="20"/>
      <c r="CHO641" s="22"/>
      <c r="CHP641" s="22"/>
      <c r="CHQ641" s="24"/>
      <c r="CHR641" s="22"/>
      <c r="CHS641" s="24"/>
      <c r="CHT641" s="25"/>
      <c r="CHU641" s="21"/>
      <c r="CHV641" s="22"/>
      <c r="CHW641" s="20"/>
      <c r="CHX641" s="23"/>
      <c r="CHY641" s="20"/>
      <c r="CHZ641" s="22"/>
      <c r="CIA641" s="22"/>
      <c r="CIB641" s="24"/>
      <c r="CIC641" s="22"/>
      <c r="CID641" s="24"/>
      <c r="CIE641" s="25"/>
      <c r="CIF641" s="21"/>
      <c r="CIG641" s="22"/>
      <c r="CIH641" s="20"/>
      <c r="CII641" s="23"/>
      <c r="CIJ641" s="20"/>
      <c r="CIK641" s="22"/>
      <c r="CIL641" s="22"/>
      <c r="CIM641" s="24"/>
      <c r="CIN641" s="22"/>
      <c r="CIO641" s="24"/>
      <c r="CIP641" s="25"/>
      <c r="CIQ641" s="21"/>
      <c r="CIR641" s="22"/>
      <c r="CIS641" s="20"/>
      <c r="CIT641" s="23"/>
      <c r="CIU641" s="20"/>
      <c r="CIV641" s="22"/>
      <c r="CIW641" s="22"/>
      <c r="CIX641" s="24"/>
      <c r="CIY641" s="22"/>
      <c r="CIZ641" s="24"/>
      <c r="CJA641" s="25"/>
      <c r="CJB641" s="21"/>
      <c r="CJC641" s="22"/>
      <c r="CJD641" s="20"/>
      <c r="CJE641" s="23"/>
      <c r="CJF641" s="20"/>
      <c r="CJG641" s="22"/>
      <c r="CJH641" s="22"/>
      <c r="CJI641" s="24"/>
      <c r="CJJ641" s="22"/>
      <c r="CJK641" s="24"/>
      <c r="CJL641" s="25"/>
      <c r="CJM641" s="21"/>
      <c r="CJN641" s="22"/>
      <c r="CJO641" s="20"/>
      <c r="CJP641" s="23"/>
      <c r="CJQ641" s="20"/>
      <c r="CJR641" s="22"/>
      <c r="CJS641" s="22"/>
      <c r="CJT641" s="24"/>
      <c r="CJU641" s="22"/>
      <c r="CJV641" s="24"/>
      <c r="CJW641" s="25"/>
      <c r="CJX641" s="21"/>
      <c r="CJY641" s="22"/>
      <c r="CJZ641" s="20"/>
      <c r="CKA641" s="23"/>
      <c r="CKB641" s="20"/>
      <c r="CKC641" s="22"/>
      <c r="CKD641" s="22"/>
      <c r="CKE641" s="24"/>
      <c r="CKF641" s="22"/>
      <c r="CKG641" s="24"/>
      <c r="CKH641" s="25"/>
      <c r="CKI641" s="21"/>
      <c r="CKJ641" s="22"/>
      <c r="CKK641" s="20"/>
      <c r="CKL641" s="23"/>
      <c r="CKM641" s="20"/>
      <c r="CKN641" s="22"/>
      <c r="CKO641" s="22"/>
      <c r="CKP641" s="24"/>
      <c r="CKQ641" s="22"/>
      <c r="CKR641" s="24"/>
      <c r="CKS641" s="25"/>
      <c r="CKT641" s="21"/>
      <c r="CKU641" s="22"/>
      <c r="CKV641" s="20"/>
      <c r="CKW641" s="23"/>
      <c r="CKX641" s="20"/>
      <c r="CKY641" s="22"/>
      <c r="CKZ641" s="22"/>
      <c r="CLA641" s="24"/>
      <c r="CLB641" s="22"/>
      <c r="CLC641" s="24"/>
      <c r="CLD641" s="25"/>
      <c r="CLE641" s="21"/>
      <c r="CLF641" s="22"/>
      <c r="CLG641" s="20"/>
      <c r="CLH641" s="23"/>
      <c r="CLI641" s="20"/>
      <c r="CLJ641" s="22"/>
      <c r="CLK641" s="22"/>
      <c r="CLL641" s="24"/>
      <c r="CLM641" s="22"/>
      <c r="CLN641" s="24"/>
      <c r="CLO641" s="25"/>
      <c r="CLP641" s="21"/>
      <c r="CLQ641" s="22"/>
      <c r="CLR641" s="20"/>
      <c r="CLS641" s="23"/>
      <c r="CLT641" s="20"/>
      <c r="CLU641" s="22"/>
      <c r="CLV641" s="22"/>
      <c r="CLW641" s="24"/>
      <c r="CLX641" s="22"/>
      <c r="CLY641" s="24"/>
      <c r="CLZ641" s="25"/>
      <c r="CMA641" s="21"/>
      <c r="CMB641" s="22"/>
      <c r="CMC641" s="20"/>
      <c r="CMD641" s="23"/>
      <c r="CME641" s="20"/>
      <c r="CMF641" s="22"/>
      <c r="CMG641" s="22"/>
      <c r="CMH641" s="24"/>
      <c r="CMI641" s="22"/>
      <c r="CMJ641" s="24"/>
      <c r="CMK641" s="25"/>
      <c r="CML641" s="21"/>
      <c r="CMM641" s="22"/>
      <c r="CMN641" s="20"/>
      <c r="CMO641" s="23"/>
      <c r="CMP641" s="20"/>
      <c r="CMQ641" s="22"/>
      <c r="CMR641" s="22"/>
      <c r="CMS641" s="24"/>
      <c r="CMT641" s="22"/>
      <c r="CMU641" s="24"/>
      <c r="CMV641" s="25"/>
      <c r="CMW641" s="21"/>
      <c r="CMX641" s="22"/>
      <c r="CMY641" s="20"/>
      <c r="CMZ641" s="23"/>
      <c r="CNA641" s="20"/>
      <c r="CNB641" s="22"/>
      <c r="CNC641" s="22"/>
      <c r="CND641" s="24"/>
      <c r="CNE641" s="22"/>
      <c r="CNF641" s="24"/>
      <c r="CNG641" s="25"/>
      <c r="CNH641" s="21"/>
      <c r="CNI641" s="22"/>
      <c r="CNJ641" s="20"/>
      <c r="CNK641" s="23"/>
      <c r="CNL641" s="20"/>
      <c r="CNM641" s="22"/>
      <c r="CNN641" s="22"/>
      <c r="CNO641" s="24"/>
      <c r="CNP641" s="22"/>
      <c r="CNQ641" s="24"/>
      <c r="CNR641" s="25"/>
      <c r="CNS641" s="21"/>
      <c r="CNT641" s="22"/>
      <c r="CNU641" s="20"/>
      <c r="CNV641" s="23"/>
      <c r="CNW641" s="20"/>
      <c r="CNX641" s="22"/>
      <c r="CNY641" s="22"/>
      <c r="CNZ641" s="24"/>
      <c r="COA641" s="22"/>
      <c r="COB641" s="24"/>
      <c r="COC641" s="25"/>
      <c r="COD641" s="21"/>
      <c r="COE641" s="22"/>
      <c r="COF641" s="20"/>
      <c r="COG641" s="23"/>
      <c r="COH641" s="20"/>
      <c r="COI641" s="22"/>
      <c r="COJ641" s="22"/>
      <c r="COK641" s="24"/>
      <c r="COL641" s="22"/>
      <c r="COM641" s="24"/>
      <c r="CON641" s="25"/>
      <c r="COO641" s="21"/>
      <c r="COP641" s="22"/>
      <c r="COQ641" s="20"/>
      <c r="COR641" s="23"/>
      <c r="COS641" s="20"/>
      <c r="COT641" s="22"/>
      <c r="COU641" s="22"/>
      <c r="COV641" s="24"/>
      <c r="COW641" s="22"/>
      <c r="COX641" s="24"/>
      <c r="COY641" s="25"/>
      <c r="COZ641" s="21"/>
      <c r="CPA641" s="22"/>
      <c r="CPB641" s="20"/>
      <c r="CPC641" s="23"/>
      <c r="CPD641" s="20"/>
      <c r="CPE641" s="22"/>
      <c r="CPF641" s="22"/>
      <c r="CPG641" s="24"/>
      <c r="CPH641" s="22"/>
      <c r="CPI641" s="24"/>
      <c r="CPJ641" s="25"/>
      <c r="CPK641" s="21"/>
      <c r="CPL641" s="22"/>
      <c r="CPM641" s="20"/>
      <c r="CPN641" s="23"/>
      <c r="CPO641" s="20"/>
      <c r="CPP641" s="22"/>
      <c r="CPQ641" s="22"/>
      <c r="CPR641" s="24"/>
      <c r="CPS641" s="22"/>
      <c r="CPT641" s="24"/>
      <c r="CPU641" s="25"/>
      <c r="CPV641" s="21"/>
      <c r="CPW641" s="22"/>
      <c r="CPX641" s="20"/>
      <c r="CPY641" s="23"/>
      <c r="CPZ641" s="20"/>
      <c r="CQA641" s="22"/>
      <c r="CQB641" s="22"/>
      <c r="CQC641" s="24"/>
      <c r="CQD641" s="22"/>
      <c r="CQE641" s="24"/>
      <c r="CQF641" s="25"/>
      <c r="CQG641" s="21"/>
      <c r="CQH641" s="22"/>
      <c r="CQI641" s="20"/>
      <c r="CQJ641" s="23"/>
      <c r="CQK641" s="20"/>
      <c r="CQL641" s="22"/>
      <c r="CQM641" s="22"/>
      <c r="CQN641" s="24"/>
      <c r="CQO641" s="22"/>
      <c r="CQP641" s="24"/>
      <c r="CQQ641" s="25"/>
      <c r="CQR641" s="21"/>
      <c r="CQS641" s="22"/>
      <c r="CQT641" s="20"/>
      <c r="CQU641" s="23"/>
      <c r="CQV641" s="20"/>
      <c r="CQW641" s="22"/>
      <c r="CQX641" s="22"/>
      <c r="CQY641" s="24"/>
      <c r="CQZ641" s="22"/>
      <c r="CRA641" s="24"/>
      <c r="CRB641" s="25"/>
      <c r="CRC641" s="21"/>
      <c r="CRD641" s="22"/>
      <c r="CRE641" s="20"/>
      <c r="CRF641" s="23"/>
      <c r="CRG641" s="20"/>
      <c r="CRH641" s="22"/>
      <c r="CRI641" s="22"/>
      <c r="CRJ641" s="24"/>
      <c r="CRK641" s="22"/>
      <c r="CRL641" s="24"/>
      <c r="CRM641" s="25"/>
      <c r="CRN641" s="21"/>
      <c r="CRO641" s="22"/>
      <c r="CRP641" s="20"/>
      <c r="CRQ641" s="23"/>
      <c r="CRR641" s="20"/>
      <c r="CRS641" s="22"/>
      <c r="CRT641" s="22"/>
      <c r="CRU641" s="24"/>
      <c r="CRV641" s="22"/>
      <c r="CRW641" s="24"/>
      <c r="CRX641" s="25"/>
      <c r="CRY641" s="21"/>
      <c r="CRZ641" s="22"/>
      <c r="CSA641" s="20"/>
      <c r="CSB641" s="23"/>
      <c r="CSC641" s="20"/>
      <c r="CSD641" s="22"/>
      <c r="CSE641" s="22"/>
      <c r="CSF641" s="24"/>
      <c r="CSG641" s="22"/>
      <c r="CSH641" s="24"/>
      <c r="CSI641" s="25"/>
      <c r="CSJ641" s="21"/>
      <c r="CSK641" s="22"/>
      <c r="CSL641" s="20"/>
      <c r="CSM641" s="23"/>
      <c r="CSN641" s="20"/>
      <c r="CSO641" s="22"/>
      <c r="CSP641" s="22"/>
      <c r="CSQ641" s="24"/>
      <c r="CSR641" s="22"/>
      <c r="CSS641" s="24"/>
      <c r="CST641" s="25"/>
      <c r="CSU641" s="21"/>
      <c r="CSV641" s="22"/>
      <c r="CSW641" s="20"/>
      <c r="CSX641" s="23"/>
      <c r="CSY641" s="20"/>
      <c r="CSZ641" s="22"/>
      <c r="CTA641" s="22"/>
      <c r="CTB641" s="24"/>
      <c r="CTC641" s="22"/>
      <c r="CTD641" s="24"/>
      <c r="CTE641" s="25"/>
      <c r="CTF641" s="21"/>
      <c r="CTG641" s="22"/>
      <c r="CTH641" s="20"/>
      <c r="CTI641" s="23"/>
      <c r="CTJ641" s="20"/>
      <c r="CTK641" s="22"/>
      <c r="CTL641" s="22"/>
      <c r="CTM641" s="24"/>
      <c r="CTN641" s="22"/>
      <c r="CTO641" s="24"/>
      <c r="CTP641" s="25"/>
      <c r="CTQ641" s="21"/>
      <c r="CTR641" s="22"/>
      <c r="CTS641" s="20"/>
      <c r="CTT641" s="23"/>
      <c r="CTU641" s="20"/>
      <c r="CTV641" s="22"/>
      <c r="CTW641" s="22"/>
      <c r="CTX641" s="24"/>
      <c r="CTY641" s="22"/>
      <c r="CTZ641" s="24"/>
      <c r="CUA641" s="25"/>
      <c r="CUB641" s="21"/>
      <c r="CUC641" s="22"/>
      <c r="CUD641" s="20"/>
      <c r="CUE641" s="23"/>
      <c r="CUF641" s="20"/>
      <c r="CUG641" s="22"/>
      <c r="CUH641" s="22"/>
      <c r="CUI641" s="24"/>
      <c r="CUJ641" s="22"/>
      <c r="CUK641" s="24"/>
      <c r="CUL641" s="25"/>
      <c r="CUM641" s="21"/>
      <c r="CUN641" s="22"/>
      <c r="CUO641" s="20"/>
      <c r="CUP641" s="23"/>
      <c r="CUQ641" s="20"/>
      <c r="CUR641" s="22"/>
      <c r="CUS641" s="22"/>
      <c r="CUT641" s="24"/>
      <c r="CUU641" s="22"/>
      <c r="CUV641" s="24"/>
      <c r="CUW641" s="25"/>
      <c r="CUX641" s="21"/>
      <c r="CUY641" s="22"/>
      <c r="CUZ641" s="20"/>
      <c r="CVA641" s="23"/>
      <c r="CVB641" s="20"/>
      <c r="CVC641" s="22"/>
      <c r="CVD641" s="22"/>
      <c r="CVE641" s="24"/>
      <c r="CVF641" s="22"/>
      <c r="CVG641" s="24"/>
      <c r="CVH641" s="25"/>
      <c r="CVI641" s="21"/>
      <c r="CVJ641" s="22"/>
      <c r="CVK641" s="20"/>
      <c r="CVL641" s="23"/>
      <c r="CVM641" s="20"/>
      <c r="CVN641" s="22"/>
      <c r="CVO641" s="22"/>
      <c r="CVP641" s="24"/>
      <c r="CVQ641" s="22"/>
      <c r="CVR641" s="24"/>
      <c r="CVS641" s="25"/>
      <c r="CVT641" s="21"/>
      <c r="CVU641" s="22"/>
      <c r="CVV641" s="20"/>
      <c r="CVW641" s="23"/>
      <c r="CVX641" s="20"/>
      <c r="CVY641" s="22"/>
      <c r="CVZ641" s="22"/>
      <c r="CWA641" s="24"/>
      <c r="CWB641" s="22"/>
      <c r="CWC641" s="24"/>
      <c r="CWD641" s="25"/>
      <c r="CWE641" s="21"/>
      <c r="CWF641" s="22"/>
      <c r="CWG641" s="20"/>
      <c r="CWH641" s="23"/>
      <c r="CWI641" s="20"/>
      <c r="CWJ641" s="22"/>
      <c r="CWK641" s="22"/>
      <c r="CWL641" s="24"/>
      <c r="CWM641" s="22"/>
      <c r="CWN641" s="24"/>
      <c r="CWO641" s="25"/>
      <c r="CWP641" s="21"/>
      <c r="CWQ641" s="22"/>
      <c r="CWR641" s="20"/>
      <c r="CWS641" s="23"/>
      <c r="CWT641" s="20"/>
      <c r="CWU641" s="22"/>
      <c r="CWV641" s="22"/>
      <c r="CWW641" s="24"/>
      <c r="CWX641" s="22"/>
      <c r="CWY641" s="24"/>
      <c r="CWZ641" s="25"/>
      <c r="CXA641" s="21"/>
      <c r="CXB641" s="22"/>
      <c r="CXC641" s="20"/>
      <c r="CXD641" s="23"/>
      <c r="CXE641" s="20"/>
      <c r="CXF641" s="22"/>
      <c r="CXG641" s="22"/>
      <c r="CXH641" s="24"/>
      <c r="CXI641" s="22"/>
      <c r="CXJ641" s="24"/>
      <c r="CXK641" s="25"/>
      <c r="CXL641" s="21"/>
      <c r="CXM641" s="22"/>
      <c r="CXN641" s="20"/>
      <c r="CXO641" s="23"/>
      <c r="CXP641" s="20"/>
      <c r="CXQ641" s="22"/>
      <c r="CXR641" s="22"/>
      <c r="CXS641" s="24"/>
      <c r="CXT641" s="22"/>
      <c r="CXU641" s="24"/>
      <c r="CXV641" s="25"/>
      <c r="CXW641" s="21"/>
      <c r="CXX641" s="22"/>
      <c r="CXY641" s="20"/>
      <c r="CXZ641" s="23"/>
      <c r="CYA641" s="20"/>
      <c r="CYB641" s="22"/>
      <c r="CYC641" s="22"/>
      <c r="CYD641" s="24"/>
      <c r="CYE641" s="22"/>
      <c r="CYF641" s="24"/>
      <c r="CYG641" s="25"/>
      <c r="CYH641" s="21"/>
      <c r="CYI641" s="22"/>
      <c r="CYJ641" s="20"/>
      <c r="CYK641" s="23"/>
      <c r="CYL641" s="20"/>
      <c r="CYM641" s="22"/>
      <c r="CYN641" s="22"/>
      <c r="CYO641" s="24"/>
      <c r="CYP641" s="22"/>
      <c r="CYQ641" s="24"/>
      <c r="CYR641" s="25"/>
      <c r="CYS641" s="21"/>
      <c r="CYT641" s="22"/>
      <c r="CYU641" s="20"/>
      <c r="CYV641" s="23"/>
      <c r="CYW641" s="20"/>
      <c r="CYX641" s="22"/>
      <c r="CYY641" s="22"/>
      <c r="CYZ641" s="24"/>
      <c r="CZA641" s="22"/>
      <c r="CZB641" s="24"/>
      <c r="CZC641" s="25"/>
      <c r="CZD641" s="21"/>
      <c r="CZE641" s="22"/>
      <c r="CZF641" s="20"/>
      <c r="CZG641" s="23"/>
      <c r="CZH641" s="20"/>
      <c r="CZI641" s="22"/>
      <c r="CZJ641" s="22"/>
      <c r="CZK641" s="24"/>
      <c r="CZL641" s="22"/>
      <c r="CZM641" s="24"/>
      <c r="CZN641" s="25"/>
      <c r="CZO641" s="21"/>
      <c r="CZP641" s="22"/>
      <c r="CZQ641" s="20"/>
      <c r="CZR641" s="23"/>
      <c r="CZS641" s="20"/>
      <c r="CZT641" s="22"/>
      <c r="CZU641" s="22"/>
      <c r="CZV641" s="24"/>
      <c r="CZW641" s="22"/>
      <c r="CZX641" s="24"/>
      <c r="CZY641" s="25"/>
      <c r="CZZ641" s="21"/>
      <c r="DAA641" s="22"/>
      <c r="DAB641" s="20"/>
      <c r="DAC641" s="23"/>
      <c r="DAD641" s="20"/>
      <c r="DAE641" s="22"/>
      <c r="DAF641" s="22"/>
      <c r="DAG641" s="24"/>
      <c r="DAH641" s="22"/>
      <c r="DAI641" s="24"/>
      <c r="DAJ641" s="25"/>
      <c r="DAK641" s="21"/>
      <c r="DAL641" s="22"/>
      <c r="DAM641" s="20"/>
      <c r="DAN641" s="23"/>
      <c r="DAO641" s="20"/>
      <c r="DAP641" s="22"/>
      <c r="DAQ641" s="22"/>
      <c r="DAR641" s="24"/>
      <c r="DAS641" s="22"/>
      <c r="DAT641" s="24"/>
      <c r="DAU641" s="25"/>
      <c r="DAV641" s="21"/>
      <c r="DAW641" s="22"/>
      <c r="DAX641" s="20"/>
      <c r="DAY641" s="23"/>
      <c r="DAZ641" s="20"/>
      <c r="DBA641" s="22"/>
      <c r="DBB641" s="22"/>
      <c r="DBC641" s="24"/>
      <c r="DBD641" s="22"/>
      <c r="DBE641" s="24"/>
      <c r="DBF641" s="25"/>
      <c r="DBG641" s="21"/>
      <c r="DBH641" s="22"/>
      <c r="DBI641" s="20"/>
      <c r="DBJ641" s="23"/>
      <c r="DBK641" s="20"/>
      <c r="DBL641" s="22"/>
      <c r="DBM641" s="22"/>
      <c r="DBN641" s="24"/>
      <c r="DBO641" s="22"/>
      <c r="DBP641" s="24"/>
      <c r="DBQ641" s="25"/>
      <c r="DBR641" s="21"/>
      <c r="DBS641" s="22"/>
      <c r="DBT641" s="20"/>
      <c r="DBU641" s="23"/>
      <c r="DBV641" s="20"/>
      <c r="DBW641" s="22"/>
      <c r="DBX641" s="22"/>
      <c r="DBY641" s="24"/>
      <c r="DBZ641" s="22"/>
      <c r="DCA641" s="24"/>
      <c r="DCB641" s="25"/>
      <c r="DCC641" s="21"/>
      <c r="DCD641" s="22"/>
      <c r="DCE641" s="20"/>
      <c r="DCF641" s="23"/>
      <c r="DCG641" s="20"/>
      <c r="DCH641" s="22"/>
      <c r="DCI641" s="22"/>
      <c r="DCJ641" s="24"/>
      <c r="DCK641" s="22"/>
      <c r="DCL641" s="24"/>
      <c r="DCM641" s="25"/>
      <c r="DCN641" s="21"/>
      <c r="DCO641" s="22"/>
      <c r="DCP641" s="20"/>
      <c r="DCQ641" s="23"/>
      <c r="DCR641" s="20"/>
      <c r="DCS641" s="22"/>
      <c r="DCT641" s="22"/>
      <c r="DCU641" s="24"/>
      <c r="DCV641" s="22"/>
      <c r="DCW641" s="24"/>
      <c r="DCX641" s="25"/>
      <c r="DCY641" s="21"/>
      <c r="DCZ641" s="22"/>
      <c r="DDA641" s="20"/>
      <c r="DDB641" s="23"/>
      <c r="DDC641" s="20"/>
      <c r="DDD641" s="22"/>
      <c r="DDE641" s="22"/>
      <c r="DDF641" s="24"/>
      <c r="DDG641" s="22"/>
      <c r="DDH641" s="24"/>
      <c r="DDI641" s="25"/>
      <c r="DDJ641" s="21"/>
      <c r="DDK641" s="22"/>
      <c r="DDL641" s="20"/>
      <c r="DDM641" s="23"/>
      <c r="DDN641" s="20"/>
      <c r="DDO641" s="22"/>
      <c r="DDP641" s="22"/>
      <c r="DDQ641" s="24"/>
      <c r="DDR641" s="22"/>
      <c r="DDS641" s="24"/>
      <c r="DDT641" s="25"/>
      <c r="DDU641" s="21"/>
      <c r="DDV641" s="22"/>
      <c r="DDW641" s="20"/>
      <c r="DDX641" s="23"/>
      <c r="DDY641" s="20"/>
      <c r="DDZ641" s="22"/>
      <c r="DEA641" s="22"/>
      <c r="DEB641" s="24"/>
      <c r="DEC641" s="22"/>
      <c r="DED641" s="24"/>
      <c r="DEE641" s="25"/>
      <c r="DEF641" s="21"/>
      <c r="DEG641" s="22"/>
      <c r="DEH641" s="20"/>
      <c r="DEI641" s="23"/>
      <c r="DEJ641" s="20"/>
      <c r="DEK641" s="22"/>
      <c r="DEL641" s="22"/>
      <c r="DEM641" s="24"/>
      <c r="DEN641" s="22"/>
      <c r="DEO641" s="24"/>
      <c r="DEP641" s="25"/>
      <c r="DEQ641" s="21"/>
      <c r="DER641" s="22"/>
      <c r="DES641" s="20"/>
      <c r="DET641" s="23"/>
      <c r="DEU641" s="20"/>
      <c r="DEV641" s="22"/>
      <c r="DEW641" s="22"/>
      <c r="DEX641" s="24"/>
      <c r="DEY641" s="22"/>
      <c r="DEZ641" s="24"/>
      <c r="DFA641" s="25"/>
      <c r="DFB641" s="21"/>
      <c r="DFC641" s="22"/>
      <c r="DFD641" s="20"/>
      <c r="DFE641" s="23"/>
      <c r="DFF641" s="20"/>
      <c r="DFG641" s="22"/>
      <c r="DFH641" s="22"/>
      <c r="DFI641" s="24"/>
      <c r="DFJ641" s="22"/>
      <c r="DFK641" s="24"/>
      <c r="DFL641" s="25"/>
      <c r="DFM641" s="21"/>
      <c r="DFN641" s="22"/>
      <c r="DFO641" s="20"/>
      <c r="DFP641" s="23"/>
      <c r="DFQ641" s="20"/>
      <c r="DFR641" s="22"/>
      <c r="DFS641" s="22"/>
      <c r="DFT641" s="24"/>
      <c r="DFU641" s="22"/>
      <c r="DFV641" s="24"/>
      <c r="DFW641" s="25"/>
      <c r="DFX641" s="21"/>
      <c r="DFY641" s="22"/>
      <c r="DFZ641" s="20"/>
      <c r="DGA641" s="23"/>
      <c r="DGB641" s="20"/>
      <c r="DGC641" s="22"/>
      <c r="DGD641" s="22"/>
      <c r="DGE641" s="24"/>
      <c r="DGF641" s="22"/>
      <c r="DGG641" s="24"/>
      <c r="DGH641" s="25"/>
      <c r="DGI641" s="21"/>
      <c r="DGJ641" s="22"/>
      <c r="DGK641" s="20"/>
      <c r="DGL641" s="23"/>
      <c r="DGM641" s="20"/>
      <c r="DGN641" s="22"/>
      <c r="DGO641" s="22"/>
      <c r="DGP641" s="24"/>
      <c r="DGQ641" s="22"/>
      <c r="DGR641" s="24"/>
      <c r="DGS641" s="25"/>
      <c r="DGT641" s="21"/>
      <c r="DGU641" s="22"/>
      <c r="DGV641" s="20"/>
      <c r="DGW641" s="23"/>
      <c r="DGX641" s="20"/>
      <c r="DGY641" s="22"/>
      <c r="DGZ641" s="22"/>
      <c r="DHA641" s="24"/>
      <c r="DHB641" s="22"/>
      <c r="DHC641" s="24"/>
      <c r="DHD641" s="25"/>
      <c r="DHE641" s="21"/>
      <c r="DHF641" s="22"/>
      <c r="DHG641" s="20"/>
      <c r="DHH641" s="23"/>
      <c r="DHI641" s="20"/>
      <c r="DHJ641" s="22"/>
      <c r="DHK641" s="22"/>
      <c r="DHL641" s="24"/>
      <c r="DHM641" s="22"/>
      <c r="DHN641" s="24"/>
      <c r="DHO641" s="25"/>
      <c r="DHP641" s="21"/>
      <c r="DHQ641" s="22"/>
      <c r="DHR641" s="20"/>
      <c r="DHS641" s="23"/>
      <c r="DHT641" s="20"/>
      <c r="DHU641" s="22"/>
      <c r="DHV641" s="22"/>
      <c r="DHW641" s="24"/>
      <c r="DHX641" s="22"/>
      <c r="DHY641" s="24"/>
      <c r="DHZ641" s="25"/>
      <c r="DIA641" s="21"/>
      <c r="DIB641" s="22"/>
      <c r="DIC641" s="20"/>
      <c r="DID641" s="23"/>
      <c r="DIE641" s="20"/>
      <c r="DIF641" s="22"/>
      <c r="DIG641" s="22"/>
      <c r="DIH641" s="24"/>
      <c r="DII641" s="22"/>
      <c r="DIJ641" s="24"/>
      <c r="DIK641" s="25"/>
      <c r="DIL641" s="21"/>
      <c r="DIM641" s="22"/>
      <c r="DIN641" s="20"/>
      <c r="DIO641" s="23"/>
      <c r="DIP641" s="20"/>
      <c r="DIQ641" s="22"/>
      <c r="DIR641" s="22"/>
      <c r="DIS641" s="24"/>
      <c r="DIT641" s="22"/>
      <c r="DIU641" s="24"/>
      <c r="DIV641" s="25"/>
      <c r="DIW641" s="21"/>
      <c r="DIX641" s="22"/>
      <c r="DIY641" s="20"/>
      <c r="DIZ641" s="23"/>
      <c r="DJA641" s="20"/>
      <c r="DJB641" s="22"/>
      <c r="DJC641" s="22"/>
      <c r="DJD641" s="24"/>
      <c r="DJE641" s="22"/>
      <c r="DJF641" s="24"/>
      <c r="DJG641" s="25"/>
      <c r="DJH641" s="21"/>
      <c r="DJI641" s="22"/>
      <c r="DJJ641" s="20"/>
      <c r="DJK641" s="23"/>
      <c r="DJL641" s="20"/>
      <c r="DJM641" s="22"/>
      <c r="DJN641" s="22"/>
      <c r="DJO641" s="24"/>
      <c r="DJP641" s="22"/>
      <c r="DJQ641" s="24"/>
      <c r="DJR641" s="25"/>
      <c r="DJS641" s="21"/>
      <c r="DJT641" s="22"/>
      <c r="DJU641" s="20"/>
      <c r="DJV641" s="23"/>
      <c r="DJW641" s="20"/>
      <c r="DJX641" s="22"/>
      <c r="DJY641" s="22"/>
      <c r="DJZ641" s="24"/>
      <c r="DKA641" s="22"/>
      <c r="DKB641" s="24"/>
      <c r="DKC641" s="25"/>
      <c r="DKD641" s="21"/>
      <c r="DKE641" s="22"/>
      <c r="DKF641" s="20"/>
      <c r="DKG641" s="23"/>
      <c r="DKH641" s="20"/>
      <c r="DKI641" s="22"/>
      <c r="DKJ641" s="22"/>
      <c r="DKK641" s="24"/>
      <c r="DKL641" s="22"/>
      <c r="DKM641" s="24"/>
      <c r="DKN641" s="25"/>
      <c r="DKO641" s="21"/>
      <c r="DKP641" s="22"/>
      <c r="DKQ641" s="20"/>
      <c r="DKR641" s="23"/>
      <c r="DKS641" s="20"/>
      <c r="DKT641" s="22"/>
      <c r="DKU641" s="22"/>
      <c r="DKV641" s="24"/>
      <c r="DKW641" s="22"/>
      <c r="DKX641" s="24"/>
      <c r="DKY641" s="25"/>
      <c r="DKZ641" s="21"/>
      <c r="DLA641" s="22"/>
      <c r="DLB641" s="20"/>
      <c r="DLC641" s="23"/>
      <c r="DLD641" s="20"/>
      <c r="DLE641" s="22"/>
      <c r="DLF641" s="22"/>
      <c r="DLG641" s="24"/>
      <c r="DLH641" s="22"/>
      <c r="DLI641" s="24"/>
      <c r="DLJ641" s="25"/>
      <c r="DLK641" s="21"/>
      <c r="DLL641" s="22"/>
      <c r="DLM641" s="20"/>
      <c r="DLN641" s="23"/>
      <c r="DLO641" s="20"/>
      <c r="DLP641" s="22"/>
      <c r="DLQ641" s="22"/>
      <c r="DLR641" s="24"/>
      <c r="DLS641" s="22"/>
      <c r="DLT641" s="24"/>
      <c r="DLU641" s="25"/>
      <c r="DLV641" s="21"/>
      <c r="DLW641" s="22"/>
      <c r="DLX641" s="20"/>
      <c r="DLY641" s="23"/>
      <c r="DLZ641" s="20"/>
      <c r="DMA641" s="22"/>
      <c r="DMB641" s="22"/>
      <c r="DMC641" s="24"/>
      <c r="DMD641" s="22"/>
      <c r="DME641" s="24"/>
      <c r="DMF641" s="25"/>
      <c r="DMG641" s="21"/>
      <c r="DMH641" s="22"/>
      <c r="DMI641" s="20"/>
      <c r="DMJ641" s="23"/>
      <c r="DMK641" s="20"/>
      <c r="DML641" s="22"/>
      <c r="DMM641" s="22"/>
      <c r="DMN641" s="24"/>
      <c r="DMO641" s="22"/>
      <c r="DMP641" s="24"/>
      <c r="DMQ641" s="25"/>
      <c r="DMR641" s="21"/>
      <c r="DMS641" s="22"/>
      <c r="DMT641" s="20"/>
      <c r="DMU641" s="23"/>
      <c r="DMV641" s="20"/>
      <c r="DMW641" s="22"/>
      <c r="DMX641" s="22"/>
      <c r="DMY641" s="24"/>
      <c r="DMZ641" s="22"/>
      <c r="DNA641" s="24"/>
      <c r="DNB641" s="25"/>
      <c r="DNC641" s="21"/>
      <c r="DND641" s="22"/>
      <c r="DNE641" s="20"/>
      <c r="DNF641" s="23"/>
      <c r="DNG641" s="20"/>
      <c r="DNH641" s="22"/>
      <c r="DNI641" s="22"/>
      <c r="DNJ641" s="24"/>
      <c r="DNK641" s="22"/>
      <c r="DNL641" s="24"/>
      <c r="DNM641" s="25"/>
      <c r="DNN641" s="21"/>
      <c r="DNO641" s="22"/>
      <c r="DNP641" s="20"/>
      <c r="DNQ641" s="23"/>
      <c r="DNR641" s="20"/>
      <c r="DNS641" s="22"/>
      <c r="DNT641" s="22"/>
      <c r="DNU641" s="24"/>
      <c r="DNV641" s="22"/>
      <c r="DNW641" s="24"/>
      <c r="DNX641" s="25"/>
      <c r="DNY641" s="21"/>
      <c r="DNZ641" s="22"/>
      <c r="DOA641" s="20"/>
      <c r="DOB641" s="23"/>
      <c r="DOC641" s="20"/>
      <c r="DOD641" s="22"/>
      <c r="DOE641" s="22"/>
      <c r="DOF641" s="24"/>
      <c r="DOG641" s="22"/>
      <c r="DOH641" s="24"/>
      <c r="DOI641" s="25"/>
      <c r="DOJ641" s="21"/>
      <c r="DOK641" s="22"/>
      <c r="DOL641" s="20"/>
      <c r="DOM641" s="23"/>
      <c r="DON641" s="20"/>
      <c r="DOO641" s="22"/>
      <c r="DOP641" s="22"/>
      <c r="DOQ641" s="24"/>
      <c r="DOR641" s="22"/>
      <c r="DOS641" s="24"/>
      <c r="DOT641" s="25"/>
      <c r="DOU641" s="21"/>
      <c r="DOV641" s="22"/>
      <c r="DOW641" s="20"/>
      <c r="DOX641" s="23"/>
      <c r="DOY641" s="20"/>
      <c r="DOZ641" s="22"/>
      <c r="DPA641" s="22"/>
      <c r="DPB641" s="24"/>
      <c r="DPC641" s="22"/>
      <c r="DPD641" s="24"/>
      <c r="DPE641" s="25"/>
      <c r="DPF641" s="21"/>
      <c r="DPG641" s="22"/>
      <c r="DPH641" s="20"/>
      <c r="DPI641" s="23"/>
      <c r="DPJ641" s="20"/>
      <c r="DPK641" s="22"/>
      <c r="DPL641" s="22"/>
      <c r="DPM641" s="24"/>
      <c r="DPN641" s="22"/>
      <c r="DPO641" s="24"/>
      <c r="DPP641" s="25"/>
      <c r="DPQ641" s="21"/>
      <c r="DPR641" s="22"/>
      <c r="DPS641" s="20"/>
      <c r="DPT641" s="23"/>
      <c r="DPU641" s="20"/>
      <c r="DPV641" s="22"/>
      <c r="DPW641" s="22"/>
      <c r="DPX641" s="24"/>
      <c r="DPY641" s="22"/>
      <c r="DPZ641" s="24"/>
      <c r="DQA641" s="25"/>
      <c r="DQB641" s="21"/>
      <c r="DQC641" s="22"/>
      <c r="DQD641" s="20"/>
      <c r="DQE641" s="23"/>
      <c r="DQF641" s="20"/>
      <c r="DQG641" s="22"/>
      <c r="DQH641" s="22"/>
      <c r="DQI641" s="24"/>
      <c r="DQJ641" s="22"/>
      <c r="DQK641" s="24"/>
      <c r="DQL641" s="25"/>
      <c r="DQM641" s="21"/>
      <c r="DQN641" s="22"/>
      <c r="DQO641" s="20"/>
      <c r="DQP641" s="23"/>
      <c r="DQQ641" s="20"/>
      <c r="DQR641" s="22"/>
      <c r="DQS641" s="22"/>
      <c r="DQT641" s="24"/>
      <c r="DQU641" s="22"/>
      <c r="DQV641" s="24"/>
      <c r="DQW641" s="25"/>
      <c r="DQX641" s="21"/>
      <c r="DQY641" s="22"/>
      <c r="DQZ641" s="20"/>
      <c r="DRA641" s="23"/>
      <c r="DRB641" s="20"/>
      <c r="DRC641" s="22"/>
      <c r="DRD641" s="22"/>
      <c r="DRE641" s="24"/>
      <c r="DRF641" s="22"/>
      <c r="DRG641" s="24"/>
      <c r="DRH641" s="25"/>
      <c r="DRI641" s="21"/>
      <c r="DRJ641" s="22"/>
      <c r="DRK641" s="20"/>
      <c r="DRL641" s="23"/>
      <c r="DRM641" s="20"/>
      <c r="DRN641" s="22"/>
      <c r="DRO641" s="22"/>
      <c r="DRP641" s="24"/>
      <c r="DRQ641" s="22"/>
      <c r="DRR641" s="24"/>
      <c r="DRS641" s="25"/>
      <c r="DRT641" s="21"/>
      <c r="DRU641" s="22"/>
      <c r="DRV641" s="20"/>
      <c r="DRW641" s="23"/>
      <c r="DRX641" s="20"/>
      <c r="DRY641" s="22"/>
      <c r="DRZ641" s="22"/>
      <c r="DSA641" s="24"/>
      <c r="DSB641" s="22"/>
      <c r="DSC641" s="24"/>
      <c r="DSD641" s="25"/>
      <c r="DSE641" s="21"/>
      <c r="DSF641" s="22"/>
      <c r="DSG641" s="20"/>
      <c r="DSH641" s="23"/>
      <c r="DSI641" s="20"/>
      <c r="DSJ641" s="22"/>
      <c r="DSK641" s="22"/>
      <c r="DSL641" s="24"/>
      <c r="DSM641" s="22"/>
      <c r="DSN641" s="24"/>
      <c r="DSO641" s="25"/>
      <c r="DSP641" s="21"/>
      <c r="DSQ641" s="22"/>
      <c r="DSR641" s="20"/>
      <c r="DSS641" s="23"/>
      <c r="DST641" s="20"/>
      <c r="DSU641" s="22"/>
      <c r="DSV641" s="22"/>
      <c r="DSW641" s="24"/>
      <c r="DSX641" s="22"/>
      <c r="DSY641" s="24"/>
      <c r="DSZ641" s="25"/>
      <c r="DTA641" s="21"/>
      <c r="DTB641" s="22"/>
      <c r="DTC641" s="20"/>
      <c r="DTD641" s="23"/>
      <c r="DTE641" s="20"/>
      <c r="DTF641" s="22"/>
      <c r="DTG641" s="22"/>
      <c r="DTH641" s="24"/>
      <c r="DTI641" s="22"/>
      <c r="DTJ641" s="24"/>
      <c r="DTK641" s="25"/>
      <c r="DTL641" s="21"/>
      <c r="DTM641" s="22"/>
      <c r="DTN641" s="20"/>
      <c r="DTO641" s="23"/>
      <c r="DTP641" s="20"/>
      <c r="DTQ641" s="22"/>
      <c r="DTR641" s="22"/>
      <c r="DTS641" s="24"/>
      <c r="DTT641" s="22"/>
      <c r="DTU641" s="24"/>
      <c r="DTV641" s="25"/>
      <c r="DTW641" s="21"/>
      <c r="DTX641" s="22"/>
      <c r="DTY641" s="20"/>
      <c r="DTZ641" s="23"/>
      <c r="DUA641" s="20"/>
      <c r="DUB641" s="22"/>
      <c r="DUC641" s="22"/>
      <c r="DUD641" s="24"/>
      <c r="DUE641" s="22"/>
      <c r="DUF641" s="24"/>
      <c r="DUG641" s="25"/>
      <c r="DUH641" s="21"/>
      <c r="DUI641" s="22"/>
      <c r="DUJ641" s="20"/>
      <c r="DUK641" s="23"/>
      <c r="DUL641" s="20"/>
      <c r="DUM641" s="22"/>
      <c r="DUN641" s="22"/>
      <c r="DUO641" s="24"/>
      <c r="DUP641" s="22"/>
      <c r="DUQ641" s="24"/>
      <c r="DUR641" s="25"/>
      <c r="DUS641" s="21"/>
      <c r="DUT641" s="22"/>
      <c r="DUU641" s="20"/>
      <c r="DUV641" s="23"/>
      <c r="DUW641" s="20"/>
      <c r="DUX641" s="22"/>
      <c r="DUY641" s="22"/>
      <c r="DUZ641" s="24"/>
      <c r="DVA641" s="22"/>
      <c r="DVB641" s="24"/>
      <c r="DVC641" s="25"/>
      <c r="DVD641" s="21"/>
      <c r="DVE641" s="22"/>
      <c r="DVF641" s="20"/>
      <c r="DVG641" s="23"/>
      <c r="DVH641" s="20"/>
      <c r="DVI641" s="22"/>
      <c r="DVJ641" s="22"/>
      <c r="DVK641" s="24"/>
      <c r="DVL641" s="22"/>
      <c r="DVM641" s="24"/>
      <c r="DVN641" s="25"/>
      <c r="DVO641" s="21"/>
      <c r="DVP641" s="22"/>
      <c r="DVQ641" s="20"/>
      <c r="DVR641" s="23"/>
      <c r="DVS641" s="20"/>
      <c r="DVT641" s="22"/>
      <c r="DVU641" s="22"/>
      <c r="DVV641" s="24"/>
      <c r="DVW641" s="22"/>
      <c r="DVX641" s="24"/>
      <c r="DVY641" s="25"/>
      <c r="DVZ641" s="21"/>
      <c r="DWA641" s="22"/>
      <c r="DWB641" s="20"/>
      <c r="DWC641" s="23"/>
      <c r="DWD641" s="20"/>
      <c r="DWE641" s="22"/>
      <c r="DWF641" s="22"/>
      <c r="DWG641" s="24"/>
      <c r="DWH641" s="22"/>
      <c r="DWI641" s="24"/>
      <c r="DWJ641" s="25"/>
      <c r="DWK641" s="21"/>
      <c r="DWL641" s="22"/>
      <c r="DWM641" s="20"/>
      <c r="DWN641" s="23"/>
      <c r="DWO641" s="20"/>
      <c r="DWP641" s="22"/>
      <c r="DWQ641" s="22"/>
      <c r="DWR641" s="24"/>
      <c r="DWS641" s="22"/>
      <c r="DWT641" s="24"/>
      <c r="DWU641" s="25"/>
      <c r="DWV641" s="21"/>
      <c r="DWW641" s="22"/>
      <c r="DWX641" s="20"/>
      <c r="DWY641" s="23"/>
      <c r="DWZ641" s="20"/>
      <c r="DXA641" s="22"/>
      <c r="DXB641" s="22"/>
      <c r="DXC641" s="24"/>
      <c r="DXD641" s="22"/>
      <c r="DXE641" s="24"/>
      <c r="DXF641" s="25"/>
      <c r="DXG641" s="21"/>
      <c r="DXH641" s="22"/>
      <c r="DXI641" s="20"/>
      <c r="DXJ641" s="23"/>
      <c r="DXK641" s="20"/>
      <c r="DXL641" s="22"/>
      <c r="DXM641" s="22"/>
      <c r="DXN641" s="24"/>
      <c r="DXO641" s="22"/>
      <c r="DXP641" s="24"/>
      <c r="DXQ641" s="25"/>
      <c r="DXR641" s="21"/>
      <c r="DXS641" s="22"/>
      <c r="DXT641" s="20"/>
      <c r="DXU641" s="23"/>
      <c r="DXV641" s="20"/>
      <c r="DXW641" s="22"/>
      <c r="DXX641" s="22"/>
      <c r="DXY641" s="24"/>
      <c r="DXZ641" s="22"/>
      <c r="DYA641" s="24"/>
      <c r="DYB641" s="25"/>
      <c r="DYC641" s="21"/>
      <c r="DYD641" s="22"/>
      <c r="DYE641" s="20"/>
      <c r="DYF641" s="23"/>
      <c r="DYG641" s="20"/>
      <c r="DYH641" s="22"/>
      <c r="DYI641" s="22"/>
      <c r="DYJ641" s="24"/>
      <c r="DYK641" s="22"/>
      <c r="DYL641" s="24"/>
      <c r="DYM641" s="25"/>
      <c r="DYN641" s="21"/>
      <c r="DYO641" s="22"/>
      <c r="DYP641" s="20"/>
      <c r="DYQ641" s="23"/>
      <c r="DYR641" s="20"/>
      <c r="DYS641" s="22"/>
      <c r="DYT641" s="22"/>
      <c r="DYU641" s="24"/>
      <c r="DYV641" s="22"/>
      <c r="DYW641" s="24"/>
      <c r="DYX641" s="25"/>
      <c r="DYY641" s="21"/>
      <c r="DYZ641" s="22"/>
      <c r="DZA641" s="20"/>
      <c r="DZB641" s="23"/>
      <c r="DZC641" s="20"/>
      <c r="DZD641" s="22"/>
      <c r="DZE641" s="22"/>
      <c r="DZF641" s="24"/>
      <c r="DZG641" s="22"/>
      <c r="DZH641" s="24"/>
      <c r="DZI641" s="25"/>
      <c r="DZJ641" s="21"/>
      <c r="DZK641" s="22"/>
      <c r="DZL641" s="20"/>
      <c r="DZM641" s="23"/>
      <c r="DZN641" s="20"/>
      <c r="DZO641" s="22"/>
      <c r="DZP641" s="22"/>
      <c r="DZQ641" s="24"/>
      <c r="DZR641" s="22"/>
      <c r="DZS641" s="24"/>
      <c r="DZT641" s="25"/>
      <c r="DZU641" s="21"/>
      <c r="DZV641" s="22"/>
      <c r="DZW641" s="20"/>
      <c r="DZX641" s="23"/>
      <c r="DZY641" s="20"/>
      <c r="DZZ641" s="22"/>
      <c r="EAA641" s="22"/>
      <c r="EAB641" s="24"/>
      <c r="EAC641" s="22"/>
      <c r="EAD641" s="24"/>
      <c r="EAE641" s="25"/>
      <c r="EAF641" s="21"/>
      <c r="EAG641" s="22"/>
      <c r="EAH641" s="20"/>
      <c r="EAI641" s="23"/>
      <c r="EAJ641" s="20"/>
      <c r="EAK641" s="22"/>
      <c r="EAL641" s="22"/>
      <c r="EAM641" s="24"/>
      <c r="EAN641" s="22"/>
      <c r="EAO641" s="24"/>
      <c r="EAP641" s="25"/>
      <c r="EAQ641" s="21"/>
      <c r="EAR641" s="22"/>
      <c r="EAS641" s="20"/>
      <c r="EAT641" s="23"/>
      <c r="EAU641" s="20"/>
      <c r="EAV641" s="22"/>
      <c r="EAW641" s="22"/>
      <c r="EAX641" s="24"/>
      <c r="EAY641" s="22"/>
      <c r="EAZ641" s="24"/>
      <c r="EBA641" s="25"/>
      <c r="EBB641" s="21"/>
      <c r="EBC641" s="22"/>
      <c r="EBD641" s="20"/>
      <c r="EBE641" s="23"/>
      <c r="EBF641" s="20"/>
      <c r="EBG641" s="22"/>
      <c r="EBH641" s="22"/>
      <c r="EBI641" s="24"/>
      <c r="EBJ641" s="22"/>
      <c r="EBK641" s="24"/>
      <c r="EBL641" s="25"/>
      <c r="EBM641" s="21"/>
      <c r="EBN641" s="22"/>
      <c r="EBO641" s="20"/>
      <c r="EBP641" s="23"/>
      <c r="EBQ641" s="20"/>
      <c r="EBR641" s="22"/>
      <c r="EBS641" s="22"/>
      <c r="EBT641" s="24"/>
      <c r="EBU641" s="22"/>
      <c r="EBV641" s="24"/>
      <c r="EBW641" s="25"/>
      <c r="EBX641" s="21"/>
      <c r="EBY641" s="22"/>
      <c r="EBZ641" s="20"/>
      <c r="ECA641" s="23"/>
      <c r="ECB641" s="20"/>
      <c r="ECC641" s="22"/>
      <c r="ECD641" s="22"/>
      <c r="ECE641" s="24"/>
      <c r="ECF641" s="22"/>
      <c r="ECG641" s="24"/>
      <c r="ECH641" s="25"/>
      <c r="ECI641" s="21"/>
      <c r="ECJ641" s="22"/>
      <c r="ECK641" s="20"/>
      <c r="ECL641" s="23"/>
      <c r="ECM641" s="20"/>
      <c r="ECN641" s="22"/>
      <c r="ECO641" s="22"/>
      <c r="ECP641" s="24"/>
      <c r="ECQ641" s="22"/>
      <c r="ECR641" s="24"/>
      <c r="ECS641" s="25"/>
      <c r="ECT641" s="21"/>
      <c r="ECU641" s="22"/>
      <c r="ECV641" s="20"/>
      <c r="ECW641" s="23"/>
      <c r="ECX641" s="20"/>
      <c r="ECY641" s="22"/>
      <c r="ECZ641" s="22"/>
      <c r="EDA641" s="24"/>
      <c r="EDB641" s="22"/>
      <c r="EDC641" s="24"/>
      <c r="EDD641" s="25"/>
      <c r="EDE641" s="21"/>
      <c r="EDF641" s="22"/>
      <c r="EDG641" s="20"/>
      <c r="EDH641" s="23"/>
      <c r="EDI641" s="20"/>
      <c r="EDJ641" s="22"/>
      <c r="EDK641" s="22"/>
      <c r="EDL641" s="24"/>
      <c r="EDM641" s="22"/>
      <c r="EDN641" s="24"/>
      <c r="EDO641" s="25"/>
      <c r="EDP641" s="21"/>
      <c r="EDQ641" s="22"/>
      <c r="EDR641" s="20"/>
      <c r="EDS641" s="23"/>
      <c r="EDT641" s="20"/>
      <c r="EDU641" s="22"/>
      <c r="EDV641" s="22"/>
      <c r="EDW641" s="24"/>
      <c r="EDX641" s="22"/>
      <c r="EDY641" s="24"/>
      <c r="EDZ641" s="25"/>
      <c r="EEA641" s="21"/>
      <c r="EEB641" s="22"/>
      <c r="EEC641" s="20"/>
      <c r="EED641" s="23"/>
      <c r="EEE641" s="20"/>
      <c r="EEF641" s="22"/>
      <c r="EEG641" s="22"/>
      <c r="EEH641" s="24"/>
      <c r="EEI641" s="22"/>
      <c r="EEJ641" s="24"/>
      <c r="EEK641" s="25"/>
      <c r="EEL641" s="21"/>
      <c r="EEM641" s="22"/>
      <c r="EEN641" s="20"/>
      <c r="EEO641" s="23"/>
      <c r="EEP641" s="20"/>
      <c r="EEQ641" s="22"/>
      <c r="EER641" s="22"/>
      <c r="EES641" s="24"/>
      <c r="EET641" s="22"/>
      <c r="EEU641" s="24"/>
      <c r="EEV641" s="25"/>
      <c r="EEW641" s="21"/>
      <c r="EEX641" s="22"/>
      <c r="EEY641" s="20"/>
      <c r="EEZ641" s="23"/>
      <c r="EFA641" s="20"/>
      <c r="EFB641" s="22"/>
      <c r="EFC641" s="22"/>
      <c r="EFD641" s="24"/>
      <c r="EFE641" s="22"/>
      <c r="EFF641" s="24"/>
      <c r="EFG641" s="25"/>
      <c r="EFH641" s="21"/>
      <c r="EFI641" s="22"/>
      <c r="EFJ641" s="20"/>
      <c r="EFK641" s="23"/>
      <c r="EFL641" s="20"/>
      <c r="EFM641" s="22"/>
      <c r="EFN641" s="22"/>
      <c r="EFO641" s="24"/>
      <c r="EFP641" s="22"/>
      <c r="EFQ641" s="24"/>
      <c r="EFR641" s="25"/>
      <c r="EFS641" s="21"/>
      <c r="EFT641" s="22"/>
      <c r="EFU641" s="20"/>
      <c r="EFV641" s="23"/>
      <c r="EFW641" s="20"/>
      <c r="EFX641" s="22"/>
      <c r="EFY641" s="22"/>
      <c r="EFZ641" s="24"/>
      <c r="EGA641" s="22"/>
      <c r="EGB641" s="24"/>
      <c r="EGC641" s="25"/>
      <c r="EGD641" s="21"/>
      <c r="EGE641" s="22"/>
      <c r="EGF641" s="20"/>
      <c r="EGG641" s="23"/>
      <c r="EGH641" s="20"/>
      <c r="EGI641" s="22"/>
      <c r="EGJ641" s="22"/>
      <c r="EGK641" s="24"/>
      <c r="EGL641" s="22"/>
      <c r="EGM641" s="24"/>
      <c r="EGN641" s="25"/>
      <c r="EGO641" s="21"/>
      <c r="EGP641" s="22"/>
      <c r="EGQ641" s="20"/>
      <c r="EGR641" s="23"/>
      <c r="EGS641" s="20"/>
      <c r="EGT641" s="22"/>
      <c r="EGU641" s="22"/>
      <c r="EGV641" s="24"/>
      <c r="EGW641" s="22"/>
      <c r="EGX641" s="24"/>
      <c r="EGY641" s="25"/>
      <c r="EGZ641" s="21"/>
      <c r="EHA641" s="22"/>
      <c r="EHB641" s="20"/>
      <c r="EHC641" s="23"/>
      <c r="EHD641" s="20"/>
      <c r="EHE641" s="22"/>
      <c r="EHF641" s="22"/>
      <c r="EHG641" s="24"/>
      <c r="EHH641" s="22"/>
      <c r="EHI641" s="24"/>
      <c r="EHJ641" s="25"/>
      <c r="EHK641" s="21"/>
      <c r="EHL641" s="22"/>
      <c r="EHM641" s="20"/>
      <c r="EHN641" s="23"/>
      <c r="EHO641" s="20"/>
      <c r="EHP641" s="22"/>
      <c r="EHQ641" s="22"/>
      <c r="EHR641" s="24"/>
      <c r="EHS641" s="22"/>
      <c r="EHT641" s="24"/>
      <c r="EHU641" s="25"/>
      <c r="EHV641" s="21"/>
      <c r="EHW641" s="22"/>
      <c r="EHX641" s="20"/>
      <c r="EHY641" s="23"/>
      <c r="EHZ641" s="20"/>
      <c r="EIA641" s="22"/>
      <c r="EIB641" s="22"/>
      <c r="EIC641" s="24"/>
      <c r="EID641" s="22"/>
      <c r="EIE641" s="24"/>
      <c r="EIF641" s="25"/>
      <c r="EIG641" s="21"/>
      <c r="EIH641" s="22"/>
      <c r="EII641" s="20"/>
      <c r="EIJ641" s="23"/>
      <c r="EIK641" s="20"/>
      <c r="EIL641" s="22"/>
      <c r="EIM641" s="22"/>
      <c r="EIN641" s="24"/>
      <c r="EIO641" s="22"/>
      <c r="EIP641" s="24"/>
      <c r="EIQ641" s="25"/>
      <c r="EIR641" s="21"/>
      <c r="EIS641" s="22"/>
      <c r="EIT641" s="20"/>
      <c r="EIU641" s="23"/>
      <c r="EIV641" s="20"/>
      <c r="EIW641" s="22"/>
      <c r="EIX641" s="22"/>
      <c r="EIY641" s="24"/>
      <c r="EIZ641" s="22"/>
      <c r="EJA641" s="24"/>
      <c r="EJB641" s="25"/>
      <c r="EJC641" s="21"/>
      <c r="EJD641" s="22"/>
      <c r="EJE641" s="20"/>
      <c r="EJF641" s="23"/>
      <c r="EJG641" s="20"/>
      <c r="EJH641" s="22"/>
      <c r="EJI641" s="22"/>
      <c r="EJJ641" s="24"/>
      <c r="EJK641" s="22"/>
      <c r="EJL641" s="24"/>
      <c r="EJM641" s="25"/>
      <c r="EJN641" s="21"/>
      <c r="EJO641" s="22"/>
      <c r="EJP641" s="20"/>
      <c r="EJQ641" s="23"/>
      <c r="EJR641" s="20"/>
      <c r="EJS641" s="22"/>
      <c r="EJT641" s="22"/>
      <c r="EJU641" s="24"/>
      <c r="EJV641" s="22"/>
      <c r="EJW641" s="24"/>
      <c r="EJX641" s="25"/>
      <c r="EJY641" s="21"/>
      <c r="EJZ641" s="22"/>
      <c r="EKA641" s="20"/>
      <c r="EKB641" s="23"/>
      <c r="EKC641" s="20"/>
      <c r="EKD641" s="22"/>
      <c r="EKE641" s="22"/>
      <c r="EKF641" s="24"/>
      <c r="EKG641" s="22"/>
      <c r="EKH641" s="24"/>
      <c r="EKI641" s="25"/>
      <c r="EKJ641" s="21"/>
      <c r="EKK641" s="22"/>
      <c r="EKL641" s="20"/>
      <c r="EKM641" s="23"/>
      <c r="EKN641" s="20"/>
      <c r="EKO641" s="22"/>
      <c r="EKP641" s="22"/>
      <c r="EKQ641" s="24"/>
      <c r="EKR641" s="22"/>
      <c r="EKS641" s="24"/>
      <c r="EKT641" s="25"/>
      <c r="EKU641" s="21"/>
      <c r="EKV641" s="22"/>
      <c r="EKW641" s="20"/>
      <c r="EKX641" s="23"/>
      <c r="EKY641" s="20"/>
      <c r="EKZ641" s="22"/>
      <c r="ELA641" s="22"/>
      <c r="ELB641" s="24"/>
      <c r="ELC641" s="22"/>
      <c r="ELD641" s="24"/>
      <c r="ELE641" s="25"/>
      <c r="ELF641" s="21"/>
      <c r="ELG641" s="22"/>
      <c r="ELH641" s="20"/>
      <c r="ELI641" s="23"/>
      <c r="ELJ641" s="20"/>
      <c r="ELK641" s="22"/>
      <c r="ELL641" s="22"/>
      <c r="ELM641" s="24"/>
      <c r="ELN641" s="22"/>
      <c r="ELO641" s="24"/>
      <c r="ELP641" s="25"/>
      <c r="ELQ641" s="21"/>
      <c r="ELR641" s="22"/>
      <c r="ELS641" s="20"/>
      <c r="ELT641" s="23"/>
      <c r="ELU641" s="20"/>
      <c r="ELV641" s="22"/>
      <c r="ELW641" s="22"/>
      <c r="ELX641" s="24"/>
      <c r="ELY641" s="22"/>
      <c r="ELZ641" s="24"/>
      <c r="EMA641" s="25"/>
      <c r="EMB641" s="21"/>
      <c r="EMC641" s="22"/>
      <c r="EMD641" s="20"/>
      <c r="EME641" s="23"/>
      <c r="EMF641" s="20"/>
      <c r="EMG641" s="22"/>
      <c r="EMH641" s="22"/>
      <c r="EMI641" s="24"/>
      <c r="EMJ641" s="22"/>
      <c r="EMK641" s="24"/>
      <c r="EML641" s="25"/>
      <c r="EMM641" s="21"/>
      <c r="EMN641" s="22"/>
      <c r="EMO641" s="20"/>
      <c r="EMP641" s="23"/>
      <c r="EMQ641" s="20"/>
      <c r="EMR641" s="22"/>
      <c r="EMS641" s="22"/>
      <c r="EMT641" s="24"/>
      <c r="EMU641" s="22"/>
      <c r="EMV641" s="24"/>
      <c r="EMW641" s="25"/>
      <c r="EMX641" s="21"/>
      <c r="EMY641" s="22"/>
      <c r="EMZ641" s="20"/>
      <c r="ENA641" s="23"/>
      <c r="ENB641" s="20"/>
      <c r="ENC641" s="22"/>
      <c r="END641" s="22"/>
      <c r="ENE641" s="24"/>
      <c r="ENF641" s="22"/>
      <c r="ENG641" s="24"/>
      <c r="ENH641" s="25"/>
      <c r="ENI641" s="21"/>
      <c r="ENJ641" s="22"/>
      <c r="ENK641" s="20"/>
      <c r="ENL641" s="23"/>
      <c r="ENM641" s="20"/>
      <c r="ENN641" s="22"/>
      <c r="ENO641" s="22"/>
      <c r="ENP641" s="24"/>
      <c r="ENQ641" s="22"/>
      <c r="ENR641" s="24"/>
      <c r="ENS641" s="25"/>
      <c r="ENT641" s="21"/>
      <c r="ENU641" s="22"/>
      <c r="ENV641" s="20"/>
      <c r="ENW641" s="23"/>
      <c r="ENX641" s="20"/>
      <c r="ENY641" s="22"/>
      <c r="ENZ641" s="22"/>
      <c r="EOA641" s="24"/>
      <c r="EOB641" s="22"/>
      <c r="EOC641" s="24"/>
      <c r="EOD641" s="25"/>
      <c r="EOE641" s="21"/>
      <c r="EOF641" s="22"/>
      <c r="EOG641" s="20"/>
      <c r="EOH641" s="23"/>
      <c r="EOI641" s="20"/>
      <c r="EOJ641" s="22"/>
      <c r="EOK641" s="22"/>
      <c r="EOL641" s="24"/>
      <c r="EOM641" s="22"/>
      <c r="EON641" s="24"/>
      <c r="EOO641" s="25"/>
      <c r="EOP641" s="21"/>
      <c r="EOQ641" s="22"/>
      <c r="EOR641" s="20"/>
      <c r="EOS641" s="23"/>
      <c r="EOT641" s="20"/>
      <c r="EOU641" s="22"/>
      <c r="EOV641" s="22"/>
      <c r="EOW641" s="24"/>
      <c r="EOX641" s="22"/>
      <c r="EOY641" s="24"/>
      <c r="EOZ641" s="25"/>
      <c r="EPA641" s="21"/>
      <c r="EPB641" s="22"/>
      <c r="EPC641" s="20"/>
      <c r="EPD641" s="23"/>
      <c r="EPE641" s="20"/>
      <c r="EPF641" s="22"/>
      <c r="EPG641" s="22"/>
      <c r="EPH641" s="24"/>
      <c r="EPI641" s="22"/>
      <c r="EPJ641" s="24"/>
      <c r="EPK641" s="25"/>
      <c r="EPL641" s="21"/>
      <c r="EPM641" s="22"/>
      <c r="EPN641" s="20"/>
      <c r="EPO641" s="23"/>
      <c r="EPP641" s="20"/>
      <c r="EPQ641" s="22"/>
      <c r="EPR641" s="22"/>
      <c r="EPS641" s="24"/>
      <c r="EPT641" s="22"/>
      <c r="EPU641" s="24"/>
      <c r="EPV641" s="25"/>
      <c r="EPW641" s="21"/>
      <c r="EPX641" s="22"/>
      <c r="EPY641" s="20"/>
      <c r="EPZ641" s="23"/>
      <c r="EQA641" s="20"/>
      <c r="EQB641" s="22"/>
      <c r="EQC641" s="22"/>
      <c r="EQD641" s="24"/>
      <c r="EQE641" s="22"/>
      <c r="EQF641" s="24"/>
      <c r="EQG641" s="25"/>
      <c r="EQH641" s="21"/>
      <c r="EQI641" s="22"/>
      <c r="EQJ641" s="20"/>
      <c r="EQK641" s="23"/>
      <c r="EQL641" s="20"/>
      <c r="EQM641" s="22"/>
      <c r="EQN641" s="22"/>
      <c r="EQO641" s="24"/>
      <c r="EQP641" s="22"/>
      <c r="EQQ641" s="24"/>
      <c r="EQR641" s="25"/>
      <c r="EQS641" s="21"/>
      <c r="EQT641" s="22"/>
      <c r="EQU641" s="20"/>
      <c r="EQV641" s="23"/>
      <c r="EQW641" s="20"/>
      <c r="EQX641" s="22"/>
      <c r="EQY641" s="22"/>
      <c r="EQZ641" s="24"/>
      <c r="ERA641" s="22"/>
      <c r="ERB641" s="24"/>
      <c r="ERC641" s="25"/>
      <c r="ERD641" s="21"/>
      <c r="ERE641" s="22"/>
      <c r="ERF641" s="20"/>
      <c r="ERG641" s="23"/>
      <c r="ERH641" s="20"/>
      <c r="ERI641" s="22"/>
      <c r="ERJ641" s="22"/>
      <c r="ERK641" s="24"/>
      <c r="ERL641" s="22"/>
      <c r="ERM641" s="24"/>
      <c r="ERN641" s="25"/>
      <c r="ERO641" s="21"/>
      <c r="ERP641" s="22"/>
      <c r="ERQ641" s="20"/>
      <c r="ERR641" s="23"/>
      <c r="ERS641" s="20"/>
      <c r="ERT641" s="22"/>
      <c r="ERU641" s="22"/>
      <c r="ERV641" s="24"/>
      <c r="ERW641" s="22"/>
      <c r="ERX641" s="24"/>
      <c r="ERY641" s="25"/>
      <c r="ERZ641" s="21"/>
      <c r="ESA641" s="22"/>
      <c r="ESB641" s="20"/>
      <c r="ESC641" s="23"/>
      <c r="ESD641" s="20"/>
      <c r="ESE641" s="22"/>
      <c r="ESF641" s="22"/>
      <c r="ESG641" s="24"/>
      <c r="ESH641" s="22"/>
      <c r="ESI641" s="24"/>
      <c r="ESJ641" s="25"/>
      <c r="ESK641" s="21"/>
      <c r="ESL641" s="22"/>
      <c r="ESM641" s="20"/>
      <c r="ESN641" s="23"/>
      <c r="ESO641" s="20"/>
      <c r="ESP641" s="22"/>
      <c r="ESQ641" s="22"/>
      <c r="ESR641" s="24"/>
      <c r="ESS641" s="22"/>
      <c r="EST641" s="24"/>
      <c r="ESU641" s="25"/>
      <c r="ESV641" s="21"/>
      <c r="ESW641" s="22"/>
      <c r="ESX641" s="20"/>
      <c r="ESY641" s="23"/>
      <c r="ESZ641" s="20"/>
      <c r="ETA641" s="22"/>
      <c r="ETB641" s="22"/>
      <c r="ETC641" s="24"/>
      <c r="ETD641" s="22"/>
      <c r="ETE641" s="24"/>
      <c r="ETF641" s="25"/>
      <c r="ETG641" s="21"/>
      <c r="ETH641" s="22"/>
      <c r="ETI641" s="20"/>
      <c r="ETJ641" s="23"/>
      <c r="ETK641" s="20"/>
      <c r="ETL641" s="22"/>
      <c r="ETM641" s="22"/>
      <c r="ETN641" s="24"/>
      <c r="ETO641" s="22"/>
      <c r="ETP641" s="24"/>
      <c r="ETQ641" s="25"/>
      <c r="ETR641" s="21"/>
      <c r="ETS641" s="22"/>
      <c r="ETT641" s="20"/>
      <c r="ETU641" s="23"/>
      <c r="ETV641" s="20"/>
      <c r="ETW641" s="22"/>
      <c r="ETX641" s="22"/>
      <c r="ETY641" s="24"/>
      <c r="ETZ641" s="22"/>
      <c r="EUA641" s="24"/>
      <c r="EUB641" s="25"/>
      <c r="EUC641" s="21"/>
      <c r="EUD641" s="22"/>
      <c r="EUE641" s="20"/>
      <c r="EUF641" s="23"/>
      <c r="EUG641" s="20"/>
      <c r="EUH641" s="22"/>
      <c r="EUI641" s="22"/>
      <c r="EUJ641" s="24"/>
      <c r="EUK641" s="22"/>
      <c r="EUL641" s="24"/>
      <c r="EUM641" s="25"/>
      <c r="EUN641" s="21"/>
      <c r="EUO641" s="22"/>
      <c r="EUP641" s="20"/>
      <c r="EUQ641" s="23"/>
      <c r="EUR641" s="20"/>
      <c r="EUS641" s="22"/>
      <c r="EUT641" s="22"/>
      <c r="EUU641" s="24"/>
      <c r="EUV641" s="22"/>
      <c r="EUW641" s="24"/>
      <c r="EUX641" s="25"/>
      <c r="EUY641" s="21"/>
      <c r="EUZ641" s="22"/>
      <c r="EVA641" s="20"/>
      <c r="EVB641" s="23"/>
      <c r="EVC641" s="20"/>
      <c r="EVD641" s="22"/>
      <c r="EVE641" s="22"/>
      <c r="EVF641" s="24"/>
      <c r="EVG641" s="22"/>
      <c r="EVH641" s="24"/>
      <c r="EVI641" s="25"/>
      <c r="EVJ641" s="21"/>
      <c r="EVK641" s="22"/>
      <c r="EVL641" s="20"/>
      <c r="EVM641" s="23"/>
      <c r="EVN641" s="20"/>
      <c r="EVO641" s="22"/>
      <c r="EVP641" s="22"/>
      <c r="EVQ641" s="24"/>
      <c r="EVR641" s="22"/>
      <c r="EVS641" s="24"/>
      <c r="EVT641" s="25"/>
      <c r="EVU641" s="21"/>
      <c r="EVV641" s="22"/>
      <c r="EVW641" s="20"/>
      <c r="EVX641" s="23"/>
      <c r="EVY641" s="20"/>
      <c r="EVZ641" s="22"/>
      <c r="EWA641" s="22"/>
      <c r="EWB641" s="24"/>
      <c r="EWC641" s="22"/>
      <c r="EWD641" s="24"/>
      <c r="EWE641" s="25"/>
      <c r="EWF641" s="21"/>
      <c r="EWG641" s="22"/>
      <c r="EWH641" s="20"/>
      <c r="EWI641" s="23"/>
      <c r="EWJ641" s="20"/>
      <c r="EWK641" s="22"/>
      <c r="EWL641" s="22"/>
      <c r="EWM641" s="24"/>
      <c r="EWN641" s="22"/>
      <c r="EWO641" s="24"/>
      <c r="EWP641" s="25"/>
      <c r="EWQ641" s="21"/>
      <c r="EWR641" s="22"/>
      <c r="EWS641" s="20"/>
      <c r="EWT641" s="23"/>
      <c r="EWU641" s="20"/>
      <c r="EWV641" s="22"/>
      <c r="EWW641" s="22"/>
      <c r="EWX641" s="24"/>
      <c r="EWY641" s="22"/>
      <c r="EWZ641" s="24"/>
      <c r="EXA641" s="25"/>
      <c r="EXB641" s="21"/>
      <c r="EXC641" s="22"/>
      <c r="EXD641" s="20"/>
      <c r="EXE641" s="23"/>
      <c r="EXF641" s="20"/>
      <c r="EXG641" s="22"/>
      <c r="EXH641" s="22"/>
      <c r="EXI641" s="24"/>
      <c r="EXJ641" s="22"/>
      <c r="EXK641" s="24"/>
      <c r="EXL641" s="25"/>
      <c r="EXM641" s="21"/>
      <c r="EXN641" s="22"/>
      <c r="EXO641" s="20"/>
      <c r="EXP641" s="23"/>
      <c r="EXQ641" s="20"/>
      <c r="EXR641" s="22"/>
      <c r="EXS641" s="22"/>
      <c r="EXT641" s="24"/>
      <c r="EXU641" s="22"/>
      <c r="EXV641" s="24"/>
      <c r="EXW641" s="25"/>
      <c r="EXX641" s="21"/>
      <c r="EXY641" s="22"/>
      <c r="EXZ641" s="20"/>
      <c r="EYA641" s="23"/>
      <c r="EYB641" s="20"/>
      <c r="EYC641" s="22"/>
      <c r="EYD641" s="22"/>
      <c r="EYE641" s="24"/>
      <c r="EYF641" s="22"/>
      <c r="EYG641" s="24"/>
      <c r="EYH641" s="25"/>
      <c r="EYI641" s="21"/>
      <c r="EYJ641" s="22"/>
      <c r="EYK641" s="20"/>
      <c r="EYL641" s="23"/>
      <c r="EYM641" s="20"/>
      <c r="EYN641" s="22"/>
      <c r="EYO641" s="22"/>
      <c r="EYP641" s="24"/>
      <c r="EYQ641" s="22"/>
      <c r="EYR641" s="24"/>
      <c r="EYS641" s="25"/>
      <c r="EYT641" s="21"/>
      <c r="EYU641" s="22"/>
      <c r="EYV641" s="20"/>
      <c r="EYW641" s="23"/>
      <c r="EYX641" s="20"/>
      <c r="EYY641" s="22"/>
      <c r="EYZ641" s="22"/>
      <c r="EZA641" s="24"/>
      <c r="EZB641" s="22"/>
      <c r="EZC641" s="24"/>
      <c r="EZD641" s="25"/>
      <c r="EZE641" s="21"/>
      <c r="EZF641" s="22"/>
      <c r="EZG641" s="20"/>
      <c r="EZH641" s="23"/>
      <c r="EZI641" s="20"/>
      <c r="EZJ641" s="22"/>
      <c r="EZK641" s="22"/>
      <c r="EZL641" s="24"/>
      <c r="EZM641" s="22"/>
      <c r="EZN641" s="24"/>
      <c r="EZO641" s="25"/>
      <c r="EZP641" s="21"/>
      <c r="EZQ641" s="22"/>
      <c r="EZR641" s="20"/>
      <c r="EZS641" s="23"/>
      <c r="EZT641" s="20"/>
      <c r="EZU641" s="22"/>
      <c r="EZV641" s="22"/>
      <c r="EZW641" s="24"/>
      <c r="EZX641" s="22"/>
      <c r="EZY641" s="24"/>
      <c r="EZZ641" s="25"/>
      <c r="FAA641" s="21"/>
      <c r="FAB641" s="22"/>
      <c r="FAC641" s="20"/>
      <c r="FAD641" s="23"/>
      <c r="FAE641" s="20"/>
      <c r="FAF641" s="22"/>
      <c r="FAG641" s="22"/>
      <c r="FAH641" s="24"/>
      <c r="FAI641" s="22"/>
      <c r="FAJ641" s="24"/>
      <c r="FAK641" s="25"/>
      <c r="FAL641" s="21"/>
      <c r="FAM641" s="22"/>
      <c r="FAN641" s="20"/>
      <c r="FAO641" s="23"/>
      <c r="FAP641" s="20"/>
      <c r="FAQ641" s="22"/>
      <c r="FAR641" s="22"/>
      <c r="FAS641" s="24"/>
      <c r="FAT641" s="22"/>
      <c r="FAU641" s="24"/>
      <c r="FAV641" s="25"/>
      <c r="FAW641" s="21"/>
      <c r="FAX641" s="22"/>
      <c r="FAY641" s="20"/>
      <c r="FAZ641" s="23"/>
      <c r="FBA641" s="20"/>
      <c r="FBB641" s="22"/>
      <c r="FBC641" s="22"/>
      <c r="FBD641" s="24"/>
      <c r="FBE641" s="22"/>
      <c r="FBF641" s="24"/>
      <c r="FBG641" s="25"/>
      <c r="FBH641" s="21"/>
      <c r="FBI641" s="22"/>
      <c r="FBJ641" s="20"/>
      <c r="FBK641" s="23"/>
      <c r="FBL641" s="20"/>
      <c r="FBM641" s="22"/>
      <c r="FBN641" s="22"/>
      <c r="FBO641" s="24"/>
      <c r="FBP641" s="22"/>
      <c r="FBQ641" s="24"/>
      <c r="FBR641" s="25"/>
      <c r="FBS641" s="21"/>
      <c r="FBT641" s="22"/>
      <c r="FBU641" s="20"/>
      <c r="FBV641" s="23"/>
      <c r="FBW641" s="20"/>
      <c r="FBX641" s="22"/>
      <c r="FBY641" s="22"/>
      <c r="FBZ641" s="24"/>
      <c r="FCA641" s="22"/>
      <c r="FCB641" s="24"/>
      <c r="FCC641" s="25"/>
      <c r="FCD641" s="21"/>
      <c r="FCE641" s="22"/>
      <c r="FCF641" s="20"/>
      <c r="FCG641" s="23"/>
      <c r="FCH641" s="20"/>
      <c r="FCI641" s="22"/>
      <c r="FCJ641" s="22"/>
      <c r="FCK641" s="24"/>
      <c r="FCL641" s="22"/>
      <c r="FCM641" s="24"/>
      <c r="FCN641" s="25"/>
      <c r="FCO641" s="21"/>
      <c r="FCP641" s="22"/>
      <c r="FCQ641" s="20"/>
      <c r="FCR641" s="23"/>
      <c r="FCS641" s="20"/>
      <c r="FCT641" s="22"/>
      <c r="FCU641" s="22"/>
      <c r="FCV641" s="24"/>
      <c r="FCW641" s="22"/>
      <c r="FCX641" s="24"/>
      <c r="FCY641" s="25"/>
      <c r="FCZ641" s="21"/>
      <c r="FDA641" s="22"/>
      <c r="FDB641" s="20"/>
      <c r="FDC641" s="23"/>
      <c r="FDD641" s="20"/>
      <c r="FDE641" s="22"/>
      <c r="FDF641" s="22"/>
      <c r="FDG641" s="24"/>
      <c r="FDH641" s="22"/>
      <c r="FDI641" s="24"/>
      <c r="FDJ641" s="25"/>
      <c r="FDK641" s="21"/>
      <c r="FDL641" s="22"/>
      <c r="FDM641" s="20"/>
      <c r="FDN641" s="23"/>
      <c r="FDO641" s="20"/>
      <c r="FDP641" s="22"/>
      <c r="FDQ641" s="22"/>
      <c r="FDR641" s="24"/>
      <c r="FDS641" s="22"/>
      <c r="FDT641" s="24"/>
      <c r="FDU641" s="25"/>
      <c r="FDV641" s="21"/>
      <c r="FDW641" s="22"/>
      <c r="FDX641" s="20"/>
      <c r="FDY641" s="23"/>
      <c r="FDZ641" s="20"/>
      <c r="FEA641" s="22"/>
      <c r="FEB641" s="22"/>
      <c r="FEC641" s="24"/>
      <c r="FED641" s="22"/>
      <c r="FEE641" s="24"/>
      <c r="FEF641" s="25"/>
      <c r="FEG641" s="21"/>
      <c r="FEH641" s="22"/>
      <c r="FEI641" s="20"/>
      <c r="FEJ641" s="23"/>
      <c r="FEK641" s="20"/>
      <c r="FEL641" s="22"/>
      <c r="FEM641" s="22"/>
      <c r="FEN641" s="24"/>
      <c r="FEO641" s="22"/>
      <c r="FEP641" s="24"/>
      <c r="FEQ641" s="25"/>
      <c r="FER641" s="21"/>
      <c r="FES641" s="22"/>
      <c r="FET641" s="20"/>
      <c r="FEU641" s="23"/>
      <c r="FEV641" s="20"/>
      <c r="FEW641" s="22"/>
      <c r="FEX641" s="22"/>
      <c r="FEY641" s="24"/>
      <c r="FEZ641" s="22"/>
      <c r="FFA641" s="24"/>
      <c r="FFB641" s="25"/>
      <c r="FFC641" s="21"/>
      <c r="FFD641" s="22"/>
      <c r="FFE641" s="20"/>
      <c r="FFF641" s="23"/>
      <c r="FFG641" s="20"/>
      <c r="FFH641" s="22"/>
      <c r="FFI641" s="22"/>
      <c r="FFJ641" s="24"/>
      <c r="FFK641" s="22"/>
      <c r="FFL641" s="24"/>
      <c r="FFM641" s="25"/>
      <c r="FFN641" s="21"/>
      <c r="FFO641" s="22"/>
      <c r="FFP641" s="20"/>
      <c r="FFQ641" s="23"/>
      <c r="FFR641" s="20"/>
      <c r="FFS641" s="22"/>
      <c r="FFT641" s="22"/>
      <c r="FFU641" s="24"/>
      <c r="FFV641" s="22"/>
      <c r="FFW641" s="24"/>
      <c r="FFX641" s="25"/>
      <c r="FFY641" s="21"/>
      <c r="FFZ641" s="22"/>
      <c r="FGA641" s="20"/>
      <c r="FGB641" s="23"/>
      <c r="FGC641" s="20"/>
      <c r="FGD641" s="22"/>
      <c r="FGE641" s="22"/>
      <c r="FGF641" s="24"/>
      <c r="FGG641" s="22"/>
      <c r="FGH641" s="24"/>
      <c r="FGI641" s="25"/>
      <c r="FGJ641" s="21"/>
      <c r="FGK641" s="22"/>
      <c r="FGL641" s="20"/>
      <c r="FGM641" s="23"/>
      <c r="FGN641" s="20"/>
      <c r="FGO641" s="22"/>
      <c r="FGP641" s="22"/>
      <c r="FGQ641" s="24"/>
      <c r="FGR641" s="22"/>
      <c r="FGS641" s="24"/>
      <c r="FGT641" s="25"/>
      <c r="FGU641" s="21"/>
      <c r="FGV641" s="22"/>
      <c r="FGW641" s="20"/>
      <c r="FGX641" s="23"/>
      <c r="FGY641" s="20"/>
      <c r="FGZ641" s="22"/>
      <c r="FHA641" s="22"/>
      <c r="FHB641" s="24"/>
      <c r="FHC641" s="22"/>
      <c r="FHD641" s="24"/>
      <c r="FHE641" s="25"/>
      <c r="FHF641" s="21"/>
      <c r="FHG641" s="22"/>
      <c r="FHH641" s="20"/>
      <c r="FHI641" s="23"/>
      <c r="FHJ641" s="20"/>
      <c r="FHK641" s="22"/>
      <c r="FHL641" s="22"/>
      <c r="FHM641" s="24"/>
      <c r="FHN641" s="22"/>
      <c r="FHO641" s="24"/>
      <c r="FHP641" s="25"/>
      <c r="FHQ641" s="21"/>
      <c r="FHR641" s="22"/>
      <c r="FHS641" s="20"/>
      <c r="FHT641" s="23"/>
      <c r="FHU641" s="20"/>
      <c r="FHV641" s="22"/>
      <c r="FHW641" s="22"/>
      <c r="FHX641" s="24"/>
      <c r="FHY641" s="22"/>
      <c r="FHZ641" s="24"/>
      <c r="FIA641" s="25"/>
      <c r="FIB641" s="21"/>
      <c r="FIC641" s="22"/>
      <c r="FID641" s="20"/>
      <c r="FIE641" s="23"/>
      <c r="FIF641" s="20"/>
      <c r="FIG641" s="22"/>
      <c r="FIH641" s="22"/>
      <c r="FII641" s="24"/>
      <c r="FIJ641" s="22"/>
      <c r="FIK641" s="24"/>
      <c r="FIL641" s="25"/>
      <c r="FIM641" s="21"/>
      <c r="FIN641" s="22"/>
      <c r="FIO641" s="20"/>
      <c r="FIP641" s="23"/>
      <c r="FIQ641" s="20"/>
      <c r="FIR641" s="22"/>
      <c r="FIS641" s="22"/>
      <c r="FIT641" s="24"/>
      <c r="FIU641" s="22"/>
      <c r="FIV641" s="24"/>
      <c r="FIW641" s="25"/>
      <c r="FIX641" s="21"/>
      <c r="FIY641" s="22"/>
      <c r="FIZ641" s="20"/>
      <c r="FJA641" s="23"/>
      <c r="FJB641" s="20"/>
      <c r="FJC641" s="22"/>
      <c r="FJD641" s="22"/>
      <c r="FJE641" s="24"/>
      <c r="FJF641" s="22"/>
      <c r="FJG641" s="24"/>
      <c r="FJH641" s="25"/>
      <c r="FJI641" s="21"/>
      <c r="FJJ641" s="22"/>
      <c r="FJK641" s="20"/>
      <c r="FJL641" s="23"/>
      <c r="FJM641" s="20"/>
      <c r="FJN641" s="22"/>
      <c r="FJO641" s="22"/>
      <c r="FJP641" s="24"/>
      <c r="FJQ641" s="22"/>
      <c r="FJR641" s="24"/>
      <c r="FJS641" s="25"/>
      <c r="FJT641" s="21"/>
      <c r="FJU641" s="22"/>
      <c r="FJV641" s="20"/>
      <c r="FJW641" s="23"/>
      <c r="FJX641" s="20"/>
      <c r="FJY641" s="22"/>
      <c r="FJZ641" s="22"/>
      <c r="FKA641" s="24"/>
      <c r="FKB641" s="22"/>
      <c r="FKC641" s="24"/>
      <c r="FKD641" s="25"/>
      <c r="FKE641" s="21"/>
      <c r="FKF641" s="22"/>
      <c r="FKG641" s="20"/>
      <c r="FKH641" s="23"/>
      <c r="FKI641" s="20"/>
      <c r="FKJ641" s="22"/>
      <c r="FKK641" s="22"/>
      <c r="FKL641" s="24"/>
      <c r="FKM641" s="22"/>
      <c r="FKN641" s="24"/>
      <c r="FKO641" s="25"/>
      <c r="FKP641" s="21"/>
      <c r="FKQ641" s="22"/>
      <c r="FKR641" s="20"/>
      <c r="FKS641" s="23"/>
      <c r="FKT641" s="20"/>
      <c r="FKU641" s="22"/>
      <c r="FKV641" s="22"/>
      <c r="FKW641" s="24"/>
      <c r="FKX641" s="22"/>
      <c r="FKY641" s="24"/>
      <c r="FKZ641" s="25"/>
      <c r="FLA641" s="21"/>
      <c r="FLB641" s="22"/>
      <c r="FLC641" s="20"/>
      <c r="FLD641" s="23"/>
      <c r="FLE641" s="20"/>
      <c r="FLF641" s="22"/>
      <c r="FLG641" s="22"/>
      <c r="FLH641" s="24"/>
      <c r="FLI641" s="22"/>
      <c r="FLJ641" s="24"/>
      <c r="FLK641" s="25"/>
      <c r="FLL641" s="21"/>
      <c r="FLM641" s="22"/>
      <c r="FLN641" s="20"/>
      <c r="FLO641" s="23"/>
      <c r="FLP641" s="20"/>
      <c r="FLQ641" s="22"/>
      <c r="FLR641" s="22"/>
      <c r="FLS641" s="24"/>
      <c r="FLT641" s="22"/>
      <c r="FLU641" s="24"/>
      <c r="FLV641" s="25"/>
      <c r="FLW641" s="21"/>
      <c r="FLX641" s="22"/>
      <c r="FLY641" s="20"/>
      <c r="FLZ641" s="23"/>
      <c r="FMA641" s="20"/>
      <c r="FMB641" s="22"/>
      <c r="FMC641" s="22"/>
      <c r="FMD641" s="24"/>
      <c r="FME641" s="22"/>
      <c r="FMF641" s="24"/>
      <c r="FMG641" s="25"/>
      <c r="FMH641" s="21"/>
      <c r="FMI641" s="22"/>
      <c r="FMJ641" s="20"/>
      <c r="FMK641" s="23"/>
      <c r="FML641" s="20"/>
      <c r="FMM641" s="22"/>
      <c r="FMN641" s="22"/>
      <c r="FMO641" s="24"/>
      <c r="FMP641" s="22"/>
      <c r="FMQ641" s="24"/>
      <c r="FMR641" s="25"/>
      <c r="FMS641" s="21"/>
      <c r="FMT641" s="22"/>
      <c r="FMU641" s="20"/>
      <c r="FMV641" s="23"/>
      <c r="FMW641" s="20"/>
      <c r="FMX641" s="22"/>
      <c r="FMY641" s="22"/>
      <c r="FMZ641" s="24"/>
      <c r="FNA641" s="22"/>
      <c r="FNB641" s="24"/>
      <c r="FNC641" s="25"/>
      <c r="FND641" s="21"/>
      <c r="FNE641" s="22"/>
      <c r="FNF641" s="20"/>
      <c r="FNG641" s="23"/>
      <c r="FNH641" s="20"/>
      <c r="FNI641" s="22"/>
      <c r="FNJ641" s="22"/>
      <c r="FNK641" s="24"/>
      <c r="FNL641" s="22"/>
      <c r="FNM641" s="24"/>
      <c r="FNN641" s="25"/>
      <c r="FNO641" s="21"/>
      <c r="FNP641" s="22"/>
      <c r="FNQ641" s="20"/>
      <c r="FNR641" s="23"/>
      <c r="FNS641" s="20"/>
      <c r="FNT641" s="22"/>
      <c r="FNU641" s="22"/>
      <c r="FNV641" s="24"/>
      <c r="FNW641" s="22"/>
      <c r="FNX641" s="24"/>
      <c r="FNY641" s="25"/>
      <c r="FNZ641" s="21"/>
      <c r="FOA641" s="22"/>
      <c r="FOB641" s="20"/>
      <c r="FOC641" s="23"/>
      <c r="FOD641" s="20"/>
      <c r="FOE641" s="22"/>
      <c r="FOF641" s="22"/>
      <c r="FOG641" s="24"/>
      <c r="FOH641" s="22"/>
      <c r="FOI641" s="24"/>
      <c r="FOJ641" s="25"/>
      <c r="FOK641" s="21"/>
      <c r="FOL641" s="22"/>
      <c r="FOM641" s="20"/>
      <c r="FON641" s="23"/>
      <c r="FOO641" s="20"/>
      <c r="FOP641" s="22"/>
      <c r="FOQ641" s="22"/>
      <c r="FOR641" s="24"/>
      <c r="FOS641" s="22"/>
      <c r="FOT641" s="24"/>
      <c r="FOU641" s="25"/>
      <c r="FOV641" s="21"/>
      <c r="FOW641" s="22"/>
      <c r="FOX641" s="20"/>
      <c r="FOY641" s="23"/>
      <c r="FOZ641" s="20"/>
      <c r="FPA641" s="22"/>
      <c r="FPB641" s="22"/>
      <c r="FPC641" s="24"/>
      <c r="FPD641" s="22"/>
      <c r="FPE641" s="24"/>
      <c r="FPF641" s="25"/>
      <c r="FPG641" s="21"/>
      <c r="FPH641" s="22"/>
      <c r="FPI641" s="20"/>
      <c r="FPJ641" s="23"/>
      <c r="FPK641" s="20"/>
      <c r="FPL641" s="22"/>
      <c r="FPM641" s="22"/>
      <c r="FPN641" s="24"/>
      <c r="FPO641" s="22"/>
      <c r="FPP641" s="24"/>
      <c r="FPQ641" s="25"/>
      <c r="FPR641" s="21"/>
      <c r="FPS641" s="22"/>
      <c r="FPT641" s="20"/>
      <c r="FPU641" s="23"/>
      <c r="FPV641" s="20"/>
      <c r="FPW641" s="22"/>
      <c r="FPX641" s="22"/>
      <c r="FPY641" s="24"/>
      <c r="FPZ641" s="22"/>
      <c r="FQA641" s="24"/>
      <c r="FQB641" s="25"/>
      <c r="FQC641" s="21"/>
      <c r="FQD641" s="22"/>
      <c r="FQE641" s="20"/>
      <c r="FQF641" s="23"/>
      <c r="FQG641" s="20"/>
      <c r="FQH641" s="22"/>
      <c r="FQI641" s="22"/>
      <c r="FQJ641" s="24"/>
      <c r="FQK641" s="22"/>
      <c r="FQL641" s="24"/>
      <c r="FQM641" s="25"/>
      <c r="FQN641" s="21"/>
      <c r="FQO641" s="22"/>
      <c r="FQP641" s="20"/>
      <c r="FQQ641" s="23"/>
      <c r="FQR641" s="20"/>
      <c r="FQS641" s="22"/>
      <c r="FQT641" s="22"/>
      <c r="FQU641" s="24"/>
      <c r="FQV641" s="22"/>
      <c r="FQW641" s="24"/>
      <c r="FQX641" s="25"/>
      <c r="FQY641" s="21"/>
      <c r="FQZ641" s="22"/>
      <c r="FRA641" s="20"/>
      <c r="FRB641" s="23"/>
      <c r="FRC641" s="20"/>
      <c r="FRD641" s="22"/>
      <c r="FRE641" s="22"/>
      <c r="FRF641" s="24"/>
      <c r="FRG641" s="22"/>
      <c r="FRH641" s="24"/>
      <c r="FRI641" s="25"/>
      <c r="FRJ641" s="21"/>
      <c r="FRK641" s="22"/>
      <c r="FRL641" s="20"/>
      <c r="FRM641" s="23"/>
      <c r="FRN641" s="20"/>
      <c r="FRO641" s="22"/>
      <c r="FRP641" s="22"/>
      <c r="FRQ641" s="24"/>
      <c r="FRR641" s="22"/>
      <c r="FRS641" s="24"/>
      <c r="FRT641" s="25"/>
      <c r="FRU641" s="21"/>
      <c r="FRV641" s="22"/>
      <c r="FRW641" s="20"/>
      <c r="FRX641" s="23"/>
      <c r="FRY641" s="20"/>
      <c r="FRZ641" s="22"/>
      <c r="FSA641" s="22"/>
      <c r="FSB641" s="24"/>
      <c r="FSC641" s="22"/>
      <c r="FSD641" s="24"/>
      <c r="FSE641" s="25"/>
      <c r="FSF641" s="21"/>
      <c r="FSG641" s="22"/>
      <c r="FSH641" s="20"/>
      <c r="FSI641" s="23"/>
      <c r="FSJ641" s="20"/>
      <c r="FSK641" s="22"/>
      <c r="FSL641" s="22"/>
      <c r="FSM641" s="24"/>
      <c r="FSN641" s="22"/>
      <c r="FSO641" s="24"/>
      <c r="FSP641" s="25"/>
      <c r="FSQ641" s="21"/>
      <c r="FSR641" s="22"/>
      <c r="FSS641" s="20"/>
      <c r="FST641" s="23"/>
      <c r="FSU641" s="20"/>
      <c r="FSV641" s="22"/>
      <c r="FSW641" s="22"/>
      <c r="FSX641" s="24"/>
      <c r="FSY641" s="22"/>
      <c r="FSZ641" s="24"/>
      <c r="FTA641" s="25"/>
      <c r="FTB641" s="21"/>
      <c r="FTC641" s="22"/>
      <c r="FTD641" s="20"/>
      <c r="FTE641" s="23"/>
      <c r="FTF641" s="20"/>
      <c r="FTG641" s="22"/>
      <c r="FTH641" s="22"/>
      <c r="FTI641" s="24"/>
      <c r="FTJ641" s="22"/>
      <c r="FTK641" s="24"/>
      <c r="FTL641" s="25"/>
      <c r="FTM641" s="21"/>
      <c r="FTN641" s="22"/>
      <c r="FTO641" s="20"/>
      <c r="FTP641" s="23"/>
      <c r="FTQ641" s="20"/>
      <c r="FTR641" s="22"/>
      <c r="FTS641" s="22"/>
      <c r="FTT641" s="24"/>
      <c r="FTU641" s="22"/>
      <c r="FTV641" s="24"/>
      <c r="FTW641" s="25"/>
      <c r="FTX641" s="21"/>
      <c r="FTY641" s="22"/>
      <c r="FTZ641" s="20"/>
      <c r="FUA641" s="23"/>
      <c r="FUB641" s="20"/>
      <c r="FUC641" s="22"/>
      <c r="FUD641" s="22"/>
      <c r="FUE641" s="24"/>
      <c r="FUF641" s="22"/>
      <c r="FUG641" s="24"/>
      <c r="FUH641" s="25"/>
      <c r="FUI641" s="21"/>
      <c r="FUJ641" s="22"/>
      <c r="FUK641" s="20"/>
      <c r="FUL641" s="23"/>
      <c r="FUM641" s="20"/>
      <c r="FUN641" s="22"/>
      <c r="FUO641" s="22"/>
      <c r="FUP641" s="24"/>
      <c r="FUQ641" s="22"/>
      <c r="FUR641" s="24"/>
      <c r="FUS641" s="25"/>
      <c r="FUT641" s="21"/>
      <c r="FUU641" s="22"/>
      <c r="FUV641" s="20"/>
      <c r="FUW641" s="23"/>
      <c r="FUX641" s="20"/>
      <c r="FUY641" s="22"/>
      <c r="FUZ641" s="22"/>
      <c r="FVA641" s="24"/>
      <c r="FVB641" s="22"/>
      <c r="FVC641" s="24"/>
      <c r="FVD641" s="25"/>
      <c r="FVE641" s="21"/>
      <c r="FVF641" s="22"/>
      <c r="FVG641" s="20"/>
      <c r="FVH641" s="23"/>
      <c r="FVI641" s="20"/>
      <c r="FVJ641" s="22"/>
      <c r="FVK641" s="22"/>
      <c r="FVL641" s="24"/>
      <c r="FVM641" s="22"/>
      <c r="FVN641" s="24"/>
      <c r="FVO641" s="25"/>
      <c r="FVP641" s="21"/>
      <c r="FVQ641" s="22"/>
      <c r="FVR641" s="20"/>
      <c r="FVS641" s="23"/>
      <c r="FVT641" s="20"/>
      <c r="FVU641" s="22"/>
      <c r="FVV641" s="22"/>
      <c r="FVW641" s="24"/>
      <c r="FVX641" s="22"/>
      <c r="FVY641" s="24"/>
      <c r="FVZ641" s="25"/>
      <c r="FWA641" s="21"/>
      <c r="FWB641" s="22"/>
      <c r="FWC641" s="20"/>
      <c r="FWD641" s="23"/>
      <c r="FWE641" s="20"/>
      <c r="FWF641" s="22"/>
      <c r="FWG641" s="22"/>
      <c r="FWH641" s="24"/>
      <c r="FWI641" s="22"/>
      <c r="FWJ641" s="24"/>
      <c r="FWK641" s="25"/>
      <c r="FWL641" s="21"/>
      <c r="FWM641" s="22"/>
      <c r="FWN641" s="20"/>
      <c r="FWO641" s="23"/>
      <c r="FWP641" s="20"/>
      <c r="FWQ641" s="22"/>
      <c r="FWR641" s="22"/>
      <c r="FWS641" s="24"/>
      <c r="FWT641" s="22"/>
      <c r="FWU641" s="24"/>
      <c r="FWV641" s="25"/>
      <c r="FWW641" s="21"/>
      <c r="FWX641" s="22"/>
      <c r="FWY641" s="20"/>
      <c r="FWZ641" s="23"/>
      <c r="FXA641" s="20"/>
      <c r="FXB641" s="22"/>
      <c r="FXC641" s="22"/>
      <c r="FXD641" s="24"/>
      <c r="FXE641" s="22"/>
      <c r="FXF641" s="24"/>
      <c r="FXG641" s="25"/>
      <c r="FXH641" s="21"/>
      <c r="FXI641" s="22"/>
      <c r="FXJ641" s="20"/>
      <c r="FXK641" s="23"/>
      <c r="FXL641" s="20"/>
      <c r="FXM641" s="22"/>
      <c r="FXN641" s="22"/>
      <c r="FXO641" s="24"/>
      <c r="FXP641" s="22"/>
      <c r="FXQ641" s="24"/>
      <c r="FXR641" s="25"/>
      <c r="FXS641" s="21"/>
      <c r="FXT641" s="22"/>
      <c r="FXU641" s="20"/>
      <c r="FXV641" s="23"/>
      <c r="FXW641" s="20"/>
      <c r="FXX641" s="22"/>
      <c r="FXY641" s="22"/>
      <c r="FXZ641" s="24"/>
      <c r="FYA641" s="22"/>
      <c r="FYB641" s="24"/>
      <c r="FYC641" s="25"/>
      <c r="FYD641" s="21"/>
      <c r="FYE641" s="22"/>
      <c r="FYF641" s="20"/>
      <c r="FYG641" s="23"/>
      <c r="FYH641" s="20"/>
      <c r="FYI641" s="22"/>
      <c r="FYJ641" s="22"/>
      <c r="FYK641" s="24"/>
      <c r="FYL641" s="22"/>
      <c r="FYM641" s="24"/>
      <c r="FYN641" s="25"/>
      <c r="FYO641" s="21"/>
      <c r="FYP641" s="22"/>
      <c r="FYQ641" s="20"/>
      <c r="FYR641" s="23"/>
      <c r="FYS641" s="20"/>
      <c r="FYT641" s="22"/>
      <c r="FYU641" s="22"/>
      <c r="FYV641" s="24"/>
      <c r="FYW641" s="22"/>
      <c r="FYX641" s="24"/>
      <c r="FYY641" s="25"/>
      <c r="FYZ641" s="21"/>
      <c r="FZA641" s="22"/>
      <c r="FZB641" s="20"/>
      <c r="FZC641" s="23"/>
      <c r="FZD641" s="20"/>
      <c r="FZE641" s="22"/>
      <c r="FZF641" s="22"/>
      <c r="FZG641" s="24"/>
      <c r="FZH641" s="22"/>
      <c r="FZI641" s="24"/>
      <c r="FZJ641" s="25"/>
      <c r="FZK641" s="21"/>
      <c r="FZL641" s="22"/>
      <c r="FZM641" s="20"/>
      <c r="FZN641" s="23"/>
      <c r="FZO641" s="20"/>
      <c r="FZP641" s="22"/>
      <c r="FZQ641" s="22"/>
      <c r="FZR641" s="24"/>
      <c r="FZS641" s="22"/>
      <c r="FZT641" s="24"/>
      <c r="FZU641" s="25"/>
      <c r="FZV641" s="21"/>
      <c r="FZW641" s="22"/>
      <c r="FZX641" s="20"/>
      <c r="FZY641" s="23"/>
      <c r="FZZ641" s="20"/>
      <c r="GAA641" s="22"/>
      <c r="GAB641" s="22"/>
      <c r="GAC641" s="24"/>
      <c r="GAD641" s="22"/>
      <c r="GAE641" s="24"/>
      <c r="GAF641" s="25"/>
      <c r="GAG641" s="21"/>
      <c r="GAH641" s="22"/>
      <c r="GAI641" s="20"/>
      <c r="GAJ641" s="23"/>
      <c r="GAK641" s="20"/>
      <c r="GAL641" s="22"/>
      <c r="GAM641" s="22"/>
      <c r="GAN641" s="24"/>
      <c r="GAO641" s="22"/>
      <c r="GAP641" s="24"/>
      <c r="GAQ641" s="25"/>
      <c r="GAR641" s="21"/>
      <c r="GAS641" s="22"/>
      <c r="GAT641" s="20"/>
      <c r="GAU641" s="23"/>
      <c r="GAV641" s="20"/>
      <c r="GAW641" s="22"/>
      <c r="GAX641" s="22"/>
      <c r="GAY641" s="24"/>
      <c r="GAZ641" s="22"/>
      <c r="GBA641" s="24"/>
      <c r="GBB641" s="25"/>
      <c r="GBC641" s="21"/>
      <c r="GBD641" s="22"/>
      <c r="GBE641" s="20"/>
      <c r="GBF641" s="23"/>
      <c r="GBG641" s="20"/>
      <c r="GBH641" s="22"/>
      <c r="GBI641" s="22"/>
      <c r="GBJ641" s="24"/>
      <c r="GBK641" s="22"/>
      <c r="GBL641" s="24"/>
      <c r="GBM641" s="25"/>
      <c r="GBN641" s="21"/>
      <c r="GBO641" s="22"/>
      <c r="GBP641" s="20"/>
      <c r="GBQ641" s="23"/>
      <c r="GBR641" s="20"/>
      <c r="GBS641" s="22"/>
      <c r="GBT641" s="22"/>
      <c r="GBU641" s="24"/>
      <c r="GBV641" s="22"/>
      <c r="GBW641" s="24"/>
      <c r="GBX641" s="25"/>
      <c r="GBY641" s="21"/>
      <c r="GBZ641" s="22"/>
      <c r="GCA641" s="20"/>
      <c r="GCB641" s="23"/>
      <c r="GCC641" s="20"/>
      <c r="GCD641" s="22"/>
      <c r="GCE641" s="22"/>
      <c r="GCF641" s="24"/>
      <c r="GCG641" s="22"/>
      <c r="GCH641" s="24"/>
      <c r="GCI641" s="25"/>
      <c r="GCJ641" s="21"/>
      <c r="GCK641" s="22"/>
      <c r="GCL641" s="20"/>
      <c r="GCM641" s="23"/>
      <c r="GCN641" s="20"/>
      <c r="GCO641" s="22"/>
      <c r="GCP641" s="22"/>
      <c r="GCQ641" s="24"/>
      <c r="GCR641" s="22"/>
      <c r="GCS641" s="24"/>
      <c r="GCT641" s="25"/>
      <c r="GCU641" s="21"/>
      <c r="GCV641" s="22"/>
      <c r="GCW641" s="20"/>
      <c r="GCX641" s="23"/>
      <c r="GCY641" s="20"/>
      <c r="GCZ641" s="22"/>
      <c r="GDA641" s="22"/>
      <c r="GDB641" s="24"/>
      <c r="GDC641" s="22"/>
      <c r="GDD641" s="24"/>
      <c r="GDE641" s="25"/>
      <c r="GDF641" s="21"/>
      <c r="GDG641" s="22"/>
      <c r="GDH641" s="20"/>
      <c r="GDI641" s="23"/>
      <c r="GDJ641" s="20"/>
      <c r="GDK641" s="22"/>
      <c r="GDL641" s="22"/>
      <c r="GDM641" s="24"/>
      <c r="GDN641" s="22"/>
      <c r="GDO641" s="24"/>
      <c r="GDP641" s="25"/>
      <c r="GDQ641" s="21"/>
      <c r="GDR641" s="22"/>
      <c r="GDS641" s="20"/>
      <c r="GDT641" s="23"/>
      <c r="GDU641" s="20"/>
      <c r="GDV641" s="22"/>
      <c r="GDW641" s="22"/>
      <c r="GDX641" s="24"/>
      <c r="GDY641" s="22"/>
      <c r="GDZ641" s="24"/>
      <c r="GEA641" s="25"/>
      <c r="GEB641" s="21"/>
      <c r="GEC641" s="22"/>
      <c r="GED641" s="20"/>
      <c r="GEE641" s="23"/>
      <c r="GEF641" s="20"/>
      <c r="GEG641" s="22"/>
      <c r="GEH641" s="22"/>
      <c r="GEI641" s="24"/>
      <c r="GEJ641" s="22"/>
      <c r="GEK641" s="24"/>
      <c r="GEL641" s="25"/>
      <c r="GEM641" s="21"/>
      <c r="GEN641" s="22"/>
      <c r="GEO641" s="20"/>
      <c r="GEP641" s="23"/>
      <c r="GEQ641" s="20"/>
      <c r="GER641" s="22"/>
      <c r="GES641" s="22"/>
      <c r="GET641" s="24"/>
      <c r="GEU641" s="22"/>
      <c r="GEV641" s="24"/>
      <c r="GEW641" s="25"/>
      <c r="GEX641" s="21"/>
      <c r="GEY641" s="22"/>
      <c r="GEZ641" s="20"/>
      <c r="GFA641" s="23"/>
      <c r="GFB641" s="20"/>
      <c r="GFC641" s="22"/>
      <c r="GFD641" s="22"/>
      <c r="GFE641" s="24"/>
      <c r="GFF641" s="22"/>
      <c r="GFG641" s="24"/>
      <c r="GFH641" s="25"/>
      <c r="GFI641" s="21"/>
      <c r="GFJ641" s="22"/>
      <c r="GFK641" s="20"/>
      <c r="GFL641" s="23"/>
      <c r="GFM641" s="20"/>
      <c r="GFN641" s="22"/>
      <c r="GFO641" s="22"/>
      <c r="GFP641" s="24"/>
      <c r="GFQ641" s="22"/>
      <c r="GFR641" s="24"/>
      <c r="GFS641" s="25"/>
      <c r="GFT641" s="21"/>
      <c r="GFU641" s="22"/>
      <c r="GFV641" s="20"/>
      <c r="GFW641" s="23"/>
      <c r="GFX641" s="20"/>
      <c r="GFY641" s="22"/>
      <c r="GFZ641" s="22"/>
      <c r="GGA641" s="24"/>
      <c r="GGB641" s="22"/>
      <c r="GGC641" s="24"/>
      <c r="GGD641" s="25"/>
      <c r="GGE641" s="21"/>
      <c r="GGF641" s="22"/>
      <c r="GGG641" s="20"/>
      <c r="GGH641" s="23"/>
      <c r="GGI641" s="20"/>
      <c r="GGJ641" s="22"/>
      <c r="GGK641" s="22"/>
      <c r="GGL641" s="24"/>
      <c r="GGM641" s="22"/>
      <c r="GGN641" s="24"/>
      <c r="GGO641" s="25"/>
      <c r="GGP641" s="21"/>
      <c r="GGQ641" s="22"/>
      <c r="GGR641" s="20"/>
      <c r="GGS641" s="23"/>
      <c r="GGT641" s="20"/>
      <c r="GGU641" s="22"/>
      <c r="GGV641" s="22"/>
      <c r="GGW641" s="24"/>
      <c r="GGX641" s="22"/>
      <c r="GGY641" s="24"/>
      <c r="GGZ641" s="25"/>
      <c r="GHA641" s="21"/>
      <c r="GHB641" s="22"/>
      <c r="GHC641" s="20"/>
      <c r="GHD641" s="23"/>
      <c r="GHE641" s="20"/>
      <c r="GHF641" s="22"/>
      <c r="GHG641" s="22"/>
      <c r="GHH641" s="24"/>
      <c r="GHI641" s="22"/>
      <c r="GHJ641" s="24"/>
      <c r="GHK641" s="25"/>
      <c r="GHL641" s="21"/>
      <c r="GHM641" s="22"/>
      <c r="GHN641" s="20"/>
      <c r="GHO641" s="23"/>
      <c r="GHP641" s="20"/>
      <c r="GHQ641" s="22"/>
      <c r="GHR641" s="22"/>
      <c r="GHS641" s="24"/>
      <c r="GHT641" s="22"/>
      <c r="GHU641" s="24"/>
      <c r="GHV641" s="25"/>
      <c r="GHW641" s="21"/>
      <c r="GHX641" s="22"/>
      <c r="GHY641" s="20"/>
      <c r="GHZ641" s="23"/>
      <c r="GIA641" s="20"/>
      <c r="GIB641" s="22"/>
      <c r="GIC641" s="22"/>
      <c r="GID641" s="24"/>
      <c r="GIE641" s="22"/>
      <c r="GIF641" s="24"/>
      <c r="GIG641" s="25"/>
      <c r="GIH641" s="21"/>
      <c r="GII641" s="22"/>
      <c r="GIJ641" s="20"/>
      <c r="GIK641" s="23"/>
      <c r="GIL641" s="20"/>
      <c r="GIM641" s="22"/>
      <c r="GIN641" s="22"/>
      <c r="GIO641" s="24"/>
      <c r="GIP641" s="22"/>
      <c r="GIQ641" s="24"/>
      <c r="GIR641" s="25"/>
      <c r="GIS641" s="21"/>
      <c r="GIT641" s="22"/>
      <c r="GIU641" s="20"/>
      <c r="GIV641" s="23"/>
      <c r="GIW641" s="20"/>
      <c r="GIX641" s="22"/>
      <c r="GIY641" s="22"/>
      <c r="GIZ641" s="24"/>
      <c r="GJA641" s="22"/>
      <c r="GJB641" s="24"/>
      <c r="GJC641" s="25"/>
      <c r="GJD641" s="21"/>
      <c r="GJE641" s="22"/>
      <c r="GJF641" s="20"/>
      <c r="GJG641" s="23"/>
      <c r="GJH641" s="20"/>
      <c r="GJI641" s="22"/>
      <c r="GJJ641" s="22"/>
      <c r="GJK641" s="24"/>
      <c r="GJL641" s="22"/>
      <c r="GJM641" s="24"/>
      <c r="GJN641" s="25"/>
      <c r="GJO641" s="21"/>
      <c r="GJP641" s="22"/>
      <c r="GJQ641" s="20"/>
      <c r="GJR641" s="23"/>
      <c r="GJS641" s="20"/>
      <c r="GJT641" s="22"/>
      <c r="GJU641" s="22"/>
      <c r="GJV641" s="24"/>
      <c r="GJW641" s="22"/>
      <c r="GJX641" s="24"/>
      <c r="GJY641" s="25"/>
      <c r="GJZ641" s="21"/>
      <c r="GKA641" s="22"/>
      <c r="GKB641" s="20"/>
      <c r="GKC641" s="23"/>
      <c r="GKD641" s="20"/>
      <c r="GKE641" s="22"/>
      <c r="GKF641" s="22"/>
      <c r="GKG641" s="24"/>
      <c r="GKH641" s="22"/>
      <c r="GKI641" s="24"/>
      <c r="GKJ641" s="25"/>
      <c r="GKK641" s="21"/>
      <c r="GKL641" s="22"/>
      <c r="GKM641" s="20"/>
      <c r="GKN641" s="23"/>
      <c r="GKO641" s="20"/>
      <c r="GKP641" s="22"/>
      <c r="GKQ641" s="22"/>
      <c r="GKR641" s="24"/>
      <c r="GKS641" s="22"/>
      <c r="GKT641" s="24"/>
      <c r="GKU641" s="25"/>
      <c r="GKV641" s="21"/>
      <c r="GKW641" s="22"/>
      <c r="GKX641" s="20"/>
      <c r="GKY641" s="23"/>
      <c r="GKZ641" s="20"/>
      <c r="GLA641" s="22"/>
      <c r="GLB641" s="22"/>
      <c r="GLC641" s="24"/>
      <c r="GLD641" s="22"/>
      <c r="GLE641" s="24"/>
      <c r="GLF641" s="25"/>
      <c r="GLG641" s="21"/>
      <c r="GLH641" s="22"/>
      <c r="GLI641" s="20"/>
      <c r="GLJ641" s="23"/>
      <c r="GLK641" s="20"/>
      <c r="GLL641" s="22"/>
      <c r="GLM641" s="22"/>
      <c r="GLN641" s="24"/>
      <c r="GLO641" s="22"/>
      <c r="GLP641" s="24"/>
      <c r="GLQ641" s="25"/>
      <c r="GLR641" s="21"/>
      <c r="GLS641" s="22"/>
      <c r="GLT641" s="20"/>
      <c r="GLU641" s="23"/>
      <c r="GLV641" s="20"/>
      <c r="GLW641" s="22"/>
      <c r="GLX641" s="22"/>
      <c r="GLY641" s="24"/>
      <c r="GLZ641" s="22"/>
      <c r="GMA641" s="24"/>
      <c r="GMB641" s="25"/>
      <c r="GMC641" s="21"/>
      <c r="GMD641" s="22"/>
      <c r="GME641" s="20"/>
      <c r="GMF641" s="23"/>
      <c r="GMG641" s="20"/>
      <c r="GMH641" s="22"/>
      <c r="GMI641" s="22"/>
      <c r="GMJ641" s="24"/>
      <c r="GMK641" s="22"/>
      <c r="GML641" s="24"/>
      <c r="GMM641" s="25"/>
      <c r="GMN641" s="21"/>
      <c r="GMO641" s="22"/>
      <c r="GMP641" s="20"/>
      <c r="GMQ641" s="23"/>
      <c r="GMR641" s="20"/>
      <c r="GMS641" s="22"/>
      <c r="GMT641" s="22"/>
      <c r="GMU641" s="24"/>
      <c r="GMV641" s="22"/>
      <c r="GMW641" s="24"/>
      <c r="GMX641" s="25"/>
      <c r="GMY641" s="21"/>
      <c r="GMZ641" s="22"/>
      <c r="GNA641" s="20"/>
      <c r="GNB641" s="23"/>
      <c r="GNC641" s="20"/>
      <c r="GND641" s="22"/>
      <c r="GNE641" s="22"/>
      <c r="GNF641" s="24"/>
      <c r="GNG641" s="22"/>
      <c r="GNH641" s="24"/>
      <c r="GNI641" s="25"/>
      <c r="GNJ641" s="21"/>
      <c r="GNK641" s="22"/>
      <c r="GNL641" s="20"/>
      <c r="GNM641" s="23"/>
      <c r="GNN641" s="20"/>
      <c r="GNO641" s="22"/>
      <c r="GNP641" s="22"/>
      <c r="GNQ641" s="24"/>
      <c r="GNR641" s="22"/>
      <c r="GNS641" s="24"/>
      <c r="GNT641" s="25"/>
      <c r="GNU641" s="21"/>
      <c r="GNV641" s="22"/>
      <c r="GNW641" s="20"/>
      <c r="GNX641" s="23"/>
      <c r="GNY641" s="20"/>
      <c r="GNZ641" s="22"/>
      <c r="GOA641" s="22"/>
      <c r="GOB641" s="24"/>
      <c r="GOC641" s="22"/>
      <c r="GOD641" s="24"/>
      <c r="GOE641" s="25"/>
      <c r="GOF641" s="21"/>
      <c r="GOG641" s="22"/>
      <c r="GOH641" s="20"/>
      <c r="GOI641" s="23"/>
      <c r="GOJ641" s="20"/>
      <c r="GOK641" s="22"/>
      <c r="GOL641" s="22"/>
      <c r="GOM641" s="24"/>
      <c r="GON641" s="22"/>
      <c r="GOO641" s="24"/>
      <c r="GOP641" s="25"/>
      <c r="GOQ641" s="21"/>
      <c r="GOR641" s="22"/>
      <c r="GOS641" s="20"/>
      <c r="GOT641" s="23"/>
      <c r="GOU641" s="20"/>
      <c r="GOV641" s="22"/>
      <c r="GOW641" s="22"/>
      <c r="GOX641" s="24"/>
      <c r="GOY641" s="22"/>
      <c r="GOZ641" s="24"/>
      <c r="GPA641" s="25"/>
      <c r="GPB641" s="21"/>
      <c r="GPC641" s="22"/>
      <c r="GPD641" s="20"/>
      <c r="GPE641" s="23"/>
      <c r="GPF641" s="20"/>
      <c r="GPG641" s="22"/>
      <c r="GPH641" s="22"/>
      <c r="GPI641" s="24"/>
      <c r="GPJ641" s="22"/>
      <c r="GPK641" s="24"/>
      <c r="GPL641" s="25"/>
      <c r="GPM641" s="21"/>
      <c r="GPN641" s="22"/>
      <c r="GPO641" s="20"/>
      <c r="GPP641" s="23"/>
      <c r="GPQ641" s="20"/>
      <c r="GPR641" s="22"/>
      <c r="GPS641" s="22"/>
      <c r="GPT641" s="24"/>
      <c r="GPU641" s="22"/>
      <c r="GPV641" s="24"/>
      <c r="GPW641" s="25"/>
      <c r="GPX641" s="21"/>
      <c r="GPY641" s="22"/>
      <c r="GPZ641" s="20"/>
      <c r="GQA641" s="23"/>
      <c r="GQB641" s="20"/>
      <c r="GQC641" s="22"/>
      <c r="GQD641" s="22"/>
      <c r="GQE641" s="24"/>
      <c r="GQF641" s="22"/>
      <c r="GQG641" s="24"/>
      <c r="GQH641" s="25"/>
      <c r="GQI641" s="21"/>
      <c r="GQJ641" s="22"/>
      <c r="GQK641" s="20"/>
      <c r="GQL641" s="23"/>
      <c r="GQM641" s="20"/>
      <c r="GQN641" s="22"/>
      <c r="GQO641" s="22"/>
      <c r="GQP641" s="24"/>
      <c r="GQQ641" s="22"/>
      <c r="GQR641" s="24"/>
      <c r="GQS641" s="25"/>
      <c r="GQT641" s="21"/>
      <c r="GQU641" s="22"/>
      <c r="GQV641" s="20"/>
      <c r="GQW641" s="23"/>
      <c r="GQX641" s="20"/>
      <c r="GQY641" s="22"/>
      <c r="GQZ641" s="22"/>
      <c r="GRA641" s="24"/>
      <c r="GRB641" s="22"/>
      <c r="GRC641" s="24"/>
      <c r="GRD641" s="25"/>
      <c r="GRE641" s="21"/>
      <c r="GRF641" s="22"/>
      <c r="GRG641" s="20"/>
      <c r="GRH641" s="23"/>
      <c r="GRI641" s="20"/>
      <c r="GRJ641" s="22"/>
      <c r="GRK641" s="22"/>
      <c r="GRL641" s="24"/>
      <c r="GRM641" s="22"/>
      <c r="GRN641" s="24"/>
      <c r="GRO641" s="25"/>
      <c r="GRP641" s="21"/>
      <c r="GRQ641" s="22"/>
      <c r="GRR641" s="20"/>
      <c r="GRS641" s="23"/>
      <c r="GRT641" s="20"/>
      <c r="GRU641" s="22"/>
      <c r="GRV641" s="22"/>
      <c r="GRW641" s="24"/>
      <c r="GRX641" s="22"/>
      <c r="GRY641" s="24"/>
      <c r="GRZ641" s="25"/>
      <c r="GSA641" s="21"/>
      <c r="GSB641" s="22"/>
      <c r="GSC641" s="20"/>
      <c r="GSD641" s="23"/>
      <c r="GSE641" s="20"/>
      <c r="GSF641" s="22"/>
      <c r="GSG641" s="22"/>
      <c r="GSH641" s="24"/>
      <c r="GSI641" s="22"/>
      <c r="GSJ641" s="24"/>
      <c r="GSK641" s="25"/>
      <c r="GSL641" s="21"/>
      <c r="GSM641" s="22"/>
      <c r="GSN641" s="20"/>
      <c r="GSO641" s="23"/>
      <c r="GSP641" s="20"/>
      <c r="GSQ641" s="22"/>
      <c r="GSR641" s="22"/>
      <c r="GSS641" s="24"/>
      <c r="GST641" s="22"/>
      <c r="GSU641" s="24"/>
      <c r="GSV641" s="25"/>
      <c r="GSW641" s="21"/>
      <c r="GSX641" s="22"/>
      <c r="GSY641" s="20"/>
      <c r="GSZ641" s="23"/>
      <c r="GTA641" s="20"/>
      <c r="GTB641" s="22"/>
      <c r="GTC641" s="22"/>
      <c r="GTD641" s="24"/>
      <c r="GTE641" s="22"/>
      <c r="GTF641" s="24"/>
      <c r="GTG641" s="25"/>
      <c r="GTH641" s="21"/>
      <c r="GTI641" s="22"/>
      <c r="GTJ641" s="20"/>
      <c r="GTK641" s="23"/>
      <c r="GTL641" s="20"/>
      <c r="GTM641" s="22"/>
      <c r="GTN641" s="22"/>
      <c r="GTO641" s="24"/>
      <c r="GTP641" s="22"/>
      <c r="GTQ641" s="24"/>
      <c r="GTR641" s="25"/>
      <c r="GTS641" s="21"/>
      <c r="GTT641" s="22"/>
      <c r="GTU641" s="20"/>
      <c r="GTV641" s="23"/>
      <c r="GTW641" s="20"/>
      <c r="GTX641" s="22"/>
      <c r="GTY641" s="22"/>
      <c r="GTZ641" s="24"/>
      <c r="GUA641" s="22"/>
      <c r="GUB641" s="24"/>
      <c r="GUC641" s="25"/>
      <c r="GUD641" s="21"/>
      <c r="GUE641" s="22"/>
      <c r="GUF641" s="20"/>
      <c r="GUG641" s="23"/>
      <c r="GUH641" s="20"/>
      <c r="GUI641" s="22"/>
      <c r="GUJ641" s="22"/>
      <c r="GUK641" s="24"/>
      <c r="GUL641" s="22"/>
      <c r="GUM641" s="24"/>
      <c r="GUN641" s="25"/>
      <c r="GUO641" s="21"/>
      <c r="GUP641" s="22"/>
      <c r="GUQ641" s="20"/>
      <c r="GUR641" s="23"/>
      <c r="GUS641" s="20"/>
      <c r="GUT641" s="22"/>
      <c r="GUU641" s="22"/>
      <c r="GUV641" s="24"/>
      <c r="GUW641" s="22"/>
      <c r="GUX641" s="24"/>
      <c r="GUY641" s="25"/>
      <c r="GUZ641" s="21"/>
      <c r="GVA641" s="22"/>
      <c r="GVB641" s="20"/>
      <c r="GVC641" s="23"/>
      <c r="GVD641" s="20"/>
      <c r="GVE641" s="22"/>
      <c r="GVF641" s="22"/>
      <c r="GVG641" s="24"/>
      <c r="GVH641" s="22"/>
      <c r="GVI641" s="24"/>
      <c r="GVJ641" s="25"/>
      <c r="GVK641" s="21"/>
      <c r="GVL641" s="22"/>
      <c r="GVM641" s="20"/>
      <c r="GVN641" s="23"/>
      <c r="GVO641" s="20"/>
      <c r="GVP641" s="22"/>
      <c r="GVQ641" s="22"/>
      <c r="GVR641" s="24"/>
      <c r="GVS641" s="22"/>
      <c r="GVT641" s="24"/>
      <c r="GVU641" s="25"/>
      <c r="GVV641" s="21"/>
      <c r="GVW641" s="22"/>
      <c r="GVX641" s="20"/>
      <c r="GVY641" s="23"/>
      <c r="GVZ641" s="20"/>
      <c r="GWA641" s="22"/>
      <c r="GWB641" s="22"/>
      <c r="GWC641" s="24"/>
      <c r="GWD641" s="22"/>
      <c r="GWE641" s="24"/>
      <c r="GWF641" s="25"/>
      <c r="GWG641" s="21"/>
      <c r="GWH641" s="22"/>
      <c r="GWI641" s="20"/>
      <c r="GWJ641" s="23"/>
      <c r="GWK641" s="20"/>
      <c r="GWL641" s="22"/>
      <c r="GWM641" s="22"/>
      <c r="GWN641" s="24"/>
      <c r="GWO641" s="22"/>
      <c r="GWP641" s="24"/>
      <c r="GWQ641" s="25"/>
      <c r="GWR641" s="21"/>
      <c r="GWS641" s="22"/>
      <c r="GWT641" s="20"/>
      <c r="GWU641" s="23"/>
      <c r="GWV641" s="20"/>
      <c r="GWW641" s="22"/>
      <c r="GWX641" s="22"/>
      <c r="GWY641" s="24"/>
      <c r="GWZ641" s="22"/>
      <c r="GXA641" s="24"/>
      <c r="GXB641" s="25"/>
      <c r="GXC641" s="21"/>
      <c r="GXD641" s="22"/>
      <c r="GXE641" s="20"/>
      <c r="GXF641" s="23"/>
      <c r="GXG641" s="20"/>
      <c r="GXH641" s="22"/>
      <c r="GXI641" s="22"/>
      <c r="GXJ641" s="24"/>
      <c r="GXK641" s="22"/>
      <c r="GXL641" s="24"/>
      <c r="GXM641" s="25"/>
      <c r="GXN641" s="21"/>
      <c r="GXO641" s="22"/>
      <c r="GXP641" s="20"/>
      <c r="GXQ641" s="23"/>
      <c r="GXR641" s="20"/>
      <c r="GXS641" s="22"/>
      <c r="GXT641" s="22"/>
      <c r="GXU641" s="24"/>
      <c r="GXV641" s="22"/>
      <c r="GXW641" s="24"/>
      <c r="GXX641" s="25"/>
      <c r="GXY641" s="21"/>
      <c r="GXZ641" s="22"/>
      <c r="GYA641" s="20"/>
      <c r="GYB641" s="23"/>
      <c r="GYC641" s="20"/>
      <c r="GYD641" s="22"/>
      <c r="GYE641" s="22"/>
      <c r="GYF641" s="24"/>
      <c r="GYG641" s="22"/>
      <c r="GYH641" s="24"/>
      <c r="GYI641" s="25"/>
      <c r="GYJ641" s="21"/>
      <c r="GYK641" s="22"/>
      <c r="GYL641" s="20"/>
      <c r="GYM641" s="23"/>
      <c r="GYN641" s="20"/>
      <c r="GYO641" s="22"/>
      <c r="GYP641" s="22"/>
      <c r="GYQ641" s="24"/>
      <c r="GYR641" s="22"/>
      <c r="GYS641" s="24"/>
      <c r="GYT641" s="25"/>
      <c r="GYU641" s="21"/>
      <c r="GYV641" s="22"/>
      <c r="GYW641" s="20"/>
      <c r="GYX641" s="23"/>
      <c r="GYY641" s="20"/>
      <c r="GYZ641" s="22"/>
      <c r="GZA641" s="22"/>
      <c r="GZB641" s="24"/>
      <c r="GZC641" s="22"/>
      <c r="GZD641" s="24"/>
      <c r="GZE641" s="25"/>
      <c r="GZF641" s="21"/>
      <c r="GZG641" s="22"/>
      <c r="GZH641" s="20"/>
      <c r="GZI641" s="23"/>
      <c r="GZJ641" s="20"/>
      <c r="GZK641" s="22"/>
      <c r="GZL641" s="22"/>
      <c r="GZM641" s="24"/>
      <c r="GZN641" s="22"/>
      <c r="GZO641" s="24"/>
      <c r="GZP641" s="25"/>
      <c r="GZQ641" s="21"/>
      <c r="GZR641" s="22"/>
      <c r="GZS641" s="20"/>
      <c r="GZT641" s="23"/>
      <c r="GZU641" s="20"/>
      <c r="GZV641" s="22"/>
      <c r="GZW641" s="22"/>
      <c r="GZX641" s="24"/>
      <c r="GZY641" s="22"/>
      <c r="GZZ641" s="24"/>
      <c r="HAA641" s="25"/>
      <c r="HAB641" s="21"/>
      <c r="HAC641" s="22"/>
      <c r="HAD641" s="20"/>
      <c r="HAE641" s="23"/>
      <c r="HAF641" s="20"/>
      <c r="HAG641" s="22"/>
      <c r="HAH641" s="22"/>
      <c r="HAI641" s="24"/>
      <c r="HAJ641" s="22"/>
      <c r="HAK641" s="24"/>
      <c r="HAL641" s="25"/>
      <c r="HAM641" s="21"/>
      <c r="HAN641" s="22"/>
      <c r="HAO641" s="20"/>
      <c r="HAP641" s="23"/>
      <c r="HAQ641" s="20"/>
      <c r="HAR641" s="22"/>
      <c r="HAS641" s="22"/>
      <c r="HAT641" s="24"/>
      <c r="HAU641" s="22"/>
      <c r="HAV641" s="24"/>
      <c r="HAW641" s="25"/>
      <c r="HAX641" s="21"/>
      <c r="HAY641" s="22"/>
      <c r="HAZ641" s="20"/>
      <c r="HBA641" s="23"/>
      <c r="HBB641" s="20"/>
      <c r="HBC641" s="22"/>
      <c r="HBD641" s="22"/>
      <c r="HBE641" s="24"/>
      <c r="HBF641" s="22"/>
      <c r="HBG641" s="24"/>
      <c r="HBH641" s="25"/>
      <c r="HBI641" s="21"/>
      <c r="HBJ641" s="22"/>
      <c r="HBK641" s="20"/>
      <c r="HBL641" s="23"/>
      <c r="HBM641" s="20"/>
      <c r="HBN641" s="22"/>
      <c r="HBO641" s="22"/>
      <c r="HBP641" s="24"/>
      <c r="HBQ641" s="22"/>
      <c r="HBR641" s="24"/>
      <c r="HBS641" s="25"/>
      <c r="HBT641" s="21"/>
      <c r="HBU641" s="22"/>
      <c r="HBV641" s="20"/>
      <c r="HBW641" s="23"/>
      <c r="HBX641" s="20"/>
      <c r="HBY641" s="22"/>
      <c r="HBZ641" s="22"/>
      <c r="HCA641" s="24"/>
      <c r="HCB641" s="22"/>
      <c r="HCC641" s="24"/>
      <c r="HCD641" s="25"/>
      <c r="HCE641" s="21"/>
      <c r="HCF641" s="22"/>
      <c r="HCG641" s="20"/>
      <c r="HCH641" s="23"/>
      <c r="HCI641" s="20"/>
      <c r="HCJ641" s="22"/>
      <c r="HCK641" s="22"/>
      <c r="HCL641" s="24"/>
      <c r="HCM641" s="22"/>
      <c r="HCN641" s="24"/>
      <c r="HCO641" s="25"/>
      <c r="HCP641" s="21"/>
      <c r="HCQ641" s="22"/>
      <c r="HCR641" s="20"/>
      <c r="HCS641" s="23"/>
      <c r="HCT641" s="20"/>
      <c r="HCU641" s="22"/>
      <c r="HCV641" s="22"/>
      <c r="HCW641" s="24"/>
      <c r="HCX641" s="22"/>
      <c r="HCY641" s="24"/>
      <c r="HCZ641" s="25"/>
      <c r="HDA641" s="21"/>
      <c r="HDB641" s="22"/>
      <c r="HDC641" s="20"/>
      <c r="HDD641" s="23"/>
      <c r="HDE641" s="20"/>
      <c r="HDF641" s="22"/>
      <c r="HDG641" s="22"/>
      <c r="HDH641" s="24"/>
      <c r="HDI641" s="22"/>
      <c r="HDJ641" s="24"/>
      <c r="HDK641" s="25"/>
      <c r="HDL641" s="21"/>
      <c r="HDM641" s="22"/>
      <c r="HDN641" s="20"/>
      <c r="HDO641" s="23"/>
      <c r="HDP641" s="20"/>
      <c r="HDQ641" s="22"/>
      <c r="HDR641" s="22"/>
      <c r="HDS641" s="24"/>
      <c r="HDT641" s="22"/>
      <c r="HDU641" s="24"/>
      <c r="HDV641" s="25"/>
      <c r="HDW641" s="21"/>
      <c r="HDX641" s="22"/>
      <c r="HDY641" s="20"/>
      <c r="HDZ641" s="23"/>
      <c r="HEA641" s="20"/>
      <c r="HEB641" s="22"/>
      <c r="HEC641" s="22"/>
      <c r="HED641" s="24"/>
      <c r="HEE641" s="22"/>
      <c r="HEF641" s="24"/>
      <c r="HEG641" s="25"/>
      <c r="HEH641" s="21"/>
      <c r="HEI641" s="22"/>
      <c r="HEJ641" s="20"/>
      <c r="HEK641" s="23"/>
      <c r="HEL641" s="20"/>
      <c r="HEM641" s="22"/>
      <c r="HEN641" s="22"/>
      <c r="HEO641" s="24"/>
      <c r="HEP641" s="22"/>
      <c r="HEQ641" s="24"/>
      <c r="HER641" s="25"/>
      <c r="HES641" s="21"/>
      <c r="HET641" s="22"/>
      <c r="HEU641" s="20"/>
      <c r="HEV641" s="23"/>
      <c r="HEW641" s="20"/>
      <c r="HEX641" s="22"/>
      <c r="HEY641" s="22"/>
      <c r="HEZ641" s="24"/>
      <c r="HFA641" s="22"/>
      <c r="HFB641" s="24"/>
      <c r="HFC641" s="25"/>
      <c r="HFD641" s="21"/>
      <c r="HFE641" s="22"/>
      <c r="HFF641" s="20"/>
      <c r="HFG641" s="23"/>
      <c r="HFH641" s="20"/>
      <c r="HFI641" s="22"/>
      <c r="HFJ641" s="22"/>
      <c r="HFK641" s="24"/>
      <c r="HFL641" s="22"/>
      <c r="HFM641" s="24"/>
      <c r="HFN641" s="25"/>
      <c r="HFO641" s="21"/>
      <c r="HFP641" s="22"/>
      <c r="HFQ641" s="20"/>
      <c r="HFR641" s="23"/>
      <c r="HFS641" s="20"/>
      <c r="HFT641" s="22"/>
      <c r="HFU641" s="22"/>
      <c r="HFV641" s="24"/>
      <c r="HFW641" s="22"/>
      <c r="HFX641" s="24"/>
      <c r="HFY641" s="25"/>
      <c r="HFZ641" s="21"/>
      <c r="HGA641" s="22"/>
      <c r="HGB641" s="20"/>
      <c r="HGC641" s="23"/>
      <c r="HGD641" s="20"/>
      <c r="HGE641" s="22"/>
      <c r="HGF641" s="22"/>
      <c r="HGG641" s="24"/>
      <c r="HGH641" s="22"/>
      <c r="HGI641" s="24"/>
      <c r="HGJ641" s="25"/>
      <c r="HGK641" s="21"/>
      <c r="HGL641" s="22"/>
      <c r="HGM641" s="20"/>
      <c r="HGN641" s="23"/>
      <c r="HGO641" s="20"/>
      <c r="HGP641" s="22"/>
      <c r="HGQ641" s="22"/>
      <c r="HGR641" s="24"/>
      <c r="HGS641" s="22"/>
      <c r="HGT641" s="24"/>
      <c r="HGU641" s="25"/>
      <c r="HGV641" s="21"/>
      <c r="HGW641" s="22"/>
      <c r="HGX641" s="20"/>
      <c r="HGY641" s="23"/>
      <c r="HGZ641" s="20"/>
      <c r="HHA641" s="22"/>
      <c r="HHB641" s="22"/>
      <c r="HHC641" s="24"/>
      <c r="HHD641" s="22"/>
      <c r="HHE641" s="24"/>
      <c r="HHF641" s="25"/>
      <c r="HHG641" s="21"/>
      <c r="HHH641" s="22"/>
      <c r="HHI641" s="20"/>
      <c r="HHJ641" s="23"/>
      <c r="HHK641" s="20"/>
      <c r="HHL641" s="22"/>
      <c r="HHM641" s="22"/>
      <c r="HHN641" s="24"/>
      <c r="HHO641" s="22"/>
      <c r="HHP641" s="24"/>
      <c r="HHQ641" s="25"/>
      <c r="HHR641" s="21"/>
      <c r="HHS641" s="22"/>
      <c r="HHT641" s="20"/>
      <c r="HHU641" s="23"/>
      <c r="HHV641" s="20"/>
      <c r="HHW641" s="22"/>
      <c r="HHX641" s="22"/>
      <c r="HHY641" s="24"/>
      <c r="HHZ641" s="22"/>
      <c r="HIA641" s="24"/>
      <c r="HIB641" s="25"/>
      <c r="HIC641" s="21"/>
      <c r="HID641" s="22"/>
      <c r="HIE641" s="20"/>
      <c r="HIF641" s="23"/>
      <c r="HIG641" s="20"/>
      <c r="HIH641" s="22"/>
      <c r="HII641" s="22"/>
      <c r="HIJ641" s="24"/>
      <c r="HIK641" s="22"/>
      <c r="HIL641" s="24"/>
      <c r="HIM641" s="25"/>
      <c r="HIN641" s="21"/>
      <c r="HIO641" s="22"/>
      <c r="HIP641" s="20"/>
      <c r="HIQ641" s="23"/>
      <c r="HIR641" s="20"/>
      <c r="HIS641" s="22"/>
      <c r="HIT641" s="22"/>
      <c r="HIU641" s="24"/>
      <c r="HIV641" s="22"/>
      <c r="HIW641" s="24"/>
      <c r="HIX641" s="25"/>
      <c r="HIY641" s="21"/>
      <c r="HIZ641" s="22"/>
      <c r="HJA641" s="20"/>
      <c r="HJB641" s="23"/>
      <c r="HJC641" s="20"/>
      <c r="HJD641" s="22"/>
      <c r="HJE641" s="22"/>
      <c r="HJF641" s="24"/>
      <c r="HJG641" s="22"/>
      <c r="HJH641" s="24"/>
      <c r="HJI641" s="25"/>
      <c r="HJJ641" s="21"/>
      <c r="HJK641" s="22"/>
      <c r="HJL641" s="20"/>
      <c r="HJM641" s="23"/>
      <c r="HJN641" s="20"/>
      <c r="HJO641" s="22"/>
      <c r="HJP641" s="22"/>
      <c r="HJQ641" s="24"/>
      <c r="HJR641" s="22"/>
      <c r="HJS641" s="24"/>
      <c r="HJT641" s="25"/>
      <c r="HJU641" s="21"/>
      <c r="HJV641" s="22"/>
      <c r="HJW641" s="20"/>
      <c r="HJX641" s="23"/>
      <c r="HJY641" s="20"/>
      <c r="HJZ641" s="22"/>
      <c r="HKA641" s="22"/>
      <c r="HKB641" s="24"/>
      <c r="HKC641" s="22"/>
      <c r="HKD641" s="24"/>
      <c r="HKE641" s="25"/>
      <c r="HKF641" s="21"/>
      <c r="HKG641" s="22"/>
      <c r="HKH641" s="20"/>
      <c r="HKI641" s="23"/>
      <c r="HKJ641" s="20"/>
      <c r="HKK641" s="22"/>
      <c r="HKL641" s="22"/>
      <c r="HKM641" s="24"/>
      <c r="HKN641" s="22"/>
      <c r="HKO641" s="24"/>
      <c r="HKP641" s="25"/>
      <c r="HKQ641" s="21"/>
      <c r="HKR641" s="22"/>
      <c r="HKS641" s="20"/>
      <c r="HKT641" s="23"/>
      <c r="HKU641" s="20"/>
      <c r="HKV641" s="22"/>
      <c r="HKW641" s="22"/>
      <c r="HKX641" s="24"/>
      <c r="HKY641" s="22"/>
      <c r="HKZ641" s="24"/>
      <c r="HLA641" s="25"/>
      <c r="HLB641" s="21"/>
      <c r="HLC641" s="22"/>
      <c r="HLD641" s="20"/>
      <c r="HLE641" s="23"/>
      <c r="HLF641" s="20"/>
      <c r="HLG641" s="22"/>
      <c r="HLH641" s="22"/>
      <c r="HLI641" s="24"/>
      <c r="HLJ641" s="22"/>
      <c r="HLK641" s="24"/>
      <c r="HLL641" s="25"/>
      <c r="HLM641" s="21"/>
      <c r="HLN641" s="22"/>
      <c r="HLO641" s="20"/>
      <c r="HLP641" s="23"/>
      <c r="HLQ641" s="20"/>
      <c r="HLR641" s="22"/>
      <c r="HLS641" s="22"/>
      <c r="HLT641" s="24"/>
      <c r="HLU641" s="22"/>
      <c r="HLV641" s="24"/>
      <c r="HLW641" s="25"/>
      <c r="HLX641" s="21"/>
      <c r="HLY641" s="22"/>
      <c r="HLZ641" s="20"/>
      <c r="HMA641" s="23"/>
      <c r="HMB641" s="20"/>
      <c r="HMC641" s="22"/>
      <c r="HMD641" s="22"/>
      <c r="HME641" s="24"/>
      <c r="HMF641" s="22"/>
      <c r="HMG641" s="24"/>
      <c r="HMH641" s="25"/>
      <c r="HMI641" s="21"/>
      <c r="HMJ641" s="22"/>
      <c r="HMK641" s="20"/>
      <c r="HML641" s="23"/>
      <c r="HMM641" s="20"/>
      <c r="HMN641" s="22"/>
      <c r="HMO641" s="22"/>
      <c r="HMP641" s="24"/>
      <c r="HMQ641" s="22"/>
      <c r="HMR641" s="24"/>
      <c r="HMS641" s="25"/>
      <c r="HMT641" s="21"/>
      <c r="HMU641" s="22"/>
      <c r="HMV641" s="20"/>
      <c r="HMW641" s="23"/>
      <c r="HMX641" s="20"/>
      <c r="HMY641" s="22"/>
      <c r="HMZ641" s="22"/>
      <c r="HNA641" s="24"/>
      <c r="HNB641" s="22"/>
      <c r="HNC641" s="24"/>
      <c r="HND641" s="25"/>
      <c r="HNE641" s="21"/>
      <c r="HNF641" s="22"/>
      <c r="HNG641" s="20"/>
      <c r="HNH641" s="23"/>
      <c r="HNI641" s="20"/>
      <c r="HNJ641" s="22"/>
      <c r="HNK641" s="22"/>
      <c r="HNL641" s="24"/>
      <c r="HNM641" s="22"/>
      <c r="HNN641" s="24"/>
      <c r="HNO641" s="25"/>
      <c r="HNP641" s="21"/>
      <c r="HNQ641" s="22"/>
      <c r="HNR641" s="20"/>
      <c r="HNS641" s="23"/>
      <c r="HNT641" s="20"/>
      <c r="HNU641" s="22"/>
      <c r="HNV641" s="22"/>
      <c r="HNW641" s="24"/>
      <c r="HNX641" s="22"/>
      <c r="HNY641" s="24"/>
      <c r="HNZ641" s="25"/>
      <c r="HOA641" s="21"/>
      <c r="HOB641" s="22"/>
      <c r="HOC641" s="20"/>
      <c r="HOD641" s="23"/>
      <c r="HOE641" s="20"/>
      <c r="HOF641" s="22"/>
      <c r="HOG641" s="22"/>
      <c r="HOH641" s="24"/>
      <c r="HOI641" s="22"/>
      <c r="HOJ641" s="24"/>
      <c r="HOK641" s="25"/>
      <c r="HOL641" s="21"/>
      <c r="HOM641" s="22"/>
      <c r="HON641" s="20"/>
      <c r="HOO641" s="23"/>
      <c r="HOP641" s="20"/>
      <c r="HOQ641" s="22"/>
      <c r="HOR641" s="22"/>
      <c r="HOS641" s="24"/>
      <c r="HOT641" s="22"/>
      <c r="HOU641" s="24"/>
      <c r="HOV641" s="25"/>
      <c r="HOW641" s="21"/>
      <c r="HOX641" s="22"/>
      <c r="HOY641" s="20"/>
      <c r="HOZ641" s="23"/>
      <c r="HPA641" s="20"/>
      <c r="HPB641" s="22"/>
      <c r="HPC641" s="22"/>
      <c r="HPD641" s="24"/>
      <c r="HPE641" s="22"/>
      <c r="HPF641" s="24"/>
      <c r="HPG641" s="25"/>
      <c r="HPH641" s="21"/>
      <c r="HPI641" s="22"/>
      <c r="HPJ641" s="20"/>
      <c r="HPK641" s="23"/>
      <c r="HPL641" s="20"/>
      <c r="HPM641" s="22"/>
      <c r="HPN641" s="22"/>
      <c r="HPO641" s="24"/>
      <c r="HPP641" s="22"/>
      <c r="HPQ641" s="24"/>
      <c r="HPR641" s="25"/>
      <c r="HPS641" s="21"/>
      <c r="HPT641" s="22"/>
      <c r="HPU641" s="20"/>
      <c r="HPV641" s="23"/>
      <c r="HPW641" s="20"/>
      <c r="HPX641" s="22"/>
      <c r="HPY641" s="22"/>
      <c r="HPZ641" s="24"/>
      <c r="HQA641" s="22"/>
      <c r="HQB641" s="24"/>
      <c r="HQC641" s="25"/>
      <c r="HQD641" s="21"/>
      <c r="HQE641" s="22"/>
      <c r="HQF641" s="20"/>
      <c r="HQG641" s="23"/>
      <c r="HQH641" s="20"/>
      <c r="HQI641" s="22"/>
      <c r="HQJ641" s="22"/>
      <c r="HQK641" s="24"/>
      <c r="HQL641" s="22"/>
      <c r="HQM641" s="24"/>
      <c r="HQN641" s="25"/>
      <c r="HQO641" s="21"/>
      <c r="HQP641" s="22"/>
      <c r="HQQ641" s="20"/>
      <c r="HQR641" s="23"/>
      <c r="HQS641" s="20"/>
      <c r="HQT641" s="22"/>
      <c r="HQU641" s="22"/>
      <c r="HQV641" s="24"/>
      <c r="HQW641" s="22"/>
      <c r="HQX641" s="24"/>
      <c r="HQY641" s="25"/>
      <c r="HQZ641" s="21"/>
      <c r="HRA641" s="22"/>
      <c r="HRB641" s="20"/>
      <c r="HRC641" s="23"/>
      <c r="HRD641" s="20"/>
      <c r="HRE641" s="22"/>
      <c r="HRF641" s="22"/>
      <c r="HRG641" s="24"/>
      <c r="HRH641" s="22"/>
      <c r="HRI641" s="24"/>
      <c r="HRJ641" s="25"/>
      <c r="HRK641" s="21"/>
      <c r="HRL641" s="22"/>
      <c r="HRM641" s="20"/>
      <c r="HRN641" s="23"/>
      <c r="HRO641" s="20"/>
      <c r="HRP641" s="22"/>
      <c r="HRQ641" s="22"/>
      <c r="HRR641" s="24"/>
      <c r="HRS641" s="22"/>
      <c r="HRT641" s="24"/>
      <c r="HRU641" s="25"/>
      <c r="HRV641" s="21"/>
      <c r="HRW641" s="22"/>
      <c r="HRX641" s="20"/>
      <c r="HRY641" s="23"/>
      <c r="HRZ641" s="20"/>
      <c r="HSA641" s="22"/>
      <c r="HSB641" s="22"/>
      <c r="HSC641" s="24"/>
      <c r="HSD641" s="22"/>
      <c r="HSE641" s="24"/>
      <c r="HSF641" s="25"/>
      <c r="HSG641" s="21"/>
      <c r="HSH641" s="22"/>
      <c r="HSI641" s="20"/>
      <c r="HSJ641" s="23"/>
      <c r="HSK641" s="20"/>
      <c r="HSL641" s="22"/>
      <c r="HSM641" s="22"/>
      <c r="HSN641" s="24"/>
      <c r="HSO641" s="22"/>
      <c r="HSP641" s="24"/>
      <c r="HSQ641" s="25"/>
      <c r="HSR641" s="21"/>
      <c r="HSS641" s="22"/>
      <c r="HST641" s="20"/>
      <c r="HSU641" s="23"/>
      <c r="HSV641" s="20"/>
      <c r="HSW641" s="22"/>
      <c r="HSX641" s="22"/>
      <c r="HSY641" s="24"/>
      <c r="HSZ641" s="22"/>
      <c r="HTA641" s="24"/>
      <c r="HTB641" s="25"/>
      <c r="HTC641" s="21"/>
      <c r="HTD641" s="22"/>
      <c r="HTE641" s="20"/>
      <c r="HTF641" s="23"/>
      <c r="HTG641" s="20"/>
      <c r="HTH641" s="22"/>
      <c r="HTI641" s="22"/>
      <c r="HTJ641" s="24"/>
      <c r="HTK641" s="22"/>
      <c r="HTL641" s="24"/>
      <c r="HTM641" s="25"/>
      <c r="HTN641" s="21"/>
      <c r="HTO641" s="22"/>
      <c r="HTP641" s="20"/>
      <c r="HTQ641" s="23"/>
      <c r="HTR641" s="20"/>
      <c r="HTS641" s="22"/>
      <c r="HTT641" s="22"/>
      <c r="HTU641" s="24"/>
      <c r="HTV641" s="22"/>
      <c r="HTW641" s="24"/>
      <c r="HTX641" s="25"/>
      <c r="HTY641" s="21"/>
      <c r="HTZ641" s="22"/>
      <c r="HUA641" s="20"/>
      <c r="HUB641" s="23"/>
      <c r="HUC641" s="20"/>
      <c r="HUD641" s="22"/>
      <c r="HUE641" s="22"/>
      <c r="HUF641" s="24"/>
      <c r="HUG641" s="22"/>
      <c r="HUH641" s="24"/>
      <c r="HUI641" s="25"/>
      <c r="HUJ641" s="21"/>
      <c r="HUK641" s="22"/>
      <c r="HUL641" s="20"/>
      <c r="HUM641" s="23"/>
      <c r="HUN641" s="20"/>
      <c r="HUO641" s="22"/>
      <c r="HUP641" s="22"/>
      <c r="HUQ641" s="24"/>
      <c r="HUR641" s="22"/>
      <c r="HUS641" s="24"/>
      <c r="HUT641" s="25"/>
      <c r="HUU641" s="21"/>
      <c r="HUV641" s="22"/>
      <c r="HUW641" s="20"/>
      <c r="HUX641" s="23"/>
      <c r="HUY641" s="20"/>
      <c r="HUZ641" s="22"/>
      <c r="HVA641" s="22"/>
      <c r="HVB641" s="24"/>
      <c r="HVC641" s="22"/>
      <c r="HVD641" s="24"/>
      <c r="HVE641" s="25"/>
      <c r="HVF641" s="21"/>
      <c r="HVG641" s="22"/>
      <c r="HVH641" s="20"/>
      <c r="HVI641" s="23"/>
      <c r="HVJ641" s="20"/>
      <c r="HVK641" s="22"/>
      <c r="HVL641" s="22"/>
      <c r="HVM641" s="24"/>
      <c r="HVN641" s="22"/>
      <c r="HVO641" s="24"/>
      <c r="HVP641" s="25"/>
      <c r="HVQ641" s="21"/>
      <c r="HVR641" s="22"/>
      <c r="HVS641" s="20"/>
      <c r="HVT641" s="23"/>
      <c r="HVU641" s="20"/>
      <c r="HVV641" s="22"/>
      <c r="HVW641" s="22"/>
      <c r="HVX641" s="24"/>
      <c r="HVY641" s="22"/>
      <c r="HVZ641" s="24"/>
      <c r="HWA641" s="25"/>
      <c r="HWB641" s="21"/>
      <c r="HWC641" s="22"/>
      <c r="HWD641" s="20"/>
      <c r="HWE641" s="23"/>
      <c r="HWF641" s="20"/>
      <c r="HWG641" s="22"/>
      <c r="HWH641" s="22"/>
      <c r="HWI641" s="24"/>
      <c r="HWJ641" s="22"/>
      <c r="HWK641" s="24"/>
      <c r="HWL641" s="25"/>
      <c r="HWM641" s="21"/>
      <c r="HWN641" s="22"/>
      <c r="HWO641" s="20"/>
      <c r="HWP641" s="23"/>
      <c r="HWQ641" s="20"/>
      <c r="HWR641" s="22"/>
      <c r="HWS641" s="22"/>
      <c r="HWT641" s="24"/>
      <c r="HWU641" s="22"/>
      <c r="HWV641" s="24"/>
      <c r="HWW641" s="25"/>
      <c r="HWX641" s="21"/>
      <c r="HWY641" s="22"/>
      <c r="HWZ641" s="20"/>
      <c r="HXA641" s="23"/>
      <c r="HXB641" s="20"/>
      <c r="HXC641" s="22"/>
      <c r="HXD641" s="22"/>
      <c r="HXE641" s="24"/>
      <c r="HXF641" s="22"/>
      <c r="HXG641" s="24"/>
      <c r="HXH641" s="25"/>
      <c r="HXI641" s="21"/>
      <c r="HXJ641" s="22"/>
      <c r="HXK641" s="20"/>
      <c r="HXL641" s="23"/>
      <c r="HXM641" s="20"/>
      <c r="HXN641" s="22"/>
      <c r="HXO641" s="22"/>
      <c r="HXP641" s="24"/>
      <c r="HXQ641" s="22"/>
      <c r="HXR641" s="24"/>
      <c r="HXS641" s="25"/>
      <c r="HXT641" s="21"/>
      <c r="HXU641" s="22"/>
      <c r="HXV641" s="20"/>
      <c r="HXW641" s="23"/>
      <c r="HXX641" s="20"/>
      <c r="HXY641" s="22"/>
      <c r="HXZ641" s="22"/>
      <c r="HYA641" s="24"/>
      <c r="HYB641" s="22"/>
      <c r="HYC641" s="24"/>
      <c r="HYD641" s="25"/>
      <c r="HYE641" s="21"/>
      <c r="HYF641" s="22"/>
      <c r="HYG641" s="20"/>
      <c r="HYH641" s="23"/>
      <c r="HYI641" s="20"/>
      <c r="HYJ641" s="22"/>
      <c r="HYK641" s="22"/>
      <c r="HYL641" s="24"/>
      <c r="HYM641" s="22"/>
      <c r="HYN641" s="24"/>
      <c r="HYO641" s="25"/>
      <c r="HYP641" s="21"/>
      <c r="HYQ641" s="22"/>
      <c r="HYR641" s="20"/>
      <c r="HYS641" s="23"/>
      <c r="HYT641" s="20"/>
      <c r="HYU641" s="22"/>
      <c r="HYV641" s="22"/>
      <c r="HYW641" s="24"/>
      <c r="HYX641" s="22"/>
      <c r="HYY641" s="24"/>
      <c r="HYZ641" s="25"/>
      <c r="HZA641" s="21"/>
      <c r="HZB641" s="22"/>
      <c r="HZC641" s="20"/>
      <c r="HZD641" s="23"/>
      <c r="HZE641" s="20"/>
      <c r="HZF641" s="22"/>
      <c r="HZG641" s="22"/>
      <c r="HZH641" s="24"/>
      <c r="HZI641" s="22"/>
      <c r="HZJ641" s="24"/>
      <c r="HZK641" s="25"/>
      <c r="HZL641" s="21"/>
      <c r="HZM641" s="22"/>
      <c r="HZN641" s="20"/>
      <c r="HZO641" s="23"/>
      <c r="HZP641" s="20"/>
      <c r="HZQ641" s="22"/>
      <c r="HZR641" s="22"/>
      <c r="HZS641" s="24"/>
      <c r="HZT641" s="22"/>
      <c r="HZU641" s="24"/>
      <c r="HZV641" s="25"/>
      <c r="HZW641" s="21"/>
      <c r="HZX641" s="22"/>
      <c r="HZY641" s="20"/>
      <c r="HZZ641" s="23"/>
      <c r="IAA641" s="20"/>
      <c r="IAB641" s="22"/>
      <c r="IAC641" s="22"/>
      <c r="IAD641" s="24"/>
      <c r="IAE641" s="22"/>
      <c r="IAF641" s="24"/>
      <c r="IAG641" s="25"/>
      <c r="IAH641" s="21"/>
      <c r="IAI641" s="22"/>
      <c r="IAJ641" s="20"/>
      <c r="IAK641" s="23"/>
      <c r="IAL641" s="20"/>
      <c r="IAM641" s="22"/>
      <c r="IAN641" s="22"/>
      <c r="IAO641" s="24"/>
      <c r="IAP641" s="22"/>
      <c r="IAQ641" s="24"/>
      <c r="IAR641" s="25"/>
      <c r="IAS641" s="21"/>
      <c r="IAT641" s="22"/>
      <c r="IAU641" s="20"/>
      <c r="IAV641" s="23"/>
      <c r="IAW641" s="20"/>
      <c r="IAX641" s="22"/>
      <c r="IAY641" s="22"/>
      <c r="IAZ641" s="24"/>
      <c r="IBA641" s="22"/>
      <c r="IBB641" s="24"/>
      <c r="IBC641" s="25"/>
      <c r="IBD641" s="21"/>
      <c r="IBE641" s="22"/>
      <c r="IBF641" s="20"/>
      <c r="IBG641" s="23"/>
      <c r="IBH641" s="20"/>
      <c r="IBI641" s="22"/>
      <c r="IBJ641" s="22"/>
      <c r="IBK641" s="24"/>
      <c r="IBL641" s="22"/>
      <c r="IBM641" s="24"/>
      <c r="IBN641" s="25"/>
      <c r="IBO641" s="21"/>
      <c r="IBP641" s="22"/>
      <c r="IBQ641" s="20"/>
      <c r="IBR641" s="23"/>
      <c r="IBS641" s="20"/>
      <c r="IBT641" s="22"/>
      <c r="IBU641" s="22"/>
      <c r="IBV641" s="24"/>
      <c r="IBW641" s="22"/>
      <c r="IBX641" s="24"/>
      <c r="IBY641" s="25"/>
      <c r="IBZ641" s="21"/>
      <c r="ICA641" s="22"/>
      <c r="ICB641" s="20"/>
      <c r="ICC641" s="23"/>
      <c r="ICD641" s="20"/>
      <c r="ICE641" s="22"/>
      <c r="ICF641" s="22"/>
      <c r="ICG641" s="24"/>
      <c r="ICH641" s="22"/>
      <c r="ICI641" s="24"/>
      <c r="ICJ641" s="25"/>
      <c r="ICK641" s="21"/>
      <c r="ICL641" s="22"/>
      <c r="ICM641" s="20"/>
      <c r="ICN641" s="23"/>
      <c r="ICO641" s="20"/>
      <c r="ICP641" s="22"/>
      <c r="ICQ641" s="22"/>
      <c r="ICR641" s="24"/>
      <c r="ICS641" s="22"/>
      <c r="ICT641" s="24"/>
      <c r="ICU641" s="25"/>
      <c r="ICV641" s="21"/>
      <c r="ICW641" s="22"/>
      <c r="ICX641" s="20"/>
      <c r="ICY641" s="23"/>
      <c r="ICZ641" s="20"/>
      <c r="IDA641" s="22"/>
      <c r="IDB641" s="22"/>
      <c r="IDC641" s="24"/>
      <c r="IDD641" s="22"/>
      <c r="IDE641" s="24"/>
      <c r="IDF641" s="25"/>
      <c r="IDG641" s="21"/>
      <c r="IDH641" s="22"/>
      <c r="IDI641" s="20"/>
      <c r="IDJ641" s="23"/>
      <c r="IDK641" s="20"/>
      <c r="IDL641" s="22"/>
      <c r="IDM641" s="22"/>
      <c r="IDN641" s="24"/>
      <c r="IDO641" s="22"/>
      <c r="IDP641" s="24"/>
      <c r="IDQ641" s="25"/>
      <c r="IDR641" s="21"/>
      <c r="IDS641" s="22"/>
      <c r="IDT641" s="20"/>
      <c r="IDU641" s="23"/>
      <c r="IDV641" s="20"/>
      <c r="IDW641" s="22"/>
      <c r="IDX641" s="22"/>
      <c r="IDY641" s="24"/>
      <c r="IDZ641" s="22"/>
      <c r="IEA641" s="24"/>
      <c r="IEB641" s="25"/>
      <c r="IEC641" s="21"/>
      <c r="IED641" s="22"/>
      <c r="IEE641" s="20"/>
      <c r="IEF641" s="23"/>
      <c r="IEG641" s="20"/>
      <c r="IEH641" s="22"/>
      <c r="IEI641" s="22"/>
      <c r="IEJ641" s="24"/>
      <c r="IEK641" s="22"/>
      <c r="IEL641" s="24"/>
      <c r="IEM641" s="25"/>
      <c r="IEN641" s="21"/>
      <c r="IEO641" s="22"/>
      <c r="IEP641" s="20"/>
      <c r="IEQ641" s="23"/>
      <c r="IER641" s="20"/>
      <c r="IES641" s="22"/>
      <c r="IET641" s="22"/>
      <c r="IEU641" s="24"/>
      <c r="IEV641" s="22"/>
      <c r="IEW641" s="24"/>
      <c r="IEX641" s="25"/>
      <c r="IEY641" s="21"/>
      <c r="IEZ641" s="22"/>
      <c r="IFA641" s="20"/>
      <c r="IFB641" s="23"/>
      <c r="IFC641" s="20"/>
      <c r="IFD641" s="22"/>
      <c r="IFE641" s="22"/>
      <c r="IFF641" s="24"/>
      <c r="IFG641" s="22"/>
      <c r="IFH641" s="24"/>
      <c r="IFI641" s="25"/>
      <c r="IFJ641" s="21"/>
      <c r="IFK641" s="22"/>
      <c r="IFL641" s="20"/>
      <c r="IFM641" s="23"/>
      <c r="IFN641" s="20"/>
      <c r="IFO641" s="22"/>
      <c r="IFP641" s="22"/>
      <c r="IFQ641" s="24"/>
      <c r="IFR641" s="22"/>
      <c r="IFS641" s="24"/>
      <c r="IFT641" s="25"/>
      <c r="IFU641" s="21"/>
      <c r="IFV641" s="22"/>
      <c r="IFW641" s="20"/>
      <c r="IFX641" s="23"/>
      <c r="IFY641" s="20"/>
      <c r="IFZ641" s="22"/>
      <c r="IGA641" s="22"/>
      <c r="IGB641" s="24"/>
      <c r="IGC641" s="22"/>
      <c r="IGD641" s="24"/>
      <c r="IGE641" s="25"/>
      <c r="IGF641" s="21"/>
      <c r="IGG641" s="22"/>
      <c r="IGH641" s="20"/>
      <c r="IGI641" s="23"/>
      <c r="IGJ641" s="20"/>
      <c r="IGK641" s="22"/>
      <c r="IGL641" s="22"/>
      <c r="IGM641" s="24"/>
      <c r="IGN641" s="22"/>
      <c r="IGO641" s="24"/>
      <c r="IGP641" s="25"/>
      <c r="IGQ641" s="21"/>
      <c r="IGR641" s="22"/>
      <c r="IGS641" s="20"/>
      <c r="IGT641" s="23"/>
      <c r="IGU641" s="20"/>
      <c r="IGV641" s="22"/>
      <c r="IGW641" s="22"/>
      <c r="IGX641" s="24"/>
      <c r="IGY641" s="22"/>
      <c r="IGZ641" s="24"/>
      <c r="IHA641" s="25"/>
      <c r="IHB641" s="21"/>
      <c r="IHC641" s="22"/>
      <c r="IHD641" s="20"/>
      <c r="IHE641" s="23"/>
      <c r="IHF641" s="20"/>
      <c r="IHG641" s="22"/>
      <c r="IHH641" s="22"/>
      <c r="IHI641" s="24"/>
      <c r="IHJ641" s="22"/>
      <c r="IHK641" s="24"/>
      <c r="IHL641" s="25"/>
      <c r="IHM641" s="21"/>
      <c r="IHN641" s="22"/>
      <c r="IHO641" s="20"/>
      <c r="IHP641" s="23"/>
      <c r="IHQ641" s="20"/>
      <c r="IHR641" s="22"/>
      <c r="IHS641" s="22"/>
      <c r="IHT641" s="24"/>
      <c r="IHU641" s="22"/>
      <c r="IHV641" s="24"/>
      <c r="IHW641" s="25"/>
      <c r="IHX641" s="21"/>
      <c r="IHY641" s="22"/>
      <c r="IHZ641" s="20"/>
      <c r="IIA641" s="23"/>
      <c r="IIB641" s="20"/>
      <c r="IIC641" s="22"/>
      <c r="IID641" s="22"/>
      <c r="IIE641" s="24"/>
      <c r="IIF641" s="22"/>
      <c r="IIG641" s="24"/>
      <c r="IIH641" s="25"/>
      <c r="III641" s="21"/>
      <c r="IIJ641" s="22"/>
      <c r="IIK641" s="20"/>
      <c r="IIL641" s="23"/>
      <c r="IIM641" s="20"/>
      <c r="IIN641" s="22"/>
      <c r="IIO641" s="22"/>
      <c r="IIP641" s="24"/>
      <c r="IIQ641" s="22"/>
      <c r="IIR641" s="24"/>
      <c r="IIS641" s="25"/>
      <c r="IIT641" s="21"/>
      <c r="IIU641" s="22"/>
      <c r="IIV641" s="20"/>
      <c r="IIW641" s="23"/>
      <c r="IIX641" s="20"/>
      <c r="IIY641" s="22"/>
      <c r="IIZ641" s="22"/>
      <c r="IJA641" s="24"/>
      <c r="IJB641" s="22"/>
      <c r="IJC641" s="24"/>
      <c r="IJD641" s="25"/>
      <c r="IJE641" s="21"/>
      <c r="IJF641" s="22"/>
      <c r="IJG641" s="20"/>
      <c r="IJH641" s="23"/>
      <c r="IJI641" s="20"/>
      <c r="IJJ641" s="22"/>
      <c r="IJK641" s="22"/>
      <c r="IJL641" s="24"/>
      <c r="IJM641" s="22"/>
      <c r="IJN641" s="24"/>
      <c r="IJO641" s="25"/>
      <c r="IJP641" s="21"/>
      <c r="IJQ641" s="22"/>
      <c r="IJR641" s="20"/>
      <c r="IJS641" s="23"/>
      <c r="IJT641" s="20"/>
      <c r="IJU641" s="22"/>
      <c r="IJV641" s="22"/>
      <c r="IJW641" s="24"/>
      <c r="IJX641" s="22"/>
      <c r="IJY641" s="24"/>
      <c r="IJZ641" s="25"/>
      <c r="IKA641" s="21"/>
      <c r="IKB641" s="22"/>
      <c r="IKC641" s="20"/>
      <c r="IKD641" s="23"/>
      <c r="IKE641" s="20"/>
      <c r="IKF641" s="22"/>
      <c r="IKG641" s="22"/>
      <c r="IKH641" s="24"/>
      <c r="IKI641" s="22"/>
      <c r="IKJ641" s="24"/>
      <c r="IKK641" s="25"/>
      <c r="IKL641" s="21"/>
      <c r="IKM641" s="22"/>
      <c r="IKN641" s="20"/>
      <c r="IKO641" s="23"/>
      <c r="IKP641" s="20"/>
      <c r="IKQ641" s="22"/>
      <c r="IKR641" s="22"/>
      <c r="IKS641" s="24"/>
      <c r="IKT641" s="22"/>
      <c r="IKU641" s="24"/>
      <c r="IKV641" s="25"/>
      <c r="IKW641" s="21"/>
      <c r="IKX641" s="22"/>
      <c r="IKY641" s="20"/>
      <c r="IKZ641" s="23"/>
      <c r="ILA641" s="20"/>
      <c r="ILB641" s="22"/>
      <c r="ILC641" s="22"/>
      <c r="ILD641" s="24"/>
      <c r="ILE641" s="22"/>
      <c r="ILF641" s="24"/>
      <c r="ILG641" s="25"/>
      <c r="ILH641" s="21"/>
      <c r="ILI641" s="22"/>
      <c r="ILJ641" s="20"/>
      <c r="ILK641" s="23"/>
      <c r="ILL641" s="20"/>
      <c r="ILM641" s="22"/>
      <c r="ILN641" s="22"/>
      <c r="ILO641" s="24"/>
      <c r="ILP641" s="22"/>
      <c r="ILQ641" s="24"/>
      <c r="ILR641" s="25"/>
      <c r="ILS641" s="21"/>
      <c r="ILT641" s="22"/>
      <c r="ILU641" s="20"/>
      <c r="ILV641" s="23"/>
      <c r="ILW641" s="20"/>
      <c r="ILX641" s="22"/>
      <c r="ILY641" s="22"/>
      <c r="ILZ641" s="24"/>
      <c r="IMA641" s="22"/>
      <c r="IMB641" s="24"/>
      <c r="IMC641" s="25"/>
      <c r="IMD641" s="21"/>
      <c r="IME641" s="22"/>
      <c r="IMF641" s="20"/>
      <c r="IMG641" s="23"/>
      <c r="IMH641" s="20"/>
      <c r="IMI641" s="22"/>
      <c r="IMJ641" s="22"/>
      <c r="IMK641" s="24"/>
      <c r="IML641" s="22"/>
      <c r="IMM641" s="24"/>
      <c r="IMN641" s="25"/>
      <c r="IMO641" s="21"/>
      <c r="IMP641" s="22"/>
      <c r="IMQ641" s="20"/>
      <c r="IMR641" s="23"/>
      <c r="IMS641" s="20"/>
      <c r="IMT641" s="22"/>
      <c r="IMU641" s="22"/>
      <c r="IMV641" s="24"/>
      <c r="IMW641" s="22"/>
      <c r="IMX641" s="24"/>
      <c r="IMY641" s="25"/>
      <c r="IMZ641" s="21"/>
      <c r="INA641" s="22"/>
      <c r="INB641" s="20"/>
      <c r="INC641" s="23"/>
      <c r="IND641" s="20"/>
      <c r="INE641" s="22"/>
      <c r="INF641" s="22"/>
      <c r="ING641" s="24"/>
      <c r="INH641" s="22"/>
      <c r="INI641" s="24"/>
      <c r="INJ641" s="25"/>
      <c r="INK641" s="21"/>
      <c r="INL641" s="22"/>
      <c r="INM641" s="20"/>
      <c r="INN641" s="23"/>
      <c r="INO641" s="20"/>
      <c r="INP641" s="22"/>
      <c r="INQ641" s="22"/>
      <c r="INR641" s="24"/>
      <c r="INS641" s="22"/>
      <c r="INT641" s="24"/>
      <c r="INU641" s="25"/>
      <c r="INV641" s="21"/>
      <c r="INW641" s="22"/>
      <c r="INX641" s="20"/>
      <c r="INY641" s="23"/>
      <c r="INZ641" s="20"/>
      <c r="IOA641" s="22"/>
      <c r="IOB641" s="22"/>
      <c r="IOC641" s="24"/>
      <c r="IOD641" s="22"/>
      <c r="IOE641" s="24"/>
      <c r="IOF641" s="25"/>
      <c r="IOG641" s="21"/>
      <c r="IOH641" s="22"/>
      <c r="IOI641" s="20"/>
      <c r="IOJ641" s="23"/>
      <c r="IOK641" s="20"/>
      <c r="IOL641" s="22"/>
      <c r="IOM641" s="22"/>
      <c r="ION641" s="24"/>
      <c r="IOO641" s="22"/>
      <c r="IOP641" s="24"/>
      <c r="IOQ641" s="25"/>
      <c r="IOR641" s="21"/>
      <c r="IOS641" s="22"/>
      <c r="IOT641" s="20"/>
      <c r="IOU641" s="23"/>
      <c r="IOV641" s="20"/>
      <c r="IOW641" s="22"/>
      <c r="IOX641" s="22"/>
      <c r="IOY641" s="24"/>
      <c r="IOZ641" s="22"/>
      <c r="IPA641" s="24"/>
      <c r="IPB641" s="25"/>
      <c r="IPC641" s="21"/>
      <c r="IPD641" s="22"/>
      <c r="IPE641" s="20"/>
      <c r="IPF641" s="23"/>
      <c r="IPG641" s="20"/>
      <c r="IPH641" s="22"/>
      <c r="IPI641" s="22"/>
      <c r="IPJ641" s="24"/>
      <c r="IPK641" s="22"/>
      <c r="IPL641" s="24"/>
      <c r="IPM641" s="25"/>
      <c r="IPN641" s="21"/>
      <c r="IPO641" s="22"/>
      <c r="IPP641" s="20"/>
      <c r="IPQ641" s="23"/>
      <c r="IPR641" s="20"/>
      <c r="IPS641" s="22"/>
      <c r="IPT641" s="22"/>
      <c r="IPU641" s="24"/>
      <c r="IPV641" s="22"/>
      <c r="IPW641" s="24"/>
      <c r="IPX641" s="25"/>
      <c r="IPY641" s="21"/>
      <c r="IPZ641" s="22"/>
      <c r="IQA641" s="20"/>
      <c r="IQB641" s="23"/>
      <c r="IQC641" s="20"/>
      <c r="IQD641" s="22"/>
      <c r="IQE641" s="22"/>
      <c r="IQF641" s="24"/>
      <c r="IQG641" s="22"/>
      <c r="IQH641" s="24"/>
      <c r="IQI641" s="25"/>
      <c r="IQJ641" s="21"/>
      <c r="IQK641" s="22"/>
      <c r="IQL641" s="20"/>
      <c r="IQM641" s="23"/>
      <c r="IQN641" s="20"/>
      <c r="IQO641" s="22"/>
      <c r="IQP641" s="22"/>
      <c r="IQQ641" s="24"/>
      <c r="IQR641" s="22"/>
      <c r="IQS641" s="24"/>
      <c r="IQT641" s="25"/>
      <c r="IQU641" s="21"/>
      <c r="IQV641" s="22"/>
      <c r="IQW641" s="20"/>
      <c r="IQX641" s="23"/>
      <c r="IQY641" s="20"/>
      <c r="IQZ641" s="22"/>
      <c r="IRA641" s="22"/>
      <c r="IRB641" s="24"/>
      <c r="IRC641" s="22"/>
      <c r="IRD641" s="24"/>
      <c r="IRE641" s="25"/>
      <c r="IRF641" s="21"/>
      <c r="IRG641" s="22"/>
      <c r="IRH641" s="20"/>
      <c r="IRI641" s="23"/>
      <c r="IRJ641" s="20"/>
      <c r="IRK641" s="22"/>
      <c r="IRL641" s="22"/>
      <c r="IRM641" s="24"/>
      <c r="IRN641" s="22"/>
      <c r="IRO641" s="24"/>
      <c r="IRP641" s="25"/>
      <c r="IRQ641" s="21"/>
      <c r="IRR641" s="22"/>
      <c r="IRS641" s="20"/>
      <c r="IRT641" s="23"/>
      <c r="IRU641" s="20"/>
      <c r="IRV641" s="22"/>
      <c r="IRW641" s="22"/>
      <c r="IRX641" s="24"/>
      <c r="IRY641" s="22"/>
      <c r="IRZ641" s="24"/>
      <c r="ISA641" s="25"/>
      <c r="ISB641" s="21"/>
      <c r="ISC641" s="22"/>
      <c r="ISD641" s="20"/>
      <c r="ISE641" s="23"/>
      <c r="ISF641" s="20"/>
      <c r="ISG641" s="22"/>
      <c r="ISH641" s="22"/>
      <c r="ISI641" s="24"/>
      <c r="ISJ641" s="22"/>
      <c r="ISK641" s="24"/>
      <c r="ISL641" s="25"/>
      <c r="ISM641" s="21"/>
      <c r="ISN641" s="22"/>
      <c r="ISO641" s="20"/>
      <c r="ISP641" s="23"/>
      <c r="ISQ641" s="20"/>
      <c r="ISR641" s="22"/>
      <c r="ISS641" s="22"/>
      <c r="IST641" s="24"/>
      <c r="ISU641" s="22"/>
      <c r="ISV641" s="24"/>
      <c r="ISW641" s="25"/>
      <c r="ISX641" s="21"/>
      <c r="ISY641" s="22"/>
      <c r="ISZ641" s="20"/>
      <c r="ITA641" s="23"/>
      <c r="ITB641" s="20"/>
      <c r="ITC641" s="22"/>
      <c r="ITD641" s="22"/>
      <c r="ITE641" s="24"/>
      <c r="ITF641" s="22"/>
      <c r="ITG641" s="24"/>
      <c r="ITH641" s="25"/>
      <c r="ITI641" s="21"/>
      <c r="ITJ641" s="22"/>
      <c r="ITK641" s="20"/>
      <c r="ITL641" s="23"/>
      <c r="ITM641" s="20"/>
      <c r="ITN641" s="22"/>
      <c r="ITO641" s="22"/>
      <c r="ITP641" s="24"/>
      <c r="ITQ641" s="22"/>
      <c r="ITR641" s="24"/>
      <c r="ITS641" s="25"/>
      <c r="ITT641" s="21"/>
      <c r="ITU641" s="22"/>
      <c r="ITV641" s="20"/>
      <c r="ITW641" s="23"/>
      <c r="ITX641" s="20"/>
      <c r="ITY641" s="22"/>
      <c r="ITZ641" s="22"/>
      <c r="IUA641" s="24"/>
      <c r="IUB641" s="22"/>
      <c r="IUC641" s="24"/>
      <c r="IUD641" s="25"/>
      <c r="IUE641" s="21"/>
      <c r="IUF641" s="22"/>
      <c r="IUG641" s="20"/>
      <c r="IUH641" s="23"/>
      <c r="IUI641" s="20"/>
      <c r="IUJ641" s="22"/>
      <c r="IUK641" s="22"/>
      <c r="IUL641" s="24"/>
      <c r="IUM641" s="22"/>
      <c r="IUN641" s="24"/>
      <c r="IUO641" s="25"/>
      <c r="IUP641" s="21"/>
      <c r="IUQ641" s="22"/>
      <c r="IUR641" s="20"/>
      <c r="IUS641" s="23"/>
      <c r="IUT641" s="20"/>
      <c r="IUU641" s="22"/>
      <c r="IUV641" s="22"/>
      <c r="IUW641" s="24"/>
      <c r="IUX641" s="22"/>
      <c r="IUY641" s="24"/>
      <c r="IUZ641" s="25"/>
      <c r="IVA641" s="21"/>
      <c r="IVB641" s="22"/>
      <c r="IVC641" s="20"/>
      <c r="IVD641" s="23"/>
      <c r="IVE641" s="20"/>
      <c r="IVF641" s="22"/>
      <c r="IVG641" s="22"/>
      <c r="IVH641" s="24"/>
      <c r="IVI641" s="22"/>
      <c r="IVJ641" s="24"/>
      <c r="IVK641" s="25"/>
      <c r="IVL641" s="21"/>
      <c r="IVM641" s="22"/>
      <c r="IVN641" s="20"/>
      <c r="IVO641" s="23"/>
      <c r="IVP641" s="20"/>
      <c r="IVQ641" s="22"/>
      <c r="IVR641" s="22"/>
      <c r="IVS641" s="24"/>
      <c r="IVT641" s="22"/>
      <c r="IVU641" s="24"/>
      <c r="IVV641" s="25"/>
      <c r="IVW641" s="21"/>
      <c r="IVX641" s="22"/>
      <c r="IVY641" s="20"/>
      <c r="IVZ641" s="23"/>
      <c r="IWA641" s="20"/>
      <c r="IWB641" s="22"/>
      <c r="IWC641" s="22"/>
      <c r="IWD641" s="24"/>
      <c r="IWE641" s="22"/>
      <c r="IWF641" s="24"/>
      <c r="IWG641" s="25"/>
      <c r="IWH641" s="21"/>
      <c r="IWI641" s="22"/>
      <c r="IWJ641" s="20"/>
      <c r="IWK641" s="23"/>
      <c r="IWL641" s="20"/>
      <c r="IWM641" s="22"/>
      <c r="IWN641" s="22"/>
      <c r="IWO641" s="24"/>
      <c r="IWP641" s="22"/>
      <c r="IWQ641" s="24"/>
      <c r="IWR641" s="25"/>
      <c r="IWS641" s="21"/>
      <c r="IWT641" s="22"/>
      <c r="IWU641" s="20"/>
      <c r="IWV641" s="23"/>
      <c r="IWW641" s="20"/>
      <c r="IWX641" s="22"/>
      <c r="IWY641" s="22"/>
      <c r="IWZ641" s="24"/>
      <c r="IXA641" s="22"/>
      <c r="IXB641" s="24"/>
      <c r="IXC641" s="25"/>
      <c r="IXD641" s="21"/>
      <c r="IXE641" s="22"/>
      <c r="IXF641" s="20"/>
      <c r="IXG641" s="23"/>
      <c r="IXH641" s="20"/>
      <c r="IXI641" s="22"/>
      <c r="IXJ641" s="22"/>
      <c r="IXK641" s="24"/>
      <c r="IXL641" s="22"/>
      <c r="IXM641" s="24"/>
      <c r="IXN641" s="25"/>
      <c r="IXO641" s="21"/>
      <c r="IXP641" s="22"/>
      <c r="IXQ641" s="20"/>
      <c r="IXR641" s="23"/>
      <c r="IXS641" s="20"/>
      <c r="IXT641" s="22"/>
      <c r="IXU641" s="22"/>
      <c r="IXV641" s="24"/>
      <c r="IXW641" s="22"/>
      <c r="IXX641" s="24"/>
      <c r="IXY641" s="25"/>
      <c r="IXZ641" s="21"/>
      <c r="IYA641" s="22"/>
      <c r="IYB641" s="20"/>
      <c r="IYC641" s="23"/>
      <c r="IYD641" s="20"/>
      <c r="IYE641" s="22"/>
      <c r="IYF641" s="22"/>
      <c r="IYG641" s="24"/>
      <c r="IYH641" s="22"/>
      <c r="IYI641" s="24"/>
      <c r="IYJ641" s="25"/>
      <c r="IYK641" s="21"/>
      <c r="IYL641" s="22"/>
      <c r="IYM641" s="20"/>
      <c r="IYN641" s="23"/>
      <c r="IYO641" s="20"/>
      <c r="IYP641" s="22"/>
      <c r="IYQ641" s="22"/>
      <c r="IYR641" s="24"/>
      <c r="IYS641" s="22"/>
      <c r="IYT641" s="24"/>
      <c r="IYU641" s="25"/>
      <c r="IYV641" s="21"/>
      <c r="IYW641" s="22"/>
      <c r="IYX641" s="20"/>
      <c r="IYY641" s="23"/>
      <c r="IYZ641" s="20"/>
      <c r="IZA641" s="22"/>
      <c r="IZB641" s="22"/>
      <c r="IZC641" s="24"/>
      <c r="IZD641" s="22"/>
      <c r="IZE641" s="24"/>
      <c r="IZF641" s="25"/>
      <c r="IZG641" s="21"/>
      <c r="IZH641" s="22"/>
      <c r="IZI641" s="20"/>
      <c r="IZJ641" s="23"/>
      <c r="IZK641" s="20"/>
      <c r="IZL641" s="22"/>
      <c r="IZM641" s="22"/>
      <c r="IZN641" s="24"/>
      <c r="IZO641" s="22"/>
      <c r="IZP641" s="24"/>
      <c r="IZQ641" s="25"/>
      <c r="IZR641" s="21"/>
      <c r="IZS641" s="22"/>
      <c r="IZT641" s="20"/>
      <c r="IZU641" s="23"/>
      <c r="IZV641" s="20"/>
      <c r="IZW641" s="22"/>
      <c r="IZX641" s="22"/>
      <c r="IZY641" s="24"/>
      <c r="IZZ641" s="22"/>
      <c r="JAA641" s="24"/>
      <c r="JAB641" s="25"/>
      <c r="JAC641" s="21"/>
      <c r="JAD641" s="22"/>
      <c r="JAE641" s="20"/>
      <c r="JAF641" s="23"/>
      <c r="JAG641" s="20"/>
      <c r="JAH641" s="22"/>
      <c r="JAI641" s="22"/>
      <c r="JAJ641" s="24"/>
      <c r="JAK641" s="22"/>
      <c r="JAL641" s="24"/>
      <c r="JAM641" s="25"/>
      <c r="JAN641" s="21"/>
      <c r="JAO641" s="22"/>
      <c r="JAP641" s="20"/>
      <c r="JAQ641" s="23"/>
      <c r="JAR641" s="20"/>
      <c r="JAS641" s="22"/>
      <c r="JAT641" s="22"/>
      <c r="JAU641" s="24"/>
      <c r="JAV641" s="22"/>
      <c r="JAW641" s="24"/>
      <c r="JAX641" s="25"/>
      <c r="JAY641" s="21"/>
      <c r="JAZ641" s="22"/>
      <c r="JBA641" s="20"/>
      <c r="JBB641" s="23"/>
      <c r="JBC641" s="20"/>
      <c r="JBD641" s="22"/>
      <c r="JBE641" s="22"/>
      <c r="JBF641" s="24"/>
      <c r="JBG641" s="22"/>
      <c r="JBH641" s="24"/>
      <c r="JBI641" s="25"/>
      <c r="JBJ641" s="21"/>
      <c r="JBK641" s="22"/>
      <c r="JBL641" s="20"/>
      <c r="JBM641" s="23"/>
      <c r="JBN641" s="20"/>
      <c r="JBO641" s="22"/>
      <c r="JBP641" s="22"/>
      <c r="JBQ641" s="24"/>
      <c r="JBR641" s="22"/>
      <c r="JBS641" s="24"/>
      <c r="JBT641" s="25"/>
      <c r="JBU641" s="21"/>
      <c r="JBV641" s="22"/>
      <c r="JBW641" s="20"/>
      <c r="JBX641" s="23"/>
      <c r="JBY641" s="20"/>
      <c r="JBZ641" s="22"/>
      <c r="JCA641" s="22"/>
      <c r="JCB641" s="24"/>
      <c r="JCC641" s="22"/>
      <c r="JCD641" s="24"/>
      <c r="JCE641" s="25"/>
      <c r="JCF641" s="21"/>
      <c r="JCG641" s="22"/>
      <c r="JCH641" s="20"/>
      <c r="JCI641" s="23"/>
      <c r="JCJ641" s="20"/>
      <c r="JCK641" s="22"/>
      <c r="JCL641" s="22"/>
      <c r="JCM641" s="24"/>
      <c r="JCN641" s="22"/>
      <c r="JCO641" s="24"/>
      <c r="JCP641" s="25"/>
      <c r="JCQ641" s="21"/>
      <c r="JCR641" s="22"/>
      <c r="JCS641" s="20"/>
      <c r="JCT641" s="23"/>
      <c r="JCU641" s="20"/>
      <c r="JCV641" s="22"/>
      <c r="JCW641" s="22"/>
      <c r="JCX641" s="24"/>
      <c r="JCY641" s="22"/>
      <c r="JCZ641" s="24"/>
      <c r="JDA641" s="25"/>
      <c r="JDB641" s="21"/>
      <c r="JDC641" s="22"/>
      <c r="JDD641" s="20"/>
      <c r="JDE641" s="23"/>
      <c r="JDF641" s="20"/>
      <c r="JDG641" s="22"/>
      <c r="JDH641" s="22"/>
      <c r="JDI641" s="24"/>
      <c r="JDJ641" s="22"/>
      <c r="JDK641" s="24"/>
      <c r="JDL641" s="25"/>
      <c r="JDM641" s="21"/>
      <c r="JDN641" s="22"/>
      <c r="JDO641" s="20"/>
      <c r="JDP641" s="23"/>
      <c r="JDQ641" s="20"/>
      <c r="JDR641" s="22"/>
      <c r="JDS641" s="22"/>
      <c r="JDT641" s="24"/>
      <c r="JDU641" s="22"/>
      <c r="JDV641" s="24"/>
      <c r="JDW641" s="25"/>
      <c r="JDX641" s="21"/>
      <c r="JDY641" s="22"/>
      <c r="JDZ641" s="20"/>
      <c r="JEA641" s="23"/>
      <c r="JEB641" s="20"/>
      <c r="JEC641" s="22"/>
      <c r="JED641" s="22"/>
      <c r="JEE641" s="24"/>
      <c r="JEF641" s="22"/>
      <c r="JEG641" s="24"/>
      <c r="JEH641" s="25"/>
      <c r="JEI641" s="21"/>
      <c r="JEJ641" s="22"/>
      <c r="JEK641" s="20"/>
      <c r="JEL641" s="23"/>
      <c r="JEM641" s="20"/>
      <c r="JEN641" s="22"/>
      <c r="JEO641" s="22"/>
      <c r="JEP641" s="24"/>
      <c r="JEQ641" s="22"/>
      <c r="JER641" s="24"/>
      <c r="JES641" s="25"/>
      <c r="JET641" s="21"/>
      <c r="JEU641" s="22"/>
      <c r="JEV641" s="20"/>
      <c r="JEW641" s="23"/>
      <c r="JEX641" s="20"/>
      <c r="JEY641" s="22"/>
      <c r="JEZ641" s="22"/>
      <c r="JFA641" s="24"/>
      <c r="JFB641" s="22"/>
      <c r="JFC641" s="24"/>
      <c r="JFD641" s="25"/>
      <c r="JFE641" s="21"/>
      <c r="JFF641" s="22"/>
      <c r="JFG641" s="20"/>
      <c r="JFH641" s="23"/>
      <c r="JFI641" s="20"/>
      <c r="JFJ641" s="22"/>
      <c r="JFK641" s="22"/>
      <c r="JFL641" s="24"/>
      <c r="JFM641" s="22"/>
      <c r="JFN641" s="24"/>
      <c r="JFO641" s="25"/>
      <c r="JFP641" s="21"/>
      <c r="JFQ641" s="22"/>
      <c r="JFR641" s="20"/>
      <c r="JFS641" s="23"/>
      <c r="JFT641" s="20"/>
      <c r="JFU641" s="22"/>
      <c r="JFV641" s="22"/>
      <c r="JFW641" s="24"/>
      <c r="JFX641" s="22"/>
      <c r="JFY641" s="24"/>
      <c r="JFZ641" s="25"/>
      <c r="JGA641" s="21"/>
      <c r="JGB641" s="22"/>
      <c r="JGC641" s="20"/>
      <c r="JGD641" s="23"/>
      <c r="JGE641" s="20"/>
      <c r="JGF641" s="22"/>
      <c r="JGG641" s="22"/>
      <c r="JGH641" s="24"/>
      <c r="JGI641" s="22"/>
      <c r="JGJ641" s="24"/>
      <c r="JGK641" s="25"/>
      <c r="JGL641" s="21"/>
      <c r="JGM641" s="22"/>
      <c r="JGN641" s="20"/>
      <c r="JGO641" s="23"/>
      <c r="JGP641" s="20"/>
      <c r="JGQ641" s="22"/>
      <c r="JGR641" s="22"/>
      <c r="JGS641" s="24"/>
      <c r="JGT641" s="22"/>
      <c r="JGU641" s="24"/>
      <c r="JGV641" s="25"/>
      <c r="JGW641" s="21"/>
      <c r="JGX641" s="22"/>
      <c r="JGY641" s="20"/>
      <c r="JGZ641" s="23"/>
      <c r="JHA641" s="20"/>
      <c r="JHB641" s="22"/>
      <c r="JHC641" s="22"/>
      <c r="JHD641" s="24"/>
      <c r="JHE641" s="22"/>
      <c r="JHF641" s="24"/>
      <c r="JHG641" s="25"/>
      <c r="JHH641" s="21"/>
      <c r="JHI641" s="22"/>
      <c r="JHJ641" s="20"/>
      <c r="JHK641" s="23"/>
      <c r="JHL641" s="20"/>
      <c r="JHM641" s="22"/>
      <c r="JHN641" s="22"/>
      <c r="JHO641" s="24"/>
      <c r="JHP641" s="22"/>
      <c r="JHQ641" s="24"/>
      <c r="JHR641" s="25"/>
      <c r="JHS641" s="21"/>
      <c r="JHT641" s="22"/>
      <c r="JHU641" s="20"/>
      <c r="JHV641" s="23"/>
      <c r="JHW641" s="20"/>
      <c r="JHX641" s="22"/>
      <c r="JHY641" s="22"/>
      <c r="JHZ641" s="24"/>
      <c r="JIA641" s="22"/>
      <c r="JIB641" s="24"/>
      <c r="JIC641" s="25"/>
      <c r="JID641" s="21"/>
      <c r="JIE641" s="22"/>
      <c r="JIF641" s="20"/>
      <c r="JIG641" s="23"/>
      <c r="JIH641" s="20"/>
      <c r="JII641" s="22"/>
      <c r="JIJ641" s="22"/>
      <c r="JIK641" s="24"/>
      <c r="JIL641" s="22"/>
      <c r="JIM641" s="24"/>
      <c r="JIN641" s="25"/>
      <c r="JIO641" s="21"/>
      <c r="JIP641" s="22"/>
      <c r="JIQ641" s="20"/>
      <c r="JIR641" s="23"/>
      <c r="JIS641" s="20"/>
      <c r="JIT641" s="22"/>
      <c r="JIU641" s="22"/>
      <c r="JIV641" s="24"/>
      <c r="JIW641" s="22"/>
      <c r="JIX641" s="24"/>
      <c r="JIY641" s="25"/>
      <c r="JIZ641" s="21"/>
      <c r="JJA641" s="22"/>
      <c r="JJB641" s="20"/>
      <c r="JJC641" s="23"/>
      <c r="JJD641" s="20"/>
      <c r="JJE641" s="22"/>
      <c r="JJF641" s="22"/>
      <c r="JJG641" s="24"/>
      <c r="JJH641" s="22"/>
      <c r="JJI641" s="24"/>
      <c r="JJJ641" s="25"/>
      <c r="JJK641" s="21"/>
      <c r="JJL641" s="22"/>
      <c r="JJM641" s="20"/>
      <c r="JJN641" s="23"/>
      <c r="JJO641" s="20"/>
      <c r="JJP641" s="22"/>
      <c r="JJQ641" s="22"/>
      <c r="JJR641" s="24"/>
      <c r="JJS641" s="22"/>
      <c r="JJT641" s="24"/>
      <c r="JJU641" s="25"/>
      <c r="JJV641" s="21"/>
      <c r="JJW641" s="22"/>
      <c r="JJX641" s="20"/>
      <c r="JJY641" s="23"/>
      <c r="JJZ641" s="20"/>
      <c r="JKA641" s="22"/>
      <c r="JKB641" s="22"/>
      <c r="JKC641" s="24"/>
      <c r="JKD641" s="22"/>
      <c r="JKE641" s="24"/>
      <c r="JKF641" s="25"/>
      <c r="JKG641" s="21"/>
      <c r="JKH641" s="22"/>
      <c r="JKI641" s="20"/>
      <c r="JKJ641" s="23"/>
      <c r="JKK641" s="20"/>
      <c r="JKL641" s="22"/>
      <c r="JKM641" s="22"/>
      <c r="JKN641" s="24"/>
      <c r="JKO641" s="22"/>
      <c r="JKP641" s="24"/>
      <c r="JKQ641" s="25"/>
      <c r="JKR641" s="21"/>
      <c r="JKS641" s="22"/>
      <c r="JKT641" s="20"/>
      <c r="JKU641" s="23"/>
      <c r="JKV641" s="20"/>
      <c r="JKW641" s="22"/>
      <c r="JKX641" s="22"/>
      <c r="JKY641" s="24"/>
      <c r="JKZ641" s="22"/>
      <c r="JLA641" s="24"/>
      <c r="JLB641" s="25"/>
      <c r="JLC641" s="21"/>
      <c r="JLD641" s="22"/>
      <c r="JLE641" s="20"/>
      <c r="JLF641" s="23"/>
      <c r="JLG641" s="20"/>
      <c r="JLH641" s="22"/>
      <c r="JLI641" s="22"/>
      <c r="JLJ641" s="24"/>
      <c r="JLK641" s="22"/>
      <c r="JLL641" s="24"/>
      <c r="JLM641" s="25"/>
      <c r="JLN641" s="21"/>
      <c r="JLO641" s="22"/>
      <c r="JLP641" s="20"/>
      <c r="JLQ641" s="23"/>
      <c r="JLR641" s="20"/>
      <c r="JLS641" s="22"/>
      <c r="JLT641" s="22"/>
      <c r="JLU641" s="24"/>
      <c r="JLV641" s="22"/>
      <c r="JLW641" s="24"/>
      <c r="JLX641" s="25"/>
      <c r="JLY641" s="21"/>
      <c r="JLZ641" s="22"/>
      <c r="JMA641" s="20"/>
      <c r="JMB641" s="23"/>
      <c r="JMC641" s="20"/>
      <c r="JMD641" s="22"/>
      <c r="JME641" s="22"/>
      <c r="JMF641" s="24"/>
      <c r="JMG641" s="22"/>
      <c r="JMH641" s="24"/>
      <c r="JMI641" s="25"/>
      <c r="JMJ641" s="21"/>
      <c r="JMK641" s="22"/>
      <c r="JML641" s="20"/>
      <c r="JMM641" s="23"/>
      <c r="JMN641" s="20"/>
      <c r="JMO641" s="22"/>
      <c r="JMP641" s="22"/>
      <c r="JMQ641" s="24"/>
      <c r="JMR641" s="22"/>
      <c r="JMS641" s="24"/>
      <c r="JMT641" s="25"/>
      <c r="JMU641" s="21"/>
      <c r="JMV641" s="22"/>
      <c r="JMW641" s="20"/>
      <c r="JMX641" s="23"/>
      <c r="JMY641" s="20"/>
      <c r="JMZ641" s="22"/>
      <c r="JNA641" s="22"/>
      <c r="JNB641" s="24"/>
      <c r="JNC641" s="22"/>
      <c r="JND641" s="24"/>
      <c r="JNE641" s="25"/>
      <c r="JNF641" s="21"/>
      <c r="JNG641" s="22"/>
      <c r="JNH641" s="20"/>
      <c r="JNI641" s="23"/>
      <c r="JNJ641" s="20"/>
      <c r="JNK641" s="22"/>
      <c r="JNL641" s="22"/>
      <c r="JNM641" s="24"/>
      <c r="JNN641" s="22"/>
      <c r="JNO641" s="24"/>
      <c r="JNP641" s="25"/>
      <c r="JNQ641" s="21"/>
      <c r="JNR641" s="22"/>
      <c r="JNS641" s="20"/>
      <c r="JNT641" s="23"/>
      <c r="JNU641" s="20"/>
      <c r="JNV641" s="22"/>
      <c r="JNW641" s="22"/>
      <c r="JNX641" s="24"/>
      <c r="JNY641" s="22"/>
      <c r="JNZ641" s="24"/>
      <c r="JOA641" s="25"/>
      <c r="JOB641" s="21"/>
      <c r="JOC641" s="22"/>
      <c r="JOD641" s="20"/>
      <c r="JOE641" s="23"/>
      <c r="JOF641" s="20"/>
      <c r="JOG641" s="22"/>
      <c r="JOH641" s="22"/>
      <c r="JOI641" s="24"/>
      <c r="JOJ641" s="22"/>
      <c r="JOK641" s="24"/>
      <c r="JOL641" s="25"/>
      <c r="JOM641" s="21"/>
      <c r="JON641" s="22"/>
      <c r="JOO641" s="20"/>
      <c r="JOP641" s="23"/>
      <c r="JOQ641" s="20"/>
      <c r="JOR641" s="22"/>
      <c r="JOS641" s="22"/>
      <c r="JOT641" s="24"/>
      <c r="JOU641" s="22"/>
      <c r="JOV641" s="24"/>
      <c r="JOW641" s="25"/>
      <c r="JOX641" s="21"/>
      <c r="JOY641" s="22"/>
      <c r="JOZ641" s="20"/>
      <c r="JPA641" s="23"/>
      <c r="JPB641" s="20"/>
      <c r="JPC641" s="22"/>
      <c r="JPD641" s="22"/>
      <c r="JPE641" s="24"/>
      <c r="JPF641" s="22"/>
      <c r="JPG641" s="24"/>
      <c r="JPH641" s="25"/>
      <c r="JPI641" s="21"/>
      <c r="JPJ641" s="22"/>
      <c r="JPK641" s="20"/>
      <c r="JPL641" s="23"/>
      <c r="JPM641" s="20"/>
      <c r="JPN641" s="22"/>
      <c r="JPO641" s="22"/>
      <c r="JPP641" s="24"/>
      <c r="JPQ641" s="22"/>
      <c r="JPR641" s="24"/>
      <c r="JPS641" s="25"/>
      <c r="JPT641" s="21"/>
      <c r="JPU641" s="22"/>
      <c r="JPV641" s="20"/>
      <c r="JPW641" s="23"/>
      <c r="JPX641" s="20"/>
      <c r="JPY641" s="22"/>
      <c r="JPZ641" s="22"/>
      <c r="JQA641" s="24"/>
      <c r="JQB641" s="22"/>
      <c r="JQC641" s="24"/>
      <c r="JQD641" s="25"/>
      <c r="JQE641" s="21"/>
      <c r="JQF641" s="22"/>
      <c r="JQG641" s="20"/>
      <c r="JQH641" s="23"/>
      <c r="JQI641" s="20"/>
      <c r="JQJ641" s="22"/>
      <c r="JQK641" s="22"/>
      <c r="JQL641" s="24"/>
      <c r="JQM641" s="22"/>
      <c r="JQN641" s="24"/>
      <c r="JQO641" s="25"/>
      <c r="JQP641" s="21"/>
      <c r="JQQ641" s="22"/>
      <c r="JQR641" s="20"/>
      <c r="JQS641" s="23"/>
      <c r="JQT641" s="20"/>
      <c r="JQU641" s="22"/>
      <c r="JQV641" s="22"/>
      <c r="JQW641" s="24"/>
      <c r="JQX641" s="22"/>
      <c r="JQY641" s="24"/>
      <c r="JQZ641" s="25"/>
      <c r="JRA641" s="21"/>
      <c r="JRB641" s="22"/>
      <c r="JRC641" s="20"/>
      <c r="JRD641" s="23"/>
      <c r="JRE641" s="20"/>
      <c r="JRF641" s="22"/>
      <c r="JRG641" s="22"/>
      <c r="JRH641" s="24"/>
      <c r="JRI641" s="22"/>
      <c r="JRJ641" s="24"/>
      <c r="JRK641" s="25"/>
      <c r="JRL641" s="21"/>
      <c r="JRM641" s="22"/>
      <c r="JRN641" s="20"/>
      <c r="JRO641" s="23"/>
      <c r="JRP641" s="20"/>
      <c r="JRQ641" s="22"/>
      <c r="JRR641" s="22"/>
      <c r="JRS641" s="24"/>
      <c r="JRT641" s="22"/>
      <c r="JRU641" s="24"/>
      <c r="JRV641" s="25"/>
      <c r="JRW641" s="21"/>
      <c r="JRX641" s="22"/>
      <c r="JRY641" s="20"/>
      <c r="JRZ641" s="23"/>
      <c r="JSA641" s="20"/>
      <c r="JSB641" s="22"/>
      <c r="JSC641" s="22"/>
      <c r="JSD641" s="24"/>
      <c r="JSE641" s="22"/>
      <c r="JSF641" s="24"/>
      <c r="JSG641" s="25"/>
      <c r="JSH641" s="21"/>
      <c r="JSI641" s="22"/>
      <c r="JSJ641" s="20"/>
      <c r="JSK641" s="23"/>
      <c r="JSL641" s="20"/>
      <c r="JSM641" s="22"/>
      <c r="JSN641" s="22"/>
      <c r="JSO641" s="24"/>
      <c r="JSP641" s="22"/>
      <c r="JSQ641" s="24"/>
      <c r="JSR641" s="25"/>
      <c r="JSS641" s="21"/>
      <c r="JST641" s="22"/>
      <c r="JSU641" s="20"/>
      <c r="JSV641" s="23"/>
      <c r="JSW641" s="20"/>
      <c r="JSX641" s="22"/>
      <c r="JSY641" s="22"/>
      <c r="JSZ641" s="24"/>
      <c r="JTA641" s="22"/>
      <c r="JTB641" s="24"/>
      <c r="JTC641" s="25"/>
      <c r="JTD641" s="21"/>
      <c r="JTE641" s="22"/>
      <c r="JTF641" s="20"/>
      <c r="JTG641" s="23"/>
      <c r="JTH641" s="20"/>
      <c r="JTI641" s="22"/>
      <c r="JTJ641" s="22"/>
      <c r="JTK641" s="24"/>
      <c r="JTL641" s="22"/>
      <c r="JTM641" s="24"/>
      <c r="JTN641" s="25"/>
      <c r="JTO641" s="21"/>
      <c r="JTP641" s="22"/>
      <c r="JTQ641" s="20"/>
      <c r="JTR641" s="23"/>
      <c r="JTS641" s="20"/>
      <c r="JTT641" s="22"/>
      <c r="JTU641" s="22"/>
      <c r="JTV641" s="24"/>
      <c r="JTW641" s="22"/>
      <c r="JTX641" s="24"/>
      <c r="JTY641" s="25"/>
      <c r="JTZ641" s="21"/>
      <c r="JUA641" s="22"/>
      <c r="JUB641" s="20"/>
      <c r="JUC641" s="23"/>
      <c r="JUD641" s="20"/>
      <c r="JUE641" s="22"/>
      <c r="JUF641" s="22"/>
      <c r="JUG641" s="24"/>
      <c r="JUH641" s="22"/>
      <c r="JUI641" s="24"/>
      <c r="JUJ641" s="25"/>
      <c r="JUK641" s="21"/>
      <c r="JUL641" s="22"/>
      <c r="JUM641" s="20"/>
      <c r="JUN641" s="23"/>
      <c r="JUO641" s="20"/>
      <c r="JUP641" s="22"/>
      <c r="JUQ641" s="22"/>
      <c r="JUR641" s="24"/>
      <c r="JUS641" s="22"/>
      <c r="JUT641" s="24"/>
      <c r="JUU641" s="25"/>
      <c r="JUV641" s="21"/>
      <c r="JUW641" s="22"/>
      <c r="JUX641" s="20"/>
      <c r="JUY641" s="23"/>
      <c r="JUZ641" s="20"/>
      <c r="JVA641" s="22"/>
      <c r="JVB641" s="22"/>
      <c r="JVC641" s="24"/>
      <c r="JVD641" s="22"/>
      <c r="JVE641" s="24"/>
      <c r="JVF641" s="25"/>
      <c r="JVG641" s="21"/>
      <c r="JVH641" s="22"/>
      <c r="JVI641" s="20"/>
      <c r="JVJ641" s="23"/>
      <c r="JVK641" s="20"/>
      <c r="JVL641" s="22"/>
      <c r="JVM641" s="22"/>
      <c r="JVN641" s="24"/>
      <c r="JVO641" s="22"/>
      <c r="JVP641" s="24"/>
      <c r="JVQ641" s="25"/>
      <c r="JVR641" s="21"/>
      <c r="JVS641" s="22"/>
      <c r="JVT641" s="20"/>
      <c r="JVU641" s="23"/>
      <c r="JVV641" s="20"/>
      <c r="JVW641" s="22"/>
      <c r="JVX641" s="22"/>
      <c r="JVY641" s="24"/>
      <c r="JVZ641" s="22"/>
      <c r="JWA641" s="24"/>
      <c r="JWB641" s="25"/>
      <c r="JWC641" s="21"/>
      <c r="JWD641" s="22"/>
      <c r="JWE641" s="20"/>
      <c r="JWF641" s="23"/>
      <c r="JWG641" s="20"/>
      <c r="JWH641" s="22"/>
      <c r="JWI641" s="22"/>
      <c r="JWJ641" s="24"/>
      <c r="JWK641" s="22"/>
      <c r="JWL641" s="24"/>
      <c r="JWM641" s="25"/>
      <c r="JWN641" s="21"/>
      <c r="JWO641" s="22"/>
      <c r="JWP641" s="20"/>
      <c r="JWQ641" s="23"/>
      <c r="JWR641" s="20"/>
      <c r="JWS641" s="22"/>
      <c r="JWT641" s="22"/>
      <c r="JWU641" s="24"/>
      <c r="JWV641" s="22"/>
      <c r="JWW641" s="24"/>
      <c r="JWX641" s="25"/>
      <c r="JWY641" s="21"/>
      <c r="JWZ641" s="22"/>
      <c r="JXA641" s="20"/>
      <c r="JXB641" s="23"/>
      <c r="JXC641" s="20"/>
      <c r="JXD641" s="22"/>
      <c r="JXE641" s="22"/>
      <c r="JXF641" s="24"/>
      <c r="JXG641" s="22"/>
      <c r="JXH641" s="24"/>
      <c r="JXI641" s="25"/>
      <c r="JXJ641" s="21"/>
      <c r="JXK641" s="22"/>
      <c r="JXL641" s="20"/>
      <c r="JXM641" s="23"/>
      <c r="JXN641" s="20"/>
      <c r="JXO641" s="22"/>
      <c r="JXP641" s="22"/>
      <c r="JXQ641" s="24"/>
      <c r="JXR641" s="22"/>
      <c r="JXS641" s="24"/>
      <c r="JXT641" s="25"/>
      <c r="JXU641" s="21"/>
      <c r="JXV641" s="22"/>
      <c r="JXW641" s="20"/>
      <c r="JXX641" s="23"/>
      <c r="JXY641" s="20"/>
      <c r="JXZ641" s="22"/>
      <c r="JYA641" s="22"/>
      <c r="JYB641" s="24"/>
      <c r="JYC641" s="22"/>
      <c r="JYD641" s="24"/>
      <c r="JYE641" s="25"/>
      <c r="JYF641" s="21"/>
      <c r="JYG641" s="22"/>
      <c r="JYH641" s="20"/>
      <c r="JYI641" s="23"/>
      <c r="JYJ641" s="20"/>
      <c r="JYK641" s="22"/>
      <c r="JYL641" s="22"/>
      <c r="JYM641" s="24"/>
      <c r="JYN641" s="22"/>
      <c r="JYO641" s="24"/>
      <c r="JYP641" s="25"/>
      <c r="JYQ641" s="21"/>
      <c r="JYR641" s="22"/>
      <c r="JYS641" s="20"/>
      <c r="JYT641" s="23"/>
      <c r="JYU641" s="20"/>
      <c r="JYV641" s="22"/>
      <c r="JYW641" s="22"/>
      <c r="JYX641" s="24"/>
      <c r="JYY641" s="22"/>
      <c r="JYZ641" s="24"/>
      <c r="JZA641" s="25"/>
      <c r="JZB641" s="21"/>
      <c r="JZC641" s="22"/>
      <c r="JZD641" s="20"/>
      <c r="JZE641" s="23"/>
      <c r="JZF641" s="20"/>
      <c r="JZG641" s="22"/>
      <c r="JZH641" s="22"/>
      <c r="JZI641" s="24"/>
      <c r="JZJ641" s="22"/>
      <c r="JZK641" s="24"/>
      <c r="JZL641" s="25"/>
      <c r="JZM641" s="21"/>
      <c r="JZN641" s="22"/>
      <c r="JZO641" s="20"/>
      <c r="JZP641" s="23"/>
      <c r="JZQ641" s="20"/>
      <c r="JZR641" s="22"/>
      <c r="JZS641" s="22"/>
      <c r="JZT641" s="24"/>
      <c r="JZU641" s="22"/>
      <c r="JZV641" s="24"/>
      <c r="JZW641" s="25"/>
      <c r="JZX641" s="21"/>
      <c r="JZY641" s="22"/>
      <c r="JZZ641" s="20"/>
      <c r="KAA641" s="23"/>
      <c r="KAB641" s="20"/>
      <c r="KAC641" s="22"/>
      <c r="KAD641" s="22"/>
      <c r="KAE641" s="24"/>
      <c r="KAF641" s="22"/>
      <c r="KAG641" s="24"/>
      <c r="KAH641" s="25"/>
      <c r="KAI641" s="21"/>
      <c r="KAJ641" s="22"/>
      <c r="KAK641" s="20"/>
      <c r="KAL641" s="23"/>
      <c r="KAM641" s="20"/>
      <c r="KAN641" s="22"/>
      <c r="KAO641" s="22"/>
      <c r="KAP641" s="24"/>
      <c r="KAQ641" s="22"/>
      <c r="KAR641" s="24"/>
      <c r="KAS641" s="25"/>
      <c r="KAT641" s="21"/>
      <c r="KAU641" s="22"/>
      <c r="KAV641" s="20"/>
      <c r="KAW641" s="23"/>
      <c r="KAX641" s="20"/>
      <c r="KAY641" s="22"/>
      <c r="KAZ641" s="22"/>
      <c r="KBA641" s="24"/>
      <c r="KBB641" s="22"/>
      <c r="KBC641" s="24"/>
      <c r="KBD641" s="25"/>
      <c r="KBE641" s="21"/>
      <c r="KBF641" s="22"/>
      <c r="KBG641" s="20"/>
      <c r="KBH641" s="23"/>
      <c r="KBI641" s="20"/>
      <c r="KBJ641" s="22"/>
      <c r="KBK641" s="22"/>
      <c r="KBL641" s="24"/>
      <c r="KBM641" s="22"/>
      <c r="KBN641" s="24"/>
      <c r="KBO641" s="25"/>
      <c r="KBP641" s="21"/>
      <c r="KBQ641" s="22"/>
      <c r="KBR641" s="20"/>
      <c r="KBS641" s="23"/>
      <c r="KBT641" s="20"/>
      <c r="KBU641" s="22"/>
      <c r="KBV641" s="22"/>
      <c r="KBW641" s="24"/>
      <c r="KBX641" s="22"/>
      <c r="KBY641" s="24"/>
      <c r="KBZ641" s="25"/>
      <c r="KCA641" s="21"/>
      <c r="KCB641" s="22"/>
      <c r="KCC641" s="20"/>
      <c r="KCD641" s="23"/>
      <c r="KCE641" s="20"/>
      <c r="KCF641" s="22"/>
      <c r="KCG641" s="22"/>
      <c r="KCH641" s="24"/>
      <c r="KCI641" s="22"/>
      <c r="KCJ641" s="24"/>
      <c r="KCK641" s="25"/>
      <c r="KCL641" s="21"/>
      <c r="KCM641" s="22"/>
      <c r="KCN641" s="20"/>
      <c r="KCO641" s="23"/>
      <c r="KCP641" s="20"/>
      <c r="KCQ641" s="22"/>
      <c r="KCR641" s="22"/>
      <c r="KCS641" s="24"/>
      <c r="KCT641" s="22"/>
      <c r="KCU641" s="24"/>
      <c r="KCV641" s="25"/>
      <c r="KCW641" s="21"/>
      <c r="KCX641" s="22"/>
      <c r="KCY641" s="20"/>
      <c r="KCZ641" s="23"/>
      <c r="KDA641" s="20"/>
      <c r="KDB641" s="22"/>
      <c r="KDC641" s="22"/>
      <c r="KDD641" s="24"/>
      <c r="KDE641" s="22"/>
      <c r="KDF641" s="24"/>
      <c r="KDG641" s="25"/>
      <c r="KDH641" s="21"/>
      <c r="KDI641" s="22"/>
      <c r="KDJ641" s="20"/>
      <c r="KDK641" s="23"/>
      <c r="KDL641" s="20"/>
      <c r="KDM641" s="22"/>
      <c r="KDN641" s="22"/>
      <c r="KDO641" s="24"/>
      <c r="KDP641" s="22"/>
      <c r="KDQ641" s="24"/>
      <c r="KDR641" s="25"/>
      <c r="KDS641" s="21"/>
      <c r="KDT641" s="22"/>
      <c r="KDU641" s="20"/>
      <c r="KDV641" s="23"/>
      <c r="KDW641" s="20"/>
      <c r="KDX641" s="22"/>
      <c r="KDY641" s="22"/>
      <c r="KDZ641" s="24"/>
      <c r="KEA641" s="22"/>
      <c r="KEB641" s="24"/>
      <c r="KEC641" s="25"/>
      <c r="KED641" s="21"/>
      <c r="KEE641" s="22"/>
      <c r="KEF641" s="20"/>
      <c r="KEG641" s="23"/>
      <c r="KEH641" s="20"/>
      <c r="KEI641" s="22"/>
      <c r="KEJ641" s="22"/>
      <c r="KEK641" s="24"/>
      <c r="KEL641" s="22"/>
      <c r="KEM641" s="24"/>
      <c r="KEN641" s="25"/>
      <c r="KEO641" s="21"/>
      <c r="KEP641" s="22"/>
      <c r="KEQ641" s="20"/>
      <c r="KER641" s="23"/>
      <c r="KES641" s="20"/>
      <c r="KET641" s="22"/>
      <c r="KEU641" s="22"/>
      <c r="KEV641" s="24"/>
      <c r="KEW641" s="22"/>
      <c r="KEX641" s="24"/>
      <c r="KEY641" s="25"/>
      <c r="KEZ641" s="21"/>
      <c r="KFA641" s="22"/>
      <c r="KFB641" s="20"/>
      <c r="KFC641" s="23"/>
      <c r="KFD641" s="20"/>
      <c r="KFE641" s="22"/>
      <c r="KFF641" s="22"/>
      <c r="KFG641" s="24"/>
      <c r="KFH641" s="22"/>
      <c r="KFI641" s="24"/>
      <c r="KFJ641" s="25"/>
      <c r="KFK641" s="21"/>
      <c r="KFL641" s="22"/>
      <c r="KFM641" s="20"/>
      <c r="KFN641" s="23"/>
      <c r="KFO641" s="20"/>
      <c r="KFP641" s="22"/>
      <c r="KFQ641" s="22"/>
      <c r="KFR641" s="24"/>
      <c r="KFS641" s="22"/>
      <c r="KFT641" s="24"/>
      <c r="KFU641" s="25"/>
      <c r="KFV641" s="21"/>
      <c r="KFW641" s="22"/>
      <c r="KFX641" s="20"/>
      <c r="KFY641" s="23"/>
      <c r="KFZ641" s="20"/>
      <c r="KGA641" s="22"/>
      <c r="KGB641" s="22"/>
      <c r="KGC641" s="24"/>
      <c r="KGD641" s="22"/>
      <c r="KGE641" s="24"/>
      <c r="KGF641" s="25"/>
      <c r="KGG641" s="21"/>
      <c r="KGH641" s="22"/>
      <c r="KGI641" s="20"/>
      <c r="KGJ641" s="23"/>
      <c r="KGK641" s="20"/>
      <c r="KGL641" s="22"/>
      <c r="KGM641" s="22"/>
      <c r="KGN641" s="24"/>
      <c r="KGO641" s="22"/>
      <c r="KGP641" s="24"/>
      <c r="KGQ641" s="25"/>
      <c r="KGR641" s="21"/>
      <c r="KGS641" s="22"/>
      <c r="KGT641" s="20"/>
      <c r="KGU641" s="23"/>
      <c r="KGV641" s="20"/>
      <c r="KGW641" s="22"/>
      <c r="KGX641" s="22"/>
      <c r="KGY641" s="24"/>
      <c r="KGZ641" s="22"/>
      <c r="KHA641" s="24"/>
      <c r="KHB641" s="25"/>
      <c r="KHC641" s="21"/>
      <c r="KHD641" s="22"/>
      <c r="KHE641" s="20"/>
      <c r="KHF641" s="23"/>
      <c r="KHG641" s="20"/>
      <c r="KHH641" s="22"/>
      <c r="KHI641" s="22"/>
      <c r="KHJ641" s="24"/>
      <c r="KHK641" s="22"/>
      <c r="KHL641" s="24"/>
      <c r="KHM641" s="25"/>
      <c r="KHN641" s="21"/>
      <c r="KHO641" s="22"/>
      <c r="KHP641" s="20"/>
      <c r="KHQ641" s="23"/>
      <c r="KHR641" s="20"/>
      <c r="KHS641" s="22"/>
      <c r="KHT641" s="22"/>
      <c r="KHU641" s="24"/>
      <c r="KHV641" s="22"/>
      <c r="KHW641" s="24"/>
      <c r="KHX641" s="25"/>
      <c r="KHY641" s="21"/>
      <c r="KHZ641" s="22"/>
      <c r="KIA641" s="20"/>
      <c r="KIB641" s="23"/>
      <c r="KIC641" s="20"/>
      <c r="KID641" s="22"/>
      <c r="KIE641" s="22"/>
      <c r="KIF641" s="24"/>
      <c r="KIG641" s="22"/>
      <c r="KIH641" s="24"/>
      <c r="KII641" s="25"/>
      <c r="KIJ641" s="21"/>
      <c r="KIK641" s="22"/>
      <c r="KIL641" s="20"/>
      <c r="KIM641" s="23"/>
      <c r="KIN641" s="20"/>
      <c r="KIO641" s="22"/>
      <c r="KIP641" s="22"/>
      <c r="KIQ641" s="24"/>
      <c r="KIR641" s="22"/>
      <c r="KIS641" s="24"/>
      <c r="KIT641" s="25"/>
      <c r="KIU641" s="21"/>
      <c r="KIV641" s="22"/>
      <c r="KIW641" s="20"/>
      <c r="KIX641" s="23"/>
      <c r="KIY641" s="20"/>
      <c r="KIZ641" s="22"/>
      <c r="KJA641" s="22"/>
      <c r="KJB641" s="24"/>
      <c r="KJC641" s="22"/>
      <c r="KJD641" s="24"/>
      <c r="KJE641" s="25"/>
      <c r="KJF641" s="21"/>
      <c r="KJG641" s="22"/>
      <c r="KJH641" s="20"/>
      <c r="KJI641" s="23"/>
      <c r="KJJ641" s="20"/>
      <c r="KJK641" s="22"/>
      <c r="KJL641" s="22"/>
      <c r="KJM641" s="24"/>
      <c r="KJN641" s="22"/>
      <c r="KJO641" s="24"/>
      <c r="KJP641" s="25"/>
      <c r="KJQ641" s="21"/>
      <c r="KJR641" s="22"/>
      <c r="KJS641" s="20"/>
      <c r="KJT641" s="23"/>
      <c r="KJU641" s="20"/>
      <c r="KJV641" s="22"/>
      <c r="KJW641" s="22"/>
      <c r="KJX641" s="24"/>
      <c r="KJY641" s="22"/>
      <c r="KJZ641" s="24"/>
      <c r="KKA641" s="25"/>
      <c r="KKB641" s="21"/>
      <c r="KKC641" s="22"/>
      <c r="KKD641" s="20"/>
      <c r="KKE641" s="23"/>
      <c r="KKF641" s="20"/>
      <c r="KKG641" s="22"/>
      <c r="KKH641" s="22"/>
      <c r="KKI641" s="24"/>
      <c r="KKJ641" s="22"/>
      <c r="KKK641" s="24"/>
      <c r="KKL641" s="25"/>
      <c r="KKM641" s="21"/>
      <c r="KKN641" s="22"/>
      <c r="KKO641" s="20"/>
      <c r="KKP641" s="23"/>
      <c r="KKQ641" s="20"/>
      <c r="KKR641" s="22"/>
      <c r="KKS641" s="22"/>
      <c r="KKT641" s="24"/>
      <c r="KKU641" s="22"/>
      <c r="KKV641" s="24"/>
      <c r="KKW641" s="25"/>
      <c r="KKX641" s="21"/>
      <c r="KKY641" s="22"/>
      <c r="KKZ641" s="20"/>
      <c r="KLA641" s="23"/>
      <c r="KLB641" s="20"/>
      <c r="KLC641" s="22"/>
      <c r="KLD641" s="22"/>
      <c r="KLE641" s="24"/>
      <c r="KLF641" s="22"/>
      <c r="KLG641" s="24"/>
      <c r="KLH641" s="25"/>
      <c r="KLI641" s="21"/>
      <c r="KLJ641" s="22"/>
      <c r="KLK641" s="20"/>
      <c r="KLL641" s="23"/>
      <c r="KLM641" s="20"/>
      <c r="KLN641" s="22"/>
      <c r="KLO641" s="22"/>
      <c r="KLP641" s="24"/>
      <c r="KLQ641" s="22"/>
      <c r="KLR641" s="24"/>
      <c r="KLS641" s="25"/>
      <c r="KLT641" s="21"/>
      <c r="KLU641" s="22"/>
      <c r="KLV641" s="20"/>
      <c r="KLW641" s="23"/>
      <c r="KLX641" s="20"/>
      <c r="KLY641" s="22"/>
      <c r="KLZ641" s="22"/>
      <c r="KMA641" s="24"/>
      <c r="KMB641" s="22"/>
      <c r="KMC641" s="24"/>
      <c r="KMD641" s="25"/>
      <c r="KME641" s="21"/>
      <c r="KMF641" s="22"/>
      <c r="KMG641" s="20"/>
      <c r="KMH641" s="23"/>
      <c r="KMI641" s="20"/>
      <c r="KMJ641" s="22"/>
      <c r="KMK641" s="22"/>
      <c r="KML641" s="24"/>
      <c r="KMM641" s="22"/>
      <c r="KMN641" s="24"/>
      <c r="KMO641" s="25"/>
      <c r="KMP641" s="21"/>
      <c r="KMQ641" s="22"/>
      <c r="KMR641" s="20"/>
      <c r="KMS641" s="23"/>
      <c r="KMT641" s="20"/>
      <c r="KMU641" s="22"/>
      <c r="KMV641" s="22"/>
      <c r="KMW641" s="24"/>
      <c r="KMX641" s="22"/>
      <c r="KMY641" s="24"/>
      <c r="KMZ641" s="25"/>
      <c r="KNA641" s="21"/>
      <c r="KNB641" s="22"/>
      <c r="KNC641" s="20"/>
      <c r="KND641" s="23"/>
      <c r="KNE641" s="20"/>
      <c r="KNF641" s="22"/>
      <c r="KNG641" s="22"/>
      <c r="KNH641" s="24"/>
      <c r="KNI641" s="22"/>
      <c r="KNJ641" s="24"/>
      <c r="KNK641" s="25"/>
      <c r="KNL641" s="21"/>
      <c r="KNM641" s="22"/>
      <c r="KNN641" s="20"/>
      <c r="KNO641" s="23"/>
      <c r="KNP641" s="20"/>
      <c r="KNQ641" s="22"/>
      <c r="KNR641" s="22"/>
      <c r="KNS641" s="24"/>
      <c r="KNT641" s="22"/>
      <c r="KNU641" s="24"/>
      <c r="KNV641" s="25"/>
      <c r="KNW641" s="21"/>
      <c r="KNX641" s="22"/>
      <c r="KNY641" s="20"/>
      <c r="KNZ641" s="23"/>
      <c r="KOA641" s="20"/>
      <c r="KOB641" s="22"/>
      <c r="KOC641" s="22"/>
      <c r="KOD641" s="24"/>
      <c r="KOE641" s="22"/>
      <c r="KOF641" s="24"/>
      <c r="KOG641" s="25"/>
      <c r="KOH641" s="21"/>
      <c r="KOI641" s="22"/>
      <c r="KOJ641" s="20"/>
      <c r="KOK641" s="23"/>
      <c r="KOL641" s="20"/>
      <c r="KOM641" s="22"/>
      <c r="KON641" s="22"/>
      <c r="KOO641" s="24"/>
      <c r="KOP641" s="22"/>
      <c r="KOQ641" s="24"/>
      <c r="KOR641" s="25"/>
      <c r="KOS641" s="21"/>
      <c r="KOT641" s="22"/>
      <c r="KOU641" s="20"/>
      <c r="KOV641" s="23"/>
      <c r="KOW641" s="20"/>
      <c r="KOX641" s="22"/>
      <c r="KOY641" s="22"/>
      <c r="KOZ641" s="24"/>
      <c r="KPA641" s="22"/>
      <c r="KPB641" s="24"/>
      <c r="KPC641" s="25"/>
      <c r="KPD641" s="21"/>
      <c r="KPE641" s="22"/>
      <c r="KPF641" s="20"/>
      <c r="KPG641" s="23"/>
      <c r="KPH641" s="20"/>
      <c r="KPI641" s="22"/>
      <c r="KPJ641" s="22"/>
      <c r="KPK641" s="24"/>
      <c r="KPL641" s="22"/>
      <c r="KPM641" s="24"/>
      <c r="KPN641" s="25"/>
      <c r="KPO641" s="21"/>
      <c r="KPP641" s="22"/>
      <c r="KPQ641" s="20"/>
      <c r="KPR641" s="23"/>
      <c r="KPS641" s="20"/>
      <c r="KPT641" s="22"/>
      <c r="KPU641" s="22"/>
      <c r="KPV641" s="24"/>
      <c r="KPW641" s="22"/>
      <c r="KPX641" s="24"/>
      <c r="KPY641" s="25"/>
      <c r="KPZ641" s="21"/>
      <c r="KQA641" s="22"/>
      <c r="KQB641" s="20"/>
      <c r="KQC641" s="23"/>
      <c r="KQD641" s="20"/>
      <c r="KQE641" s="22"/>
      <c r="KQF641" s="22"/>
      <c r="KQG641" s="24"/>
      <c r="KQH641" s="22"/>
      <c r="KQI641" s="24"/>
      <c r="KQJ641" s="25"/>
      <c r="KQK641" s="21"/>
      <c r="KQL641" s="22"/>
      <c r="KQM641" s="20"/>
      <c r="KQN641" s="23"/>
      <c r="KQO641" s="20"/>
      <c r="KQP641" s="22"/>
      <c r="KQQ641" s="22"/>
      <c r="KQR641" s="24"/>
      <c r="KQS641" s="22"/>
      <c r="KQT641" s="24"/>
      <c r="KQU641" s="25"/>
      <c r="KQV641" s="21"/>
      <c r="KQW641" s="22"/>
      <c r="KQX641" s="20"/>
      <c r="KQY641" s="23"/>
      <c r="KQZ641" s="20"/>
      <c r="KRA641" s="22"/>
      <c r="KRB641" s="22"/>
      <c r="KRC641" s="24"/>
      <c r="KRD641" s="22"/>
      <c r="KRE641" s="24"/>
      <c r="KRF641" s="25"/>
      <c r="KRG641" s="21"/>
      <c r="KRH641" s="22"/>
      <c r="KRI641" s="20"/>
      <c r="KRJ641" s="23"/>
      <c r="KRK641" s="20"/>
      <c r="KRL641" s="22"/>
      <c r="KRM641" s="22"/>
      <c r="KRN641" s="24"/>
      <c r="KRO641" s="22"/>
      <c r="KRP641" s="24"/>
      <c r="KRQ641" s="25"/>
      <c r="KRR641" s="21"/>
      <c r="KRS641" s="22"/>
      <c r="KRT641" s="20"/>
      <c r="KRU641" s="23"/>
      <c r="KRV641" s="20"/>
      <c r="KRW641" s="22"/>
      <c r="KRX641" s="22"/>
      <c r="KRY641" s="24"/>
      <c r="KRZ641" s="22"/>
      <c r="KSA641" s="24"/>
      <c r="KSB641" s="25"/>
      <c r="KSC641" s="21"/>
      <c r="KSD641" s="22"/>
      <c r="KSE641" s="20"/>
      <c r="KSF641" s="23"/>
      <c r="KSG641" s="20"/>
      <c r="KSH641" s="22"/>
      <c r="KSI641" s="22"/>
      <c r="KSJ641" s="24"/>
      <c r="KSK641" s="22"/>
      <c r="KSL641" s="24"/>
      <c r="KSM641" s="25"/>
      <c r="KSN641" s="21"/>
      <c r="KSO641" s="22"/>
      <c r="KSP641" s="20"/>
      <c r="KSQ641" s="23"/>
      <c r="KSR641" s="20"/>
      <c r="KSS641" s="22"/>
      <c r="KST641" s="22"/>
      <c r="KSU641" s="24"/>
      <c r="KSV641" s="22"/>
      <c r="KSW641" s="24"/>
      <c r="KSX641" s="25"/>
      <c r="KSY641" s="21"/>
      <c r="KSZ641" s="22"/>
      <c r="KTA641" s="20"/>
      <c r="KTB641" s="23"/>
      <c r="KTC641" s="20"/>
      <c r="KTD641" s="22"/>
      <c r="KTE641" s="22"/>
      <c r="KTF641" s="24"/>
      <c r="KTG641" s="22"/>
      <c r="KTH641" s="24"/>
      <c r="KTI641" s="25"/>
      <c r="KTJ641" s="21"/>
      <c r="KTK641" s="22"/>
      <c r="KTL641" s="20"/>
      <c r="KTM641" s="23"/>
      <c r="KTN641" s="20"/>
      <c r="KTO641" s="22"/>
      <c r="KTP641" s="22"/>
      <c r="KTQ641" s="24"/>
      <c r="KTR641" s="22"/>
      <c r="KTS641" s="24"/>
      <c r="KTT641" s="25"/>
      <c r="KTU641" s="21"/>
      <c r="KTV641" s="22"/>
      <c r="KTW641" s="20"/>
      <c r="KTX641" s="23"/>
      <c r="KTY641" s="20"/>
      <c r="KTZ641" s="22"/>
      <c r="KUA641" s="22"/>
      <c r="KUB641" s="24"/>
      <c r="KUC641" s="22"/>
      <c r="KUD641" s="24"/>
      <c r="KUE641" s="25"/>
      <c r="KUF641" s="21"/>
      <c r="KUG641" s="22"/>
      <c r="KUH641" s="20"/>
      <c r="KUI641" s="23"/>
      <c r="KUJ641" s="20"/>
      <c r="KUK641" s="22"/>
      <c r="KUL641" s="22"/>
      <c r="KUM641" s="24"/>
      <c r="KUN641" s="22"/>
      <c r="KUO641" s="24"/>
      <c r="KUP641" s="25"/>
      <c r="KUQ641" s="21"/>
      <c r="KUR641" s="22"/>
      <c r="KUS641" s="20"/>
      <c r="KUT641" s="23"/>
      <c r="KUU641" s="20"/>
      <c r="KUV641" s="22"/>
      <c r="KUW641" s="22"/>
      <c r="KUX641" s="24"/>
      <c r="KUY641" s="22"/>
      <c r="KUZ641" s="24"/>
      <c r="KVA641" s="25"/>
      <c r="KVB641" s="21"/>
      <c r="KVC641" s="22"/>
      <c r="KVD641" s="20"/>
      <c r="KVE641" s="23"/>
      <c r="KVF641" s="20"/>
      <c r="KVG641" s="22"/>
      <c r="KVH641" s="22"/>
      <c r="KVI641" s="24"/>
      <c r="KVJ641" s="22"/>
      <c r="KVK641" s="24"/>
      <c r="KVL641" s="25"/>
      <c r="KVM641" s="21"/>
      <c r="KVN641" s="22"/>
      <c r="KVO641" s="20"/>
      <c r="KVP641" s="23"/>
      <c r="KVQ641" s="20"/>
      <c r="KVR641" s="22"/>
      <c r="KVS641" s="22"/>
      <c r="KVT641" s="24"/>
      <c r="KVU641" s="22"/>
      <c r="KVV641" s="24"/>
      <c r="KVW641" s="25"/>
      <c r="KVX641" s="21"/>
      <c r="KVY641" s="22"/>
      <c r="KVZ641" s="20"/>
      <c r="KWA641" s="23"/>
      <c r="KWB641" s="20"/>
      <c r="KWC641" s="22"/>
      <c r="KWD641" s="22"/>
      <c r="KWE641" s="24"/>
      <c r="KWF641" s="22"/>
      <c r="KWG641" s="24"/>
      <c r="KWH641" s="25"/>
      <c r="KWI641" s="21"/>
      <c r="KWJ641" s="22"/>
      <c r="KWK641" s="20"/>
      <c r="KWL641" s="23"/>
      <c r="KWM641" s="20"/>
      <c r="KWN641" s="22"/>
      <c r="KWO641" s="22"/>
      <c r="KWP641" s="24"/>
      <c r="KWQ641" s="22"/>
      <c r="KWR641" s="24"/>
      <c r="KWS641" s="25"/>
      <c r="KWT641" s="21"/>
      <c r="KWU641" s="22"/>
      <c r="KWV641" s="20"/>
      <c r="KWW641" s="23"/>
      <c r="KWX641" s="20"/>
      <c r="KWY641" s="22"/>
      <c r="KWZ641" s="22"/>
      <c r="KXA641" s="24"/>
      <c r="KXB641" s="22"/>
      <c r="KXC641" s="24"/>
      <c r="KXD641" s="25"/>
      <c r="KXE641" s="21"/>
      <c r="KXF641" s="22"/>
      <c r="KXG641" s="20"/>
      <c r="KXH641" s="23"/>
      <c r="KXI641" s="20"/>
      <c r="KXJ641" s="22"/>
      <c r="KXK641" s="22"/>
      <c r="KXL641" s="24"/>
      <c r="KXM641" s="22"/>
      <c r="KXN641" s="24"/>
      <c r="KXO641" s="25"/>
      <c r="KXP641" s="21"/>
      <c r="KXQ641" s="22"/>
      <c r="KXR641" s="20"/>
      <c r="KXS641" s="23"/>
      <c r="KXT641" s="20"/>
      <c r="KXU641" s="22"/>
      <c r="KXV641" s="22"/>
      <c r="KXW641" s="24"/>
      <c r="KXX641" s="22"/>
      <c r="KXY641" s="24"/>
      <c r="KXZ641" s="25"/>
      <c r="KYA641" s="21"/>
      <c r="KYB641" s="22"/>
      <c r="KYC641" s="20"/>
      <c r="KYD641" s="23"/>
      <c r="KYE641" s="20"/>
      <c r="KYF641" s="22"/>
      <c r="KYG641" s="22"/>
      <c r="KYH641" s="24"/>
      <c r="KYI641" s="22"/>
      <c r="KYJ641" s="24"/>
      <c r="KYK641" s="25"/>
      <c r="KYL641" s="21"/>
      <c r="KYM641" s="22"/>
      <c r="KYN641" s="20"/>
      <c r="KYO641" s="23"/>
      <c r="KYP641" s="20"/>
      <c r="KYQ641" s="22"/>
      <c r="KYR641" s="22"/>
      <c r="KYS641" s="24"/>
      <c r="KYT641" s="22"/>
      <c r="KYU641" s="24"/>
      <c r="KYV641" s="25"/>
      <c r="KYW641" s="21"/>
      <c r="KYX641" s="22"/>
      <c r="KYY641" s="20"/>
      <c r="KYZ641" s="23"/>
      <c r="KZA641" s="20"/>
      <c r="KZB641" s="22"/>
      <c r="KZC641" s="22"/>
      <c r="KZD641" s="24"/>
      <c r="KZE641" s="22"/>
      <c r="KZF641" s="24"/>
      <c r="KZG641" s="25"/>
      <c r="KZH641" s="21"/>
      <c r="KZI641" s="22"/>
      <c r="KZJ641" s="20"/>
      <c r="KZK641" s="23"/>
      <c r="KZL641" s="20"/>
      <c r="KZM641" s="22"/>
      <c r="KZN641" s="22"/>
      <c r="KZO641" s="24"/>
      <c r="KZP641" s="22"/>
      <c r="KZQ641" s="24"/>
      <c r="KZR641" s="25"/>
      <c r="KZS641" s="21"/>
      <c r="KZT641" s="22"/>
      <c r="KZU641" s="20"/>
      <c r="KZV641" s="23"/>
      <c r="KZW641" s="20"/>
      <c r="KZX641" s="22"/>
      <c r="KZY641" s="22"/>
      <c r="KZZ641" s="24"/>
      <c r="LAA641" s="22"/>
      <c r="LAB641" s="24"/>
      <c r="LAC641" s="25"/>
      <c r="LAD641" s="21"/>
      <c r="LAE641" s="22"/>
      <c r="LAF641" s="20"/>
      <c r="LAG641" s="23"/>
      <c r="LAH641" s="20"/>
      <c r="LAI641" s="22"/>
      <c r="LAJ641" s="22"/>
      <c r="LAK641" s="24"/>
      <c r="LAL641" s="22"/>
      <c r="LAM641" s="24"/>
      <c r="LAN641" s="25"/>
      <c r="LAO641" s="21"/>
      <c r="LAP641" s="22"/>
      <c r="LAQ641" s="20"/>
      <c r="LAR641" s="23"/>
      <c r="LAS641" s="20"/>
      <c r="LAT641" s="22"/>
      <c r="LAU641" s="22"/>
      <c r="LAV641" s="24"/>
      <c r="LAW641" s="22"/>
      <c r="LAX641" s="24"/>
      <c r="LAY641" s="25"/>
      <c r="LAZ641" s="21"/>
      <c r="LBA641" s="22"/>
      <c r="LBB641" s="20"/>
      <c r="LBC641" s="23"/>
      <c r="LBD641" s="20"/>
      <c r="LBE641" s="22"/>
      <c r="LBF641" s="22"/>
      <c r="LBG641" s="24"/>
      <c r="LBH641" s="22"/>
      <c r="LBI641" s="24"/>
      <c r="LBJ641" s="25"/>
      <c r="LBK641" s="21"/>
      <c r="LBL641" s="22"/>
      <c r="LBM641" s="20"/>
      <c r="LBN641" s="23"/>
      <c r="LBO641" s="20"/>
      <c r="LBP641" s="22"/>
      <c r="LBQ641" s="22"/>
      <c r="LBR641" s="24"/>
      <c r="LBS641" s="22"/>
      <c r="LBT641" s="24"/>
      <c r="LBU641" s="25"/>
      <c r="LBV641" s="21"/>
      <c r="LBW641" s="22"/>
      <c r="LBX641" s="20"/>
      <c r="LBY641" s="23"/>
      <c r="LBZ641" s="20"/>
      <c r="LCA641" s="22"/>
      <c r="LCB641" s="22"/>
      <c r="LCC641" s="24"/>
      <c r="LCD641" s="22"/>
      <c r="LCE641" s="24"/>
      <c r="LCF641" s="25"/>
      <c r="LCG641" s="21"/>
      <c r="LCH641" s="22"/>
      <c r="LCI641" s="20"/>
      <c r="LCJ641" s="23"/>
      <c r="LCK641" s="20"/>
      <c r="LCL641" s="22"/>
      <c r="LCM641" s="22"/>
      <c r="LCN641" s="24"/>
      <c r="LCO641" s="22"/>
      <c r="LCP641" s="24"/>
      <c r="LCQ641" s="25"/>
      <c r="LCR641" s="21"/>
      <c r="LCS641" s="22"/>
      <c r="LCT641" s="20"/>
      <c r="LCU641" s="23"/>
      <c r="LCV641" s="20"/>
      <c r="LCW641" s="22"/>
      <c r="LCX641" s="22"/>
      <c r="LCY641" s="24"/>
      <c r="LCZ641" s="22"/>
      <c r="LDA641" s="24"/>
      <c r="LDB641" s="25"/>
      <c r="LDC641" s="21"/>
      <c r="LDD641" s="22"/>
      <c r="LDE641" s="20"/>
      <c r="LDF641" s="23"/>
      <c r="LDG641" s="20"/>
      <c r="LDH641" s="22"/>
      <c r="LDI641" s="22"/>
      <c r="LDJ641" s="24"/>
      <c r="LDK641" s="22"/>
      <c r="LDL641" s="24"/>
      <c r="LDM641" s="25"/>
      <c r="LDN641" s="21"/>
      <c r="LDO641" s="22"/>
      <c r="LDP641" s="20"/>
      <c r="LDQ641" s="23"/>
      <c r="LDR641" s="20"/>
      <c r="LDS641" s="22"/>
      <c r="LDT641" s="22"/>
      <c r="LDU641" s="24"/>
      <c r="LDV641" s="22"/>
      <c r="LDW641" s="24"/>
      <c r="LDX641" s="25"/>
      <c r="LDY641" s="21"/>
      <c r="LDZ641" s="22"/>
      <c r="LEA641" s="20"/>
      <c r="LEB641" s="23"/>
      <c r="LEC641" s="20"/>
      <c r="LED641" s="22"/>
      <c r="LEE641" s="22"/>
      <c r="LEF641" s="24"/>
      <c r="LEG641" s="22"/>
      <c r="LEH641" s="24"/>
      <c r="LEI641" s="25"/>
      <c r="LEJ641" s="21"/>
      <c r="LEK641" s="22"/>
      <c r="LEL641" s="20"/>
      <c r="LEM641" s="23"/>
      <c r="LEN641" s="20"/>
      <c r="LEO641" s="22"/>
      <c r="LEP641" s="22"/>
      <c r="LEQ641" s="24"/>
      <c r="LER641" s="22"/>
      <c r="LES641" s="24"/>
      <c r="LET641" s="25"/>
      <c r="LEU641" s="21"/>
      <c r="LEV641" s="22"/>
      <c r="LEW641" s="20"/>
      <c r="LEX641" s="23"/>
      <c r="LEY641" s="20"/>
      <c r="LEZ641" s="22"/>
      <c r="LFA641" s="22"/>
      <c r="LFB641" s="24"/>
      <c r="LFC641" s="22"/>
      <c r="LFD641" s="24"/>
      <c r="LFE641" s="25"/>
      <c r="LFF641" s="21"/>
      <c r="LFG641" s="22"/>
      <c r="LFH641" s="20"/>
      <c r="LFI641" s="23"/>
      <c r="LFJ641" s="20"/>
      <c r="LFK641" s="22"/>
      <c r="LFL641" s="22"/>
      <c r="LFM641" s="24"/>
      <c r="LFN641" s="22"/>
      <c r="LFO641" s="24"/>
      <c r="LFP641" s="25"/>
      <c r="LFQ641" s="21"/>
      <c r="LFR641" s="22"/>
      <c r="LFS641" s="20"/>
      <c r="LFT641" s="23"/>
      <c r="LFU641" s="20"/>
      <c r="LFV641" s="22"/>
      <c r="LFW641" s="22"/>
      <c r="LFX641" s="24"/>
      <c r="LFY641" s="22"/>
      <c r="LFZ641" s="24"/>
      <c r="LGA641" s="25"/>
      <c r="LGB641" s="21"/>
      <c r="LGC641" s="22"/>
      <c r="LGD641" s="20"/>
      <c r="LGE641" s="23"/>
      <c r="LGF641" s="20"/>
      <c r="LGG641" s="22"/>
      <c r="LGH641" s="22"/>
      <c r="LGI641" s="24"/>
      <c r="LGJ641" s="22"/>
      <c r="LGK641" s="24"/>
      <c r="LGL641" s="25"/>
      <c r="LGM641" s="21"/>
      <c r="LGN641" s="22"/>
      <c r="LGO641" s="20"/>
      <c r="LGP641" s="23"/>
      <c r="LGQ641" s="20"/>
      <c r="LGR641" s="22"/>
      <c r="LGS641" s="22"/>
      <c r="LGT641" s="24"/>
      <c r="LGU641" s="22"/>
      <c r="LGV641" s="24"/>
      <c r="LGW641" s="25"/>
      <c r="LGX641" s="21"/>
      <c r="LGY641" s="22"/>
      <c r="LGZ641" s="20"/>
      <c r="LHA641" s="23"/>
      <c r="LHB641" s="20"/>
      <c r="LHC641" s="22"/>
      <c r="LHD641" s="22"/>
      <c r="LHE641" s="24"/>
      <c r="LHF641" s="22"/>
      <c r="LHG641" s="24"/>
      <c r="LHH641" s="25"/>
      <c r="LHI641" s="21"/>
      <c r="LHJ641" s="22"/>
      <c r="LHK641" s="20"/>
      <c r="LHL641" s="23"/>
      <c r="LHM641" s="20"/>
      <c r="LHN641" s="22"/>
      <c r="LHO641" s="22"/>
      <c r="LHP641" s="24"/>
      <c r="LHQ641" s="22"/>
      <c r="LHR641" s="24"/>
      <c r="LHS641" s="25"/>
      <c r="LHT641" s="21"/>
      <c r="LHU641" s="22"/>
      <c r="LHV641" s="20"/>
      <c r="LHW641" s="23"/>
      <c r="LHX641" s="20"/>
      <c r="LHY641" s="22"/>
      <c r="LHZ641" s="22"/>
      <c r="LIA641" s="24"/>
      <c r="LIB641" s="22"/>
      <c r="LIC641" s="24"/>
      <c r="LID641" s="25"/>
      <c r="LIE641" s="21"/>
      <c r="LIF641" s="22"/>
      <c r="LIG641" s="20"/>
      <c r="LIH641" s="23"/>
      <c r="LII641" s="20"/>
      <c r="LIJ641" s="22"/>
      <c r="LIK641" s="22"/>
      <c r="LIL641" s="24"/>
      <c r="LIM641" s="22"/>
      <c r="LIN641" s="24"/>
      <c r="LIO641" s="25"/>
      <c r="LIP641" s="21"/>
      <c r="LIQ641" s="22"/>
      <c r="LIR641" s="20"/>
      <c r="LIS641" s="23"/>
      <c r="LIT641" s="20"/>
      <c r="LIU641" s="22"/>
      <c r="LIV641" s="22"/>
      <c r="LIW641" s="24"/>
      <c r="LIX641" s="22"/>
      <c r="LIY641" s="24"/>
      <c r="LIZ641" s="25"/>
      <c r="LJA641" s="21"/>
      <c r="LJB641" s="22"/>
      <c r="LJC641" s="20"/>
      <c r="LJD641" s="23"/>
      <c r="LJE641" s="20"/>
      <c r="LJF641" s="22"/>
      <c r="LJG641" s="22"/>
      <c r="LJH641" s="24"/>
      <c r="LJI641" s="22"/>
      <c r="LJJ641" s="24"/>
      <c r="LJK641" s="25"/>
      <c r="LJL641" s="21"/>
      <c r="LJM641" s="22"/>
      <c r="LJN641" s="20"/>
      <c r="LJO641" s="23"/>
      <c r="LJP641" s="20"/>
      <c r="LJQ641" s="22"/>
      <c r="LJR641" s="22"/>
      <c r="LJS641" s="24"/>
      <c r="LJT641" s="22"/>
      <c r="LJU641" s="24"/>
      <c r="LJV641" s="25"/>
      <c r="LJW641" s="21"/>
      <c r="LJX641" s="22"/>
      <c r="LJY641" s="20"/>
      <c r="LJZ641" s="23"/>
      <c r="LKA641" s="20"/>
      <c r="LKB641" s="22"/>
      <c r="LKC641" s="22"/>
      <c r="LKD641" s="24"/>
      <c r="LKE641" s="22"/>
      <c r="LKF641" s="24"/>
      <c r="LKG641" s="25"/>
      <c r="LKH641" s="21"/>
      <c r="LKI641" s="22"/>
      <c r="LKJ641" s="20"/>
      <c r="LKK641" s="23"/>
      <c r="LKL641" s="20"/>
      <c r="LKM641" s="22"/>
      <c r="LKN641" s="22"/>
      <c r="LKO641" s="24"/>
      <c r="LKP641" s="22"/>
      <c r="LKQ641" s="24"/>
      <c r="LKR641" s="25"/>
      <c r="LKS641" s="21"/>
      <c r="LKT641" s="22"/>
      <c r="LKU641" s="20"/>
      <c r="LKV641" s="23"/>
      <c r="LKW641" s="20"/>
      <c r="LKX641" s="22"/>
      <c r="LKY641" s="22"/>
      <c r="LKZ641" s="24"/>
      <c r="LLA641" s="22"/>
      <c r="LLB641" s="24"/>
      <c r="LLC641" s="25"/>
      <c r="LLD641" s="21"/>
      <c r="LLE641" s="22"/>
      <c r="LLF641" s="20"/>
      <c r="LLG641" s="23"/>
      <c r="LLH641" s="20"/>
      <c r="LLI641" s="22"/>
      <c r="LLJ641" s="22"/>
      <c r="LLK641" s="24"/>
      <c r="LLL641" s="22"/>
      <c r="LLM641" s="24"/>
      <c r="LLN641" s="25"/>
      <c r="LLO641" s="21"/>
      <c r="LLP641" s="22"/>
      <c r="LLQ641" s="20"/>
      <c r="LLR641" s="23"/>
      <c r="LLS641" s="20"/>
      <c r="LLT641" s="22"/>
      <c r="LLU641" s="22"/>
      <c r="LLV641" s="24"/>
      <c r="LLW641" s="22"/>
      <c r="LLX641" s="24"/>
      <c r="LLY641" s="25"/>
      <c r="LLZ641" s="21"/>
      <c r="LMA641" s="22"/>
      <c r="LMB641" s="20"/>
      <c r="LMC641" s="23"/>
      <c r="LMD641" s="20"/>
      <c r="LME641" s="22"/>
      <c r="LMF641" s="22"/>
      <c r="LMG641" s="24"/>
      <c r="LMH641" s="22"/>
      <c r="LMI641" s="24"/>
      <c r="LMJ641" s="25"/>
      <c r="LMK641" s="21"/>
      <c r="LML641" s="22"/>
      <c r="LMM641" s="20"/>
      <c r="LMN641" s="23"/>
      <c r="LMO641" s="20"/>
      <c r="LMP641" s="22"/>
      <c r="LMQ641" s="22"/>
      <c r="LMR641" s="24"/>
      <c r="LMS641" s="22"/>
      <c r="LMT641" s="24"/>
      <c r="LMU641" s="25"/>
      <c r="LMV641" s="21"/>
      <c r="LMW641" s="22"/>
      <c r="LMX641" s="20"/>
      <c r="LMY641" s="23"/>
      <c r="LMZ641" s="20"/>
      <c r="LNA641" s="22"/>
      <c r="LNB641" s="22"/>
      <c r="LNC641" s="24"/>
      <c r="LND641" s="22"/>
      <c r="LNE641" s="24"/>
      <c r="LNF641" s="25"/>
      <c r="LNG641" s="21"/>
      <c r="LNH641" s="22"/>
      <c r="LNI641" s="20"/>
      <c r="LNJ641" s="23"/>
      <c r="LNK641" s="20"/>
      <c r="LNL641" s="22"/>
      <c r="LNM641" s="22"/>
      <c r="LNN641" s="24"/>
      <c r="LNO641" s="22"/>
      <c r="LNP641" s="24"/>
      <c r="LNQ641" s="25"/>
      <c r="LNR641" s="21"/>
      <c r="LNS641" s="22"/>
      <c r="LNT641" s="20"/>
      <c r="LNU641" s="23"/>
      <c r="LNV641" s="20"/>
      <c r="LNW641" s="22"/>
      <c r="LNX641" s="22"/>
      <c r="LNY641" s="24"/>
      <c r="LNZ641" s="22"/>
      <c r="LOA641" s="24"/>
      <c r="LOB641" s="25"/>
      <c r="LOC641" s="21"/>
      <c r="LOD641" s="22"/>
      <c r="LOE641" s="20"/>
      <c r="LOF641" s="23"/>
      <c r="LOG641" s="20"/>
      <c r="LOH641" s="22"/>
      <c r="LOI641" s="22"/>
      <c r="LOJ641" s="24"/>
      <c r="LOK641" s="22"/>
      <c r="LOL641" s="24"/>
      <c r="LOM641" s="25"/>
      <c r="LON641" s="21"/>
      <c r="LOO641" s="22"/>
      <c r="LOP641" s="20"/>
      <c r="LOQ641" s="23"/>
      <c r="LOR641" s="20"/>
      <c r="LOS641" s="22"/>
      <c r="LOT641" s="22"/>
      <c r="LOU641" s="24"/>
      <c r="LOV641" s="22"/>
      <c r="LOW641" s="24"/>
      <c r="LOX641" s="25"/>
      <c r="LOY641" s="21"/>
      <c r="LOZ641" s="22"/>
      <c r="LPA641" s="20"/>
      <c r="LPB641" s="23"/>
      <c r="LPC641" s="20"/>
      <c r="LPD641" s="22"/>
      <c r="LPE641" s="22"/>
      <c r="LPF641" s="24"/>
      <c r="LPG641" s="22"/>
      <c r="LPH641" s="24"/>
      <c r="LPI641" s="25"/>
      <c r="LPJ641" s="21"/>
      <c r="LPK641" s="22"/>
      <c r="LPL641" s="20"/>
      <c r="LPM641" s="23"/>
      <c r="LPN641" s="20"/>
      <c r="LPO641" s="22"/>
      <c r="LPP641" s="22"/>
      <c r="LPQ641" s="24"/>
      <c r="LPR641" s="22"/>
      <c r="LPS641" s="24"/>
      <c r="LPT641" s="25"/>
      <c r="LPU641" s="21"/>
      <c r="LPV641" s="22"/>
      <c r="LPW641" s="20"/>
      <c r="LPX641" s="23"/>
      <c r="LPY641" s="20"/>
      <c r="LPZ641" s="22"/>
      <c r="LQA641" s="22"/>
      <c r="LQB641" s="24"/>
      <c r="LQC641" s="22"/>
      <c r="LQD641" s="24"/>
      <c r="LQE641" s="25"/>
      <c r="LQF641" s="21"/>
      <c r="LQG641" s="22"/>
      <c r="LQH641" s="20"/>
      <c r="LQI641" s="23"/>
      <c r="LQJ641" s="20"/>
      <c r="LQK641" s="22"/>
      <c r="LQL641" s="22"/>
      <c r="LQM641" s="24"/>
      <c r="LQN641" s="22"/>
      <c r="LQO641" s="24"/>
      <c r="LQP641" s="25"/>
      <c r="LQQ641" s="21"/>
      <c r="LQR641" s="22"/>
      <c r="LQS641" s="20"/>
      <c r="LQT641" s="23"/>
      <c r="LQU641" s="20"/>
      <c r="LQV641" s="22"/>
      <c r="LQW641" s="22"/>
      <c r="LQX641" s="24"/>
      <c r="LQY641" s="22"/>
      <c r="LQZ641" s="24"/>
      <c r="LRA641" s="25"/>
      <c r="LRB641" s="21"/>
      <c r="LRC641" s="22"/>
      <c r="LRD641" s="20"/>
      <c r="LRE641" s="23"/>
      <c r="LRF641" s="20"/>
      <c r="LRG641" s="22"/>
      <c r="LRH641" s="22"/>
      <c r="LRI641" s="24"/>
      <c r="LRJ641" s="22"/>
      <c r="LRK641" s="24"/>
      <c r="LRL641" s="25"/>
      <c r="LRM641" s="21"/>
      <c r="LRN641" s="22"/>
      <c r="LRO641" s="20"/>
      <c r="LRP641" s="23"/>
      <c r="LRQ641" s="20"/>
      <c r="LRR641" s="22"/>
      <c r="LRS641" s="22"/>
      <c r="LRT641" s="24"/>
      <c r="LRU641" s="22"/>
      <c r="LRV641" s="24"/>
      <c r="LRW641" s="25"/>
      <c r="LRX641" s="21"/>
      <c r="LRY641" s="22"/>
      <c r="LRZ641" s="20"/>
      <c r="LSA641" s="23"/>
      <c r="LSB641" s="20"/>
      <c r="LSC641" s="22"/>
      <c r="LSD641" s="22"/>
      <c r="LSE641" s="24"/>
      <c r="LSF641" s="22"/>
      <c r="LSG641" s="24"/>
      <c r="LSH641" s="25"/>
      <c r="LSI641" s="21"/>
      <c r="LSJ641" s="22"/>
      <c r="LSK641" s="20"/>
      <c r="LSL641" s="23"/>
      <c r="LSM641" s="20"/>
      <c r="LSN641" s="22"/>
      <c r="LSO641" s="22"/>
      <c r="LSP641" s="24"/>
      <c r="LSQ641" s="22"/>
      <c r="LSR641" s="24"/>
      <c r="LSS641" s="25"/>
      <c r="LST641" s="21"/>
      <c r="LSU641" s="22"/>
      <c r="LSV641" s="20"/>
      <c r="LSW641" s="23"/>
      <c r="LSX641" s="20"/>
      <c r="LSY641" s="22"/>
      <c r="LSZ641" s="22"/>
      <c r="LTA641" s="24"/>
      <c r="LTB641" s="22"/>
      <c r="LTC641" s="24"/>
      <c r="LTD641" s="25"/>
      <c r="LTE641" s="21"/>
      <c r="LTF641" s="22"/>
      <c r="LTG641" s="20"/>
      <c r="LTH641" s="23"/>
      <c r="LTI641" s="20"/>
      <c r="LTJ641" s="22"/>
      <c r="LTK641" s="22"/>
      <c r="LTL641" s="24"/>
      <c r="LTM641" s="22"/>
      <c r="LTN641" s="24"/>
      <c r="LTO641" s="25"/>
      <c r="LTP641" s="21"/>
      <c r="LTQ641" s="22"/>
      <c r="LTR641" s="20"/>
      <c r="LTS641" s="23"/>
      <c r="LTT641" s="20"/>
      <c r="LTU641" s="22"/>
      <c r="LTV641" s="22"/>
      <c r="LTW641" s="24"/>
      <c r="LTX641" s="22"/>
      <c r="LTY641" s="24"/>
      <c r="LTZ641" s="25"/>
      <c r="LUA641" s="21"/>
      <c r="LUB641" s="22"/>
      <c r="LUC641" s="20"/>
      <c r="LUD641" s="23"/>
      <c r="LUE641" s="20"/>
      <c r="LUF641" s="22"/>
      <c r="LUG641" s="22"/>
      <c r="LUH641" s="24"/>
      <c r="LUI641" s="22"/>
      <c r="LUJ641" s="24"/>
      <c r="LUK641" s="25"/>
      <c r="LUL641" s="21"/>
      <c r="LUM641" s="22"/>
      <c r="LUN641" s="20"/>
      <c r="LUO641" s="23"/>
      <c r="LUP641" s="20"/>
      <c r="LUQ641" s="22"/>
      <c r="LUR641" s="22"/>
      <c r="LUS641" s="24"/>
      <c r="LUT641" s="22"/>
      <c r="LUU641" s="24"/>
      <c r="LUV641" s="25"/>
      <c r="LUW641" s="21"/>
      <c r="LUX641" s="22"/>
      <c r="LUY641" s="20"/>
      <c r="LUZ641" s="23"/>
      <c r="LVA641" s="20"/>
      <c r="LVB641" s="22"/>
      <c r="LVC641" s="22"/>
      <c r="LVD641" s="24"/>
      <c r="LVE641" s="22"/>
      <c r="LVF641" s="24"/>
      <c r="LVG641" s="25"/>
      <c r="LVH641" s="21"/>
      <c r="LVI641" s="22"/>
      <c r="LVJ641" s="20"/>
      <c r="LVK641" s="23"/>
      <c r="LVL641" s="20"/>
      <c r="LVM641" s="22"/>
      <c r="LVN641" s="22"/>
      <c r="LVO641" s="24"/>
      <c r="LVP641" s="22"/>
      <c r="LVQ641" s="24"/>
      <c r="LVR641" s="25"/>
      <c r="LVS641" s="21"/>
      <c r="LVT641" s="22"/>
      <c r="LVU641" s="20"/>
      <c r="LVV641" s="23"/>
      <c r="LVW641" s="20"/>
      <c r="LVX641" s="22"/>
      <c r="LVY641" s="22"/>
      <c r="LVZ641" s="24"/>
      <c r="LWA641" s="22"/>
      <c r="LWB641" s="24"/>
      <c r="LWC641" s="25"/>
      <c r="LWD641" s="21"/>
      <c r="LWE641" s="22"/>
      <c r="LWF641" s="20"/>
      <c r="LWG641" s="23"/>
      <c r="LWH641" s="20"/>
      <c r="LWI641" s="22"/>
      <c r="LWJ641" s="22"/>
      <c r="LWK641" s="24"/>
      <c r="LWL641" s="22"/>
      <c r="LWM641" s="24"/>
      <c r="LWN641" s="25"/>
      <c r="LWO641" s="21"/>
      <c r="LWP641" s="22"/>
      <c r="LWQ641" s="20"/>
      <c r="LWR641" s="23"/>
      <c r="LWS641" s="20"/>
      <c r="LWT641" s="22"/>
      <c r="LWU641" s="22"/>
      <c r="LWV641" s="24"/>
      <c r="LWW641" s="22"/>
      <c r="LWX641" s="24"/>
      <c r="LWY641" s="25"/>
      <c r="LWZ641" s="21"/>
      <c r="LXA641" s="22"/>
      <c r="LXB641" s="20"/>
      <c r="LXC641" s="23"/>
      <c r="LXD641" s="20"/>
      <c r="LXE641" s="22"/>
      <c r="LXF641" s="22"/>
      <c r="LXG641" s="24"/>
      <c r="LXH641" s="22"/>
      <c r="LXI641" s="24"/>
      <c r="LXJ641" s="25"/>
      <c r="LXK641" s="21"/>
      <c r="LXL641" s="22"/>
      <c r="LXM641" s="20"/>
      <c r="LXN641" s="23"/>
      <c r="LXO641" s="20"/>
      <c r="LXP641" s="22"/>
      <c r="LXQ641" s="22"/>
      <c r="LXR641" s="24"/>
      <c r="LXS641" s="22"/>
      <c r="LXT641" s="24"/>
      <c r="LXU641" s="25"/>
      <c r="LXV641" s="21"/>
      <c r="LXW641" s="22"/>
      <c r="LXX641" s="20"/>
      <c r="LXY641" s="23"/>
      <c r="LXZ641" s="20"/>
      <c r="LYA641" s="22"/>
      <c r="LYB641" s="22"/>
      <c r="LYC641" s="24"/>
      <c r="LYD641" s="22"/>
      <c r="LYE641" s="24"/>
      <c r="LYF641" s="25"/>
      <c r="LYG641" s="21"/>
      <c r="LYH641" s="22"/>
      <c r="LYI641" s="20"/>
      <c r="LYJ641" s="23"/>
      <c r="LYK641" s="20"/>
      <c r="LYL641" s="22"/>
      <c r="LYM641" s="22"/>
      <c r="LYN641" s="24"/>
      <c r="LYO641" s="22"/>
      <c r="LYP641" s="24"/>
      <c r="LYQ641" s="25"/>
      <c r="LYR641" s="21"/>
      <c r="LYS641" s="22"/>
      <c r="LYT641" s="20"/>
      <c r="LYU641" s="23"/>
      <c r="LYV641" s="20"/>
      <c r="LYW641" s="22"/>
      <c r="LYX641" s="22"/>
      <c r="LYY641" s="24"/>
      <c r="LYZ641" s="22"/>
      <c r="LZA641" s="24"/>
      <c r="LZB641" s="25"/>
      <c r="LZC641" s="21"/>
      <c r="LZD641" s="22"/>
      <c r="LZE641" s="20"/>
      <c r="LZF641" s="23"/>
      <c r="LZG641" s="20"/>
      <c r="LZH641" s="22"/>
      <c r="LZI641" s="22"/>
      <c r="LZJ641" s="24"/>
      <c r="LZK641" s="22"/>
      <c r="LZL641" s="24"/>
      <c r="LZM641" s="25"/>
      <c r="LZN641" s="21"/>
      <c r="LZO641" s="22"/>
      <c r="LZP641" s="20"/>
      <c r="LZQ641" s="23"/>
      <c r="LZR641" s="20"/>
      <c r="LZS641" s="22"/>
      <c r="LZT641" s="22"/>
      <c r="LZU641" s="24"/>
      <c r="LZV641" s="22"/>
      <c r="LZW641" s="24"/>
      <c r="LZX641" s="25"/>
      <c r="LZY641" s="21"/>
      <c r="LZZ641" s="22"/>
      <c r="MAA641" s="20"/>
      <c r="MAB641" s="23"/>
      <c r="MAC641" s="20"/>
      <c r="MAD641" s="22"/>
      <c r="MAE641" s="22"/>
      <c r="MAF641" s="24"/>
      <c r="MAG641" s="22"/>
      <c r="MAH641" s="24"/>
      <c r="MAI641" s="25"/>
      <c r="MAJ641" s="21"/>
      <c r="MAK641" s="22"/>
      <c r="MAL641" s="20"/>
      <c r="MAM641" s="23"/>
      <c r="MAN641" s="20"/>
      <c r="MAO641" s="22"/>
      <c r="MAP641" s="22"/>
      <c r="MAQ641" s="24"/>
      <c r="MAR641" s="22"/>
      <c r="MAS641" s="24"/>
      <c r="MAT641" s="25"/>
      <c r="MAU641" s="21"/>
      <c r="MAV641" s="22"/>
      <c r="MAW641" s="20"/>
      <c r="MAX641" s="23"/>
      <c r="MAY641" s="20"/>
      <c r="MAZ641" s="22"/>
      <c r="MBA641" s="22"/>
      <c r="MBB641" s="24"/>
      <c r="MBC641" s="22"/>
      <c r="MBD641" s="24"/>
      <c r="MBE641" s="25"/>
      <c r="MBF641" s="21"/>
      <c r="MBG641" s="22"/>
      <c r="MBH641" s="20"/>
      <c r="MBI641" s="23"/>
      <c r="MBJ641" s="20"/>
      <c r="MBK641" s="22"/>
      <c r="MBL641" s="22"/>
      <c r="MBM641" s="24"/>
      <c r="MBN641" s="22"/>
      <c r="MBO641" s="24"/>
      <c r="MBP641" s="25"/>
      <c r="MBQ641" s="21"/>
      <c r="MBR641" s="22"/>
      <c r="MBS641" s="20"/>
      <c r="MBT641" s="23"/>
      <c r="MBU641" s="20"/>
      <c r="MBV641" s="22"/>
      <c r="MBW641" s="22"/>
      <c r="MBX641" s="24"/>
      <c r="MBY641" s="22"/>
      <c r="MBZ641" s="24"/>
      <c r="MCA641" s="25"/>
      <c r="MCB641" s="21"/>
      <c r="MCC641" s="22"/>
      <c r="MCD641" s="20"/>
      <c r="MCE641" s="23"/>
      <c r="MCF641" s="20"/>
      <c r="MCG641" s="22"/>
      <c r="MCH641" s="22"/>
      <c r="MCI641" s="24"/>
      <c r="MCJ641" s="22"/>
      <c r="MCK641" s="24"/>
      <c r="MCL641" s="25"/>
      <c r="MCM641" s="21"/>
      <c r="MCN641" s="22"/>
      <c r="MCO641" s="20"/>
      <c r="MCP641" s="23"/>
      <c r="MCQ641" s="20"/>
      <c r="MCR641" s="22"/>
      <c r="MCS641" s="22"/>
      <c r="MCT641" s="24"/>
      <c r="MCU641" s="22"/>
      <c r="MCV641" s="24"/>
      <c r="MCW641" s="25"/>
      <c r="MCX641" s="21"/>
      <c r="MCY641" s="22"/>
      <c r="MCZ641" s="20"/>
      <c r="MDA641" s="23"/>
      <c r="MDB641" s="20"/>
      <c r="MDC641" s="22"/>
      <c r="MDD641" s="22"/>
      <c r="MDE641" s="24"/>
      <c r="MDF641" s="22"/>
      <c r="MDG641" s="24"/>
      <c r="MDH641" s="25"/>
      <c r="MDI641" s="21"/>
      <c r="MDJ641" s="22"/>
      <c r="MDK641" s="20"/>
      <c r="MDL641" s="23"/>
      <c r="MDM641" s="20"/>
      <c r="MDN641" s="22"/>
      <c r="MDO641" s="22"/>
      <c r="MDP641" s="24"/>
      <c r="MDQ641" s="22"/>
      <c r="MDR641" s="24"/>
      <c r="MDS641" s="25"/>
      <c r="MDT641" s="21"/>
      <c r="MDU641" s="22"/>
      <c r="MDV641" s="20"/>
      <c r="MDW641" s="23"/>
      <c r="MDX641" s="20"/>
      <c r="MDY641" s="22"/>
      <c r="MDZ641" s="22"/>
      <c r="MEA641" s="24"/>
      <c r="MEB641" s="22"/>
      <c r="MEC641" s="24"/>
      <c r="MED641" s="25"/>
      <c r="MEE641" s="21"/>
      <c r="MEF641" s="22"/>
      <c r="MEG641" s="20"/>
      <c r="MEH641" s="23"/>
      <c r="MEI641" s="20"/>
      <c r="MEJ641" s="22"/>
      <c r="MEK641" s="22"/>
      <c r="MEL641" s="24"/>
      <c r="MEM641" s="22"/>
      <c r="MEN641" s="24"/>
      <c r="MEO641" s="25"/>
      <c r="MEP641" s="21"/>
      <c r="MEQ641" s="22"/>
      <c r="MER641" s="20"/>
      <c r="MES641" s="23"/>
      <c r="MET641" s="20"/>
      <c r="MEU641" s="22"/>
      <c r="MEV641" s="22"/>
      <c r="MEW641" s="24"/>
      <c r="MEX641" s="22"/>
      <c r="MEY641" s="24"/>
      <c r="MEZ641" s="25"/>
      <c r="MFA641" s="21"/>
      <c r="MFB641" s="22"/>
      <c r="MFC641" s="20"/>
      <c r="MFD641" s="23"/>
      <c r="MFE641" s="20"/>
      <c r="MFF641" s="22"/>
      <c r="MFG641" s="22"/>
      <c r="MFH641" s="24"/>
      <c r="MFI641" s="22"/>
      <c r="MFJ641" s="24"/>
      <c r="MFK641" s="25"/>
      <c r="MFL641" s="21"/>
      <c r="MFM641" s="22"/>
      <c r="MFN641" s="20"/>
      <c r="MFO641" s="23"/>
      <c r="MFP641" s="20"/>
      <c r="MFQ641" s="22"/>
      <c r="MFR641" s="22"/>
      <c r="MFS641" s="24"/>
      <c r="MFT641" s="22"/>
      <c r="MFU641" s="24"/>
      <c r="MFV641" s="25"/>
      <c r="MFW641" s="21"/>
      <c r="MFX641" s="22"/>
      <c r="MFY641" s="20"/>
      <c r="MFZ641" s="23"/>
      <c r="MGA641" s="20"/>
      <c r="MGB641" s="22"/>
      <c r="MGC641" s="22"/>
      <c r="MGD641" s="24"/>
      <c r="MGE641" s="22"/>
      <c r="MGF641" s="24"/>
      <c r="MGG641" s="25"/>
      <c r="MGH641" s="21"/>
      <c r="MGI641" s="22"/>
      <c r="MGJ641" s="20"/>
      <c r="MGK641" s="23"/>
      <c r="MGL641" s="20"/>
      <c r="MGM641" s="22"/>
      <c r="MGN641" s="22"/>
      <c r="MGO641" s="24"/>
      <c r="MGP641" s="22"/>
      <c r="MGQ641" s="24"/>
      <c r="MGR641" s="25"/>
      <c r="MGS641" s="21"/>
      <c r="MGT641" s="22"/>
      <c r="MGU641" s="20"/>
      <c r="MGV641" s="23"/>
      <c r="MGW641" s="20"/>
      <c r="MGX641" s="22"/>
      <c r="MGY641" s="22"/>
      <c r="MGZ641" s="24"/>
      <c r="MHA641" s="22"/>
      <c r="MHB641" s="24"/>
      <c r="MHC641" s="25"/>
      <c r="MHD641" s="21"/>
      <c r="MHE641" s="22"/>
      <c r="MHF641" s="20"/>
      <c r="MHG641" s="23"/>
      <c r="MHH641" s="20"/>
      <c r="MHI641" s="22"/>
      <c r="MHJ641" s="22"/>
      <c r="MHK641" s="24"/>
      <c r="MHL641" s="22"/>
      <c r="MHM641" s="24"/>
      <c r="MHN641" s="25"/>
      <c r="MHO641" s="21"/>
      <c r="MHP641" s="22"/>
      <c r="MHQ641" s="20"/>
      <c r="MHR641" s="23"/>
      <c r="MHS641" s="20"/>
      <c r="MHT641" s="22"/>
      <c r="MHU641" s="22"/>
      <c r="MHV641" s="24"/>
      <c r="MHW641" s="22"/>
      <c r="MHX641" s="24"/>
      <c r="MHY641" s="25"/>
      <c r="MHZ641" s="21"/>
      <c r="MIA641" s="22"/>
      <c r="MIB641" s="20"/>
      <c r="MIC641" s="23"/>
      <c r="MID641" s="20"/>
      <c r="MIE641" s="22"/>
      <c r="MIF641" s="22"/>
      <c r="MIG641" s="24"/>
      <c r="MIH641" s="22"/>
      <c r="MII641" s="24"/>
      <c r="MIJ641" s="25"/>
      <c r="MIK641" s="21"/>
      <c r="MIL641" s="22"/>
      <c r="MIM641" s="20"/>
      <c r="MIN641" s="23"/>
      <c r="MIO641" s="20"/>
      <c r="MIP641" s="22"/>
      <c r="MIQ641" s="22"/>
      <c r="MIR641" s="24"/>
      <c r="MIS641" s="22"/>
      <c r="MIT641" s="24"/>
      <c r="MIU641" s="25"/>
      <c r="MIV641" s="21"/>
      <c r="MIW641" s="22"/>
      <c r="MIX641" s="20"/>
      <c r="MIY641" s="23"/>
      <c r="MIZ641" s="20"/>
      <c r="MJA641" s="22"/>
      <c r="MJB641" s="22"/>
      <c r="MJC641" s="24"/>
      <c r="MJD641" s="22"/>
      <c r="MJE641" s="24"/>
      <c r="MJF641" s="25"/>
      <c r="MJG641" s="21"/>
      <c r="MJH641" s="22"/>
      <c r="MJI641" s="20"/>
      <c r="MJJ641" s="23"/>
      <c r="MJK641" s="20"/>
      <c r="MJL641" s="22"/>
      <c r="MJM641" s="22"/>
      <c r="MJN641" s="24"/>
      <c r="MJO641" s="22"/>
      <c r="MJP641" s="24"/>
      <c r="MJQ641" s="25"/>
      <c r="MJR641" s="21"/>
      <c r="MJS641" s="22"/>
      <c r="MJT641" s="20"/>
      <c r="MJU641" s="23"/>
      <c r="MJV641" s="20"/>
      <c r="MJW641" s="22"/>
      <c r="MJX641" s="22"/>
      <c r="MJY641" s="24"/>
      <c r="MJZ641" s="22"/>
      <c r="MKA641" s="24"/>
      <c r="MKB641" s="25"/>
      <c r="MKC641" s="21"/>
      <c r="MKD641" s="22"/>
      <c r="MKE641" s="20"/>
      <c r="MKF641" s="23"/>
      <c r="MKG641" s="20"/>
      <c r="MKH641" s="22"/>
      <c r="MKI641" s="22"/>
      <c r="MKJ641" s="24"/>
      <c r="MKK641" s="22"/>
      <c r="MKL641" s="24"/>
      <c r="MKM641" s="25"/>
      <c r="MKN641" s="21"/>
      <c r="MKO641" s="22"/>
      <c r="MKP641" s="20"/>
      <c r="MKQ641" s="23"/>
      <c r="MKR641" s="20"/>
      <c r="MKS641" s="22"/>
      <c r="MKT641" s="22"/>
      <c r="MKU641" s="24"/>
      <c r="MKV641" s="22"/>
      <c r="MKW641" s="24"/>
      <c r="MKX641" s="25"/>
      <c r="MKY641" s="21"/>
      <c r="MKZ641" s="22"/>
      <c r="MLA641" s="20"/>
      <c r="MLB641" s="23"/>
      <c r="MLC641" s="20"/>
      <c r="MLD641" s="22"/>
      <c r="MLE641" s="22"/>
      <c r="MLF641" s="24"/>
      <c r="MLG641" s="22"/>
      <c r="MLH641" s="24"/>
      <c r="MLI641" s="25"/>
      <c r="MLJ641" s="21"/>
      <c r="MLK641" s="22"/>
      <c r="MLL641" s="20"/>
      <c r="MLM641" s="23"/>
      <c r="MLN641" s="20"/>
      <c r="MLO641" s="22"/>
      <c r="MLP641" s="22"/>
      <c r="MLQ641" s="24"/>
      <c r="MLR641" s="22"/>
      <c r="MLS641" s="24"/>
      <c r="MLT641" s="25"/>
      <c r="MLU641" s="21"/>
      <c r="MLV641" s="22"/>
      <c r="MLW641" s="20"/>
      <c r="MLX641" s="23"/>
      <c r="MLY641" s="20"/>
      <c r="MLZ641" s="22"/>
      <c r="MMA641" s="22"/>
      <c r="MMB641" s="24"/>
      <c r="MMC641" s="22"/>
      <c r="MMD641" s="24"/>
      <c r="MME641" s="25"/>
      <c r="MMF641" s="21"/>
      <c r="MMG641" s="22"/>
      <c r="MMH641" s="20"/>
      <c r="MMI641" s="23"/>
      <c r="MMJ641" s="20"/>
      <c r="MMK641" s="22"/>
      <c r="MML641" s="22"/>
      <c r="MMM641" s="24"/>
      <c r="MMN641" s="22"/>
      <c r="MMO641" s="24"/>
      <c r="MMP641" s="25"/>
      <c r="MMQ641" s="21"/>
      <c r="MMR641" s="22"/>
      <c r="MMS641" s="20"/>
      <c r="MMT641" s="23"/>
      <c r="MMU641" s="20"/>
      <c r="MMV641" s="22"/>
      <c r="MMW641" s="22"/>
      <c r="MMX641" s="24"/>
      <c r="MMY641" s="22"/>
      <c r="MMZ641" s="24"/>
      <c r="MNA641" s="25"/>
      <c r="MNB641" s="21"/>
      <c r="MNC641" s="22"/>
      <c r="MND641" s="20"/>
      <c r="MNE641" s="23"/>
      <c r="MNF641" s="20"/>
      <c r="MNG641" s="22"/>
      <c r="MNH641" s="22"/>
      <c r="MNI641" s="24"/>
      <c r="MNJ641" s="22"/>
      <c r="MNK641" s="24"/>
      <c r="MNL641" s="25"/>
      <c r="MNM641" s="21"/>
      <c r="MNN641" s="22"/>
      <c r="MNO641" s="20"/>
      <c r="MNP641" s="23"/>
      <c r="MNQ641" s="20"/>
      <c r="MNR641" s="22"/>
      <c r="MNS641" s="22"/>
      <c r="MNT641" s="24"/>
      <c r="MNU641" s="22"/>
      <c r="MNV641" s="24"/>
      <c r="MNW641" s="25"/>
      <c r="MNX641" s="21"/>
      <c r="MNY641" s="22"/>
      <c r="MNZ641" s="20"/>
      <c r="MOA641" s="23"/>
      <c r="MOB641" s="20"/>
      <c r="MOC641" s="22"/>
      <c r="MOD641" s="22"/>
      <c r="MOE641" s="24"/>
      <c r="MOF641" s="22"/>
      <c r="MOG641" s="24"/>
      <c r="MOH641" s="25"/>
      <c r="MOI641" s="21"/>
      <c r="MOJ641" s="22"/>
      <c r="MOK641" s="20"/>
      <c r="MOL641" s="23"/>
      <c r="MOM641" s="20"/>
      <c r="MON641" s="22"/>
      <c r="MOO641" s="22"/>
      <c r="MOP641" s="24"/>
      <c r="MOQ641" s="22"/>
      <c r="MOR641" s="24"/>
      <c r="MOS641" s="25"/>
      <c r="MOT641" s="21"/>
      <c r="MOU641" s="22"/>
      <c r="MOV641" s="20"/>
      <c r="MOW641" s="23"/>
      <c r="MOX641" s="20"/>
      <c r="MOY641" s="22"/>
      <c r="MOZ641" s="22"/>
      <c r="MPA641" s="24"/>
      <c r="MPB641" s="22"/>
      <c r="MPC641" s="24"/>
      <c r="MPD641" s="25"/>
      <c r="MPE641" s="21"/>
      <c r="MPF641" s="22"/>
      <c r="MPG641" s="20"/>
      <c r="MPH641" s="23"/>
      <c r="MPI641" s="20"/>
      <c r="MPJ641" s="22"/>
      <c r="MPK641" s="22"/>
      <c r="MPL641" s="24"/>
      <c r="MPM641" s="22"/>
      <c r="MPN641" s="24"/>
      <c r="MPO641" s="25"/>
      <c r="MPP641" s="21"/>
      <c r="MPQ641" s="22"/>
      <c r="MPR641" s="20"/>
      <c r="MPS641" s="23"/>
      <c r="MPT641" s="20"/>
      <c r="MPU641" s="22"/>
      <c r="MPV641" s="22"/>
      <c r="MPW641" s="24"/>
      <c r="MPX641" s="22"/>
      <c r="MPY641" s="24"/>
      <c r="MPZ641" s="25"/>
      <c r="MQA641" s="21"/>
      <c r="MQB641" s="22"/>
      <c r="MQC641" s="20"/>
      <c r="MQD641" s="23"/>
      <c r="MQE641" s="20"/>
      <c r="MQF641" s="22"/>
      <c r="MQG641" s="22"/>
      <c r="MQH641" s="24"/>
      <c r="MQI641" s="22"/>
      <c r="MQJ641" s="24"/>
      <c r="MQK641" s="25"/>
      <c r="MQL641" s="21"/>
      <c r="MQM641" s="22"/>
      <c r="MQN641" s="20"/>
      <c r="MQO641" s="23"/>
      <c r="MQP641" s="20"/>
      <c r="MQQ641" s="22"/>
      <c r="MQR641" s="22"/>
      <c r="MQS641" s="24"/>
      <c r="MQT641" s="22"/>
      <c r="MQU641" s="24"/>
      <c r="MQV641" s="25"/>
      <c r="MQW641" s="21"/>
      <c r="MQX641" s="22"/>
      <c r="MQY641" s="20"/>
      <c r="MQZ641" s="23"/>
      <c r="MRA641" s="20"/>
      <c r="MRB641" s="22"/>
      <c r="MRC641" s="22"/>
      <c r="MRD641" s="24"/>
      <c r="MRE641" s="22"/>
      <c r="MRF641" s="24"/>
      <c r="MRG641" s="25"/>
      <c r="MRH641" s="21"/>
      <c r="MRI641" s="22"/>
      <c r="MRJ641" s="20"/>
      <c r="MRK641" s="23"/>
      <c r="MRL641" s="20"/>
      <c r="MRM641" s="22"/>
      <c r="MRN641" s="22"/>
      <c r="MRO641" s="24"/>
      <c r="MRP641" s="22"/>
      <c r="MRQ641" s="24"/>
      <c r="MRR641" s="25"/>
      <c r="MRS641" s="21"/>
      <c r="MRT641" s="22"/>
      <c r="MRU641" s="20"/>
      <c r="MRV641" s="23"/>
      <c r="MRW641" s="20"/>
      <c r="MRX641" s="22"/>
      <c r="MRY641" s="22"/>
      <c r="MRZ641" s="24"/>
      <c r="MSA641" s="22"/>
      <c r="MSB641" s="24"/>
      <c r="MSC641" s="25"/>
      <c r="MSD641" s="21"/>
      <c r="MSE641" s="22"/>
      <c r="MSF641" s="20"/>
      <c r="MSG641" s="23"/>
      <c r="MSH641" s="20"/>
      <c r="MSI641" s="22"/>
      <c r="MSJ641" s="22"/>
      <c r="MSK641" s="24"/>
      <c r="MSL641" s="22"/>
      <c r="MSM641" s="24"/>
      <c r="MSN641" s="25"/>
      <c r="MSO641" s="21"/>
      <c r="MSP641" s="22"/>
      <c r="MSQ641" s="20"/>
      <c r="MSR641" s="23"/>
      <c r="MSS641" s="20"/>
      <c r="MST641" s="22"/>
      <c r="MSU641" s="22"/>
      <c r="MSV641" s="24"/>
      <c r="MSW641" s="22"/>
      <c r="MSX641" s="24"/>
      <c r="MSY641" s="25"/>
      <c r="MSZ641" s="21"/>
      <c r="MTA641" s="22"/>
      <c r="MTB641" s="20"/>
      <c r="MTC641" s="23"/>
      <c r="MTD641" s="20"/>
      <c r="MTE641" s="22"/>
      <c r="MTF641" s="22"/>
      <c r="MTG641" s="24"/>
      <c r="MTH641" s="22"/>
      <c r="MTI641" s="24"/>
      <c r="MTJ641" s="25"/>
      <c r="MTK641" s="21"/>
      <c r="MTL641" s="22"/>
      <c r="MTM641" s="20"/>
      <c r="MTN641" s="23"/>
      <c r="MTO641" s="20"/>
      <c r="MTP641" s="22"/>
      <c r="MTQ641" s="22"/>
      <c r="MTR641" s="24"/>
      <c r="MTS641" s="22"/>
      <c r="MTT641" s="24"/>
      <c r="MTU641" s="25"/>
      <c r="MTV641" s="21"/>
      <c r="MTW641" s="22"/>
      <c r="MTX641" s="20"/>
      <c r="MTY641" s="23"/>
      <c r="MTZ641" s="20"/>
      <c r="MUA641" s="22"/>
      <c r="MUB641" s="22"/>
      <c r="MUC641" s="24"/>
      <c r="MUD641" s="22"/>
      <c r="MUE641" s="24"/>
      <c r="MUF641" s="25"/>
      <c r="MUG641" s="21"/>
      <c r="MUH641" s="22"/>
      <c r="MUI641" s="20"/>
      <c r="MUJ641" s="23"/>
      <c r="MUK641" s="20"/>
      <c r="MUL641" s="22"/>
      <c r="MUM641" s="22"/>
      <c r="MUN641" s="24"/>
      <c r="MUO641" s="22"/>
      <c r="MUP641" s="24"/>
      <c r="MUQ641" s="25"/>
      <c r="MUR641" s="21"/>
      <c r="MUS641" s="22"/>
      <c r="MUT641" s="20"/>
      <c r="MUU641" s="23"/>
      <c r="MUV641" s="20"/>
      <c r="MUW641" s="22"/>
      <c r="MUX641" s="22"/>
      <c r="MUY641" s="24"/>
      <c r="MUZ641" s="22"/>
      <c r="MVA641" s="24"/>
      <c r="MVB641" s="25"/>
      <c r="MVC641" s="21"/>
      <c r="MVD641" s="22"/>
      <c r="MVE641" s="20"/>
      <c r="MVF641" s="23"/>
      <c r="MVG641" s="20"/>
      <c r="MVH641" s="22"/>
      <c r="MVI641" s="22"/>
      <c r="MVJ641" s="24"/>
      <c r="MVK641" s="22"/>
      <c r="MVL641" s="24"/>
      <c r="MVM641" s="25"/>
      <c r="MVN641" s="21"/>
      <c r="MVO641" s="22"/>
      <c r="MVP641" s="20"/>
      <c r="MVQ641" s="23"/>
      <c r="MVR641" s="20"/>
      <c r="MVS641" s="22"/>
      <c r="MVT641" s="22"/>
      <c r="MVU641" s="24"/>
      <c r="MVV641" s="22"/>
      <c r="MVW641" s="24"/>
      <c r="MVX641" s="25"/>
      <c r="MVY641" s="21"/>
      <c r="MVZ641" s="22"/>
      <c r="MWA641" s="20"/>
      <c r="MWB641" s="23"/>
      <c r="MWC641" s="20"/>
      <c r="MWD641" s="22"/>
      <c r="MWE641" s="22"/>
      <c r="MWF641" s="24"/>
      <c r="MWG641" s="22"/>
      <c r="MWH641" s="24"/>
      <c r="MWI641" s="25"/>
      <c r="MWJ641" s="21"/>
      <c r="MWK641" s="22"/>
      <c r="MWL641" s="20"/>
      <c r="MWM641" s="23"/>
      <c r="MWN641" s="20"/>
      <c r="MWO641" s="22"/>
      <c r="MWP641" s="22"/>
      <c r="MWQ641" s="24"/>
      <c r="MWR641" s="22"/>
      <c r="MWS641" s="24"/>
      <c r="MWT641" s="25"/>
      <c r="MWU641" s="21"/>
      <c r="MWV641" s="22"/>
      <c r="MWW641" s="20"/>
      <c r="MWX641" s="23"/>
      <c r="MWY641" s="20"/>
      <c r="MWZ641" s="22"/>
      <c r="MXA641" s="22"/>
      <c r="MXB641" s="24"/>
      <c r="MXC641" s="22"/>
      <c r="MXD641" s="24"/>
      <c r="MXE641" s="25"/>
      <c r="MXF641" s="21"/>
      <c r="MXG641" s="22"/>
      <c r="MXH641" s="20"/>
      <c r="MXI641" s="23"/>
      <c r="MXJ641" s="20"/>
      <c r="MXK641" s="22"/>
      <c r="MXL641" s="22"/>
      <c r="MXM641" s="24"/>
      <c r="MXN641" s="22"/>
      <c r="MXO641" s="24"/>
      <c r="MXP641" s="25"/>
      <c r="MXQ641" s="21"/>
      <c r="MXR641" s="22"/>
      <c r="MXS641" s="20"/>
      <c r="MXT641" s="23"/>
      <c r="MXU641" s="20"/>
      <c r="MXV641" s="22"/>
      <c r="MXW641" s="22"/>
      <c r="MXX641" s="24"/>
      <c r="MXY641" s="22"/>
      <c r="MXZ641" s="24"/>
      <c r="MYA641" s="25"/>
      <c r="MYB641" s="21"/>
      <c r="MYC641" s="22"/>
      <c r="MYD641" s="20"/>
      <c r="MYE641" s="23"/>
      <c r="MYF641" s="20"/>
      <c r="MYG641" s="22"/>
      <c r="MYH641" s="22"/>
      <c r="MYI641" s="24"/>
      <c r="MYJ641" s="22"/>
      <c r="MYK641" s="24"/>
      <c r="MYL641" s="25"/>
      <c r="MYM641" s="21"/>
      <c r="MYN641" s="22"/>
      <c r="MYO641" s="20"/>
      <c r="MYP641" s="23"/>
      <c r="MYQ641" s="20"/>
      <c r="MYR641" s="22"/>
      <c r="MYS641" s="22"/>
      <c r="MYT641" s="24"/>
      <c r="MYU641" s="22"/>
      <c r="MYV641" s="24"/>
      <c r="MYW641" s="25"/>
      <c r="MYX641" s="21"/>
      <c r="MYY641" s="22"/>
      <c r="MYZ641" s="20"/>
      <c r="MZA641" s="23"/>
      <c r="MZB641" s="20"/>
      <c r="MZC641" s="22"/>
      <c r="MZD641" s="22"/>
      <c r="MZE641" s="24"/>
      <c r="MZF641" s="22"/>
      <c r="MZG641" s="24"/>
      <c r="MZH641" s="25"/>
      <c r="MZI641" s="21"/>
      <c r="MZJ641" s="22"/>
      <c r="MZK641" s="20"/>
      <c r="MZL641" s="23"/>
      <c r="MZM641" s="20"/>
      <c r="MZN641" s="22"/>
      <c r="MZO641" s="22"/>
      <c r="MZP641" s="24"/>
      <c r="MZQ641" s="22"/>
      <c r="MZR641" s="24"/>
      <c r="MZS641" s="25"/>
      <c r="MZT641" s="21"/>
      <c r="MZU641" s="22"/>
      <c r="MZV641" s="20"/>
      <c r="MZW641" s="23"/>
      <c r="MZX641" s="20"/>
      <c r="MZY641" s="22"/>
      <c r="MZZ641" s="22"/>
      <c r="NAA641" s="24"/>
      <c r="NAB641" s="22"/>
      <c r="NAC641" s="24"/>
      <c r="NAD641" s="25"/>
      <c r="NAE641" s="21"/>
      <c r="NAF641" s="22"/>
      <c r="NAG641" s="20"/>
      <c r="NAH641" s="23"/>
      <c r="NAI641" s="20"/>
      <c r="NAJ641" s="22"/>
      <c r="NAK641" s="22"/>
      <c r="NAL641" s="24"/>
      <c r="NAM641" s="22"/>
      <c r="NAN641" s="24"/>
      <c r="NAO641" s="25"/>
      <c r="NAP641" s="21"/>
      <c r="NAQ641" s="22"/>
      <c r="NAR641" s="20"/>
      <c r="NAS641" s="23"/>
      <c r="NAT641" s="20"/>
      <c r="NAU641" s="22"/>
      <c r="NAV641" s="22"/>
      <c r="NAW641" s="24"/>
      <c r="NAX641" s="22"/>
      <c r="NAY641" s="24"/>
      <c r="NAZ641" s="25"/>
      <c r="NBA641" s="21"/>
      <c r="NBB641" s="22"/>
      <c r="NBC641" s="20"/>
      <c r="NBD641" s="23"/>
      <c r="NBE641" s="20"/>
      <c r="NBF641" s="22"/>
      <c r="NBG641" s="22"/>
      <c r="NBH641" s="24"/>
      <c r="NBI641" s="22"/>
      <c r="NBJ641" s="24"/>
      <c r="NBK641" s="25"/>
      <c r="NBL641" s="21"/>
      <c r="NBM641" s="22"/>
      <c r="NBN641" s="20"/>
      <c r="NBO641" s="23"/>
      <c r="NBP641" s="20"/>
      <c r="NBQ641" s="22"/>
      <c r="NBR641" s="22"/>
      <c r="NBS641" s="24"/>
      <c r="NBT641" s="22"/>
      <c r="NBU641" s="24"/>
      <c r="NBV641" s="25"/>
      <c r="NBW641" s="21"/>
      <c r="NBX641" s="22"/>
      <c r="NBY641" s="20"/>
      <c r="NBZ641" s="23"/>
      <c r="NCA641" s="20"/>
      <c r="NCB641" s="22"/>
      <c r="NCC641" s="22"/>
      <c r="NCD641" s="24"/>
      <c r="NCE641" s="22"/>
      <c r="NCF641" s="24"/>
      <c r="NCG641" s="25"/>
      <c r="NCH641" s="21"/>
      <c r="NCI641" s="22"/>
      <c r="NCJ641" s="20"/>
      <c r="NCK641" s="23"/>
      <c r="NCL641" s="20"/>
      <c r="NCM641" s="22"/>
      <c r="NCN641" s="22"/>
      <c r="NCO641" s="24"/>
      <c r="NCP641" s="22"/>
      <c r="NCQ641" s="24"/>
      <c r="NCR641" s="25"/>
      <c r="NCS641" s="21"/>
      <c r="NCT641" s="22"/>
      <c r="NCU641" s="20"/>
      <c r="NCV641" s="23"/>
      <c r="NCW641" s="20"/>
      <c r="NCX641" s="22"/>
      <c r="NCY641" s="22"/>
      <c r="NCZ641" s="24"/>
      <c r="NDA641" s="22"/>
      <c r="NDB641" s="24"/>
      <c r="NDC641" s="25"/>
      <c r="NDD641" s="21"/>
      <c r="NDE641" s="22"/>
      <c r="NDF641" s="20"/>
      <c r="NDG641" s="23"/>
      <c r="NDH641" s="20"/>
      <c r="NDI641" s="22"/>
      <c r="NDJ641" s="22"/>
      <c r="NDK641" s="24"/>
      <c r="NDL641" s="22"/>
      <c r="NDM641" s="24"/>
      <c r="NDN641" s="25"/>
      <c r="NDO641" s="21"/>
      <c r="NDP641" s="22"/>
      <c r="NDQ641" s="20"/>
      <c r="NDR641" s="23"/>
      <c r="NDS641" s="20"/>
      <c r="NDT641" s="22"/>
      <c r="NDU641" s="22"/>
      <c r="NDV641" s="24"/>
      <c r="NDW641" s="22"/>
      <c r="NDX641" s="24"/>
      <c r="NDY641" s="25"/>
      <c r="NDZ641" s="21"/>
      <c r="NEA641" s="22"/>
      <c r="NEB641" s="20"/>
      <c r="NEC641" s="23"/>
      <c r="NED641" s="20"/>
      <c r="NEE641" s="22"/>
      <c r="NEF641" s="22"/>
      <c r="NEG641" s="24"/>
      <c r="NEH641" s="22"/>
      <c r="NEI641" s="24"/>
      <c r="NEJ641" s="25"/>
      <c r="NEK641" s="21"/>
      <c r="NEL641" s="22"/>
      <c r="NEM641" s="20"/>
      <c r="NEN641" s="23"/>
      <c r="NEO641" s="20"/>
      <c r="NEP641" s="22"/>
      <c r="NEQ641" s="22"/>
      <c r="NER641" s="24"/>
      <c r="NES641" s="22"/>
      <c r="NET641" s="24"/>
      <c r="NEU641" s="25"/>
      <c r="NEV641" s="21"/>
      <c r="NEW641" s="22"/>
      <c r="NEX641" s="20"/>
      <c r="NEY641" s="23"/>
      <c r="NEZ641" s="20"/>
      <c r="NFA641" s="22"/>
      <c r="NFB641" s="22"/>
      <c r="NFC641" s="24"/>
      <c r="NFD641" s="22"/>
      <c r="NFE641" s="24"/>
      <c r="NFF641" s="25"/>
      <c r="NFG641" s="21"/>
      <c r="NFH641" s="22"/>
      <c r="NFI641" s="20"/>
      <c r="NFJ641" s="23"/>
      <c r="NFK641" s="20"/>
      <c r="NFL641" s="22"/>
      <c r="NFM641" s="22"/>
      <c r="NFN641" s="24"/>
      <c r="NFO641" s="22"/>
      <c r="NFP641" s="24"/>
      <c r="NFQ641" s="25"/>
      <c r="NFR641" s="21"/>
      <c r="NFS641" s="22"/>
      <c r="NFT641" s="20"/>
      <c r="NFU641" s="23"/>
      <c r="NFV641" s="20"/>
      <c r="NFW641" s="22"/>
      <c r="NFX641" s="22"/>
      <c r="NFY641" s="24"/>
      <c r="NFZ641" s="22"/>
      <c r="NGA641" s="24"/>
      <c r="NGB641" s="25"/>
      <c r="NGC641" s="21"/>
      <c r="NGD641" s="22"/>
      <c r="NGE641" s="20"/>
      <c r="NGF641" s="23"/>
      <c r="NGG641" s="20"/>
      <c r="NGH641" s="22"/>
      <c r="NGI641" s="22"/>
      <c r="NGJ641" s="24"/>
      <c r="NGK641" s="22"/>
      <c r="NGL641" s="24"/>
      <c r="NGM641" s="25"/>
      <c r="NGN641" s="21"/>
      <c r="NGO641" s="22"/>
      <c r="NGP641" s="20"/>
      <c r="NGQ641" s="23"/>
      <c r="NGR641" s="20"/>
      <c r="NGS641" s="22"/>
      <c r="NGT641" s="22"/>
      <c r="NGU641" s="24"/>
      <c r="NGV641" s="22"/>
      <c r="NGW641" s="24"/>
      <c r="NGX641" s="25"/>
      <c r="NGY641" s="21"/>
      <c r="NGZ641" s="22"/>
      <c r="NHA641" s="20"/>
      <c r="NHB641" s="23"/>
      <c r="NHC641" s="20"/>
      <c r="NHD641" s="22"/>
      <c r="NHE641" s="22"/>
      <c r="NHF641" s="24"/>
      <c r="NHG641" s="22"/>
      <c r="NHH641" s="24"/>
      <c r="NHI641" s="25"/>
      <c r="NHJ641" s="21"/>
      <c r="NHK641" s="22"/>
      <c r="NHL641" s="20"/>
      <c r="NHM641" s="23"/>
      <c r="NHN641" s="20"/>
      <c r="NHO641" s="22"/>
      <c r="NHP641" s="22"/>
      <c r="NHQ641" s="24"/>
      <c r="NHR641" s="22"/>
      <c r="NHS641" s="24"/>
      <c r="NHT641" s="25"/>
      <c r="NHU641" s="21"/>
      <c r="NHV641" s="22"/>
      <c r="NHW641" s="20"/>
      <c r="NHX641" s="23"/>
      <c r="NHY641" s="20"/>
      <c r="NHZ641" s="22"/>
      <c r="NIA641" s="22"/>
      <c r="NIB641" s="24"/>
      <c r="NIC641" s="22"/>
      <c r="NID641" s="24"/>
      <c r="NIE641" s="25"/>
      <c r="NIF641" s="21"/>
      <c r="NIG641" s="22"/>
      <c r="NIH641" s="20"/>
      <c r="NII641" s="23"/>
      <c r="NIJ641" s="20"/>
      <c r="NIK641" s="22"/>
      <c r="NIL641" s="22"/>
      <c r="NIM641" s="24"/>
      <c r="NIN641" s="22"/>
      <c r="NIO641" s="24"/>
      <c r="NIP641" s="25"/>
      <c r="NIQ641" s="21"/>
      <c r="NIR641" s="22"/>
      <c r="NIS641" s="20"/>
      <c r="NIT641" s="23"/>
      <c r="NIU641" s="20"/>
      <c r="NIV641" s="22"/>
      <c r="NIW641" s="22"/>
      <c r="NIX641" s="24"/>
      <c r="NIY641" s="22"/>
      <c r="NIZ641" s="24"/>
      <c r="NJA641" s="25"/>
      <c r="NJB641" s="21"/>
      <c r="NJC641" s="22"/>
      <c r="NJD641" s="20"/>
      <c r="NJE641" s="23"/>
      <c r="NJF641" s="20"/>
      <c r="NJG641" s="22"/>
      <c r="NJH641" s="22"/>
      <c r="NJI641" s="24"/>
      <c r="NJJ641" s="22"/>
      <c r="NJK641" s="24"/>
      <c r="NJL641" s="25"/>
      <c r="NJM641" s="21"/>
      <c r="NJN641" s="22"/>
      <c r="NJO641" s="20"/>
      <c r="NJP641" s="23"/>
      <c r="NJQ641" s="20"/>
      <c r="NJR641" s="22"/>
      <c r="NJS641" s="22"/>
      <c r="NJT641" s="24"/>
      <c r="NJU641" s="22"/>
      <c r="NJV641" s="24"/>
      <c r="NJW641" s="25"/>
      <c r="NJX641" s="21"/>
      <c r="NJY641" s="22"/>
      <c r="NJZ641" s="20"/>
      <c r="NKA641" s="23"/>
      <c r="NKB641" s="20"/>
      <c r="NKC641" s="22"/>
      <c r="NKD641" s="22"/>
      <c r="NKE641" s="24"/>
      <c r="NKF641" s="22"/>
      <c r="NKG641" s="24"/>
      <c r="NKH641" s="25"/>
      <c r="NKI641" s="21"/>
      <c r="NKJ641" s="22"/>
      <c r="NKK641" s="20"/>
      <c r="NKL641" s="23"/>
      <c r="NKM641" s="20"/>
      <c r="NKN641" s="22"/>
      <c r="NKO641" s="22"/>
      <c r="NKP641" s="24"/>
      <c r="NKQ641" s="22"/>
      <c r="NKR641" s="24"/>
      <c r="NKS641" s="25"/>
      <c r="NKT641" s="21"/>
      <c r="NKU641" s="22"/>
      <c r="NKV641" s="20"/>
      <c r="NKW641" s="23"/>
      <c r="NKX641" s="20"/>
      <c r="NKY641" s="22"/>
      <c r="NKZ641" s="22"/>
      <c r="NLA641" s="24"/>
      <c r="NLB641" s="22"/>
      <c r="NLC641" s="24"/>
      <c r="NLD641" s="25"/>
      <c r="NLE641" s="21"/>
      <c r="NLF641" s="22"/>
      <c r="NLG641" s="20"/>
      <c r="NLH641" s="23"/>
      <c r="NLI641" s="20"/>
      <c r="NLJ641" s="22"/>
      <c r="NLK641" s="22"/>
      <c r="NLL641" s="24"/>
      <c r="NLM641" s="22"/>
      <c r="NLN641" s="24"/>
      <c r="NLO641" s="25"/>
      <c r="NLP641" s="21"/>
      <c r="NLQ641" s="22"/>
      <c r="NLR641" s="20"/>
      <c r="NLS641" s="23"/>
      <c r="NLT641" s="20"/>
      <c r="NLU641" s="22"/>
      <c r="NLV641" s="22"/>
      <c r="NLW641" s="24"/>
      <c r="NLX641" s="22"/>
      <c r="NLY641" s="24"/>
      <c r="NLZ641" s="25"/>
      <c r="NMA641" s="21"/>
      <c r="NMB641" s="22"/>
      <c r="NMC641" s="20"/>
      <c r="NMD641" s="23"/>
      <c r="NME641" s="20"/>
      <c r="NMF641" s="22"/>
      <c r="NMG641" s="22"/>
      <c r="NMH641" s="24"/>
      <c r="NMI641" s="22"/>
      <c r="NMJ641" s="24"/>
      <c r="NMK641" s="25"/>
      <c r="NML641" s="21"/>
      <c r="NMM641" s="22"/>
      <c r="NMN641" s="20"/>
      <c r="NMO641" s="23"/>
      <c r="NMP641" s="20"/>
      <c r="NMQ641" s="22"/>
      <c r="NMR641" s="22"/>
      <c r="NMS641" s="24"/>
      <c r="NMT641" s="22"/>
      <c r="NMU641" s="24"/>
      <c r="NMV641" s="25"/>
      <c r="NMW641" s="21"/>
      <c r="NMX641" s="22"/>
      <c r="NMY641" s="20"/>
      <c r="NMZ641" s="23"/>
      <c r="NNA641" s="20"/>
      <c r="NNB641" s="22"/>
      <c r="NNC641" s="22"/>
      <c r="NND641" s="24"/>
      <c r="NNE641" s="22"/>
      <c r="NNF641" s="24"/>
      <c r="NNG641" s="25"/>
      <c r="NNH641" s="21"/>
      <c r="NNI641" s="22"/>
      <c r="NNJ641" s="20"/>
      <c r="NNK641" s="23"/>
      <c r="NNL641" s="20"/>
      <c r="NNM641" s="22"/>
      <c r="NNN641" s="22"/>
      <c r="NNO641" s="24"/>
      <c r="NNP641" s="22"/>
      <c r="NNQ641" s="24"/>
      <c r="NNR641" s="25"/>
      <c r="NNS641" s="21"/>
      <c r="NNT641" s="22"/>
      <c r="NNU641" s="20"/>
      <c r="NNV641" s="23"/>
      <c r="NNW641" s="20"/>
      <c r="NNX641" s="22"/>
      <c r="NNY641" s="22"/>
      <c r="NNZ641" s="24"/>
      <c r="NOA641" s="22"/>
      <c r="NOB641" s="24"/>
      <c r="NOC641" s="25"/>
      <c r="NOD641" s="21"/>
      <c r="NOE641" s="22"/>
      <c r="NOF641" s="20"/>
      <c r="NOG641" s="23"/>
      <c r="NOH641" s="20"/>
      <c r="NOI641" s="22"/>
      <c r="NOJ641" s="22"/>
      <c r="NOK641" s="24"/>
      <c r="NOL641" s="22"/>
      <c r="NOM641" s="24"/>
      <c r="NON641" s="25"/>
      <c r="NOO641" s="21"/>
      <c r="NOP641" s="22"/>
      <c r="NOQ641" s="20"/>
      <c r="NOR641" s="23"/>
      <c r="NOS641" s="20"/>
      <c r="NOT641" s="22"/>
      <c r="NOU641" s="22"/>
      <c r="NOV641" s="24"/>
      <c r="NOW641" s="22"/>
      <c r="NOX641" s="24"/>
      <c r="NOY641" s="25"/>
      <c r="NOZ641" s="21"/>
      <c r="NPA641" s="22"/>
      <c r="NPB641" s="20"/>
      <c r="NPC641" s="23"/>
      <c r="NPD641" s="20"/>
      <c r="NPE641" s="22"/>
      <c r="NPF641" s="22"/>
      <c r="NPG641" s="24"/>
      <c r="NPH641" s="22"/>
      <c r="NPI641" s="24"/>
      <c r="NPJ641" s="25"/>
      <c r="NPK641" s="21"/>
      <c r="NPL641" s="22"/>
      <c r="NPM641" s="20"/>
      <c r="NPN641" s="23"/>
      <c r="NPO641" s="20"/>
      <c r="NPP641" s="22"/>
      <c r="NPQ641" s="22"/>
      <c r="NPR641" s="24"/>
      <c r="NPS641" s="22"/>
      <c r="NPT641" s="24"/>
      <c r="NPU641" s="25"/>
      <c r="NPV641" s="21"/>
      <c r="NPW641" s="22"/>
      <c r="NPX641" s="20"/>
      <c r="NPY641" s="23"/>
      <c r="NPZ641" s="20"/>
      <c r="NQA641" s="22"/>
      <c r="NQB641" s="22"/>
      <c r="NQC641" s="24"/>
      <c r="NQD641" s="22"/>
      <c r="NQE641" s="24"/>
      <c r="NQF641" s="25"/>
      <c r="NQG641" s="21"/>
      <c r="NQH641" s="22"/>
      <c r="NQI641" s="20"/>
      <c r="NQJ641" s="23"/>
      <c r="NQK641" s="20"/>
      <c r="NQL641" s="22"/>
      <c r="NQM641" s="22"/>
      <c r="NQN641" s="24"/>
      <c r="NQO641" s="22"/>
      <c r="NQP641" s="24"/>
      <c r="NQQ641" s="25"/>
      <c r="NQR641" s="21"/>
      <c r="NQS641" s="22"/>
      <c r="NQT641" s="20"/>
      <c r="NQU641" s="23"/>
      <c r="NQV641" s="20"/>
      <c r="NQW641" s="22"/>
      <c r="NQX641" s="22"/>
      <c r="NQY641" s="24"/>
      <c r="NQZ641" s="22"/>
      <c r="NRA641" s="24"/>
      <c r="NRB641" s="25"/>
      <c r="NRC641" s="21"/>
      <c r="NRD641" s="22"/>
      <c r="NRE641" s="20"/>
      <c r="NRF641" s="23"/>
      <c r="NRG641" s="20"/>
      <c r="NRH641" s="22"/>
      <c r="NRI641" s="22"/>
      <c r="NRJ641" s="24"/>
      <c r="NRK641" s="22"/>
      <c r="NRL641" s="24"/>
      <c r="NRM641" s="25"/>
      <c r="NRN641" s="21"/>
      <c r="NRO641" s="22"/>
      <c r="NRP641" s="20"/>
      <c r="NRQ641" s="23"/>
      <c r="NRR641" s="20"/>
      <c r="NRS641" s="22"/>
      <c r="NRT641" s="22"/>
      <c r="NRU641" s="24"/>
      <c r="NRV641" s="22"/>
      <c r="NRW641" s="24"/>
      <c r="NRX641" s="25"/>
      <c r="NRY641" s="21"/>
      <c r="NRZ641" s="22"/>
      <c r="NSA641" s="20"/>
      <c r="NSB641" s="23"/>
      <c r="NSC641" s="20"/>
      <c r="NSD641" s="22"/>
      <c r="NSE641" s="22"/>
      <c r="NSF641" s="24"/>
      <c r="NSG641" s="22"/>
      <c r="NSH641" s="24"/>
      <c r="NSI641" s="25"/>
      <c r="NSJ641" s="21"/>
      <c r="NSK641" s="22"/>
      <c r="NSL641" s="20"/>
      <c r="NSM641" s="23"/>
      <c r="NSN641" s="20"/>
      <c r="NSO641" s="22"/>
      <c r="NSP641" s="22"/>
      <c r="NSQ641" s="24"/>
      <c r="NSR641" s="22"/>
      <c r="NSS641" s="24"/>
      <c r="NST641" s="25"/>
      <c r="NSU641" s="21"/>
      <c r="NSV641" s="22"/>
      <c r="NSW641" s="20"/>
      <c r="NSX641" s="23"/>
      <c r="NSY641" s="20"/>
      <c r="NSZ641" s="22"/>
      <c r="NTA641" s="22"/>
      <c r="NTB641" s="24"/>
      <c r="NTC641" s="22"/>
      <c r="NTD641" s="24"/>
      <c r="NTE641" s="25"/>
      <c r="NTF641" s="21"/>
      <c r="NTG641" s="22"/>
      <c r="NTH641" s="20"/>
      <c r="NTI641" s="23"/>
      <c r="NTJ641" s="20"/>
      <c r="NTK641" s="22"/>
      <c r="NTL641" s="22"/>
      <c r="NTM641" s="24"/>
      <c r="NTN641" s="22"/>
      <c r="NTO641" s="24"/>
      <c r="NTP641" s="25"/>
      <c r="NTQ641" s="21"/>
      <c r="NTR641" s="22"/>
      <c r="NTS641" s="20"/>
      <c r="NTT641" s="23"/>
      <c r="NTU641" s="20"/>
      <c r="NTV641" s="22"/>
      <c r="NTW641" s="22"/>
      <c r="NTX641" s="24"/>
      <c r="NTY641" s="22"/>
      <c r="NTZ641" s="24"/>
      <c r="NUA641" s="25"/>
      <c r="NUB641" s="21"/>
      <c r="NUC641" s="22"/>
      <c r="NUD641" s="20"/>
      <c r="NUE641" s="23"/>
      <c r="NUF641" s="20"/>
      <c r="NUG641" s="22"/>
      <c r="NUH641" s="22"/>
      <c r="NUI641" s="24"/>
      <c r="NUJ641" s="22"/>
      <c r="NUK641" s="24"/>
      <c r="NUL641" s="25"/>
      <c r="NUM641" s="21"/>
      <c r="NUN641" s="22"/>
      <c r="NUO641" s="20"/>
      <c r="NUP641" s="23"/>
      <c r="NUQ641" s="20"/>
      <c r="NUR641" s="22"/>
      <c r="NUS641" s="22"/>
      <c r="NUT641" s="24"/>
      <c r="NUU641" s="22"/>
      <c r="NUV641" s="24"/>
      <c r="NUW641" s="25"/>
      <c r="NUX641" s="21"/>
      <c r="NUY641" s="22"/>
      <c r="NUZ641" s="20"/>
      <c r="NVA641" s="23"/>
      <c r="NVB641" s="20"/>
      <c r="NVC641" s="22"/>
      <c r="NVD641" s="22"/>
      <c r="NVE641" s="24"/>
      <c r="NVF641" s="22"/>
      <c r="NVG641" s="24"/>
      <c r="NVH641" s="25"/>
      <c r="NVI641" s="21"/>
      <c r="NVJ641" s="22"/>
      <c r="NVK641" s="20"/>
      <c r="NVL641" s="23"/>
      <c r="NVM641" s="20"/>
      <c r="NVN641" s="22"/>
      <c r="NVO641" s="22"/>
      <c r="NVP641" s="24"/>
      <c r="NVQ641" s="22"/>
      <c r="NVR641" s="24"/>
      <c r="NVS641" s="25"/>
      <c r="NVT641" s="21"/>
      <c r="NVU641" s="22"/>
      <c r="NVV641" s="20"/>
      <c r="NVW641" s="23"/>
      <c r="NVX641" s="20"/>
      <c r="NVY641" s="22"/>
      <c r="NVZ641" s="22"/>
      <c r="NWA641" s="24"/>
      <c r="NWB641" s="22"/>
      <c r="NWC641" s="24"/>
      <c r="NWD641" s="25"/>
      <c r="NWE641" s="21"/>
      <c r="NWF641" s="22"/>
      <c r="NWG641" s="20"/>
      <c r="NWH641" s="23"/>
      <c r="NWI641" s="20"/>
      <c r="NWJ641" s="22"/>
      <c r="NWK641" s="22"/>
      <c r="NWL641" s="24"/>
      <c r="NWM641" s="22"/>
      <c r="NWN641" s="24"/>
      <c r="NWO641" s="25"/>
      <c r="NWP641" s="21"/>
      <c r="NWQ641" s="22"/>
      <c r="NWR641" s="20"/>
      <c r="NWS641" s="23"/>
      <c r="NWT641" s="20"/>
      <c r="NWU641" s="22"/>
      <c r="NWV641" s="22"/>
      <c r="NWW641" s="24"/>
      <c r="NWX641" s="22"/>
      <c r="NWY641" s="24"/>
      <c r="NWZ641" s="25"/>
      <c r="NXA641" s="21"/>
      <c r="NXB641" s="22"/>
      <c r="NXC641" s="20"/>
      <c r="NXD641" s="23"/>
      <c r="NXE641" s="20"/>
      <c r="NXF641" s="22"/>
      <c r="NXG641" s="22"/>
      <c r="NXH641" s="24"/>
      <c r="NXI641" s="22"/>
      <c r="NXJ641" s="24"/>
      <c r="NXK641" s="25"/>
      <c r="NXL641" s="21"/>
      <c r="NXM641" s="22"/>
      <c r="NXN641" s="20"/>
      <c r="NXO641" s="23"/>
      <c r="NXP641" s="20"/>
      <c r="NXQ641" s="22"/>
      <c r="NXR641" s="22"/>
      <c r="NXS641" s="24"/>
      <c r="NXT641" s="22"/>
      <c r="NXU641" s="24"/>
      <c r="NXV641" s="25"/>
      <c r="NXW641" s="21"/>
      <c r="NXX641" s="22"/>
      <c r="NXY641" s="20"/>
      <c r="NXZ641" s="23"/>
      <c r="NYA641" s="20"/>
      <c r="NYB641" s="22"/>
      <c r="NYC641" s="22"/>
      <c r="NYD641" s="24"/>
      <c r="NYE641" s="22"/>
      <c r="NYF641" s="24"/>
      <c r="NYG641" s="25"/>
      <c r="NYH641" s="21"/>
      <c r="NYI641" s="22"/>
      <c r="NYJ641" s="20"/>
      <c r="NYK641" s="23"/>
      <c r="NYL641" s="20"/>
      <c r="NYM641" s="22"/>
      <c r="NYN641" s="22"/>
      <c r="NYO641" s="24"/>
      <c r="NYP641" s="22"/>
      <c r="NYQ641" s="24"/>
      <c r="NYR641" s="25"/>
      <c r="NYS641" s="21"/>
      <c r="NYT641" s="22"/>
      <c r="NYU641" s="20"/>
      <c r="NYV641" s="23"/>
      <c r="NYW641" s="20"/>
      <c r="NYX641" s="22"/>
      <c r="NYY641" s="22"/>
      <c r="NYZ641" s="24"/>
      <c r="NZA641" s="22"/>
      <c r="NZB641" s="24"/>
      <c r="NZC641" s="25"/>
      <c r="NZD641" s="21"/>
      <c r="NZE641" s="22"/>
      <c r="NZF641" s="20"/>
      <c r="NZG641" s="23"/>
      <c r="NZH641" s="20"/>
      <c r="NZI641" s="22"/>
      <c r="NZJ641" s="22"/>
      <c r="NZK641" s="24"/>
      <c r="NZL641" s="22"/>
      <c r="NZM641" s="24"/>
      <c r="NZN641" s="25"/>
      <c r="NZO641" s="21"/>
      <c r="NZP641" s="22"/>
      <c r="NZQ641" s="20"/>
      <c r="NZR641" s="23"/>
      <c r="NZS641" s="20"/>
      <c r="NZT641" s="22"/>
      <c r="NZU641" s="22"/>
      <c r="NZV641" s="24"/>
      <c r="NZW641" s="22"/>
      <c r="NZX641" s="24"/>
      <c r="NZY641" s="25"/>
      <c r="NZZ641" s="21"/>
      <c r="OAA641" s="22"/>
      <c r="OAB641" s="20"/>
      <c r="OAC641" s="23"/>
      <c r="OAD641" s="20"/>
      <c r="OAE641" s="22"/>
      <c r="OAF641" s="22"/>
      <c r="OAG641" s="24"/>
      <c r="OAH641" s="22"/>
      <c r="OAI641" s="24"/>
      <c r="OAJ641" s="25"/>
      <c r="OAK641" s="21"/>
      <c r="OAL641" s="22"/>
      <c r="OAM641" s="20"/>
      <c r="OAN641" s="23"/>
      <c r="OAO641" s="20"/>
      <c r="OAP641" s="22"/>
      <c r="OAQ641" s="22"/>
      <c r="OAR641" s="24"/>
      <c r="OAS641" s="22"/>
      <c r="OAT641" s="24"/>
      <c r="OAU641" s="25"/>
      <c r="OAV641" s="21"/>
      <c r="OAW641" s="22"/>
      <c r="OAX641" s="20"/>
      <c r="OAY641" s="23"/>
      <c r="OAZ641" s="20"/>
      <c r="OBA641" s="22"/>
      <c r="OBB641" s="22"/>
      <c r="OBC641" s="24"/>
      <c r="OBD641" s="22"/>
      <c r="OBE641" s="24"/>
      <c r="OBF641" s="25"/>
      <c r="OBG641" s="21"/>
      <c r="OBH641" s="22"/>
      <c r="OBI641" s="20"/>
      <c r="OBJ641" s="23"/>
      <c r="OBK641" s="20"/>
      <c r="OBL641" s="22"/>
      <c r="OBM641" s="22"/>
      <c r="OBN641" s="24"/>
      <c r="OBO641" s="22"/>
      <c r="OBP641" s="24"/>
      <c r="OBQ641" s="25"/>
      <c r="OBR641" s="21"/>
      <c r="OBS641" s="22"/>
      <c r="OBT641" s="20"/>
      <c r="OBU641" s="23"/>
      <c r="OBV641" s="20"/>
      <c r="OBW641" s="22"/>
      <c r="OBX641" s="22"/>
      <c r="OBY641" s="24"/>
      <c r="OBZ641" s="22"/>
      <c r="OCA641" s="24"/>
      <c r="OCB641" s="25"/>
      <c r="OCC641" s="21"/>
      <c r="OCD641" s="22"/>
      <c r="OCE641" s="20"/>
      <c r="OCF641" s="23"/>
      <c r="OCG641" s="20"/>
      <c r="OCH641" s="22"/>
      <c r="OCI641" s="22"/>
      <c r="OCJ641" s="24"/>
      <c r="OCK641" s="22"/>
      <c r="OCL641" s="24"/>
      <c r="OCM641" s="25"/>
      <c r="OCN641" s="21"/>
      <c r="OCO641" s="22"/>
      <c r="OCP641" s="20"/>
      <c r="OCQ641" s="23"/>
      <c r="OCR641" s="20"/>
      <c r="OCS641" s="22"/>
      <c r="OCT641" s="22"/>
      <c r="OCU641" s="24"/>
      <c r="OCV641" s="22"/>
      <c r="OCW641" s="24"/>
      <c r="OCX641" s="25"/>
      <c r="OCY641" s="21"/>
      <c r="OCZ641" s="22"/>
      <c r="ODA641" s="20"/>
      <c r="ODB641" s="23"/>
      <c r="ODC641" s="20"/>
      <c r="ODD641" s="22"/>
      <c r="ODE641" s="22"/>
      <c r="ODF641" s="24"/>
      <c r="ODG641" s="22"/>
      <c r="ODH641" s="24"/>
      <c r="ODI641" s="25"/>
      <c r="ODJ641" s="21"/>
      <c r="ODK641" s="22"/>
      <c r="ODL641" s="20"/>
      <c r="ODM641" s="23"/>
      <c r="ODN641" s="20"/>
      <c r="ODO641" s="22"/>
      <c r="ODP641" s="22"/>
      <c r="ODQ641" s="24"/>
      <c r="ODR641" s="22"/>
      <c r="ODS641" s="24"/>
      <c r="ODT641" s="25"/>
      <c r="ODU641" s="21"/>
      <c r="ODV641" s="22"/>
      <c r="ODW641" s="20"/>
      <c r="ODX641" s="23"/>
      <c r="ODY641" s="20"/>
      <c r="ODZ641" s="22"/>
      <c r="OEA641" s="22"/>
      <c r="OEB641" s="24"/>
      <c r="OEC641" s="22"/>
      <c r="OED641" s="24"/>
      <c r="OEE641" s="25"/>
      <c r="OEF641" s="21"/>
      <c r="OEG641" s="22"/>
      <c r="OEH641" s="20"/>
      <c r="OEI641" s="23"/>
      <c r="OEJ641" s="20"/>
      <c r="OEK641" s="22"/>
      <c r="OEL641" s="22"/>
      <c r="OEM641" s="24"/>
      <c r="OEN641" s="22"/>
      <c r="OEO641" s="24"/>
      <c r="OEP641" s="25"/>
      <c r="OEQ641" s="21"/>
      <c r="OER641" s="22"/>
      <c r="OES641" s="20"/>
      <c r="OET641" s="23"/>
      <c r="OEU641" s="20"/>
      <c r="OEV641" s="22"/>
      <c r="OEW641" s="22"/>
      <c r="OEX641" s="24"/>
      <c r="OEY641" s="22"/>
      <c r="OEZ641" s="24"/>
      <c r="OFA641" s="25"/>
      <c r="OFB641" s="21"/>
      <c r="OFC641" s="22"/>
      <c r="OFD641" s="20"/>
      <c r="OFE641" s="23"/>
      <c r="OFF641" s="20"/>
      <c r="OFG641" s="22"/>
      <c r="OFH641" s="22"/>
      <c r="OFI641" s="24"/>
      <c r="OFJ641" s="22"/>
      <c r="OFK641" s="24"/>
      <c r="OFL641" s="25"/>
      <c r="OFM641" s="21"/>
      <c r="OFN641" s="22"/>
      <c r="OFO641" s="20"/>
      <c r="OFP641" s="23"/>
      <c r="OFQ641" s="20"/>
      <c r="OFR641" s="22"/>
      <c r="OFS641" s="22"/>
      <c r="OFT641" s="24"/>
      <c r="OFU641" s="22"/>
      <c r="OFV641" s="24"/>
      <c r="OFW641" s="25"/>
      <c r="OFX641" s="21"/>
      <c r="OFY641" s="22"/>
      <c r="OFZ641" s="20"/>
      <c r="OGA641" s="23"/>
      <c r="OGB641" s="20"/>
      <c r="OGC641" s="22"/>
      <c r="OGD641" s="22"/>
      <c r="OGE641" s="24"/>
      <c r="OGF641" s="22"/>
      <c r="OGG641" s="24"/>
      <c r="OGH641" s="25"/>
      <c r="OGI641" s="21"/>
      <c r="OGJ641" s="22"/>
      <c r="OGK641" s="20"/>
      <c r="OGL641" s="23"/>
      <c r="OGM641" s="20"/>
      <c r="OGN641" s="22"/>
      <c r="OGO641" s="22"/>
      <c r="OGP641" s="24"/>
      <c r="OGQ641" s="22"/>
      <c r="OGR641" s="24"/>
      <c r="OGS641" s="25"/>
      <c r="OGT641" s="21"/>
      <c r="OGU641" s="22"/>
      <c r="OGV641" s="20"/>
      <c r="OGW641" s="23"/>
      <c r="OGX641" s="20"/>
      <c r="OGY641" s="22"/>
      <c r="OGZ641" s="22"/>
      <c r="OHA641" s="24"/>
      <c r="OHB641" s="22"/>
      <c r="OHC641" s="24"/>
      <c r="OHD641" s="25"/>
      <c r="OHE641" s="21"/>
      <c r="OHF641" s="22"/>
      <c r="OHG641" s="20"/>
      <c r="OHH641" s="23"/>
      <c r="OHI641" s="20"/>
      <c r="OHJ641" s="22"/>
      <c r="OHK641" s="22"/>
      <c r="OHL641" s="24"/>
      <c r="OHM641" s="22"/>
      <c r="OHN641" s="24"/>
      <c r="OHO641" s="25"/>
      <c r="OHP641" s="21"/>
      <c r="OHQ641" s="22"/>
      <c r="OHR641" s="20"/>
      <c r="OHS641" s="23"/>
      <c r="OHT641" s="20"/>
      <c r="OHU641" s="22"/>
      <c r="OHV641" s="22"/>
      <c r="OHW641" s="24"/>
      <c r="OHX641" s="22"/>
      <c r="OHY641" s="24"/>
      <c r="OHZ641" s="25"/>
      <c r="OIA641" s="21"/>
      <c r="OIB641" s="22"/>
      <c r="OIC641" s="20"/>
      <c r="OID641" s="23"/>
      <c r="OIE641" s="20"/>
      <c r="OIF641" s="22"/>
      <c r="OIG641" s="22"/>
      <c r="OIH641" s="24"/>
      <c r="OII641" s="22"/>
      <c r="OIJ641" s="24"/>
      <c r="OIK641" s="25"/>
      <c r="OIL641" s="21"/>
      <c r="OIM641" s="22"/>
      <c r="OIN641" s="20"/>
      <c r="OIO641" s="23"/>
      <c r="OIP641" s="20"/>
      <c r="OIQ641" s="22"/>
      <c r="OIR641" s="22"/>
      <c r="OIS641" s="24"/>
      <c r="OIT641" s="22"/>
      <c r="OIU641" s="24"/>
      <c r="OIV641" s="25"/>
      <c r="OIW641" s="21"/>
      <c r="OIX641" s="22"/>
      <c r="OIY641" s="20"/>
      <c r="OIZ641" s="23"/>
      <c r="OJA641" s="20"/>
      <c r="OJB641" s="22"/>
      <c r="OJC641" s="22"/>
      <c r="OJD641" s="24"/>
      <c r="OJE641" s="22"/>
      <c r="OJF641" s="24"/>
      <c r="OJG641" s="25"/>
      <c r="OJH641" s="21"/>
      <c r="OJI641" s="22"/>
      <c r="OJJ641" s="20"/>
      <c r="OJK641" s="23"/>
      <c r="OJL641" s="20"/>
      <c r="OJM641" s="22"/>
      <c r="OJN641" s="22"/>
      <c r="OJO641" s="24"/>
      <c r="OJP641" s="22"/>
      <c r="OJQ641" s="24"/>
      <c r="OJR641" s="25"/>
      <c r="OJS641" s="21"/>
      <c r="OJT641" s="22"/>
      <c r="OJU641" s="20"/>
      <c r="OJV641" s="23"/>
      <c r="OJW641" s="20"/>
      <c r="OJX641" s="22"/>
      <c r="OJY641" s="22"/>
      <c r="OJZ641" s="24"/>
      <c r="OKA641" s="22"/>
      <c r="OKB641" s="24"/>
      <c r="OKC641" s="25"/>
      <c r="OKD641" s="21"/>
      <c r="OKE641" s="22"/>
      <c r="OKF641" s="20"/>
      <c r="OKG641" s="23"/>
      <c r="OKH641" s="20"/>
      <c r="OKI641" s="22"/>
      <c r="OKJ641" s="22"/>
      <c r="OKK641" s="24"/>
      <c r="OKL641" s="22"/>
      <c r="OKM641" s="24"/>
      <c r="OKN641" s="25"/>
      <c r="OKO641" s="21"/>
      <c r="OKP641" s="22"/>
      <c r="OKQ641" s="20"/>
      <c r="OKR641" s="23"/>
      <c r="OKS641" s="20"/>
      <c r="OKT641" s="22"/>
      <c r="OKU641" s="22"/>
      <c r="OKV641" s="24"/>
      <c r="OKW641" s="22"/>
      <c r="OKX641" s="24"/>
      <c r="OKY641" s="25"/>
      <c r="OKZ641" s="21"/>
      <c r="OLA641" s="22"/>
      <c r="OLB641" s="20"/>
      <c r="OLC641" s="23"/>
      <c r="OLD641" s="20"/>
      <c r="OLE641" s="22"/>
      <c r="OLF641" s="22"/>
      <c r="OLG641" s="24"/>
      <c r="OLH641" s="22"/>
      <c r="OLI641" s="24"/>
      <c r="OLJ641" s="25"/>
      <c r="OLK641" s="21"/>
      <c r="OLL641" s="22"/>
      <c r="OLM641" s="20"/>
      <c r="OLN641" s="23"/>
      <c r="OLO641" s="20"/>
      <c r="OLP641" s="22"/>
      <c r="OLQ641" s="22"/>
      <c r="OLR641" s="24"/>
      <c r="OLS641" s="22"/>
      <c r="OLT641" s="24"/>
      <c r="OLU641" s="25"/>
      <c r="OLV641" s="21"/>
      <c r="OLW641" s="22"/>
      <c r="OLX641" s="20"/>
      <c r="OLY641" s="23"/>
      <c r="OLZ641" s="20"/>
      <c r="OMA641" s="22"/>
      <c r="OMB641" s="22"/>
      <c r="OMC641" s="24"/>
      <c r="OMD641" s="22"/>
      <c r="OME641" s="24"/>
      <c r="OMF641" s="25"/>
      <c r="OMG641" s="21"/>
      <c r="OMH641" s="22"/>
      <c r="OMI641" s="20"/>
      <c r="OMJ641" s="23"/>
      <c r="OMK641" s="20"/>
      <c r="OML641" s="22"/>
      <c r="OMM641" s="22"/>
      <c r="OMN641" s="24"/>
      <c r="OMO641" s="22"/>
      <c r="OMP641" s="24"/>
      <c r="OMQ641" s="25"/>
      <c r="OMR641" s="21"/>
      <c r="OMS641" s="22"/>
      <c r="OMT641" s="20"/>
      <c r="OMU641" s="23"/>
      <c r="OMV641" s="20"/>
      <c r="OMW641" s="22"/>
      <c r="OMX641" s="22"/>
      <c r="OMY641" s="24"/>
      <c r="OMZ641" s="22"/>
      <c r="ONA641" s="24"/>
      <c r="ONB641" s="25"/>
      <c r="ONC641" s="21"/>
      <c r="OND641" s="22"/>
      <c r="ONE641" s="20"/>
      <c r="ONF641" s="23"/>
      <c r="ONG641" s="20"/>
      <c r="ONH641" s="22"/>
      <c r="ONI641" s="22"/>
      <c r="ONJ641" s="24"/>
      <c r="ONK641" s="22"/>
      <c r="ONL641" s="24"/>
      <c r="ONM641" s="25"/>
      <c r="ONN641" s="21"/>
      <c r="ONO641" s="22"/>
      <c r="ONP641" s="20"/>
      <c r="ONQ641" s="23"/>
      <c r="ONR641" s="20"/>
      <c r="ONS641" s="22"/>
      <c r="ONT641" s="22"/>
      <c r="ONU641" s="24"/>
      <c r="ONV641" s="22"/>
      <c r="ONW641" s="24"/>
      <c r="ONX641" s="25"/>
      <c r="ONY641" s="21"/>
      <c r="ONZ641" s="22"/>
      <c r="OOA641" s="20"/>
      <c r="OOB641" s="23"/>
      <c r="OOC641" s="20"/>
      <c r="OOD641" s="22"/>
      <c r="OOE641" s="22"/>
      <c r="OOF641" s="24"/>
      <c r="OOG641" s="22"/>
      <c r="OOH641" s="24"/>
      <c r="OOI641" s="25"/>
      <c r="OOJ641" s="21"/>
      <c r="OOK641" s="22"/>
      <c r="OOL641" s="20"/>
      <c r="OOM641" s="23"/>
      <c r="OON641" s="20"/>
      <c r="OOO641" s="22"/>
      <c r="OOP641" s="22"/>
      <c r="OOQ641" s="24"/>
      <c r="OOR641" s="22"/>
      <c r="OOS641" s="24"/>
      <c r="OOT641" s="25"/>
      <c r="OOU641" s="21"/>
      <c r="OOV641" s="22"/>
      <c r="OOW641" s="20"/>
      <c r="OOX641" s="23"/>
      <c r="OOY641" s="20"/>
      <c r="OOZ641" s="22"/>
      <c r="OPA641" s="22"/>
      <c r="OPB641" s="24"/>
      <c r="OPC641" s="22"/>
      <c r="OPD641" s="24"/>
      <c r="OPE641" s="25"/>
      <c r="OPF641" s="21"/>
      <c r="OPG641" s="22"/>
      <c r="OPH641" s="20"/>
      <c r="OPI641" s="23"/>
      <c r="OPJ641" s="20"/>
      <c r="OPK641" s="22"/>
      <c r="OPL641" s="22"/>
      <c r="OPM641" s="24"/>
      <c r="OPN641" s="22"/>
      <c r="OPO641" s="24"/>
      <c r="OPP641" s="25"/>
      <c r="OPQ641" s="21"/>
      <c r="OPR641" s="22"/>
      <c r="OPS641" s="20"/>
      <c r="OPT641" s="23"/>
      <c r="OPU641" s="20"/>
      <c r="OPV641" s="22"/>
      <c r="OPW641" s="22"/>
      <c r="OPX641" s="24"/>
      <c r="OPY641" s="22"/>
      <c r="OPZ641" s="24"/>
      <c r="OQA641" s="25"/>
      <c r="OQB641" s="21"/>
      <c r="OQC641" s="22"/>
      <c r="OQD641" s="20"/>
      <c r="OQE641" s="23"/>
      <c r="OQF641" s="20"/>
      <c r="OQG641" s="22"/>
      <c r="OQH641" s="22"/>
      <c r="OQI641" s="24"/>
      <c r="OQJ641" s="22"/>
      <c r="OQK641" s="24"/>
      <c r="OQL641" s="25"/>
      <c r="OQM641" s="21"/>
      <c r="OQN641" s="22"/>
      <c r="OQO641" s="20"/>
      <c r="OQP641" s="23"/>
      <c r="OQQ641" s="20"/>
      <c r="OQR641" s="22"/>
      <c r="OQS641" s="22"/>
      <c r="OQT641" s="24"/>
      <c r="OQU641" s="22"/>
      <c r="OQV641" s="24"/>
      <c r="OQW641" s="25"/>
      <c r="OQX641" s="21"/>
      <c r="OQY641" s="22"/>
      <c r="OQZ641" s="20"/>
      <c r="ORA641" s="23"/>
      <c r="ORB641" s="20"/>
      <c r="ORC641" s="22"/>
      <c r="ORD641" s="22"/>
      <c r="ORE641" s="24"/>
      <c r="ORF641" s="22"/>
      <c r="ORG641" s="24"/>
      <c r="ORH641" s="25"/>
      <c r="ORI641" s="21"/>
      <c r="ORJ641" s="22"/>
      <c r="ORK641" s="20"/>
      <c r="ORL641" s="23"/>
      <c r="ORM641" s="20"/>
      <c r="ORN641" s="22"/>
      <c r="ORO641" s="22"/>
      <c r="ORP641" s="24"/>
      <c r="ORQ641" s="22"/>
      <c r="ORR641" s="24"/>
      <c r="ORS641" s="25"/>
      <c r="ORT641" s="21"/>
      <c r="ORU641" s="22"/>
      <c r="ORV641" s="20"/>
      <c r="ORW641" s="23"/>
      <c r="ORX641" s="20"/>
      <c r="ORY641" s="22"/>
      <c r="ORZ641" s="22"/>
      <c r="OSA641" s="24"/>
      <c r="OSB641" s="22"/>
      <c r="OSC641" s="24"/>
      <c r="OSD641" s="25"/>
      <c r="OSE641" s="21"/>
      <c r="OSF641" s="22"/>
      <c r="OSG641" s="20"/>
      <c r="OSH641" s="23"/>
      <c r="OSI641" s="20"/>
      <c r="OSJ641" s="22"/>
      <c r="OSK641" s="22"/>
      <c r="OSL641" s="24"/>
      <c r="OSM641" s="22"/>
      <c r="OSN641" s="24"/>
      <c r="OSO641" s="25"/>
      <c r="OSP641" s="21"/>
      <c r="OSQ641" s="22"/>
      <c r="OSR641" s="20"/>
      <c r="OSS641" s="23"/>
      <c r="OST641" s="20"/>
      <c r="OSU641" s="22"/>
      <c r="OSV641" s="22"/>
      <c r="OSW641" s="24"/>
      <c r="OSX641" s="22"/>
      <c r="OSY641" s="24"/>
      <c r="OSZ641" s="25"/>
      <c r="OTA641" s="21"/>
      <c r="OTB641" s="22"/>
      <c r="OTC641" s="20"/>
      <c r="OTD641" s="23"/>
      <c r="OTE641" s="20"/>
      <c r="OTF641" s="22"/>
      <c r="OTG641" s="22"/>
      <c r="OTH641" s="24"/>
      <c r="OTI641" s="22"/>
      <c r="OTJ641" s="24"/>
      <c r="OTK641" s="25"/>
      <c r="OTL641" s="21"/>
      <c r="OTM641" s="22"/>
      <c r="OTN641" s="20"/>
      <c r="OTO641" s="23"/>
      <c r="OTP641" s="20"/>
      <c r="OTQ641" s="22"/>
      <c r="OTR641" s="22"/>
      <c r="OTS641" s="24"/>
      <c r="OTT641" s="22"/>
      <c r="OTU641" s="24"/>
      <c r="OTV641" s="25"/>
      <c r="OTW641" s="21"/>
      <c r="OTX641" s="22"/>
      <c r="OTY641" s="20"/>
      <c r="OTZ641" s="23"/>
      <c r="OUA641" s="20"/>
      <c r="OUB641" s="22"/>
      <c r="OUC641" s="22"/>
      <c r="OUD641" s="24"/>
      <c r="OUE641" s="22"/>
      <c r="OUF641" s="24"/>
      <c r="OUG641" s="25"/>
      <c r="OUH641" s="21"/>
      <c r="OUI641" s="22"/>
      <c r="OUJ641" s="20"/>
      <c r="OUK641" s="23"/>
      <c r="OUL641" s="20"/>
      <c r="OUM641" s="22"/>
      <c r="OUN641" s="22"/>
      <c r="OUO641" s="24"/>
      <c r="OUP641" s="22"/>
      <c r="OUQ641" s="24"/>
      <c r="OUR641" s="25"/>
      <c r="OUS641" s="21"/>
      <c r="OUT641" s="22"/>
      <c r="OUU641" s="20"/>
      <c r="OUV641" s="23"/>
      <c r="OUW641" s="20"/>
      <c r="OUX641" s="22"/>
      <c r="OUY641" s="22"/>
      <c r="OUZ641" s="24"/>
      <c r="OVA641" s="22"/>
      <c r="OVB641" s="24"/>
      <c r="OVC641" s="25"/>
      <c r="OVD641" s="21"/>
      <c r="OVE641" s="22"/>
      <c r="OVF641" s="20"/>
      <c r="OVG641" s="23"/>
      <c r="OVH641" s="20"/>
      <c r="OVI641" s="22"/>
      <c r="OVJ641" s="22"/>
      <c r="OVK641" s="24"/>
      <c r="OVL641" s="22"/>
      <c r="OVM641" s="24"/>
      <c r="OVN641" s="25"/>
      <c r="OVO641" s="21"/>
      <c r="OVP641" s="22"/>
      <c r="OVQ641" s="20"/>
      <c r="OVR641" s="23"/>
      <c r="OVS641" s="20"/>
      <c r="OVT641" s="22"/>
      <c r="OVU641" s="22"/>
      <c r="OVV641" s="24"/>
      <c r="OVW641" s="22"/>
      <c r="OVX641" s="24"/>
      <c r="OVY641" s="25"/>
      <c r="OVZ641" s="21"/>
      <c r="OWA641" s="22"/>
      <c r="OWB641" s="20"/>
      <c r="OWC641" s="23"/>
      <c r="OWD641" s="20"/>
      <c r="OWE641" s="22"/>
      <c r="OWF641" s="22"/>
      <c r="OWG641" s="24"/>
      <c r="OWH641" s="22"/>
      <c r="OWI641" s="24"/>
      <c r="OWJ641" s="25"/>
      <c r="OWK641" s="21"/>
      <c r="OWL641" s="22"/>
      <c r="OWM641" s="20"/>
      <c r="OWN641" s="23"/>
      <c r="OWO641" s="20"/>
      <c r="OWP641" s="22"/>
      <c r="OWQ641" s="22"/>
      <c r="OWR641" s="24"/>
      <c r="OWS641" s="22"/>
      <c r="OWT641" s="24"/>
      <c r="OWU641" s="25"/>
      <c r="OWV641" s="21"/>
      <c r="OWW641" s="22"/>
      <c r="OWX641" s="20"/>
      <c r="OWY641" s="23"/>
      <c r="OWZ641" s="20"/>
      <c r="OXA641" s="22"/>
      <c r="OXB641" s="22"/>
      <c r="OXC641" s="24"/>
      <c r="OXD641" s="22"/>
      <c r="OXE641" s="24"/>
      <c r="OXF641" s="25"/>
      <c r="OXG641" s="21"/>
      <c r="OXH641" s="22"/>
      <c r="OXI641" s="20"/>
      <c r="OXJ641" s="23"/>
      <c r="OXK641" s="20"/>
      <c r="OXL641" s="22"/>
      <c r="OXM641" s="22"/>
      <c r="OXN641" s="24"/>
      <c r="OXO641" s="22"/>
      <c r="OXP641" s="24"/>
      <c r="OXQ641" s="25"/>
      <c r="OXR641" s="21"/>
      <c r="OXS641" s="22"/>
      <c r="OXT641" s="20"/>
      <c r="OXU641" s="23"/>
      <c r="OXV641" s="20"/>
      <c r="OXW641" s="22"/>
      <c r="OXX641" s="22"/>
      <c r="OXY641" s="24"/>
      <c r="OXZ641" s="22"/>
      <c r="OYA641" s="24"/>
      <c r="OYB641" s="25"/>
      <c r="OYC641" s="21"/>
      <c r="OYD641" s="22"/>
      <c r="OYE641" s="20"/>
      <c r="OYF641" s="23"/>
      <c r="OYG641" s="20"/>
      <c r="OYH641" s="22"/>
      <c r="OYI641" s="22"/>
      <c r="OYJ641" s="24"/>
      <c r="OYK641" s="22"/>
      <c r="OYL641" s="24"/>
      <c r="OYM641" s="25"/>
      <c r="OYN641" s="21"/>
      <c r="OYO641" s="22"/>
      <c r="OYP641" s="20"/>
      <c r="OYQ641" s="23"/>
      <c r="OYR641" s="20"/>
      <c r="OYS641" s="22"/>
      <c r="OYT641" s="22"/>
      <c r="OYU641" s="24"/>
      <c r="OYV641" s="22"/>
      <c r="OYW641" s="24"/>
      <c r="OYX641" s="25"/>
      <c r="OYY641" s="21"/>
      <c r="OYZ641" s="22"/>
      <c r="OZA641" s="20"/>
      <c r="OZB641" s="23"/>
      <c r="OZC641" s="20"/>
      <c r="OZD641" s="22"/>
      <c r="OZE641" s="22"/>
      <c r="OZF641" s="24"/>
      <c r="OZG641" s="22"/>
      <c r="OZH641" s="24"/>
      <c r="OZI641" s="25"/>
      <c r="OZJ641" s="21"/>
      <c r="OZK641" s="22"/>
      <c r="OZL641" s="20"/>
      <c r="OZM641" s="23"/>
      <c r="OZN641" s="20"/>
      <c r="OZO641" s="22"/>
      <c r="OZP641" s="22"/>
      <c r="OZQ641" s="24"/>
      <c r="OZR641" s="22"/>
      <c r="OZS641" s="24"/>
      <c r="OZT641" s="25"/>
      <c r="OZU641" s="21"/>
      <c r="OZV641" s="22"/>
      <c r="OZW641" s="20"/>
      <c r="OZX641" s="23"/>
      <c r="OZY641" s="20"/>
      <c r="OZZ641" s="22"/>
      <c r="PAA641" s="22"/>
      <c r="PAB641" s="24"/>
      <c r="PAC641" s="22"/>
      <c r="PAD641" s="24"/>
      <c r="PAE641" s="25"/>
      <c r="PAF641" s="21"/>
      <c r="PAG641" s="22"/>
      <c r="PAH641" s="20"/>
      <c r="PAI641" s="23"/>
      <c r="PAJ641" s="20"/>
      <c r="PAK641" s="22"/>
      <c r="PAL641" s="22"/>
      <c r="PAM641" s="24"/>
      <c r="PAN641" s="22"/>
      <c r="PAO641" s="24"/>
      <c r="PAP641" s="25"/>
      <c r="PAQ641" s="21"/>
      <c r="PAR641" s="22"/>
      <c r="PAS641" s="20"/>
      <c r="PAT641" s="23"/>
      <c r="PAU641" s="20"/>
      <c r="PAV641" s="22"/>
      <c r="PAW641" s="22"/>
      <c r="PAX641" s="24"/>
      <c r="PAY641" s="22"/>
      <c r="PAZ641" s="24"/>
      <c r="PBA641" s="25"/>
      <c r="PBB641" s="21"/>
      <c r="PBC641" s="22"/>
      <c r="PBD641" s="20"/>
      <c r="PBE641" s="23"/>
      <c r="PBF641" s="20"/>
      <c r="PBG641" s="22"/>
      <c r="PBH641" s="22"/>
      <c r="PBI641" s="24"/>
      <c r="PBJ641" s="22"/>
      <c r="PBK641" s="24"/>
      <c r="PBL641" s="25"/>
      <c r="PBM641" s="21"/>
      <c r="PBN641" s="22"/>
      <c r="PBO641" s="20"/>
      <c r="PBP641" s="23"/>
      <c r="PBQ641" s="20"/>
      <c r="PBR641" s="22"/>
      <c r="PBS641" s="22"/>
      <c r="PBT641" s="24"/>
      <c r="PBU641" s="22"/>
      <c r="PBV641" s="24"/>
      <c r="PBW641" s="25"/>
      <c r="PBX641" s="21"/>
      <c r="PBY641" s="22"/>
      <c r="PBZ641" s="20"/>
      <c r="PCA641" s="23"/>
      <c r="PCB641" s="20"/>
      <c r="PCC641" s="22"/>
      <c r="PCD641" s="22"/>
      <c r="PCE641" s="24"/>
      <c r="PCF641" s="22"/>
      <c r="PCG641" s="24"/>
      <c r="PCH641" s="25"/>
      <c r="PCI641" s="21"/>
      <c r="PCJ641" s="22"/>
      <c r="PCK641" s="20"/>
      <c r="PCL641" s="23"/>
      <c r="PCM641" s="20"/>
      <c r="PCN641" s="22"/>
      <c r="PCO641" s="22"/>
      <c r="PCP641" s="24"/>
      <c r="PCQ641" s="22"/>
      <c r="PCR641" s="24"/>
      <c r="PCS641" s="25"/>
      <c r="PCT641" s="21"/>
      <c r="PCU641" s="22"/>
      <c r="PCV641" s="20"/>
      <c r="PCW641" s="23"/>
      <c r="PCX641" s="20"/>
      <c r="PCY641" s="22"/>
      <c r="PCZ641" s="22"/>
      <c r="PDA641" s="24"/>
      <c r="PDB641" s="22"/>
      <c r="PDC641" s="24"/>
      <c r="PDD641" s="25"/>
      <c r="PDE641" s="21"/>
      <c r="PDF641" s="22"/>
      <c r="PDG641" s="20"/>
      <c r="PDH641" s="23"/>
      <c r="PDI641" s="20"/>
      <c r="PDJ641" s="22"/>
      <c r="PDK641" s="22"/>
      <c r="PDL641" s="24"/>
      <c r="PDM641" s="22"/>
      <c r="PDN641" s="24"/>
      <c r="PDO641" s="25"/>
      <c r="PDP641" s="21"/>
      <c r="PDQ641" s="22"/>
      <c r="PDR641" s="20"/>
      <c r="PDS641" s="23"/>
      <c r="PDT641" s="20"/>
      <c r="PDU641" s="22"/>
      <c r="PDV641" s="22"/>
      <c r="PDW641" s="24"/>
      <c r="PDX641" s="22"/>
      <c r="PDY641" s="24"/>
      <c r="PDZ641" s="25"/>
      <c r="PEA641" s="21"/>
      <c r="PEB641" s="22"/>
      <c r="PEC641" s="20"/>
      <c r="PED641" s="23"/>
      <c r="PEE641" s="20"/>
      <c r="PEF641" s="22"/>
      <c r="PEG641" s="22"/>
      <c r="PEH641" s="24"/>
      <c r="PEI641" s="22"/>
      <c r="PEJ641" s="24"/>
      <c r="PEK641" s="25"/>
      <c r="PEL641" s="21"/>
      <c r="PEM641" s="22"/>
      <c r="PEN641" s="20"/>
      <c r="PEO641" s="23"/>
      <c r="PEP641" s="20"/>
      <c r="PEQ641" s="22"/>
      <c r="PER641" s="22"/>
      <c r="PES641" s="24"/>
      <c r="PET641" s="22"/>
      <c r="PEU641" s="24"/>
      <c r="PEV641" s="25"/>
      <c r="PEW641" s="21"/>
      <c r="PEX641" s="22"/>
      <c r="PEY641" s="20"/>
      <c r="PEZ641" s="23"/>
      <c r="PFA641" s="20"/>
      <c r="PFB641" s="22"/>
      <c r="PFC641" s="22"/>
      <c r="PFD641" s="24"/>
      <c r="PFE641" s="22"/>
      <c r="PFF641" s="24"/>
      <c r="PFG641" s="25"/>
      <c r="PFH641" s="21"/>
      <c r="PFI641" s="22"/>
      <c r="PFJ641" s="20"/>
      <c r="PFK641" s="23"/>
      <c r="PFL641" s="20"/>
      <c r="PFM641" s="22"/>
      <c r="PFN641" s="22"/>
      <c r="PFO641" s="24"/>
      <c r="PFP641" s="22"/>
      <c r="PFQ641" s="24"/>
      <c r="PFR641" s="25"/>
      <c r="PFS641" s="21"/>
      <c r="PFT641" s="22"/>
      <c r="PFU641" s="20"/>
      <c r="PFV641" s="23"/>
      <c r="PFW641" s="20"/>
      <c r="PFX641" s="22"/>
      <c r="PFY641" s="22"/>
      <c r="PFZ641" s="24"/>
      <c r="PGA641" s="22"/>
      <c r="PGB641" s="24"/>
      <c r="PGC641" s="25"/>
      <c r="PGD641" s="21"/>
      <c r="PGE641" s="22"/>
      <c r="PGF641" s="20"/>
      <c r="PGG641" s="23"/>
      <c r="PGH641" s="20"/>
      <c r="PGI641" s="22"/>
      <c r="PGJ641" s="22"/>
      <c r="PGK641" s="24"/>
      <c r="PGL641" s="22"/>
      <c r="PGM641" s="24"/>
      <c r="PGN641" s="25"/>
      <c r="PGO641" s="21"/>
      <c r="PGP641" s="22"/>
      <c r="PGQ641" s="20"/>
      <c r="PGR641" s="23"/>
      <c r="PGS641" s="20"/>
      <c r="PGT641" s="22"/>
      <c r="PGU641" s="22"/>
      <c r="PGV641" s="24"/>
      <c r="PGW641" s="22"/>
      <c r="PGX641" s="24"/>
      <c r="PGY641" s="25"/>
      <c r="PGZ641" s="21"/>
      <c r="PHA641" s="22"/>
      <c r="PHB641" s="20"/>
      <c r="PHC641" s="23"/>
      <c r="PHD641" s="20"/>
      <c r="PHE641" s="22"/>
      <c r="PHF641" s="22"/>
      <c r="PHG641" s="24"/>
      <c r="PHH641" s="22"/>
      <c r="PHI641" s="24"/>
      <c r="PHJ641" s="25"/>
      <c r="PHK641" s="21"/>
      <c r="PHL641" s="22"/>
      <c r="PHM641" s="20"/>
      <c r="PHN641" s="23"/>
      <c r="PHO641" s="20"/>
      <c r="PHP641" s="22"/>
      <c r="PHQ641" s="22"/>
      <c r="PHR641" s="24"/>
      <c r="PHS641" s="22"/>
      <c r="PHT641" s="24"/>
      <c r="PHU641" s="25"/>
      <c r="PHV641" s="21"/>
      <c r="PHW641" s="22"/>
      <c r="PHX641" s="20"/>
      <c r="PHY641" s="23"/>
      <c r="PHZ641" s="20"/>
      <c r="PIA641" s="22"/>
      <c r="PIB641" s="22"/>
      <c r="PIC641" s="24"/>
      <c r="PID641" s="22"/>
      <c r="PIE641" s="24"/>
      <c r="PIF641" s="25"/>
      <c r="PIG641" s="21"/>
      <c r="PIH641" s="22"/>
      <c r="PII641" s="20"/>
      <c r="PIJ641" s="23"/>
      <c r="PIK641" s="20"/>
      <c r="PIL641" s="22"/>
      <c r="PIM641" s="22"/>
      <c r="PIN641" s="24"/>
      <c r="PIO641" s="22"/>
      <c r="PIP641" s="24"/>
      <c r="PIQ641" s="25"/>
      <c r="PIR641" s="21"/>
      <c r="PIS641" s="22"/>
      <c r="PIT641" s="20"/>
      <c r="PIU641" s="23"/>
      <c r="PIV641" s="20"/>
      <c r="PIW641" s="22"/>
      <c r="PIX641" s="22"/>
      <c r="PIY641" s="24"/>
      <c r="PIZ641" s="22"/>
      <c r="PJA641" s="24"/>
      <c r="PJB641" s="25"/>
      <c r="PJC641" s="21"/>
      <c r="PJD641" s="22"/>
      <c r="PJE641" s="20"/>
      <c r="PJF641" s="23"/>
      <c r="PJG641" s="20"/>
      <c r="PJH641" s="22"/>
      <c r="PJI641" s="22"/>
      <c r="PJJ641" s="24"/>
      <c r="PJK641" s="22"/>
      <c r="PJL641" s="24"/>
      <c r="PJM641" s="25"/>
      <c r="PJN641" s="21"/>
      <c r="PJO641" s="22"/>
      <c r="PJP641" s="20"/>
      <c r="PJQ641" s="23"/>
      <c r="PJR641" s="20"/>
      <c r="PJS641" s="22"/>
      <c r="PJT641" s="22"/>
      <c r="PJU641" s="24"/>
      <c r="PJV641" s="22"/>
      <c r="PJW641" s="24"/>
      <c r="PJX641" s="25"/>
      <c r="PJY641" s="21"/>
      <c r="PJZ641" s="22"/>
      <c r="PKA641" s="20"/>
      <c r="PKB641" s="23"/>
      <c r="PKC641" s="20"/>
      <c r="PKD641" s="22"/>
      <c r="PKE641" s="22"/>
      <c r="PKF641" s="24"/>
      <c r="PKG641" s="22"/>
      <c r="PKH641" s="24"/>
      <c r="PKI641" s="25"/>
      <c r="PKJ641" s="21"/>
      <c r="PKK641" s="22"/>
      <c r="PKL641" s="20"/>
      <c r="PKM641" s="23"/>
      <c r="PKN641" s="20"/>
      <c r="PKO641" s="22"/>
      <c r="PKP641" s="22"/>
      <c r="PKQ641" s="24"/>
      <c r="PKR641" s="22"/>
      <c r="PKS641" s="24"/>
      <c r="PKT641" s="25"/>
      <c r="PKU641" s="21"/>
      <c r="PKV641" s="22"/>
      <c r="PKW641" s="20"/>
      <c r="PKX641" s="23"/>
      <c r="PKY641" s="20"/>
      <c r="PKZ641" s="22"/>
      <c r="PLA641" s="22"/>
      <c r="PLB641" s="24"/>
      <c r="PLC641" s="22"/>
      <c r="PLD641" s="24"/>
      <c r="PLE641" s="25"/>
      <c r="PLF641" s="21"/>
      <c r="PLG641" s="22"/>
      <c r="PLH641" s="20"/>
      <c r="PLI641" s="23"/>
      <c r="PLJ641" s="20"/>
      <c r="PLK641" s="22"/>
      <c r="PLL641" s="22"/>
      <c r="PLM641" s="24"/>
      <c r="PLN641" s="22"/>
      <c r="PLO641" s="24"/>
      <c r="PLP641" s="25"/>
      <c r="PLQ641" s="21"/>
      <c r="PLR641" s="22"/>
      <c r="PLS641" s="20"/>
      <c r="PLT641" s="23"/>
      <c r="PLU641" s="20"/>
      <c r="PLV641" s="22"/>
      <c r="PLW641" s="22"/>
      <c r="PLX641" s="24"/>
      <c r="PLY641" s="22"/>
      <c r="PLZ641" s="24"/>
      <c r="PMA641" s="25"/>
      <c r="PMB641" s="21"/>
      <c r="PMC641" s="22"/>
      <c r="PMD641" s="20"/>
      <c r="PME641" s="23"/>
      <c r="PMF641" s="20"/>
      <c r="PMG641" s="22"/>
      <c r="PMH641" s="22"/>
      <c r="PMI641" s="24"/>
      <c r="PMJ641" s="22"/>
      <c r="PMK641" s="24"/>
      <c r="PML641" s="25"/>
      <c r="PMM641" s="21"/>
      <c r="PMN641" s="22"/>
      <c r="PMO641" s="20"/>
      <c r="PMP641" s="23"/>
      <c r="PMQ641" s="20"/>
      <c r="PMR641" s="22"/>
      <c r="PMS641" s="22"/>
      <c r="PMT641" s="24"/>
      <c r="PMU641" s="22"/>
      <c r="PMV641" s="24"/>
      <c r="PMW641" s="25"/>
      <c r="PMX641" s="21"/>
      <c r="PMY641" s="22"/>
      <c r="PMZ641" s="20"/>
      <c r="PNA641" s="23"/>
      <c r="PNB641" s="20"/>
      <c r="PNC641" s="22"/>
      <c r="PND641" s="22"/>
      <c r="PNE641" s="24"/>
      <c r="PNF641" s="22"/>
      <c r="PNG641" s="24"/>
      <c r="PNH641" s="25"/>
      <c r="PNI641" s="21"/>
      <c r="PNJ641" s="22"/>
      <c r="PNK641" s="20"/>
      <c r="PNL641" s="23"/>
      <c r="PNM641" s="20"/>
      <c r="PNN641" s="22"/>
      <c r="PNO641" s="22"/>
      <c r="PNP641" s="24"/>
      <c r="PNQ641" s="22"/>
      <c r="PNR641" s="24"/>
      <c r="PNS641" s="25"/>
      <c r="PNT641" s="21"/>
      <c r="PNU641" s="22"/>
      <c r="PNV641" s="20"/>
      <c r="PNW641" s="23"/>
      <c r="PNX641" s="20"/>
      <c r="PNY641" s="22"/>
      <c r="PNZ641" s="22"/>
      <c r="POA641" s="24"/>
      <c r="POB641" s="22"/>
      <c r="POC641" s="24"/>
      <c r="POD641" s="25"/>
      <c r="POE641" s="21"/>
      <c r="POF641" s="22"/>
      <c r="POG641" s="20"/>
      <c r="POH641" s="23"/>
      <c r="POI641" s="20"/>
      <c r="POJ641" s="22"/>
      <c r="POK641" s="22"/>
      <c r="POL641" s="24"/>
      <c r="POM641" s="22"/>
      <c r="PON641" s="24"/>
      <c r="POO641" s="25"/>
      <c r="POP641" s="21"/>
      <c r="POQ641" s="22"/>
      <c r="POR641" s="20"/>
      <c r="POS641" s="23"/>
      <c r="POT641" s="20"/>
      <c r="POU641" s="22"/>
      <c r="POV641" s="22"/>
      <c r="POW641" s="24"/>
      <c r="POX641" s="22"/>
      <c r="POY641" s="24"/>
      <c r="POZ641" s="25"/>
      <c r="PPA641" s="21"/>
      <c r="PPB641" s="22"/>
      <c r="PPC641" s="20"/>
      <c r="PPD641" s="23"/>
      <c r="PPE641" s="20"/>
      <c r="PPF641" s="22"/>
      <c r="PPG641" s="22"/>
      <c r="PPH641" s="24"/>
      <c r="PPI641" s="22"/>
      <c r="PPJ641" s="24"/>
      <c r="PPK641" s="25"/>
      <c r="PPL641" s="21"/>
      <c r="PPM641" s="22"/>
      <c r="PPN641" s="20"/>
      <c r="PPO641" s="23"/>
      <c r="PPP641" s="20"/>
      <c r="PPQ641" s="22"/>
      <c r="PPR641" s="22"/>
      <c r="PPS641" s="24"/>
      <c r="PPT641" s="22"/>
      <c r="PPU641" s="24"/>
      <c r="PPV641" s="25"/>
      <c r="PPW641" s="21"/>
      <c r="PPX641" s="22"/>
      <c r="PPY641" s="20"/>
      <c r="PPZ641" s="23"/>
      <c r="PQA641" s="20"/>
      <c r="PQB641" s="22"/>
      <c r="PQC641" s="22"/>
      <c r="PQD641" s="24"/>
      <c r="PQE641" s="22"/>
      <c r="PQF641" s="24"/>
      <c r="PQG641" s="25"/>
      <c r="PQH641" s="21"/>
      <c r="PQI641" s="22"/>
      <c r="PQJ641" s="20"/>
      <c r="PQK641" s="23"/>
      <c r="PQL641" s="20"/>
      <c r="PQM641" s="22"/>
      <c r="PQN641" s="22"/>
      <c r="PQO641" s="24"/>
      <c r="PQP641" s="22"/>
      <c r="PQQ641" s="24"/>
      <c r="PQR641" s="25"/>
      <c r="PQS641" s="21"/>
      <c r="PQT641" s="22"/>
      <c r="PQU641" s="20"/>
      <c r="PQV641" s="23"/>
      <c r="PQW641" s="20"/>
      <c r="PQX641" s="22"/>
      <c r="PQY641" s="22"/>
      <c r="PQZ641" s="24"/>
      <c r="PRA641" s="22"/>
      <c r="PRB641" s="24"/>
      <c r="PRC641" s="25"/>
      <c r="PRD641" s="21"/>
      <c r="PRE641" s="22"/>
      <c r="PRF641" s="20"/>
      <c r="PRG641" s="23"/>
      <c r="PRH641" s="20"/>
      <c r="PRI641" s="22"/>
      <c r="PRJ641" s="22"/>
      <c r="PRK641" s="24"/>
      <c r="PRL641" s="22"/>
      <c r="PRM641" s="24"/>
      <c r="PRN641" s="25"/>
      <c r="PRO641" s="21"/>
      <c r="PRP641" s="22"/>
      <c r="PRQ641" s="20"/>
      <c r="PRR641" s="23"/>
      <c r="PRS641" s="20"/>
      <c r="PRT641" s="22"/>
      <c r="PRU641" s="22"/>
      <c r="PRV641" s="24"/>
      <c r="PRW641" s="22"/>
      <c r="PRX641" s="24"/>
      <c r="PRY641" s="25"/>
      <c r="PRZ641" s="21"/>
      <c r="PSA641" s="22"/>
      <c r="PSB641" s="20"/>
      <c r="PSC641" s="23"/>
      <c r="PSD641" s="20"/>
      <c r="PSE641" s="22"/>
      <c r="PSF641" s="22"/>
      <c r="PSG641" s="24"/>
      <c r="PSH641" s="22"/>
      <c r="PSI641" s="24"/>
      <c r="PSJ641" s="25"/>
      <c r="PSK641" s="21"/>
      <c r="PSL641" s="22"/>
      <c r="PSM641" s="20"/>
      <c r="PSN641" s="23"/>
      <c r="PSO641" s="20"/>
      <c r="PSP641" s="22"/>
      <c r="PSQ641" s="22"/>
      <c r="PSR641" s="24"/>
      <c r="PSS641" s="22"/>
      <c r="PST641" s="24"/>
      <c r="PSU641" s="25"/>
      <c r="PSV641" s="21"/>
      <c r="PSW641" s="22"/>
      <c r="PSX641" s="20"/>
      <c r="PSY641" s="23"/>
      <c r="PSZ641" s="20"/>
      <c r="PTA641" s="22"/>
      <c r="PTB641" s="22"/>
      <c r="PTC641" s="24"/>
      <c r="PTD641" s="22"/>
      <c r="PTE641" s="24"/>
      <c r="PTF641" s="25"/>
      <c r="PTG641" s="21"/>
      <c r="PTH641" s="22"/>
      <c r="PTI641" s="20"/>
      <c r="PTJ641" s="23"/>
      <c r="PTK641" s="20"/>
      <c r="PTL641" s="22"/>
      <c r="PTM641" s="22"/>
      <c r="PTN641" s="24"/>
      <c r="PTO641" s="22"/>
      <c r="PTP641" s="24"/>
      <c r="PTQ641" s="25"/>
      <c r="PTR641" s="21"/>
      <c r="PTS641" s="22"/>
      <c r="PTT641" s="20"/>
      <c r="PTU641" s="23"/>
      <c r="PTV641" s="20"/>
      <c r="PTW641" s="22"/>
      <c r="PTX641" s="22"/>
      <c r="PTY641" s="24"/>
      <c r="PTZ641" s="22"/>
      <c r="PUA641" s="24"/>
      <c r="PUB641" s="25"/>
      <c r="PUC641" s="21"/>
      <c r="PUD641" s="22"/>
      <c r="PUE641" s="20"/>
      <c r="PUF641" s="23"/>
      <c r="PUG641" s="20"/>
      <c r="PUH641" s="22"/>
      <c r="PUI641" s="22"/>
      <c r="PUJ641" s="24"/>
      <c r="PUK641" s="22"/>
      <c r="PUL641" s="24"/>
      <c r="PUM641" s="25"/>
      <c r="PUN641" s="21"/>
      <c r="PUO641" s="22"/>
      <c r="PUP641" s="20"/>
      <c r="PUQ641" s="23"/>
      <c r="PUR641" s="20"/>
      <c r="PUS641" s="22"/>
      <c r="PUT641" s="22"/>
      <c r="PUU641" s="24"/>
      <c r="PUV641" s="22"/>
      <c r="PUW641" s="24"/>
      <c r="PUX641" s="25"/>
      <c r="PUY641" s="21"/>
      <c r="PUZ641" s="22"/>
      <c r="PVA641" s="20"/>
      <c r="PVB641" s="23"/>
      <c r="PVC641" s="20"/>
      <c r="PVD641" s="22"/>
      <c r="PVE641" s="22"/>
      <c r="PVF641" s="24"/>
      <c r="PVG641" s="22"/>
      <c r="PVH641" s="24"/>
      <c r="PVI641" s="25"/>
      <c r="PVJ641" s="21"/>
      <c r="PVK641" s="22"/>
      <c r="PVL641" s="20"/>
      <c r="PVM641" s="23"/>
      <c r="PVN641" s="20"/>
      <c r="PVO641" s="22"/>
      <c r="PVP641" s="22"/>
      <c r="PVQ641" s="24"/>
      <c r="PVR641" s="22"/>
      <c r="PVS641" s="24"/>
      <c r="PVT641" s="25"/>
      <c r="PVU641" s="21"/>
      <c r="PVV641" s="22"/>
      <c r="PVW641" s="20"/>
      <c r="PVX641" s="23"/>
      <c r="PVY641" s="20"/>
      <c r="PVZ641" s="22"/>
      <c r="PWA641" s="22"/>
      <c r="PWB641" s="24"/>
      <c r="PWC641" s="22"/>
      <c r="PWD641" s="24"/>
      <c r="PWE641" s="25"/>
      <c r="PWF641" s="21"/>
      <c r="PWG641" s="22"/>
      <c r="PWH641" s="20"/>
      <c r="PWI641" s="23"/>
      <c r="PWJ641" s="20"/>
      <c r="PWK641" s="22"/>
      <c r="PWL641" s="22"/>
      <c r="PWM641" s="24"/>
      <c r="PWN641" s="22"/>
      <c r="PWO641" s="24"/>
      <c r="PWP641" s="25"/>
      <c r="PWQ641" s="21"/>
      <c r="PWR641" s="22"/>
      <c r="PWS641" s="20"/>
      <c r="PWT641" s="23"/>
      <c r="PWU641" s="20"/>
      <c r="PWV641" s="22"/>
      <c r="PWW641" s="22"/>
      <c r="PWX641" s="24"/>
      <c r="PWY641" s="22"/>
      <c r="PWZ641" s="24"/>
      <c r="PXA641" s="25"/>
      <c r="PXB641" s="21"/>
      <c r="PXC641" s="22"/>
      <c r="PXD641" s="20"/>
      <c r="PXE641" s="23"/>
      <c r="PXF641" s="20"/>
      <c r="PXG641" s="22"/>
      <c r="PXH641" s="22"/>
      <c r="PXI641" s="24"/>
      <c r="PXJ641" s="22"/>
      <c r="PXK641" s="24"/>
      <c r="PXL641" s="25"/>
      <c r="PXM641" s="21"/>
      <c r="PXN641" s="22"/>
      <c r="PXO641" s="20"/>
      <c r="PXP641" s="23"/>
      <c r="PXQ641" s="20"/>
      <c r="PXR641" s="22"/>
      <c r="PXS641" s="22"/>
      <c r="PXT641" s="24"/>
      <c r="PXU641" s="22"/>
      <c r="PXV641" s="24"/>
      <c r="PXW641" s="25"/>
      <c r="PXX641" s="21"/>
      <c r="PXY641" s="22"/>
      <c r="PXZ641" s="20"/>
      <c r="PYA641" s="23"/>
      <c r="PYB641" s="20"/>
      <c r="PYC641" s="22"/>
      <c r="PYD641" s="22"/>
      <c r="PYE641" s="24"/>
      <c r="PYF641" s="22"/>
      <c r="PYG641" s="24"/>
      <c r="PYH641" s="25"/>
      <c r="PYI641" s="21"/>
      <c r="PYJ641" s="22"/>
      <c r="PYK641" s="20"/>
      <c r="PYL641" s="23"/>
      <c r="PYM641" s="20"/>
      <c r="PYN641" s="22"/>
      <c r="PYO641" s="22"/>
      <c r="PYP641" s="24"/>
      <c r="PYQ641" s="22"/>
      <c r="PYR641" s="24"/>
      <c r="PYS641" s="25"/>
      <c r="PYT641" s="21"/>
      <c r="PYU641" s="22"/>
      <c r="PYV641" s="20"/>
      <c r="PYW641" s="23"/>
      <c r="PYX641" s="20"/>
      <c r="PYY641" s="22"/>
      <c r="PYZ641" s="22"/>
      <c r="PZA641" s="24"/>
      <c r="PZB641" s="22"/>
      <c r="PZC641" s="24"/>
      <c r="PZD641" s="25"/>
      <c r="PZE641" s="21"/>
      <c r="PZF641" s="22"/>
      <c r="PZG641" s="20"/>
      <c r="PZH641" s="23"/>
      <c r="PZI641" s="20"/>
      <c r="PZJ641" s="22"/>
      <c r="PZK641" s="22"/>
      <c r="PZL641" s="24"/>
      <c r="PZM641" s="22"/>
      <c r="PZN641" s="24"/>
      <c r="PZO641" s="25"/>
      <c r="PZP641" s="21"/>
      <c r="PZQ641" s="22"/>
      <c r="PZR641" s="20"/>
      <c r="PZS641" s="23"/>
      <c r="PZT641" s="20"/>
      <c r="PZU641" s="22"/>
      <c r="PZV641" s="22"/>
      <c r="PZW641" s="24"/>
      <c r="PZX641" s="22"/>
      <c r="PZY641" s="24"/>
      <c r="PZZ641" s="25"/>
      <c r="QAA641" s="21"/>
      <c r="QAB641" s="22"/>
      <c r="QAC641" s="20"/>
      <c r="QAD641" s="23"/>
      <c r="QAE641" s="20"/>
      <c r="QAF641" s="22"/>
      <c r="QAG641" s="22"/>
      <c r="QAH641" s="24"/>
      <c r="QAI641" s="22"/>
      <c r="QAJ641" s="24"/>
      <c r="QAK641" s="25"/>
      <c r="QAL641" s="21"/>
      <c r="QAM641" s="22"/>
      <c r="QAN641" s="20"/>
      <c r="QAO641" s="23"/>
      <c r="QAP641" s="20"/>
      <c r="QAQ641" s="22"/>
      <c r="QAR641" s="22"/>
      <c r="QAS641" s="24"/>
      <c r="QAT641" s="22"/>
      <c r="QAU641" s="24"/>
      <c r="QAV641" s="25"/>
      <c r="QAW641" s="21"/>
      <c r="QAX641" s="22"/>
      <c r="QAY641" s="20"/>
      <c r="QAZ641" s="23"/>
      <c r="QBA641" s="20"/>
      <c r="QBB641" s="22"/>
      <c r="QBC641" s="22"/>
      <c r="QBD641" s="24"/>
      <c r="QBE641" s="22"/>
      <c r="QBF641" s="24"/>
      <c r="QBG641" s="25"/>
      <c r="QBH641" s="21"/>
      <c r="QBI641" s="22"/>
      <c r="QBJ641" s="20"/>
      <c r="QBK641" s="23"/>
      <c r="QBL641" s="20"/>
      <c r="QBM641" s="22"/>
      <c r="QBN641" s="22"/>
      <c r="QBO641" s="24"/>
      <c r="QBP641" s="22"/>
      <c r="QBQ641" s="24"/>
      <c r="QBR641" s="25"/>
      <c r="QBS641" s="21"/>
      <c r="QBT641" s="22"/>
      <c r="QBU641" s="20"/>
      <c r="QBV641" s="23"/>
      <c r="QBW641" s="20"/>
      <c r="QBX641" s="22"/>
      <c r="QBY641" s="22"/>
      <c r="QBZ641" s="24"/>
      <c r="QCA641" s="22"/>
      <c r="QCB641" s="24"/>
      <c r="QCC641" s="25"/>
      <c r="QCD641" s="21"/>
      <c r="QCE641" s="22"/>
      <c r="QCF641" s="20"/>
      <c r="QCG641" s="23"/>
      <c r="QCH641" s="20"/>
      <c r="QCI641" s="22"/>
      <c r="QCJ641" s="22"/>
      <c r="QCK641" s="24"/>
      <c r="QCL641" s="22"/>
      <c r="QCM641" s="24"/>
      <c r="QCN641" s="25"/>
      <c r="QCO641" s="21"/>
      <c r="QCP641" s="22"/>
      <c r="QCQ641" s="20"/>
      <c r="QCR641" s="23"/>
      <c r="QCS641" s="20"/>
      <c r="QCT641" s="22"/>
      <c r="QCU641" s="22"/>
      <c r="QCV641" s="24"/>
      <c r="QCW641" s="22"/>
      <c r="QCX641" s="24"/>
      <c r="QCY641" s="25"/>
      <c r="QCZ641" s="21"/>
      <c r="QDA641" s="22"/>
      <c r="QDB641" s="20"/>
      <c r="QDC641" s="23"/>
      <c r="QDD641" s="20"/>
      <c r="QDE641" s="22"/>
      <c r="QDF641" s="22"/>
      <c r="QDG641" s="24"/>
      <c r="QDH641" s="22"/>
      <c r="QDI641" s="24"/>
      <c r="QDJ641" s="25"/>
      <c r="QDK641" s="21"/>
      <c r="QDL641" s="22"/>
      <c r="QDM641" s="20"/>
      <c r="QDN641" s="23"/>
      <c r="QDO641" s="20"/>
      <c r="QDP641" s="22"/>
      <c r="QDQ641" s="22"/>
      <c r="QDR641" s="24"/>
      <c r="QDS641" s="22"/>
      <c r="QDT641" s="24"/>
      <c r="QDU641" s="25"/>
      <c r="QDV641" s="21"/>
      <c r="QDW641" s="22"/>
      <c r="QDX641" s="20"/>
      <c r="QDY641" s="23"/>
      <c r="QDZ641" s="20"/>
      <c r="QEA641" s="22"/>
      <c r="QEB641" s="22"/>
      <c r="QEC641" s="24"/>
      <c r="QED641" s="22"/>
      <c r="QEE641" s="24"/>
      <c r="QEF641" s="25"/>
      <c r="QEG641" s="21"/>
      <c r="QEH641" s="22"/>
      <c r="QEI641" s="20"/>
      <c r="QEJ641" s="23"/>
      <c r="QEK641" s="20"/>
      <c r="QEL641" s="22"/>
      <c r="QEM641" s="22"/>
      <c r="QEN641" s="24"/>
      <c r="QEO641" s="22"/>
      <c r="QEP641" s="24"/>
      <c r="QEQ641" s="25"/>
      <c r="QER641" s="21"/>
      <c r="QES641" s="22"/>
      <c r="QET641" s="20"/>
      <c r="QEU641" s="23"/>
      <c r="QEV641" s="20"/>
      <c r="QEW641" s="22"/>
      <c r="QEX641" s="22"/>
      <c r="QEY641" s="24"/>
      <c r="QEZ641" s="22"/>
      <c r="QFA641" s="24"/>
      <c r="QFB641" s="25"/>
      <c r="QFC641" s="21"/>
      <c r="QFD641" s="22"/>
      <c r="QFE641" s="20"/>
      <c r="QFF641" s="23"/>
      <c r="QFG641" s="20"/>
      <c r="QFH641" s="22"/>
      <c r="QFI641" s="22"/>
      <c r="QFJ641" s="24"/>
      <c r="QFK641" s="22"/>
      <c r="QFL641" s="24"/>
      <c r="QFM641" s="25"/>
      <c r="QFN641" s="21"/>
      <c r="QFO641" s="22"/>
      <c r="QFP641" s="20"/>
      <c r="QFQ641" s="23"/>
      <c r="QFR641" s="20"/>
      <c r="QFS641" s="22"/>
      <c r="QFT641" s="22"/>
      <c r="QFU641" s="24"/>
      <c r="QFV641" s="22"/>
      <c r="QFW641" s="24"/>
      <c r="QFX641" s="25"/>
      <c r="QFY641" s="21"/>
      <c r="QFZ641" s="22"/>
      <c r="QGA641" s="20"/>
      <c r="QGB641" s="23"/>
      <c r="QGC641" s="20"/>
      <c r="QGD641" s="22"/>
      <c r="QGE641" s="22"/>
      <c r="QGF641" s="24"/>
      <c r="QGG641" s="22"/>
      <c r="QGH641" s="24"/>
      <c r="QGI641" s="25"/>
      <c r="QGJ641" s="21"/>
      <c r="QGK641" s="22"/>
      <c r="QGL641" s="20"/>
      <c r="QGM641" s="23"/>
      <c r="QGN641" s="20"/>
      <c r="QGO641" s="22"/>
      <c r="QGP641" s="22"/>
      <c r="QGQ641" s="24"/>
      <c r="QGR641" s="22"/>
      <c r="QGS641" s="24"/>
      <c r="QGT641" s="25"/>
      <c r="QGU641" s="21"/>
      <c r="QGV641" s="22"/>
      <c r="QGW641" s="20"/>
      <c r="QGX641" s="23"/>
      <c r="QGY641" s="20"/>
      <c r="QGZ641" s="22"/>
      <c r="QHA641" s="22"/>
      <c r="QHB641" s="24"/>
      <c r="QHC641" s="22"/>
      <c r="QHD641" s="24"/>
      <c r="QHE641" s="25"/>
      <c r="QHF641" s="21"/>
      <c r="QHG641" s="22"/>
      <c r="QHH641" s="20"/>
      <c r="QHI641" s="23"/>
      <c r="QHJ641" s="20"/>
      <c r="QHK641" s="22"/>
      <c r="QHL641" s="22"/>
      <c r="QHM641" s="24"/>
      <c r="QHN641" s="22"/>
      <c r="QHO641" s="24"/>
      <c r="QHP641" s="25"/>
      <c r="QHQ641" s="21"/>
      <c r="QHR641" s="22"/>
      <c r="QHS641" s="20"/>
      <c r="QHT641" s="23"/>
      <c r="QHU641" s="20"/>
      <c r="QHV641" s="22"/>
      <c r="QHW641" s="22"/>
      <c r="QHX641" s="24"/>
      <c r="QHY641" s="22"/>
      <c r="QHZ641" s="24"/>
      <c r="QIA641" s="25"/>
      <c r="QIB641" s="21"/>
      <c r="QIC641" s="22"/>
      <c r="QID641" s="20"/>
      <c r="QIE641" s="23"/>
      <c r="QIF641" s="20"/>
      <c r="QIG641" s="22"/>
      <c r="QIH641" s="22"/>
      <c r="QII641" s="24"/>
      <c r="QIJ641" s="22"/>
      <c r="QIK641" s="24"/>
      <c r="QIL641" s="25"/>
      <c r="QIM641" s="21"/>
      <c r="QIN641" s="22"/>
      <c r="QIO641" s="20"/>
      <c r="QIP641" s="23"/>
      <c r="QIQ641" s="20"/>
      <c r="QIR641" s="22"/>
      <c r="QIS641" s="22"/>
      <c r="QIT641" s="24"/>
      <c r="QIU641" s="22"/>
      <c r="QIV641" s="24"/>
      <c r="QIW641" s="25"/>
      <c r="QIX641" s="21"/>
      <c r="QIY641" s="22"/>
      <c r="QIZ641" s="20"/>
      <c r="QJA641" s="23"/>
      <c r="QJB641" s="20"/>
      <c r="QJC641" s="22"/>
      <c r="QJD641" s="22"/>
      <c r="QJE641" s="24"/>
      <c r="QJF641" s="22"/>
      <c r="QJG641" s="24"/>
      <c r="QJH641" s="25"/>
      <c r="QJI641" s="21"/>
      <c r="QJJ641" s="22"/>
      <c r="QJK641" s="20"/>
      <c r="QJL641" s="23"/>
      <c r="QJM641" s="20"/>
      <c r="QJN641" s="22"/>
      <c r="QJO641" s="22"/>
      <c r="QJP641" s="24"/>
      <c r="QJQ641" s="22"/>
      <c r="QJR641" s="24"/>
      <c r="QJS641" s="25"/>
      <c r="QJT641" s="21"/>
      <c r="QJU641" s="22"/>
      <c r="QJV641" s="20"/>
      <c r="QJW641" s="23"/>
      <c r="QJX641" s="20"/>
      <c r="QJY641" s="22"/>
      <c r="QJZ641" s="22"/>
      <c r="QKA641" s="24"/>
      <c r="QKB641" s="22"/>
      <c r="QKC641" s="24"/>
      <c r="QKD641" s="25"/>
      <c r="QKE641" s="21"/>
      <c r="QKF641" s="22"/>
      <c r="QKG641" s="20"/>
      <c r="QKH641" s="23"/>
      <c r="QKI641" s="20"/>
      <c r="QKJ641" s="22"/>
      <c r="QKK641" s="22"/>
      <c r="QKL641" s="24"/>
      <c r="QKM641" s="22"/>
      <c r="QKN641" s="24"/>
      <c r="QKO641" s="25"/>
      <c r="QKP641" s="21"/>
      <c r="QKQ641" s="22"/>
      <c r="QKR641" s="20"/>
      <c r="QKS641" s="23"/>
      <c r="QKT641" s="20"/>
      <c r="QKU641" s="22"/>
      <c r="QKV641" s="22"/>
      <c r="QKW641" s="24"/>
      <c r="QKX641" s="22"/>
      <c r="QKY641" s="24"/>
      <c r="QKZ641" s="25"/>
      <c r="QLA641" s="21"/>
      <c r="QLB641" s="22"/>
      <c r="QLC641" s="20"/>
      <c r="QLD641" s="23"/>
      <c r="QLE641" s="20"/>
      <c r="QLF641" s="22"/>
      <c r="QLG641" s="22"/>
      <c r="QLH641" s="24"/>
      <c r="QLI641" s="22"/>
      <c r="QLJ641" s="24"/>
      <c r="QLK641" s="25"/>
      <c r="QLL641" s="21"/>
      <c r="QLM641" s="22"/>
      <c r="QLN641" s="20"/>
      <c r="QLO641" s="23"/>
      <c r="QLP641" s="20"/>
      <c r="QLQ641" s="22"/>
      <c r="QLR641" s="22"/>
      <c r="QLS641" s="24"/>
      <c r="QLT641" s="22"/>
      <c r="QLU641" s="24"/>
      <c r="QLV641" s="25"/>
      <c r="QLW641" s="21"/>
      <c r="QLX641" s="22"/>
      <c r="QLY641" s="20"/>
      <c r="QLZ641" s="23"/>
      <c r="QMA641" s="20"/>
      <c r="QMB641" s="22"/>
      <c r="QMC641" s="22"/>
      <c r="QMD641" s="24"/>
      <c r="QME641" s="22"/>
      <c r="QMF641" s="24"/>
      <c r="QMG641" s="25"/>
      <c r="QMH641" s="21"/>
      <c r="QMI641" s="22"/>
      <c r="QMJ641" s="20"/>
      <c r="QMK641" s="23"/>
      <c r="QML641" s="20"/>
      <c r="QMM641" s="22"/>
      <c r="QMN641" s="22"/>
      <c r="QMO641" s="24"/>
      <c r="QMP641" s="22"/>
      <c r="QMQ641" s="24"/>
      <c r="QMR641" s="25"/>
      <c r="QMS641" s="21"/>
      <c r="QMT641" s="22"/>
      <c r="QMU641" s="20"/>
      <c r="QMV641" s="23"/>
      <c r="QMW641" s="20"/>
      <c r="QMX641" s="22"/>
      <c r="QMY641" s="22"/>
      <c r="QMZ641" s="24"/>
      <c r="QNA641" s="22"/>
      <c r="QNB641" s="24"/>
      <c r="QNC641" s="25"/>
      <c r="QND641" s="21"/>
      <c r="QNE641" s="22"/>
      <c r="QNF641" s="20"/>
      <c r="QNG641" s="23"/>
      <c r="QNH641" s="20"/>
      <c r="QNI641" s="22"/>
      <c r="QNJ641" s="22"/>
      <c r="QNK641" s="24"/>
      <c r="QNL641" s="22"/>
      <c r="QNM641" s="24"/>
      <c r="QNN641" s="25"/>
      <c r="QNO641" s="21"/>
      <c r="QNP641" s="22"/>
      <c r="QNQ641" s="20"/>
      <c r="QNR641" s="23"/>
      <c r="QNS641" s="20"/>
      <c r="QNT641" s="22"/>
      <c r="QNU641" s="22"/>
      <c r="QNV641" s="24"/>
      <c r="QNW641" s="22"/>
      <c r="QNX641" s="24"/>
      <c r="QNY641" s="25"/>
      <c r="QNZ641" s="21"/>
      <c r="QOA641" s="22"/>
      <c r="QOB641" s="20"/>
      <c r="QOC641" s="23"/>
      <c r="QOD641" s="20"/>
      <c r="QOE641" s="22"/>
      <c r="QOF641" s="22"/>
      <c r="QOG641" s="24"/>
      <c r="QOH641" s="22"/>
      <c r="QOI641" s="24"/>
      <c r="QOJ641" s="25"/>
      <c r="QOK641" s="21"/>
      <c r="QOL641" s="22"/>
      <c r="QOM641" s="20"/>
      <c r="QON641" s="23"/>
      <c r="QOO641" s="20"/>
      <c r="QOP641" s="22"/>
      <c r="QOQ641" s="22"/>
      <c r="QOR641" s="24"/>
      <c r="QOS641" s="22"/>
      <c r="QOT641" s="24"/>
      <c r="QOU641" s="25"/>
      <c r="QOV641" s="21"/>
      <c r="QOW641" s="22"/>
      <c r="QOX641" s="20"/>
      <c r="QOY641" s="23"/>
      <c r="QOZ641" s="20"/>
      <c r="QPA641" s="22"/>
      <c r="QPB641" s="22"/>
      <c r="QPC641" s="24"/>
      <c r="QPD641" s="22"/>
      <c r="QPE641" s="24"/>
      <c r="QPF641" s="25"/>
      <c r="QPG641" s="21"/>
      <c r="QPH641" s="22"/>
      <c r="QPI641" s="20"/>
      <c r="QPJ641" s="23"/>
      <c r="QPK641" s="20"/>
      <c r="QPL641" s="22"/>
      <c r="QPM641" s="22"/>
      <c r="QPN641" s="24"/>
      <c r="QPO641" s="22"/>
      <c r="QPP641" s="24"/>
      <c r="QPQ641" s="25"/>
      <c r="QPR641" s="21"/>
      <c r="QPS641" s="22"/>
      <c r="QPT641" s="20"/>
      <c r="QPU641" s="23"/>
      <c r="QPV641" s="20"/>
      <c r="QPW641" s="22"/>
      <c r="QPX641" s="22"/>
      <c r="QPY641" s="24"/>
      <c r="QPZ641" s="22"/>
      <c r="QQA641" s="24"/>
      <c r="QQB641" s="25"/>
      <c r="QQC641" s="21"/>
      <c r="QQD641" s="22"/>
      <c r="QQE641" s="20"/>
      <c r="QQF641" s="23"/>
      <c r="QQG641" s="20"/>
      <c r="QQH641" s="22"/>
      <c r="QQI641" s="22"/>
      <c r="QQJ641" s="24"/>
      <c r="QQK641" s="22"/>
      <c r="QQL641" s="24"/>
      <c r="QQM641" s="25"/>
      <c r="QQN641" s="21"/>
      <c r="QQO641" s="22"/>
      <c r="QQP641" s="20"/>
      <c r="QQQ641" s="23"/>
      <c r="QQR641" s="20"/>
      <c r="QQS641" s="22"/>
      <c r="QQT641" s="22"/>
      <c r="QQU641" s="24"/>
      <c r="QQV641" s="22"/>
      <c r="QQW641" s="24"/>
      <c r="QQX641" s="25"/>
      <c r="QQY641" s="21"/>
      <c r="QQZ641" s="22"/>
      <c r="QRA641" s="20"/>
      <c r="QRB641" s="23"/>
      <c r="QRC641" s="20"/>
      <c r="QRD641" s="22"/>
      <c r="QRE641" s="22"/>
      <c r="QRF641" s="24"/>
      <c r="QRG641" s="22"/>
      <c r="QRH641" s="24"/>
      <c r="QRI641" s="25"/>
      <c r="QRJ641" s="21"/>
      <c r="QRK641" s="22"/>
      <c r="QRL641" s="20"/>
      <c r="QRM641" s="23"/>
      <c r="QRN641" s="20"/>
      <c r="QRO641" s="22"/>
      <c r="QRP641" s="22"/>
      <c r="QRQ641" s="24"/>
      <c r="QRR641" s="22"/>
      <c r="QRS641" s="24"/>
      <c r="QRT641" s="25"/>
      <c r="QRU641" s="21"/>
      <c r="QRV641" s="22"/>
      <c r="QRW641" s="20"/>
      <c r="QRX641" s="23"/>
      <c r="QRY641" s="20"/>
      <c r="QRZ641" s="22"/>
      <c r="QSA641" s="22"/>
      <c r="QSB641" s="24"/>
      <c r="QSC641" s="22"/>
      <c r="QSD641" s="24"/>
      <c r="QSE641" s="25"/>
      <c r="QSF641" s="21"/>
      <c r="QSG641" s="22"/>
      <c r="QSH641" s="20"/>
      <c r="QSI641" s="23"/>
      <c r="QSJ641" s="20"/>
      <c r="QSK641" s="22"/>
      <c r="QSL641" s="22"/>
      <c r="QSM641" s="24"/>
      <c r="QSN641" s="22"/>
      <c r="QSO641" s="24"/>
      <c r="QSP641" s="25"/>
      <c r="QSQ641" s="21"/>
      <c r="QSR641" s="22"/>
      <c r="QSS641" s="20"/>
      <c r="QST641" s="23"/>
      <c r="QSU641" s="20"/>
      <c r="QSV641" s="22"/>
      <c r="QSW641" s="22"/>
      <c r="QSX641" s="24"/>
      <c r="QSY641" s="22"/>
      <c r="QSZ641" s="24"/>
      <c r="QTA641" s="25"/>
      <c r="QTB641" s="21"/>
      <c r="QTC641" s="22"/>
      <c r="QTD641" s="20"/>
      <c r="QTE641" s="23"/>
      <c r="QTF641" s="20"/>
      <c r="QTG641" s="22"/>
      <c r="QTH641" s="22"/>
      <c r="QTI641" s="24"/>
      <c r="QTJ641" s="22"/>
      <c r="QTK641" s="24"/>
      <c r="QTL641" s="25"/>
      <c r="QTM641" s="21"/>
      <c r="QTN641" s="22"/>
      <c r="QTO641" s="20"/>
      <c r="QTP641" s="23"/>
      <c r="QTQ641" s="20"/>
      <c r="QTR641" s="22"/>
      <c r="QTS641" s="22"/>
      <c r="QTT641" s="24"/>
      <c r="QTU641" s="22"/>
      <c r="QTV641" s="24"/>
      <c r="QTW641" s="25"/>
      <c r="QTX641" s="21"/>
      <c r="QTY641" s="22"/>
      <c r="QTZ641" s="20"/>
      <c r="QUA641" s="23"/>
      <c r="QUB641" s="20"/>
      <c r="QUC641" s="22"/>
      <c r="QUD641" s="22"/>
      <c r="QUE641" s="24"/>
      <c r="QUF641" s="22"/>
      <c r="QUG641" s="24"/>
      <c r="QUH641" s="25"/>
      <c r="QUI641" s="21"/>
      <c r="QUJ641" s="22"/>
      <c r="QUK641" s="20"/>
      <c r="QUL641" s="23"/>
      <c r="QUM641" s="20"/>
      <c r="QUN641" s="22"/>
      <c r="QUO641" s="22"/>
      <c r="QUP641" s="24"/>
      <c r="QUQ641" s="22"/>
      <c r="QUR641" s="24"/>
      <c r="QUS641" s="25"/>
      <c r="QUT641" s="21"/>
      <c r="QUU641" s="22"/>
      <c r="QUV641" s="20"/>
      <c r="QUW641" s="23"/>
      <c r="QUX641" s="20"/>
      <c r="QUY641" s="22"/>
      <c r="QUZ641" s="22"/>
      <c r="QVA641" s="24"/>
      <c r="QVB641" s="22"/>
      <c r="QVC641" s="24"/>
      <c r="QVD641" s="25"/>
      <c r="QVE641" s="21"/>
      <c r="QVF641" s="22"/>
      <c r="QVG641" s="20"/>
      <c r="QVH641" s="23"/>
      <c r="QVI641" s="20"/>
      <c r="QVJ641" s="22"/>
      <c r="QVK641" s="22"/>
      <c r="QVL641" s="24"/>
      <c r="QVM641" s="22"/>
      <c r="QVN641" s="24"/>
      <c r="QVO641" s="25"/>
      <c r="QVP641" s="21"/>
      <c r="QVQ641" s="22"/>
      <c r="QVR641" s="20"/>
      <c r="QVS641" s="23"/>
      <c r="QVT641" s="20"/>
      <c r="QVU641" s="22"/>
      <c r="QVV641" s="22"/>
      <c r="QVW641" s="24"/>
      <c r="QVX641" s="22"/>
      <c r="QVY641" s="24"/>
      <c r="QVZ641" s="25"/>
      <c r="QWA641" s="21"/>
      <c r="QWB641" s="22"/>
      <c r="QWC641" s="20"/>
      <c r="QWD641" s="23"/>
      <c r="QWE641" s="20"/>
      <c r="QWF641" s="22"/>
      <c r="QWG641" s="22"/>
      <c r="QWH641" s="24"/>
      <c r="QWI641" s="22"/>
      <c r="QWJ641" s="24"/>
      <c r="QWK641" s="25"/>
      <c r="QWL641" s="21"/>
      <c r="QWM641" s="22"/>
      <c r="QWN641" s="20"/>
      <c r="QWO641" s="23"/>
      <c r="QWP641" s="20"/>
      <c r="QWQ641" s="22"/>
      <c r="QWR641" s="22"/>
      <c r="QWS641" s="24"/>
      <c r="QWT641" s="22"/>
      <c r="QWU641" s="24"/>
      <c r="QWV641" s="25"/>
      <c r="QWW641" s="21"/>
      <c r="QWX641" s="22"/>
      <c r="QWY641" s="20"/>
      <c r="QWZ641" s="23"/>
      <c r="QXA641" s="20"/>
      <c r="QXB641" s="22"/>
      <c r="QXC641" s="22"/>
      <c r="QXD641" s="24"/>
      <c r="QXE641" s="22"/>
      <c r="QXF641" s="24"/>
      <c r="QXG641" s="25"/>
      <c r="QXH641" s="21"/>
      <c r="QXI641" s="22"/>
      <c r="QXJ641" s="20"/>
      <c r="QXK641" s="23"/>
      <c r="QXL641" s="20"/>
      <c r="QXM641" s="22"/>
      <c r="QXN641" s="22"/>
      <c r="QXO641" s="24"/>
      <c r="QXP641" s="22"/>
      <c r="QXQ641" s="24"/>
      <c r="QXR641" s="25"/>
      <c r="QXS641" s="21"/>
      <c r="QXT641" s="22"/>
      <c r="QXU641" s="20"/>
      <c r="QXV641" s="23"/>
      <c r="QXW641" s="20"/>
      <c r="QXX641" s="22"/>
      <c r="QXY641" s="22"/>
      <c r="QXZ641" s="24"/>
      <c r="QYA641" s="22"/>
      <c r="QYB641" s="24"/>
      <c r="QYC641" s="25"/>
      <c r="QYD641" s="21"/>
      <c r="QYE641" s="22"/>
      <c r="QYF641" s="20"/>
      <c r="QYG641" s="23"/>
      <c r="QYH641" s="20"/>
      <c r="QYI641" s="22"/>
      <c r="QYJ641" s="22"/>
      <c r="QYK641" s="24"/>
      <c r="QYL641" s="22"/>
      <c r="QYM641" s="24"/>
      <c r="QYN641" s="25"/>
      <c r="QYO641" s="21"/>
      <c r="QYP641" s="22"/>
      <c r="QYQ641" s="20"/>
      <c r="QYR641" s="23"/>
      <c r="QYS641" s="20"/>
      <c r="QYT641" s="22"/>
      <c r="QYU641" s="22"/>
      <c r="QYV641" s="24"/>
      <c r="QYW641" s="22"/>
      <c r="QYX641" s="24"/>
      <c r="QYY641" s="25"/>
      <c r="QYZ641" s="21"/>
      <c r="QZA641" s="22"/>
      <c r="QZB641" s="20"/>
      <c r="QZC641" s="23"/>
      <c r="QZD641" s="20"/>
      <c r="QZE641" s="22"/>
      <c r="QZF641" s="22"/>
      <c r="QZG641" s="24"/>
      <c r="QZH641" s="22"/>
      <c r="QZI641" s="24"/>
      <c r="QZJ641" s="25"/>
      <c r="QZK641" s="21"/>
      <c r="QZL641" s="22"/>
      <c r="QZM641" s="20"/>
      <c r="QZN641" s="23"/>
      <c r="QZO641" s="20"/>
      <c r="QZP641" s="22"/>
      <c r="QZQ641" s="22"/>
      <c r="QZR641" s="24"/>
      <c r="QZS641" s="22"/>
      <c r="QZT641" s="24"/>
      <c r="QZU641" s="25"/>
      <c r="QZV641" s="21"/>
      <c r="QZW641" s="22"/>
      <c r="QZX641" s="20"/>
      <c r="QZY641" s="23"/>
      <c r="QZZ641" s="20"/>
      <c r="RAA641" s="22"/>
      <c r="RAB641" s="22"/>
      <c r="RAC641" s="24"/>
      <c r="RAD641" s="22"/>
      <c r="RAE641" s="24"/>
      <c r="RAF641" s="25"/>
      <c r="RAG641" s="21"/>
      <c r="RAH641" s="22"/>
      <c r="RAI641" s="20"/>
      <c r="RAJ641" s="23"/>
      <c r="RAK641" s="20"/>
      <c r="RAL641" s="22"/>
      <c r="RAM641" s="22"/>
      <c r="RAN641" s="24"/>
      <c r="RAO641" s="22"/>
      <c r="RAP641" s="24"/>
      <c r="RAQ641" s="25"/>
      <c r="RAR641" s="21"/>
      <c r="RAS641" s="22"/>
      <c r="RAT641" s="20"/>
      <c r="RAU641" s="23"/>
      <c r="RAV641" s="20"/>
      <c r="RAW641" s="22"/>
      <c r="RAX641" s="22"/>
      <c r="RAY641" s="24"/>
      <c r="RAZ641" s="22"/>
      <c r="RBA641" s="24"/>
      <c r="RBB641" s="25"/>
      <c r="RBC641" s="21"/>
      <c r="RBD641" s="22"/>
      <c r="RBE641" s="20"/>
      <c r="RBF641" s="23"/>
      <c r="RBG641" s="20"/>
      <c r="RBH641" s="22"/>
      <c r="RBI641" s="22"/>
      <c r="RBJ641" s="24"/>
      <c r="RBK641" s="22"/>
      <c r="RBL641" s="24"/>
      <c r="RBM641" s="25"/>
      <c r="RBN641" s="21"/>
      <c r="RBO641" s="22"/>
      <c r="RBP641" s="20"/>
      <c r="RBQ641" s="23"/>
      <c r="RBR641" s="20"/>
      <c r="RBS641" s="22"/>
      <c r="RBT641" s="22"/>
      <c r="RBU641" s="24"/>
      <c r="RBV641" s="22"/>
      <c r="RBW641" s="24"/>
      <c r="RBX641" s="25"/>
      <c r="RBY641" s="21"/>
      <c r="RBZ641" s="22"/>
      <c r="RCA641" s="20"/>
      <c r="RCB641" s="23"/>
      <c r="RCC641" s="20"/>
      <c r="RCD641" s="22"/>
      <c r="RCE641" s="22"/>
      <c r="RCF641" s="24"/>
      <c r="RCG641" s="22"/>
      <c r="RCH641" s="24"/>
      <c r="RCI641" s="25"/>
      <c r="RCJ641" s="21"/>
      <c r="RCK641" s="22"/>
      <c r="RCL641" s="20"/>
      <c r="RCM641" s="23"/>
      <c r="RCN641" s="20"/>
      <c r="RCO641" s="22"/>
      <c r="RCP641" s="22"/>
      <c r="RCQ641" s="24"/>
      <c r="RCR641" s="22"/>
      <c r="RCS641" s="24"/>
      <c r="RCT641" s="25"/>
      <c r="RCU641" s="21"/>
      <c r="RCV641" s="22"/>
      <c r="RCW641" s="20"/>
      <c r="RCX641" s="23"/>
      <c r="RCY641" s="20"/>
      <c r="RCZ641" s="22"/>
      <c r="RDA641" s="22"/>
      <c r="RDB641" s="24"/>
      <c r="RDC641" s="22"/>
      <c r="RDD641" s="24"/>
      <c r="RDE641" s="25"/>
      <c r="RDF641" s="21"/>
      <c r="RDG641" s="22"/>
      <c r="RDH641" s="20"/>
      <c r="RDI641" s="23"/>
      <c r="RDJ641" s="20"/>
      <c r="RDK641" s="22"/>
      <c r="RDL641" s="22"/>
      <c r="RDM641" s="24"/>
      <c r="RDN641" s="22"/>
      <c r="RDO641" s="24"/>
      <c r="RDP641" s="25"/>
      <c r="RDQ641" s="21"/>
      <c r="RDR641" s="22"/>
      <c r="RDS641" s="20"/>
      <c r="RDT641" s="23"/>
      <c r="RDU641" s="20"/>
      <c r="RDV641" s="22"/>
      <c r="RDW641" s="22"/>
      <c r="RDX641" s="24"/>
      <c r="RDY641" s="22"/>
      <c r="RDZ641" s="24"/>
      <c r="REA641" s="25"/>
      <c r="REB641" s="21"/>
      <c r="REC641" s="22"/>
      <c r="RED641" s="20"/>
      <c r="REE641" s="23"/>
      <c r="REF641" s="20"/>
      <c r="REG641" s="22"/>
      <c r="REH641" s="22"/>
      <c r="REI641" s="24"/>
      <c r="REJ641" s="22"/>
      <c r="REK641" s="24"/>
      <c r="REL641" s="25"/>
      <c r="REM641" s="21"/>
      <c r="REN641" s="22"/>
      <c r="REO641" s="20"/>
      <c r="REP641" s="23"/>
      <c r="REQ641" s="20"/>
      <c r="RER641" s="22"/>
      <c r="RES641" s="22"/>
      <c r="RET641" s="24"/>
      <c r="REU641" s="22"/>
      <c r="REV641" s="24"/>
      <c r="REW641" s="25"/>
      <c r="REX641" s="21"/>
      <c r="REY641" s="22"/>
      <c r="REZ641" s="20"/>
      <c r="RFA641" s="23"/>
      <c r="RFB641" s="20"/>
      <c r="RFC641" s="22"/>
      <c r="RFD641" s="22"/>
      <c r="RFE641" s="24"/>
      <c r="RFF641" s="22"/>
      <c r="RFG641" s="24"/>
      <c r="RFH641" s="25"/>
      <c r="RFI641" s="21"/>
      <c r="RFJ641" s="22"/>
      <c r="RFK641" s="20"/>
      <c r="RFL641" s="23"/>
      <c r="RFM641" s="20"/>
      <c r="RFN641" s="22"/>
      <c r="RFO641" s="22"/>
      <c r="RFP641" s="24"/>
      <c r="RFQ641" s="22"/>
      <c r="RFR641" s="24"/>
      <c r="RFS641" s="25"/>
      <c r="RFT641" s="21"/>
      <c r="RFU641" s="22"/>
      <c r="RFV641" s="20"/>
      <c r="RFW641" s="23"/>
      <c r="RFX641" s="20"/>
      <c r="RFY641" s="22"/>
      <c r="RFZ641" s="22"/>
      <c r="RGA641" s="24"/>
      <c r="RGB641" s="22"/>
      <c r="RGC641" s="24"/>
      <c r="RGD641" s="25"/>
      <c r="RGE641" s="21"/>
      <c r="RGF641" s="22"/>
      <c r="RGG641" s="20"/>
      <c r="RGH641" s="23"/>
      <c r="RGI641" s="20"/>
      <c r="RGJ641" s="22"/>
      <c r="RGK641" s="22"/>
      <c r="RGL641" s="24"/>
      <c r="RGM641" s="22"/>
      <c r="RGN641" s="24"/>
      <c r="RGO641" s="25"/>
      <c r="RGP641" s="21"/>
      <c r="RGQ641" s="22"/>
      <c r="RGR641" s="20"/>
      <c r="RGS641" s="23"/>
      <c r="RGT641" s="20"/>
      <c r="RGU641" s="22"/>
      <c r="RGV641" s="22"/>
      <c r="RGW641" s="24"/>
      <c r="RGX641" s="22"/>
      <c r="RGY641" s="24"/>
      <c r="RGZ641" s="25"/>
      <c r="RHA641" s="21"/>
      <c r="RHB641" s="22"/>
      <c r="RHC641" s="20"/>
      <c r="RHD641" s="23"/>
      <c r="RHE641" s="20"/>
      <c r="RHF641" s="22"/>
      <c r="RHG641" s="22"/>
      <c r="RHH641" s="24"/>
      <c r="RHI641" s="22"/>
      <c r="RHJ641" s="24"/>
      <c r="RHK641" s="25"/>
      <c r="RHL641" s="21"/>
      <c r="RHM641" s="22"/>
      <c r="RHN641" s="20"/>
      <c r="RHO641" s="23"/>
      <c r="RHP641" s="20"/>
      <c r="RHQ641" s="22"/>
      <c r="RHR641" s="22"/>
      <c r="RHS641" s="24"/>
      <c r="RHT641" s="22"/>
      <c r="RHU641" s="24"/>
      <c r="RHV641" s="25"/>
      <c r="RHW641" s="21"/>
      <c r="RHX641" s="22"/>
      <c r="RHY641" s="20"/>
      <c r="RHZ641" s="23"/>
      <c r="RIA641" s="20"/>
      <c r="RIB641" s="22"/>
      <c r="RIC641" s="22"/>
      <c r="RID641" s="24"/>
      <c r="RIE641" s="22"/>
      <c r="RIF641" s="24"/>
      <c r="RIG641" s="25"/>
      <c r="RIH641" s="21"/>
      <c r="RII641" s="22"/>
      <c r="RIJ641" s="20"/>
      <c r="RIK641" s="23"/>
      <c r="RIL641" s="20"/>
      <c r="RIM641" s="22"/>
      <c r="RIN641" s="22"/>
      <c r="RIO641" s="24"/>
      <c r="RIP641" s="22"/>
      <c r="RIQ641" s="24"/>
      <c r="RIR641" s="25"/>
      <c r="RIS641" s="21"/>
      <c r="RIT641" s="22"/>
      <c r="RIU641" s="20"/>
      <c r="RIV641" s="23"/>
      <c r="RIW641" s="20"/>
      <c r="RIX641" s="22"/>
      <c r="RIY641" s="22"/>
      <c r="RIZ641" s="24"/>
      <c r="RJA641" s="22"/>
      <c r="RJB641" s="24"/>
      <c r="RJC641" s="25"/>
      <c r="RJD641" s="21"/>
      <c r="RJE641" s="22"/>
      <c r="RJF641" s="20"/>
      <c r="RJG641" s="23"/>
      <c r="RJH641" s="20"/>
      <c r="RJI641" s="22"/>
      <c r="RJJ641" s="22"/>
      <c r="RJK641" s="24"/>
      <c r="RJL641" s="22"/>
      <c r="RJM641" s="24"/>
      <c r="RJN641" s="25"/>
      <c r="RJO641" s="21"/>
      <c r="RJP641" s="22"/>
      <c r="RJQ641" s="20"/>
      <c r="RJR641" s="23"/>
      <c r="RJS641" s="20"/>
      <c r="RJT641" s="22"/>
      <c r="RJU641" s="22"/>
      <c r="RJV641" s="24"/>
      <c r="RJW641" s="22"/>
      <c r="RJX641" s="24"/>
      <c r="RJY641" s="25"/>
      <c r="RJZ641" s="21"/>
      <c r="RKA641" s="22"/>
      <c r="RKB641" s="20"/>
      <c r="RKC641" s="23"/>
      <c r="RKD641" s="20"/>
      <c r="RKE641" s="22"/>
      <c r="RKF641" s="22"/>
      <c r="RKG641" s="24"/>
      <c r="RKH641" s="22"/>
      <c r="RKI641" s="24"/>
      <c r="RKJ641" s="25"/>
      <c r="RKK641" s="21"/>
      <c r="RKL641" s="22"/>
      <c r="RKM641" s="20"/>
      <c r="RKN641" s="23"/>
      <c r="RKO641" s="20"/>
      <c r="RKP641" s="22"/>
      <c r="RKQ641" s="22"/>
      <c r="RKR641" s="24"/>
      <c r="RKS641" s="22"/>
      <c r="RKT641" s="24"/>
      <c r="RKU641" s="25"/>
      <c r="RKV641" s="21"/>
      <c r="RKW641" s="22"/>
      <c r="RKX641" s="20"/>
      <c r="RKY641" s="23"/>
      <c r="RKZ641" s="20"/>
      <c r="RLA641" s="22"/>
      <c r="RLB641" s="22"/>
      <c r="RLC641" s="24"/>
      <c r="RLD641" s="22"/>
      <c r="RLE641" s="24"/>
      <c r="RLF641" s="25"/>
      <c r="RLG641" s="21"/>
      <c r="RLH641" s="22"/>
      <c r="RLI641" s="20"/>
      <c r="RLJ641" s="23"/>
      <c r="RLK641" s="20"/>
      <c r="RLL641" s="22"/>
      <c r="RLM641" s="22"/>
      <c r="RLN641" s="24"/>
      <c r="RLO641" s="22"/>
      <c r="RLP641" s="24"/>
      <c r="RLQ641" s="25"/>
      <c r="RLR641" s="21"/>
      <c r="RLS641" s="22"/>
      <c r="RLT641" s="20"/>
      <c r="RLU641" s="23"/>
      <c r="RLV641" s="20"/>
      <c r="RLW641" s="22"/>
      <c r="RLX641" s="22"/>
      <c r="RLY641" s="24"/>
      <c r="RLZ641" s="22"/>
      <c r="RMA641" s="24"/>
      <c r="RMB641" s="25"/>
      <c r="RMC641" s="21"/>
      <c r="RMD641" s="22"/>
      <c r="RME641" s="20"/>
      <c r="RMF641" s="23"/>
      <c r="RMG641" s="20"/>
      <c r="RMH641" s="22"/>
      <c r="RMI641" s="22"/>
      <c r="RMJ641" s="24"/>
      <c r="RMK641" s="22"/>
      <c r="RML641" s="24"/>
      <c r="RMM641" s="25"/>
      <c r="RMN641" s="21"/>
      <c r="RMO641" s="22"/>
      <c r="RMP641" s="20"/>
      <c r="RMQ641" s="23"/>
      <c r="RMR641" s="20"/>
      <c r="RMS641" s="22"/>
      <c r="RMT641" s="22"/>
      <c r="RMU641" s="24"/>
      <c r="RMV641" s="22"/>
      <c r="RMW641" s="24"/>
      <c r="RMX641" s="25"/>
      <c r="RMY641" s="21"/>
      <c r="RMZ641" s="22"/>
      <c r="RNA641" s="20"/>
      <c r="RNB641" s="23"/>
      <c r="RNC641" s="20"/>
      <c r="RND641" s="22"/>
      <c r="RNE641" s="22"/>
      <c r="RNF641" s="24"/>
      <c r="RNG641" s="22"/>
      <c r="RNH641" s="24"/>
      <c r="RNI641" s="25"/>
      <c r="RNJ641" s="21"/>
      <c r="RNK641" s="22"/>
      <c r="RNL641" s="20"/>
      <c r="RNM641" s="23"/>
      <c r="RNN641" s="20"/>
      <c r="RNO641" s="22"/>
      <c r="RNP641" s="22"/>
      <c r="RNQ641" s="24"/>
      <c r="RNR641" s="22"/>
      <c r="RNS641" s="24"/>
      <c r="RNT641" s="25"/>
      <c r="RNU641" s="21"/>
      <c r="RNV641" s="22"/>
      <c r="RNW641" s="20"/>
      <c r="RNX641" s="23"/>
      <c r="RNY641" s="20"/>
      <c r="RNZ641" s="22"/>
      <c r="ROA641" s="22"/>
      <c r="ROB641" s="24"/>
      <c r="ROC641" s="22"/>
      <c r="ROD641" s="24"/>
      <c r="ROE641" s="25"/>
      <c r="ROF641" s="21"/>
      <c r="ROG641" s="22"/>
      <c r="ROH641" s="20"/>
      <c r="ROI641" s="23"/>
      <c r="ROJ641" s="20"/>
      <c r="ROK641" s="22"/>
      <c r="ROL641" s="22"/>
      <c r="ROM641" s="24"/>
      <c r="RON641" s="22"/>
      <c r="ROO641" s="24"/>
      <c r="ROP641" s="25"/>
      <c r="ROQ641" s="21"/>
      <c r="ROR641" s="22"/>
      <c r="ROS641" s="20"/>
      <c r="ROT641" s="23"/>
      <c r="ROU641" s="20"/>
      <c r="ROV641" s="22"/>
      <c r="ROW641" s="22"/>
      <c r="ROX641" s="24"/>
      <c r="ROY641" s="22"/>
      <c r="ROZ641" s="24"/>
      <c r="RPA641" s="25"/>
      <c r="RPB641" s="21"/>
      <c r="RPC641" s="22"/>
      <c r="RPD641" s="20"/>
      <c r="RPE641" s="23"/>
      <c r="RPF641" s="20"/>
      <c r="RPG641" s="22"/>
      <c r="RPH641" s="22"/>
      <c r="RPI641" s="24"/>
      <c r="RPJ641" s="22"/>
      <c r="RPK641" s="24"/>
      <c r="RPL641" s="25"/>
      <c r="RPM641" s="21"/>
      <c r="RPN641" s="22"/>
      <c r="RPO641" s="20"/>
      <c r="RPP641" s="23"/>
      <c r="RPQ641" s="20"/>
      <c r="RPR641" s="22"/>
      <c r="RPS641" s="22"/>
      <c r="RPT641" s="24"/>
      <c r="RPU641" s="22"/>
      <c r="RPV641" s="24"/>
      <c r="RPW641" s="25"/>
      <c r="RPX641" s="21"/>
      <c r="RPY641" s="22"/>
      <c r="RPZ641" s="20"/>
      <c r="RQA641" s="23"/>
      <c r="RQB641" s="20"/>
      <c r="RQC641" s="22"/>
      <c r="RQD641" s="22"/>
      <c r="RQE641" s="24"/>
      <c r="RQF641" s="22"/>
      <c r="RQG641" s="24"/>
      <c r="RQH641" s="25"/>
      <c r="RQI641" s="21"/>
      <c r="RQJ641" s="22"/>
      <c r="RQK641" s="20"/>
      <c r="RQL641" s="23"/>
      <c r="RQM641" s="20"/>
      <c r="RQN641" s="22"/>
      <c r="RQO641" s="22"/>
      <c r="RQP641" s="24"/>
      <c r="RQQ641" s="22"/>
      <c r="RQR641" s="24"/>
      <c r="RQS641" s="25"/>
      <c r="RQT641" s="21"/>
      <c r="RQU641" s="22"/>
      <c r="RQV641" s="20"/>
      <c r="RQW641" s="23"/>
      <c r="RQX641" s="20"/>
      <c r="RQY641" s="22"/>
      <c r="RQZ641" s="22"/>
      <c r="RRA641" s="24"/>
      <c r="RRB641" s="22"/>
      <c r="RRC641" s="24"/>
      <c r="RRD641" s="25"/>
      <c r="RRE641" s="21"/>
      <c r="RRF641" s="22"/>
      <c r="RRG641" s="20"/>
      <c r="RRH641" s="23"/>
      <c r="RRI641" s="20"/>
      <c r="RRJ641" s="22"/>
      <c r="RRK641" s="22"/>
      <c r="RRL641" s="24"/>
      <c r="RRM641" s="22"/>
      <c r="RRN641" s="24"/>
      <c r="RRO641" s="25"/>
      <c r="RRP641" s="21"/>
      <c r="RRQ641" s="22"/>
      <c r="RRR641" s="20"/>
      <c r="RRS641" s="23"/>
      <c r="RRT641" s="20"/>
      <c r="RRU641" s="22"/>
      <c r="RRV641" s="22"/>
      <c r="RRW641" s="24"/>
      <c r="RRX641" s="22"/>
      <c r="RRY641" s="24"/>
      <c r="RRZ641" s="25"/>
      <c r="RSA641" s="21"/>
      <c r="RSB641" s="22"/>
      <c r="RSC641" s="20"/>
      <c r="RSD641" s="23"/>
      <c r="RSE641" s="20"/>
      <c r="RSF641" s="22"/>
      <c r="RSG641" s="22"/>
      <c r="RSH641" s="24"/>
      <c r="RSI641" s="22"/>
      <c r="RSJ641" s="24"/>
      <c r="RSK641" s="25"/>
      <c r="RSL641" s="21"/>
      <c r="RSM641" s="22"/>
      <c r="RSN641" s="20"/>
      <c r="RSO641" s="23"/>
      <c r="RSP641" s="20"/>
      <c r="RSQ641" s="22"/>
      <c r="RSR641" s="22"/>
      <c r="RSS641" s="24"/>
      <c r="RST641" s="22"/>
      <c r="RSU641" s="24"/>
      <c r="RSV641" s="25"/>
      <c r="RSW641" s="21"/>
      <c r="RSX641" s="22"/>
      <c r="RSY641" s="20"/>
      <c r="RSZ641" s="23"/>
      <c r="RTA641" s="20"/>
      <c r="RTB641" s="22"/>
      <c r="RTC641" s="22"/>
      <c r="RTD641" s="24"/>
      <c r="RTE641" s="22"/>
      <c r="RTF641" s="24"/>
      <c r="RTG641" s="25"/>
      <c r="RTH641" s="21"/>
      <c r="RTI641" s="22"/>
      <c r="RTJ641" s="20"/>
      <c r="RTK641" s="23"/>
      <c r="RTL641" s="20"/>
      <c r="RTM641" s="22"/>
      <c r="RTN641" s="22"/>
      <c r="RTO641" s="24"/>
      <c r="RTP641" s="22"/>
      <c r="RTQ641" s="24"/>
      <c r="RTR641" s="25"/>
      <c r="RTS641" s="21"/>
      <c r="RTT641" s="22"/>
      <c r="RTU641" s="20"/>
      <c r="RTV641" s="23"/>
      <c r="RTW641" s="20"/>
      <c r="RTX641" s="22"/>
      <c r="RTY641" s="22"/>
      <c r="RTZ641" s="24"/>
      <c r="RUA641" s="22"/>
      <c r="RUB641" s="24"/>
      <c r="RUC641" s="25"/>
      <c r="RUD641" s="21"/>
      <c r="RUE641" s="22"/>
      <c r="RUF641" s="20"/>
      <c r="RUG641" s="23"/>
      <c r="RUH641" s="20"/>
      <c r="RUI641" s="22"/>
      <c r="RUJ641" s="22"/>
      <c r="RUK641" s="24"/>
      <c r="RUL641" s="22"/>
      <c r="RUM641" s="24"/>
      <c r="RUN641" s="25"/>
      <c r="RUO641" s="21"/>
      <c r="RUP641" s="22"/>
      <c r="RUQ641" s="20"/>
      <c r="RUR641" s="23"/>
      <c r="RUS641" s="20"/>
      <c r="RUT641" s="22"/>
      <c r="RUU641" s="22"/>
      <c r="RUV641" s="24"/>
      <c r="RUW641" s="22"/>
      <c r="RUX641" s="24"/>
      <c r="RUY641" s="25"/>
      <c r="RUZ641" s="21"/>
      <c r="RVA641" s="22"/>
      <c r="RVB641" s="20"/>
      <c r="RVC641" s="23"/>
      <c r="RVD641" s="20"/>
      <c r="RVE641" s="22"/>
      <c r="RVF641" s="22"/>
      <c r="RVG641" s="24"/>
      <c r="RVH641" s="22"/>
      <c r="RVI641" s="24"/>
      <c r="RVJ641" s="25"/>
      <c r="RVK641" s="21"/>
      <c r="RVL641" s="22"/>
      <c r="RVM641" s="20"/>
      <c r="RVN641" s="23"/>
      <c r="RVO641" s="20"/>
      <c r="RVP641" s="22"/>
      <c r="RVQ641" s="22"/>
      <c r="RVR641" s="24"/>
      <c r="RVS641" s="22"/>
      <c r="RVT641" s="24"/>
      <c r="RVU641" s="25"/>
      <c r="RVV641" s="21"/>
      <c r="RVW641" s="22"/>
      <c r="RVX641" s="20"/>
      <c r="RVY641" s="23"/>
      <c r="RVZ641" s="20"/>
      <c r="RWA641" s="22"/>
      <c r="RWB641" s="22"/>
      <c r="RWC641" s="24"/>
      <c r="RWD641" s="22"/>
      <c r="RWE641" s="24"/>
      <c r="RWF641" s="25"/>
      <c r="RWG641" s="21"/>
      <c r="RWH641" s="22"/>
      <c r="RWI641" s="20"/>
      <c r="RWJ641" s="23"/>
      <c r="RWK641" s="20"/>
      <c r="RWL641" s="22"/>
      <c r="RWM641" s="22"/>
      <c r="RWN641" s="24"/>
      <c r="RWO641" s="22"/>
      <c r="RWP641" s="24"/>
      <c r="RWQ641" s="25"/>
      <c r="RWR641" s="21"/>
      <c r="RWS641" s="22"/>
      <c r="RWT641" s="20"/>
      <c r="RWU641" s="23"/>
      <c r="RWV641" s="20"/>
      <c r="RWW641" s="22"/>
      <c r="RWX641" s="22"/>
      <c r="RWY641" s="24"/>
      <c r="RWZ641" s="22"/>
      <c r="RXA641" s="24"/>
      <c r="RXB641" s="25"/>
      <c r="RXC641" s="21"/>
      <c r="RXD641" s="22"/>
      <c r="RXE641" s="20"/>
      <c r="RXF641" s="23"/>
      <c r="RXG641" s="20"/>
      <c r="RXH641" s="22"/>
      <c r="RXI641" s="22"/>
      <c r="RXJ641" s="24"/>
      <c r="RXK641" s="22"/>
      <c r="RXL641" s="24"/>
      <c r="RXM641" s="25"/>
      <c r="RXN641" s="21"/>
      <c r="RXO641" s="22"/>
      <c r="RXP641" s="20"/>
      <c r="RXQ641" s="23"/>
      <c r="RXR641" s="20"/>
      <c r="RXS641" s="22"/>
      <c r="RXT641" s="22"/>
      <c r="RXU641" s="24"/>
      <c r="RXV641" s="22"/>
      <c r="RXW641" s="24"/>
      <c r="RXX641" s="25"/>
      <c r="RXY641" s="21"/>
      <c r="RXZ641" s="22"/>
      <c r="RYA641" s="20"/>
      <c r="RYB641" s="23"/>
      <c r="RYC641" s="20"/>
      <c r="RYD641" s="22"/>
      <c r="RYE641" s="22"/>
      <c r="RYF641" s="24"/>
      <c r="RYG641" s="22"/>
      <c r="RYH641" s="24"/>
      <c r="RYI641" s="25"/>
      <c r="RYJ641" s="21"/>
      <c r="RYK641" s="22"/>
      <c r="RYL641" s="20"/>
      <c r="RYM641" s="23"/>
      <c r="RYN641" s="20"/>
      <c r="RYO641" s="22"/>
      <c r="RYP641" s="22"/>
      <c r="RYQ641" s="24"/>
      <c r="RYR641" s="22"/>
      <c r="RYS641" s="24"/>
      <c r="RYT641" s="25"/>
      <c r="RYU641" s="21"/>
      <c r="RYV641" s="22"/>
      <c r="RYW641" s="20"/>
      <c r="RYX641" s="23"/>
      <c r="RYY641" s="20"/>
      <c r="RYZ641" s="22"/>
      <c r="RZA641" s="22"/>
      <c r="RZB641" s="24"/>
      <c r="RZC641" s="22"/>
      <c r="RZD641" s="24"/>
      <c r="RZE641" s="25"/>
      <c r="RZF641" s="21"/>
      <c r="RZG641" s="22"/>
      <c r="RZH641" s="20"/>
      <c r="RZI641" s="23"/>
      <c r="RZJ641" s="20"/>
      <c r="RZK641" s="22"/>
      <c r="RZL641" s="22"/>
      <c r="RZM641" s="24"/>
      <c r="RZN641" s="22"/>
      <c r="RZO641" s="24"/>
      <c r="RZP641" s="25"/>
      <c r="RZQ641" s="21"/>
      <c r="RZR641" s="22"/>
      <c r="RZS641" s="20"/>
      <c r="RZT641" s="23"/>
      <c r="RZU641" s="20"/>
      <c r="RZV641" s="22"/>
      <c r="RZW641" s="22"/>
      <c r="RZX641" s="24"/>
      <c r="RZY641" s="22"/>
      <c r="RZZ641" s="24"/>
      <c r="SAA641" s="25"/>
      <c r="SAB641" s="21"/>
      <c r="SAC641" s="22"/>
      <c r="SAD641" s="20"/>
      <c r="SAE641" s="23"/>
      <c r="SAF641" s="20"/>
      <c r="SAG641" s="22"/>
      <c r="SAH641" s="22"/>
      <c r="SAI641" s="24"/>
      <c r="SAJ641" s="22"/>
      <c r="SAK641" s="24"/>
      <c r="SAL641" s="25"/>
      <c r="SAM641" s="21"/>
      <c r="SAN641" s="22"/>
      <c r="SAO641" s="20"/>
      <c r="SAP641" s="23"/>
      <c r="SAQ641" s="20"/>
      <c r="SAR641" s="22"/>
      <c r="SAS641" s="22"/>
      <c r="SAT641" s="24"/>
      <c r="SAU641" s="22"/>
      <c r="SAV641" s="24"/>
      <c r="SAW641" s="25"/>
      <c r="SAX641" s="21"/>
      <c r="SAY641" s="22"/>
      <c r="SAZ641" s="20"/>
      <c r="SBA641" s="23"/>
      <c r="SBB641" s="20"/>
      <c r="SBC641" s="22"/>
      <c r="SBD641" s="22"/>
      <c r="SBE641" s="24"/>
      <c r="SBF641" s="22"/>
      <c r="SBG641" s="24"/>
      <c r="SBH641" s="25"/>
      <c r="SBI641" s="21"/>
      <c r="SBJ641" s="22"/>
      <c r="SBK641" s="20"/>
      <c r="SBL641" s="23"/>
      <c r="SBM641" s="20"/>
      <c r="SBN641" s="22"/>
      <c r="SBO641" s="22"/>
      <c r="SBP641" s="24"/>
      <c r="SBQ641" s="22"/>
      <c r="SBR641" s="24"/>
      <c r="SBS641" s="25"/>
      <c r="SBT641" s="21"/>
      <c r="SBU641" s="22"/>
      <c r="SBV641" s="20"/>
      <c r="SBW641" s="23"/>
      <c r="SBX641" s="20"/>
      <c r="SBY641" s="22"/>
      <c r="SBZ641" s="22"/>
      <c r="SCA641" s="24"/>
      <c r="SCB641" s="22"/>
      <c r="SCC641" s="24"/>
      <c r="SCD641" s="25"/>
      <c r="SCE641" s="21"/>
      <c r="SCF641" s="22"/>
      <c r="SCG641" s="20"/>
      <c r="SCH641" s="23"/>
      <c r="SCI641" s="20"/>
      <c r="SCJ641" s="22"/>
      <c r="SCK641" s="22"/>
      <c r="SCL641" s="24"/>
      <c r="SCM641" s="22"/>
      <c r="SCN641" s="24"/>
      <c r="SCO641" s="25"/>
      <c r="SCP641" s="21"/>
      <c r="SCQ641" s="22"/>
      <c r="SCR641" s="20"/>
      <c r="SCS641" s="23"/>
      <c r="SCT641" s="20"/>
      <c r="SCU641" s="22"/>
      <c r="SCV641" s="22"/>
      <c r="SCW641" s="24"/>
      <c r="SCX641" s="22"/>
      <c r="SCY641" s="24"/>
      <c r="SCZ641" s="25"/>
      <c r="SDA641" s="21"/>
      <c r="SDB641" s="22"/>
      <c r="SDC641" s="20"/>
      <c r="SDD641" s="23"/>
      <c r="SDE641" s="20"/>
      <c r="SDF641" s="22"/>
      <c r="SDG641" s="22"/>
      <c r="SDH641" s="24"/>
      <c r="SDI641" s="22"/>
      <c r="SDJ641" s="24"/>
      <c r="SDK641" s="25"/>
      <c r="SDL641" s="21"/>
      <c r="SDM641" s="22"/>
      <c r="SDN641" s="20"/>
      <c r="SDO641" s="23"/>
      <c r="SDP641" s="20"/>
      <c r="SDQ641" s="22"/>
      <c r="SDR641" s="22"/>
      <c r="SDS641" s="24"/>
      <c r="SDT641" s="22"/>
      <c r="SDU641" s="24"/>
      <c r="SDV641" s="25"/>
      <c r="SDW641" s="21"/>
      <c r="SDX641" s="22"/>
      <c r="SDY641" s="20"/>
      <c r="SDZ641" s="23"/>
      <c r="SEA641" s="20"/>
      <c r="SEB641" s="22"/>
      <c r="SEC641" s="22"/>
      <c r="SED641" s="24"/>
      <c r="SEE641" s="22"/>
      <c r="SEF641" s="24"/>
      <c r="SEG641" s="25"/>
      <c r="SEH641" s="21"/>
      <c r="SEI641" s="22"/>
      <c r="SEJ641" s="20"/>
      <c r="SEK641" s="23"/>
      <c r="SEL641" s="20"/>
      <c r="SEM641" s="22"/>
      <c r="SEN641" s="22"/>
      <c r="SEO641" s="24"/>
      <c r="SEP641" s="22"/>
      <c r="SEQ641" s="24"/>
      <c r="SER641" s="25"/>
      <c r="SES641" s="21"/>
      <c r="SET641" s="22"/>
      <c r="SEU641" s="20"/>
      <c r="SEV641" s="23"/>
      <c r="SEW641" s="20"/>
      <c r="SEX641" s="22"/>
      <c r="SEY641" s="22"/>
      <c r="SEZ641" s="24"/>
      <c r="SFA641" s="22"/>
      <c r="SFB641" s="24"/>
      <c r="SFC641" s="25"/>
      <c r="SFD641" s="21"/>
      <c r="SFE641" s="22"/>
      <c r="SFF641" s="20"/>
      <c r="SFG641" s="23"/>
      <c r="SFH641" s="20"/>
      <c r="SFI641" s="22"/>
      <c r="SFJ641" s="22"/>
      <c r="SFK641" s="24"/>
      <c r="SFL641" s="22"/>
      <c r="SFM641" s="24"/>
      <c r="SFN641" s="25"/>
      <c r="SFO641" s="21"/>
      <c r="SFP641" s="22"/>
      <c r="SFQ641" s="20"/>
      <c r="SFR641" s="23"/>
      <c r="SFS641" s="20"/>
      <c r="SFT641" s="22"/>
      <c r="SFU641" s="22"/>
      <c r="SFV641" s="24"/>
      <c r="SFW641" s="22"/>
      <c r="SFX641" s="24"/>
      <c r="SFY641" s="25"/>
      <c r="SFZ641" s="21"/>
      <c r="SGA641" s="22"/>
      <c r="SGB641" s="20"/>
      <c r="SGC641" s="23"/>
      <c r="SGD641" s="20"/>
      <c r="SGE641" s="22"/>
      <c r="SGF641" s="22"/>
      <c r="SGG641" s="24"/>
      <c r="SGH641" s="22"/>
      <c r="SGI641" s="24"/>
      <c r="SGJ641" s="25"/>
      <c r="SGK641" s="21"/>
      <c r="SGL641" s="22"/>
      <c r="SGM641" s="20"/>
      <c r="SGN641" s="23"/>
      <c r="SGO641" s="20"/>
      <c r="SGP641" s="22"/>
      <c r="SGQ641" s="22"/>
      <c r="SGR641" s="24"/>
      <c r="SGS641" s="22"/>
      <c r="SGT641" s="24"/>
      <c r="SGU641" s="25"/>
      <c r="SGV641" s="21"/>
      <c r="SGW641" s="22"/>
      <c r="SGX641" s="20"/>
      <c r="SGY641" s="23"/>
      <c r="SGZ641" s="20"/>
      <c r="SHA641" s="22"/>
      <c r="SHB641" s="22"/>
      <c r="SHC641" s="24"/>
      <c r="SHD641" s="22"/>
      <c r="SHE641" s="24"/>
      <c r="SHF641" s="25"/>
      <c r="SHG641" s="21"/>
      <c r="SHH641" s="22"/>
      <c r="SHI641" s="20"/>
      <c r="SHJ641" s="23"/>
      <c r="SHK641" s="20"/>
      <c r="SHL641" s="22"/>
      <c r="SHM641" s="22"/>
      <c r="SHN641" s="24"/>
      <c r="SHO641" s="22"/>
      <c r="SHP641" s="24"/>
      <c r="SHQ641" s="25"/>
      <c r="SHR641" s="21"/>
      <c r="SHS641" s="22"/>
      <c r="SHT641" s="20"/>
      <c r="SHU641" s="23"/>
      <c r="SHV641" s="20"/>
      <c r="SHW641" s="22"/>
      <c r="SHX641" s="22"/>
      <c r="SHY641" s="24"/>
      <c r="SHZ641" s="22"/>
      <c r="SIA641" s="24"/>
      <c r="SIB641" s="25"/>
      <c r="SIC641" s="21"/>
      <c r="SID641" s="22"/>
      <c r="SIE641" s="20"/>
      <c r="SIF641" s="23"/>
      <c r="SIG641" s="20"/>
      <c r="SIH641" s="22"/>
      <c r="SII641" s="22"/>
      <c r="SIJ641" s="24"/>
      <c r="SIK641" s="22"/>
      <c r="SIL641" s="24"/>
      <c r="SIM641" s="25"/>
      <c r="SIN641" s="21"/>
      <c r="SIO641" s="22"/>
      <c r="SIP641" s="20"/>
      <c r="SIQ641" s="23"/>
      <c r="SIR641" s="20"/>
      <c r="SIS641" s="22"/>
      <c r="SIT641" s="22"/>
      <c r="SIU641" s="24"/>
      <c r="SIV641" s="22"/>
      <c r="SIW641" s="24"/>
      <c r="SIX641" s="25"/>
      <c r="SIY641" s="21"/>
      <c r="SIZ641" s="22"/>
      <c r="SJA641" s="20"/>
      <c r="SJB641" s="23"/>
      <c r="SJC641" s="20"/>
      <c r="SJD641" s="22"/>
      <c r="SJE641" s="22"/>
      <c r="SJF641" s="24"/>
      <c r="SJG641" s="22"/>
      <c r="SJH641" s="24"/>
      <c r="SJI641" s="25"/>
      <c r="SJJ641" s="21"/>
      <c r="SJK641" s="22"/>
      <c r="SJL641" s="20"/>
      <c r="SJM641" s="23"/>
      <c r="SJN641" s="20"/>
      <c r="SJO641" s="22"/>
      <c r="SJP641" s="22"/>
      <c r="SJQ641" s="24"/>
      <c r="SJR641" s="22"/>
      <c r="SJS641" s="24"/>
      <c r="SJT641" s="25"/>
      <c r="SJU641" s="21"/>
      <c r="SJV641" s="22"/>
      <c r="SJW641" s="20"/>
      <c r="SJX641" s="23"/>
      <c r="SJY641" s="20"/>
      <c r="SJZ641" s="22"/>
      <c r="SKA641" s="22"/>
      <c r="SKB641" s="24"/>
      <c r="SKC641" s="22"/>
      <c r="SKD641" s="24"/>
      <c r="SKE641" s="25"/>
      <c r="SKF641" s="21"/>
      <c r="SKG641" s="22"/>
      <c r="SKH641" s="20"/>
      <c r="SKI641" s="23"/>
      <c r="SKJ641" s="20"/>
      <c r="SKK641" s="22"/>
      <c r="SKL641" s="22"/>
      <c r="SKM641" s="24"/>
      <c r="SKN641" s="22"/>
      <c r="SKO641" s="24"/>
      <c r="SKP641" s="25"/>
      <c r="SKQ641" s="21"/>
      <c r="SKR641" s="22"/>
      <c r="SKS641" s="20"/>
      <c r="SKT641" s="23"/>
      <c r="SKU641" s="20"/>
      <c r="SKV641" s="22"/>
      <c r="SKW641" s="22"/>
      <c r="SKX641" s="24"/>
      <c r="SKY641" s="22"/>
      <c r="SKZ641" s="24"/>
      <c r="SLA641" s="25"/>
      <c r="SLB641" s="21"/>
      <c r="SLC641" s="22"/>
      <c r="SLD641" s="20"/>
      <c r="SLE641" s="23"/>
      <c r="SLF641" s="20"/>
      <c r="SLG641" s="22"/>
      <c r="SLH641" s="22"/>
      <c r="SLI641" s="24"/>
      <c r="SLJ641" s="22"/>
      <c r="SLK641" s="24"/>
      <c r="SLL641" s="25"/>
      <c r="SLM641" s="21"/>
      <c r="SLN641" s="22"/>
      <c r="SLO641" s="20"/>
      <c r="SLP641" s="23"/>
      <c r="SLQ641" s="20"/>
      <c r="SLR641" s="22"/>
      <c r="SLS641" s="22"/>
      <c r="SLT641" s="24"/>
      <c r="SLU641" s="22"/>
      <c r="SLV641" s="24"/>
      <c r="SLW641" s="25"/>
      <c r="SLX641" s="21"/>
      <c r="SLY641" s="22"/>
      <c r="SLZ641" s="20"/>
      <c r="SMA641" s="23"/>
      <c r="SMB641" s="20"/>
      <c r="SMC641" s="22"/>
      <c r="SMD641" s="22"/>
      <c r="SME641" s="24"/>
      <c r="SMF641" s="22"/>
      <c r="SMG641" s="24"/>
      <c r="SMH641" s="25"/>
      <c r="SMI641" s="21"/>
      <c r="SMJ641" s="22"/>
      <c r="SMK641" s="20"/>
      <c r="SML641" s="23"/>
      <c r="SMM641" s="20"/>
      <c r="SMN641" s="22"/>
      <c r="SMO641" s="22"/>
      <c r="SMP641" s="24"/>
      <c r="SMQ641" s="22"/>
      <c r="SMR641" s="24"/>
      <c r="SMS641" s="25"/>
      <c r="SMT641" s="21"/>
      <c r="SMU641" s="22"/>
      <c r="SMV641" s="20"/>
      <c r="SMW641" s="23"/>
      <c r="SMX641" s="20"/>
      <c r="SMY641" s="22"/>
      <c r="SMZ641" s="22"/>
      <c r="SNA641" s="24"/>
      <c r="SNB641" s="22"/>
      <c r="SNC641" s="24"/>
      <c r="SND641" s="25"/>
      <c r="SNE641" s="21"/>
      <c r="SNF641" s="22"/>
      <c r="SNG641" s="20"/>
      <c r="SNH641" s="23"/>
      <c r="SNI641" s="20"/>
      <c r="SNJ641" s="22"/>
      <c r="SNK641" s="22"/>
      <c r="SNL641" s="24"/>
      <c r="SNM641" s="22"/>
      <c r="SNN641" s="24"/>
      <c r="SNO641" s="25"/>
      <c r="SNP641" s="21"/>
      <c r="SNQ641" s="22"/>
      <c r="SNR641" s="20"/>
      <c r="SNS641" s="23"/>
      <c r="SNT641" s="20"/>
      <c r="SNU641" s="22"/>
      <c r="SNV641" s="22"/>
      <c r="SNW641" s="24"/>
      <c r="SNX641" s="22"/>
      <c r="SNY641" s="24"/>
      <c r="SNZ641" s="25"/>
      <c r="SOA641" s="21"/>
      <c r="SOB641" s="22"/>
      <c r="SOC641" s="20"/>
      <c r="SOD641" s="23"/>
      <c r="SOE641" s="20"/>
      <c r="SOF641" s="22"/>
      <c r="SOG641" s="22"/>
      <c r="SOH641" s="24"/>
      <c r="SOI641" s="22"/>
      <c r="SOJ641" s="24"/>
      <c r="SOK641" s="25"/>
      <c r="SOL641" s="21"/>
      <c r="SOM641" s="22"/>
      <c r="SON641" s="20"/>
      <c r="SOO641" s="23"/>
      <c r="SOP641" s="20"/>
      <c r="SOQ641" s="22"/>
      <c r="SOR641" s="22"/>
      <c r="SOS641" s="24"/>
      <c r="SOT641" s="22"/>
      <c r="SOU641" s="24"/>
      <c r="SOV641" s="25"/>
      <c r="SOW641" s="21"/>
      <c r="SOX641" s="22"/>
      <c r="SOY641" s="20"/>
      <c r="SOZ641" s="23"/>
      <c r="SPA641" s="20"/>
      <c r="SPB641" s="22"/>
      <c r="SPC641" s="22"/>
      <c r="SPD641" s="24"/>
      <c r="SPE641" s="22"/>
      <c r="SPF641" s="24"/>
      <c r="SPG641" s="25"/>
      <c r="SPH641" s="21"/>
      <c r="SPI641" s="22"/>
      <c r="SPJ641" s="20"/>
      <c r="SPK641" s="23"/>
      <c r="SPL641" s="20"/>
      <c r="SPM641" s="22"/>
      <c r="SPN641" s="22"/>
      <c r="SPO641" s="24"/>
      <c r="SPP641" s="22"/>
      <c r="SPQ641" s="24"/>
      <c r="SPR641" s="25"/>
      <c r="SPS641" s="21"/>
      <c r="SPT641" s="22"/>
      <c r="SPU641" s="20"/>
      <c r="SPV641" s="23"/>
      <c r="SPW641" s="20"/>
      <c r="SPX641" s="22"/>
      <c r="SPY641" s="22"/>
      <c r="SPZ641" s="24"/>
      <c r="SQA641" s="22"/>
      <c r="SQB641" s="24"/>
      <c r="SQC641" s="25"/>
      <c r="SQD641" s="21"/>
      <c r="SQE641" s="22"/>
      <c r="SQF641" s="20"/>
      <c r="SQG641" s="23"/>
      <c r="SQH641" s="20"/>
      <c r="SQI641" s="22"/>
      <c r="SQJ641" s="22"/>
      <c r="SQK641" s="24"/>
      <c r="SQL641" s="22"/>
      <c r="SQM641" s="24"/>
      <c r="SQN641" s="25"/>
      <c r="SQO641" s="21"/>
      <c r="SQP641" s="22"/>
      <c r="SQQ641" s="20"/>
      <c r="SQR641" s="23"/>
      <c r="SQS641" s="20"/>
      <c r="SQT641" s="22"/>
      <c r="SQU641" s="22"/>
      <c r="SQV641" s="24"/>
      <c r="SQW641" s="22"/>
      <c r="SQX641" s="24"/>
      <c r="SQY641" s="25"/>
      <c r="SQZ641" s="21"/>
      <c r="SRA641" s="22"/>
      <c r="SRB641" s="20"/>
      <c r="SRC641" s="23"/>
      <c r="SRD641" s="20"/>
      <c r="SRE641" s="22"/>
      <c r="SRF641" s="22"/>
      <c r="SRG641" s="24"/>
      <c r="SRH641" s="22"/>
      <c r="SRI641" s="24"/>
      <c r="SRJ641" s="25"/>
      <c r="SRK641" s="21"/>
      <c r="SRL641" s="22"/>
      <c r="SRM641" s="20"/>
      <c r="SRN641" s="23"/>
      <c r="SRO641" s="20"/>
      <c r="SRP641" s="22"/>
      <c r="SRQ641" s="22"/>
      <c r="SRR641" s="24"/>
      <c r="SRS641" s="22"/>
      <c r="SRT641" s="24"/>
      <c r="SRU641" s="25"/>
      <c r="SRV641" s="21"/>
      <c r="SRW641" s="22"/>
      <c r="SRX641" s="20"/>
      <c r="SRY641" s="23"/>
      <c r="SRZ641" s="20"/>
      <c r="SSA641" s="22"/>
      <c r="SSB641" s="22"/>
      <c r="SSC641" s="24"/>
      <c r="SSD641" s="22"/>
      <c r="SSE641" s="24"/>
      <c r="SSF641" s="25"/>
      <c r="SSG641" s="21"/>
      <c r="SSH641" s="22"/>
      <c r="SSI641" s="20"/>
      <c r="SSJ641" s="23"/>
      <c r="SSK641" s="20"/>
      <c r="SSL641" s="22"/>
      <c r="SSM641" s="22"/>
      <c r="SSN641" s="24"/>
      <c r="SSO641" s="22"/>
      <c r="SSP641" s="24"/>
      <c r="SSQ641" s="25"/>
      <c r="SSR641" s="21"/>
      <c r="SSS641" s="22"/>
      <c r="SST641" s="20"/>
      <c r="SSU641" s="23"/>
      <c r="SSV641" s="20"/>
      <c r="SSW641" s="22"/>
      <c r="SSX641" s="22"/>
      <c r="SSY641" s="24"/>
      <c r="SSZ641" s="22"/>
      <c r="STA641" s="24"/>
      <c r="STB641" s="25"/>
      <c r="STC641" s="21"/>
      <c r="STD641" s="22"/>
      <c r="STE641" s="20"/>
      <c r="STF641" s="23"/>
      <c r="STG641" s="20"/>
      <c r="STH641" s="22"/>
      <c r="STI641" s="22"/>
      <c r="STJ641" s="24"/>
      <c r="STK641" s="22"/>
      <c r="STL641" s="24"/>
      <c r="STM641" s="25"/>
      <c r="STN641" s="21"/>
      <c r="STO641" s="22"/>
      <c r="STP641" s="20"/>
      <c r="STQ641" s="23"/>
      <c r="STR641" s="20"/>
      <c r="STS641" s="22"/>
      <c r="STT641" s="22"/>
      <c r="STU641" s="24"/>
      <c r="STV641" s="22"/>
      <c r="STW641" s="24"/>
      <c r="STX641" s="25"/>
      <c r="STY641" s="21"/>
      <c r="STZ641" s="22"/>
      <c r="SUA641" s="20"/>
      <c r="SUB641" s="23"/>
      <c r="SUC641" s="20"/>
      <c r="SUD641" s="22"/>
      <c r="SUE641" s="22"/>
      <c r="SUF641" s="24"/>
      <c r="SUG641" s="22"/>
      <c r="SUH641" s="24"/>
      <c r="SUI641" s="25"/>
      <c r="SUJ641" s="21"/>
      <c r="SUK641" s="22"/>
      <c r="SUL641" s="20"/>
      <c r="SUM641" s="23"/>
      <c r="SUN641" s="20"/>
      <c r="SUO641" s="22"/>
      <c r="SUP641" s="22"/>
      <c r="SUQ641" s="24"/>
      <c r="SUR641" s="22"/>
      <c r="SUS641" s="24"/>
      <c r="SUT641" s="25"/>
      <c r="SUU641" s="21"/>
      <c r="SUV641" s="22"/>
      <c r="SUW641" s="20"/>
      <c r="SUX641" s="23"/>
      <c r="SUY641" s="20"/>
      <c r="SUZ641" s="22"/>
      <c r="SVA641" s="22"/>
      <c r="SVB641" s="24"/>
      <c r="SVC641" s="22"/>
      <c r="SVD641" s="24"/>
      <c r="SVE641" s="25"/>
      <c r="SVF641" s="21"/>
      <c r="SVG641" s="22"/>
      <c r="SVH641" s="20"/>
      <c r="SVI641" s="23"/>
      <c r="SVJ641" s="20"/>
      <c r="SVK641" s="22"/>
      <c r="SVL641" s="22"/>
      <c r="SVM641" s="24"/>
      <c r="SVN641" s="22"/>
      <c r="SVO641" s="24"/>
      <c r="SVP641" s="25"/>
      <c r="SVQ641" s="21"/>
      <c r="SVR641" s="22"/>
      <c r="SVS641" s="20"/>
      <c r="SVT641" s="23"/>
      <c r="SVU641" s="20"/>
      <c r="SVV641" s="22"/>
      <c r="SVW641" s="22"/>
      <c r="SVX641" s="24"/>
      <c r="SVY641" s="22"/>
      <c r="SVZ641" s="24"/>
      <c r="SWA641" s="25"/>
      <c r="SWB641" s="21"/>
      <c r="SWC641" s="22"/>
      <c r="SWD641" s="20"/>
      <c r="SWE641" s="23"/>
      <c r="SWF641" s="20"/>
      <c r="SWG641" s="22"/>
      <c r="SWH641" s="22"/>
      <c r="SWI641" s="24"/>
      <c r="SWJ641" s="22"/>
      <c r="SWK641" s="24"/>
      <c r="SWL641" s="25"/>
      <c r="SWM641" s="21"/>
      <c r="SWN641" s="22"/>
      <c r="SWO641" s="20"/>
      <c r="SWP641" s="23"/>
      <c r="SWQ641" s="20"/>
      <c r="SWR641" s="22"/>
      <c r="SWS641" s="22"/>
      <c r="SWT641" s="24"/>
      <c r="SWU641" s="22"/>
      <c r="SWV641" s="24"/>
      <c r="SWW641" s="25"/>
      <c r="SWX641" s="21"/>
      <c r="SWY641" s="22"/>
      <c r="SWZ641" s="20"/>
      <c r="SXA641" s="23"/>
      <c r="SXB641" s="20"/>
      <c r="SXC641" s="22"/>
      <c r="SXD641" s="22"/>
      <c r="SXE641" s="24"/>
      <c r="SXF641" s="22"/>
      <c r="SXG641" s="24"/>
      <c r="SXH641" s="25"/>
      <c r="SXI641" s="21"/>
      <c r="SXJ641" s="22"/>
      <c r="SXK641" s="20"/>
      <c r="SXL641" s="23"/>
      <c r="SXM641" s="20"/>
      <c r="SXN641" s="22"/>
      <c r="SXO641" s="22"/>
      <c r="SXP641" s="24"/>
      <c r="SXQ641" s="22"/>
      <c r="SXR641" s="24"/>
      <c r="SXS641" s="25"/>
      <c r="SXT641" s="21"/>
      <c r="SXU641" s="22"/>
      <c r="SXV641" s="20"/>
      <c r="SXW641" s="23"/>
      <c r="SXX641" s="20"/>
      <c r="SXY641" s="22"/>
      <c r="SXZ641" s="22"/>
      <c r="SYA641" s="24"/>
      <c r="SYB641" s="22"/>
      <c r="SYC641" s="24"/>
      <c r="SYD641" s="25"/>
      <c r="SYE641" s="21"/>
      <c r="SYF641" s="22"/>
      <c r="SYG641" s="20"/>
      <c r="SYH641" s="23"/>
      <c r="SYI641" s="20"/>
      <c r="SYJ641" s="22"/>
      <c r="SYK641" s="22"/>
      <c r="SYL641" s="24"/>
      <c r="SYM641" s="22"/>
      <c r="SYN641" s="24"/>
      <c r="SYO641" s="25"/>
      <c r="SYP641" s="21"/>
      <c r="SYQ641" s="22"/>
      <c r="SYR641" s="20"/>
      <c r="SYS641" s="23"/>
      <c r="SYT641" s="20"/>
      <c r="SYU641" s="22"/>
      <c r="SYV641" s="22"/>
      <c r="SYW641" s="24"/>
      <c r="SYX641" s="22"/>
      <c r="SYY641" s="24"/>
      <c r="SYZ641" s="25"/>
      <c r="SZA641" s="21"/>
      <c r="SZB641" s="22"/>
      <c r="SZC641" s="20"/>
      <c r="SZD641" s="23"/>
      <c r="SZE641" s="20"/>
      <c r="SZF641" s="22"/>
      <c r="SZG641" s="22"/>
      <c r="SZH641" s="24"/>
      <c r="SZI641" s="22"/>
      <c r="SZJ641" s="24"/>
      <c r="SZK641" s="25"/>
      <c r="SZL641" s="21"/>
      <c r="SZM641" s="22"/>
      <c r="SZN641" s="20"/>
      <c r="SZO641" s="23"/>
      <c r="SZP641" s="20"/>
      <c r="SZQ641" s="22"/>
      <c r="SZR641" s="22"/>
      <c r="SZS641" s="24"/>
      <c r="SZT641" s="22"/>
      <c r="SZU641" s="24"/>
      <c r="SZV641" s="25"/>
      <c r="SZW641" s="21"/>
      <c r="SZX641" s="22"/>
      <c r="SZY641" s="20"/>
      <c r="SZZ641" s="23"/>
      <c r="TAA641" s="20"/>
      <c r="TAB641" s="22"/>
      <c r="TAC641" s="22"/>
      <c r="TAD641" s="24"/>
      <c r="TAE641" s="22"/>
      <c r="TAF641" s="24"/>
      <c r="TAG641" s="25"/>
      <c r="TAH641" s="21"/>
      <c r="TAI641" s="22"/>
      <c r="TAJ641" s="20"/>
      <c r="TAK641" s="23"/>
      <c r="TAL641" s="20"/>
      <c r="TAM641" s="22"/>
      <c r="TAN641" s="22"/>
      <c r="TAO641" s="24"/>
      <c r="TAP641" s="22"/>
      <c r="TAQ641" s="24"/>
      <c r="TAR641" s="25"/>
      <c r="TAS641" s="21"/>
      <c r="TAT641" s="22"/>
      <c r="TAU641" s="20"/>
      <c r="TAV641" s="23"/>
      <c r="TAW641" s="20"/>
      <c r="TAX641" s="22"/>
      <c r="TAY641" s="22"/>
      <c r="TAZ641" s="24"/>
      <c r="TBA641" s="22"/>
      <c r="TBB641" s="24"/>
      <c r="TBC641" s="25"/>
      <c r="TBD641" s="21"/>
      <c r="TBE641" s="22"/>
      <c r="TBF641" s="20"/>
      <c r="TBG641" s="23"/>
      <c r="TBH641" s="20"/>
      <c r="TBI641" s="22"/>
      <c r="TBJ641" s="22"/>
      <c r="TBK641" s="24"/>
      <c r="TBL641" s="22"/>
      <c r="TBM641" s="24"/>
      <c r="TBN641" s="25"/>
      <c r="TBO641" s="21"/>
      <c r="TBP641" s="22"/>
      <c r="TBQ641" s="20"/>
      <c r="TBR641" s="23"/>
      <c r="TBS641" s="20"/>
      <c r="TBT641" s="22"/>
      <c r="TBU641" s="22"/>
      <c r="TBV641" s="24"/>
      <c r="TBW641" s="22"/>
      <c r="TBX641" s="24"/>
      <c r="TBY641" s="25"/>
      <c r="TBZ641" s="21"/>
      <c r="TCA641" s="22"/>
      <c r="TCB641" s="20"/>
      <c r="TCC641" s="23"/>
      <c r="TCD641" s="20"/>
      <c r="TCE641" s="22"/>
      <c r="TCF641" s="22"/>
      <c r="TCG641" s="24"/>
      <c r="TCH641" s="22"/>
      <c r="TCI641" s="24"/>
      <c r="TCJ641" s="25"/>
      <c r="TCK641" s="21"/>
      <c r="TCL641" s="22"/>
      <c r="TCM641" s="20"/>
      <c r="TCN641" s="23"/>
      <c r="TCO641" s="20"/>
      <c r="TCP641" s="22"/>
      <c r="TCQ641" s="22"/>
      <c r="TCR641" s="24"/>
      <c r="TCS641" s="22"/>
      <c r="TCT641" s="24"/>
      <c r="TCU641" s="25"/>
      <c r="TCV641" s="21"/>
      <c r="TCW641" s="22"/>
      <c r="TCX641" s="20"/>
      <c r="TCY641" s="23"/>
      <c r="TCZ641" s="20"/>
      <c r="TDA641" s="22"/>
      <c r="TDB641" s="22"/>
      <c r="TDC641" s="24"/>
      <c r="TDD641" s="22"/>
      <c r="TDE641" s="24"/>
      <c r="TDF641" s="25"/>
      <c r="TDG641" s="21"/>
      <c r="TDH641" s="22"/>
      <c r="TDI641" s="20"/>
      <c r="TDJ641" s="23"/>
      <c r="TDK641" s="20"/>
      <c r="TDL641" s="22"/>
      <c r="TDM641" s="22"/>
      <c r="TDN641" s="24"/>
      <c r="TDO641" s="22"/>
      <c r="TDP641" s="24"/>
      <c r="TDQ641" s="25"/>
      <c r="TDR641" s="21"/>
      <c r="TDS641" s="22"/>
      <c r="TDT641" s="20"/>
      <c r="TDU641" s="23"/>
      <c r="TDV641" s="20"/>
      <c r="TDW641" s="22"/>
      <c r="TDX641" s="22"/>
      <c r="TDY641" s="24"/>
      <c r="TDZ641" s="22"/>
      <c r="TEA641" s="24"/>
      <c r="TEB641" s="25"/>
      <c r="TEC641" s="21"/>
      <c r="TED641" s="22"/>
      <c r="TEE641" s="20"/>
      <c r="TEF641" s="23"/>
      <c r="TEG641" s="20"/>
      <c r="TEH641" s="22"/>
      <c r="TEI641" s="22"/>
      <c r="TEJ641" s="24"/>
      <c r="TEK641" s="22"/>
      <c r="TEL641" s="24"/>
      <c r="TEM641" s="25"/>
      <c r="TEN641" s="21"/>
      <c r="TEO641" s="22"/>
      <c r="TEP641" s="20"/>
      <c r="TEQ641" s="23"/>
      <c r="TER641" s="20"/>
      <c r="TES641" s="22"/>
      <c r="TET641" s="22"/>
      <c r="TEU641" s="24"/>
      <c r="TEV641" s="22"/>
      <c r="TEW641" s="24"/>
      <c r="TEX641" s="25"/>
      <c r="TEY641" s="21"/>
      <c r="TEZ641" s="22"/>
      <c r="TFA641" s="20"/>
      <c r="TFB641" s="23"/>
      <c r="TFC641" s="20"/>
      <c r="TFD641" s="22"/>
      <c r="TFE641" s="22"/>
      <c r="TFF641" s="24"/>
      <c r="TFG641" s="22"/>
      <c r="TFH641" s="24"/>
      <c r="TFI641" s="25"/>
      <c r="TFJ641" s="21"/>
      <c r="TFK641" s="22"/>
      <c r="TFL641" s="20"/>
      <c r="TFM641" s="23"/>
      <c r="TFN641" s="20"/>
      <c r="TFO641" s="22"/>
      <c r="TFP641" s="22"/>
      <c r="TFQ641" s="24"/>
      <c r="TFR641" s="22"/>
      <c r="TFS641" s="24"/>
      <c r="TFT641" s="25"/>
      <c r="TFU641" s="21"/>
      <c r="TFV641" s="22"/>
      <c r="TFW641" s="20"/>
      <c r="TFX641" s="23"/>
      <c r="TFY641" s="20"/>
      <c r="TFZ641" s="22"/>
      <c r="TGA641" s="22"/>
      <c r="TGB641" s="24"/>
      <c r="TGC641" s="22"/>
      <c r="TGD641" s="24"/>
      <c r="TGE641" s="25"/>
      <c r="TGF641" s="21"/>
      <c r="TGG641" s="22"/>
      <c r="TGH641" s="20"/>
      <c r="TGI641" s="23"/>
      <c r="TGJ641" s="20"/>
      <c r="TGK641" s="22"/>
      <c r="TGL641" s="22"/>
      <c r="TGM641" s="24"/>
      <c r="TGN641" s="22"/>
      <c r="TGO641" s="24"/>
      <c r="TGP641" s="25"/>
      <c r="TGQ641" s="21"/>
      <c r="TGR641" s="22"/>
      <c r="TGS641" s="20"/>
      <c r="TGT641" s="23"/>
      <c r="TGU641" s="20"/>
      <c r="TGV641" s="22"/>
      <c r="TGW641" s="22"/>
      <c r="TGX641" s="24"/>
      <c r="TGY641" s="22"/>
      <c r="TGZ641" s="24"/>
      <c r="THA641" s="25"/>
      <c r="THB641" s="21"/>
      <c r="THC641" s="22"/>
      <c r="THD641" s="20"/>
      <c r="THE641" s="23"/>
      <c r="THF641" s="20"/>
      <c r="THG641" s="22"/>
      <c r="THH641" s="22"/>
      <c r="THI641" s="24"/>
      <c r="THJ641" s="22"/>
      <c r="THK641" s="24"/>
      <c r="THL641" s="25"/>
      <c r="THM641" s="21"/>
      <c r="THN641" s="22"/>
      <c r="THO641" s="20"/>
      <c r="THP641" s="23"/>
      <c r="THQ641" s="20"/>
      <c r="THR641" s="22"/>
      <c r="THS641" s="22"/>
      <c r="THT641" s="24"/>
      <c r="THU641" s="22"/>
      <c r="THV641" s="24"/>
      <c r="THW641" s="25"/>
      <c r="THX641" s="21"/>
      <c r="THY641" s="22"/>
      <c r="THZ641" s="20"/>
      <c r="TIA641" s="23"/>
      <c r="TIB641" s="20"/>
      <c r="TIC641" s="22"/>
      <c r="TID641" s="22"/>
      <c r="TIE641" s="24"/>
      <c r="TIF641" s="22"/>
      <c r="TIG641" s="24"/>
      <c r="TIH641" s="25"/>
      <c r="TII641" s="21"/>
      <c r="TIJ641" s="22"/>
      <c r="TIK641" s="20"/>
      <c r="TIL641" s="23"/>
      <c r="TIM641" s="20"/>
      <c r="TIN641" s="22"/>
      <c r="TIO641" s="22"/>
      <c r="TIP641" s="24"/>
      <c r="TIQ641" s="22"/>
      <c r="TIR641" s="24"/>
      <c r="TIS641" s="25"/>
      <c r="TIT641" s="21"/>
      <c r="TIU641" s="22"/>
      <c r="TIV641" s="20"/>
      <c r="TIW641" s="23"/>
      <c r="TIX641" s="20"/>
      <c r="TIY641" s="22"/>
      <c r="TIZ641" s="22"/>
      <c r="TJA641" s="24"/>
      <c r="TJB641" s="22"/>
      <c r="TJC641" s="24"/>
      <c r="TJD641" s="25"/>
      <c r="TJE641" s="21"/>
      <c r="TJF641" s="22"/>
      <c r="TJG641" s="20"/>
      <c r="TJH641" s="23"/>
      <c r="TJI641" s="20"/>
      <c r="TJJ641" s="22"/>
      <c r="TJK641" s="22"/>
      <c r="TJL641" s="24"/>
      <c r="TJM641" s="22"/>
      <c r="TJN641" s="24"/>
      <c r="TJO641" s="25"/>
      <c r="TJP641" s="21"/>
      <c r="TJQ641" s="22"/>
      <c r="TJR641" s="20"/>
      <c r="TJS641" s="23"/>
      <c r="TJT641" s="20"/>
      <c r="TJU641" s="22"/>
      <c r="TJV641" s="22"/>
      <c r="TJW641" s="24"/>
      <c r="TJX641" s="22"/>
      <c r="TJY641" s="24"/>
      <c r="TJZ641" s="25"/>
      <c r="TKA641" s="21"/>
      <c r="TKB641" s="22"/>
      <c r="TKC641" s="20"/>
      <c r="TKD641" s="23"/>
      <c r="TKE641" s="20"/>
      <c r="TKF641" s="22"/>
      <c r="TKG641" s="22"/>
      <c r="TKH641" s="24"/>
      <c r="TKI641" s="22"/>
      <c r="TKJ641" s="24"/>
      <c r="TKK641" s="25"/>
      <c r="TKL641" s="21"/>
      <c r="TKM641" s="22"/>
      <c r="TKN641" s="20"/>
      <c r="TKO641" s="23"/>
      <c r="TKP641" s="20"/>
      <c r="TKQ641" s="22"/>
      <c r="TKR641" s="22"/>
      <c r="TKS641" s="24"/>
      <c r="TKT641" s="22"/>
      <c r="TKU641" s="24"/>
      <c r="TKV641" s="25"/>
      <c r="TKW641" s="21"/>
      <c r="TKX641" s="22"/>
      <c r="TKY641" s="20"/>
      <c r="TKZ641" s="23"/>
      <c r="TLA641" s="20"/>
      <c r="TLB641" s="22"/>
      <c r="TLC641" s="22"/>
      <c r="TLD641" s="24"/>
      <c r="TLE641" s="22"/>
      <c r="TLF641" s="24"/>
      <c r="TLG641" s="25"/>
      <c r="TLH641" s="21"/>
      <c r="TLI641" s="22"/>
      <c r="TLJ641" s="20"/>
      <c r="TLK641" s="23"/>
      <c r="TLL641" s="20"/>
      <c r="TLM641" s="22"/>
      <c r="TLN641" s="22"/>
      <c r="TLO641" s="24"/>
      <c r="TLP641" s="22"/>
      <c r="TLQ641" s="24"/>
      <c r="TLR641" s="25"/>
      <c r="TLS641" s="21"/>
      <c r="TLT641" s="22"/>
      <c r="TLU641" s="20"/>
      <c r="TLV641" s="23"/>
      <c r="TLW641" s="20"/>
      <c r="TLX641" s="22"/>
      <c r="TLY641" s="22"/>
      <c r="TLZ641" s="24"/>
      <c r="TMA641" s="22"/>
      <c r="TMB641" s="24"/>
      <c r="TMC641" s="25"/>
      <c r="TMD641" s="21"/>
      <c r="TME641" s="22"/>
      <c r="TMF641" s="20"/>
      <c r="TMG641" s="23"/>
      <c r="TMH641" s="20"/>
      <c r="TMI641" s="22"/>
      <c r="TMJ641" s="22"/>
      <c r="TMK641" s="24"/>
      <c r="TML641" s="22"/>
      <c r="TMM641" s="24"/>
      <c r="TMN641" s="25"/>
      <c r="TMO641" s="21"/>
      <c r="TMP641" s="22"/>
      <c r="TMQ641" s="20"/>
      <c r="TMR641" s="23"/>
      <c r="TMS641" s="20"/>
      <c r="TMT641" s="22"/>
      <c r="TMU641" s="22"/>
      <c r="TMV641" s="24"/>
      <c r="TMW641" s="22"/>
      <c r="TMX641" s="24"/>
      <c r="TMY641" s="25"/>
      <c r="TMZ641" s="21"/>
      <c r="TNA641" s="22"/>
      <c r="TNB641" s="20"/>
      <c r="TNC641" s="23"/>
      <c r="TND641" s="20"/>
      <c r="TNE641" s="22"/>
      <c r="TNF641" s="22"/>
      <c r="TNG641" s="24"/>
      <c r="TNH641" s="22"/>
      <c r="TNI641" s="24"/>
      <c r="TNJ641" s="25"/>
      <c r="TNK641" s="21"/>
      <c r="TNL641" s="22"/>
      <c r="TNM641" s="20"/>
      <c r="TNN641" s="23"/>
      <c r="TNO641" s="20"/>
      <c r="TNP641" s="22"/>
      <c r="TNQ641" s="22"/>
      <c r="TNR641" s="24"/>
      <c r="TNS641" s="22"/>
      <c r="TNT641" s="24"/>
      <c r="TNU641" s="25"/>
      <c r="TNV641" s="21"/>
      <c r="TNW641" s="22"/>
      <c r="TNX641" s="20"/>
      <c r="TNY641" s="23"/>
      <c r="TNZ641" s="20"/>
      <c r="TOA641" s="22"/>
      <c r="TOB641" s="22"/>
      <c r="TOC641" s="24"/>
      <c r="TOD641" s="22"/>
      <c r="TOE641" s="24"/>
      <c r="TOF641" s="25"/>
      <c r="TOG641" s="21"/>
      <c r="TOH641" s="22"/>
      <c r="TOI641" s="20"/>
      <c r="TOJ641" s="23"/>
      <c r="TOK641" s="20"/>
      <c r="TOL641" s="22"/>
      <c r="TOM641" s="22"/>
      <c r="TON641" s="24"/>
      <c r="TOO641" s="22"/>
      <c r="TOP641" s="24"/>
      <c r="TOQ641" s="25"/>
      <c r="TOR641" s="21"/>
      <c r="TOS641" s="22"/>
      <c r="TOT641" s="20"/>
      <c r="TOU641" s="23"/>
      <c r="TOV641" s="20"/>
      <c r="TOW641" s="22"/>
      <c r="TOX641" s="22"/>
      <c r="TOY641" s="24"/>
      <c r="TOZ641" s="22"/>
      <c r="TPA641" s="24"/>
      <c r="TPB641" s="25"/>
      <c r="TPC641" s="21"/>
      <c r="TPD641" s="22"/>
      <c r="TPE641" s="20"/>
      <c r="TPF641" s="23"/>
      <c r="TPG641" s="20"/>
      <c r="TPH641" s="22"/>
      <c r="TPI641" s="22"/>
      <c r="TPJ641" s="24"/>
      <c r="TPK641" s="22"/>
      <c r="TPL641" s="24"/>
      <c r="TPM641" s="25"/>
      <c r="TPN641" s="21"/>
      <c r="TPO641" s="22"/>
      <c r="TPP641" s="20"/>
      <c r="TPQ641" s="23"/>
      <c r="TPR641" s="20"/>
      <c r="TPS641" s="22"/>
      <c r="TPT641" s="22"/>
      <c r="TPU641" s="24"/>
      <c r="TPV641" s="22"/>
      <c r="TPW641" s="24"/>
      <c r="TPX641" s="25"/>
      <c r="TPY641" s="21"/>
      <c r="TPZ641" s="22"/>
      <c r="TQA641" s="20"/>
      <c r="TQB641" s="23"/>
      <c r="TQC641" s="20"/>
      <c r="TQD641" s="22"/>
      <c r="TQE641" s="22"/>
      <c r="TQF641" s="24"/>
      <c r="TQG641" s="22"/>
      <c r="TQH641" s="24"/>
      <c r="TQI641" s="25"/>
      <c r="TQJ641" s="21"/>
      <c r="TQK641" s="22"/>
      <c r="TQL641" s="20"/>
      <c r="TQM641" s="23"/>
      <c r="TQN641" s="20"/>
      <c r="TQO641" s="22"/>
      <c r="TQP641" s="22"/>
      <c r="TQQ641" s="24"/>
      <c r="TQR641" s="22"/>
      <c r="TQS641" s="24"/>
      <c r="TQT641" s="25"/>
      <c r="TQU641" s="21"/>
      <c r="TQV641" s="22"/>
      <c r="TQW641" s="20"/>
      <c r="TQX641" s="23"/>
      <c r="TQY641" s="20"/>
      <c r="TQZ641" s="22"/>
      <c r="TRA641" s="22"/>
      <c r="TRB641" s="24"/>
      <c r="TRC641" s="22"/>
      <c r="TRD641" s="24"/>
      <c r="TRE641" s="25"/>
      <c r="TRF641" s="21"/>
      <c r="TRG641" s="22"/>
      <c r="TRH641" s="20"/>
      <c r="TRI641" s="23"/>
      <c r="TRJ641" s="20"/>
      <c r="TRK641" s="22"/>
      <c r="TRL641" s="22"/>
      <c r="TRM641" s="24"/>
      <c r="TRN641" s="22"/>
      <c r="TRO641" s="24"/>
      <c r="TRP641" s="25"/>
      <c r="TRQ641" s="21"/>
      <c r="TRR641" s="22"/>
      <c r="TRS641" s="20"/>
      <c r="TRT641" s="23"/>
      <c r="TRU641" s="20"/>
      <c r="TRV641" s="22"/>
      <c r="TRW641" s="22"/>
      <c r="TRX641" s="24"/>
      <c r="TRY641" s="22"/>
      <c r="TRZ641" s="24"/>
      <c r="TSA641" s="25"/>
      <c r="TSB641" s="21"/>
      <c r="TSC641" s="22"/>
      <c r="TSD641" s="20"/>
      <c r="TSE641" s="23"/>
      <c r="TSF641" s="20"/>
      <c r="TSG641" s="22"/>
      <c r="TSH641" s="22"/>
      <c r="TSI641" s="24"/>
      <c r="TSJ641" s="22"/>
      <c r="TSK641" s="24"/>
      <c r="TSL641" s="25"/>
      <c r="TSM641" s="21"/>
      <c r="TSN641" s="22"/>
      <c r="TSO641" s="20"/>
      <c r="TSP641" s="23"/>
      <c r="TSQ641" s="20"/>
      <c r="TSR641" s="22"/>
      <c r="TSS641" s="22"/>
      <c r="TST641" s="24"/>
      <c r="TSU641" s="22"/>
      <c r="TSV641" s="24"/>
      <c r="TSW641" s="25"/>
      <c r="TSX641" s="21"/>
      <c r="TSY641" s="22"/>
      <c r="TSZ641" s="20"/>
      <c r="TTA641" s="23"/>
      <c r="TTB641" s="20"/>
      <c r="TTC641" s="22"/>
      <c r="TTD641" s="22"/>
      <c r="TTE641" s="24"/>
      <c r="TTF641" s="22"/>
      <c r="TTG641" s="24"/>
      <c r="TTH641" s="25"/>
      <c r="TTI641" s="21"/>
      <c r="TTJ641" s="22"/>
      <c r="TTK641" s="20"/>
      <c r="TTL641" s="23"/>
      <c r="TTM641" s="20"/>
      <c r="TTN641" s="22"/>
      <c r="TTO641" s="22"/>
      <c r="TTP641" s="24"/>
      <c r="TTQ641" s="22"/>
      <c r="TTR641" s="24"/>
      <c r="TTS641" s="25"/>
      <c r="TTT641" s="21"/>
      <c r="TTU641" s="22"/>
      <c r="TTV641" s="20"/>
      <c r="TTW641" s="23"/>
      <c r="TTX641" s="20"/>
      <c r="TTY641" s="22"/>
      <c r="TTZ641" s="22"/>
      <c r="TUA641" s="24"/>
      <c r="TUB641" s="22"/>
      <c r="TUC641" s="24"/>
      <c r="TUD641" s="25"/>
      <c r="TUE641" s="21"/>
      <c r="TUF641" s="22"/>
      <c r="TUG641" s="20"/>
      <c r="TUH641" s="23"/>
      <c r="TUI641" s="20"/>
      <c r="TUJ641" s="22"/>
      <c r="TUK641" s="22"/>
      <c r="TUL641" s="24"/>
      <c r="TUM641" s="22"/>
      <c r="TUN641" s="24"/>
      <c r="TUO641" s="25"/>
      <c r="TUP641" s="21"/>
      <c r="TUQ641" s="22"/>
      <c r="TUR641" s="20"/>
      <c r="TUS641" s="23"/>
      <c r="TUT641" s="20"/>
      <c r="TUU641" s="22"/>
      <c r="TUV641" s="22"/>
      <c r="TUW641" s="24"/>
      <c r="TUX641" s="22"/>
      <c r="TUY641" s="24"/>
      <c r="TUZ641" s="25"/>
      <c r="TVA641" s="21"/>
      <c r="TVB641" s="22"/>
      <c r="TVC641" s="20"/>
      <c r="TVD641" s="23"/>
      <c r="TVE641" s="20"/>
      <c r="TVF641" s="22"/>
      <c r="TVG641" s="22"/>
      <c r="TVH641" s="24"/>
      <c r="TVI641" s="22"/>
      <c r="TVJ641" s="24"/>
      <c r="TVK641" s="25"/>
      <c r="TVL641" s="21"/>
      <c r="TVM641" s="22"/>
      <c r="TVN641" s="20"/>
      <c r="TVO641" s="23"/>
      <c r="TVP641" s="20"/>
      <c r="TVQ641" s="22"/>
      <c r="TVR641" s="22"/>
      <c r="TVS641" s="24"/>
      <c r="TVT641" s="22"/>
      <c r="TVU641" s="24"/>
      <c r="TVV641" s="25"/>
      <c r="TVW641" s="21"/>
      <c r="TVX641" s="22"/>
      <c r="TVY641" s="20"/>
      <c r="TVZ641" s="23"/>
      <c r="TWA641" s="20"/>
      <c r="TWB641" s="22"/>
      <c r="TWC641" s="22"/>
      <c r="TWD641" s="24"/>
      <c r="TWE641" s="22"/>
      <c r="TWF641" s="24"/>
      <c r="TWG641" s="25"/>
      <c r="TWH641" s="21"/>
      <c r="TWI641" s="22"/>
      <c r="TWJ641" s="20"/>
      <c r="TWK641" s="23"/>
      <c r="TWL641" s="20"/>
      <c r="TWM641" s="22"/>
      <c r="TWN641" s="22"/>
      <c r="TWO641" s="24"/>
      <c r="TWP641" s="22"/>
      <c r="TWQ641" s="24"/>
      <c r="TWR641" s="25"/>
      <c r="TWS641" s="21"/>
      <c r="TWT641" s="22"/>
      <c r="TWU641" s="20"/>
      <c r="TWV641" s="23"/>
      <c r="TWW641" s="20"/>
      <c r="TWX641" s="22"/>
      <c r="TWY641" s="22"/>
      <c r="TWZ641" s="24"/>
      <c r="TXA641" s="22"/>
      <c r="TXB641" s="24"/>
      <c r="TXC641" s="25"/>
      <c r="TXD641" s="21"/>
      <c r="TXE641" s="22"/>
      <c r="TXF641" s="20"/>
      <c r="TXG641" s="23"/>
      <c r="TXH641" s="20"/>
      <c r="TXI641" s="22"/>
      <c r="TXJ641" s="22"/>
      <c r="TXK641" s="24"/>
      <c r="TXL641" s="22"/>
      <c r="TXM641" s="24"/>
      <c r="TXN641" s="25"/>
      <c r="TXO641" s="21"/>
      <c r="TXP641" s="22"/>
      <c r="TXQ641" s="20"/>
      <c r="TXR641" s="23"/>
      <c r="TXS641" s="20"/>
      <c r="TXT641" s="22"/>
      <c r="TXU641" s="22"/>
      <c r="TXV641" s="24"/>
      <c r="TXW641" s="22"/>
      <c r="TXX641" s="24"/>
      <c r="TXY641" s="25"/>
      <c r="TXZ641" s="21"/>
      <c r="TYA641" s="22"/>
      <c r="TYB641" s="20"/>
      <c r="TYC641" s="23"/>
      <c r="TYD641" s="20"/>
      <c r="TYE641" s="22"/>
      <c r="TYF641" s="22"/>
      <c r="TYG641" s="24"/>
      <c r="TYH641" s="22"/>
      <c r="TYI641" s="24"/>
      <c r="TYJ641" s="25"/>
      <c r="TYK641" s="21"/>
      <c r="TYL641" s="22"/>
      <c r="TYM641" s="20"/>
      <c r="TYN641" s="23"/>
      <c r="TYO641" s="20"/>
      <c r="TYP641" s="22"/>
      <c r="TYQ641" s="22"/>
      <c r="TYR641" s="24"/>
      <c r="TYS641" s="22"/>
      <c r="TYT641" s="24"/>
      <c r="TYU641" s="25"/>
      <c r="TYV641" s="21"/>
      <c r="TYW641" s="22"/>
      <c r="TYX641" s="20"/>
      <c r="TYY641" s="23"/>
      <c r="TYZ641" s="20"/>
      <c r="TZA641" s="22"/>
      <c r="TZB641" s="22"/>
      <c r="TZC641" s="24"/>
      <c r="TZD641" s="22"/>
      <c r="TZE641" s="24"/>
      <c r="TZF641" s="25"/>
      <c r="TZG641" s="21"/>
      <c r="TZH641" s="22"/>
      <c r="TZI641" s="20"/>
      <c r="TZJ641" s="23"/>
      <c r="TZK641" s="20"/>
      <c r="TZL641" s="22"/>
      <c r="TZM641" s="22"/>
      <c r="TZN641" s="24"/>
      <c r="TZO641" s="22"/>
      <c r="TZP641" s="24"/>
      <c r="TZQ641" s="25"/>
      <c r="TZR641" s="21"/>
      <c r="TZS641" s="22"/>
      <c r="TZT641" s="20"/>
      <c r="TZU641" s="23"/>
      <c r="TZV641" s="20"/>
      <c r="TZW641" s="22"/>
      <c r="TZX641" s="22"/>
      <c r="TZY641" s="24"/>
      <c r="TZZ641" s="22"/>
      <c r="UAA641" s="24"/>
      <c r="UAB641" s="25"/>
      <c r="UAC641" s="21"/>
      <c r="UAD641" s="22"/>
      <c r="UAE641" s="20"/>
      <c r="UAF641" s="23"/>
      <c r="UAG641" s="20"/>
      <c r="UAH641" s="22"/>
      <c r="UAI641" s="22"/>
      <c r="UAJ641" s="24"/>
      <c r="UAK641" s="22"/>
      <c r="UAL641" s="24"/>
      <c r="UAM641" s="25"/>
      <c r="UAN641" s="21"/>
      <c r="UAO641" s="22"/>
      <c r="UAP641" s="20"/>
      <c r="UAQ641" s="23"/>
      <c r="UAR641" s="20"/>
      <c r="UAS641" s="22"/>
      <c r="UAT641" s="22"/>
      <c r="UAU641" s="24"/>
      <c r="UAV641" s="22"/>
      <c r="UAW641" s="24"/>
      <c r="UAX641" s="25"/>
      <c r="UAY641" s="21"/>
      <c r="UAZ641" s="22"/>
      <c r="UBA641" s="20"/>
      <c r="UBB641" s="23"/>
      <c r="UBC641" s="20"/>
      <c r="UBD641" s="22"/>
      <c r="UBE641" s="22"/>
      <c r="UBF641" s="24"/>
      <c r="UBG641" s="22"/>
      <c r="UBH641" s="24"/>
      <c r="UBI641" s="25"/>
      <c r="UBJ641" s="21"/>
      <c r="UBK641" s="22"/>
      <c r="UBL641" s="20"/>
      <c r="UBM641" s="23"/>
      <c r="UBN641" s="20"/>
      <c r="UBO641" s="22"/>
      <c r="UBP641" s="22"/>
      <c r="UBQ641" s="24"/>
      <c r="UBR641" s="22"/>
      <c r="UBS641" s="24"/>
      <c r="UBT641" s="25"/>
      <c r="UBU641" s="21"/>
      <c r="UBV641" s="22"/>
      <c r="UBW641" s="20"/>
      <c r="UBX641" s="23"/>
      <c r="UBY641" s="20"/>
      <c r="UBZ641" s="22"/>
      <c r="UCA641" s="22"/>
      <c r="UCB641" s="24"/>
      <c r="UCC641" s="22"/>
      <c r="UCD641" s="24"/>
      <c r="UCE641" s="25"/>
      <c r="UCF641" s="21"/>
      <c r="UCG641" s="22"/>
      <c r="UCH641" s="20"/>
      <c r="UCI641" s="23"/>
      <c r="UCJ641" s="20"/>
      <c r="UCK641" s="22"/>
      <c r="UCL641" s="22"/>
      <c r="UCM641" s="24"/>
      <c r="UCN641" s="22"/>
      <c r="UCO641" s="24"/>
      <c r="UCP641" s="25"/>
      <c r="UCQ641" s="21"/>
      <c r="UCR641" s="22"/>
      <c r="UCS641" s="20"/>
      <c r="UCT641" s="23"/>
      <c r="UCU641" s="20"/>
      <c r="UCV641" s="22"/>
      <c r="UCW641" s="22"/>
      <c r="UCX641" s="24"/>
      <c r="UCY641" s="22"/>
      <c r="UCZ641" s="24"/>
      <c r="UDA641" s="25"/>
      <c r="UDB641" s="21"/>
      <c r="UDC641" s="22"/>
      <c r="UDD641" s="20"/>
      <c r="UDE641" s="23"/>
      <c r="UDF641" s="20"/>
      <c r="UDG641" s="22"/>
      <c r="UDH641" s="22"/>
      <c r="UDI641" s="24"/>
      <c r="UDJ641" s="22"/>
      <c r="UDK641" s="24"/>
      <c r="UDL641" s="25"/>
      <c r="UDM641" s="21"/>
      <c r="UDN641" s="22"/>
      <c r="UDO641" s="20"/>
      <c r="UDP641" s="23"/>
      <c r="UDQ641" s="20"/>
      <c r="UDR641" s="22"/>
      <c r="UDS641" s="22"/>
      <c r="UDT641" s="24"/>
      <c r="UDU641" s="22"/>
      <c r="UDV641" s="24"/>
      <c r="UDW641" s="25"/>
      <c r="UDX641" s="21"/>
      <c r="UDY641" s="22"/>
      <c r="UDZ641" s="20"/>
      <c r="UEA641" s="23"/>
      <c r="UEB641" s="20"/>
      <c r="UEC641" s="22"/>
      <c r="UED641" s="22"/>
      <c r="UEE641" s="24"/>
      <c r="UEF641" s="22"/>
      <c r="UEG641" s="24"/>
      <c r="UEH641" s="25"/>
      <c r="UEI641" s="21"/>
      <c r="UEJ641" s="22"/>
      <c r="UEK641" s="20"/>
      <c r="UEL641" s="23"/>
      <c r="UEM641" s="20"/>
      <c r="UEN641" s="22"/>
      <c r="UEO641" s="22"/>
      <c r="UEP641" s="24"/>
      <c r="UEQ641" s="22"/>
      <c r="UER641" s="24"/>
      <c r="UES641" s="25"/>
      <c r="UET641" s="21"/>
      <c r="UEU641" s="22"/>
      <c r="UEV641" s="20"/>
      <c r="UEW641" s="23"/>
      <c r="UEX641" s="20"/>
      <c r="UEY641" s="22"/>
      <c r="UEZ641" s="22"/>
      <c r="UFA641" s="24"/>
      <c r="UFB641" s="22"/>
      <c r="UFC641" s="24"/>
      <c r="UFD641" s="25"/>
      <c r="UFE641" s="21"/>
      <c r="UFF641" s="22"/>
      <c r="UFG641" s="20"/>
      <c r="UFH641" s="23"/>
      <c r="UFI641" s="20"/>
      <c r="UFJ641" s="22"/>
      <c r="UFK641" s="22"/>
      <c r="UFL641" s="24"/>
      <c r="UFM641" s="22"/>
      <c r="UFN641" s="24"/>
      <c r="UFO641" s="25"/>
      <c r="UFP641" s="21"/>
      <c r="UFQ641" s="22"/>
      <c r="UFR641" s="20"/>
      <c r="UFS641" s="23"/>
      <c r="UFT641" s="20"/>
      <c r="UFU641" s="22"/>
      <c r="UFV641" s="22"/>
      <c r="UFW641" s="24"/>
      <c r="UFX641" s="22"/>
      <c r="UFY641" s="24"/>
      <c r="UFZ641" s="25"/>
      <c r="UGA641" s="21"/>
      <c r="UGB641" s="22"/>
      <c r="UGC641" s="20"/>
      <c r="UGD641" s="23"/>
      <c r="UGE641" s="20"/>
      <c r="UGF641" s="22"/>
      <c r="UGG641" s="22"/>
      <c r="UGH641" s="24"/>
      <c r="UGI641" s="22"/>
      <c r="UGJ641" s="24"/>
      <c r="UGK641" s="25"/>
      <c r="UGL641" s="21"/>
      <c r="UGM641" s="22"/>
      <c r="UGN641" s="20"/>
      <c r="UGO641" s="23"/>
      <c r="UGP641" s="20"/>
      <c r="UGQ641" s="22"/>
      <c r="UGR641" s="22"/>
      <c r="UGS641" s="24"/>
      <c r="UGT641" s="22"/>
      <c r="UGU641" s="24"/>
      <c r="UGV641" s="25"/>
      <c r="UGW641" s="21"/>
      <c r="UGX641" s="22"/>
      <c r="UGY641" s="20"/>
      <c r="UGZ641" s="23"/>
      <c r="UHA641" s="20"/>
      <c r="UHB641" s="22"/>
      <c r="UHC641" s="22"/>
      <c r="UHD641" s="24"/>
      <c r="UHE641" s="22"/>
      <c r="UHF641" s="24"/>
      <c r="UHG641" s="25"/>
      <c r="UHH641" s="21"/>
      <c r="UHI641" s="22"/>
      <c r="UHJ641" s="20"/>
      <c r="UHK641" s="23"/>
      <c r="UHL641" s="20"/>
      <c r="UHM641" s="22"/>
      <c r="UHN641" s="22"/>
      <c r="UHO641" s="24"/>
      <c r="UHP641" s="22"/>
      <c r="UHQ641" s="24"/>
      <c r="UHR641" s="25"/>
      <c r="UHS641" s="21"/>
      <c r="UHT641" s="22"/>
      <c r="UHU641" s="20"/>
      <c r="UHV641" s="23"/>
      <c r="UHW641" s="20"/>
      <c r="UHX641" s="22"/>
      <c r="UHY641" s="22"/>
      <c r="UHZ641" s="24"/>
      <c r="UIA641" s="22"/>
      <c r="UIB641" s="24"/>
      <c r="UIC641" s="25"/>
      <c r="UID641" s="21"/>
      <c r="UIE641" s="22"/>
      <c r="UIF641" s="20"/>
      <c r="UIG641" s="23"/>
      <c r="UIH641" s="20"/>
      <c r="UII641" s="22"/>
      <c r="UIJ641" s="22"/>
      <c r="UIK641" s="24"/>
      <c r="UIL641" s="22"/>
      <c r="UIM641" s="24"/>
      <c r="UIN641" s="25"/>
      <c r="UIO641" s="21"/>
      <c r="UIP641" s="22"/>
      <c r="UIQ641" s="20"/>
      <c r="UIR641" s="23"/>
      <c r="UIS641" s="20"/>
      <c r="UIT641" s="22"/>
      <c r="UIU641" s="22"/>
      <c r="UIV641" s="24"/>
      <c r="UIW641" s="22"/>
      <c r="UIX641" s="24"/>
      <c r="UIY641" s="25"/>
      <c r="UIZ641" s="21"/>
      <c r="UJA641" s="22"/>
      <c r="UJB641" s="20"/>
      <c r="UJC641" s="23"/>
      <c r="UJD641" s="20"/>
      <c r="UJE641" s="22"/>
      <c r="UJF641" s="22"/>
      <c r="UJG641" s="24"/>
      <c r="UJH641" s="22"/>
      <c r="UJI641" s="24"/>
      <c r="UJJ641" s="25"/>
      <c r="UJK641" s="21"/>
      <c r="UJL641" s="22"/>
      <c r="UJM641" s="20"/>
      <c r="UJN641" s="23"/>
      <c r="UJO641" s="20"/>
      <c r="UJP641" s="22"/>
      <c r="UJQ641" s="22"/>
      <c r="UJR641" s="24"/>
      <c r="UJS641" s="22"/>
      <c r="UJT641" s="24"/>
      <c r="UJU641" s="25"/>
      <c r="UJV641" s="21"/>
      <c r="UJW641" s="22"/>
      <c r="UJX641" s="20"/>
      <c r="UJY641" s="23"/>
      <c r="UJZ641" s="20"/>
      <c r="UKA641" s="22"/>
      <c r="UKB641" s="22"/>
      <c r="UKC641" s="24"/>
      <c r="UKD641" s="22"/>
      <c r="UKE641" s="24"/>
      <c r="UKF641" s="25"/>
      <c r="UKG641" s="21"/>
      <c r="UKH641" s="22"/>
      <c r="UKI641" s="20"/>
      <c r="UKJ641" s="23"/>
      <c r="UKK641" s="20"/>
      <c r="UKL641" s="22"/>
      <c r="UKM641" s="22"/>
      <c r="UKN641" s="24"/>
      <c r="UKO641" s="22"/>
      <c r="UKP641" s="24"/>
      <c r="UKQ641" s="25"/>
      <c r="UKR641" s="21"/>
      <c r="UKS641" s="22"/>
      <c r="UKT641" s="20"/>
      <c r="UKU641" s="23"/>
      <c r="UKV641" s="20"/>
      <c r="UKW641" s="22"/>
      <c r="UKX641" s="22"/>
      <c r="UKY641" s="24"/>
      <c r="UKZ641" s="22"/>
      <c r="ULA641" s="24"/>
      <c r="ULB641" s="25"/>
      <c r="ULC641" s="21"/>
      <c r="ULD641" s="22"/>
      <c r="ULE641" s="20"/>
      <c r="ULF641" s="23"/>
      <c r="ULG641" s="20"/>
      <c r="ULH641" s="22"/>
      <c r="ULI641" s="22"/>
      <c r="ULJ641" s="24"/>
      <c r="ULK641" s="22"/>
      <c r="ULL641" s="24"/>
      <c r="ULM641" s="25"/>
      <c r="ULN641" s="21"/>
      <c r="ULO641" s="22"/>
      <c r="ULP641" s="20"/>
      <c r="ULQ641" s="23"/>
      <c r="ULR641" s="20"/>
      <c r="ULS641" s="22"/>
      <c r="ULT641" s="22"/>
      <c r="ULU641" s="24"/>
      <c r="ULV641" s="22"/>
      <c r="ULW641" s="24"/>
      <c r="ULX641" s="25"/>
      <c r="ULY641" s="21"/>
      <c r="ULZ641" s="22"/>
      <c r="UMA641" s="20"/>
      <c r="UMB641" s="23"/>
      <c r="UMC641" s="20"/>
      <c r="UMD641" s="22"/>
      <c r="UME641" s="22"/>
      <c r="UMF641" s="24"/>
      <c r="UMG641" s="22"/>
      <c r="UMH641" s="24"/>
      <c r="UMI641" s="25"/>
      <c r="UMJ641" s="21"/>
      <c r="UMK641" s="22"/>
      <c r="UML641" s="20"/>
      <c r="UMM641" s="23"/>
      <c r="UMN641" s="20"/>
      <c r="UMO641" s="22"/>
      <c r="UMP641" s="22"/>
      <c r="UMQ641" s="24"/>
      <c r="UMR641" s="22"/>
      <c r="UMS641" s="24"/>
      <c r="UMT641" s="25"/>
      <c r="UMU641" s="21"/>
      <c r="UMV641" s="22"/>
      <c r="UMW641" s="20"/>
      <c r="UMX641" s="23"/>
      <c r="UMY641" s="20"/>
      <c r="UMZ641" s="22"/>
      <c r="UNA641" s="22"/>
      <c r="UNB641" s="24"/>
      <c r="UNC641" s="22"/>
      <c r="UND641" s="24"/>
      <c r="UNE641" s="25"/>
      <c r="UNF641" s="21"/>
      <c r="UNG641" s="22"/>
      <c r="UNH641" s="20"/>
      <c r="UNI641" s="23"/>
      <c r="UNJ641" s="20"/>
      <c r="UNK641" s="22"/>
      <c r="UNL641" s="22"/>
      <c r="UNM641" s="24"/>
      <c r="UNN641" s="22"/>
      <c r="UNO641" s="24"/>
      <c r="UNP641" s="25"/>
      <c r="UNQ641" s="21"/>
      <c r="UNR641" s="22"/>
      <c r="UNS641" s="20"/>
      <c r="UNT641" s="23"/>
      <c r="UNU641" s="20"/>
      <c r="UNV641" s="22"/>
      <c r="UNW641" s="22"/>
      <c r="UNX641" s="24"/>
      <c r="UNY641" s="22"/>
      <c r="UNZ641" s="24"/>
      <c r="UOA641" s="25"/>
      <c r="UOB641" s="21"/>
      <c r="UOC641" s="22"/>
      <c r="UOD641" s="20"/>
      <c r="UOE641" s="23"/>
      <c r="UOF641" s="20"/>
      <c r="UOG641" s="22"/>
      <c r="UOH641" s="22"/>
      <c r="UOI641" s="24"/>
      <c r="UOJ641" s="22"/>
      <c r="UOK641" s="24"/>
      <c r="UOL641" s="25"/>
      <c r="UOM641" s="21"/>
      <c r="UON641" s="22"/>
      <c r="UOO641" s="20"/>
      <c r="UOP641" s="23"/>
      <c r="UOQ641" s="20"/>
      <c r="UOR641" s="22"/>
      <c r="UOS641" s="22"/>
      <c r="UOT641" s="24"/>
      <c r="UOU641" s="22"/>
      <c r="UOV641" s="24"/>
      <c r="UOW641" s="25"/>
      <c r="UOX641" s="21"/>
      <c r="UOY641" s="22"/>
      <c r="UOZ641" s="20"/>
      <c r="UPA641" s="23"/>
      <c r="UPB641" s="20"/>
      <c r="UPC641" s="22"/>
      <c r="UPD641" s="22"/>
      <c r="UPE641" s="24"/>
      <c r="UPF641" s="22"/>
      <c r="UPG641" s="24"/>
      <c r="UPH641" s="25"/>
      <c r="UPI641" s="21"/>
      <c r="UPJ641" s="22"/>
      <c r="UPK641" s="20"/>
      <c r="UPL641" s="23"/>
      <c r="UPM641" s="20"/>
      <c r="UPN641" s="22"/>
      <c r="UPO641" s="22"/>
      <c r="UPP641" s="24"/>
      <c r="UPQ641" s="22"/>
      <c r="UPR641" s="24"/>
      <c r="UPS641" s="25"/>
      <c r="UPT641" s="21"/>
      <c r="UPU641" s="22"/>
      <c r="UPV641" s="20"/>
      <c r="UPW641" s="23"/>
      <c r="UPX641" s="20"/>
      <c r="UPY641" s="22"/>
      <c r="UPZ641" s="22"/>
      <c r="UQA641" s="24"/>
      <c r="UQB641" s="22"/>
      <c r="UQC641" s="24"/>
      <c r="UQD641" s="25"/>
      <c r="UQE641" s="21"/>
      <c r="UQF641" s="22"/>
      <c r="UQG641" s="20"/>
      <c r="UQH641" s="23"/>
      <c r="UQI641" s="20"/>
      <c r="UQJ641" s="22"/>
      <c r="UQK641" s="22"/>
      <c r="UQL641" s="24"/>
      <c r="UQM641" s="22"/>
      <c r="UQN641" s="24"/>
      <c r="UQO641" s="25"/>
      <c r="UQP641" s="21"/>
      <c r="UQQ641" s="22"/>
      <c r="UQR641" s="20"/>
      <c r="UQS641" s="23"/>
      <c r="UQT641" s="20"/>
      <c r="UQU641" s="22"/>
      <c r="UQV641" s="22"/>
      <c r="UQW641" s="24"/>
      <c r="UQX641" s="22"/>
      <c r="UQY641" s="24"/>
      <c r="UQZ641" s="25"/>
      <c r="URA641" s="21"/>
      <c r="URB641" s="22"/>
      <c r="URC641" s="20"/>
      <c r="URD641" s="23"/>
      <c r="URE641" s="20"/>
      <c r="URF641" s="22"/>
      <c r="URG641" s="22"/>
      <c r="URH641" s="24"/>
      <c r="URI641" s="22"/>
      <c r="URJ641" s="24"/>
      <c r="URK641" s="25"/>
      <c r="URL641" s="21"/>
      <c r="URM641" s="22"/>
      <c r="URN641" s="20"/>
      <c r="URO641" s="23"/>
      <c r="URP641" s="20"/>
      <c r="URQ641" s="22"/>
      <c r="URR641" s="22"/>
      <c r="URS641" s="24"/>
      <c r="URT641" s="22"/>
      <c r="URU641" s="24"/>
      <c r="URV641" s="25"/>
      <c r="URW641" s="21"/>
      <c r="URX641" s="22"/>
      <c r="URY641" s="20"/>
      <c r="URZ641" s="23"/>
      <c r="USA641" s="20"/>
      <c r="USB641" s="22"/>
      <c r="USC641" s="22"/>
      <c r="USD641" s="24"/>
      <c r="USE641" s="22"/>
      <c r="USF641" s="24"/>
      <c r="USG641" s="25"/>
      <c r="USH641" s="21"/>
      <c r="USI641" s="22"/>
      <c r="USJ641" s="20"/>
      <c r="USK641" s="23"/>
      <c r="USL641" s="20"/>
      <c r="USM641" s="22"/>
      <c r="USN641" s="22"/>
      <c r="USO641" s="24"/>
      <c r="USP641" s="22"/>
      <c r="USQ641" s="24"/>
      <c r="USR641" s="25"/>
      <c r="USS641" s="21"/>
      <c r="UST641" s="22"/>
      <c r="USU641" s="20"/>
      <c r="USV641" s="23"/>
      <c r="USW641" s="20"/>
      <c r="USX641" s="22"/>
      <c r="USY641" s="22"/>
      <c r="USZ641" s="24"/>
      <c r="UTA641" s="22"/>
      <c r="UTB641" s="24"/>
      <c r="UTC641" s="25"/>
      <c r="UTD641" s="21"/>
      <c r="UTE641" s="22"/>
      <c r="UTF641" s="20"/>
      <c r="UTG641" s="23"/>
      <c r="UTH641" s="20"/>
      <c r="UTI641" s="22"/>
      <c r="UTJ641" s="22"/>
      <c r="UTK641" s="24"/>
      <c r="UTL641" s="22"/>
      <c r="UTM641" s="24"/>
      <c r="UTN641" s="25"/>
      <c r="UTO641" s="21"/>
      <c r="UTP641" s="22"/>
      <c r="UTQ641" s="20"/>
      <c r="UTR641" s="23"/>
      <c r="UTS641" s="20"/>
      <c r="UTT641" s="22"/>
      <c r="UTU641" s="22"/>
      <c r="UTV641" s="24"/>
      <c r="UTW641" s="22"/>
      <c r="UTX641" s="24"/>
      <c r="UTY641" s="25"/>
      <c r="UTZ641" s="21"/>
      <c r="UUA641" s="22"/>
      <c r="UUB641" s="20"/>
      <c r="UUC641" s="23"/>
      <c r="UUD641" s="20"/>
      <c r="UUE641" s="22"/>
      <c r="UUF641" s="22"/>
      <c r="UUG641" s="24"/>
      <c r="UUH641" s="22"/>
      <c r="UUI641" s="24"/>
      <c r="UUJ641" s="25"/>
      <c r="UUK641" s="21"/>
      <c r="UUL641" s="22"/>
      <c r="UUM641" s="20"/>
      <c r="UUN641" s="23"/>
      <c r="UUO641" s="20"/>
      <c r="UUP641" s="22"/>
      <c r="UUQ641" s="22"/>
      <c r="UUR641" s="24"/>
      <c r="UUS641" s="22"/>
      <c r="UUT641" s="24"/>
      <c r="UUU641" s="25"/>
      <c r="UUV641" s="21"/>
      <c r="UUW641" s="22"/>
      <c r="UUX641" s="20"/>
      <c r="UUY641" s="23"/>
      <c r="UUZ641" s="20"/>
      <c r="UVA641" s="22"/>
      <c r="UVB641" s="22"/>
      <c r="UVC641" s="24"/>
      <c r="UVD641" s="22"/>
      <c r="UVE641" s="24"/>
      <c r="UVF641" s="25"/>
      <c r="UVG641" s="21"/>
      <c r="UVH641" s="22"/>
      <c r="UVI641" s="20"/>
      <c r="UVJ641" s="23"/>
      <c r="UVK641" s="20"/>
      <c r="UVL641" s="22"/>
      <c r="UVM641" s="22"/>
      <c r="UVN641" s="24"/>
      <c r="UVO641" s="22"/>
      <c r="UVP641" s="24"/>
      <c r="UVQ641" s="25"/>
      <c r="UVR641" s="21"/>
      <c r="UVS641" s="22"/>
      <c r="UVT641" s="20"/>
      <c r="UVU641" s="23"/>
      <c r="UVV641" s="20"/>
      <c r="UVW641" s="22"/>
      <c r="UVX641" s="22"/>
      <c r="UVY641" s="24"/>
      <c r="UVZ641" s="22"/>
      <c r="UWA641" s="24"/>
      <c r="UWB641" s="25"/>
      <c r="UWC641" s="21"/>
      <c r="UWD641" s="22"/>
      <c r="UWE641" s="20"/>
      <c r="UWF641" s="23"/>
      <c r="UWG641" s="20"/>
      <c r="UWH641" s="22"/>
      <c r="UWI641" s="22"/>
      <c r="UWJ641" s="24"/>
      <c r="UWK641" s="22"/>
      <c r="UWL641" s="24"/>
      <c r="UWM641" s="25"/>
      <c r="UWN641" s="21"/>
      <c r="UWO641" s="22"/>
      <c r="UWP641" s="20"/>
      <c r="UWQ641" s="23"/>
      <c r="UWR641" s="20"/>
      <c r="UWS641" s="22"/>
      <c r="UWT641" s="22"/>
      <c r="UWU641" s="24"/>
      <c r="UWV641" s="22"/>
      <c r="UWW641" s="24"/>
      <c r="UWX641" s="25"/>
      <c r="UWY641" s="21"/>
      <c r="UWZ641" s="22"/>
      <c r="UXA641" s="20"/>
      <c r="UXB641" s="23"/>
      <c r="UXC641" s="20"/>
      <c r="UXD641" s="22"/>
      <c r="UXE641" s="22"/>
      <c r="UXF641" s="24"/>
      <c r="UXG641" s="22"/>
      <c r="UXH641" s="24"/>
      <c r="UXI641" s="25"/>
      <c r="UXJ641" s="21"/>
      <c r="UXK641" s="22"/>
      <c r="UXL641" s="20"/>
      <c r="UXM641" s="23"/>
      <c r="UXN641" s="20"/>
      <c r="UXO641" s="22"/>
      <c r="UXP641" s="22"/>
      <c r="UXQ641" s="24"/>
      <c r="UXR641" s="22"/>
      <c r="UXS641" s="24"/>
      <c r="UXT641" s="25"/>
      <c r="UXU641" s="21"/>
      <c r="UXV641" s="22"/>
      <c r="UXW641" s="20"/>
      <c r="UXX641" s="23"/>
      <c r="UXY641" s="20"/>
      <c r="UXZ641" s="22"/>
      <c r="UYA641" s="22"/>
      <c r="UYB641" s="24"/>
      <c r="UYC641" s="22"/>
      <c r="UYD641" s="24"/>
      <c r="UYE641" s="25"/>
      <c r="UYF641" s="21"/>
      <c r="UYG641" s="22"/>
      <c r="UYH641" s="20"/>
      <c r="UYI641" s="23"/>
      <c r="UYJ641" s="20"/>
      <c r="UYK641" s="22"/>
      <c r="UYL641" s="22"/>
      <c r="UYM641" s="24"/>
      <c r="UYN641" s="22"/>
      <c r="UYO641" s="24"/>
      <c r="UYP641" s="25"/>
      <c r="UYQ641" s="21"/>
      <c r="UYR641" s="22"/>
      <c r="UYS641" s="20"/>
      <c r="UYT641" s="23"/>
      <c r="UYU641" s="20"/>
      <c r="UYV641" s="22"/>
      <c r="UYW641" s="22"/>
      <c r="UYX641" s="24"/>
      <c r="UYY641" s="22"/>
      <c r="UYZ641" s="24"/>
      <c r="UZA641" s="25"/>
      <c r="UZB641" s="21"/>
      <c r="UZC641" s="22"/>
      <c r="UZD641" s="20"/>
      <c r="UZE641" s="23"/>
      <c r="UZF641" s="20"/>
      <c r="UZG641" s="22"/>
      <c r="UZH641" s="22"/>
      <c r="UZI641" s="24"/>
      <c r="UZJ641" s="22"/>
      <c r="UZK641" s="24"/>
      <c r="UZL641" s="25"/>
      <c r="UZM641" s="21"/>
      <c r="UZN641" s="22"/>
      <c r="UZO641" s="20"/>
      <c r="UZP641" s="23"/>
      <c r="UZQ641" s="20"/>
      <c r="UZR641" s="22"/>
      <c r="UZS641" s="22"/>
      <c r="UZT641" s="24"/>
      <c r="UZU641" s="22"/>
      <c r="UZV641" s="24"/>
      <c r="UZW641" s="25"/>
      <c r="UZX641" s="21"/>
      <c r="UZY641" s="22"/>
      <c r="UZZ641" s="20"/>
      <c r="VAA641" s="23"/>
      <c r="VAB641" s="20"/>
      <c r="VAC641" s="22"/>
      <c r="VAD641" s="22"/>
      <c r="VAE641" s="24"/>
      <c r="VAF641" s="22"/>
      <c r="VAG641" s="24"/>
      <c r="VAH641" s="25"/>
      <c r="VAI641" s="21"/>
      <c r="VAJ641" s="22"/>
      <c r="VAK641" s="20"/>
      <c r="VAL641" s="23"/>
      <c r="VAM641" s="20"/>
      <c r="VAN641" s="22"/>
      <c r="VAO641" s="22"/>
      <c r="VAP641" s="24"/>
      <c r="VAQ641" s="22"/>
      <c r="VAR641" s="24"/>
      <c r="VAS641" s="25"/>
      <c r="VAT641" s="21"/>
      <c r="VAU641" s="22"/>
      <c r="VAV641" s="20"/>
      <c r="VAW641" s="23"/>
      <c r="VAX641" s="20"/>
      <c r="VAY641" s="22"/>
      <c r="VAZ641" s="22"/>
      <c r="VBA641" s="24"/>
      <c r="VBB641" s="22"/>
      <c r="VBC641" s="24"/>
      <c r="VBD641" s="25"/>
      <c r="VBE641" s="21"/>
      <c r="VBF641" s="22"/>
      <c r="VBG641" s="20"/>
      <c r="VBH641" s="23"/>
      <c r="VBI641" s="20"/>
      <c r="VBJ641" s="22"/>
      <c r="VBK641" s="22"/>
      <c r="VBL641" s="24"/>
      <c r="VBM641" s="22"/>
      <c r="VBN641" s="24"/>
      <c r="VBO641" s="25"/>
      <c r="VBP641" s="21"/>
      <c r="VBQ641" s="22"/>
      <c r="VBR641" s="20"/>
      <c r="VBS641" s="23"/>
      <c r="VBT641" s="20"/>
      <c r="VBU641" s="22"/>
      <c r="VBV641" s="22"/>
      <c r="VBW641" s="24"/>
      <c r="VBX641" s="22"/>
      <c r="VBY641" s="24"/>
      <c r="VBZ641" s="25"/>
      <c r="VCA641" s="21"/>
      <c r="VCB641" s="22"/>
      <c r="VCC641" s="20"/>
      <c r="VCD641" s="23"/>
      <c r="VCE641" s="20"/>
      <c r="VCF641" s="22"/>
      <c r="VCG641" s="22"/>
      <c r="VCH641" s="24"/>
      <c r="VCI641" s="22"/>
      <c r="VCJ641" s="24"/>
      <c r="VCK641" s="25"/>
      <c r="VCL641" s="21"/>
      <c r="VCM641" s="22"/>
      <c r="VCN641" s="20"/>
      <c r="VCO641" s="23"/>
      <c r="VCP641" s="20"/>
      <c r="VCQ641" s="22"/>
      <c r="VCR641" s="22"/>
      <c r="VCS641" s="24"/>
      <c r="VCT641" s="22"/>
      <c r="VCU641" s="24"/>
      <c r="VCV641" s="25"/>
      <c r="VCW641" s="21"/>
      <c r="VCX641" s="22"/>
      <c r="VCY641" s="20"/>
      <c r="VCZ641" s="23"/>
      <c r="VDA641" s="20"/>
      <c r="VDB641" s="22"/>
      <c r="VDC641" s="22"/>
      <c r="VDD641" s="24"/>
      <c r="VDE641" s="22"/>
      <c r="VDF641" s="24"/>
      <c r="VDG641" s="25"/>
      <c r="VDH641" s="21"/>
      <c r="VDI641" s="22"/>
      <c r="VDJ641" s="20"/>
      <c r="VDK641" s="23"/>
      <c r="VDL641" s="20"/>
      <c r="VDM641" s="22"/>
      <c r="VDN641" s="22"/>
      <c r="VDO641" s="24"/>
      <c r="VDP641" s="22"/>
      <c r="VDQ641" s="24"/>
      <c r="VDR641" s="25"/>
      <c r="VDS641" s="21"/>
      <c r="VDT641" s="22"/>
      <c r="VDU641" s="20"/>
      <c r="VDV641" s="23"/>
      <c r="VDW641" s="20"/>
      <c r="VDX641" s="22"/>
      <c r="VDY641" s="22"/>
      <c r="VDZ641" s="24"/>
      <c r="VEA641" s="22"/>
      <c r="VEB641" s="24"/>
      <c r="VEC641" s="25"/>
      <c r="VED641" s="21"/>
      <c r="VEE641" s="22"/>
      <c r="VEF641" s="20"/>
      <c r="VEG641" s="23"/>
      <c r="VEH641" s="20"/>
      <c r="VEI641" s="22"/>
      <c r="VEJ641" s="22"/>
      <c r="VEK641" s="24"/>
      <c r="VEL641" s="22"/>
      <c r="VEM641" s="24"/>
      <c r="VEN641" s="25"/>
      <c r="VEO641" s="21"/>
      <c r="VEP641" s="22"/>
      <c r="VEQ641" s="20"/>
      <c r="VER641" s="23"/>
      <c r="VES641" s="20"/>
      <c r="VET641" s="22"/>
      <c r="VEU641" s="22"/>
      <c r="VEV641" s="24"/>
      <c r="VEW641" s="22"/>
      <c r="VEX641" s="24"/>
      <c r="VEY641" s="25"/>
      <c r="VEZ641" s="21"/>
      <c r="VFA641" s="22"/>
      <c r="VFB641" s="20"/>
      <c r="VFC641" s="23"/>
      <c r="VFD641" s="20"/>
      <c r="VFE641" s="22"/>
      <c r="VFF641" s="22"/>
      <c r="VFG641" s="24"/>
      <c r="VFH641" s="22"/>
      <c r="VFI641" s="24"/>
      <c r="VFJ641" s="25"/>
      <c r="VFK641" s="21"/>
      <c r="VFL641" s="22"/>
      <c r="VFM641" s="20"/>
      <c r="VFN641" s="23"/>
      <c r="VFO641" s="20"/>
      <c r="VFP641" s="22"/>
      <c r="VFQ641" s="22"/>
      <c r="VFR641" s="24"/>
      <c r="VFS641" s="22"/>
      <c r="VFT641" s="24"/>
      <c r="VFU641" s="25"/>
      <c r="VFV641" s="21"/>
      <c r="VFW641" s="22"/>
      <c r="VFX641" s="20"/>
      <c r="VFY641" s="23"/>
      <c r="VFZ641" s="20"/>
      <c r="VGA641" s="22"/>
      <c r="VGB641" s="22"/>
      <c r="VGC641" s="24"/>
      <c r="VGD641" s="22"/>
      <c r="VGE641" s="24"/>
      <c r="VGF641" s="25"/>
      <c r="VGG641" s="21"/>
      <c r="VGH641" s="22"/>
      <c r="VGI641" s="20"/>
      <c r="VGJ641" s="23"/>
      <c r="VGK641" s="20"/>
      <c r="VGL641" s="22"/>
      <c r="VGM641" s="22"/>
      <c r="VGN641" s="24"/>
      <c r="VGO641" s="22"/>
      <c r="VGP641" s="24"/>
      <c r="VGQ641" s="25"/>
      <c r="VGR641" s="21"/>
      <c r="VGS641" s="22"/>
      <c r="VGT641" s="20"/>
      <c r="VGU641" s="23"/>
      <c r="VGV641" s="20"/>
      <c r="VGW641" s="22"/>
      <c r="VGX641" s="22"/>
      <c r="VGY641" s="24"/>
      <c r="VGZ641" s="22"/>
      <c r="VHA641" s="24"/>
      <c r="VHB641" s="25"/>
      <c r="VHC641" s="21"/>
      <c r="VHD641" s="22"/>
      <c r="VHE641" s="20"/>
      <c r="VHF641" s="23"/>
      <c r="VHG641" s="20"/>
      <c r="VHH641" s="22"/>
      <c r="VHI641" s="22"/>
      <c r="VHJ641" s="24"/>
      <c r="VHK641" s="22"/>
      <c r="VHL641" s="24"/>
      <c r="VHM641" s="25"/>
      <c r="VHN641" s="21"/>
      <c r="VHO641" s="22"/>
      <c r="VHP641" s="20"/>
      <c r="VHQ641" s="23"/>
      <c r="VHR641" s="20"/>
      <c r="VHS641" s="22"/>
      <c r="VHT641" s="22"/>
      <c r="VHU641" s="24"/>
      <c r="VHV641" s="22"/>
      <c r="VHW641" s="24"/>
      <c r="VHX641" s="25"/>
      <c r="VHY641" s="21"/>
      <c r="VHZ641" s="22"/>
      <c r="VIA641" s="20"/>
      <c r="VIB641" s="23"/>
      <c r="VIC641" s="20"/>
      <c r="VID641" s="22"/>
      <c r="VIE641" s="22"/>
      <c r="VIF641" s="24"/>
      <c r="VIG641" s="22"/>
      <c r="VIH641" s="24"/>
      <c r="VII641" s="25"/>
      <c r="VIJ641" s="21"/>
      <c r="VIK641" s="22"/>
      <c r="VIL641" s="20"/>
      <c r="VIM641" s="23"/>
      <c r="VIN641" s="20"/>
      <c r="VIO641" s="22"/>
      <c r="VIP641" s="22"/>
      <c r="VIQ641" s="24"/>
      <c r="VIR641" s="22"/>
      <c r="VIS641" s="24"/>
      <c r="VIT641" s="25"/>
      <c r="VIU641" s="21"/>
      <c r="VIV641" s="22"/>
      <c r="VIW641" s="20"/>
      <c r="VIX641" s="23"/>
      <c r="VIY641" s="20"/>
      <c r="VIZ641" s="22"/>
      <c r="VJA641" s="22"/>
      <c r="VJB641" s="24"/>
      <c r="VJC641" s="22"/>
      <c r="VJD641" s="24"/>
      <c r="VJE641" s="25"/>
      <c r="VJF641" s="21"/>
      <c r="VJG641" s="22"/>
      <c r="VJH641" s="20"/>
      <c r="VJI641" s="23"/>
      <c r="VJJ641" s="20"/>
      <c r="VJK641" s="22"/>
      <c r="VJL641" s="22"/>
      <c r="VJM641" s="24"/>
      <c r="VJN641" s="22"/>
      <c r="VJO641" s="24"/>
      <c r="VJP641" s="25"/>
      <c r="VJQ641" s="21"/>
      <c r="VJR641" s="22"/>
      <c r="VJS641" s="20"/>
      <c r="VJT641" s="23"/>
      <c r="VJU641" s="20"/>
      <c r="VJV641" s="22"/>
      <c r="VJW641" s="22"/>
      <c r="VJX641" s="24"/>
      <c r="VJY641" s="22"/>
      <c r="VJZ641" s="24"/>
      <c r="VKA641" s="25"/>
      <c r="VKB641" s="21"/>
      <c r="VKC641" s="22"/>
      <c r="VKD641" s="20"/>
      <c r="VKE641" s="23"/>
      <c r="VKF641" s="20"/>
      <c r="VKG641" s="22"/>
      <c r="VKH641" s="22"/>
      <c r="VKI641" s="24"/>
      <c r="VKJ641" s="22"/>
      <c r="VKK641" s="24"/>
      <c r="VKL641" s="25"/>
      <c r="VKM641" s="21"/>
      <c r="VKN641" s="22"/>
      <c r="VKO641" s="20"/>
      <c r="VKP641" s="23"/>
      <c r="VKQ641" s="20"/>
      <c r="VKR641" s="22"/>
      <c r="VKS641" s="22"/>
      <c r="VKT641" s="24"/>
      <c r="VKU641" s="22"/>
      <c r="VKV641" s="24"/>
      <c r="VKW641" s="25"/>
      <c r="VKX641" s="21"/>
      <c r="VKY641" s="22"/>
      <c r="VKZ641" s="20"/>
      <c r="VLA641" s="23"/>
      <c r="VLB641" s="20"/>
      <c r="VLC641" s="22"/>
      <c r="VLD641" s="22"/>
      <c r="VLE641" s="24"/>
      <c r="VLF641" s="22"/>
      <c r="VLG641" s="24"/>
      <c r="VLH641" s="25"/>
      <c r="VLI641" s="21"/>
      <c r="VLJ641" s="22"/>
      <c r="VLK641" s="20"/>
      <c r="VLL641" s="23"/>
      <c r="VLM641" s="20"/>
      <c r="VLN641" s="22"/>
      <c r="VLO641" s="22"/>
      <c r="VLP641" s="24"/>
      <c r="VLQ641" s="22"/>
      <c r="VLR641" s="24"/>
      <c r="VLS641" s="25"/>
      <c r="VLT641" s="21"/>
      <c r="VLU641" s="22"/>
      <c r="VLV641" s="20"/>
      <c r="VLW641" s="23"/>
      <c r="VLX641" s="20"/>
      <c r="VLY641" s="22"/>
      <c r="VLZ641" s="22"/>
      <c r="VMA641" s="24"/>
      <c r="VMB641" s="22"/>
      <c r="VMC641" s="24"/>
      <c r="VMD641" s="25"/>
      <c r="VME641" s="21"/>
      <c r="VMF641" s="22"/>
      <c r="VMG641" s="20"/>
      <c r="VMH641" s="23"/>
      <c r="VMI641" s="20"/>
      <c r="VMJ641" s="22"/>
      <c r="VMK641" s="22"/>
      <c r="VML641" s="24"/>
      <c r="VMM641" s="22"/>
      <c r="VMN641" s="24"/>
      <c r="VMO641" s="25"/>
      <c r="VMP641" s="21"/>
      <c r="VMQ641" s="22"/>
      <c r="VMR641" s="20"/>
      <c r="VMS641" s="23"/>
      <c r="VMT641" s="20"/>
      <c r="VMU641" s="22"/>
      <c r="VMV641" s="22"/>
      <c r="VMW641" s="24"/>
      <c r="VMX641" s="22"/>
      <c r="VMY641" s="24"/>
      <c r="VMZ641" s="25"/>
      <c r="VNA641" s="21"/>
      <c r="VNB641" s="22"/>
      <c r="VNC641" s="20"/>
      <c r="VND641" s="23"/>
      <c r="VNE641" s="20"/>
      <c r="VNF641" s="22"/>
      <c r="VNG641" s="22"/>
      <c r="VNH641" s="24"/>
      <c r="VNI641" s="22"/>
      <c r="VNJ641" s="24"/>
      <c r="VNK641" s="25"/>
      <c r="VNL641" s="21"/>
      <c r="VNM641" s="22"/>
      <c r="VNN641" s="20"/>
      <c r="VNO641" s="23"/>
      <c r="VNP641" s="20"/>
      <c r="VNQ641" s="22"/>
      <c r="VNR641" s="22"/>
      <c r="VNS641" s="24"/>
      <c r="VNT641" s="22"/>
      <c r="VNU641" s="24"/>
      <c r="VNV641" s="25"/>
      <c r="VNW641" s="21"/>
      <c r="VNX641" s="22"/>
      <c r="VNY641" s="20"/>
      <c r="VNZ641" s="23"/>
      <c r="VOA641" s="20"/>
      <c r="VOB641" s="22"/>
      <c r="VOC641" s="22"/>
      <c r="VOD641" s="24"/>
      <c r="VOE641" s="22"/>
      <c r="VOF641" s="24"/>
      <c r="VOG641" s="25"/>
      <c r="VOH641" s="21"/>
      <c r="VOI641" s="22"/>
      <c r="VOJ641" s="20"/>
      <c r="VOK641" s="23"/>
      <c r="VOL641" s="20"/>
      <c r="VOM641" s="22"/>
      <c r="VON641" s="22"/>
      <c r="VOO641" s="24"/>
      <c r="VOP641" s="22"/>
      <c r="VOQ641" s="24"/>
      <c r="VOR641" s="25"/>
      <c r="VOS641" s="21"/>
      <c r="VOT641" s="22"/>
      <c r="VOU641" s="20"/>
      <c r="VOV641" s="23"/>
      <c r="VOW641" s="20"/>
      <c r="VOX641" s="22"/>
      <c r="VOY641" s="22"/>
      <c r="VOZ641" s="24"/>
      <c r="VPA641" s="22"/>
      <c r="VPB641" s="24"/>
      <c r="VPC641" s="25"/>
      <c r="VPD641" s="21"/>
      <c r="VPE641" s="22"/>
      <c r="VPF641" s="20"/>
      <c r="VPG641" s="23"/>
      <c r="VPH641" s="20"/>
      <c r="VPI641" s="22"/>
      <c r="VPJ641" s="22"/>
      <c r="VPK641" s="24"/>
      <c r="VPL641" s="22"/>
      <c r="VPM641" s="24"/>
      <c r="VPN641" s="25"/>
      <c r="VPO641" s="21"/>
      <c r="VPP641" s="22"/>
      <c r="VPQ641" s="20"/>
      <c r="VPR641" s="23"/>
      <c r="VPS641" s="20"/>
      <c r="VPT641" s="22"/>
      <c r="VPU641" s="22"/>
      <c r="VPV641" s="24"/>
      <c r="VPW641" s="22"/>
      <c r="VPX641" s="24"/>
      <c r="VPY641" s="25"/>
      <c r="VPZ641" s="21"/>
      <c r="VQA641" s="22"/>
      <c r="VQB641" s="20"/>
      <c r="VQC641" s="23"/>
      <c r="VQD641" s="20"/>
      <c r="VQE641" s="22"/>
      <c r="VQF641" s="22"/>
      <c r="VQG641" s="24"/>
      <c r="VQH641" s="22"/>
      <c r="VQI641" s="24"/>
      <c r="VQJ641" s="25"/>
      <c r="VQK641" s="21"/>
      <c r="VQL641" s="22"/>
      <c r="VQM641" s="20"/>
      <c r="VQN641" s="23"/>
      <c r="VQO641" s="20"/>
      <c r="VQP641" s="22"/>
      <c r="VQQ641" s="22"/>
      <c r="VQR641" s="24"/>
      <c r="VQS641" s="22"/>
      <c r="VQT641" s="24"/>
      <c r="VQU641" s="25"/>
      <c r="VQV641" s="21"/>
      <c r="VQW641" s="22"/>
      <c r="VQX641" s="20"/>
      <c r="VQY641" s="23"/>
      <c r="VQZ641" s="20"/>
      <c r="VRA641" s="22"/>
      <c r="VRB641" s="22"/>
      <c r="VRC641" s="24"/>
      <c r="VRD641" s="22"/>
      <c r="VRE641" s="24"/>
      <c r="VRF641" s="25"/>
      <c r="VRG641" s="21"/>
      <c r="VRH641" s="22"/>
      <c r="VRI641" s="20"/>
      <c r="VRJ641" s="23"/>
      <c r="VRK641" s="20"/>
      <c r="VRL641" s="22"/>
      <c r="VRM641" s="22"/>
      <c r="VRN641" s="24"/>
      <c r="VRO641" s="22"/>
      <c r="VRP641" s="24"/>
      <c r="VRQ641" s="25"/>
      <c r="VRR641" s="21"/>
      <c r="VRS641" s="22"/>
      <c r="VRT641" s="20"/>
      <c r="VRU641" s="23"/>
      <c r="VRV641" s="20"/>
      <c r="VRW641" s="22"/>
      <c r="VRX641" s="22"/>
      <c r="VRY641" s="24"/>
      <c r="VRZ641" s="22"/>
      <c r="VSA641" s="24"/>
      <c r="VSB641" s="25"/>
      <c r="VSC641" s="21"/>
      <c r="VSD641" s="22"/>
      <c r="VSE641" s="20"/>
      <c r="VSF641" s="23"/>
      <c r="VSG641" s="20"/>
      <c r="VSH641" s="22"/>
      <c r="VSI641" s="22"/>
      <c r="VSJ641" s="24"/>
      <c r="VSK641" s="22"/>
      <c r="VSL641" s="24"/>
      <c r="VSM641" s="25"/>
      <c r="VSN641" s="21"/>
      <c r="VSO641" s="22"/>
      <c r="VSP641" s="20"/>
      <c r="VSQ641" s="23"/>
      <c r="VSR641" s="20"/>
      <c r="VSS641" s="22"/>
      <c r="VST641" s="22"/>
      <c r="VSU641" s="24"/>
      <c r="VSV641" s="22"/>
      <c r="VSW641" s="24"/>
      <c r="VSX641" s="25"/>
      <c r="VSY641" s="21"/>
      <c r="VSZ641" s="22"/>
      <c r="VTA641" s="20"/>
      <c r="VTB641" s="23"/>
      <c r="VTC641" s="20"/>
      <c r="VTD641" s="22"/>
      <c r="VTE641" s="22"/>
      <c r="VTF641" s="24"/>
      <c r="VTG641" s="22"/>
      <c r="VTH641" s="24"/>
      <c r="VTI641" s="25"/>
      <c r="VTJ641" s="21"/>
      <c r="VTK641" s="22"/>
      <c r="VTL641" s="20"/>
      <c r="VTM641" s="23"/>
      <c r="VTN641" s="20"/>
      <c r="VTO641" s="22"/>
      <c r="VTP641" s="22"/>
      <c r="VTQ641" s="24"/>
      <c r="VTR641" s="22"/>
      <c r="VTS641" s="24"/>
      <c r="VTT641" s="25"/>
      <c r="VTU641" s="21"/>
      <c r="VTV641" s="22"/>
      <c r="VTW641" s="20"/>
      <c r="VTX641" s="23"/>
      <c r="VTY641" s="20"/>
      <c r="VTZ641" s="22"/>
      <c r="VUA641" s="22"/>
      <c r="VUB641" s="24"/>
      <c r="VUC641" s="22"/>
      <c r="VUD641" s="24"/>
      <c r="VUE641" s="25"/>
      <c r="VUF641" s="21"/>
      <c r="VUG641" s="22"/>
      <c r="VUH641" s="20"/>
      <c r="VUI641" s="23"/>
      <c r="VUJ641" s="20"/>
      <c r="VUK641" s="22"/>
      <c r="VUL641" s="22"/>
      <c r="VUM641" s="24"/>
      <c r="VUN641" s="22"/>
      <c r="VUO641" s="24"/>
      <c r="VUP641" s="25"/>
      <c r="VUQ641" s="21"/>
      <c r="VUR641" s="22"/>
      <c r="VUS641" s="20"/>
      <c r="VUT641" s="23"/>
      <c r="VUU641" s="20"/>
      <c r="VUV641" s="22"/>
      <c r="VUW641" s="22"/>
      <c r="VUX641" s="24"/>
      <c r="VUY641" s="22"/>
      <c r="VUZ641" s="24"/>
      <c r="VVA641" s="25"/>
      <c r="VVB641" s="21"/>
      <c r="VVC641" s="22"/>
      <c r="VVD641" s="20"/>
      <c r="VVE641" s="23"/>
      <c r="VVF641" s="20"/>
      <c r="VVG641" s="22"/>
      <c r="VVH641" s="22"/>
      <c r="VVI641" s="24"/>
      <c r="VVJ641" s="22"/>
      <c r="VVK641" s="24"/>
      <c r="VVL641" s="25"/>
      <c r="VVM641" s="21"/>
      <c r="VVN641" s="22"/>
      <c r="VVO641" s="20"/>
      <c r="VVP641" s="23"/>
      <c r="VVQ641" s="20"/>
      <c r="VVR641" s="22"/>
      <c r="VVS641" s="22"/>
      <c r="VVT641" s="24"/>
      <c r="VVU641" s="22"/>
      <c r="VVV641" s="24"/>
      <c r="VVW641" s="25"/>
      <c r="VVX641" s="21"/>
      <c r="VVY641" s="22"/>
      <c r="VVZ641" s="20"/>
      <c r="VWA641" s="23"/>
      <c r="VWB641" s="20"/>
      <c r="VWC641" s="22"/>
      <c r="VWD641" s="22"/>
      <c r="VWE641" s="24"/>
      <c r="VWF641" s="22"/>
      <c r="VWG641" s="24"/>
      <c r="VWH641" s="25"/>
      <c r="VWI641" s="21"/>
      <c r="VWJ641" s="22"/>
      <c r="VWK641" s="20"/>
      <c r="VWL641" s="23"/>
      <c r="VWM641" s="20"/>
      <c r="VWN641" s="22"/>
      <c r="VWO641" s="22"/>
      <c r="VWP641" s="24"/>
      <c r="VWQ641" s="22"/>
      <c r="VWR641" s="24"/>
      <c r="VWS641" s="25"/>
      <c r="VWT641" s="21"/>
      <c r="VWU641" s="22"/>
      <c r="VWV641" s="20"/>
      <c r="VWW641" s="23"/>
      <c r="VWX641" s="20"/>
      <c r="VWY641" s="22"/>
      <c r="VWZ641" s="22"/>
      <c r="VXA641" s="24"/>
      <c r="VXB641" s="22"/>
      <c r="VXC641" s="24"/>
      <c r="VXD641" s="25"/>
      <c r="VXE641" s="21"/>
      <c r="VXF641" s="22"/>
      <c r="VXG641" s="20"/>
      <c r="VXH641" s="23"/>
      <c r="VXI641" s="20"/>
      <c r="VXJ641" s="22"/>
      <c r="VXK641" s="22"/>
      <c r="VXL641" s="24"/>
      <c r="VXM641" s="22"/>
      <c r="VXN641" s="24"/>
      <c r="VXO641" s="25"/>
      <c r="VXP641" s="21"/>
      <c r="VXQ641" s="22"/>
      <c r="VXR641" s="20"/>
      <c r="VXS641" s="23"/>
      <c r="VXT641" s="20"/>
      <c r="VXU641" s="22"/>
      <c r="VXV641" s="22"/>
      <c r="VXW641" s="24"/>
      <c r="VXX641" s="22"/>
      <c r="VXY641" s="24"/>
      <c r="VXZ641" s="25"/>
      <c r="VYA641" s="21"/>
      <c r="VYB641" s="22"/>
      <c r="VYC641" s="20"/>
      <c r="VYD641" s="23"/>
      <c r="VYE641" s="20"/>
      <c r="VYF641" s="22"/>
      <c r="VYG641" s="22"/>
      <c r="VYH641" s="24"/>
      <c r="VYI641" s="22"/>
      <c r="VYJ641" s="24"/>
      <c r="VYK641" s="25"/>
      <c r="VYL641" s="21"/>
      <c r="VYM641" s="22"/>
      <c r="VYN641" s="20"/>
      <c r="VYO641" s="23"/>
      <c r="VYP641" s="20"/>
      <c r="VYQ641" s="22"/>
      <c r="VYR641" s="22"/>
      <c r="VYS641" s="24"/>
      <c r="VYT641" s="22"/>
      <c r="VYU641" s="24"/>
      <c r="VYV641" s="25"/>
      <c r="VYW641" s="21"/>
      <c r="VYX641" s="22"/>
      <c r="VYY641" s="20"/>
      <c r="VYZ641" s="23"/>
      <c r="VZA641" s="20"/>
      <c r="VZB641" s="22"/>
      <c r="VZC641" s="22"/>
      <c r="VZD641" s="24"/>
      <c r="VZE641" s="22"/>
      <c r="VZF641" s="24"/>
      <c r="VZG641" s="25"/>
      <c r="VZH641" s="21"/>
      <c r="VZI641" s="22"/>
      <c r="VZJ641" s="20"/>
      <c r="VZK641" s="23"/>
      <c r="VZL641" s="20"/>
      <c r="VZM641" s="22"/>
      <c r="VZN641" s="22"/>
      <c r="VZO641" s="24"/>
      <c r="VZP641" s="22"/>
      <c r="VZQ641" s="24"/>
      <c r="VZR641" s="25"/>
      <c r="VZS641" s="21"/>
      <c r="VZT641" s="22"/>
      <c r="VZU641" s="20"/>
      <c r="VZV641" s="23"/>
      <c r="VZW641" s="20"/>
      <c r="VZX641" s="22"/>
      <c r="VZY641" s="22"/>
      <c r="VZZ641" s="24"/>
      <c r="WAA641" s="22"/>
      <c r="WAB641" s="24"/>
      <c r="WAC641" s="25"/>
      <c r="WAD641" s="21"/>
      <c r="WAE641" s="22"/>
      <c r="WAF641" s="20"/>
      <c r="WAG641" s="23"/>
      <c r="WAH641" s="20"/>
      <c r="WAI641" s="22"/>
      <c r="WAJ641" s="22"/>
      <c r="WAK641" s="24"/>
      <c r="WAL641" s="22"/>
      <c r="WAM641" s="24"/>
      <c r="WAN641" s="25"/>
      <c r="WAO641" s="21"/>
      <c r="WAP641" s="22"/>
      <c r="WAQ641" s="20"/>
      <c r="WAR641" s="23"/>
      <c r="WAS641" s="20"/>
      <c r="WAT641" s="22"/>
      <c r="WAU641" s="22"/>
      <c r="WAV641" s="24"/>
      <c r="WAW641" s="22"/>
      <c r="WAX641" s="24"/>
      <c r="WAY641" s="25"/>
      <c r="WAZ641" s="21"/>
      <c r="WBA641" s="22"/>
      <c r="WBB641" s="20"/>
      <c r="WBC641" s="23"/>
      <c r="WBD641" s="20"/>
      <c r="WBE641" s="22"/>
      <c r="WBF641" s="22"/>
      <c r="WBG641" s="24"/>
      <c r="WBH641" s="22"/>
      <c r="WBI641" s="24"/>
      <c r="WBJ641" s="25"/>
      <c r="WBK641" s="21"/>
      <c r="WBL641" s="22"/>
      <c r="WBM641" s="20"/>
      <c r="WBN641" s="23"/>
      <c r="WBO641" s="20"/>
      <c r="WBP641" s="22"/>
      <c r="WBQ641" s="22"/>
      <c r="WBR641" s="24"/>
      <c r="WBS641" s="22"/>
      <c r="WBT641" s="24"/>
      <c r="WBU641" s="25"/>
      <c r="WBV641" s="21"/>
      <c r="WBW641" s="22"/>
      <c r="WBX641" s="20"/>
      <c r="WBY641" s="23"/>
      <c r="WBZ641" s="20"/>
      <c r="WCA641" s="22"/>
      <c r="WCB641" s="22"/>
      <c r="WCC641" s="24"/>
      <c r="WCD641" s="22"/>
      <c r="WCE641" s="24"/>
      <c r="WCF641" s="25"/>
      <c r="WCG641" s="21"/>
      <c r="WCH641" s="22"/>
      <c r="WCI641" s="20"/>
      <c r="WCJ641" s="23"/>
      <c r="WCK641" s="20"/>
      <c r="WCL641" s="22"/>
      <c r="WCM641" s="22"/>
      <c r="WCN641" s="24"/>
      <c r="WCO641" s="22"/>
      <c r="WCP641" s="24"/>
      <c r="WCQ641" s="25"/>
      <c r="WCR641" s="21"/>
      <c r="WCS641" s="22"/>
      <c r="WCT641" s="20"/>
      <c r="WCU641" s="23"/>
      <c r="WCV641" s="20"/>
      <c r="WCW641" s="22"/>
      <c r="WCX641" s="22"/>
      <c r="WCY641" s="24"/>
      <c r="WCZ641" s="22"/>
      <c r="WDA641" s="24"/>
      <c r="WDB641" s="25"/>
      <c r="WDC641" s="21"/>
      <c r="WDD641" s="22"/>
      <c r="WDE641" s="20"/>
      <c r="WDF641" s="23"/>
      <c r="WDG641" s="20"/>
      <c r="WDH641" s="22"/>
      <c r="WDI641" s="22"/>
      <c r="WDJ641" s="24"/>
      <c r="WDK641" s="22"/>
      <c r="WDL641" s="24"/>
      <c r="WDM641" s="25"/>
      <c r="WDN641" s="21"/>
      <c r="WDO641" s="22"/>
      <c r="WDP641" s="20"/>
      <c r="WDQ641" s="23"/>
      <c r="WDR641" s="20"/>
      <c r="WDS641" s="22"/>
      <c r="WDT641" s="22"/>
      <c r="WDU641" s="24"/>
      <c r="WDV641" s="22"/>
      <c r="WDW641" s="24"/>
      <c r="WDX641" s="25"/>
      <c r="WDY641" s="21"/>
      <c r="WDZ641" s="22"/>
      <c r="WEA641" s="20"/>
      <c r="WEB641" s="23"/>
      <c r="WEC641" s="20"/>
      <c r="WED641" s="22"/>
      <c r="WEE641" s="22"/>
      <c r="WEF641" s="24"/>
      <c r="WEG641" s="22"/>
      <c r="WEH641" s="24"/>
      <c r="WEI641" s="25"/>
      <c r="WEJ641" s="21"/>
      <c r="WEK641" s="22"/>
      <c r="WEL641" s="20"/>
      <c r="WEM641" s="23"/>
      <c r="WEN641" s="20"/>
      <c r="WEO641" s="22"/>
      <c r="WEP641" s="22"/>
      <c r="WEQ641" s="24"/>
      <c r="WER641" s="22"/>
      <c r="WES641" s="24"/>
      <c r="WET641" s="25"/>
      <c r="WEU641" s="21"/>
      <c r="WEV641" s="22"/>
      <c r="WEW641" s="20"/>
      <c r="WEX641" s="23"/>
      <c r="WEY641" s="20"/>
      <c r="WEZ641" s="22"/>
      <c r="WFA641" s="22"/>
      <c r="WFB641" s="24"/>
      <c r="WFC641" s="22"/>
      <c r="WFD641" s="24"/>
      <c r="WFE641" s="25"/>
      <c r="WFF641" s="21"/>
      <c r="WFG641" s="22"/>
      <c r="WFH641" s="20"/>
      <c r="WFI641" s="23"/>
      <c r="WFJ641" s="20"/>
      <c r="WFK641" s="22"/>
      <c r="WFL641" s="22"/>
      <c r="WFM641" s="24"/>
      <c r="WFN641" s="22"/>
      <c r="WFO641" s="24"/>
      <c r="WFP641" s="25"/>
      <c r="WFQ641" s="21"/>
      <c r="WFR641" s="22"/>
      <c r="WFS641" s="20"/>
      <c r="WFT641" s="23"/>
      <c r="WFU641" s="20"/>
      <c r="WFV641" s="22"/>
      <c r="WFW641" s="22"/>
      <c r="WFX641" s="24"/>
      <c r="WFY641" s="22"/>
      <c r="WFZ641" s="24"/>
      <c r="WGA641" s="25"/>
      <c r="WGB641" s="21"/>
      <c r="WGC641" s="22"/>
      <c r="WGD641" s="20"/>
      <c r="WGE641" s="23"/>
      <c r="WGF641" s="20"/>
      <c r="WGG641" s="22"/>
      <c r="WGH641" s="22"/>
      <c r="WGI641" s="24"/>
      <c r="WGJ641" s="22"/>
      <c r="WGK641" s="24"/>
      <c r="WGL641" s="25"/>
      <c r="WGM641" s="21"/>
      <c r="WGN641" s="22"/>
      <c r="WGO641" s="20"/>
      <c r="WGP641" s="23"/>
      <c r="WGQ641" s="20"/>
      <c r="WGR641" s="22"/>
      <c r="WGS641" s="22"/>
      <c r="WGT641" s="24"/>
      <c r="WGU641" s="22"/>
      <c r="WGV641" s="24"/>
      <c r="WGW641" s="25"/>
      <c r="WGX641" s="21"/>
      <c r="WGY641" s="22"/>
      <c r="WGZ641" s="20"/>
      <c r="WHA641" s="23"/>
      <c r="WHB641" s="20"/>
      <c r="WHC641" s="22"/>
      <c r="WHD641" s="22"/>
      <c r="WHE641" s="24"/>
      <c r="WHF641" s="22"/>
      <c r="WHG641" s="24"/>
      <c r="WHH641" s="25"/>
      <c r="WHI641" s="21"/>
      <c r="WHJ641" s="22"/>
      <c r="WHK641" s="20"/>
      <c r="WHL641" s="23"/>
      <c r="WHM641" s="20"/>
      <c r="WHN641" s="22"/>
      <c r="WHO641" s="22"/>
      <c r="WHP641" s="24"/>
      <c r="WHQ641" s="22"/>
      <c r="WHR641" s="24"/>
      <c r="WHS641" s="25"/>
      <c r="WHT641" s="21"/>
      <c r="WHU641" s="22"/>
      <c r="WHV641" s="20"/>
      <c r="WHW641" s="23"/>
      <c r="WHX641" s="20"/>
      <c r="WHY641" s="22"/>
      <c r="WHZ641" s="22"/>
      <c r="WIA641" s="24"/>
      <c r="WIB641" s="22"/>
      <c r="WIC641" s="24"/>
      <c r="WID641" s="25"/>
      <c r="WIE641" s="21"/>
      <c r="WIF641" s="22"/>
      <c r="WIG641" s="20"/>
      <c r="WIH641" s="23"/>
      <c r="WII641" s="20"/>
      <c r="WIJ641" s="22"/>
      <c r="WIK641" s="22"/>
      <c r="WIL641" s="24"/>
      <c r="WIM641" s="22"/>
      <c r="WIN641" s="24"/>
      <c r="WIO641" s="25"/>
      <c r="WIP641" s="21"/>
      <c r="WIQ641" s="22"/>
      <c r="WIR641" s="20"/>
      <c r="WIS641" s="23"/>
      <c r="WIT641" s="20"/>
      <c r="WIU641" s="22"/>
      <c r="WIV641" s="22"/>
      <c r="WIW641" s="24"/>
      <c r="WIX641" s="22"/>
      <c r="WIY641" s="24"/>
      <c r="WIZ641" s="25"/>
      <c r="WJA641" s="21"/>
      <c r="WJB641" s="22"/>
      <c r="WJC641" s="20"/>
      <c r="WJD641" s="23"/>
      <c r="WJE641" s="20"/>
      <c r="WJF641" s="22"/>
      <c r="WJG641" s="22"/>
      <c r="WJH641" s="24"/>
      <c r="WJI641" s="22"/>
      <c r="WJJ641" s="24"/>
      <c r="WJK641" s="25"/>
      <c r="WJL641" s="21"/>
      <c r="WJM641" s="22"/>
      <c r="WJN641" s="20"/>
      <c r="WJO641" s="23"/>
      <c r="WJP641" s="20"/>
      <c r="WJQ641" s="22"/>
      <c r="WJR641" s="22"/>
      <c r="WJS641" s="24"/>
      <c r="WJT641" s="22"/>
      <c r="WJU641" s="24"/>
      <c r="WJV641" s="25"/>
      <c r="WJW641" s="21"/>
      <c r="WJX641" s="22"/>
      <c r="WJY641" s="20"/>
      <c r="WJZ641" s="23"/>
      <c r="WKA641" s="20"/>
      <c r="WKB641" s="22"/>
      <c r="WKC641" s="22"/>
      <c r="WKD641" s="24"/>
      <c r="WKE641" s="22"/>
      <c r="WKF641" s="24"/>
      <c r="WKG641" s="25"/>
      <c r="WKH641" s="21"/>
      <c r="WKI641" s="22"/>
      <c r="WKJ641" s="20"/>
      <c r="WKK641" s="23"/>
      <c r="WKL641" s="20"/>
      <c r="WKM641" s="22"/>
      <c r="WKN641" s="22"/>
      <c r="WKO641" s="24"/>
      <c r="WKP641" s="22"/>
      <c r="WKQ641" s="24"/>
      <c r="WKR641" s="25"/>
      <c r="WKS641" s="21"/>
      <c r="WKT641" s="22"/>
      <c r="WKU641" s="20"/>
      <c r="WKV641" s="23"/>
      <c r="WKW641" s="20"/>
      <c r="WKX641" s="22"/>
      <c r="WKY641" s="22"/>
      <c r="WKZ641" s="24"/>
      <c r="WLA641" s="22"/>
      <c r="WLB641" s="24"/>
      <c r="WLC641" s="25"/>
      <c r="WLD641" s="21"/>
      <c r="WLE641" s="22"/>
      <c r="WLF641" s="20"/>
      <c r="WLG641" s="23"/>
      <c r="WLH641" s="20"/>
      <c r="WLI641" s="22"/>
      <c r="WLJ641" s="22"/>
      <c r="WLK641" s="24"/>
      <c r="WLL641" s="22"/>
      <c r="WLM641" s="24"/>
      <c r="WLN641" s="25"/>
      <c r="WLO641" s="21"/>
      <c r="WLP641" s="22"/>
      <c r="WLQ641" s="20"/>
      <c r="WLR641" s="23"/>
      <c r="WLS641" s="20"/>
      <c r="WLT641" s="22"/>
      <c r="WLU641" s="22"/>
      <c r="WLV641" s="24"/>
      <c r="WLW641" s="22"/>
      <c r="WLX641" s="24"/>
      <c r="WLY641" s="25"/>
      <c r="WLZ641" s="21"/>
      <c r="WMA641" s="22"/>
      <c r="WMB641" s="20"/>
      <c r="WMC641" s="23"/>
      <c r="WMD641" s="20"/>
      <c r="WME641" s="22"/>
      <c r="WMF641" s="22"/>
      <c r="WMG641" s="24"/>
      <c r="WMH641" s="22"/>
      <c r="WMI641" s="24"/>
      <c r="WMJ641" s="25"/>
      <c r="WMK641" s="21"/>
      <c r="WML641" s="22"/>
      <c r="WMM641" s="20"/>
      <c r="WMN641" s="23"/>
      <c r="WMO641" s="20"/>
      <c r="WMP641" s="22"/>
      <c r="WMQ641" s="22"/>
      <c r="WMR641" s="24"/>
      <c r="WMS641" s="22"/>
      <c r="WMT641" s="24"/>
      <c r="WMU641" s="25"/>
      <c r="WMV641" s="21"/>
      <c r="WMW641" s="22"/>
      <c r="WMX641" s="20"/>
      <c r="WMY641" s="23"/>
      <c r="WMZ641" s="20"/>
      <c r="WNA641" s="22"/>
      <c r="WNB641" s="22"/>
      <c r="WNC641" s="24"/>
      <c r="WND641" s="22"/>
      <c r="WNE641" s="24"/>
      <c r="WNF641" s="25"/>
      <c r="WNG641" s="21"/>
      <c r="WNH641" s="22"/>
      <c r="WNI641" s="20"/>
      <c r="WNJ641" s="23"/>
      <c r="WNK641" s="20"/>
      <c r="WNL641" s="22"/>
      <c r="WNM641" s="22"/>
      <c r="WNN641" s="24"/>
      <c r="WNO641" s="22"/>
      <c r="WNP641" s="24"/>
      <c r="WNQ641" s="25"/>
      <c r="WNR641" s="21"/>
      <c r="WNS641" s="22"/>
      <c r="WNT641" s="20"/>
      <c r="WNU641" s="23"/>
      <c r="WNV641" s="20"/>
      <c r="WNW641" s="22"/>
      <c r="WNX641" s="22"/>
      <c r="WNY641" s="24"/>
      <c r="WNZ641" s="22"/>
      <c r="WOA641" s="24"/>
      <c r="WOB641" s="25"/>
      <c r="WOC641" s="21"/>
      <c r="WOD641" s="22"/>
      <c r="WOE641" s="20"/>
      <c r="WOF641" s="23"/>
      <c r="WOG641" s="20"/>
      <c r="WOH641" s="22"/>
      <c r="WOI641" s="22"/>
      <c r="WOJ641" s="24"/>
      <c r="WOK641" s="22"/>
      <c r="WOL641" s="24"/>
      <c r="WOM641" s="25"/>
      <c r="WON641" s="21"/>
      <c r="WOO641" s="22"/>
      <c r="WOP641" s="20"/>
      <c r="WOQ641" s="23"/>
      <c r="WOR641" s="20"/>
      <c r="WOS641" s="22"/>
      <c r="WOT641" s="22"/>
      <c r="WOU641" s="24"/>
      <c r="WOV641" s="22"/>
      <c r="WOW641" s="24"/>
      <c r="WOX641" s="25"/>
      <c r="WOY641" s="21"/>
      <c r="WOZ641" s="22"/>
      <c r="WPA641" s="20"/>
      <c r="WPB641" s="23"/>
      <c r="WPC641" s="20"/>
      <c r="WPD641" s="22"/>
      <c r="WPE641" s="22"/>
      <c r="WPF641" s="24"/>
      <c r="WPG641" s="22"/>
      <c r="WPH641" s="24"/>
      <c r="WPI641" s="25"/>
      <c r="WPJ641" s="21"/>
      <c r="WPK641" s="22"/>
      <c r="WPL641" s="20"/>
      <c r="WPM641" s="23"/>
      <c r="WPN641" s="20"/>
      <c r="WPO641" s="22"/>
      <c r="WPP641" s="22"/>
      <c r="WPQ641" s="24"/>
      <c r="WPR641" s="22"/>
      <c r="WPS641" s="24"/>
      <c r="WPT641" s="25"/>
      <c r="WPU641" s="21"/>
      <c r="WPV641" s="22"/>
      <c r="WPW641" s="20"/>
      <c r="WPX641" s="23"/>
      <c r="WPY641" s="20"/>
      <c r="WPZ641" s="22"/>
      <c r="WQA641" s="22"/>
      <c r="WQB641" s="24"/>
      <c r="WQC641" s="22"/>
      <c r="WQD641" s="24"/>
      <c r="WQE641" s="25"/>
      <c r="WQF641" s="21"/>
      <c r="WQG641" s="22"/>
      <c r="WQH641" s="20"/>
      <c r="WQI641" s="23"/>
      <c r="WQJ641" s="20"/>
      <c r="WQK641" s="22"/>
      <c r="WQL641" s="22"/>
      <c r="WQM641" s="24"/>
      <c r="WQN641" s="22"/>
      <c r="WQO641" s="24"/>
      <c r="WQP641" s="25"/>
      <c r="WQQ641" s="21"/>
      <c r="WQR641" s="22"/>
      <c r="WQS641" s="20"/>
      <c r="WQT641" s="23"/>
      <c r="WQU641" s="20"/>
      <c r="WQV641" s="22"/>
      <c r="WQW641" s="22"/>
      <c r="WQX641" s="24"/>
      <c r="WQY641" s="22"/>
      <c r="WQZ641" s="24"/>
      <c r="WRA641" s="25"/>
      <c r="WRB641" s="21"/>
      <c r="WRC641" s="22"/>
      <c r="WRD641" s="20"/>
      <c r="WRE641" s="23"/>
      <c r="WRF641" s="20"/>
      <c r="WRG641" s="22"/>
      <c r="WRH641" s="22"/>
      <c r="WRI641" s="24"/>
      <c r="WRJ641" s="22"/>
      <c r="WRK641" s="24"/>
      <c r="WRL641" s="25"/>
      <c r="WRM641" s="21"/>
      <c r="WRN641" s="22"/>
      <c r="WRO641" s="20"/>
      <c r="WRP641" s="23"/>
      <c r="WRQ641" s="20"/>
      <c r="WRR641" s="22"/>
      <c r="WRS641" s="22"/>
      <c r="WRT641" s="24"/>
      <c r="WRU641" s="22"/>
      <c r="WRV641" s="24"/>
      <c r="WRW641" s="25"/>
      <c r="WRX641" s="21"/>
      <c r="WRY641" s="22"/>
      <c r="WRZ641" s="20"/>
      <c r="WSA641" s="23"/>
      <c r="WSB641" s="20"/>
      <c r="WSC641" s="22"/>
      <c r="WSD641" s="22"/>
      <c r="WSE641" s="24"/>
      <c r="WSF641" s="22"/>
      <c r="WSG641" s="24"/>
      <c r="WSH641" s="25"/>
      <c r="WSI641" s="21"/>
      <c r="WSJ641" s="22"/>
      <c r="WSK641" s="20"/>
      <c r="WSL641" s="23"/>
      <c r="WSM641" s="20"/>
      <c r="WSN641" s="22"/>
      <c r="WSO641" s="22"/>
      <c r="WSP641" s="24"/>
      <c r="WSQ641" s="22"/>
      <c r="WSR641" s="24"/>
      <c r="WSS641" s="25"/>
      <c r="WST641" s="21"/>
      <c r="WSU641" s="22"/>
      <c r="WSV641" s="20"/>
      <c r="WSW641" s="23"/>
      <c r="WSX641" s="20"/>
      <c r="WSY641" s="22"/>
      <c r="WSZ641" s="22"/>
      <c r="WTA641" s="24"/>
      <c r="WTB641" s="22"/>
      <c r="WTC641" s="24"/>
      <c r="WTD641" s="25"/>
      <c r="WTE641" s="21"/>
      <c r="WTF641" s="22"/>
      <c r="WTG641" s="20"/>
      <c r="WTH641" s="23"/>
      <c r="WTI641" s="20"/>
      <c r="WTJ641" s="22"/>
      <c r="WTK641" s="22"/>
      <c r="WTL641" s="24"/>
      <c r="WTM641" s="22"/>
      <c r="WTN641" s="24"/>
      <c r="WTO641" s="25"/>
      <c r="WTP641" s="21"/>
      <c r="WTQ641" s="22"/>
      <c r="WTR641" s="20"/>
      <c r="WTS641" s="23"/>
      <c r="WTT641" s="20"/>
      <c r="WTU641" s="22"/>
      <c r="WTV641" s="22"/>
      <c r="WTW641" s="24"/>
      <c r="WTX641" s="22"/>
      <c r="WTY641" s="24"/>
      <c r="WTZ641" s="25"/>
      <c r="WUA641" s="21"/>
      <c r="WUB641" s="22"/>
      <c r="WUC641" s="20"/>
      <c r="WUD641" s="23"/>
      <c r="WUE641" s="20"/>
      <c r="WUF641" s="22"/>
      <c r="WUG641" s="22"/>
      <c r="WUH641" s="24"/>
      <c r="WUI641" s="22"/>
      <c r="WUJ641" s="24"/>
      <c r="WUK641" s="25"/>
      <c r="WUL641" s="21"/>
      <c r="WUM641" s="22"/>
      <c r="WUN641" s="20"/>
      <c r="WUO641" s="23"/>
      <c r="WUP641" s="20"/>
      <c r="WUQ641" s="22"/>
      <c r="WUR641" s="22"/>
      <c r="WUS641" s="24"/>
      <c r="WUT641" s="22"/>
      <c r="WUU641" s="24"/>
      <c r="WUV641" s="25"/>
      <c r="WUW641" s="21"/>
      <c r="WUX641" s="22"/>
      <c r="WUY641" s="20"/>
      <c r="WUZ641" s="23"/>
      <c r="WVA641" s="20"/>
      <c r="WVB641" s="22"/>
      <c r="WVC641" s="22"/>
      <c r="WVD641" s="24"/>
      <c r="WVE641" s="22"/>
      <c r="WVF641" s="24"/>
      <c r="WVG641" s="25"/>
      <c r="WVH641" s="21"/>
      <c r="WVI641" s="22"/>
      <c r="WVJ641" s="20"/>
      <c r="WVK641" s="23"/>
      <c r="WVL641" s="20"/>
      <c r="WVM641" s="22"/>
      <c r="WVN641" s="22"/>
      <c r="WVO641" s="24"/>
      <c r="WVP641" s="22"/>
      <c r="WVQ641" s="24"/>
      <c r="WVR641" s="25"/>
      <c r="WVS641" s="21"/>
      <c r="WVT641" s="22"/>
      <c r="WVU641" s="20"/>
      <c r="WVV641" s="23"/>
      <c r="WVW641" s="20"/>
      <c r="WVX641" s="22"/>
      <c r="WVY641" s="22"/>
      <c r="WVZ641" s="24"/>
      <c r="WWA641" s="22"/>
      <c r="WWB641" s="24"/>
      <c r="WWC641" s="25"/>
      <c r="WWD641" s="21"/>
      <c r="WWE641" s="22"/>
      <c r="WWF641" s="20"/>
      <c r="WWG641" s="23"/>
      <c r="WWH641" s="20"/>
      <c r="WWI641" s="22"/>
      <c r="WWJ641" s="22"/>
      <c r="WWK641" s="24"/>
      <c r="WWL641" s="22"/>
      <c r="WWM641" s="24"/>
      <c r="WWN641" s="25"/>
      <c r="WWO641" s="21"/>
      <c r="WWP641" s="22"/>
      <c r="WWQ641" s="20"/>
      <c r="WWR641" s="23"/>
      <c r="WWS641" s="20"/>
      <c r="WWT641" s="22"/>
      <c r="WWU641" s="22"/>
      <c r="WWV641" s="24"/>
      <c r="WWW641" s="22"/>
      <c r="WWX641" s="24"/>
      <c r="WWY641" s="25"/>
      <c r="WWZ641" s="21"/>
      <c r="WXA641" s="22"/>
      <c r="WXB641" s="20"/>
      <c r="WXC641" s="23"/>
      <c r="WXD641" s="20"/>
      <c r="WXE641" s="22"/>
      <c r="WXF641" s="22"/>
      <c r="WXG641" s="24"/>
      <c r="WXH641" s="22"/>
      <c r="WXI641" s="24"/>
      <c r="WXJ641" s="25"/>
      <c r="WXK641" s="21"/>
      <c r="WXL641" s="22"/>
      <c r="WXM641" s="20"/>
      <c r="WXN641" s="23"/>
      <c r="WXO641" s="20"/>
      <c r="WXP641" s="22"/>
      <c r="WXQ641" s="22"/>
      <c r="WXR641" s="24"/>
      <c r="WXS641" s="22"/>
      <c r="WXT641" s="24"/>
      <c r="WXU641" s="25"/>
      <c r="WXV641" s="21"/>
      <c r="WXW641" s="22"/>
      <c r="WXX641" s="20"/>
      <c r="WXY641" s="23"/>
      <c r="WXZ641" s="20"/>
      <c r="WYA641" s="22"/>
      <c r="WYB641" s="22"/>
      <c r="WYC641" s="24"/>
      <c r="WYD641" s="22"/>
      <c r="WYE641" s="24"/>
      <c r="WYF641" s="25"/>
      <c r="WYG641" s="21"/>
      <c r="WYH641" s="22"/>
      <c r="WYI641" s="20"/>
      <c r="WYJ641" s="23"/>
      <c r="WYK641" s="20"/>
      <c r="WYL641" s="22"/>
      <c r="WYM641" s="22"/>
      <c r="WYN641" s="24"/>
      <c r="WYO641" s="22"/>
      <c r="WYP641" s="24"/>
      <c r="WYQ641" s="25"/>
      <c r="WYR641" s="21"/>
      <c r="WYS641" s="22"/>
      <c r="WYT641" s="20"/>
      <c r="WYU641" s="23"/>
      <c r="WYV641" s="20"/>
      <c r="WYW641" s="22"/>
      <c r="WYX641" s="22"/>
      <c r="WYY641" s="24"/>
      <c r="WYZ641" s="22"/>
      <c r="WZA641" s="24"/>
      <c r="WZB641" s="25"/>
      <c r="WZC641" s="21"/>
      <c r="WZD641" s="22"/>
      <c r="WZE641" s="20"/>
      <c r="WZF641" s="23"/>
      <c r="WZG641" s="20"/>
      <c r="WZH641" s="22"/>
      <c r="WZI641" s="22"/>
      <c r="WZJ641" s="24"/>
      <c r="WZK641" s="22"/>
      <c r="WZL641" s="24"/>
      <c r="WZM641" s="25"/>
      <c r="WZN641" s="21"/>
      <c r="WZO641" s="22"/>
      <c r="WZP641" s="20"/>
      <c r="WZQ641" s="23"/>
      <c r="WZR641" s="20"/>
      <c r="WZS641" s="22"/>
      <c r="WZT641" s="22"/>
      <c r="WZU641" s="24"/>
      <c r="WZV641" s="22"/>
      <c r="WZW641" s="24"/>
      <c r="WZX641" s="25"/>
      <c r="WZY641" s="21"/>
      <c r="WZZ641" s="22"/>
      <c r="XAA641" s="20"/>
      <c r="XAB641" s="23"/>
      <c r="XAC641" s="20"/>
      <c r="XAD641" s="22"/>
      <c r="XAE641" s="22"/>
      <c r="XAF641" s="24"/>
      <c r="XAG641" s="22"/>
      <c r="XAH641" s="24"/>
      <c r="XAI641" s="25"/>
      <c r="XAJ641" s="21"/>
      <c r="XAK641" s="22"/>
      <c r="XAL641" s="20"/>
      <c r="XAM641" s="23"/>
      <c r="XAN641" s="20"/>
      <c r="XAO641" s="22"/>
      <c r="XAP641" s="22"/>
      <c r="XAQ641" s="24"/>
      <c r="XAR641" s="22"/>
      <c r="XAS641" s="24"/>
      <c r="XAT641" s="25"/>
      <c r="XAU641" s="21"/>
      <c r="XAV641" s="22"/>
      <c r="XAW641" s="20"/>
      <c r="XAX641" s="23"/>
      <c r="XAY641" s="20"/>
      <c r="XAZ641" s="22"/>
      <c r="XBA641" s="22"/>
      <c r="XBB641" s="24"/>
      <c r="XBC641" s="22"/>
      <c r="XBD641" s="24"/>
      <c r="XBE641" s="25"/>
      <c r="XBF641" s="21"/>
      <c r="XBG641" s="22"/>
      <c r="XBH641" s="20"/>
      <c r="XBI641" s="23"/>
      <c r="XBJ641" s="20"/>
      <c r="XBK641" s="22"/>
      <c r="XBL641" s="22"/>
      <c r="XBM641" s="24"/>
      <c r="XBN641" s="22"/>
      <c r="XBO641" s="24"/>
      <c r="XBP641" s="25"/>
      <c r="XBQ641" s="21"/>
      <c r="XBR641" s="22"/>
      <c r="XBS641" s="20"/>
      <c r="XBT641" s="23"/>
      <c r="XBU641" s="20"/>
      <c r="XBV641" s="22"/>
      <c r="XBW641" s="22"/>
      <c r="XBX641" s="24"/>
      <c r="XBY641" s="22"/>
      <c r="XBZ641" s="24"/>
      <c r="XCA641" s="25"/>
      <c r="XCB641" s="21"/>
      <c r="XCC641" s="22"/>
      <c r="XCD641" s="20"/>
      <c r="XCE641" s="23"/>
      <c r="XCF641" s="20"/>
      <c r="XCG641" s="22"/>
      <c r="XCH641" s="22"/>
      <c r="XCI641" s="24"/>
      <c r="XCJ641" s="22"/>
      <c r="XCK641" s="24"/>
      <c r="XCL641" s="25"/>
      <c r="XCM641" s="21"/>
      <c r="XCN641" s="22"/>
      <c r="XCO641" s="20"/>
      <c r="XCP641" s="23"/>
      <c r="XCQ641" s="20"/>
      <c r="XCR641" s="22"/>
      <c r="XCS641" s="22"/>
      <c r="XCT641" s="24"/>
      <c r="XCU641" s="22"/>
      <c r="XCV641" s="24"/>
      <c r="XCW641" s="25"/>
      <c r="XCX641" s="21"/>
      <c r="XCY641" s="22"/>
      <c r="XCZ641" s="20"/>
      <c r="XDA641" s="23"/>
      <c r="XDB641" s="20"/>
      <c r="XDC641" s="22"/>
      <c r="XDD641" s="22"/>
      <c r="XDE641" s="24"/>
      <c r="XDF641" s="22"/>
      <c r="XDG641" s="24"/>
      <c r="XDH641" s="25"/>
      <c r="XDI641" s="21"/>
      <c r="XDJ641" s="22"/>
      <c r="XDK641" s="20"/>
      <c r="XDL641" s="23"/>
      <c r="XDM641" s="20"/>
      <c r="XDN641" s="22"/>
      <c r="XDO641" s="22"/>
      <c r="XDP641" s="24"/>
      <c r="XDQ641" s="22"/>
      <c r="XDR641" s="24"/>
      <c r="XDS641" s="25"/>
      <c r="XDT641" s="21"/>
      <c r="XDU641" s="22"/>
      <c r="XDV641" s="20"/>
      <c r="XDW641" s="23"/>
      <c r="XDX641" s="20"/>
      <c r="XDY641" s="22"/>
      <c r="XDZ641" s="22"/>
      <c r="XEA641" s="24"/>
      <c r="XEB641" s="22"/>
      <c r="XEC641" s="24"/>
      <c r="XED641" s="25"/>
      <c r="XEE641" s="21"/>
      <c r="XEF641" s="22"/>
      <c r="XEG641" s="20"/>
      <c r="XEH641" s="23"/>
      <c r="XEI641" s="20"/>
      <c r="XEJ641" s="22"/>
      <c r="XEK641" s="22"/>
      <c r="XEL641" s="24"/>
      <c r="XEM641" s="22"/>
      <c r="XEN641" s="24"/>
      <c r="XEO641" s="25"/>
      <c r="XEP641" s="21"/>
      <c r="XEQ641" s="22"/>
      <c r="XER641" s="20"/>
      <c r="XES641" s="23"/>
      <c r="XET641" s="20"/>
      <c r="XEU641" s="22"/>
      <c r="XEV641" s="22"/>
      <c r="XEW641" s="24"/>
      <c r="XEX641" s="22"/>
      <c r="XEY641" s="24"/>
      <c r="XEZ641" s="25"/>
      <c r="XFA641" s="21"/>
      <c r="XFB641" s="22"/>
      <c r="XFC641" s="20"/>
      <c r="XFD641" s="23"/>
    </row>
    <row r="642" spans="1:16384" s="17" customFormat="1" ht="15" customHeight="1">
      <c r="A642" s="16">
        <v>106</v>
      </c>
      <c r="B642" s="92">
        <v>45000</v>
      </c>
      <c r="C642" s="14">
        <v>0.39583333333333331</v>
      </c>
      <c r="D642" s="20" t="s">
        <v>1505</v>
      </c>
      <c r="E642" s="18" t="s">
        <v>1895</v>
      </c>
      <c r="G642" s="14" cm="1">
        <f t="array" ref="G6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3.819444444444442E-2</v>
      </c>
      <c r="H642" s="14" t="str">
        <f>IF(wh_table[[#This Row],[Subject 1]]&lt;&gt;"Sitting Adjourned", "", SUMIF(wh_table[Day], wh_table[[#This Row],[Day]],wh_table[Duration]))</f>
        <v/>
      </c>
      <c r="I642" s="19">
        <f ca="1">SUM(INDEX(wh_table[Duration],1):wh_table[[#This Row],[Duration]])</f>
        <v>23.12777777777778</v>
      </c>
      <c r="J642" s="14" t="str">
        <f>IF(wh_table[[#This Row],[Subject 1]]&lt;&gt;"Sitting Adjourned", "", SUMIFS(wh_table[Duration], wh_table[Day], wh_table[[#This Row],[Day]], wh_table[Tags], "&lt;&gt;[Questions]", wh_table[Tags], "&lt;&gt;[Questions][Divisions]"))</f>
        <v/>
      </c>
      <c r="K642" s="19">
        <f ca="1">IF(wh_table[[#This Row],[Tags]]="[Questions]","",IF(wh_table[[#This Row],[Tags]]="[Questions][Divisions]","",SUMIFS(INDEX(wh_table[Duration],1):wh_table[[#This Row],[Duration]], INDEX(wh_table[Tags],1):wh_table[[#This Row],[Tags]], "&lt;&gt;[Questions]",INDEX(wh_table[Tags],1):wh_table[[#This Row],[Tags]], "&lt;&gt;[Questions][Divisions]")))</f>
        <v>16.148611111111109</v>
      </c>
    </row>
    <row r="643" spans="1:16384" s="17" customFormat="1" ht="15" customHeight="1">
      <c r="A643" s="16">
        <v>106</v>
      </c>
      <c r="B643" s="92">
        <v>45000</v>
      </c>
      <c r="C643" s="14">
        <v>0.43402777777777773</v>
      </c>
      <c r="D643" s="20" t="s">
        <v>342</v>
      </c>
      <c r="E643" s="18"/>
      <c r="G643" s="14" cm="1">
        <f t="array" ref="G6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2.430555555555558E-2</v>
      </c>
      <c r="H643" s="14" t="str">
        <f>IF(wh_table[[#This Row],[Subject 1]]&lt;&gt;"Sitting Adjourned", "", SUMIF(wh_table[Day], wh_table[[#This Row],[Day]],wh_table[Duration]))</f>
        <v/>
      </c>
      <c r="I643" s="19">
        <f ca="1">SUM(INDEX(wh_table[Duration],1):wh_table[[#This Row],[Duration]])</f>
        <v>23.152083333333337</v>
      </c>
      <c r="J643" s="14" t="str">
        <f>IF(wh_table[[#This Row],[Subject 1]]&lt;&gt;"Sitting Adjourned", "", SUMIFS(wh_table[Duration], wh_table[Day], wh_table[[#This Row],[Day]], wh_table[Tags], "&lt;&gt;[Questions]", wh_table[Tags], "&lt;&gt;[Questions][Divisions]"))</f>
        <v/>
      </c>
      <c r="K643" s="19">
        <f ca="1">IF(wh_table[[#This Row],[Tags]]="[Questions]","",IF(wh_table[[#This Row],[Tags]]="[Questions][Divisions]","",SUMIFS(INDEX(wh_table[Duration],1):wh_table[[#This Row],[Duration]], INDEX(wh_table[Tags],1):wh_table[[#This Row],[Tags]], "&lt;&gt;[Questions]",INDEX(wh_table[Tags],1):wh_table[[#This Row],[Tags]], "&lt;&gt;[Questions][Divisions]")))</f>
        <v>16.172916666666666</v>
      </c>
    </row>
    <row r="644" spans="1:16384" s="17" customFormat="1" ht="15" customHeight="1">
      <c r="A644" s="16">
        <v>106</v>
      </c>
      <c r="B644" s="92">
        <v>45000</v>
      </c>
      <c r="C644" s="22">
        <v>0.45833333333333331</v>
      </c>
      <c r="D644" s="20" t="s">
        <v>1505</v>
      </c>
      <c r="E644" s="18" t="s">
        <v>1896</v>
      </c>
      <c r="G644" s="14" cm="1">
        <f t="array" ref="G6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644" s="14" t="str">
        <f>IF(wh_table[[#This Row],[Subject 1]]&lt;&gt;"Sitting Adjourned", "", SUMIF(wh_table[Day], wh_table[[#This Row],[Day]],wh_table[Duration]))</f>
        <v/>
      </c>
      <c r="I644" s="19">
        <f ca="1">SUM(INDEX(wh_table[Duration],1):wh_table[[#This Row],[Duration]])</f>
        <v>23.172222222222224</v>
      </c>
      <c r="J644" s="14" t="str">
        <f>IF(wh_table[[#This Row],[Subject 1]]&lt;&gt;"Sitting Adjourned", "", SUMIFS(wh_table[Duration], wh_table[Day], wh_table[[#This Row],[Day]], wh_table[Tags], "&lt;&gt;[Questions]", wh_table[Tags], "&lt;&gt;[Questions][Divisions]"))</f>
        <v/>
      </c>
      <c r="K644" s="19">
        <f ca="1">IF(wh_table[[#This Row],[Tags]]="[Questions]","",IF(wh_table[[#This Row],[Tags]]="[Questions][Divisions]","",SUMIFS(INDEX(wh_table[Duration],1):wh_table[[#This Row],[Duration]], INDEX(wh_table[Tags],1):wh_table[[#This Row],[Tags]], "&lt;&gt;[Questions]",INDEX(wh_table[Tags],1):wh_table[[#This Row],[Tags]], "&lt;&gt;[Questions][Divisions]")))</f>
        <v>16.193055555555553</v>
      </c>
    </row>
    <row r="645" spans="1:16384" s="17" customFormat="1" ht="15" customHeight="1">
      <c r="A645" s="16">
        <v>106</v>
      </c>
      <c r="B645" s="92">
        <v>45000</v>
      </c>
      <c r="C645" s="14">
        <v>0.47847222222222219</v>
      </c>
      <c r="D645" s="20" t="s">
        <v>342</v>
      </c>
      <c r="E645" s="18"/>
      <c r="F645" s="17" t="s">
        <v>1514</v>
      </c>
      <c r="G645" s="14" cm="1">
        <f t="array" ref="G6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645" s="14" t="str">
        <f>IF(wh_table[[#This Row],[Subject 1]]&lt;&gt;"Sitting Adjourned", "", SUMIF(wh_table[Day], wh_table[[#This Row],[Day]],wh_table[Duration]))</f>
        <v/>
      </c>
      <c r="I645" s="19">
        <f ca="1">SUM(INDEX(wh_table[Duration],1):wh_table[[#This Row],[Duration]])</f>
        <v>23.297916666666669</v>
      </c>
      <c r="J645" s="14" t="str">
        <f>IF(wh_table[[#This Row],[Subject 1]]&lt;&gt;"Sitting Adjourned", "", SUMIFS(wh_table[Duration], wh_table[Day], wh_table[[#This Row],[Day]], wh_table[Tags], "&lt;&gt;[Questions]", wh_table[Tags], "&lt;&gt;[Questions][Divisions]"))</f>
        <v/>
      </c>
      <c r="K645" s="19" t="str">
        <f>IF(wh_table[[#This Row],[Tags]]="[Questions]","",IF(wh_table[[#This Row],[Tags]]="[Questions][Divisions]","",SUMIFS(INDEX(wh_table[Duration],1):wh_table[[#This Row],[Duration]], INDEX(wh_table[Tags],1):wh_table[[#This Row],[Tags]], "&lt;&gt;[Questions]",INDEX(wh_table[Tags],1):wh_table[[#This Row],[Tags]], "&lt;&gt;[Questions][Divisions]")))</f>
        <v/>
      </c>
    </row>
    <row r="646" spans="1:16384" s="17" customFormat="1" ht="15" customHeight="1">
      <c r="A646" s="16">
        <v>106</v>
      </c>
      <c r="B646" s="92">
        <v>45000</v>
      </c>
      <c r="C646" s="14">
        <v>0.60416666666666663</v>
      </c>
      <c r="D646" s="20" t="s">
        <v>1505</v>
      </c>
      <c r="E646" s="18" t="s">
        <v>1897</v>
      </c>
      <c r="G646" s="14" cm="1">
        <f t="array" ref="G6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646" s="14" t="str">
        <f>IF(wh_table[[#This Row],[Subject 1]]&lt;&gt;"Sitting Adjourned", "", SUMIF(wh_table[Day], wh_table[[#This Row],[Day]],wh_table[Duration]))</f>
        <v/>
      </c>
      <c r="I646" s="19">
        <f ca="1">SUM(INDEX(wh_table[Duration],1):wh_table[[#This Row],[Duration]])</f>
        <v>23.353472222222226</v>
      </c>
      <c r="J646" s="14" t="str">
        <f>IF(wh_table[[#This Row],[Subject 1]]&lt;&gt;"Sitting Adjourned", "", SUMIFS(wh_table[Duration], wh_table[Day], wh_table[[#This Row],[Day]], wh_table[Tags], "&lt;&gt;[Questions]", wh_table[Tags], "&lt;&gt;[Questions][Divisions]"))</f>
        <v/>
      </c>
      <c r="K646" s="19">
        <f ca="1">IF(wh_table[[#This Row],[Tags]]="[Questions]","",IF(wh_table[[#This Row],[Tags]]="[Questions][Divisions]","",SUMIFS(INDEX(wh_table[Duration],1):wh_table[[#This Row],[Duration]], INDEX(wh_table[Tags],1):wh_table[[#This Row],[Tags]], "&lt;&gt;[Questions]",INDEX(wh_table[Tags],1):wh_table[[#This Row],[Tags]], "&lt;&gt;[Questions][Divisions]")))</f>
        <v>16.24861111111111</v>
      </c>
    </row>
    <row r="647" spans="1:16384" s="17" customFormat="1" ht="15" customHeight="1">
      <c r="A647" s="16">
        <v>106</v>
      </c>
      <c r="B647" s="92">
        <v>45000</v>
      </c>
      <c r="C647" s="22">
        <v>0.65972222222222221</v>
      </c>
      <c r="D647" s="20" t="s">
        <v>342</v>
      </c>
      <c r="E647" s="18"/>
      <c r="G647" s="14" cm="1">
        <f t="array" ref="G6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647" s="14" t="str">
        <f>IF(wh_table[[#This Row],[Subject 1]]&lt;&gt;"Sitting Adjourned", "", SUMIF(wh_table[Day], wh_table[[#This Row],[Day]],wh_table[Duration]))</f>
        <v/>
      </c>
      <c r="I647" s="19">
        <f ca="1">SUM(INDEX(wh_table[Duration],1):wh_table[[#This Row],[Duration]])</f>
        <v>23.360416666666669</v>
      </c>
      <c r="J647" s="14" t="str">
        <f>IF(wh_table[[#This Row],[Subject 1]]&lt;&gt;"Sitting Adjourned", "", SUMIFS(wh_table[Duration], wh_table[Day], wh_table[[#This Row],[Day]], wh_table[Tags], "&lt;&gt;[Questions]", wh_table[Tags], "&lt;&gt;[Questions][Divisions]"))</f>
        <v/>
      </c>
      <c r="K647" s="19">
        <f ca="1">IF(wh_table[[#This Row],[Tags]]="[Questions]","",IF(wh_table[[#This Row],[Tags]]="[Questions][Divisions]","",SUMIFS(INDEX(wh_table[Duration],1):wh_table[[#This Row],[Duration]], INDEX(wh_table[Tags],1):wh_table[[#This Row],[Tags]], "&lt;&gt;[Questions]",INDEX(wh_table[Tags],1):wh_table[[#This Row],[Tags]], "&lt;&gt;[Questions][Divisions]")))</f>
        <v>16.255555555555553</v>
      </c>
    </row>
    <row r="648" spans="1:16384" s="17" customFormat="1" ht="15" customHeight="1">
      <c r="A648" s="16">
        <v>106</v>
      </c>
      <c r="B648" s="92">
        <v>45000</v>
      </c>
      <c r="C648" s="14">
        <v>0.66666666666666663</v>
      </c>
      <c r="D648" s="20" t="s">
        <v>1505</v>
      </c>
      <c r="E648" s="18" t="s">
        <v>1898</v>
      </c>
      <c r="G648" s="14" cm="1">
        <f t="array" ref="G6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48" s="14" t="str">
        <f>IF(wh_table[[#This Row],[Subject 1]]&lt;&gt;"Sitting Adjourned", "", SUMIF(wh_table[Day], wh_table[[#This Row],[Day]],wh_table[Duration]))</f>
        <v/>
      </c>
      <c r="I648" s="19">
        <f ca="1">SUM(INDEX(wh_table[Duration],1):wh_table[[#This Row],[Duration]])</f>
        <v>23.381250000000001</v>
      </c>
      <c r="J648" s="14" t="str">
        <f>IF(wh_table[[#This Row],[Subject 1]]&lt;&gt;"Sitting Adjourned", "", SUMIFS(wh_table[Duration], wh_table[Day], wh_table[[#This Row],[Day]], wh_table[Tags], "&lt;&gt;[Questions]", wh_table[Tags], "&lt;&gt;[Questions][Divisions]"))</f>
        <v/>
      </c>
      <c r="K648" s="19">
        <f ca="1">IF(wh_table[[#This Row],[Tags]]="[Questions]","",IF(wh_table[[#This Row],[Tags]]="[Questions][Divisions]","",SUMIFS(INDEX(wh_table[Duration],1):wh_table[[#This Row],[Duration]], INDEX(wh_table[Tags],1):wh_table[[#This Row],[Tags]], "&lt;&gt;[Questions]",INDEX(wh_table[Tags],1):wh_table[[#This Row],[Tags]], "&lt;&gt;[Questions][Divisions]")))</f>
        <v>16.276388888888885</v>
      </c>
    </row>
    <row r="649" spans="1:16384" s="17" customFormat="1" ht="15" customHeight="1">
      <c r="A649" s="16">
        <v>106</v>
      </c>
      <c r="B649" s="92">
        <v>45000</v>
      </c>
      <c r="C649" s="14">
        <v>0.6875</v>
      </c>
      <c r="D649" s="17" t="s">
        <v>1505</v>
      </c>
      <c r="E649" s="18" t="s">
        <v>1899</v>
      </c>
      <c r="G649" s="14" cm="1">
        <f t="array" ref="G6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649" s="14" t="str">
        <f>IF(wh_table[[#This Row],[Subject 1]]&lt;&gt;"Sitting Adjourned", "", SUMIF(wh_table[Day], wh_table[[#This Row],[Day]],wh_table[Duration]))</f>
        <v/>
      </c>
      <c r="I649" s="19">
        <f ca="1">SUM(INDEX(wh_table[Duration],1):wh_table[[#This Row],[Duration]])</f>
        <v>23.422916666666669</v>
      </c>
      <c r="J649" s="14" t="str">
        <f>IF(wh_table[[#This Row],[Subject 1]]&lt;&gt;"Sitting Adjourned", "", SUMIFS(wh_table[Duration], wh_table[Day], wh_table[[#This Row],[Day]], wh_table[Tags], "&lt;&gt;[Questions]", wh_table[Tags], "&lt;&gt;[Questions][Divisions]"))</f>
        <v/>
      </c>
      <c r="K649" s="19">
        <f ca="1">IF(wh_table[[#This Row],[Tags]]="[Questions]","",IF(wh_table[[#This Row],[Tags]]="[Questions][Divisions]","",SUMIFS(INDEX(wh_table[Duration],1):wh_table[[#This Row],[Duration]], INDEX(wh_table[Tags],1):wh_table[[#This Row],[Tags]], "&lt;&gt;[Questions]",INDEX(wh_table[Tags],1):wh_table[[#This Row],[Tags]], "&lt;&gt;[Questions][Divisions]")))</f>
        <v>16.318055555555553</v>
      </c>
    </row>
    <row r="650" spans="1:16384" s="17" customFormat="1" ht="15" customHeight="1">
      <c r="A650" s="25">
        <v>106</v>
      </c>
      <c r="B650" s="21">
        <v>45000</v>
      </c>
      <c r="C650" s="22">
        <v>0.72916666666666663</v>
      </c>
      <c r="D650" s="20" t="s">
        <v>1508</v>
      </c>
      <c r="E650" s="23"/>
      <c r="F650" s="20"/>
      <c r="G650" s="22" t="str" cm="1">
        <f t="array" ref="G6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50" s="22">
        <f>IF(wh_table[[#This Row],[Subject 1]]&lt;&gt;"Sitting Adjourned", "", SUMIF(wh_table[Day], wh_table[[#This Row],[Day]],wh_table[Duration]))</f>
        <v>0.33333333333333331</v>
      </c>
      <c r="I650" s="24">
        <f ca="1">SUM(INDEX(wh_table[Duration],1):wh_table[[#This Row],[Duration]])</f>
        <v>23.422916666666669</v>
      </c>
      <c r="J650" s="22">
        <f>IF(wh_table[[#This Row],[Subject 1]]&lt;&gt;"Sitting Adjourned", "", SUMIFS(wh_table[Duration], wh_table[Day], wh_table[[#This Row],[Day]], wh_table[Tags], "&lt;&gt;[Questions]", wh_table[Tags], "&lt;&gt;[Questions][Divisions]"))</f>
        <v>0.20763888888888887</v>
      </c>
      <c r="K650" s="24">
        <f ca="1">IF(wh_table[[#This Row],[Tags]]="[Questions]","",IF(wh_table[[#This Row],[Tags]]="[Questions][Divisions]","",SUMIFS(INDEX(wh_table[Duration],1):wh_table[[#This Row],[Duration]], INDEX(wh_table[Tags],1):wh_table[[#This Row],[Tags]], "&lt;&gt;[Questions]",INDEX(wh_table[Tags],1):wh_table[[#This Row],[Tags]], "&lt;&gt;[Questions][Divisions]")))</f>
        <v>16.318055555555553</v>
      </c>
    </row>
    <row r="651" spans="1:16384" s="17" customFormat="1" ht="15" customHeight="1">
      <c r="A651" s="16">
        <v>107</v>
      </c>
      <c r="B651" s="92">
        <v>45001</v>
      </c>
      <c r="C651" s="14">
        <v>0.5625</v>
      </c>
      <c r="D651" s="17" t="s">
        <v>1527</v>
      </c>
      <c r="E651" s="18" t="s">
        <v>1900</v>
      </c>
      <c r="G651" s="14" cm="1">
        <f t="array" ref="G6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51" s="14" t="str">
        <f>IF(wh_table[[#This Row],[Subject 1]]&lt;&gt;"Sitting Adjourned", "", SUMIF(wh_table[Day], wh_table[[#This Row],[Day]],wh_table[Duration]))</f>
        <v/>
      </c>
      <c r="I651" s="19">
        <f ca="1">SUM(INDEX(wh_table[Duration],1):wh_table[[#This Row],[Duration]])</f>
        <v>23.485416666666669</v>
      </c>
      <c r="J651" s="14" t="str">
        <f>IF(wh_table[[#This Row],[Subject 1]]&lt;&gt;"Sitting Adjourned", "", SUMIFS(wh_table[Duration], wh_table[Day], wh_table[[#This Row],[Day]], wh_table[Tags], "&lt;&gt;[Questions]", wh_table[Tags], "&lt;&gt;[Questions][Divisions]"))</f>
        <v/>
      </c>
      <c r="K651" s="19">
        <f ca="1">IF(wh_table[[#This Row],[Tags]]="[Questions]","",IF(wh_table[[#This Row],[Tags]]="[Questions][Divisions]","",SUMIFS(INDEX(wh_table[Duration],1):wh_table[[#This Row],[Duration]], INDEX(wh_table[Tags],1):wh_table[[#This Row],[Tags]], "&lt;&gt;[Questions]",INDEX(wh_table[Tags],1):wh_table[[#This Row],[Tags]], "&lt;&gt;[Questions][Divisions]")))</f>
        <v>16.380555555555553</v>
      </c>
    </row>
    <row r="652" spans="1:16384" s="17" customFormat="1" ht="15" customHeight="1">
      <c r="A652" s="16">
        <v>107</v>
      </c>
      <c r="B652" s="92">
        <v>45001</v>
      </c>
      <c r="C652" s="14">
        <v>0.625</v>
      </c>
      <c r="D652" s="17" t="s">
        <v>1527</v>
      </c>
      <c r="E652" s="18" t="s">
        <v>1901</v>
      </c>
      <c r="G652" s="14" cm="1">
        <f t="array" ref="G6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3.1944444444444442E-2</v>
      </c>
      <c r="H652" s="14" t="str">
        <f>IF(wh_table[[#This Row],[Subject 1]]&lt;&gt;"Sitting Adjourned", "", SUMIF(wh_table[Day], wh_table[[#This Row],[Day]],wh_table[Duration]))</f>
        <v/>
      </c>
      <c r="I652" s="19">
        <f ca="1">SUM(INDEX(wh_table[Duration],1):wh_table[[#This Row],[Duration]])</f>
        <v>23.517361111111114</v>
      </c>
      <c r="J652" s="14" t="str">
        <f>IF(wh_table[[#This Row],[Subject 1]]&lt;&gt;"Sitting Adjourned", "", SUMIFS(wh_table[Duration], wh_table[Day], wh_table[[#This Row],[Day]], wh_table[Tags], "&lt;&gt;[Questions]", wh_table[Tags], "&lt;&gt;[Questions][Divisions]"))</f>
        <v/>
      </c>
      <c r="K652" s="19">
        <f ca="1">IF(wh_table[[#This Row],[Tags]]="[Questions]","",IF(wh_table[[#This Row],[Tags]]="[Questions][Divisions]","",SUMIFS(INDEX(wh_table[Duration],1):wh_table[[#This Row],[Duration]], INDEX(wh_table[Tags],1):wh_table[[#This Row],[Tags]], "&lt;&gt;[Questions]",INDEX(wh_table[Tags],1):wh_table[[#This Row],[Tags]], "&lt;&gt;[Questions][Divisions]")))</f>
        <v>16.412499999999998</v>
      </c>
    </row>
    <row r="653" spans="1:16384" s="17" customFormat="1" ht="15" customHeight="1">
      <c r="A653" s="25">
        <v>107</v>
      </c>
      <c r="B653" s="21">
        <v>45001</v>
      </c>
      <c r="C653" s="22">
        <v>0.65694444444444444</v>
      </c>
      <c r="D653" s="20" t="s">
        <v>1508</v>
      </c>
      <c r="E653" s="23"/>
      <c r="F653" s="20"/>
      <c r="G653" s="22" t="str" cm="1">
        <f t="array" ref="G6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53" s="22">
        <f>IF(wh_table[[#This Row],[Subject 1]]&lt;&gt;"Sitting Adjourned", "", SUMIF(wh_table[Day], wh_table[[#This Row],[Day]],wh_table[Duration]))</f>
        <v>9.4444444444444442E-2</v>
      </c>
      <c r="I653" s="24">
        <f ca="1">SUM(INDEX(wh_table[Duration],1):wh_table[[#This Row],[Duration]])</f>
        <v>23.517361111111114</v>
      </c>
      <c r="J653" s="22">
        <f>IF(wh_table[[#This Row],[Subject 1]]&lt;&gt;"Sitting Adjourned", "", SUMIFS(wh_table[Duration], wh_table[Day], wh_table[[#This Row],[Day]], wh_table[Tags], "&lt;&gt;[Questions]", wh_table[Tags], "&lt;&gt;[Questions][Divisions]"))</f>
        <v>9.4444444444444442E-2</v>
      </c>
      <c r="K653" s="24">
        <f ca="1">IF(wh_table[[#This Row],[Tags]]="[Questions]","",IF(wh_table[[#This Row],[Tags]]="[Questions][Divisions]","",SUMIFS(INDEX(wh_table[Duration],1):wh_table[[#This Row],[Duration]], INDEX(wh_table[Tags],1):wh_table[[#This Row],[Tags]], "&lt;&gt;[Questions]",INDEX(wh_table[Tags],1):wh_table[[#This Row],[Tags]], "&lt;&gt;[Questions][Divisions]")))</f>
        <v>16.412499999999998</v>
      </c>
    </row>
    <row r="654" spans="1:16384" s="17" customFormat="1" ht="15" customHeight="1">
      <c r="A654" s="16">
        <v>108</v>
      </c>
      <c r="B654" s="92">
        <v>45005</v>
      </c>
      <c r="C654" s="14">
        <v>0.6875</v>
      </c>
      <c r="D654" s="17" t="s">
        <v>1509</v>
      </c>
      <c r="E654" s="18" t="s">
        <v>1902</v>
      </c>
      <c r="G654" s="14" cm="1">
        <f t="array" ref="G6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6.8749999999999978E-2</v>
      </c>
      <c r="H654" s="14" t="str">
        <f>IF(wh_table[[#This Row],[Subject 1]]&lt;&gt;"Sitting Adjourned", "", SUMIF(wh_table[Day], wh_table[[#This Row],[Day]],wh_table[Duration]))</f>
        <v/>
      </c>
      <c r="I654" s="19">
        <f ca="1">SUM(INDEX(wh_table[Duration],1):wh_table[[#This Row],[Duration]])</f>
        <v>23.586111111111116</v>
      </c>
      <c r="J654" s="14" t="str">
        <f>IF(wh_table[[#This Row],[Subject 1]]&lt;&gt;"Sitting Adjourned", "", SUMIFS(wh_table[Duration], wh_table[Day], wh_table[[#This Row],[Day]], wh_table[Tags], "&lt;&gt;[Questions]", wh_table[Tags], "&lt;&gt;[Questions][Divisions]"))</f>
        <v/>
      </c>
      <c r="K654" s="19">
        <f ca="1">IF(wh_table[[#This Row],[Tags]]="[Questions]","",IF(wh_table[[#This Row],[Tags]]="[Questions][Divisions]","",SUMIFS(INDEX(wh_table[Duration],1):wh_table[[#This Row],[Duration]], INDEX(wh_table[Tags],1):wh_table[[#This Row],[Tags]], "&lt;&gt;[Questions]",INDEX(wh_table[Tags],1):wh_table[[#This Row],[Tags]], "&lt;&gt;[Questions][Divisions]")))</f>
        <v>16.481249999999999</v>
      </c>
    </row>
    <row r="655" spans="1:16384" s="17" customFormat="1" ht="15" customHeight="1">
      <c r="A655" s="25">
        <v>108</v>
      </c>
      <c r="B655" s="21">
        <v>45005</v>
      </c>
      <c r="C655" s="22">
        <v>0.75624999999999998</v>
      </c>
      <c r="D655" s="20" t="s">
        <v>1508</v>
      </c>
      <c r="E655" s="23"/>
      <c r="F655" s="20"/>
      <c r="G655" s="22" t="str" cm="1">
        <f t="array" ref="G6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55" s="22">
        <f>IF(wh_table[[#This Row],[Subject 1]]&lt;&gt;"Sitting Adjourned", "", SUMIF(wh_table[Day], wh_table[[#This Row],[Day]],wh_table[Duration]))</f>
        <v>6.8749999999999978E-2</v>
      </c>
      <c r="I655" s="24">
        <f ca="1">SUM(INDEX(wh_table[Duration],1):wh_table[[#This Row],[Duration]])</f>
        <v>23.586111111111116</v>
      </c>
      <c r="J655" s="22">
        <f>IF(wh_table[[#This Row],[Subject 1]]&lt;&gt;"Sitting Adjourned", "", SUMIFS(wh_table[Duration], wh_table[Day], wh_table[[#This Row],[Day]], wh_table[Tags], "&lt;&gt;[Questions]", wh_table[Tags], "&lt;&gt;[Questions][Divisions]"))</f>
        <v>6.8749999999999978E-2</v>
      </c>
      <c r="K655" s="24">
        <f ca="1">IF(wh_table[[#This Row],[Tags]]="[Questions]","",IF(wh_table[[#This Row],[Tags]]="[Questions][Divisions]","",SUMIFS(INDEX(wh_table[Duration],1):wh_table[[#This Row],[Duration]], INDEX(wh_table[Tags],1):wh_table[[#This Row],[Tags]], "&lt;&gt;[Questions]",INDEX(wh_table[Tags],1):wh_table[[#This Row],[Tags]], "&lt;&gt;[Questions][Divisions]")))</f>
        <v>16.481249999999999</v>
      </c>
    </row>
    <row r="656" spans="1:16384" s="17" customFormat="1" ht="15" customHeight="1">
      <c r="A656" s="16">
        <v>109</v>
      </c>
      <c r="B656" s="92">
        <v>45006</v>
      </c>
      <c r="C656" s="14">
        <v>0.39583333333333331</v>
      </c>
      <c r="D656" s="20" t="s">
        <v>1505</v>
      </c>
      <c r="E656" s="18" t="s">
        <v>1903</v>
      </c>
      <c r="G656" s="14" cm="1">
        <f t="array" ref="G6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4.7222222222222221E-2</v>
      </c>
      <c r="H656" s="14" t="str">
        <f>IF(wh_table[[#This Row],[Subject 1]]&lt;&gt;"Sitting Adjourned", "", SUMIF(wh_table[Day], wh_table[[#This Row],[Day]],wh_table[Duration]))</f>
        <v/>
      </c>
      <c r="I656" s="19">
        <f ca="1">SUM(INDEX(wh_table[Duration],1):wh_table[[#This Row],[Duration]])</f>
        <v>23.633333333333336</v>
      </c>
      <c r="J656" s="14" t="str">
        <f>IF(wh_table[[#This Row],[Subject 1]]&lt;&gt;"Sitting Adjourned", "", SUMIFS(wh_table[Duration], wh_table[Day], wh_table[[#This Row],[Day]], wh_table[Tags], "&lt;&gt;[Questions]", wh_table[Tags], "&lt;&gt;[Questions][Divisions]"))</f>
        <v/>
      </c>
      <c r="K656" s="19">
        <f ca="1">IF(wh_table[[#This Row],[Tags]]="[Questions]","",IF(wh_table[[#This Row],[Tags]]="[Questions][Divisions]","",SUMIFS(INDEX(wh_table[Duration],1):wh_table[[#This Row],[Duration]], INDEX(wh_table[Tags],1):wh_table[[#This Row],[Tags]], "&lt;&gt;[Questions]",INDEX(wh_table[Tags],1):wh_table[[#This Row],[Tags]], "&lt;&gt;[Questions][Divisions]")))</f>
        <v>16.52847222222222</v>
      </c>
    </row>
    <row r="657" spans="1:11" ht="15" customHeight="1">
      <c r="A657" s="25">
        <v>109</v>
      </c>
      <c r="B657" s="21">
        <v>45006</v>
      </c>
      <c r="C657" s="14">
        <v>0.44305555555555554</v>
      </c>
      <c r="D657" s="20" t="s">
        <v>342</v>
      </c>
      <c r="E657" s="23"/>
      <c r="F657" s="20"/>
      <c r="G657" s="22" cm="1">
        <f t="array" ref="G6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1.5277777777777779E-2</v>
      </c>
      <c r="H657" s="22" t="str">
        <f>IF(wh_table[[#This Row],[Subject 1]]&lt;&gt;"Sitting Adjourned", "", SUMIF(wh_table[Day], wh_table[[#This Row],[Day]],wh_table[Duration]))</f>
        <v/>
      </c>
      <c r="I657" s="24">
        <f ca="1">SUM(INDEX(wh_table[Duration],1):wh_table[[#This Row],[Duration]])</f>
        <v>23.648611111111116</v>
      </c>
      <c r="J657" s="22" t="str">
        <f>IF(wh_table[[#This Row],[Subject 1]]&lt;&gt;"Sitting Adjourned", "", SUMIFS(wh_table[Duration], wh_table[Day], wh_table[[#This Row],[Day]], wh_table[Tags], "&lt;&gt;[Questions]", wh_table[Tags], "&lt;&gt;[Questions][Divisions]"))</f>
        <v/>
      </c>
      <c r="K657" s="24">
        <f ca="1">IF(wh_table[[#This Row],[Tags]]="[Questions]","",IF(wh_table[[#This Row],[Tags]]="[Questions][Divisions]","",SUMIFS(INDEX(wh_table[Duration],1):wh_table[[#This Row],[Duration]], INDEX(wh_table[Tags],1):wh_table[[#This Row],[Tags]], "&lt;&gt;[Questions]",INDEX(wh_table[Tags],1):wh_table[[#This Row],[Tags]], "&lt;&gt;[Questions][Divisions]")))</f>
        <v>16.543749999999999</v>
      </c>
    </row>
    <row r="658" spans="1:11" ht="15" customHeight="1">
      <c r="A658" s="16">
        <v>109</v>
      </c>
      <c r="B658" s="92">
        <v>45006</v>
      </c>
      <c r="C658" s="22">
        <v>0.45833333333333331</v>
      </c>
      <c r="D658" s="20" t="s">
        <v>1505</v>
      </c>
      <c r="E658" s="18" t="s">
        <v>1904</v>
      </c>
      <c r="G658" s="14" cm="1">
        <f t="array" ref="G6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658" s="14" t="str">
        <f>IF(wh_table[[#This Row],[Subject 1]]&lt;&gt;"Sitting Adjourned", "", SUMIF(wh_table[Day], wh_table[[#This Row],[Day]],wh_table[Duration]))</f>
        <v/>
      </c>
      <c r="I658" s="19">
        <f ca="1">SUM(INDEX(wh_table[Duration],1):wh_table[[#This Row],[Duration]])</f>
        <v>23.665277777777781</v>
      </c>
      <c r="J658" s="14" t="str">
        <f>IF(wh_table[[#This Row],[Subject 1]]&lt;&gt;"Sitting Adjourned", "", SUMIFS(wh_table[Duration], wh_table[Day], wh_table[[#This Row],[Day]], wh_table[Tags], "&lt;&gt;[Questions]", wh_table[Tags], "&lt;&gt;[Questions][Divisions]"))</f>
        <v/>
      </c>
      <c r="K658" s="19">
        <f ca="1">IF(wh_table[[#This Row],[Tags]]="[Questions]","",IF(wh_table[[#This Row],[Tags]]="[Questions][Divisions]","",SUMIFS(INDEX(wh_table[Duration],1):wh_table[[#This Row],[Duration]], INDEX(wh_table[Tags],1):wh_table[[#This Row],[Tags]], "&lt;&gt;[Questions]",INDEX(wh_table[Tags],1):wh_table[[#This Row],[Tags]], "&lt;&gt;[Questions][Divisions]")))</f>
        <v>16.560416666666665</v>
      </c>
    </row>
    <row r="659" spans="1:11" ht="15" customHeight="1">
      <c r="A659" s="16">
        <v>109</v>
      </c>
      <c r="B659" s="92">
        <v>45006</v>
      </c>
      <c r="C659" s="14">
        <v>0.47500000000000003</v>
      </c>
      <c r="D659" s="20" t="s">
        <v>342</v>
      </c>
      <c r="F659" s="17" t="s">
        <v>1514</v>
      </c>
      <c r="G659" s="14" cm="1">
        <f t="array" ref="G6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659" s="14" t="str">
        <f>IF(wh_table[[#This Row],[Subject 1]]&lt;&gt;"Sitting Adjourned", "", SUMIF(wh_table[Day], wh_table[[#This Row],[Day]],wh_table[Duration]))</f>
        <v/>
      </c>
      <c r="I659" s="19">
        <f ca="1">SUM(INDEX(wh_table[Duration],1):wh_table[[#This Row],[Duration]])</f>
        <v>23.794444444444448</v>
      </c>
      <c r="J659" s="14" t="str">
        <f>IF(wh_table[[#This Row],[Subject 1]]&lt;&gt;"Sitting Adjourned", "", SUMIFS(wh_table[Duration], wh_table[Day], wh_table[[#This Row],[Day]], wh_table[Tags], "&lt;&gt;[Questions]", wh_table[Tags], "&lt;&gt;[Questions][Divisions]"))</f>
        <v/>
      </c>
      <c r="K659" s="19" t="str">
        <f>IF(wh_table[[#This Row],[Tags]]="[Questions]","",IF(wh_table[[#This Row],[Tags]]="[Questions][Divisions]","",SUMIFS(INDEX(wh_table[Duration],1):wh_table[[#This Row],[Duration]], INDEX(wh_table[Tags],1):wh_table[[#This Row],[Tags]], "&lt;&gt;[Questions]",INDEX(wh_table[Tags],1):wh_table[[#This Row],[Tags]], "&lt;&gt;[Questions][Divisions]")))</f>
        <v/>
      </c>
    </row>
    <row r="660" spans="1:11" ht="15" customHeight="1">
      <c r="A660" s="16">
        <v>109</v>
      </c>
      <c r="B660" s="92">
        <v>45006</v>
      </c>
      <c r="C660" s="14">
        <v>0.60416666666666663</v>
      </c>
      <c r="D660" s="20" t="s">
        <v>1505</v>
      </c>
      <c r="E660" s="18" t="s">
        <v>1905</v>
      </c>
      <c r="G660" s="14" cm="1">
        <f t="array" ref="G6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3.6805555555555536E-2</v>
      </c>
      <c r="H660" s="14" t="str">
        <f>IF(wh_table[[#This Row],[Subject 1]]&lt;&gt;"Sitting Adjourned", "", SUMIF(wh_table[Day], wh_table[[#This Row],[Day]],wh_table[Duration]))</f>
        <v/>
      </c>
      <c r="I660" s="19">
        <f ca="1">SUM(INDEX(wh_table[Duration],1):wh_table[[#This Row],[Duration]])</f>
        <v>23.831250000000004</v>
      </c>
      <c r="J660" s="14" t="str">
        <f>IF(wh_table[[#This Row],[Subject 1]]&lt;&gt;"Sitting Adjourned", "", SUMIFS(wh_table[Duration], wh_table[Day], wh_table[[#This Row],[Day]], wh_table[Tags], "&lt;&gt;[Questions]", wh_table[Tags], "&lt;&gt;[Questions][Divisions]"))</f>
        <v/>
      </c>
      <c r="K660" s="19">
        <f ca="1">IF(wh_table[[#This Row],[Tags]]="[Questions]","",IF(wh_table[[#This Row],[Tags]]="[Questions][Divisions]","",SUMIFS(INDEX(wh_table[Duration],1):wh_table[[#This Row],[Duration]], INDEX(wh_table[Tags],1):wh_table[[#This Row],[Tags]], "&lt;&gt;[Questions]",INDEX(wh_table[Tags],1):wh_table[[#This Row],[Tags]], "&lt;&gt;[Questions][Divisions]")))</f>
        <v>16.597222222222221</v>
      </c>
    </row>
    <row r="661" spans="1:11" ht="15" customHeight="1">
      <c r="A661" s="16">
        <v>109</v>
      </c>
      <c r="B661" s="92">
        <v>45006</v>
      </c>
      <c r="C661" s="22">
        <v>0.64097222222222217</v>
      </c>
      <c r="D661" s="20" t="s">
        <v>342</v>
      </c>
      <c r="G661" s="14" cm="1">
        <f t="array" ref="G6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661" s="14" t="str">
        <f>IF(wh_table[[#This Row],[Subject 1]]&lt;&gt;"Sitting Adjourned", "", SUMIF(wh_table[Day], wh_table[[#This Row],[Day]],wh_table[Duration]))</f>
        <v/>
      </c>
      <c r="I661" s="19">
        <f ca="1">SUM(INDEX(wh_table[Duration],1):wh_table[[#This Row],[Duration]])</f>
        <v>23.856944444444448</v>
      </c>
      <c r="J661" s="14" t="str">
        <f>IF(wh_table[[#This Row],[Subject 1]]&lt;&gt;"Sitting Adjourned", "", SUMIFS(wh_table[Duration], wh_table[Day], wh_table[[#This Row],[Day]], wh_table[Tags], "&lt;&gt;[Questions]", wh_table[Tags], "&lt;&gt;[Questions][Divisions]"))</f>
        <v/>
      </c>
      <c r="K661" s="19">
        <f ca="1">IF(wh_table[[#This Row],[Tags]]="[Questions]","",IF(wh_table[[#This Row],[Tags]]="[Questions][Divisions]","",SUMIFS(INDEX(wh_table[Duration],1):wh_table[[#This Row],[Duration]], INDEX(wh_table[Tags],1):wh_table[[#This Row],[Tags]], "&lt;&gt;[Questions]",INDEX(wh_table[Tags],1):wh_table[[#This Row],[Tags]], "&lt;&gt;[Questions][Divisions]")))</f>
        <v>16.622916666666665</v>
      </c>
    </row>
    <row r="662" spans="1:11" ht="15" customHeight="1">
      <c r="A662" s="16">
        <v>109</v>
      </c>
      <c r="B662" s="92">
        <v>45006</v>
      </c>
      <c r="C662" s="14">
        <v>0.66666666666666663</v>
      </c>
      <c r="D662" s="20" t="s">
        <v>1505</v>
      </c>
      <c r="E662" s="18" t="s">
        <v>1906</v>
      </c>
      <c r="G662" s="14" cm="1">
        <f t="array" ref="G6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662" s="14" t="str">
        <f>IF(wh_table[[#This Row],[Subject 1]]&lt;&gt;"Sitting Adjourned", "", SUMIF(wh_table[Day], wh_table[[#This Row],[Day]],wh_table[Duration]))</f>
        <v/>
      </c>
      <c r="I662" s="19">
        <f ca="1">SUM(INDEX(wh_table[Duration],1):wh_table[[#This Row],[Duration]])</f>
        <v>23.903472222222227</v>
      </c>
      <c r="J662" s="14" t="str">
        <f>IF(wh_table[[#This Row],[Subject 1]]&lt;&gt;"Sitting Adjourned", "", SUMIFS(wh_table[Duration], wh_table[Day], wh_table[[#This Row],[Day]], wh_table[Tags], "&lt;&gt;[Questions]", wh_table[Tags], "&lt;&gt;[Questions][Divisions]"))</f>
        <v/>
      </c>
      <c r="K662" s="19">
        <f ca="1">IF(wh_table[[#This Row],[Tags]]="[Questions]","",IF(wh_table[[#This Row],[Tags]]="[Questions][Divisions]","",SUMIFS(INDEX(wh_table[Duration],1):wh_table[[#This Row],[Duration]], INDEX(wh_table[Tags],1):wh_table[[#This Row],[Tags]], "&lt;&gt;[Questions]",INDEX(wh_table[Tags],1):wh_table[[#This Row],[Tags]], "&lt;&gt;[Questions][Divisions]")))</f>
        <v>16.669444444444444</v>
      </c>
    </row>
    <row r="663" spans="1:11" ht="15" customHeight="1">
      <c r="A663" s="16">
        <v>109</v>
      </c>
      <c r="B663" s="92">
        <v>45006</v>
      </c>
      <c r="C663" s="14">
        <v>0.71319444444444446</v>
      </c>
      <c r="D663" s="17" t="s">
        <v>1505</v>
      </c>
      <c r="E663" s="18" t="s">
        <v>1907</v>
      </c>
      <c r="G663" s="14" cm="1">
        <f t="array" ref="G6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663" s="14" t="str">
        <f>IF(wh_table[[#This Row],[Subject 1]]&lt;&gt;"Sitting Adjourned", "", SUMIF(wh_table[Day], wh_table[[#This Row],[Day]],wh_table[Duration]))</f>
        <v/>
      </c>
      <c r="I663" s="19">
        <f ca="1">SUM(INDEX(wh_table[Duration],1):wh_table[[#This Row],[Duration]])</f>
        <v>23.919444444444448</v>
      </c>
      <c r="J663" s="14" t="str">
        <f>IF(wh_table[[#This Row],[Subject 1]]&lt;&gt;"Sitting Adjourned", "", SUMIFS(wh_table[Duration], wh_table[Day], wh_table[[#This Row],[Day]], wh_table[Tags], "&lt;&gt;[Questions]", wh_table[Tags], "&lt;&gt;[Questions][Divisions]"))</f>
        <v/>
      </c>
      <c r="K663" s="19">
        <f ca="1">IF(wh_table[[#This Row],[Tags]]="[Questions]","",IF(wh_table[[#This Row],[Tags]]="[Questions][Divisions]","",SUMIFS(INDEX(wh_table[Duration],1):wh_table[[#This Row],[Duration]], INDEX(wh_table[Tags],1):wh_table[[#This Row],[Tags]], "&lt;&gt;[Questions]",INDEX(wh_table[Tags],1):wh_table[[#This Row],[Tags]], "&lt;&gt;[Questions][Divisions]")))</f>
        <v>16.685416666666665</v>
      </c>
    </row>
    <row r="664" spans="1:11" ht="15" customHeight="1">
      <c r="A664" s="25">
        <v>109</v>
      </c>
      <c r="B664" s="21">
        <v>45006</v>
      </c>
      <c r="C664" s="22">
        <v>0.72916666666666663</v>
      </c>
      <c r="D664" s="20" t="s">
        <v>1508</v>
      </c>
      <c r="E664" s="23"/>
      <c r="F664" s="20"/>
      <c r="G664" s="22" t="str" cm="1">
        <f t="array" ref="G6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64" s="22">
        <f>IF(wh_table[[#This Row],[Subject 1]]&lt;&gt;"Sitting Adjourned", "", SUMIF(wh_table[Day], wh_table[[#This Row],[Day]],wh_table[Duration]))</f>
        <v>0.33333333333333331</v>
      </c>
      <c r="I664" s="24">
        <f ca="1">SUM(INDEX(wh_table[Duration],1):wh_table[[#This Row],[Duration]])</f>
        <v>23.919444444444448</v>
      </c>
      <c r="J664" s="22">
        <f>IF(wh_table[[#This Row],[Subject 1]]&lt;&gt;"Sitting Adjourned", "", SUMIFS(wh_table[Duration], wh_table[Day], wh_table[[#This Row],[Day]], wh_table[Tags], "&lt;&gt;[Questions]", wh_table[Tags], "&lt;&gt;[Questions][Divisions]"))</f>
        <v>0.20416666666666672</v>
      </c>
      <c r="K664" s="24">
        <f ca="1">IF(wh_table[[#This Row],[Tags]]="[Questions]","",IF(wh_table[[#This Row],[Tags]]="[Questions][Divisions]","",SUMIFS(INDEX(wh_table[Duration],1):wh_table[[#This Row],[Duration]], INDEX(wh_table[Tags],1):wh_table[[#This Row],[Tags]], "&lt;&gt;[Questions]",INDEX(wh_table[Tags],1):wh_table[[#This Row],[Tags]], "&lt;&gt;[Questions][Divisions]")))</f>
        <v>16.685416666666665</v>
      </c>
    </row>
    <row r="665" spans="1:11" ht="15" customHeight="1">
      <c r="A665" s="25">
        <v>110</v>
      </c>
      <c r="B665" s="21">
        <v>45007</v>
      </c>
      <c r="C665" s="22">
        <v>0.39583333333333331</v>
      </c>
      <c r="D665" s="20" t="s">
        <v>1505</v>
      </c>
      <c r="E665" s="23" t="s">
        <v>1908</v>
      </c>
      <c r="F665" s="20"/>
      <c r="G665" s="22" cm="1">
        <f t="array" ref="G6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665" s="22" t="str">
        <f>IF(wh_table[[#This Row],[Subject 1]]&lt;&gt;"Sitting Adjourned", "", SUMIF(wh_table[Day], wh_table[[#This Row],[Day]],wh_table[Duration]))</f>
        <v/>
      </c>
      <c r="I665" s="24">
        <f ca="1">SUM(INDEX(wh_table[Duration],1):wh_table[[#This Row],[Duration]])</f>
        <v>23.947916666666671</v>
      </c>
      <c r="J665" s="22" t="str">
        <f>IF(wh_table[[#This Row],[Subject 1]]&lt;&gt;"Sitting Adjourned", "", SUMIFS(wh_table[Duration], wh_table[Day], wh_table[[#This Row],[Day]], wh_table[Tags], "&lt;&gt;[Questions]", wh_table[Tags], "&lt;&gt;[Questions][Divisions]"))</f>
        <v/>
      </c>
      <c r="K665" s="24">
        <f ca="1">IF(wh_table[[#This Row],[Tags]]="[Questions]","",IF(wh_table[[#This Row],[Tags]]="[Questions][Divisions]","",SUMIFS(INDEX(wh_table[Duration],1):wh_table[[#This Row],[Duration]], INDEX(wh_table[Tags],1):wh_table[[#This Row],[Tags]], "&lt;&gt;[Questions]",INDEX(wh_table[Tags],1):wh_table[[#This Row],[Tags]], "&lt;&gt;[Questions][Divisions]")))</f>
        <v>16.713888888888889</v>
      </c>
    </row>
    <row r="666" spans="1:11" ht="15" customHeight="1">
      <c r="A666" s="25">
        <v>110</v>
      </c>
      <c r="B666" s="21">
        <v>45007</v>
      </c>
      <c r="C666" s="22">
        <v>0.42430555555555555</v>
      </c>
      <c r="D666" s="20" t="s">
        <v>391</v>
      </c>
      <c r="E666" s="23" t="s">
        <v>1909</v>
      </c>
      <c r="F666" s="20" t="s">
        <v>16</v>
      </c>
      <c r="G666" s="22" cm="1">
        <f t="array" ref="G6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666" s="22" t="str">
        <f>IF(wh_table[[#This Row],[Subject 1]]&lt;&gt;"Sitting Adjourned", "", SUMIF(wh_table[Day], wh_table[[#This Row],[Day]],wh_table[Duration]))</f>
        <v/>
      </c>
      <c r="I666" s="24">
        <f ca="1">SUM(INDEX(wh_table[Duration],1):wh_table[[#This Row],[Duration]])</f>
        <v>23.948611111111116</v>
      </c>
      <c r="J666" s="22" t="str">
        <f>IF(wh_table[[#This Row],[Subject 1]]&lt;&gt;"Sitting Adjourned", "", SUMIFS(wh_table[Duration], wh_table[Day], wh_table[[#This Row],[Day]], wh_table[Tags], "&lt;&gt;[Questions]", wh_table[Tags], "&lt;&gt;[Questions][Divisions]"))</f>
        <v/>
      </c>
      <c r="K666" s="24">
        <f ca="1">IF(wh_table[[#This Row],[Tags]]="[Questions]","",IF(wh_table[[#This Row],[Tags]]="[Questions][Divisions]","",SUMIFS(INDEX(wh_table[Duration],1):wh_table[[#This Row],[Duration]], INDEX(wh_table[Tags],1):wh_table[[#This Row],[Tags]], "&lt;&gt;[Questions]",INDEX(wh_table[Tags],1):wh_table[[#This Row],[Tags]], "&lt;&gt;[Questions][Divisions]")))</f>
        <v>16.714583333333334</v>
      </c>
    </row>
    <row r="667" spans="1:11" ht="15" customHeight="1">
      <c r="A667" s="25">
        <v>110</v>
      </c>
      <c r="B667" s="21">
        <v>45007</v>
      </c>
      <c r="C667" s="22">
        <v>0.42499999999999999</v>
      </c>
      <c r="D667" s="20" t="s">
        <v>1505</v>
      </c>
      <c r="E667" s="23" t="s">
        <v>1910</v>
      </c>
      <c r="F667" s="20"/>
      <c r="G667" s="22" cm="1">
        <f t="array" ref="G6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667" s="22" t="str">
        <f>IF(wh_table[[#This Row],[Subject 1]]&lt;&gt;"Sitting Adjourned", "", SUMIF(wh_table[Day], wh_table[[#This Row],[Day]],wh_table[Duration]))</f>
        <v/>
      </c>
      <c r="I667" s="24">
        <f ca="1">SUM(INDEX(wh_table[Duration],1):wh_table[[#This Row],[Duration]])</f>
        <v>23.981944444444451</v>
      </c>
      <c r="J667" s="22" t="str">
        <f>IF(wh_table[[#This Row],[Subject 1]]&lt;&gt;"Sitting Adjourned", "", SUMIFS(wh_table[Duration], wh_table[Day], wh_table[[#This Row],[Day]], wh_table[Tags], "&lt;&gt;[Questions]", wh_table[Tags], "&lt;&gt;[Questions][Divisions]"))</f>
        <v/>
      </c>
      <c r="K667" s="24">
        <f ca="1">IF(wh_table[[#This Row],[Tags]]="[Questions]","",IF(wh_table[[#This Row],[Tags]]="[Questions][Divisions]","",SUMIFS(INDEX(wh_table[Duration],1):wh_table[[#This Row],[Duration]], INDEX(wh_table[Tags],1):wh_table[[#This Row],[Tags]], "&lt;&gt;[Questions]",INDEX(wh_table[Tags],1):wh_table[[#This Row],[Tags]], "&lt;&gt;[Questions][Divisions]")))</f>
        <v>16.747916666666669</v>
      </c>
    </row>
    <row r="668" spans="1:11" ht="15" customHeight="1">
      <c r="A668" s="16">
        <v>110</v>
      </c>
      <c r="B668" s="92">
        <v>45007</v>
      </c>
      <c r="C668" s="22">
        <v>0.45833333333333331</v>
      </c>
      <c r="D668" s="20" t="s">
        <v>1505</v>
      </c>
      <c r="E668" s="18" t="s">
        <v>1911</v>
      </c>
      <c r="G668" s="14" cm="1">
        <f t="array" ref="G6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68" s="14" t="str">
        <f>IF(wh_table[[#This Row],[Subject 1]]&lt;&gt;"Sitting Adjourned", "", SUMIF(wh_table[Day], wh_table[[#This Row],[Day]],wh_table[Duration]))</f>
        <v/>
      </c>
      <c r="I668" s="19">
        <f ca="1">SUM(INDEX(wh_table[Duration],1):wh_table[[#This Row],[Duration]])</f>
        <v>24.002777777777784</v>
      </c>
      <c r="J668" s="14" t="str">
        <f>IF(wh_table[[#This Row],[Subject 1]]&lt;&gt;"Sitting Adjourned", "", SUMIFS(wh_table[Duration], wh_table[Day], wh_table[[#This Row],[Day]], wh_table[Tags], "&lt;&gt;[Questions]", wh_table[Tags], "&lt;&gt;[Questions][Divisions]"))</f>
        <v/>
      </c>
      <c r="K668" s="19">
        <f ca="1">IF(wh_table[[#This Row],[Tags]]="[Questions]","",IF(wh_table[[#This Row],[Tags]]="[Questions][Divisions]","",SUMIFS(INDEX(wh_table[Duration],1):wh_table[[#This Row],[Duration]], INDEX(wh_table[Tags],1):wh_table[[#This Row],[Tags]], "&lt;&gt;[Questions]",INDEX(wh_table[Tags],1):wh_table[[#This Row],[Tags]], "&lt;&gt;[Questions][Divisions]")))</f>
        <v>16.768750000000001</v>
      </c>
    </row>
    <row r="669" spans="1:11" ht="15" customHeight="1">
      <c r="A669" s="16">
        <v>110</v>
      </c>
      <c r="B669" s="92">
        <v>45007</v>
      </c>
      <c r="C669" s="14">
        <v>0.47916666666666669</v>
      </c>
      <c r="D669" s="20" t="s">
        <v>342</v>
      </c>
      <c r="F669" s="17" t="s">
        <v>1514</v>
      </c>
      <c r="G669" s="14" cm="1">
        <f t="array" ref="G6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669" s="14" t="str">
        <f>IF(wh_table[[#This Row],[Subject 1]]&lt;&gt;"Sitting Adjourned", "", SUMIF(wh_table[Day], wh_table[[#This Row],[Day]],wh_table[Duration]))</f>
        <v/>
      </c>
      <c r="I669" s="19">
        <f ca="1">SUM(INDEX(wh_table[Duration],1):wh_table[[#This Row],[Duration]])</f>
        <v>24.13055555555556</v>
      </c>
      <c r="J669" s="14" t="str">
        <f>IF(wh_table[[#This Row],[Subject 1]]&lt;&gt;"Sitting Adjourned", "", SUMIFS(wh_table[Duration], wh_table[Day], wh_table[[#This Row],[Day]], wh_table[Tags], "&lt;&gt;[Questions]", wh_table[Tags], "&lt;&gt;[Questions][Divisions]"))</f>
        <v/>
      </c>
      <c r="K669" s="19" t="str">
        <f>IF(wh_table[[#This Row],[Tags]]="[Questions]","",IF(wh_table[[#This Row],[Tags]]="[Questions][Divisions]","",SUMIFS(INDEX(wh_table[Duration],1):wh_table[[#This Row],[Duration]], INDEX(wh_table[Tags],1):wh_table[[#This Row],[Tags]], "&lt;&gt;[Questions]",INDEX(wh_table[Tags],1):wh_table[[#This Row],[Tags]], "&lt;&gt;[Questions][Divisions]")))</f>
        <v/>
      </c>
    </row>
    <row r="670" spans="1:11" ht="15" customHeight="1">
      <c r="A670" s="16">
        <v>110</v>
      </c>
      <c r="B670" s="92">
        <v>45007</v>
      </c>
      <c r="C670" s="14">
        <v>0.6069444444444444</v>
      </c>
      <c r="D670" s="20" t="s">
        <v>1505</v>
      </c>
      <c r="E670" s="18" t="s">
        <v>1912</v>
      </c>
      <c r="G670" s="14" cm="1">
        <f t="array" ref="G6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670" s="14" t="str">
        <f>IF(wh_table[[#This Row],[Subject 1]]&lt;&gt;"Sitting Adjourned", "", SUMIF(wh_table[Day], wh_table[[#This Row],[Day]],wh_table[Duration]))</f>
        <v/>
      </c>
      <c r="I670" s="19">
        <f ca="1">SUM(INDEX(wh_table[Duration],1):wh_table[[#This Row],[Duration]])</f>
        <v>24.159027777777784</v>
      </c>
      <c r="J670" s="14" t="str">
        <f>IF(wh_table[[#This Row],[Subject 1]]&lt;&gt;"Sitting Adjourned", "", SUMIFS(wh_table[Duration], wh_table[Day], wh_table[[#This Row],[Day]], wh_table[Tags], "&lt;&gt;[Questions]", wh_table[Tags], "&lt;&gt;[Questions][Divisions]"))</f>
        <v/>
      </c>
      <c r="K670" s="19">
        <f ca="1">IF(wh_table[[#This Row],[Tags]]="[Questions]","",IF(wh_table[[#This Row],[Tags]]="[Questions][Divisions]","",SUMIFS(INDEX(wh_table[Duration],1):wh_table[[#This Row],[Duration]], INDEX(wh_table[Tags],1):wh_table[[#This Row],[Tags]], "&lt;&gt;[Questions]",INDEX(wh_table[Tags],1):wh_table[[#This Row],[Tags]], "&lt;&gt;[Questions][Divisions]")))</f>
        <v>16.797222222222224</v>
      </c>
    </row>
    <row r="671" spans="1:11" ht="15" customHeight="1">
      <c r="A671" s="16">
        <v>110</v>
      </c>
      <c r="B671" s="92">
        <v>45007</v>
      </c>
      <c r="C671" s="22">
        <v>0.63541666666666663</v>
      </c>
      <c r="D671" s="20" t="s">
        <v>342</v>
      </c>
      <c r="F671" s="17" t="s">
        <v>57</v>
      </c>
      <c r="G671" s="14" cm="1">
        <f t="array" ref="G6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671" s="14" t="str">
        <f>IF(wh_table[[#This Row],[Subject 1]]&lt;&gt;"Sitting Adjourned", "", SUMIF(wh_table[Day], wh_table[[#This Row],[Day]],wh_table[Duration]))</f>
        <v/>
      </c>
      <c r="I671" s="19">
        <f ca="1">SUM(INDEX(wh_table[Duration],1):wh_table[[#This Row],[Duration]])</f>
        <v>24.167361111111116</v>
      </c>
      <c r="J671" s="14" t="str">
        <f>IF(wh_table[[#This Row],[Subject 1]]&lt;&gt;"Sitting Adjourned", "", SUMIFS(wh_table[Duration], wh_table[Day], wh_table[[#This Row],[Day]], wh_table[Tags], "&lt;&gt;[Questions]", wh_table[Tags], "&lt;&gt;[Questions][Divisions]"))</f>
        <v/>
      </c>
      <c r="K671" s="19">
        <f ca="1">IF(wh_table[[#This Row],[Tags]]="[Questions]","",IF(wh_table[[#This Row],[Tags]]="[Questions][Divisions]","",SUMIFS(INDEX(wh_table[Duration],1):wh_table[[#This Row],[Duration]], INDEX(wh_table[Tags],1):wh_table[[#This Row],[Tags]], "&lt;&gt;[Questions]",INDEX(wh_table[Tags],1):wh_table[[#This Row],[Tags]], "&lt;&gt;[Questions][Divisions]")))</f>
        <v>16.805555555555557</v>
      </c>
    </row>
    <row r="672" spans="1:11" ht="15" customHeight="1">
      <c r="A672" s="16">
        <v>110</v>
      </c>
      <c r="B672" s="92">
        <v>45007</v>
      </c>
      <c r="C672" s="14">
        <v>0.64374999999999993</v>
      </c>
      <c r="D672" s="20" t="s">
        <v>1505</v>
      </c>
      <c r="E672" s="18" t="s">
        <v>1913</v>
      </c>
      <c r="G672" s="14" cm="1">
        <f t="array" ref="G6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672" s="14" t="str">
        <f>IF(wh_table[[#This Row],[Subject 1]]&lt;&gt;"Sitting Adjourned", "", SUMIF(wh_table[Day], wh_table[[#This Row],[Day]],wh_table[Duration]))</f>
        <v/>
      </c>
      <c r="I672" s="19">
        <f ca="1">SUM(INDEX(wh_table[Duration],1):wh_table[[#This Row],[Duration]])</f>
        <v>24.198611111111116</v>
      </c>
      <c r="J672" s="14" t="str">
        <f>IF(wh_table[[#This Row],[Subject 1]]&lt;&gt;"Sitting Adjourned", "", SUMIFS(wh_table[Duration], wh_table[Day], wh_table[[#This Row],[Day]], wh_table[Tags], "&lt;&gt;[Questions]", wh_table[Tags], "&lt;&gt;[Questions][Divisions]"))</f>
        <v/>
      </c>
      <c r="K672" s="19">
        <f ca="1">IF(wh_table[[#This Row],[Tags]]="[Questions]","",IF(wh_table[[#This Row],[Tags]]="[Questions][Divisions]","",SUMIFS(INDEX(wh_table[Duration],1):wh_table[[#This Row],[Duration]], INDEX(wh_table[Tags],1):wh_table[[#This Row],[Tags]], "&lt;&gt;[Questions]",INDEX(wh_table[Tags],1):wh_table[[#This Row],[Tags]], "&lt;&gt;[Questions][Divisions]")))</f>
        <v>16.836805555555557</v>
      </c>
    </row>
    <row r="673" spans="1:11" ht="15" customHeight="1">
      <c r="A673" s="16">
        <v>110</v>
      </c>
      <c r="B673" s="92">
        <v>45007</v>
      </c>
      <c r="C673" s="14">
        <v>0.67499999999999993</v>
      </c>
      <c r="D673" s="17" t="s">
        <v>342</v>
      </c>
      <c r="G673" s="14" cm="1">
        <f t="array" ref="G6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673" s="14" t="str">
        <f>IF(wh_table[[#This Row],[Subject 1]]&lt;&gt;"Sitting Adjourned", "", SUMIF(wh_table[Day], wh_table[[#This Row],[Day]],wh_table[Duration]))</f>
        <v/>
      </c>
      <c r="I673" s="19">
        <f ca="1">SUM(INDEX(wh_table[Duration],1):wh_table[[#This Row],[Duration]])</f>
        <v>24.211111111111116</v>
      </c>
      <c r="J673" s="14" t="str">
        <f>IF(wh_table[[#This Row],[Subject 1]]&lt;&gt;"Sitting Adjourned", "", SUMIFS(wh_table[Duration], wh_table[Day], wh_table[[#This Row],[Day]], wh_table[Tags], "&lt;&gt;[Questions]", wh_table[Tags], "&lt;&gt;[Questions][Divisions]"))</f>
        <v/>
      </c>
      <c r="K673" s="19">
        <f ca="1">IF(wh_table[[#This Row],[Tags]]="[Questions]","",IF(wh_table[[#This Row],[Tags]]="[Questions][Divisions]","",SUMIFS(INDEX(wh_table[Duration],1):wh_table[[#This Row],[Duration]], INDEX(wh_table[Tags],1):wh_table[[#This Row],[Tags]], "&lt;&gt;[Questions]",INDEX(wh_table[Tags],1):wh_table[[#This Row],[Tags]], "&lt;&gt;[Questions][Divisions]")))</f>
        <v>16.849305555555556</v>
      </c>
    </row>
    <row r="674" spans="1:11" ht="15" customHeight="1">
      <c r="A674" s="25">
        <v>110</v>
      </c>
      <c r="B674" s="21">
        <v>45007</v>
      </c>
      <c r="C674" s="22">
        <v>0.6875</v>
      </c>
      <c r="D674" s="20" t="s">
        <v>1505</v>
      </c>
      <c r="E674" s="23" t="s">
        <v>1914</v>
      </c>
      <c r="F674" s="20"/>
      <c r="G674" s="22" cm="1">
        <f t="array" ref="G6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3.2638888888888995E-2</v>
      </c>
      <c r="H674" s="22" t="str">
        <f>IF(wh_table[[#This Row],[Subject 1]]&lt;&gt;"Sitting Adjourned", "", SUMIF(wh_table[Day], wh_table[[#This Row],[Day]],wh_table[Duration]))</f>
        <v/>
      </c>
      <c r="I674" s="24">
        <f ca="1">SUM(INDEX(wh_table[Duration],1):wh_table[[#This Row],[Duration]])</f>
        <v>24.243750000000006</v>
      </c>
      <c r="J674" s="22" t="str">
        <f>IF(wh_table[[#This Row],[Subject 1]]&lt;&gt;"Sitting Adjourned", "", SUMIFS(wh_table[Duration], wh_table[Day], wh_table[[#This Row],[Day]], wh_table[Tags], "&lt;&gt;[Questions]", wh_table[Tags], "&lt;&gt;[Questions][Divisions]"))</f>
        <v/>
      </c>
      <c r="K674" s="24">
        <f ca="1">IF(wh_table[[#This Row],[Tags]]="[Questions]","",IF(wh_table[[#This Row],[Tags]]="[Questions][Divisions]","",SUMIFS(INDEX(wh_table[Duration],1):wh_table[[#This Row],[Duration]], INDEX(wh_table[Tags],1):wh_table[[#This Row],[Tags]], "&lt;&gt;[Questions]",INDEX(wh_table[Tags],1):wh_table[[#This Row],[Tags]], "&lt;&gt;[Questions][Divisions]")))</f>
        <v>16.881944444444446</v>
      </c>
    </row>
    <row r="675" spans="1:11" ht="15" customHeight="1">
      <c r="A675" s="25">
        <v>110</v>
      </c>
      <c r="B675" s="21">
        <v>45007</v>
      </c>
      <c r="C675" s="22">
        <v>0.72013888888888899</v>
      </c>
      <c r="D675" s="20" t="s">
        <v>1508</v>
      </c>
      <c r="E675" s="23"/>
      <c r="F675" s="20"/>
      <c r="G675" s="22" t="str" cm="1">
        <f t="array" ref="G6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75" s="22">
        <f>IF(wh_table[[#This Row],[Subject 1]]&lt;&gt;"Sitting Adjourned", "", SUMIF(wh_table[Day], wh_table[[#This Row],[Day]],wh_table[Duration]))</f>
        <v>0.32430555555555568</v>
      </c>
      <c r="I675" s="24">
        <f ca="1">SUM(INDEX(wh_table[Duration],1):wh_table[[#This Row],[Duration]])</f>
        <v>24.243750000000006</v>
      </c>
      <c r="J675" s="22">
        <f>IF(wh_table[[#This Row],[Subject 1]]&lt;&gt;"Sitting Adjourned", "", SUMIFS(wh_table[Duration], wh_table[Day], wh_table[[#This Row],[Day]], wh_table[Tags], "&lt;&gt;[Questions]", wh_table[Tags], "&lt;&gt;[Questions][Divisions]"))</f>
        <v>0.19652777777777797</v>
      </c>
      <c r="K675" s="24">
        <f ca="1">IF(wh_table[[#This Row],[Tags]]="[Questions]","",IF(wh_table[[#This Row],[Tags]]="[Questions][Divisions]","",SUMIFS(INDEX(wh_table[Duration],1):wh_table[[#This Row],[Duration]], INDEX(wh_table[Tags],1):wh_table[[#This Row],[Tags]], "&lt;&gt;[Questions]",INDEX(wh_table[Tags],1):wh_table[[#This Row],[Tags]], "&lt;&gt;[Questions][Divisions]")))</f>
        <v>16.881944444444446</v>
      </c>
    </row>
    <row r="676" spans="1:11" ht="15" customHeight="1">
      <c r="A676" s="16">
        <v>111</v>
      </c>
      <c r="B676" s="92">
        <v>45008</v>
      </c>
      <c r="C676" s="14">
        <v>0.5625</v>
      </c>
      <c r="D676" s="17" t="s">
        <v>1527</v>
      </c>
      <c r="E676" s="18" t="s">
        <v>1915</v>
      </c>
      <c r="G676" s="14" cm="1">
        <f t="array" ref="G6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76" s="14" t="str">
        <f>IF(wh_table[[#This Row],[Subject 1]]&lt;&gt;"Sitting Adjourned", "", SUMIF(wh_table[Day], wh_table[[#This Row],[Day]],wh_table[Duration]))</f>
        <v/>
      </c>
      <c r="I676" s="19">
        <f ca="1">SUM(INDEX(wh_table[Duration],1):wh_table[[#This Row],[Duration]])</f>
        <v>24.306250000000006</v>
      </c>
      <c r="J676" s="14" t="str">
        <f>IF(wh_table[[#This Row],[Subject 1]]&lt;&gt;"Sitting Adjourned", "", SUMIFS(wh_table[Duration], wh_table[Day], wh_table[[#This Row],[Day]], wh_table[Tags], "&lt;&gt;[Questions]", wh_table[Tags], "&lt;&gt;[Questions][Divisions]"))</f>
        <v/>
      </c>
      <c r="K676" s="19">
        <f ca="1">IF(wh_table[[#This Row],[Tags]]="[Questions]","",IF(wh_table[[#This Row],[Tags]]="[Questions][Divisions]","",SUMIFS(INDEX(wh_table[Duration],1):wh_table[[#This Row],[Duration]], INDEX(wh_table[Tags],1):wh_table[[#This Row],[Tags]], "&lt;&gt;[Questions]",INDEX(wh_table[Tags],1):wh_table[[#This Row],[Tags]], "&lt;&gt;[Questions][Divisions]")))</f>
        <v>16.944444444444446</v>
      </c>
    </row>
    <row r="677" spans="1:11" ht="15" customHeight="1">
      <c r="A677" s="16">
        <v>111</v>
      </c>
      <c r="B677" s="92">
        <v>45008</v>
      </c>
      <c r="C677" s="14">
        <v>0.625</v>
      </c>
      <c r="D677" s="17" t="s">
        <v>1527</v>
      </c>
      <c r="E677" s="18" t="s">
        <v>1916</v>
      </c>
      <c r="G677" s="14" cm="1">
        <f t="array" ref="G6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4.5833333333333393E-2</v>
      </c>
      <c r="H677" s="14" t="str">
        <f>IF(wh_table[[#This Row],[Subject 1]]&lt;&gt;"Sitting Adjourned", "", SUMIF(wh_table[Day], wh_table[[#This Row],[Day]],wh_table[Duration]))</f>
        <v/>
      </c>
      <c r="I677" s="19">
        <f ca="1">SUM(INDEX(wh_table[Duration],1):wh_table[[#This Row],[Duration]])</f>
        <v>24.35208333333334</v>
      </c>
      <c r="J677" s="14" t="str">
        <f>IF(wh_table[[#This Row],[Subject 1]]&lt;&gt;"Sitting Adjourned", "", SUMIFS(wh_table[Duration], wh_table[Day], wh_table[[#This Row],[Day]], wh_table[Tags], "&lt;&gt;[Questions]", wh_table[Tags], "&lt;&gt;[Questions][Divisions]"))</f>
        <v/>
      </c>
      <c r="K677" s="19">
        <f ca="1">IF(wh_table[[#This Row],[Tags]]="[Questions]","",IF(wh_table[[#This Row],[Tags]]="[Questions][Divisions]","",SUMIFS(INDEX(wh_table[Duration],1):wh_table[[#This Row],[Duration]], INDEX(wh_table[Tags],1):wh_table[[#This Row],[Tags]], "&lt;&gt;[Questions]",INDEX(wh_table[Tags],1):wh_table[[#This Row],[Tags]], "&lt;&gt;[Questions][Divisions]")))</f>
        <v>16.990277777777781</v>
      </c>
    </row>
    <row r="678" spans="1:11" ht="15" customHeight="1">
      <c r="A678" s="25">
        <v>111</v>
      </c>
      <c r="B678" s="21">
        <v>45008</v>
      </c>
      <c r="C678" s="22">
        <v>0.67083333333333339</v>
      </c>
      <c r="D678" s="20" t="s">
        <v>1508</v>
      </c>
      <c r="E678" s="23"/>
      <c r="F678" s="20"/>
      <c r="G678" s="22" t="str" cm="1">
        <f t="array" ref="G6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78" s="22">
        <f>IF(wh_table[[#This Row],[Subject 1]]&lt;&gt;"Sitting Adjourned", "", SUMIF(wh_table[Day], wh_table[[#This Row],[Day]],wh_table[Duration]))</f>
        <v>0.10833333333333339</v>
      </c>
      <c r="I678" s="24">
        <f ca="1">SUM(INDEX(wh_table[Duration],1):wh_table[[#This Row],[Duration]])</f>
        <v>24.35208333333334</v>
      </c>
      <c r="J678" s="22">
        <f>IF(wh_table[[#This Row],[Subject 1]]&lt;&gt;"Sitting Adjourned", "", SUMIFS(wh_table[Duration], wh_table[Day], wh_table[[#This Row],[Day]], wh_table[Tags], "&lt;&gt;[Questions]", wh_table[Tags], "&lt;&gt;[Questions][Divisions]"))</f>
        <v>0.10833333333333339</v>
      </c>
      <c r="K678" s="24">
        <f ca="1">IF(wh_table[[#This Row],[Tags]]="[Questions]","",IF(wh_table[[#This Row],[Tags]]="[Questions][Divisions]","",SUMIFS(INDEX(wh_table[Duration],1):wh_table[[#This Row],[Duration]], INDEX(wh_table[Tags],1):wh_table[[#This Row],[Tags]], "&lt;&gt;[Questions]",INDEX(wh_table[Tags],1):wh_table[[#This Row],[Tags]], "&lt;&gt;[Questions][Divisions]")))</f>
        <v>16.990277777777781</v>
      </c>
    </row>
    <row r="679" spans="1:11" ht="15" customHeight="1">
      <c r="A679" s="16">
        <v>112</v>
      </c>
      <c r="B679" s="92">
        <v>45012</v>
      </c>
      <c r="C679" s="14">
        <v>0.6875</v>
      </c>
      <c r="D679" s="17" t="s">
        <v>1509</v>
      </c>
      <c r="E679" s="18" t="s">
        <v>1917</v>
      </c>
      <c r="G679" s="14" cm="1">
        <f t="array" ref="G6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679" s="14" t="str">
        <f>IF(wh_table[[#This Row],[Subject 1]]&lt;&gt;"Sitting Adjourned", "", SUMIF(wh_table[Day], wh_table[[#This Row],[Day]],wh_table[Duration]))</f>
        <v/>
      </c>
      <c r="I679" s="19">
        <f ca="1">SUM(INDEX(wh_table[Duration],1):wh_table[[#This Row],[Duration]])</f>
        <v>24.395833333333339</v>
      </c>
      <c r="J679" s="14" t="str">
        <f>IF(wh_table[[#This Row],[Subject 1]]&lt;&gt;"Sitting Adjourned", "", SUMIFS(wh_table[Duration], wh_table[Day], wh_table[[#This Row],[Day]], wh_table[Tags], "&lt;&gt;[Questions]", wh_table[Tags], "&lt;&gt;[Questions][Divisions]"))</f>
        <v/>
      </c>
      <c r="K679" s="19">
        <f ca="1">IF(wh_table[[#This Row],[Tags]]="[Questions]","",IF(wh_table[[#This Row],[Tags]]="[Questions][Divisions]","",SUMIFS(INDEX(wh_table[Duration],1):wh_table[[#This Row],[Duration]], INDEX(wh_table[Tags],1):wh_table[[#This Row],[Tags]], "&lt;&gt;[Questions]",INDEX(wh_table[Tags],1):wh_table[[#This Row],[Tags]], "&lt;&gt;[Questions][Divisions]")))</f>
        <v>17.03402777777778</v>
      </c>
    </row>
    <row r="680" spans="1:11" ht="15" customHeight="1">
      <c r="A680" s="25">
        <v>112</v>
      </c>
      <c r="B680" s="21">
        <v>45012</v>
      </c>
      <c r="C680" s="22">
        <v>0.73125000000000007</v>
      </c>
      <c r="D680" s="20" t="s">
        <v>1508</v>
      </c>
      <c r="E680" s="23"/>
      <c r="F680" s="20"/>
      <c r="G680" s="22" t="str" cm="1">
        <f t="array" ref="G6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80" s="22">
        <f>IF(wh_table[[#This Row],[Subject 1]]&lt;&gt;"Sitting Adjourned", "", SUMIF(wh_table[Day], wh_table[[#This Row],[Day]],wh_table[Duration]))</f>
        <v>4.3750000000000067E-2</v>
      </c>
      <c r="I680" s="24">
        <f ca="1">SUM(INDEX(wh_table[Duration],1):wh_table[[#This Row],[Duration]])</f>
        <v>24.395833333333339</v>
      </c>
      <c r="J680" s="22">
        <f>IF(wh_table[[#This Row],[Subject 1]]&lt;&gt;"Sitting Adjourned", "", SUMIFS(wh_table[Duration], wh_table[Day], wh_table[[#This Row],[Day]], wh_table[Tags], "&lt;&gt;[Questions]", wh_table[Tags], "&lt;&gt;[Questions][Divisions]"))</f>
        <v>4.3750000000000067E-2</v>
      </c>
      <c r="K680" s="24">
        <f ca="1">IF(wh_table[[#This Row],[Tags]]="[Questions]","",IF(wh_table[[#This Row],[Tags]]="[Questions][Divisions]","",SUMIFS(INDEX(wh_table[Duration],1):wh_table[[#This Row],[Duration]], INDEX(wh_table[Tags],1):wh_table[[#This Row],[Tags]], "&lt;&gt;[Questions]",INDEX(wh_table[Tags],1):wh_table[[#This Row],[Tags]], "&lt;&gt;[Questions][Divisions]")))</f>
        <v>17.03402777777778</v>
      </c>
    </row>
    <row r="681" spans="1:11" ht="15" customHeight="1">
      <c r="A681" s="16">
        <v>113</v>
      </c>
      <c r="B681" s="92">
        <v>45013</v>
      </c>
      <c r="C681" s="22">
        <v>0.39583333333333331</v>
      </c>
      <c r="D681" s="20" t="s">
        <v>1505</v>
      </c>
      <c r="E681" s="18" t="s">
        <v>1918</v>
      </c>
      <c r="G681" s="14" cm="1">
        <f t="array" ref="G6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681" s="14" t="str">
        <f>IF(wh_table[[#This Row],[Subject 1]]&lt;&gt;"Sitting Adjourned", "", SUMIF(wh_table[Day], wh_table[[#This Row],[Day]],wh_table[Duration]))</f>
        <v/>
      </c>
      <c r="I681" s="19">
        <f ca="1">SUM(INDEX(wh_table[Duration],1):wh_table[[#This Row],[Duration]])</f>
        <v>24.454861111111118</v>
      </c>
      <c r="J681" s="14" t="str">
        <f>IF(wh_table[[#This Row],[Subject 1]]&lt;&gt;"Sitting Adjourned", "", SUMIFS(wh_table[Duration], wh_table[Day], wh_table[[#This Row],[Day]], wh_table[Tags], "&lt;&gt;[Questions]", wh_table[Tags], "&lt;&gt;[Questions][Divisions]"))</f>
        <v/>
      </c>
      <c r="K681" s="19">
        <f ca="1">IF(wh_table[[#This Row],[Tags]]="[Questions]","",IF(wh_table[[#This Row],[Tags]]="[Questions][Divisions]","",SUMIFS(INDEX(wh_table[Duration],1):wh_table[[#This Row],[Duration]], INDEX(wh_table[Tags],1):wh_table[[#This Row],[Tags]], "&lt;&gt;[Questions]",INDEX(wh_table[Tags],1):wh_table[[#This Row],[Tags]], "&lt;&gt;[Questions][Divisions]")))</f>
        <v>17.093055555555559</v>
      </c>
    </row>
    <row r="682" spans="1:11" ht="15" customHeight="1">
      <c r="A682" s="16">
        <v>113</v>
      </c>
      <c r="B682" s="92">
        <v>45013</v>
      </c>
      <c r="C682" s="22">
        <v>0.4548611111111111</v>
      </c>
      <c r="D682" s="20" t="s">
        <v>342</v>
      </c>
      <c r="G682" s="14" cm="1">
        <f t="array" ref="G6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682" s="14" t="str">
        <f>IF(wh_table[[#This Row],[Subject 1]]&lt;&gt;"Sitting Adjourned", "", SUMIF(wh_table[Day], wh_table[[#This Row],[Day]],wh_table[Duration]))</f>
        <v/>
      </c>
      <c r="I682" s="19">
        <f ca="1">SUM(INDEX(wh_table[Duration],1):wh_table[[#This Row],[Duration]])</f>
        <v>24.458333333333339</v>
      </c>
      <c r="J682" s="14" t="str">
        <f>IF(wh_table[[#This Row],[Subject 1]]&lt;&gt;"Sitting Adjourned", "", SUMIFS(wh_table[Duration], wh_table[Day], wh_table[[#This Row],[Day]], wh_table[Tags], "&lt;&gt;[Questions]", wh_table[Tags], "&lt;&gt;[Questions][Divisions]"))</f>
        <v/>
      </c>
      <c r="K682" s="19">
        <f ca="1">IF(wh_table[[#This Row],[Tags]]="[Questions]","",IF(wh_table[[#This Row],[Tags]]="[Questions][Divisions]","",SUMIFS(INDEX(wh_table[Duration],1):wh_table[[#This Row],[Duration]], INDEX(wh_table[Tags],1):wh_table[[#This Row],[Tags]], "&lt;&gt;[Questions]",INDEX(wh_table[Tags],1):wh_table[[#This Row],[Tags]], "&lt;&gt;[Questions][Divisions]")))</f>
        <v>17.09652777777778</v>
      </c>
    </row>
    <row r="683" spans="1:11" ht="15" customHeight="1">
      <c r="A683" s="16">
        <v>113</v>
      </c>
      <c r="B683" s="92">
        <v>45013</v>
      </c>
      <c r="C683" s="22">
        <v>0.45833333333333331</v>
      </c>
      <c r="D683" s="20" t="s">
        <v>1505</v>
      </c>
      <c r="E683" s="18" t="s">
        <v>1919</v>
      </c>
      <c r="G683" s="14" cm="1">
        <f t="array" ref="G6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683" s="14" t="str">
        <f>IF(wh_table[[#This Row],[Subject 1]]&lt;&gt;"Sitting Adjourned", "", SUMIF(wh_table[Day], wh_table[[#This Row],[Day]],wh_table[Duration]))</f>
        <v/>
      </c>
      <c r="I683" s="19">
        <f ca="1">SUM(INDEX(wh_table[Duration],1):wh_table[[#This Row],[Duration]])</f>
        <v>24.47430555555556</v>
      </c>
      <c r="J683" s="14" t="str">
        <f>IF(wh_table[[#This Row],[Subject 1]]&lt;&gt;"Sitting Adjourned", "", SUMIFS(wh_table[Duration], wh_table[Day], wh_table[[#This Row],[Day]], wh_table[Tags], "&lt;&gt;[Questions]", wh_table[Tags], "&lt;&gt;[Questions][Divisions]"))</f>
        <v/>
      </c>
      <c r="K683" s="19">
        <f ca="1">IF(wh_table[[#This Row],[Tags]]="[Questions]","",IF(wh_table[[#This Row],[Tags]]="[Questions][Divisions]","",SUMIFS(INDEX(wh_table[Duration],1):wh_table[[#This Row],[Duration]], INDEX(wh_table[Tags],1):wh_table[[#This Row],[Tags]], "&lt;&gt;[Questions]",INDEX(wh_table[Tags],1):wh_table[[#This Row],[Tags]], "&lt;&gt;[Questions][Divisions]")))</f>
        <v>17.112500000000001</v>
      </c>
    </row>
    <row r="684" spans="1:11" ht="15" customHeight="1">
      <c r="A684" s="16">
        <v>113</v>
      </c>
      <c r="B684" s="92">
        <v>45013</v>
      </c>
      <c r="C684" s="14">
        <v>0.47430555555555554</v>
      </c>
      <c r="D684" s="20" t="s">
        <v>342</v>
      </c>
      <c r="F684" s="17" t="s">
        <v>1514</v>
      </c>
      <c r="G684" s="14" cm="1">
        <f t="array" ref="G6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684" s="14" t="str">
        <f>IF(wh_table[[#This Row],[Subject 1]]&lt;&gt;"Sitting Adjourned", "", SUMIF(wh_table[Day], wh_table[[#This Row],[Day]],wh_table[Duration]))</f>
        <v/>
      </c>
      <c r="I684" s="19">
        <f ca="1">SUM(INDEX(wh_table[Duration],1):wh_table[[#This Row],[Duration]])</f>
        <v>24.604166666666671</v>
      </c>
      <c r="J684" s="14" t="str">
        <f>IF(wh_table[[#This Row],[Subject 1]]&lt;&gt;"Sitting Adjourned", "", SUMIFS(wh_table[Duration], wh_table[Day], wh_table[[#This Row],[Day]], wh_table[Tags], "&lt;&gt;[Questions]", wh_table[Tags], "&lt;&gt;[Questions][Divisions]"))</f>
        <v/>
      </c>
      <c r="K684" s="19" t="str">
        <f>IF(wh_table[[#This Row],[Tags]]="[Questions]","",IF(wh_table[[#This Row],[Tags]]="[Questions][Divisions]","",SUMIFS(INDEX(wh_table[Duration],1):wh_table[[#This Row],[Duration]], INDEX(wh_table[Tags],1):wh_table[[#This Row],[Tags]], "&lt;&gt;[Questions]",INDEX(wh_table[Tags],1):wh_table[[#This Row],[Tags]], "&lt;&gt;[Questions][Divisions]")))</f>
        <v/>
      </c>
    </row>
    <row r="685" spans="1:11" ht="15" customHeight="1">
      <c r="A685" s="16">
        <v>113</v>
      </c>
      <c r="B685" s="92">
        <v>45013</v>
      </c>
      <c r="C685" s="14">
        <v>0.60416666666666663</v>
      </c>
      <c r="D685" s="20" t="s">
        <v>1505</v>
      </c>
      <c r="E685" s="18" t="s">
        <v>1920</v>
      </c>
      <c r="G685" s="14" cm="1">
        <f t="array" ref="G6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2.9166666666666674E-2</v>
      </c>
      <c r="H685" s="14" t="str">
        <f>IF(wh_table[[#This Row],[Subject 1]]&lt;&gt;"Sitting Adjourned", "", SUMIF(wh_table[Day], wh_table[[#This Row],[Day]],wh_table[Duration]))</f>
        <v/>
      </c>
      <c r="I685" s="19">
        <f ca="1">SUM(INDEX(wh_table[Duration],1):wh_table[[#This Row],[Duration]])</f>
        <v>24.633333333333336</v>
      </c>
      <c r="J685" s="14" t="str">
        <f>IF(wh_table[[#This Row],[Subject 1]]&lt;&gt;"Sitting Adjourned", "", SUMIFS(wh_table[Duration], wh_table[Day], wh_table[[#This Row],[Day]], wh_table[Tags], "&lt;&gt;[Questions]", wh_table[Tags], "&lt;&gt;[Questions][Divisions]"))</f>
        <v/>
      </c>
      <c r="K685" s="19">
        <f ca="1">IF(wh_table[[#This Row],[Tags]]="[Questions]","",IF(wh_table[[#This Row],[Tags]]="[Questions][Divisions]","",SUMIFS(INDEX(wh_table[Duration],1):wh_table[[#This Row],[Duration]], INDEX(wh_table[Tags],1):wh_table[[#This Row],[Tags]], "&lt;&gt;[Questions]",INDEX(wh_table[Tags],1):wh_table[[#This Row],[Tags]], "&lt;&gt;[Questions][Divisions]")))</f>
        <v>17.141666666666666</v>
      </c>
    </row>
    <row r="686" spans="1:11" ht="15" customHeight="1">
      <c r="A686" s="16">
        <v>113</v>
      </c>
      <c r="B686" s="92">
        <v>45013</v>
      </c>
      <c r="C686" s="22">
        <v>0.6333333333333333</v>
      </c>
      <c r="D686" s="20" t="s">
        <v>342</v>
      </c>
      <c r="G686" s="14" cm="1">
        <f t="array" ref="G6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686" s="14" t="str">
        <f>IF(wh_table[[#This Row],[Subject 1]]&lt;&gt;"Sitting Adjourned", "", SUMIF(wh_table[Day], wh_table[[#This Row],[Day]],wh_table[Duration]))</f>
        <v/>
      </c>
      <c r="I686" s="19">
        <f ca="1">SUM(INDEX(wh_table[Duration],1):wh_table[[#This Row],[Duration]])</f>
        <v>24.666666666666671</v>
      </c>
      <c r="J686" s="14" t="str">
        <f>IF(wh_table[[#This Row],[Subject 1]]&lt;&gt;"Sitting Adjourned", "", SUMIFS(wh_table[Duration], wh_table[Day], wh_table[[#This Row],[Day]], wh_table[Tags], "&lt;&gt;[Questions]", wh_table[Tags], "&lt;&gt;[Questions][Divisions]"))</f>
        <v/>
      </c>
      <c r="K686" s="19">
        <f ca="1">IF(wh_table[[#This Row],[Tags]]="[Questions]","",IF(wh_table[[#This Row],[Tags]]="[Questions][Divisions]","",SUMIFS(INDEX(wh_table[Duration],1):wh_table[[#This Row],[Duration]], INDEX(wh_table[Tags],1):wh_table[[#This Row],[Tags]], "&lt;&gt;[Questions]",INDEX(wh_table[Tags],1):wh_table[[#This Row],[Tags]], "&lt;&gt;[Questions][Divisions]")))</f>
        <v>17.175000000000001</v>
      </c>
    </row>
    <row r="687" spans="1:11" ht="15" customHeight="1">
      <c r="A687" s="16">
        <v>113</v>
      </c>
      <c r="B687" s="92">
        <v>45013</v>
      </c>
      <c r="C687" s="14">
        <v>0.66666666666666663</v>
      </c>
      <c r="D687" s="20" t="s">
        <v>1505</v>
      </c>
      <c r="E687" s="18" t="s">
        <v>1921</v>
      </c>
      <c r="G687" s="14" cm="1">
        <f t="array" ref="G6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87" s="14" t="str">
        <f>IF(wh_table[[#This Row],[Subject 1]]&lt;&gt;"Sitting Adjourned", "", SUMIF(wh_table[Day], wh_table[[#This Row],[Day]],wh_table[Duration]))</f>
        <v/>
      </c>
      <c r="I687" s="19">
        <f ca="1">SUM(INDEX(wh_table[Duration],1):wh_table[[#This Row],[Duration]])</f>
        <v>24.687500000000004</v>
      </c>
      <c r="J687" s="14" t="str">
        <f>IF(wh_table[[#This Row],[Subject 1]]&lt;&gt;"Sitting Adjourned", "", SUMIFS(wh_table[Duration], wh_table[Day], wh_table[[#This Row],[Day]], wh_table[Tags], "&lt;&gt;[Questions]", wh_table[Tags], "&lt;&gt;[Questions][Divisions]"))</f>
        <v/>
      </c>
      <c r="K687" s="19">
        <f ca="1">IF(wh_table[[#This Row],[Tags]]="[Questions]","",IF(wh_table[[#This Row],[Tags]]="[Questions][Divisions]","",SUMIFS(INDEX(wh_table[Duration],1):wh_table[[#This Row],[Duration]], INDEX(wh_table[Tags],1):wh_table[[#This Row],[Tags]], "&lt;&gt;[Questions]",INDEX(wh_table[Tags],1):wh_table[[#This Row],[Tags]], "&lt;&gt;[Questions][Divisions]")))</f>
        <v>17.195833333333333</v>
      </c>
    </row>
    <row r="688" spans="1:11" ht="15" customHeight="1">
      <c r="A688" s="16">
        <v>113</v>
      </c>
      <c r="B688" s="92">
        <v>45013</v>
      </c>
      <c r="C688" s="22">
        <v>0.6875</v>
      </c>
      <c r="D688" s="20" t="s">
        <v>1505</v>
      </c>
      <c r="E688" s="18" t="s">
        <v>1922</v>
      </c>
      <c r="G688" s="14" cm="1">
        <f t="array" ref="G6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688" s="14" t="str">
        <f>IF(wh_table[[#This Row],[Subject 1]]&lt;&gt;"Sitting Adjourned", "", SUMIF(wh_table[Day], wh_table[[#This Row],[Day]],wh_table[Duration]))</f>
        <v/>
      </c>
      <c r="I688" s="19">
        <f ca="1">SUM(INDEX(wh_table[Duration],1):wh_table[[#This Row],[Duration]])</f>
        <v>24.718750000000004</v>
      </c>
      <c r="J688" s="14" t="str">
        <f>IF(wh_table[[#This Row],[Subject 1]]&lt;&gt;"Sitting Adjourned", "", SUMIFS(wh_table[Duration], wh_table[Day], wh_table[[#This Row],[Day]], wh_table[Tags], "&lt;&gt;[Questions]", wh_table[Tags], "&lt;&gt;[Questions][Divisions]"))</f>
        <v/>
      </c>
      <c r="K688" s="19">
        <f ca="1">IF(wh_table[[#This Row],[Tags]]="[Questions]","",IF(wh_table[[#This Row],[Tags]]="[Questions][Divisions]","",SUMIFS(INDEX(wh_table[Duration],1):wh_table[[#This Row],[Duration]], INDEX(wh_table[Tags],1):wh_table[[#This Row],[Tags]], "&lt;&gt;[Questions]",INDEX(wh_table[Tags],1):wh_table[[#This Row],[Tags]], "&lt;&gt;[Questions][Divisions]")))</f>
        <v>17.227083333333333</v>
      </c>
    </row>
    <row r="689" spans="1:11" ht="15" customHeight="1">
      <c r="A689" s="25">
        <v>113</v>
      </c>
      <c r="B689" s="21">
        <v>45013</v>
      </c>
      <c r="C689" s="22">
        <v>0.71875</v>
      </c>
      <c r="D689" s="20" t="s">
        <v>1508</v>
      </c>
      <c r="E689" s="23"/>
      <c r="F689" s="20"/>
      <c r="G689" s="22" t="str" cm="1">
        <f t="array" ref="G6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89" s="22">
        <f>IF(wh_table[[#This Row],[Subject 1]]&lt;&gt;"Sitting Adjourned", "", SUMIF(wh_table[Day], wh_table[[#This Row],[Day]],wh_table[Duration]))</f>
        <v>0.32291666666666669</v>
      </c>
      <c r="I689" s="24">
        <f ca="1">SUM(INDEX(wh_table[Duration],1):wh_table[[#This Row],[Duration]])</f>
        <v>24.718750000000004</v>
      </c>
      <c r="J689" s="22">
        <f>IF(wh_table[[#This Row],[Subject 1]]&lt;&gt;"Sitting Adjourned", "", SUMIFS(wh_table[Duration], wh_table[Day], wh_table[[#This Row],[Day]], wh_table[Tags], "&lt;&gt;[Questions]", wh_table[Tags], "&lt;&gt;[Questions][Divisions]"))</f>
        <v>0.19305555555555559</v>
      </c>
      <c r="K689" s="24">
        <f ca="1">IF(wh_table[[#This Row],[Tags]]="[Questions]","",IF(wh_table[[#This Row],[Tags]]="[Questions][Divisions]","",SUMIFS(INDEX(wh_table[Duration],1):wh_table[[#This Row],[Duration]], INDEX(wh_table[Tags],1):wh_table[[#This Row],[Tags]], "&lt;&gt;[Questions]",INDEX(wh_table[Tags],1):wh_table[[#This Row],[Tags]], "&lt;&gt;[Questions][Divisions]")))</f>
        <v>17.227083333333333</v>
      </c>
    </row>
    <row r="690" spans="1:11" ht="15" customHeight="1">
      <c r="A690" s="16">
        <v>114</v>
      </c>
      <c r="B690" s="92">
        <v>45014</v>
      </c>
      <c r="C690" s="22">
        <v>0.39583333333333331</v>
      </c>
      <c r="D690" s="20" t="s">
        <v>1505</v>
      </c>
      <c r="E690" s="18" t="s">
        <v>1923</v>
      </c>
      <c r="G690" s="14" cm="1">
        <f t="array" ref="G6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690" s="14" t="str">
        <f>IF(wh_table[[#This Row],[Subject 1]]&lt;&gt;"Sitting Adjourned", "", SUMIF(wh_table[Day], wh_table[[#This Row],[Day]],wh_table[Duration]))</f>
        <v/>
      </c>
      <c r="I690" s="19">
        <f ca="1">SUM(INDEX(wh_table[Duration],1):wh_table[[#This Row],[Duration]])</f>
        <v>24.737500000000004</v>
      </c>
      <c r="J690" s="14" t="str">
        <f>IF(wh_table[[#This Row],[Subject 1]]&lt;&gt;"Sitting Adjourned", "", SUMIFS(wh_table[Duration], wh_table[Day], wh_table[[#This Row],[Day]], wh_table[Tags], "&lt;&gt;[Questions]", wh_table[Tags], "&lt;&gt;[Questions][Divisions]"))</f>
        <v/>
      </c>
      <c r="K690" s="19">
        <f ca="1">IF(wh_table[[#This Row],[Tags]]="[Questions]","",IF(wh_table[[#This Row],[Tags]]="[Questions][Divisions]","",SUMIFS(INDEX(wh_table[Duration],1):wh_table[[#This Row],[Duration]], INDEX(wh_table[Tags],1):wh_table[[#This Row],[Tags]], "&lt;&gt;[Questions]",INDEX(wh_table[Tags],1):wh_table[[#This Row],[Tags]], "&lt;&gt;[Questions][Divisions]")))</f>
        <v>17.245833333333334</v>
      </c>
    </row>
    <row r="691" spans="1:11" ht="15" customHeight="1">
      <c r="A691" s="16">
        <v>114</v>
      </c>
      <c r="B691" s="92">
        <v>45014</v>
      </c>
      <c r="C691" s="22">
        <v>0.4145833333333333</v>
      </c>
      <c r="D691" s="20" t="s">
        <v>391</v>
      </c>
      <c r="E691" s="18" t="s">
        <v>1924</v>
      </c>
      <c r="F691" s="17" t="s">
        <v>16</v>
      </c>
      <c r="G691" s="14" cm="1">
        <f t="array" ref="G6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6.9444444444449749E-4</v>
      </c>
      <c r="H691" s="14" t="str">
        <f>IF(wh_table[[#This Row],[Subject 1]]&lt;&gt;"Sitting Adjourned", "", SUMIF(wh_table[Day], wh_table[[#This Row],[Day]],wh_table[Duration]))</f>
        <v/>
      </c>
      <c r="I691" s="19">
        <f ca="1">SUM(INDEX(wh_table[Duration],1):wh_table[[#This Row],[Duration]])</f>
        <v>24.738194444444449</v>
      </c>
      <c r="J691" s="14" t="str">
        <f>IF(wh_table[[#This Row],[Subject 1]]&lt;&gt;"Sitting Adjourned", "", SUMIFS(wh_table[Duration], wh_table[Day], wh_table[[#This Row],[Day]], wh_table[Tags], "&lt;&gt;[Questions]", wh_table[Tags], "&lt;&gt;[Questions][Divisions]"))</f>
        <v/>
      </c>
      <c r="K691" s="19">
        <f ca="1">IF(wh_table[[#This Row],[Tags]]="[Questions]","",IF(wh_table[[#This Row],[Tags]]="[Questions][Divisions]","",SUMIFS(INDEX(wh_table[Duration],1):wh_table[[#This Row],[Duration]], INDEX(wh_table[Tags],1):wh_table[[#This Row],[Tags]], "&lt;&gt;[Questions]",INDEX(wh_table[Tags],1):wh_table[[#This Row],[Tags]], "&lt;&gt;[Questions][Divisions]")))</f>
        <v>17.246527777777779</v>
      </c>
    </row>
    <row r="692" spans="1:11" ht="15" customHeight="1">
      <c r="A692" s="25">
        <v>114</v>
      </c>
      <c r="B692" s="21">
        <v>45014</v>
      </c>
      <c r="C692" s="22">
        <v>0.4152777777777778</v>
      </c>
      <c r="D692" s="20" t="s">
        <v>1505</v>
      </c>
      <c r="E692" s="23" t="s">
        <v>1925</v>
      </c>
      <c r="F692" s="20"/>
      <c r="G692" s="22" cm="1">
        <f t="array" ref="G6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4.3055555555555514E-2</v>
      </c>
      <c r="H692" s="22" t="str">
        <f>IF(wh_table[[#This Row],[Subject 1]]&lt;&gt;"Sitting Adjourned", "", SUMIF(wh_table[Day], wh_table[[#This Row],[Day]],wh_table[Duration]))</f>
        <v/>
      </c>
      <c r="I692" s="24">
        <f ca="1">SUM(INDEX(wh_table[Duration],1):wh_table[[#This Row],[Duration]])</f>
        <v>24.781250000000004</v>
      </c>
      <c r="J692" s="22" t="str">
        <f>IF(wh_table[[#This Row],[Subject 1]]&lt;&gt;"Sitting Adjourned", "", SUMIFS(wh_table[Duration], wh_table[Day], wh_table[[#This Row],[Day]], wh_table[Tags], "&lt;&gt;[Questions]", wh_table[Tags], "&lt;&gt;[Questions][Divisions]"))</f>
        <v/>
      </c>
      <c r="K692" s="24">
        <f ca="1">IF(wh_table[[#This Row],[Tags]]="[Questions]","",IF(wh_table[[#This Row],[Tags]]="[Questions][Divisions]","",SUMIFS(INDEX(wh_table[Duration],1):wh_table[[#This Row],[Duration]], INDEX(wh_table[Tags],1):wh_table[[#This Row],[Tags]], "&lt;&gt;[Questions]",INDEX(wh_table[Tags],1):wh_table[[#This Row],[Tags]], "&lt;&gt;[Questions][Divisions]")))</f>
        <v>17.289583333333333</v>
      </c>
    </row>
    <row r="693" spans="1:11" ht="15" customHeight="1">
      <c r="A693" s="16">
        <v>114</v>
      </c>
      <c r="B693" s="92">
        <v>45014</v>
      </c>
      <c r="C693" s="14">
        <v>0.45833333333333331</v>
      </c>
      <c r="D693" s="20" t="s">
        <v>1505</v>
      </c>
      <c r="E693" s="18" t="s">
        <v>1926</v>
      </c>
      <c r="G693" s="14" cm="1">
        <f t="array" ref="G6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693" s="14" t="str">
        <f>IF(wh_table[[#This Row],[Subject 1]]&lt;&gt;"Sitting Adjourned", "", SUMIF(wh_table[Day], wh_table[[#This Row],[Day]],wh_table[Duration]))</f>
        <v/>
      </c>
      <c r="I693" s="19">
        <f ca="1">SUM(INDEX(wh_table[Duration],1):wh_table[[#This Row],[Duration]])</f>
        <v>24.794444444444448</v>
      </c>
      <c r="J693" s="14" t="str">
        <f>IF(wh_table[[#This Row],[Subject 1]]&lt;&gt;"Sitting Adjourned", "", SUMIFS(wh_table[Duration], wh_table[Day], wh_table[[#This Row],[Day]], wh_table[Tags], "&lt;&gt;[Questions]", wh_table[Tags], "&lt;&gt;[Questions][Divisions]"))</f>
        <v/>
      </c>
      <c r="K693" s="19">
        <f ca="1">IF(wh_table[[#This Row],[Tags]]="[Questions]","",IF(wh_table[[#This Row],[Tags]]="[Questions][Divisions]","",SUMIFS(INDEX(wh_table[Duration],1):wh_table[[#This Row],[Duration]], INDEX(wh_table[Tags],1):wh_table[[#This Row],[Tags]], "&lt;&gt;[Questions]",INDEX(wh_table[Tags],1):wh_table[[#This Row],[Tags]], "&lt;&gt;[Questions][Divisions]")))</f>
        <v>17.302777777777777</v>
      </c>
    </row>
    <row r="694" spans="1:11" ht="15" customHeight="1">
      <c r="A694" s="16">
        <v>114</v>
      </c>
      <c r="B694" s="92">
        <v>45014</v>
      </c>
      <c r="C694" s="14">
        <v>0.47152777777777777</v>
      </c>
      <c r="D694" s="20" t="s">
        <v>342</v>
      </c>
      <c r="F694" s="17" t="s">
        <v>1514</v>
      </c>
      <c r="G694" s="14" cm="1">
        <f t="array" ref="G6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694" s="14" t="str">
        <f>IF(wh_table[[#This Row],[Subject 1]]&lt;&gt;"Sitting Adjourned", "", SUMIF(wh_table[Day], wh_table[[#This Row],[Day]],wh_table[Duration]))</f>
        <v/>
      </c>
      <c r="I694" s="19">
        <f ca="1">SUM(INDEX(wh_table[Duration],1):wh_table[[#This Row],[Duration]])</f>
        <v>24.927083333333336</v>
      </c>
      <c r="J694" s="14" t="str">
        <f>IF(wh_table[[#This Row],[Subject 1]]&lt;&gt;"Sitting Adjourned", "", SUMIFS(wh_table[Duration], wh_table[Day], wh_table[[#This Row],[Day]], wh_table[Tags], "&lt;&gt;[Questions]", wh_table[Tags], "&lt;&gt;[Questions][Divisions]"))</f>
        <v/>
      </c>
      <c r="K694" s="19" t="str">
        <f>IF(wh_table[[#This Row],[Tags]]="[Questions]","",IF(wh_table[[#This Row],[Tags]]="[Questions][Divisions]","",SUMIFS(INDEX(wh_table[Duration],1):wh_table[[#This Row],[Duration]], INDEX(wh_table[Tags],1):wh_table[[#This Row],[Tags]], "&lt;&gt;[Questions]",INDEX(wh_table[Tags],1):wh_table[[#This Row],[Tags]], "&lt;&gt;[Questions][Divisions]")))</f>
        <v/>
      </c>
    </row>
    <row r="695" spans="1:11" ht="15" customHeight="1">
      <c r="A695" s="16">
        <v>114</v>
      </c>
      <c r="B695" s="92">
        <v>45014</v>
      </c>
      <c r="C695" s="22">
        <v>0.60416666666666663</v>
      </c>
      <c r="D695" s="20" t="s">
        <v>1505</v>
      </c>
      <c r="E695" s="18" t="s">
        <v>1927</v>
      </c>
      <c r="G695" s="14" cm="1">
        <f t="array" ref="G6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95" s="14" t="str">
        <f>IF(wh_table[[#This Row],[Subject 1]]&lt;&gt;"Sitting Adjourned", "", SUMIF(wh_table[Day], wh_table[[#This Row],[Day]],wh_table[Duration]))</f>
        <v/>
      </c>
      <c r="I695" s="19">
        <f ca="1">SUM(INDEX(wh_table[Duration],1):wh_table[[#This Row],[Duration]])</f>
        <v>24.989583333333336</v>
      </c>
      <c r="J695" s="14" t="str">
        <f>IF(wh_table[[#This Row],[Subject 1]]&lt;&gt;"Sitting Adjourned", "", SUMIFS(wh_table[Duration], wh_table[Day], wh_table[[#This Row],[Day]], wh_table[Tags], "&lt;&gt;[Questions]", wh_table[Tags], "&lt;&gt;[Questions][Divisions]"))</f>
        <v/>
      </c>
      <c r="K695" s="19">
        <f ca="1">IF(wh_table[[#This Row],[Tags]]="[Questions]","",IF(wh_table[[#This Row],[Tags]]="[Questions][Divisions]","",SUMIFS(INDEX(wh_table[Duration],1):wh_table[[#This Row],[Duration]], INDEX(wh_table[Tags],1):wh_table[[#This Row],[Tags]], "&lt;&gt;[Questions]",INDEX(wh_table[Tags],1):wh_table[[#This Row],[Tags]], "&lt;&gt;[Questions][Divisions]")))</f>
        <v>17.365277777777777</v>
      </c>
    </row>
    <row r="696" spans="1:11" ht="15" customHeight="1">
      <c r="A696" s="16">
        <v>114</v>
      </c>
      <c r="B696" s="92">
        <v>45014</v>
      </c>
      <c r="C696" s="14">
        <v>0.66666666666666663</v>
      </c>
      <c r="D696" s="20" t="s">
        <v>1505</v>
      </c>
      <c r="E696" s="18" t="s">
        <v>1928</v>
      </c>
      <c r="G696" s="14" cm="1">
        <f t="array" ref="G6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96" s="14" t="str">
        <f>IF(wh_table[[#This Row],[Subject 1]]&lt;&gt;"Sitting Adjourned", "", SUMIF(wh_table[Day], wh_table[[#This Row],[Day]],wh_table[Duration]))</f>
        <v/>
      </c>
      <c r="I696" s="19">
        <f ca="1">SUM(INDEX(wh_table[Duration],1):wh_table[[#This Row],[Duration]])</f>
        <v>25.010416666666668</v>
      </c>
      <c r="J696" s="14" t="str">
        <f>IF(wh_table[[#This Row],[Subject 1]]&lt;&gt;"Sitting Adjourned", "", SUMIFS(wh_table[Duration], wh_table[Day], wh_table[[#This Row],[Day]], wh_table[Tags], "&lt;&gt;[Questions]", wh_table[Tags], "&lt;&gt;[Questions][Divisions]"))</f>
        <v/>
      </c>
      <c r="K696" s="19">
        <f ca="1">IF(wh_table[[#This Row],[Tags]]="[Questions]","",IF(wh_table[[#This Row],[Tags]]="[Questions][Divisions]","",SUMIFS(INDEX(wh_table[Duration],1):wh_table[[#This Row],[Duration]], INDEX(wh_table[Tags],1):wh_table[[#This Row],[Tags]], "&lt;&gt;[Questions]",INDEX(wh_table[Tags],1):wh_table[[#This Row],[Tags]], "&lt;&gt;[Questions][Divisions]")))</f>
        <v>17.386111111111109</v>
      </c>
    </row>
    <row r="697" spans="1:11" ht="15" customHeight="1">
      <c r="A697" s="16">
        <v>114</v>
      </c>
      <c r="B697" s="92">
        <v>45014</v>
      </c>
      <c r="C697" s="22">
        <v>0.6875</v>
      </c>
      <c r="D697" s="20" t="s">
        <v>1505</v>
      </c>
      <c r="E697" s="18" t="s">
        <v>1929</v>
      </c>
      <c r="G697" s="14" cm="1">
        <f t="array" ref="G6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697" s="14" t="str">
        <f>IF(wh_table[[#This Row],[Subject 1]]&lt;&gt;"Sitting Adjourned", "", SUMIF(wh_table[Day], wh_table[[#This Row],[Day]],wh_table[Duration]))</f>
        <v/>
      </c>
      <c r="I697" s="19">
        <f ca="1">SUM(INDEX(wh_table[Duration],1):wh_table[[#This Row],[Duration]])</f>
        <v>25.051388888888891</v>
      </c>
      <c r="J697" s="14" t="str">
        <f>IF(wh_table[[#This Row],[Subject 1]]&lt;&gt;"Sitting Adjourned", "", SUMIFS(wh_table[Duration], wh_table[Day], wh_table[[#This Row],[Day]], wh_table[Tags], "&lt;&gt;[Questions]", wh_table[Tags], "&lt;&gt;[Questions][Divisions]"))</f>
        <v/>
      </c>
      <c r="K697" s="19">
        <f ca="1">IF(wh_table[[#This Row],[Tags]]="[Questions]","",IF(wh_table[[#This Row],[Tags]]="[Questions][Divisions]","",SUMIFS(INDEX(wh_table[Duration],1):wh_table[[#This Row],[Duration]], INDEX(wh_table[Tags],1):wh_table[[#This Row],[Tags]], "&lt;&gt;[Questions]",INDEX(wh_table[Tags],1):wh_table[[#This Row],[Tags]], "&lt;&gt;[Questions][Divisions]")))</f>
        <v>17.427083333333332</v>
      </c>
    </row>
    <row r="698" spans="1:11" ht="15" customHeight="1">
      <c r="A698" s="25">
        <v>114</v>
      </c>
      <c r="B698" s="21">
        <v>45014</v>
      </c>
      <c r="C698" s="22">
        <v>0.7284722222222223</v>
      </c>
      <c r="D698" s="20" t="s">
        <v>1508</v>
      </c>
      <c r="E698" s="23"/>
      <c r="F698" s="20"/>
      <c r="G698" s="22" t="str" cm="1">
        <f t="array" ref="G6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98" s="22">
        <f>IF(wh_table[[#This Row],[Subject 1]]&lt;&gt;"Sitting Adjourned", "", SUMIF(wh_table[Day], wh_table[[#This Row],[Day]],wh_table[Duration]))</f>
        <v>0.33263888888888898</v>
      </c>
      <c r="I698" s="24">
        <f ca="1">SUM(INDEX(wh_table[Duration],1):wh_table[[#This Row],[Duration]])</f>
        <v>25.051388888888891</v>
      </c>
      <c r="J698" s="22">
        <f>IF(wh_table[[#This Row],[Subject 1]]&lt;&gt;"Sitting Adjourned", "", SUMIFS(wh_table[Duration], wh_table[Day], wh_table[[#This Row],[Day]], wh_table[Tags], "&lt;&gt;[Questions]", wh_table[Tags], "&lt;&gt;[Questions][Divisions]"))</f>
        <v>0.20000000000000012</v>
      </c>
      <c r="K698" s="24">
        <f ca="1">IF(wh_table[[#This Row],[Tags]]="[Questions]","",IF(wh_table[[#This Row],[Tags]]="[Questions][Divisions]","",SUMIFS(INDEX(wh_table[Duration],1):wh_table[[#This Row],[Duration]], INDEX(wh_table[Tags],1):wh_table[[#This Row],[Tags]], "&lt;&gt;[Questions]",INDEX(wh_table[Tags],1):wh_table[[#This Row],[Tags]], "&lt;&gt;[Questions][Divisions]")))</f>
        <v>17.427083333333332</v>
      </c>
    </row>
    <row r="699" spans="1:11" ht="15" customHeight="1">
      <c r="A699" s="16">
        <v>115</v>
      </c>
      <c r="B699" s="92">
        <v>45015</v>
      </c>
      <c r="C699" s="14">
        <v>0.5625</v>
      </c>
      <c r="D699" s="17" t="s">
        <v>1527</v>
      </c>
      <c r="E699" s="18" t="s">
        <v>1930</v>
      </c>
      <c r="G699" s="14" cm="1">
        <f t="array" ref="G6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99" s="14" t="str">
        <f>IF(wh_table[[#This Row],[Subject 1]]&lt;&gt;"Sitting Adjourned", "", SUMIF(wh_table[Day], wh_table[[#This Row],[Day]],wh_table[Duration]))</f>
        <v/>
      </c>
      <c r="I699" s="19">
        <f ca="1">SUM(INDEX(wh_table[Duration],1):wh_table[[#This Row],[Duration]])</f>
        <v>25.113888888888891</v>
      </c>
      <c r="J699" s="14" t="str">
        <f>IF(wh_table[[#This Row],[Subject 1]]&lt;&gt;"Sitting Adjourned", "", SUMIFS(wh_table[Duration], wh_table[Day], wh_table[[#This Row],[Day]], wh_table[Tags], "&lt;&gt;[Questions]", wh_table[Tags], "&lt;&gt;[Questions][Divisions]"))</f>
        <v/>
      </c>
      <c r="K699" s="19">
        <f ca="1">IF(wh_table[[#This Row],[Tags]]="[Questions]","",IF(wh_table[[#This Row],[Tags]]="[Questions][Divisions]","",SUMIFS(INDEX(wh_table[Duration],1):wh_table[[#This Row],[Duration]], INDEX(wh_table[Tags],1):wh_table[[#This Row],[Tags]], "&lt;&gt;[Questions]",INDEX(wh_table[Tags],1):wh_table[[#This Row],[Tags]], "&lt;&gt;[Questions][Divisions]")))</f>
        <v>17.489583333333332</v>
      </c>
    </row>
    <row r="700" spans="1:11" ht="15" customHeight="1">
      <c r="A700" s="16">
        <v>115</v>
      </c>
      <c r="B700" s="92">
        <v>45015</v>
      </c>
      <c r="C700" s="14">
        <v>0.625</v>
      </c>
      <c r="D700" s="17" t="s">
        <v>1527</v>
      </c>
      <c r="E700" s="18" t="s">
        <v>1931</v>
      </c>
      <c r="G700" s="14" cm="1">
        <f t="array" ref="G7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00" s="14" t="str">
        <f>IF(wh_table[[#This Row],[Subject 1]]&lt;&gt;"Sitting Adjourned", "", SUMIF(wh_table[Day], wh_table[[#This Row],[Day]],wh_table[Duration]))</f>
        <v/>
      </c>
      <c r="I700" s="19">
        <f ca="1">SUM(INDEX(wh_table[Duration],1):wh_table[[#This Row],[Duration]])</f>
        <v>25.176388888888891</v>
      </c>
      <c r="J700" s="14" t="str">
        <f>IF(wh_table[[#This Row],[Subject 1]]&lt;&gt;"Sitting Adjourned", "", SUMIFS(wh_table[Duration], wh_table[Day], wh_table[[#This Row],[Day]], wh_table[Tags], "&lt;&gt;[Questions]", wh_table[Tags], "&lt;&gt;[Questions][Divisions]"))</f>
        <v/>
      </c>
      <c r="K700" s="19">
        <f ca="1">IF(wh_table[[#This Row],[Tags]]="[Questions]","",IF(wh_table[[#This Row],[Tags]]="[Questions][Divisions]","",SUMIFS(INDEX(wh_table[Duration],1):wh_table[[#This Row],[Duration]], INDEX(wh_table[Tags],1):wh_table[[#This Row],[Tags]], "&lt;&gt;[Questions]",INDEX(wh_table[Tags],1):wh_table[[#This Row],[Tags]], "&lt;&gt;[Questions][Divisions]")))</f>
        <v>17.552083333333332</v>
      </c>
    </row>
    <row r="701" spans="1:11" ht="15" customHeight="1">
      <c r="A701" s="25">
        <v>115</v>
      </c>
      <c r="B701" s="21">
        <v>45015</v>
      </c>
      <c r="C701" s="22">
        <v>0.6875</v>
      </c>
      <c r="D701" s="20" t="s">
        <v>1508</v>
      </c>
      <c r="E701" s="23"/>
      <c r="F701" s="20"/>
      <c r="G701" s="22" t="str" cm="1">
        <f t="array" ref="G7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01" s="22">
        <f>IF(wh_table[[#This Row],[Subject 1]]&lt;&gt;"Sitting Adjourned", "", SUMIF(wh_table[Day], wh_table[[#This Row],[Day]],wh_table[Duration]))</f>
        <v>0.125</v>
      </c>
      <c r="I701" s="24">
        <f ca="1">SUM(INDEX(wh_table[Duration],1):wh_table[[#This Row],[Duration]])</f>
        <v>25.176388888888891</v>
      </c>
      <c r="J701" s="22">
        <f>IF(wh_table[[#This Row],[Subject 1]]&lt;&gt;"Sitting Adjourned", "", SUMIFS(wh_table[Duration], wh_table[Day], wh_table[[#This Row],[Day]], wh_table[Tags], "&lt;&gt;[Questions]", wh_table[Tags], "&lt;&gt;[Questions][Divisions]"))</f>
        <v>0.125</v>
      </c>
      <c r="K701" s="24">
        <f ca="1">IF(wh_table[[#This Row],[Tags]]="[Questions]","",IF(wh_table[[#This Row],[Tags]]="[Questions][Divisions]","",SUMIFS(INDEX(wh_table[Duration],1):wh_table[[#This Row],[Duration]], INDEX(wh_table[Tags],1):wh_table[[#This Row],[Tags]], "&lt;&gt;[Questions]",INDEX(wh_table[Tags],1):wh_table[[#This Row],[Tags]], "&lt;&gt;[Questions][Divisions]")))</f>
        <v>17.552083333333332</v>
      </c>
    </row>
    <row r="702" spans="1:11" ht="15" customHeight="1">
      <c r="A702" s="16">
        <v>116</v>
      </c>
      <c r="B702" s="92">
        <v>45033</v>
      </c>
      <c r="C702" s="14">
        <v>0.6875</v>
      </c>
      <c r="D702" s="17" t="s">
        <v>1509</v>
      </c>
      <c r="E702" s="18" t="s">
        <v>1932</v>
      </c>
      <c r="G702" s="14" cm="1">
        <f t="array" ref="G7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9.027777777777779E-2</v>
      </c>
      <c r="H702" s="14" t="str">
        <f>IF(wh_table[[#This Row],[Subject 1]]&lt;&gt;"Sitting Adjourned", "", SUMIF(wh_table[Day], wh_table[[#This Row],[Day]],wh_table[Duration]))</f>
        <v/>
      </c>
      <c r="I702" s="19">
        <f ca="1">SUM(INDEX(wh_table[Duration],1):wh_table[[#This Row],[Duration]])</f>
        <v>25.266666666666669</v>
      </c>
      <c r="J702" s="14" t="str">
        <f>IF(wh_table[[#This Row],[Subject 1]]&lt;&gt;"Sitting Adjourned", "", SUMIFS(wh_table[Duration], wh_table[Day], wh_table[[#This Row],[Day]], wh_table[Tags], "&lt;&gt;[Questions]", wh_table[Tags], "&lt;&gt;[Questions][Divisions]"))</f>
        <v/>
      </c>
      <c r="K702" s="19">
        <f ca="1">IF(wh_table[[#This Row],[Tags]]="[Questions]","",IF(wh_table[[#This Row],[Tags]]="[Questions][Divisions]","",SUMIFS(INDEX(wh_table[Duration],1):wh_table[[#This Row],[Duration]], INDEX(wh_table[Tags],1):wh_table[[#This Row],[Tags]], "&lt;&gt;[Questions]",INDEX(wh_table[Tags],1):wh_table[[#This Row],[Tags]], "&lt;&gt;[Questions][Divisions]")))</f>
        <v>17.642361111111111</v>
      </c>
    </row>
    <row r="703" spans="1:11" ht="15" customHeight="1">
      <c r="A703" s="25">
        <v>116</v>
      </c>
      <c r="B703" s="21">
        <v>45033</v>
      </c>
      <c r="C703" s="22">
        <v>0.77777777777777779</v>
      </c>
      <c r="D703" s="20" t="s">
        <v>1508</v>
      </c>
      <c r="E703" s="23"/>
      <c r="F703" s="20"/>
      <c r="G703" s="22" t="str" cm="1">
        <f t="array" ref="G7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03" s="22">
        <f>IF(wh_table[[#This Row],[Subject 1]]&lt;&gt;"Sitting Adjourned", "", SUMIF(wh_table[Day], wh_table[[#This Row],[Day]],wh_table[Duration]))</f>
        <v>9.027777777777779E-2</v>
      </c>
      <c r="I703" s="24">
        <f ca="1">SUM(INDEX(wh_table[Duration],1):wh_table[[#This Row],[Duration]])</f>
        <v>25.266666666666669</v>
      </c>
      <c r="J703" s="22">
        <f>IF(wh_table[[#This Row],[Subject 1]]&lt;&gt;"Sitting Adjourned", "", SUMIFS(wh_table[Duration], wh_table[Day], wh_table[[#This Row],[Day]], wh_table[Tags], "&lt;&gt;[Questions]", wh_table[Tags], "&lt;&gt;[Questions][Divisions]"))</f>
        <v>9.027777777777779E-2</v>
      </c>
      <c r="K703" s="24">
        <f ca="1">IF(wh_table[[#This Row],[Tags]]="[Questions]","",IF(wh_table[[#This Row],[Tags]]="[Questions][Divisions]","",SUMIFS(INDEX(wh_table[Duration],1):wh_table[[#This Row],[Duration]], INDEX(wh_table[Tags],1):wh_table[[#This Row],[Tags]], "&lt;&gt;[Questions]",INDEX(wh_table[Tags],1):wh_table[[#This Row],[Tags]], "&lt;&gt;[Questions][Divisions]")))</f>
        <v>17.642361111111111</v>
      </c>
    </row>
    <row r="704" spans="1:11" ht="15" customHeight="1">
      <c r="A704" s="16">
        <v>117</v>
      </c>
      <c r="B704" s="92">
        <v>45034</v>
      </c>
      <c r="C704" s="22">
        <v>0.39583333333333331</v>
      </c>
      <c r="D704" s="20" t="s">
        <v>1505</v>
      </c>
      <c r="E704" s="18" t="s">
        <v>1933</v>
      </c>
      <c r="G704" s="14" cm="1">
        <f t="array" ref="G7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704" s="14" t="str">
        <f>IF(wh_table[[#This Row],[Subject 1]]&lt;&gt;"Sitting Adjourned", "", SUMIF(wh_table[Day], wh_table[[#This Row],[Day]],wh_table[Duration]))</f>
        <v/>
      </c>
      <c r="I704" s="19">
        <f ca="1">SUM(INDEX(wh_table[Duration],1):wh_table[[#This Row],[Duration]])</f>
        <v>25.320138888888891</v>
      </c>
      <c r="J704" s="14" t="str">
        <f>IF(wh_table[[#This Row],[Subject 1]]&lt;&gt;"Sitting Adjourned", "", SUMIFS(wh_table[Duration], wh_table[Day], wh_table[[#This Row],[Day]], wh_table[Tags], "&lt;&gt;[Questions]", wh_table[Tags], "&lt;&gt;[Questions][Divisions]"))</f>
        <v/>
      </c>
      <c r="K704" s="19">
        <f ca="1">IF(wh_table[[#This Row],[Tags]]="[Questions]","",IF(wh_table[[#This Row],[Tags]]="[Questions][Divisions]","",SUMIFS(INDEX(wh_table[Duration],1):wh_table[[#This Row],[Duration]], INDEX(wh_table[Tags],1):wh_table[[#This Row],[Tags]], "&lt;&gt;[Questions]",INDEX(wh_table[Tags],1):wh_table[[#This Row],[Tags]], "&lt;&gt;[Questions][Divisions]")))</f>
        <v>17.695833333333333</v>
      </c>
    </row>
    <row r="705" spans="1:11" ht="15" customHeight="1">
      <c r="A705" s="16">
        <v>117</v>
      </c>
      <c r="B705" s="92">
        <v>45034</v>
      </c>
      <c r="C705" s="22">
        <v>0.44930555555555557</v>
      </c>
      <c r="D705" s="20" t="s">
        <v>342</v>
      </c>
      <c r="G705" s="14" cm="1">
        <f t="array" ref="G7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705" s="14" t="str">
        <f>IF(wh_table[[#This Row],[Subject 1]]&lt;&gt;"Sitting Adjourned", "", SUMIF(wh_table[Day], wh_table[[#This Row],[Day]],wh_table[Duration]))</f>
        <v/>
      </c>
      <c r="I705" s="19">
        <f ca="1">SUM(INDEX(wh_table[Duration],1):wh_table[[#This Row],[Duration]])</f>
        <v>25.329166666666669</v>
      </c>
      <c r="J705" s="14" t="str">
        <f>IF(wh_table[[#This Row],[Subject 1]]&lt;&gt;"Sitting Adjourned", "", SUMIFS(wh_table[Duration], wh_table[Day], wh_table[[#This Row],[Day]], wh_table[Tags], "&lt;&gt;[Questions]", wh_table[Tags], "&lt;&gt;[Questions][Divisions]"))</f>
        <v/>
      </c>
      <c r="K705" s="19">
        <f ca="1">IF(wh_table[[#This Row],[Tags]]="[Questions]","",IF(wh_table[[#This Row],[Tags]]="[Questions][Divisions]","",SUMIFS(INDEX(wh_table[Duration],1):wh_table[[#This Row],[Duration]], INDEX(wh_table[Tags],1):wh_table[[#This Row],[Tags]], "&lt;&gt;[Questions]",INDEX(wh_table[Tags],1):wh_table[[#This Row],[Tags]], "&lt;&gt;[Questions][Divisions]")))</f>
        <v>17.704861111111111</v>
      </c>
    </row>
    <row r="706" spans="1:11" ht="15" customHeight="1">
      <c r="A706" s="16">
        <v>117</v>
      </c>
      <c r="B706" s="92">
        <v>45034</v>
      </c>
      <c r="C706" s="22">
        <v>0.45833333333333331</v>
      </c>
      <c r="D706" s="20" t="s">
        <v>1505</v>
      </c>
      <c r="E706" s="18" t="s">
        <v>1934</v>
      </c>
      <c r="G706" s="14" cm="1">
        <f t="array" ref="G7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1.1111111111111183E-2</v>
      </c>
      <c r="H706" s="14" t="str">
        <f>IF(wh_table[[#This Row],[Subject 1]]&lt;&gt;"Sitting Adjourned", "", SUMIF(wh_table[Day], wh_table[[#This Row],[Day]],wh_table[Duration]))</f>
        <v/>
      </c>
      <c r="I706" s="19">
        <f ca="1">SUM(INDEX(wh_table[Duration],1):wh_table[[#This Row],[Duration]])</f>
        <v>25.340277777777782</v>
      </c>
      <c r="J706" s="14" t="str">
        <f>IF(wh_table[[#This Row],[Subject 1]]&lt;&gt;"Sitting Adjourned", "", SUMIFS(wh_table[Duration], wh_table[Day], wh_table[[#This Row],[Day]], wh_table[Tags], "&lt;&gt;[Questions]", wh_table[Tags], "&lt;&gt;[Questions][Divisions]"))</f>
        <v/>
      </c>
      <c r="K706" s="19">
        <f ca="1">IF(wh_table[[#This Row],[Tags]]="[Questions]","",IF(wh_table[[#This Row],[Tags]]="[Questions][Divisions]","",SUMIFS(INDEX(wh_table[Duration],1):wh_table[[#This Row],[Duration]], INDEX(wh_table[Tags],1):wh_table[[#This Row],[Tags]], "&lt;&gt;[Questions]",INDEX(wh_table[Tags],1):wh_table[[#This Row],[Tags]], "&lt;&gt;[Questions][Divisions]")))</f>
        <v>17.715972222222224</v>
      </c>
    </row>
    <row r="707" spans="1:11" ht="15" customHeight="1">
      <c r="A707" s="16">
        <v>117</v>
      </c>
      <c r="B707" s="92">
        <v>45034</v>
      </c>
      <c r="C707" s="14">
        <v>0.4694444444444445</v>
      </c>
      <c r="D707" s="20" t="s">
        <v>342</v>
      </c>
      <c r="F707" s="17" t="s">
        <v>1514</v>
      </c>
      <c r="G707" s="14" cm="1">
        <f t="array" ref="G7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0.13472222222222213</v>
      </c>
      <c r="H707" s="14" t="str">
        <f>IF(wh_table[[#This Row],[Subject 1]]&lt;&gt;"Sitting Adjourned", "", SUMIF(wh_table[Day], wh_table[[#This Row],[Day]],wh_table[Duration]))</f>
        <v/>
      </c>
      <c r="I707" s="19">
        <f ca="1">SUM(INDEX(wh_table[Duration],1):wh_table[[#This Row],[Duration]])</f>
        <v>25.475000000000005</v>
      </c>
      <c r="J707" s="14" t="str">
        <f>IF(wh_table[[#This Row],[Subject 1]]&lt;&gt;"Sitting Adjourned", "", SUMIFS(wh_table[Duration], wh_table[Day], wh_table[[#This Row],[Day]], wh_table[Tags], "&lt;&gt;[Questions]", wh_table[Tags], "&lt;&gt;[Questions][Divisions]"))</f>
        <v/>
      </c>
      <c r="K707" s="19" t="str">
        <f>IF(wh_table[[#This Row],[Tags]]="[Questions]","",IF(wh_table[[#This Row],[Tags]]="[Questions][Divisions]","",SUMIFS(INDEX(wh_table[Duration],1):wh_table[[#This Row],[Duration]], INDEX(wh_table[Tags],1):wh_table[[#This Row],[Tags]], "&lt;&gt;[Questions]",INDEX(wh_table[Tags],1):wh_table[[#This Row],[Tags]], "&lt;&gt;[Questions][Divisions]")))</f>
        <v/>
      </c>
    </row>
    <row r="708" spans="1:11" ht="15" customHeight="1">
      <c r="A708" s="16">
        <v>117</v>
      </c>
      <c r="B708" s="92">
        <v>45034</v>
      </c>
      <c r="C708" s="14">
        <v>0.60416666666666663</v>
      </c>
      <c r="D708" s="20" t="s">
        <v>1505</v>
      </c>
      <c r="E708" s="18" t="s">
        <v>1935</v>
      </c>
      <c r="G708" s="14" cm="1">
        <f t="array" ref="G7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708" s="14" t="str">
        <f>IF(wh_table[[#This Row],[Subject 1]]&lt;&gt;"Sitting Adjourned", "", SUMIF(wh_table[Day], wh_table[[#This Row],[Day]],wh_table[Duration]))</f>
        <v/>
      </c>
      <c r="I708" s="19">
        <f ca="1">SUM(INDEX(wh_table[Duration],1):wh_table[[#This Row],[Duration]])</f>
        <v>25.528472222222227</v>
      </c>
      <c r="J708" s="14" t="str">
        <f>IF(wh_table[[#This Row],[Subject 1]]&lt;&gt;"Sitting Adjourned", "", SUMIFS(wh_table[Duration], wh_table[Day], wh_table[[#This Row],[Day]], wh_table[Tags], "&lt;&gt;[Questions]", wh_table[Tags], "&lt;&gt;[Questions][Divisions]"))</f>
        <v/>
      </c>
      <c r="K708" s="19">
        <f ca="1">IF(wh_table[[#This Row],[Tags]]="[Questions]","",IF(wh_table[[#This Row],[Tags]]="[Questions][Divisions]","",SUMIFS(INDEX(wh_table[Duration],1):wh_table[[#This Row],[Duration]], INDEX(wh_table[Tags],1):wh_table[[#This Row],[Tags]], "&lt;&gt;[Questions]",INDEX(wh_table[Tags],1):wh_table[[#This Row],[Tags]], "&lt;&gt;[Questions][Divisions]")))</f>
        <v>17.769444444444446</v>
      </c>
    </row>
    <row r="709" spans="1:11" ht="15" customHeight="1">
      <c r="A709" s="16">
        <v>117</v>
      </c>
      <c r="B709" s="92">
        <v>45034</v>
      </c>
      <c r="C709" s="22">
        <v>0.65763888888888888</v>
      </c>
      <c r="D709" s="20" t="s">
        <v>342</v>
      </c>
      <c r="G709" s="14" cm="1">
        <f t="array" ref="G7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709" s="14" t="str">
        <f>IF(wh_table[[#This Row],[Subject 1]]&lt;&gt;"Sitting Adjourned", "", SUMIF(wh_table[Day], wh_table[[#This Row],[Day]],wh_table[Duration]))</f>
        <v/>
      </c>
      <c r="I709" s="19">
        <f ca="1">SUM(INDEX(wh_table[Duration],1):wh_table[[#This Row],[Duration]])</f>
        <v>25.537500000000005</v>
      </c>
      <c r="J709" s="14" t="str">
        <f>IF(wh_table[[#This Row],[Subject 1]]&lt;&gt;"Sitting Adjourned", "", SUMIFS(wh_table[Duration], wh_table[Day], wh_table[[#This Row],[Day]], wh_table[Tags], "&lt;&gt;[Questions]", wh_table[Tags], "&lt;&gt;[Questions][Divisions]"))</f>
        <v/>
      </c>
      <c r="K709" s="19">
        <f ca="1">IF(wh_table[[#This Row],[Tags]]="[Questions]","",IF(wh_table[[#This Row],[Tags]]="[Questions][Divisions]","",SUMIFS(INDEX(wh_table[Duration],1):wh_table[[#This Row],[Duration]], INDEX(wh_table[Tags],1):wh_table[[#This Row],[Tags]], "&lt;&gt;[Questions]",INDEX(wh_table[Tags],1):wh_table[[#This Row],[Tags]], "&lt;&gt;[Questions][Divisions]")))</f>
        <v>17.778472222222224</v>
      </c>
    </row>
    <row r="710" spans="1:11" ht="15" customHeight="1">
      <c r="A710" s="16">
        <v>117</v>
      </c>
      <c r="B710" s="92">
        <v>45034</v>
      </c>
      <c r="C710" s="14">
        <v>0.66666666666666663</v>
      </c>
      <c r="D710" s="20" t="s">
        <v>1505</v>
      </c>
      <c r="E710" s="18" t="s">
        <v>1936</v>
      </c>
      <c r="G710" s="14" cm="1">
        <f t="array" ref="G7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10" s="14" t="str">
        <f>IF(wh_table[[#This Row],[Subject 1]]&lt;&gt;"Sitting Adjourned", "", SUMIF(wh_table[Day], wh_table[[#This Row],[Day]],wh_table[Duration]))</f>
        <v/>
      </c>
      <c r="I710" s="19">
        <f ca="1">SUM(INDEX(wh_table[Duration],1):wh_table[[#This Row],[Duration]])</f>
        <v>25.558333333333337</v>
      </c>
      <c r="J710" s="14" t="str">
        <f>IF(wh_table[[#This Row],[Subject 1]]&lt;&gt;"Sitting Adjourned", "", SUMIFS(wh_table[Duration], wh_table[Day], wh_table[[#This Row],[Day]], wh_table[Tags], "&lt;&gt;[Questions]", wh_table[Tags], "&lt;&gt;[Questions][Divisions]"))</f>
        <v/>
      </c>
      <c r="K710" s="19">
        <f ca="1">IF(wh_table[[#This Row],[Tags]]="[Questions]","",IF(wh_table[[#This Row],[Tags]]="[Questions][Divisions]","",SUMIFS(INDEX(wh_table[Duration],1):wh_table[[#This Row],[Duration]], INDEX(wh_table[Tags],1):wh_table[[#This Row],[Tags]], "&lt;&gt;[Questions]",INDEX(wh_table[Tags],1):wh_table[[#This Row],[Tags]], "&lt;&gt;[Questions][Divisions]")))</f>
        <v>17.799305555555556</v>
      </c>
    </row>
    <row r="711" spans="1:11" ht="15" customHeight="1">
      <c r="A711" s="16">
        <v>117</v>
      </c>
      <c r="B711" s="92">
        <v>45034</v>
      </c>
      <c r="C711" s="22">
        <v>0.6875</v>
      </c>
      <c r="D711" s="20" t="s">
        <v>1505</v>
      </c>
      <c r="E711" s="18" t="s">
        <v>1937</v>
      </c>
      <c r="G711" s="14" cm="1">
        <f t="array" ref="G7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711" s="14" t="str">
        <f>IF(wh_table[[#This Row],[Subject 1]]&lt;&gt;"Sitting Adjourned", "", SUMIF(wh_table[Day], wh_table[[#This Row],[Day]],wh_table[Duration]))</f>
        <v/>
      </c>
      <c r="I711" s="19">
        <f ca="1">SUM(INDEX(wh_table[Duration],1):wh_table[[#This Row],[Duration]])</f>
        <v>25.560416666666672</v>
      </c>
      <c r="J711" s="14" t="str">
        <f>IF(wh_table[[#This Row],[Subject 1]]&lt;&gt;"Sitting Adjourned", "", SUMIFS(wh_table[Duration], wh_table[Day], wh_table[[#This Row],[Day]], wh_table[Tags], "&lt;&gt;[Questions]", wh_table[Tags], "&lt;&gt;[Questions][Divisions]"))</f>
        <v/>
      </c>
      <c r="K711" s="19">
        <f ca="1">IF(wh_table[[#This Row],[Tags]]="[Questions]","",IF(wh_table[[#This Row],[Tags]]="[Questions][Divisions]","",SUMIFS(INDEX(wh_table[Duration],1):wh_table[[#This Row],[Duration]], INDEX(wh_table[Tags],1):wh_table[[#This Row],[Tags]], "&lt;&gt;[Questions]",INDEX(wh_table[Tags],1):wh_table[[#This Row],[Tags]], "&lt;&gt;[Questions][Divisions]")))</f>
        <v>17.801388888888891</v>
      </c>
    </row>
    <row r="712" spans="1:11" ht="15" customHeight="1">
      <c r="A712" s="16">
        <v>117</v>
      </c>
      <c r="B712" s="92">
        <v>45034</v>
      </c>
      <c r="C712" s="14">
        <v>0.68958333333333333</v>
      </c>
      <c r="D712" s="17" t="s">
        <v>342</v>
      </c>
      <c r="G712" s="14" cm="1">
        <f t="array" ref="G7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2.4999999999999911E-2</v>
      </c>
      <c r="H712" s="14" t="str">
        <f>IF(wh_table[[#This Row],[Subject 1]]&lt;&gt;"Sitting Adjourned", "", SUMIF(wh_table[Day], wh_table[[#This Row],[Day]],wh_table[Duration]))</f>
        <v/>
      </c>
      <c r="I712" s="19">
        <f ca="1">SUM(INDEX(wh_table[Duration],1):wh_table[[#This Row],[Duration]])</f>
        <v>25.585416666666671</v>
      </c>
      <c r="J712" s="14" t="str">
        <f>IF(wh_table[[#This Row],[Subject 1]]&lt;&gt;"Sitting Adjourned", "", SUMIFS(wh_table[Duration], wh_table[Day], wh_table[[#This Row],[Day]], wh_table[Tags], "&lt;&gt;[Questions]", wh_table[Tags], "&lt;&gt;[Questions][Divisions]"))</f>
        <v/>
      </c>
      <c r="K712" s="19">
        <f ca="1">IF(wh_table[[#This Row],[Tags]]="[Questions]","",IF(wh_table[[#This Row],[Tags]]="[Questions][Divisions]","",SUMIFS(INDEX(wh_table[Duration],1):wh_table[[#This Row],[Duration]], INDEX(wh_table[Tags],1):wh_table[[#This Row],[Tags]], "&lt;&gt;[Questions]",INDEX(wh_table[Tags],1):wh_table[[#This Row],[Tags]], "&lt;&gt;[Questions][Divisions]")))</f>
        <v>17.826388888888889</v>
      </c>
    </row>
    <row r="713" spans="1:11" ht="15" customHeight="1">
      <c r="A713" s="16">
        <v>117</v>
      </c>
      <c r="B713" s="92">
        <v>45034</v>
      </c>
      <c r="C713" s="14">
        <v>0.71458333333333324</v>
      </c>
      <c r="D713" s="17" t="s">
        <v>1505</v>
      </c>
      <c r="E713" s="18" t="s">
        <v>1938</v>
      </c>
      <c r="G713" s="14" cm="1">
        <f t="array" ref="G7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4.1666666666666741E-2</v>
      </c>
      <c r="H713" s="14" t="str">
        <f>IF(wh_table[[#This Row],[Subject 1]]&lt;&gt;"Sitting Adjourned", "", SUMIF(wh_table[Day], wh_table[[#This Row],[Day]],wh_table[Duration]))</f>
        <v/>
      </c>
      <c r="I713" s="19">
        <f ca="1">SUM(INDEX(wh_table[Duration],1):wh_table[[#This Row],[Duration]])</f>
        <v>25.627083333333339</v>
      </c>
      <c r="J713" s="14" t="str">
        <f>IF(wh_table[[#This Row],[Subject 1]]&lt;&gt;"Sitting Adjourned", "", SUMIFS(wh_table[Duration], wh_table[Day], wh_table[[#This Row],[Day]], wh_table[Tags], "&lt;&gt;[Questions]", wh_table[Tags], "&lt;&gt;[Questions][Divisions]"))</f>
        <v/>
      </c>
      <c r="K713" s="19">
        <f ca="1">IF(wh_table[[#This Row],[Tags]]="[Questions]","",IF(wh_table[[#This Row],[Tags]]="[Questions][Divisions]","",SUMIFS(INDEX(wh_table[Duration],1):wh_table[[#This Row],[Duration]], INDEX(wh_table[Tags],1):wh_table[[#This Row],[Tags]], "&lt;&gt;[Questions]",INDEX(wh_table[Tags],1):wh_table[[#This Row],[Tags]], "&lt;&gt;[Questions][Divisions]")))</f>
        <v>17.868055555555557</v>
      </c>
    </row>
    <row r="714" spans="1:11" ht="15" customHeight="1">
      <c r="A714" s="25">
        <v>117</v>
      </c>
      <c r="B714" s="21">
        <v>45034</v>
      </c>
      <c r="C714" s="22">
        <v>0.75624999999999998</v>
      </c>
      <c r="D714" s="20" t="s">
        <v>1508</v>
      </c>
      <c r="E714" s="23"/>
      <c r="F714" s="20"/>
      <c r="G714" s="22" t="str" cm="1">
        <f t="array" ref="G7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14" s="22">
        <f>IF(wh_table[[#This Row],[Subject 1]]&lt;&gt;"Sitting Adjourned", "", SUMIF(wh_table[Day], wh_table[[#This Row],[Day]],wh_table[Duration]))</f>
        <v>0.36041666666666666</v>
      </c>
      <c r="I714" s="24">
        <f ca="1">SUM(INDEX(wh_table[Duration],1):wh_table[[#This Row],[Duration]])</f>
        <v>25.627083333333339</v>
      </c>
      <c r="J714" s="22">
        <f>IF(wh_table[[#This Row],[Subject 1]]&lt;&gt;"Sitting Adjourned", "", SUMIFS(wh_table[Duration], wh_table[Day], wh_table[[#This Row],[Day]], wh_table[Tags], "&lt;&gt;[Questions]", wh_table[Tags], "&lt;&gt;[Questions][Divisions]"))</f>
        <v>0.22569444444444453</v>
      </c>
      <c r="K714" s="24">
        <f ca="1">IF(wh_table[[#This Row],[Tags]]="[Questions]","",IF(wh_table[[#This Row],[Tags]]="[Questions][Divisions]","",SUMIFS(INDEX(wh_table[Duration],1):wh_table[[#This Row],[Duration]], INDEX(wh_table[Tags],1):wh_table[[#This Row],[Tags]], "&lt;&gt;[Questions]",INDEX(wh_table[Tags],1):wh_table[[#This Row],[Tags]], "&lt;&gt;[Questions][Divisions]")))</f>
        <v>17.868055555555557</v>
      </c>
    </row>
    <row r="715" spans="1:11" ht="15" customHeight="1">
      <c r="A715" s="16">
        <v>118</v>
      </c>
      <c r="B715" s="92">
        <v>45035</v>
      </c>
      <c r="C715" s="22">
        <v>0.39583333333333331</v>
      </c>
      <c r="D715" s="20" t="s">
        <v>1505</v>
      </c>
      <c r="E715" s="18" t="s">
        <v>1939</v>
      </c>
      <c r="G715" s="14" cm="1">
        <f t="array" ref="G7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15" s="14" t="str">
        <f>IF(wh_table[[#This Row],[Subject 1]]&lt;&gt;"Sitting Adjourned", "", SUMIF(wh_table[Day], wh_table[[#This Row],[Day]],wh_table[Duration]))</f>
        <v/>
      </c>
      <c r="I715" s="19">
        <f ca="1">SUM(INDEX(wh_table[Duration],1):wh_table[[#This Row],[Duration]])</f>
        <v>25.689583333333339</v>
      </c>
      <c r="J715" s="14" t="str">
        <f>IF(wh_table[[#This Row],[Subject 1]]&lt;&gt;"Sitting Adjourned", "", SUMIFS(wh_table[Duration], wh_table[Day], wh_table[[#This Row],[Day]], wh_table[Tags], "&lt;&gt;[Questions]", wh_table[Tags], "&lt;&gt;[Questions][Divisions]"))</f>
        <v/>
      </c>
      <c r="K715" s="19">
        <f ca="1">IF(wh_table[[#This Row],[Tags]]="[Questions]","",IF(wh_table[[#This Row],[Tags]]="[Questions][Divisions]","",SUMIFS(INDEX(wh_table[Duration],1):wh_table[[#This Row],[Duration]], INDEX(wh_table[Tags],1):wh_table[[#This Row],[Tags]], "&lt;&gt;[Questions]",INDEX(wh_table[Tags],1):wh_table[[#This Row],[Tags]], "&lt;&gt;[Questions][Divisions]")))</f>
        <v>17.930555555555557</v>
      </c>
    </row>
    <row r="716" spans="1:11" ht="15" customHeight="1">
      <c r="A716" s="25">
        <v>118</v>
      </c>
      <c r="B716" s="21">
        <v>45035</v>
      </c>
      <c r="C716" s="22">
        <v>0.45833333333333331</v>
      </c>
      <c r="D716" s="20" t="s">
        <v>1505</v>
      </c>
      <c r="E716" s="23" t="s">
        <v>1940</v>
      </c>
      <c r="F716" s="20"/>
      <c r="G716" s="22" cm="1">
        <f t="array" ref="G7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716" s="22" t="str">
        <f>IF(wh_table[[#This Row],[Subject 1]]&lt;&gt;"Sitting Adjourned", "", SUMIF(wh_table[Day], wh_table[[#This Row],[Day]],wh_table[Duration]))</f>
        <v/>
      </c>
      <c r="I716" s="24">
        <f ca="1">SUM(INDEX(wh_table[Duration],1):wh_table[[#This Row],[Duration]])</f>
        <v>25.706250000000004</v>
      </c>
      <c r="J716" s="22" t="str">
        <f>IF(wh_table[[#This Row],[Subject 1]]&lt;&gt;"Sitting Adjourned", "", SUMIFS(wh_table[Duration], wh_table[Day], wh_table[[#This Row],[Day]], wh_table[Tags], "&lt;&gt;[Questions]", wh_table[Tags], "&lt;&gt;[Questions][Divisions]"))</f>
        <v/>
      </c>
      <c r="K716" s="24">
        <f ca="1">IF(wh_table[[#This Row],[Tags]]="[Questions]","",IF(wh_table[[#This Row],[Tags]]="[Questions][Divisions]","",SUMIFS(INDEX(wh_table[Duration],1):wh_table[[#This Row],[Duration]], INDEX(wh_table[Tags],1):wh_table[[#This Row],[Tags]], "&lt;&gt;[Questions]",INDEX(wh_table[Tags],1):wh_table[[#This Row],[Tags]], "&lt;&gt;[Questions][Divisions]")))</f>
        <v>17.947222222222223</v>
      </c>
    </row>
    <row r="717" spans="1:11" ht="15" customHeight="1">
      <c r="A717" s="16">
        <v>118</v>
      </c>
      <c r="B717" s="92">
        <v>45035</v>
      </c>
      <c r="C717" s="22">
        <v>0.47500000000000003</v>
      </c>
      <c r="D717" s="20" t="s">
        <v>342</v>
      </c>
      <c r="F717" s="17" t="s">
        <v>1514</v>
      </c>
      <c r="G717" s="14" cm="1">
        <f t="array" ref="G7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717" s="14" t="str">
        <f>IF(wh_table[[#This Row],[Subject 1]]&lt;&gt;"Sitting Adjourned", "", SUMIF(wh_table[Day], wh_table[[#This Row],[Day]],wh_table[Duration]))</f>
        <v/>
      </c>
      <c r="I717" s="19">
        <f ca="1">SUM(INDEX(wh_table[Duration],1):wh_table[[#This Row],[Duration]])</f>
        <v>25.835416666666671</v>
      </c>
      <c r="J717" s="14" t="str">
        <f>IF(wh_table[[#This Row],[Subject 1]]&lt;&gt;"Sitting Adjourned", "", SUMIFS(wh_table[Duration], wh_table[Day], wh_table[[#This Row],[Day]], wh_table[Tags], "&lt;&gt;[Questions]", wh_table[Tags], "&lt;&gt;[Questions][Divisions]"))</f>
        <v/>
      </c>
      <c r="K717" s="19" t="str">
        <f>IF(wh_table[[#This Row],[Tags]]="[Questions]","",IF(wh_table[[#This Row],[Tags]]="[Questions][Divisions]","",SUMIFS(INDEX(wh_table[Duration],1):wh_table[[#This Row],[Duration]], INDEX(wh_table[Tags],1):wh_table[[#This Row],[Tags]], "&lt;&gt;[Questions]",INDEX(wh_table[Tags],1):wh_table[[#This Row],[Tags]], "&lt;&gt;[Questions][Divisions]")))</f>
        <v/>
      </c>
    </row>
    <row r="718" spans="1:11" ht="15" customHeight="1">
      <c r="A718" s="16">
        <v>118</v>
      </c>
      <c r="B718" s="92">
        <v>45035</v>
      </c>
      <c r="C718" s="22">
        <v>0.60416666666666663</v>
      </c>
      <c r="D718" s="20" t="s">
        <v>1505</v>
      </c>
      <c r="E718" s="18" t="s">
        <v>1941</v>
      </c>
      <c r="G718" s="14" cm="1">
        <f t="array" ref="G7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5.0000000000000044E-2</v>
      </c>
      <c r="H718" s="14" t="str">
        <f>IF(wh_table[[#This Row],[Subject 1]]&lt;&gt;"Sitting Adjourned", "", SUMIF(wh_table[Day], wh_table[[#This Row],[Day]],wh_table[Duration]))</f>
        <v/>
      </c>
      <c r="I718" s="19">
        <f ca="1">SUM(INDEX(wh_table[Duration],1):wh_table[[#This Row],[Duration]])</f>
        <v>25.885416666666671</v>
      </c>
      <c r="J718" s="14" t="str">
        <f>IF(wh_table[[#This Row],[Subject 1]]&lt;&gt;"Sitting Adjourned", "", SUMIFS(wh_table[Duration], wh_table[Day], wh_table[[#This Row],[Day]], wh_table[Tags], "&lt;&gt;[Questions]", wh_table[Tags], "&lt;&gt;[Questions][Divisions]"))</f>
        <v/>
      </c>
      <c r="K718" s="19">
        <f ca="1">IF(wh_table[[#This Row],[Tags]]="[Questions]","",IF(wh_table[[#This Row],[Tags]]="[Questions][Divisions]","",SUMIFS(INDEX(wh_table[Duration],1):wh_table[[#This Row],[Duration]], INDEX(wh_table[Tags],1):wh_table[[#This Row],[Tags]], "&lt;&gt;[Questions]",INDEX(wh_table[Tags],1):wh_table[[#This Row],[Tags]], "&lt;&gt;[Questions][Divisions]")))</f>
        <v>17.997222222222224</v>
      </c>
    </row>
    <row r="719" spans="1:11" ht="15" customHeight="1">
      <c r="A719" s="16">
        <v>118</v>
      </c>
      <c r="B719" s="92">
        <v>45035</v>
      </c>
      <c r="C719" s="14">
        <v>0.65416666666666667</v>
      </c>
      <c r="D719" s="20" t="s">
        <v>342</v>
      </c>
      <c r="F719" s="17" t="s">
        <v>57</v>
      </c>
      <c r="G719" s="14" cm="1">
        <f t="array" ref="G7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2.6388888888888795E-2</v>
      </c>
      <c r="H719" s="14" t="str">
        <f>IF(wh_table[[#This Row],[Subject 1]]&lt;&gt;"Sitting Adjourned", "", SUMIF(wh_table[Day], wh_table[[#This Row],[Day]],wh_table[Duration]))</f>
        <v/>
      </c>
      <c r="I719" s="19">
        <f ca="1">SUM(INDEX(wh_table[Duration],1):wh_table[[#This Row],[Duration]])</f>
        <v>25.91180555555556</v>
      </c>
      <c r="J719" s="14" t="str">
        <f>IF(wh_table[[#This Row],[Subject 1]]&lt;&gt;"Sitting Adjourned", "", SUMIFS(wh_table[Duration], wh_table[Day], wh_table[[#This Row],[Day]], wh_table[Tags], "&lt;&gt;[Questions]", wh_table[Tags], "&lt;&gt;[Questions][Divisions]"))</f>
        <v/>
      </c>
      <c r="K719" s="19">
        <f ca="1">IF(wh_table[[#This Row],[Tags]]="[Questions]","",IF(wh_table[[#This Row],[Tags]]="[Questions][Divisions]","",SUMIFS(INDEX(wh_table[Duration],1):wh_table[[#This Row],[Duration]], INDEX(wh_table[Tags],1):wh_table[[#This Row],[Tags]], "&lt;&gt;[Questions]",INDEX(wh_table[Tags],1):wh_table[[#This Row],[Tags]], "&lt;&gt;[Questions][Divisions]")))</f>
        <v>18.023611111111112</v>
      </c>
    </row>
    <row r="720" spans="1:11" ht="15" customHeight="1">
      <c r="A720" s="16">
        <v>118</v>
      </c>
      <c r="B720" s="92">
        <v>45035</v>
      </c>
      <c r="C720" s="14">
        <v>0.68055555555555547</v>
      </c>
      <c r="D720" s="20" t="s">
        <v>1505</v>
      </c>
      <c r="E720" s="18" t="s">
        <v>1942</v>
      </c>
      <c r="G720" s="14" cm="1">
        <f t="array" ref="G7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1.1111111111111294E-2</v>
      </c>
      <c r="H720" s="14" t="str">
        <f>IF(wh_table[[#This Row],[Subject 1]]&lt;&gt;"Sitting Adjourned", "", SUMIF(wh_table[Day], wh_table[[#This Row],[Day]],wh_table[Duration]))</f>
        <v/>
      </c>
      <c r="I720" s="19">
        <f ca="1">SUM(INDEX(wh_table[Duration],1):wh_table[[#This Row],[Duration]])</f>
        <v>25.922916666666673</v>
      </c>
      <c r="J720" s="14" t="str">
        <f>IF(wh_table[[#This Row],[Subject 1]]&lt;&gt;"Sitting Adjourned", "", SUMIFS(wh_table[Duration], wh_table[Day], wh_table[[#This Row],[Day]], wh_table[Tags], "&lt;&gt;[Questions]", wh_table[Tags], "&lt;&gt;[Questions][Divisions]"))</f>
        <v/>
      </c>
      <c r="K720" s="19">
        <f ca="1">IF(wh_table[[#This Row],[Tags]]="[Questions]","",IF(wh_table[[#This Row],[Tags]]="[Questions][Divisions]","",SUMIFS(INDEX(wh_table[Duration],1):wh_table[[#This Row],[Duration]], INDEX(wh_table[Tags],1):wh_table[[#This Row],[Tags]], "&lt;&gt;[Questions]",INDEX(wh_table[Tags],1):wh_table[[#This Row],[Tags]], "&lt;&gt;[Questions][Divisions]")))</f>
        <v>18.034722222222225</v>
      </c>
    </row>
    <row r="721" spans="1:11" ht="15" customHeight="1">
      <c r="A721" s="16">
        <v>118</v>
      </c>
      <c r="B721" s="92">
        <v>45035</v>
      </c>
      <c r="C721" s="14">
        <v>0.69166666666666676</v>
      </c>
      <c r="D721" s="20" t="s">
        <v>1505</v>
      </c>
      <c r="E721" s="18" t="s">
        <v>1943</v>
      </c>
      <c r="G721" s="14" cm="1">
        <f t="array" ref="G7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2.1527777777777701E-2</v>
      </c>
      <c r="H721" s="14" t="str">
        <f>IF(wh_table[[#This Row],[Subject 1]]&lt;&gt;"Sitting Adjourned", "", SUMIF(wh_table[Day], wh_table[[#This Row],[Day]],wh_table[Duration]))</f>
        <v/>
      </c>
      <c r="I721" s="19">
        <f ca="1">SUM(INDEX(wh_table[Duration],1):wh_table[[#This Row],[Duration]])</f>
        <v>25.94444444444445</v>
      </c>
      <c r="J721" s="14" t="str">
        <f>IF(wh_table[[#This Row],[Subject 1]]&lt;&gt;"Sitting Adjourned", "", SUMIFS(wh_table[Duration], wh_table[Day], wh_table[[#This Row],[Day]], wh_table[Tags], "&lt;&gt;[Questions]", wh_table[Tags], "&lt;&gt;[Questions][Divisions]"))</f>
        <v/>
      </c>
      <c r="K721" s="19">
        <f ca="1">IF(wh_table[[#This Row],[Tags]]="[Questions]","",IF(wh_table[[#This Row],[Tags]]="[Questions][Divisions]","",SUMIFS(INDEX(wh_table[Duration],1):wh_table[[#This Row],[Duration]], INDEX(wh_table[Tags],1):wh_table[[#This Row],[Tags]], "&lt;&gt;[Questions]",INDEX(wh_table[Tags],1):wh_table[[#This Row],[Tags]], "&lt;&gt;[Questions][Divisions]")))</f>
        <v>18.056250000000002</v>
      </c>
    </row>
    <row r="722" spans="1:11" ht="15" customHeight="1">
      <c r="A722" s="16">
        <v>118</v>
      </c>
      <c r="B722" s="92">
        <v>45035</v>
      </c>
      <c r="C722" s="22">
        <v>0.71319444444444446</v>
      </c>
      <c r="D722" s="20" t="s">
        <v>1505</v>
      </c>
      <c r="E722" s="18" t="s">
        <v>1944</v>
      </c>
      <c r="G722" s="14" cm="1">
        <f t="array" ref="G7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22" s="14" t="str">
        <f>IF(wh_table[[#This Row],[Subject 1]]&lt;&gt;"Sitting Adjourned", "", SUMIF(wh_table[Day], wh_table[[#This Row],[Day]],wh_table[Duration]))</f>
        <v/>
      </c>
      <c r="I722" s="19">
        <f ca="1">SUM(INDEX(wh_table[Duration],1):wh_table[[#This Row],[Duration]])</f>
        <v>25.965277777777782</v>
      </c>
      <c r="J722" s="14" t="str">
        <f>IF(wh_table[[#This Row],[Subject 1]]&lt;&gt;"Sitting Adjourned", "", SUMIFS(wh_table[Duration], wh_table[Day], wh_table[[#This Row],[Day]], wh_table[Tags], "&lt;&gt;[Questions]", wh_table[Tags], "&lt;&gt;[Questions][Divisions]"))</f>
        <v/>
      </c>
      <c r="K722" s="19">
        <f ca="1">IF(wh_table[[#This Row],[Tags]]="[Questions]","",IF(wh_table[[#This Row],[Tags]]="[Questions][Divisions]","",SUMIFS(INDEX(wh_table[Duration],1):wh_table[[#This Row],[Duration]], INDEX(wh_table[Tags],1):wh_table[[#This Row],[Tags]], "&lt;&gt;[Questions]",INDEX(wh_table[Tags],1):wh_table[[#This Row],[Tags]], "&lt;&gt;[Questions][Divisions]")))</f>
        <v>18.077083333333334</v>
      </c>
    </row>
    <row r="723" spans="1:11" ht="15" customHeight="1">
      <c r="A723" s="16">
        <v>118</v>
      </c>
      <c r="B723" s="92">
        <v>45035</v>
      </c>
      <c r="C723" s="14">
        <v>0.73402777777777783</v>
      </c>
      <c r="D723" s="17" t="s">
        <v>342</v>
      </c>
      <c r="G723" s="14" cm="1">
        <f t="array" ref="G7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723" s="14" t="str">
        <f>IF(wh_table[[#This Row],[Subject 1]]&lt;&gt;"Sitting Adjourned", "", SUMIF(wh_table[Day], wh_table[[#This Row],[Day]],wh_table[Duration]))</f>
        <v/>
      </c>
      <c r="I723" s="19">
        <f ca="1">SUM(INDEX(wh_table[Duration],1):wh_table[[#This Row],[Duration]])</f>
        <v>25.972222222222225</v>
      </c>
      <c r="J723" s="14" t="str">
        <f>IF(wh_table[[#This Row],[Subject 1]]&lt;&gt;"Sitting Adjourned", "", SUMIFS(wh_table[Duration], wh_table[Day], wh_table[[#This Row],[Day]], wh_table[Tags], "&lt;&gt;[Questions]", wh_table[Tags], "&lt;&gt;[Questions][Divisions]"))</f>
        <v/>
      </c>
      <c r="K723" s="19">
        <f ca="1">IF(wh_table[[#This Row],[Tags]]="[Questions]","",IF(wh_table[[#This Row],[Tags]]="[Questions][Divisions]","",SUMIFS(INDEX(wh_table[Duration],1):wh_table[[#This Row],[Duration]], INDEX(wh_table[Tags],1):wh_table[[#This Row],[Tags]], "&lt;&gt;[Questions]",INDEX(wh_table[Tags],1):wh_table[[#This Row],[Tags]], "&lt;&gt;[Questions][Divisions]")))</f>
        <v>18.084027777777777</v>
      </c>
    </row>
    <row r="724" spans="1:11" ht="15" customHeight="1">
      <c r="A724" s="16">
        <v>118</v>
      </c>
      <c r="B724" s="92">
        <v>45035</v>
      </c>
      <c r="C724" s="14">
        <v>0.74097222222222225</v>
      </c>
      <c r="D724" s="17" t="s">
        <v>1505</v>
      </c>
      <c r="E724" s="18" t="s">
        <v>1945</v>
      </c>
      <c r="G724" s="14" cm="1">
        <f t="array" ref="G7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2.2916666666666585E-2</v>
      </c>
      <c r="H724" s="14" t="str">
        <f>IF(wh_table[[#This Row],[Subject 1]]&lt;&gt;"Sitting Adjourned", "", SUMIF(wh_table[Day], wh_table[[#This Row],[Day]],wh_table[Duration]))</f>
        <v/>
      </c>
      <c r="I724" s="19">
        <f ca="1">SUM(INDEX(wh_table[Duration],1):wh_table[[#This Row],[Duration]])</f>
        <v>25.995138888888892</v>
      </c>
      <c r="J724" s="14" t="str">
        <f>IF(wh_table[[#This Row],[Subject 1]]&lt;&gt;"Sitting Adjourned", "", SUMIFS(wh_table[Duration], wh_table[Day], wh_table[[#This Row],[Day]], wh_table[Tags], "&lt;&gt;[Questions]", wh_table[Tags], "&lt;&gt;[Questions][Divisions]"))</f>
        <v/>
      </c>
      <c r="K724" s="19">
        <f ca="1">IF(wh_table[[#This Row],[Tags]]="[Questions]","",IF(wh_table[[#This Row],[Tags]]="[Questions][Divisions]","",SUMIFS(INDEX(wh_table[Duration],1):wh_table[[#This Row],[Duration]], INDEX(wh_table[Tags],1):wh_table[[#This Row],[Tags]], "&lt;&gt;[Questions]",INDEX(wh_table[Tags],1):wh_table[[#This Row],[Tags]], "&lt;&gt;[Questions][Divisions]")))</f>
        <v>18.106944444444444</v>
      </c>
    </row>
    <row r="725" spans="1:11" ht="15" customHeight="1">
      <c r="A725" s="25">
        <v>118</v>
      </c>
      <c r="B725" s="21">
        <v>45035</v>
      </c>
      <c r="C725" s="22">
        <v>0.76388888888888884</v>
      </c>
      <c r="D725" s="20" t="s">
        <v>1508</v>
      </c>
      <c r="E725" s="23"/>
      <c r="F725" s="20"/>
      <c r="G725" s="22" t="str" cm="1">
        <f t="array" ref="G7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25" s="22">
        <f>IF(wh_table[[#This Row],[Subject 1]]&lt;&gt;"Sitting Adjourned", "", SUMIF(wh_table[Day], wh_table[[#This Row],[Day]],wh_table[Duration]))</f>
        <v>0.36805555555555552</v>
      </c>
      <c r="I725" s="24">
        <f ca="1">SUM(INDEX(wh_table[Duration],1):wh_table[[#This Row],[Duration]])</f>
        <v>25.995138888888892</v>
      </c>
      <c r="J725" s="22">
        <f>IF(wh_table[[#This Row],[Subject 1]]&lt;&gt;"Sitting Adjourned", "", SUMIFS(wh_table[Duration], wh_table[Day], wh_table[[#This Row],[Day]], wh_table[Tags], "&lt;&gt;[Questions]", wh_table[Tags], "&lt;&gt;[Questions][Divisions]"))</f>
        <v>0.23888888888888893</v>
      </c>
      <c r="K725" s="24">
        <f ca="1">IF(wh_table[[#This Row],[Tags]]="[Questions]","",IF(wh_table[[#This Row],[Tags]]="[Questions][Divisions]","",SUMIFS(INDEX(wh_table[Duration],1):wh_table[[#This Row],[Duration]], INDEX(wh_table[Tags],1):wh_table[[#This Row],[Tags]], "&lt;&gt;[Questions]",INDEX(wh_table[Tags],1):wh_table[[#This Row],[Tags]], "&lt;&gt;[Questions][Divisions]")))</f>
        <v>18.106944444444444</v>
      </c>
    </row>
    <row r="726" spans="1:11" ht="15" customHeight="1">
      <c r="A726" s="16">
        <v>119</v>
      </c>
      <c r="B726" s="92">
        <v>45036</v>
      </c>
      <c r="C726" s="14">
        <v>0.5625</v>
      </c>
      <c r="D726" s="17" t="s">
        <v>1527</v>
      </c>
      <c r="E726" s="18" t="s">
        <v>1946</v>
      </c>
      <c r="G726" s="14" cm="1">
        <f t="array" ref="G7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726" s="14" t="str">
        <f>IF(wh_table[[#This Row],[Subject 1]]&lt;&gt;"Sitting Adjourned", "", SUMIF(wh_table[Day], wh_table[[#This Row],[Day]],wh_table[Duration]))</f>
        <v/>
      </c>
      <c r="I726" s="19">
        <f ca="1">SUM(INDEX(wh_table[Duration],1):wh_table[[#This Row],[Duration]])</f>
        <v>26.049305555555559</v>
      </c>
      <c r="J726" s="14" t="str">
        <f>IF(wh_table[[#This Row],[Subject 1]]&lt;&gt;"Sitting Adjourned", "", SUMIFS(wh_table[Duration], wh_table[Day], wh_table[[#This Row],[Day]], wh_table[Tags], "&lt;&gt;[Questions]", wh_table[Tags], "&lt;&gt;[Questions][Divisions]"))</f>
        <v/>
      </c>
      <c r="K726" s="19">
        <f ca="1">IF(wh_table[[#This Row],[Tags]]="[Questions]","",IF(wh_table[[#This Row],[Tags]]="[Questions][Divisions]","",SUMIFS(INDEX(wh_table[Duration],1):wh_table[[#This Row],[Duration]], INDEX(wh_table[Tags],1):wh_table[[#This Row],[Tags]], "&lt;&gt;[Questions]",INDEX(wh_table[Tags],1):wh_table[[#This Row],[Tags]], "&lt;&gt;[Questions][Divisions]")))</f>
        <v>18.161111111111111</v>
      </c>
    </row>
    <row r="727" spans="1:11" ht="15" customHeight="1">
      <c r="A727" s="25">
        <v>119</v>
      </c>
      <c r="B727" s="21">
        <v>45036</v>
      </c>
      <c r="C727" s="22">
        <v>0.6166666666666667</v>
      </c>
      <c r="D727" s="20" t="s">
        <v>342</v>
      </c>
      <c r="E727" s="23"/>
      <c r="F727" s="20"/>
      <c r="G727" s="22" cm="1">
        <f t="array" ref="G7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727" s="22" t="str">
        <f>IF(wh_table[[#This Row],[Subject 1]]&lt;&gt;"Sitting Adjourned", "", SUMIF(wh_table[Day], wh_table[[#This Row],[Day]],wh_table[Duration]))</f>
        <v/>
      </c>
      <c r="I727" s="24">
        <f ca="1">SUM(INDEX(wh_table[Duration],1):wh_table[[#This Row],[Duration]])</f>
        <v>26.057638888888892</v>
      </c>
      <c r="J727" s="22" t="str">
        <f>IF(wh_table[[#This Row],[Subject 1]]&lt;&gt;"Sitting Adjourned", "", SUMIFS(wh_table[Duration], wh_table[Day], wh_table[[#This Row],[Day]], wh_table[Tags], "&lt;&gt;[Questions]", wh_table[Tags], "&lt;&gt;[Questions][Divisions]"))</f>
        <v/>
      </c>
      <c r="K727" s="24">
        <f ca="1">IF(wh_table[[#This Row],[Tags]]="[Questions]","",IF(wh_table[[#This Row],[Tags]]="[Questions][Divisions]","",SUMIFS(INDEX(wh_table[Duration],1):wh_table[[#This Row],[Duration]], INDEX(wh_table[Tags],1):wh_table[[#This Row],[Tags]], "&lt;&gt;[Questions]",INDEX(wh_table[Tags],1):wh_table[[#This Row],[Tags]], "&lt;&gt;[Questions][Divisions]")))</f>
        <v>18.169444444444444</v>
      </c>
    </row>
    <row r="728" spans="1:11" ht="15" customHeight="1">
      <c r="A728" s="16">
        <v>119</v>
      </c>
      <c r="B728" s="92">
        <v>45036</v>
      </c>
      <c r="C728" s="14">
        <v>0.625</v>
      </c>
      <c r="D728" s="17" t="s">
        <v>1527</v>
      </c>
      <c r="E728" s="18" t="s">
        <v>1947</v>
      </c>
      <c r="G728" s="14" cm="1">
        <f t="array" ref="G7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728" s="14" t="str">
        <f>IF(wh_table[[#This Row],[Subject 1]]&lt;&gt;"Sitting Adjourned", "", SUMIF(wh_table[Day], wh_table[[#This Row],[Day]],wh_table[Duration]))</f>
        <v/>
      </c>
      <c r="I728" s="19">
        <f ca="1">SUM(INDEX(wh_table[Duration],1):wh_table[[#This Row],[Duration]])</f>
        <v>26.111111111111114</v>
      </c>
      <c r="J728" s="14" t="str">
        <f>IF(wh_table[[#This Row],[Subject 1]]&lt;&gt;"Sitting Adjourned", "", SUMIFS(wh_table[Duration], wh_table[Day], wh_table[[#This Row],[Day]], wh_table[Tags], "&lt;&gt;[Questions]", wh_table[Tags], "&lt;&gt;[Questions][Divisions]"))</f>
        <v/>
      </c>
      <c r="K728" s="19">
        <f ca="1">IF(wh_table[[#This Row],[Tags]]="[Questions]","",IF(wh_table[[#This Row],[Tags]]="[Questions][Divisions]","",SUMIFS(INDEX(wh_table[Duration],1):wh_table[[#This Row],[Duration]], INDEX(wh_table[Tags],1):wh_table[[#This Row],[Tags]], "&lt;&gt;[Questions]",INDEX(wh_table[Tags],1):wh_table[[#This Row],[Tags]], "&lt;&gt;[Questions][Divisions]")))</f>
        <v>18.222916666666666</v>
      </c>
    </row>
    <row r="729" spans="1:11" ht="15" customHeight="1">
      <c r="A729" s="25">
        <v>119</v>
      </c>
      <c r="B729" s="21">
        <v>45036</v>
      </c>
      <c r="C729" s="22">
        <v>0.67847222222222225</v>
      </c>
      <c r="D729" s="20" t="s">
        <v>1508</v>
      </c>
      <c r="E729" s="23"/>
      <c r="F729" s="20"/>
      <c r="G729" s="22" t="str" cm="1">
        <f t="array" ref="G7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29" s="22">
        <f>IF(wh_table[[#This Row],[Subject 1]]&lt;&gt;"Sitting Adjourned", "", SUMIF(wh_table[Day], wh_table[[#This Row],[Day]],wh_table[Duration]))</f>
        <v>0.11597222222222225</v>
      </c>
      <c r="I729" s="24">
        <f ca="1">SUM(INDEX(wh_table[Duration],1):wh_table[[#This Row],[Duration]])</f>
        <v>26.111111111111114</v>
      </c>
      <c r="J729" s="22">
        <f>IF(wh_table[[#This Row],[Subject 1]]&lt;&gt;"Sitting Adjourned", "", SUMIFS(wh_table[Duration], wh_table[Day], wh_table[[#This Row],[Day]], wh_table[Tags], "&lt;&gt;[Questions]", wh_table[Tags], "&lt;&gt;[Questions][Divisions]"))</f>
        <v>0.11597222222222225</v>
      </c>
      <c r="K729" s="24">
        <f ca="1">IF(wh_table[[#This Row],[Tags]]="[Questions]","",IF(wh_table[[#This Row],[Tags]]="[Questions][Divisions]","",SUMIFS(INDEX(wh_table[Duration],1):wh_table[[#This Row],[Duration]], INDEX(wh_table[Tags],1):wh_table[[#This Row],[Tags]], "&lt;&gt;[Questions]",INDEX(wh_table[Tags],1):wh_table[[#This Row],[Tags]], "&lt;&gt;[Questions][Divisions]")))</f>
        <v>18.222916666666666</v>
      </c>
    </row>
    <row r="730" spans="1:11" ht="15" customHeight="1">
      <c r="A730" s="16">
        <v>120</v>
      </c>
      <c r="B730" s="92">
        <v>45040</v>
      </c>
      <c r="C730" s="14">
        <v>0.6875</v>
      </c>
      <c r="D730" s="17" t="s">
        <v>1509</v>
      </c>
      <c r="E730" s="18" t="s">
        <v>1948</v>
      </c>
      <c r="G730" s="14" cm="1">
        <f t="array" ref="G7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730" s="14" t="str">
        <f>IF(wh_table[[#This Row],[Subject 1]]&lt;&gt;"Sitting Adjourned", "", SUMIF(wh_table[Day], wh_table[[#This Row],[Day]],wh_table[Duration]))</f>
        <v/>
      </c>
      <c r="I730" s="19">
        <f ca="1">SUM(INDEX(wh_table[Duration],1):wh_table[[#This Row],[Duration]])</f>
        <v>26.128472222222225</v>
      </c>
      <c r="J730" s="14" t="str">
        <f>IF(wh_table[[#This Row],[Subject 1]]&lt;&gt;"Sitting Adjourned", "", SUMIFS(wh_table[Duration], wh_table[Day], wh_table[[#This Row],[Day]], wh_table[Tags], "&lt;&gt;[Questions]", wh_table[Tags], "&lt;&gt;[Questions][Divisions]"))</f>
        <v/>
      </c>
      <c r="K730" s="19">
        <f ca="1">IF(wh_table[[#This Row],[Tags]]="[Questions]","",IF(wh_table[[#This Row],[Tags]]="[Questions][Divisions]","",SUMIFS(INDEX(wh_table[Duration],1):wh_table[[#This Row],[Duration]], INDEX(wh_table[Tags],1):wh_table[[#This Row],[Tags]], "&lt;&gt;[Questions]",INDEX(wh_table[Tags],1):wh_table[[#This Row],[Tags]], "&lt;&gt;[Questions][Divisions]")))</f>
        <v>18.240277777777777</v>
      </c>
    </row>
    <row r="731" spans="1:11" ht="15" customHeight="1">
      <c r="A731" s="25">
        <v>120</v>
      </c>
      <c r="B731" s="21">
        <v>45040</v>
      </c>
      <c r="C731" s="22">
        <v>0.70486111111111116</v>
      </c>
      <c r="D731" s="20" t="s">
        <v>391</v>
      </c>
      <c r="E731" s="23" t="s">
        <v>1949</v>
      </c>
      <c r="F731" s="20" t="s">
        <v>16</v>
      </c>
      <c r="G731" s="22" cm="1">
        <f t="array" ref="G7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731" s="22" t="str">
        <f>IF(wh_table[[#This Row],[Subject 1]]&lt;&gt;"Sitting Adjourned", "", SUMIF(wh_table[Day], wh_table[[#This Row],[Day]],wh_table[Duration]))</f>
        <v/>
      </c>
      <c r="I731" s="24">
        <f ca="1">SUM(INDEX(wh_table[Duration],1):wh_table[[#This Row],[Duration]])</f>
        <v>26.12916666666667</v>
      </c>
      <c r="J731" s="22" t="str">
        <f>IF(wh_table[[#This Row],[Subject 1]]&lt;&gt;"Sitting Adjourned", "", SUMIFS(wh_table[Duration], wh_table[Day], wh_table[[#This Row],[Day]], wh_table[Tags], "&lt;&gt;[Questions]", wh_table[Tags], "&lt;&gt;[Questions][Divisions]"))</f>
        <v/>
      </c>
      <c r="K731" s="24">
        <f ca="1">IF(wh_table[[#This Row],[Tags]]="[Questions]","",IF(wh_table[[#This Row],[Tags]]="[Questions][Divisions]","",SUMIFS(INDEX(wh_table[Duration],1):wh_table[[#This Row],[Duration]], INDEX(wh_table[Tags],1):wh_table[[#This Row],[Tags]], "&lt;&gt;[Questions]",INDEX(wh_table[Tags],1):wh_table[[#This Row],[Tags]], "&lt;&gt;[Questions][Divisions]")))</f>
        <v>18.240972222222222</v>
      </c>
    </row>
    <row r="732" spans="1:11" ht="15" customHeight="1">
      <c r="A732" s="25">
        <v>120</v>
      </c>
      <c r="B732" s="21">
        <v>45040</v>
      </c>
      <c r="C732" s="22">
        <v>0.7055555555555556</v>
      </c>
      <c r="D732" s="17" t="s">
        <v>1509</v>
      </c>
      <c r="E732" s="23" t="s">
        <v>1950</v>
      </c>
      <c r="F732" s="20"/>
      <c r="G732" s="22" cm="1">
        <f t="array" ref="G7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6.3888888888888773E-2</v>
      </c>
      <c r="H732" s="22" t="str">
        <f>IF(wh_table[[#This Row],[Subject 1]]&lt;&gt;"Sitting Adjourned", "", SUMIF(wh_table[Day], wh_table[[#This Row],[Day]],wh_table[Duration]))</f>
        <v/>
      </c>
      <c r="I732" s="24">
        <f ca="1">SUM(INDEX(wh_table[Duration],1):wh_table[[#This Row],[Duration]])</f>
        <v>26.19305555555556</v>
      </c>
      <c r="J732" s="22" t="str">
        <f>IF(wh_table[[#This Row],[Subject 1]]&lt;&gt;"Sitting Adjourned", "", SUMIFS(wh_table[Duration], wh_table[Day], wh_table[[#This Row],[Day]], wh_table[Tags], "&lt;&gt;[Questions]", wh_table[Tags], "&lt;&gt;[Questions][Divisions]"))</f>
        <v/>
      </c>
      <c r="K732" s="24">
        <f ca="1">IF(wh_table[[#This Row],[Tags]]="[Questions]","",IF(wh_table[[#This Row],[Tags]]="[Questions][Divisions]","",SUMIFS(INDEX(wh_table[Duration],1):wh_table[[#This Row],[Duration]], INDEX(wh_table[Tags],1):wh_table[[#This Row],[Tags]], "&lt;&gt;[Questions]",INDEX(wh_table[Tags],1):wh_table[[#This Row],[Tags]], "&lt;&gt;[Questions][Divisions]")))</f>
        <v>18.304861111111112</v>
      </c>
    </row>
    <row r="733" spans="1:11" ht="15" customHeight="1">
      <c r="A733" s="16">
        <v>120</v>
      </c>
      <c r="B733" s="92">
        <v>45040</v>
      </c>
      <c r="C733" s="14">
        <v>0.76944444444444438</v>
      </c>
      <c r="D733" s="17" t="s">
        <v>342</v>
      </c>
      <c r="F733" s="17" t="s">
        <v>57</v>
      </c>
      <c r="G733" s="14" cm="1">
        <f t="array" ref="G7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733" s="14" t="str">
        <f>IF(wh_table[[#This Row],[Subject 1]]&lt;&gt;"Sitting Adjourned", "", SUMIF(wh_table[Day], wh_table[[#This Row],[Day]],wh_table[Duration]))</f>
        <v/>
      </c>
      <c r="I733" s="19">
        <f ca="1">SUM(INDEX(wh_table[Duration],1):wh_table[[#This Row],[Duration]])</f>
        <v>26.203472222222228</v>
      </c>
      <c r="J733" s="14" t="str">
        <f>IF(wh_table[[#This Row],[Subject 1]]&lt;&gt;"Sitting Adjourned", "", SUMIFS(wh_table[Duration], wh_table[Day], wh_table[[#This Row],[Day]], wh_table[Tags], "&lt;&gt;[Questions]", wh_table[Tags], "&lt;&gt;[Questions][Divisions]"))</f>
        <v/>
      </c>
      <c r="K733" s="19">
        <f ca="1">IF(wh_table[[#This Row],[Tags]]="[Questions]","",IF(wh_table[[#This Row],[Tags]]="[Questions][Divisions]","",SUMIFS(INDEX(wh_table[Duration],1):wh_table[[#This Row],[Duration]], INDEX(wh_table[Tags],1):wh_table[[#This Row],[Tags]], "&lt;&gt;[Questions]",INDEX(wh_table[Tags],1):wh_table[[#This Row],[Tags]], "&lt;&gt;[Questions][Divisions]")))</f>
        <v>18.31527777777778</v>
      </c>
    </row>
    <row r="734" spans="1:11" ht="15" customHeight="1">
      <c r="A734" s="16">
        <v>120</v>
      </c>
      <c r="B734" s="92">
        <v>45040</v>
      </c>
      <c r="C734" s="14">
        <v>0.77986111111111101</v>
      </c>
      <c r="D734" s="17" t="s">
        <v>1509</v>
      </c>
      <c r="E734" s="18" t="s">
        <v>1950</v>
      </c>
      <c r="G734" s="14" cm="1">
        <f t="array" ref="G7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734" s="14" t="str">
        <f>IF(wh_table[[#This Row],[Subject 1]]&lt;&gt;"Sitting Adjourned", "", SUMIF(wh_table[Day], wh_table[[#This Row],[Day]],wh_table[Duration]))</f>
        <v/>
      </c>
      <c r="I734" s="19">
        <f ca="1">SUM(INDEX(wh_table[Duration],1):wh_table[[#This Row],[Duration]])</f>
        <v>26.234722222222228</v>
      </c>
      <c r="J734" s="14" t="str">
        <f>IF(wh_table[[#This Row],[Subject 1]]&lt;&gt;"Sitting Adjourned", "", SUMIFS(wh_table[Duration], wh_table[Day], wh_table[[#This Row],[Day]], wh_table[Tags], "&lt;&gt;[Questions]", wh_table[Tags], "&lt;&gt;[Questions][Divisions]"))</f>
        <v/>
      </c>
      <c r="K734" s="19">
        <f ca="1">IF(wh_table[[#This Row],[Tags]]="[Questions]","",IF(wh_table[[#This Row],[Tags]]="[Questions][Divisions]","",SUMIFS(INDEX(wh_table[Duration],1):wh_table[[#This Row],[Duration]], INDEX(wh_table[Tags],1):wh_table[[#This Row],[Tags]], "&lt;&gt;[Questions]",INDEX(wh_table[Tags],1):wh_table[[#This Row],[Tags]], "&lt;&gt;[Questions][Divisions]")))</f>
        <v>18.34652777777778</v>
      </c>
    </row>
    <row r="735" spans="1:11" ht="15" customHeight="1">
      <c r="A735" s="25">
        <v>120</v>
      </c>
      <c r="B735" s="21">
        <v>45040</v>
      </c>
      <c r="C735" s="22">
        <v>0.81111111111111101</v>
      </c>
      <c r="D735" s="20" t="s">
        <v>1508</v>
      </c>
      <c r="E735" s="23"/>
      <c r="F735" s="20"/>
      <c r="G735" s="22" t="str" cm="1">
        <f t="array" ref="G7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35" s="22">
        <f>IF(wh_table[[#This Row],[Subject 1]]&lt;&gt;"Sitting Adjourned", "", SUMIF(wh_table[Day], wh_table[[#This Row],[Day]],wh_table[Duration]))</f>
        <v>0.12361111111111101</v>
      </c>
      <c r="I735" s="24">
        <f ca="1">SUM(INDEX(wh_table[Duration],1):wh_table[[#This Row],[Duration]])</f>
        <v>26.234722222222228</v>
      </c>
      <c r="J735" s="22">
        <f>IF(wh_table[[#This Row],[Subject 1]]&lt;&gt;"Sitting Adjourned", "", SUMIFS(wh_table[Duration], wh_table[Day], wh_table[[#This Row],[Day]], wh_table[Tags], "&lt;&gt;[Questions]", wh_table[Tags], "&lt;&gt;[Questions][Divisions]"))</f>
        <v>0.12361111111111101</v>
      </c>
      <c r="K735" s="24">
        <f ca="1">IF(wh_table[[#This Row],[Tags]]="[Questions]","",IF(wh_table[[#This Row],[Tags]]="[Questions][Divisions]","",SUMIFS(INDEX(wh_table[Duration],1):wh_table[[#This Row],[Duration]], INDEX(wh_table[Tags],1):wh_table[[#This Row],[Tags]], "&lt;&gt;[Questions]",INDEX(wh_table[Tags],1):wh_table[[#This Row],[Tags]], "&lt;&gt;[Questions][Divisions]")))</f>
        <v>18.34652777777778</v>
      </c>
    </row>
    <row r="736" spans="1:11" ht="15" customHeight="1">
      <c r="A736" s="16">
        <v>121</v>
      </c>
      <c r="B736" s="92">
        <v>45041</v>
      </c>
      <c r="C736" s="22">
        <v>0.39583333333333331</v>
      </c>
      <c r="D736" s="20" t="s">
        <v>1505</v>
      </c>
      <c r="E736" s="18" t="s">
        <v>1951</v>
      </c>
      <c r="G736" s="14" cm="1">
        <f t="array" ref="G7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36" s="14" t="str">
        <f>IF(wh_table[[#This Row],[Subject 1]]&lt;&gt;"Sitting Adjourned", "", SUMIF(wh_table[Day], wh_table[[#This Row],[Day]],wh_table[Duration]))</f>
        <v/>
      </c>
      <c r="I736" s="19">
        <f ca="1">SUM(INDEX(wh_table[Duration],1):wh_table[[#This Row],[Duration]])</f>
        <v>26.297222222222228</v>
      </c>
      <c r="J736" s="14" t="str">
        <f>IF(wh_table[[#This Row],[Subject 1]]&lt;&gt;"Sitting Adjourned", "", SUMIFS(wh_table[Duration], wh_table[Day], wh_table[[#This Row],[Day]], wh_table[Tags], "&lt;&gt;[Questions]", wh_table[Tags], "&lt;&gt;[Questions][Divisions]"))</f>
        <v/>
      </c>
      <c r="K736" s="19">
        <f ca="1">IF(wh_table[[#This Row],[Tags]]="[Questions]","",IF(wh_table[[#This Row],[Tags]]="[Questions][Divisions]","",SUMIFS(INDEX(wh_table[Duration],1):wh_table[[#This Row],[Duration]], INDEX(wh_table[Tags],1):wh_table[[#This Row],[Tags]], "&lt;&gt;[Questions]",INDEX(wh_table[Tags],1):wh_table[[#This Row],[Tags]], "&lt;&gt;[Questions][Divisions]")))</f>
        <v>18.40902777777778</v>
      </c>
    </row>
    <row r="737" spans="1:11" ht="15" customHeight="1">
      <c r="A737" s="16">
        <v>121</v>
      </c>
      <c r="B737" s="92">
        <v>45041</v>
      </c>
      <c r="C737" s="22">
        <v>0.45833333333333331</v>
      </c>
      <c r="D737" s="20" t="s">
        <v>1505</v>
      </c>
      <c r="E737" s="18" t="s">
        <v>1952</v>
      </c>
      <c r="G737" s="14" cm="1">
        <f t="array" ref="G7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737" s="14" t="str">
        <f>IF(wh_table[[#This Row],[Subject 1]]&lt;&gt;"Sitting Adjourned", "", SUMIF(wh_table[Day], wh_table[[#This Row],[Day]],wh_table[Duration]))</f>
        <v/>
      </c>
      <c r="I737" s="19">
        <f ca="1">SUM(INDEX(wh_table[Duration],1):wh_table[[#This Row],[Duration]])</f>
        <v>26.315972222222229</v>
      </c>
      <c r="J737" s="14" t="str">
        <f>IF(wh_table[[#This Row],[Subject 1]]&lt;&gt;"Sitting Adjourned", "", SUMIFS(wh_table[Duration], wh_table[Day], wh_table[[#This Row],[Day]], wh_table[Tags], "&lt;&gt;[Questions]", wh_table[Tags], "&lt;&gt;[Questions][Divisions]"))</f>
        <v/>
      </c>
      <c r="K737" s="19">
        <f ca="1">IF(wh_table[[#This Row],[Tags]]="[Questions]","",IF(wh_table[[#This Row],[Tags]]="[Questions][Divisions]","",SUMIFS(INDEX(wh_table[Duration],1):wh_table[[#This Row],[Duration]], INDEX(wh_table[Tags],1):wh_table[[#This Row],[Tags]], "&lt;&gt;[Questions]",INDEX(wh_table[Tags],1):wh_table[[#This Row],[Tags]], "&lt;&gt;[Questions][Divisions]")))</f>
        <v>18.427777777777781</v>
      </c>
    </row>
    <row r="738" spans="1:11" ht="15" customHeight="1">
      <c r="A738" s="16">
        <v>121</v>
      </c>
      <c r="B738" s="92">
        <v>45041</v>
      </c>
      <c r="C738" s="22">
        <v>0.4770833333333333</v>
      </c>
      <c r="D738" s="20" t="s">
        <v>342</v>
      </c>
      <c r="F738" s="17" t="s">
        <v>1514</v>
      </c>
      <c r="G738" s="14" cm="1">
        <f t="array" ref="G7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738" s="14" t="str">
        <f>IF(wh_table[[#This Row],[Subject 1]]&lt;&gt;"Sitting Adjourned", "", SUMIF(wh_table[Day], wh_table[[#This Row],[Day]],wh_table[Duration]))</f>
        <v/>
      </c>
      <c r="I738" s="19">
        <f ca="1">SUM(INDEX(wh_table[Duration],1):wh_table[[#This Row],[Duration]])</f>
        <v>26.443055555555564</v>
      </c>
      <c r="J738" s="14" t="str">
        <f>IF(wh_table[[#This Row],[Subject 1]]&lt;&gt;"Sitting Adjourned", "", SUMIFS(wh_table[Duration], wh_table[Day], wh_table[[#This Row],[Day]], wh_table[Tags], "&lt;&gt;[Questions]", wh_table[Tags], "&lt;&gt;[Questions][Divisions]"))</f>
        <v/>
      </c>
      <c r="K738" s="19" t="str">
        <f>IF(wh_table[[#This Row],[Tags]]="[Questions]","",IF(wh_table[[#This Row],[Tags]]="[Questions][Divisions]","",SUMIFS(INDEX(wh_table[Duration],1):wh_table[[#This Row],[Duration]], INDEX(wh_table[Tags],1):wh_table[[#This Row],[Tags]], "&lt;&gt;[Questions]",INDEX(wh_table[Tags],1):wh_table[[#This Row],[Tags]], "&lt;&gt;[Questions][Divisions]")))</f>
        <v/>
      </c>
    </row>
    <row r="739" spans="1:11" ht="15" customHeight="1">
      <c r="A739" s="16">
        <v>121</v>
      </c>
      <c r="B739" s="92">
        <v>45041</v>
      </c>
      <c r="C739" s="22">
        <v>0.60416666666666663</v>
      </c>
      <c r="D739" s="20" t="s">
        <v>1505</v>
      </c>
      <c r="E739" s="18" t="s">
        <v>1953</v>
      </c>
      <c r="G739" s="14" cm="1">
        <f t="array" ref="G7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739" s="14" t="str">
        <f>IF(wh_table[[#This Row],[Subject 1]]&lt;&gt;"Sitting Adjourned", "", SUMIF(wh_table[Day], wh_table[[#This Row],[Day]],wh_table[Duration]))</f>
        <v/>
      </c>
      <c r="I739" s="19">
        <f ca="1">SUM(INDEX(wh_table[Duration],1):wh_table[[#This Row],[Duration]])</f>
        <v>26.502083333333342</v>
      </c>
      <c r="J739" s="14" t="str">
        <f>IF(wh_table[[#This Row],[Subject 1]]&lt;&gt;"Sitting Adjourned", "", SUMIFS(wh_table[Duration], wh_table[Day], wh_table[[#This Row],[Day]], wh_table[Tags], "&lt;&gt;[Questions]", wh_table[Tags], "&lt;&gt;[Questions][Divisions]"))</f>
        <v/>
      </c>
      <c r="K739" s="19">
        <f ca="1">IF(wh_table[[#This Row],[Tags]]="[Questions]","",IF(wh_table[[#This Row],[Tags]]="[Questions][Divisions]","",SUMIFS(INDEX(wh_table[Duration],1):wh_table[[#This Row],[Duration]], INDEX(wh_table[Tags],1):wh_table[[#This Row],[Tags]], "&lt;&gt;[Questions]",INDEX(wh_table[Tags],1):wh_table[[#This Row],[Tags]], "&lt;&gt;[Questions][Divisions]")))</f>
        <v>18.486805555555559</v>
      </c>
    </row>
    <row r="740" spans="1:11" ht="15" customHeight="1">
      <c r="A740" s="16">
        <v>121</v>
      </c>
      <c r="B740" s="92">
        <v>45041</v>
      </c>
      <c r="C740" s="14">
        <v>0.66319444444444442</v>
      </c>
      <c r="D740" s="20" t="s">
        <v>342</v>
      </c>
      <c r="G740" s="14" cm="1">
        <f t="array" ref="G7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740" s="14" t="str">
        <f>IF(wh_table[[#This Row],[Subject 1]]&lt;&gt;"Sitting Adjourned", "", SUMIF(wh_table[Day], wh_table[[#This Row],[Day]],wh_table[Duration]))</f>
        <v/>
      </c>
      <c r="I740" s="19">
        <f ca="1">SUM(INDEX(wh_table[Duration],1):wh_table[[#This Row],[Duration]])</f>
        <v>26.505555555555564</v>
      </c>
      <c r="J740" s="14" t="str">
        <f>IF(wh_table[[#This Row],[Subject 1]]&lt;&gt;"Sitting Adjourned", "", SUMIFS(wh_table[Duration], wh_table[Day], wh_table[[#This Row],[Day]], wh_table[Tags], "&lt;&gt;[Questions]", wh_table[Tags], "&lt;&gt;[Questions][Divisions]"))</f>
        <v/>
      </c>
      <c r="K740" s="19">
        <f ca="1">IF(wh_table[[#This Row],[Tags]]="[Questions]","",IF(wh_table[[#This Row],[Tags]]="[Questions][Divisions]","",SUMIFS(INDEX(wh_table[Duration],1):wh_table[[#This Row],[Duration]], INDEX(wh_table[Tags],1):wh_table[[#This Row],[Tags]], "&lt;&gt;[Questions]",INDEX(wh_table[Tags],1):wh_table[[#This Row],[Tags]], "&lt;&gt;[Questions][Divisions]")))</f>
        <v>18.490277777777781</v>
      </c>
    </row>
    <row r="741" spans="1:11" ht="15" customHeight="1">
      <c r="A741" s="16">
        <v>121</v>
      </c>
      <c r="B741" s="92">
        <v>45041</v>
      </c>
      <c r="C741" s="14">
        <v>0.66666666666666663</v>
      </c>
      <c r="D741" s="20" t="s">
        <v>1505</v>
      </c>
      <c r="E741" s="18" t="s">
        <v>1954</v>
      </c>
      <c r="G741" s="14" cm="1">
        <f t="array" ref="G7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4.8611111111112049E-3</v>
      </c>
      <c r="H741" s="14" t="str">
        <f>IF(wh_table[[#This Row],[Subject 1]]&lt;&gt;"Sitting Adjourned", "", SUMIF(wh_table[Day], wh_table[[#This Row],[Day]],wh_table[Duration]))</f>
        <v/>
      </c>
      <c r="I741" s="19">
        <f ca="1">SUM(INDEX(wh_table[Duration],1):wh_table[[#This Row],[Duration]])</f>
        <v>26.510416666666675</v>
      </c>
      <c r="J741" s="14" t="str">
        <f>IF(wh_table[[#This Row],[Subject 1]]&lt;&gt;"Sitting Adjourned", "", SUMIFS(wh_table[Duration], wh_table[Day], wh_table[[#This Row],[Day]], wh_table[Tags], "&lt;&gt;[Questions]", wh_table[Tags], "&lt;&gt;[Questions][Divisions]"))</f>
        <v/>
      </c>
      <c r="K741" s="19">
        <f ca="1">IF(wh_table[[#This Row],[Tags]]="[Questions]","",IF(wh_table[[#This Row],[Tags]]="[Questions][Divisions]","",SUMIFS(INDEX(wh_table[Duration],1):wh_table[[#This Row],[Duration]], INDEX(wh_table[Tags],1):wh_table[[#This Row],[Tags]], "&lt;&gt;[Questions]",INDEX(wh_table[Tags],1):wh_table[[#This Row],[Tags]], "&lt;&gt;[Questions][Divisions]")))</f>
        <v>18.495138888888892</v>
      </c>
    </row>
    <row r="742" spans="1:11" ht="15" customHeight="1">
      <c r="A742" s="16">
        <v>121</v>
      </c>
      <c r="B742" s="92">
        <v>45041</v>
      </c>
      <c r="C742" s="14">
        <v>0.67152777777777783</v>
      </c>
      <c r="D742" s="20" t="s">
        <v>342</v>
      </c>
      <c r="G742" s="14" cm="1">
        <f t="array" ref="G7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742" s="14" t="str">
        <f>IF(wh_table[[#This Row],[Subject 1]]&lt;&gt;"Sitting Adjourned", "", SUMIF(wh_table[Day], wh_table[[#This Row],[Day]],wh_table[Duration]))</f>
        <v/>
      </c>
      <c r="I742" s="19">
        <f ca="1">SUM(INDEX(wh_table[Duration],1):wh_table[[#This Row],[Duration]])</f>
        <v>26.527777777777786</v>
      </c>
      <c r="J742" s="14" t="str">
        <f>IF(wh_table[[#This Row],[Subject 1]]&lt;&gt;"Sitting Adjourned", "", SUMIFS(wh_table[Duration], wh_table[Day], wh_table[[#This Row],[Day]], wh_table[Tags], "&lt;&gt;[Questions]", wh_table[Tags], "&lt;&gt;[Questions][Divisions]"))</f>
        <v/>
      </c>
      <c r="K742" s="19">
        <f ca="1">IF(wh_table[[#This Row],[Tags]]="[Questions]","",IF(wh_table[[#This Row],[Tags]]="[Questions][Divisions]","",SUMIFS(INDEX(wh_table[Duration],1):wh_table[[#This Row],[Duration]], INDEX(wh_table[Tags],1):wh_table[[#This Row],[Tags]], "&lt;&gt;[Questions]",INDEX(wh_table[Tags],1):wh_table[[#This Row],[Tags]], "&lt;&gt;[Questions][Divisions]")))</f>
        <v>18.512500000000003</v>
      </c>
    </row>
    <row r="743" spans="1:11" ht="15" customHeight="1">
      <c r="A743" s="16">
        <v>121</v>
      </c>
      <c r="B743" s="92">
        <v>45041</v>
      </c>
      <c r="C743" s="22">
        <v>0.68888888888888899</v>
      </c>
      <c r="D743" s="20" t="s">
        <v>1505</v>
      </c>
      <c r="E743" s="18" t="s">
        <v>1955</v>
      </c>
      <c r="F743" s="17" t="s">
        <v>57</v>
      </c>
      <c r="G743" s="14" cm="1">
        <f t="array" ref="G7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5.2083333333333259E-2</v>
      </c>
      <c r="H743" s="14" t="str">
        <f>IF(wh_table[[#This Row],[Subject 1]]&lt;&gt;"Sitting Adjourned", "", SUMIF(wh_table[Day], wh_table[[#This Row],[Day]],wh_table[Duration]))</f>
        <v/>
      </c>
      <c r="I743" s="19">
        <f ca="1">SUM(INDEX(wh_table[Duration],1):wh_table[[#This Row],[Duration]])</f>
        <v>26.579861111111118</v>
      </c>
      <c r="J743" s="14" t="str">
        <f>IF(wh_table[[#This Row],[Subject 1]]&lt;&gt;"Sitting Adjourned", "", SUMIFS(wh_table[Duration], wh_table[Day], wh_table[[#This Row],[Day]], wh_table[Tags], "&lt;&gt;[Questions]", wh_table[Tags], "&lt;&gt;[Questions][Divisions]"))</f>
        <v/>
      </c>
      <c r="K743" s="19">
        <f ca="1">IF(wh_table[[#This Row],[Tags]]="[Questions]","",IF(wh_table[[#This Row],[Tags]]="[Questions][Divisions]","",SUMIFS(INDEX(wh_table[Duration],1):wh_table[[#This Row],[Duration]], INDEX(wh_table[Tags],1):wh_table[[#This Row],[Tags]], "&lt;&gt;[Questions]",INDEX(wh_table[Tags],1):wh_table[[#This Row],[Tags]], "&lt;&gt;[Questions][Divisions]")))</f>
        <v>18.564583333333335</v>
      </c>
    </row>
    <row r="744" spans="1:11" ht="15" customHeight="1">
      <c r="A744" s="16">
        <v>121</v>
      </c>
      <c r="B744" s="92">
        <v>45041</v>
      </c>
      <c r="C744" s="14">
        <v>0.74097222222222225</v>
      </c>
      <c r="D744" s="17" t="s">
        <v>1505</v>
      </c>
      <c r="E744" s="18" t="s">
        <v>1956</v>
      </c>
      <c r="G744" s="14" cm="1">
        <f t="array" ref="G7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4.8611111111109828E-3</v>
      </c>
      <c r="H744" s="14" t="str">
        <f>IF(wh_table[[#This Row],[Subject 1]]&lt;&gt;"Sitting Adjourned", "", SUMIF(wh_table[Day], wh_table[[#This Row],[Day]],wh_table[Duration]))</f>
        <v/>
      </c>
      <c r="I744" s="19">
        <f ca="1">SUM(INDEX(wh_table[Duration],1):wh_table[[#This Row],[Duration]])</f>
        <v>26.584722222222229</v>
      </c>
      <c r="J744" s="14" t="str">
        <f>IF(wh_table[[#This Row],[Subject 1]]&lt;&gt;"Sitting Adjourned", "", SUMIFS(wh_table[Duration], wh_table[Day], wh_table[[#This Row],[Day]], wh_table[Tags], "&lt;&gt;[Questions]", wh_table[Tags], "&lt;&gt;[Questions][Divisions]"))</f>
        <v/>
      </c>
      <c r="K744" s="19">
        <f ca="1">IF(wh_table[[#This Row],[Tags]]="[Questions]","",IF(wh_table[[#This Row],[Tags]]="[Questions][Divisions]","",SUMIFS(INDEX(wh_table[Duration],1):wh_table[[#This Row],[Duration]], INDEX(wh_table[Tags],1):wh_table[[#This Row],[Tags]], "&lt;&gt;[Questions]",INDEX(wh_table[Tags],1):wh_table[[#This Row],[Tags]], "&lt;&gt;[Questions][Divisions]")))</f>
        <v>18.569444444444446</v>
      </c>
    </row>
    <row r="745" spans="1:11" ht="15" customHeight="1">
      <c r="A745" s="25">
        <v>121</v>
      </c>
      <c r="B745" s="21">
        <v>45041</v>
      </c>
      <c r="C745" s="22">
        <v>0.74583333333333324</v>
      </c>
      <c r="D745" s="20" t="s">
        <v>1508</v>
      </c>
      <c r="E745" s="23"/>
      <c r="F745" s="20"/>
      <c r="G745" s="22" t="str" cm="1">
        <f t="array" ref="G7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45" s="22">
        <f>IF(wh_table[[#This Row],[Subject 1]]&lt;&gt;"Sitting Adjourned", "", SUMIF(wh_table[Day], wh_table[[#This Row],[Day]],wh_table[Duration]))</f>
        <v>0.34999999999999992</v>
      </c>
      <c r="I745" s="24">
        <f ca="1">SUM(INDEX(wh_table[Duration],1):wh_table[[#This Row],[Duration]])</f>
        <v>26.584722222222229</v>
      </c>
      <c r="J745" s="22">
        <f>IF(wh_table[[#This Row],[Subject 1]]&lt;&gt;"Sitting Adjourned", "", SUMIFS(wh_table[Duration], wh_table[Day], wh_table[[#This Row],[Day]], wh_table[Tags], "&lt;&gt;[Questions]", wh_table[Tags], "&lt;&gt;[Questions][Divisions]"))</f>
        <v>0.2229166666666666</v>
      </c>
      <c r="K745" s="24">
        <f ca="1">IF(wh_table[[#This Row],[Tags]]="[Questions]","",IF(wh_table[[#This Row],[Tags]]="[Questions][Divisions]","",SUMIFS(INDEX(wh_table[Duration],1):wh_table[[#This Row],[Duration]], INDEX(wh_table[Tags],1):wh_table[[#This Row],[Tags]], "&lt;&gt;[Questions]",INDEX(wh_table[Tags],1):wh_table[[#This Row],[Tags]], "&lt;&gt;[Questions][Divisions]")))</f>
        <v>18.569444444444446</v>
      </c>
    </row>
    <row r="746" spans="1:11" ht="15" customHeight="1">
      <c r="A746" s="16">
        <v>122</v>
      </c>
      <c r="B746" s="92">
        <v>45042</v>
      </c>
      <c r="C746" s="22">
        <v>0.39583333333333331</v>
      </c>
      <c r="D746" s="20" t="s">
        <v>1505</v>
      </c>
      <c r="E746" s="18" t="s">
        <v>1957</v>
      </c>
      <c r="G746" s="14" cm="1">
        <f t="array" ref="G7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46" s="14" t="str">
        <f>IF(wh_table[[#This Row],[Subject 1]]&lt;&gt;"Sitting Adjourned", "", SUMIF(wh_table[Day], wh_table[[#This Row],[Day]],wh_table[Duration]))</f>
        <v/>
      </c>
      <c r="I746" s="19">
        <f ca="1">SUM(INDEX(wh_table[Duration],1):wh_table[[#This Row],[Duration]])</f>
        <v>26.647222222222229</v>
      </c>
      <c r="J746" s="14" t="str">
        <f>IF(wh_table[[#This Row],[Subject 1]]&lt;&gt;"Sitting Adjourned", "", SUMIFS(wh_table[Duration], wh_table[Day], wh_table[[#This Row],[Day]], wh_table[Tags], "&lt;&gt;[Questions]", wh_table[Tags], "&lt;&gt;[Questions][Divisions]"))</f>
        <v/>
      </c>
      <c r="K746" s="19">
        <f ca="1">IF(wh_table[[#This Row],[Tags]]="[Questions]","",IF(wh_table[[#This Row],[Tags]]="[Questions][Divisions]","",SUMIFS(INDEX(wh_table[Duration],1):wh_table[[#This Row],[Duration]], INDEX(wh_table[Tags],1):wh_table[[#This Row],[Tags]], "&lt;&gt;[Questions]",INDEX(wh_table[Tags],1):wh_table[[#This Row],[Tags]], "&lt;&gt;[Questions][Divisions]")))</f>
        <v>18.631944444444446</v>
      </c>
    </row>
    <row r="747" spans="1:11" ht="15" customHeight="1">
      <c r="A747" s="16">
        <v>122</v>
      </c>
      <c r="B747" s="92">
        <v>45042</v>
      </c>
      <c r="C747" s="22">
        <v>0.45833333333333331</v>
      </c>
      <c r="D747" s="20" t="s">
        <v>1505</v>
      </c>
      <c r="E747" s="18" t="s">
        <v>1958</v>
      </c>
      <c r="G747" s="14" cm="1">
        <f t="array" ref="G7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747" s="14" t="str">
        <f>IF(wh_table[[#This Row],[Subject 1]]&lt;&gt;"Sitting Adjourned", "", SUMIF(wh_table[Day], wh_table[[#This Row],[Day]],wh_table[Duration]))</f>
        <v/>
      </c>
      <c r="I747" s="19">
        <f ca="1">SUM(INDEX(wh_table[Duration],1):wh_table[[#This Row],[Duration]])</f>
        <v>26.660416666666674</v>
      </c>
      <c r="J747" s="14" t="str">
        <f>IF(wh_table[[#This Row],[Subject 1]]&lt;&gt;"Sitting Adjourned", "", SUMIFS(wh_table[Duration], wh_table[Day], wh_table[[#This Row],[Day]], wh_table[Tags], "&lt;&gt;[Questions]", wh_table[Tags], "&lt;&gt;[Questions][Divisions]"))</f>
        <v/>
      </c>
      <c r="K747" s="19">
        <f ca="1">IF(wh_table[[#This Row],[Tags]]="[Questions]","",IF(wh_table[[#This Row],[Tags]]="[Questions][Divisions]","",SUMIFS(INDEX(wh_table[Duration],1):wh_table[[#This Row],[Duration]], INDEX(wh_table[Tags],1):wh_table[[#This Row],[Tags]], "&lt;&gt;[Questions]",INDEX(wh_table[Tags],1):wh_table[[#This Row],[Tags]], "&lt;&gt;[Questions][Divisions]")))</f>
        <v>18.645138888888891</v>
      </c>
    </row>
    <row r="748" spans="1:11" ht="15" customHeight="1">
      <c r="A748" s="16">
        <v>122</v>
      </c>
      <c r="B748" s="92">
        <v>45042</v>
      </c>
      <c r="C748" s="22">
        <v>0.47152777777777777</v>
      </c>
      <c r="D748" s="20" t="s">
        <v>342</v>
      </c>
      <c r="F748" s="17" t="s">
        <v>1514</v>
      </c>
      <c r="G748" s="14" cm="1">
        <f t="array" ref="G7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748" s="14" t="str">
        <f>IF(wh_table[[#This Row],[Subject 1]]&lt;&gt;"Sitting Adjourned", "", SUMIF(wh_table[Day], wh_table[[#This Row],[Day]],wh_table[Duration]))</f>
        <v/>
      </c>
      <c r="I748" s="19">
        <f ca="1">SUM(INDEX(wh_table[Duration],1):wh_table[[#This Row],[Duration]])</f>
        <v>26.793055555555561</v>
      </c>
      <c r="J748" s="14" t="str">
        <f>IF(wh_table[[#This Row],[Subject 1]]&lt;&gt;"Sitting Adjourned", "", SUMIFS(wh_table[Duration], wh_table[Day], wh_table[[#This Row],[Day]], wh_table[Tags], "&lt;&gt;[Questions]", wh_table[Tags], "&lt;&gt;[Questions][Divisions]"))</f>
        <v/>
      </c>
      <c r="K748" s="19" t="str">
        <f>IF(wh_table[[#This Row],[Tags]]="[Questions]","",IF(wh_table[[#This Row],[Tags]]="[Questions][Divisions]","",SUMIFS(INDEX(wh_table[Duration],1):wh_table[[#This Row],[Duration]], INDEX(wh_table[Tags],1):wh_table[[#This Row],[Tags]], "&lt;&gt;[Questions]",INDEX(wh_table[Tags],1):wh_table[[#This Row],[Tags]], "&lt;&gt;[Questions][Divisions]")))</f>
        <v/>
      </c>
    </row>
    <row r="749" spans="1:11" ht="15" customHeight="1">
      <c r="A749" s="16">
        <v>122</v>
      </c>
      <c r="B749" s="92">
        <v>45042</v>
      </c>
      <c r="C749" s="22">
        <v>0.60416666666666663</v>
      </c>
      <c r="D749" s="20" t="s">
        <v>1505</v>
      </c>
      <c r="E749" s="18" t="s">
        <v>1959</v>
      </c>
      <c r="G749" s="14" cm="1">
        <f t="array" ref="G7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749" s="14" t="str">
        <f>IF(wh_table[[#This Row],[Subject 1]]&lt;&gt;"Sitting Adjourned", "", SUMIF(wh_table[Day], wh_table[[#This Row],[Day]],wh_table[Duration]))</f>
        <v/>
      </c>
      <c r="I749" s="19">
        <f ca="1">SUM(INDEX(wh_table[Duration],1):wh_table[[#This Row],[Duration]])</f>
        <v>26.847916666666674</v>
      </c>
      <c r="J749" s="14" t="str">
        <f>IF(wh_table[[#This Row],[Subject 1]]&lt;&gt;"Sitting Adjourned", "", SUMIFS(wh_table[Duration], wh_table[Day], wh_table[[#This Row],[Day]], wh_table[Tags], "&lt;&gt;[Questions]", wh_table[Tags], "&lt;&gt;[Questions][Divisions]"))</f>
        <v/>
      </c>
      <c r="K749" s="19">
        <f ca="1">IF(wh_table[[#This Row],[Tags]]="[Questions]","",IF(wh_table[[#This Row],[Tags]]="[Questions][Divisions]","",SUMIFS(INDEX(wh_table[Duration],1):wh_table[[#This Row],[Duration]], INDEX(wh_table[Tags],1):wh_table[[#This Row],[Tags]], "&lt;&gt;[Questions]",INDEX(wh_table[Tags],1):wh_table[[#This Row],[Tags]], "&lt;&gt;[Questions][Divisions]")))</f>
        <v>18.700000000000003</v>
      </c>
    </row>
    <row r="750" spans="1:11" ht="15" customHeight="1">
      <c r="A750" s="16">
        <v>122</v>
      </c>
      <c r="B750" s="92">
        <v>45042</v>
      </c>
      <c r="C750" s="14">
        <v>0.65902777777777777</v>
      </c>
      <c r="D750" s="20" t="s">
        <v>342</v>
      </c>
      <c r="G750" s="14" cm="1">
        <f t="array" ref="G7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750" s="14" t="str">
        <f>IF(wh_table[[#This Row],[Subject 1]]&lt;&gt;"Sitting Adjourned", "", SUMIF(wh_table[Day], wh_table[[#This Row],[Day]],wh_table[Duration]))</f>
        <v/>
      </c>
      <c r="I750" s="19">
        <f ca="1">SUM(INDEX(wh_table[Duration],1):wh_table[[#This Row],[Duration]])</f>
        <v>26.854166666666675</v>
      </c>
      <c r="J750" s="14" t="str">
        <f>IF(wh_table[[#This Row],[Subject 1]]&lt;&gt;"Sitting Adjourned", "", SUMIFS(wh_table[Duration], wh_table[Day], wh_table[[#This Row],[Day]], wh_table[Tags], "&lt;&gt;[Questions]", wh_table[Tags], "&lt;&gt;[Questions][Divisions]"))</f>
        <v/>
      </c>
      <c r="K750" s="19">
        <f ca="1">IF(wh_table[[#This Row],[Tags]]="[Questions]","",IF(wh_table[[#This Row],[Tags]]="[Questions][Divisions]","",SUMIFS(INDEX(wh_table[Duration],1):wh_table[[#This Row],[Duration]], INDEX(wh_table[Tags],1):wh_table[[#This Row],[Tags]], "&lt;&gt;[Questions]",INDEX(wh_table[Tags],1):wh_table[[#This Row],[Tags]], "&lt;&gt;[Questions][Divisions]")))</f>
        <v>18.706250000000004</v>
      </c>
    </row>
    <row r="751" spans="1:11" ht="15" customHeight="1">
      <c r="A751" s="16">
        <v>122</v>
      </c>
      <c r="B751" s="92">
        <v>45042</v>
      </c>
      <c r="C751" s="14">
        <v>0.66527777777777775</v>
      </c>
      <c r="D751" s="20" t="s">
        <v>1505</v>
      </c>
      <c r="E751" s="18" t="s">
        <v>1960</v>
      </c>
      <c r="G751" s="14" cm="1">
        <f t="array" ref="G7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1.5277777777777724E-2</v>
      </c>
      <c r="H751" s="14" t="str">
        <f>IF(wh_table[[#This Row],[Subject 1]]&lt;&gt;"Sitting Adjourned", "", SUMIF(wh_table[Day], wh_table[[#This Row],[Day]],wh_table[Duration]))</f>
        <v/>
      </c>
      <c r="I751" s="19">
        <f ca="1">SUM(INDEX(wh_table[Duration],1):wh_table[[#This Row],[Duration]])</f>
        <v>26.869444444444454</v>
      </c>
      <c r="J751" s="14" t="str">
        <f>IF(wh_table[[#This Row],[Subject 1]]&lt;&gt;"Sitting Adjourned", "", SUMIFS(wh_table[Duration], wh_table[Day], wh_table[[#This Row],[Day]], wh_table[Tags], "&lt;&gt;[Questions]", wh_table[Tags], "&lt;&gt;[Questions][Divisions]"))</f>
        <v/>
      </c>
      <c r="K751" s="19">
        <f ca="1">IF(wh_table[[#This Row],[Tags]]="[Questions]","",IF(wh_table[[#This Row],[Tags]]="[Questions][Divisions]","",SUMIFS(INDEX(wh_table[Duration],1):wh_table[[#This Row],[Duration]], INDEX(wh_table[Tags],1):wh_table[[#This Row],[Tags]], "&lt;&gt;[Questions]",INDEX(wh_table[Tags],1):wh_table[[#This Row],[Tags]], "&lt;&gt;[Questions][Divisions]")))</f>
        <v>18.721527777777784</v>
      </c>
    </row>
    <row r="752" spans="1:11" ht="15" customHeight="1">
      <c r="A752" s="16">
        <v>122</v>
      </c>
      <c r="B752" s="92">
        <v>45042</v>
      </c>
      <c r="C752" s="14">
        <v>0.68055555555555547</v>
      </c>
      <c r="D752" s="20" t="s">
        <v>342</v>
      </c>
      <c r="G752" s="14" cm="1">
        <f t="array" ref="G7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3.4722222222223209E-3</v>
      </c>
      <c r="H752" s="14" t="str">
        <f>IF(wh_table[[#This Row],[Subject 1]]&lt;&gt;"Sitting Adjourned", "", SUMIF(wh_table[Day], wh_table[[#This Row],[Day]],wh_table[Duration]))</f>
        <v/>
      </c>
      <c r="I752" s="19">
        <f ca="1">SUM(INDEX(wh_table[Duration],1):wh_table[[#This Row],[Duration]])</f>
        <v>26.872916666666676</v>
      </c>
      <c r="J752" s="14" t="str">
        <f>IF(wh_table[[#This Row],[Subject 1]]&lt;&gt;"Sitting Adjourned", "", SUMIFS(wh_table[Duration], wh_table[Day], wh_table[[#This Row],[Day]], wh_table[Tags], "&lt;&gt;[Questions]", wh_table[Tags], "&lt;&gt;[Questions][Divisions]"))</f>
        <v/>
      </c>
      <c r="K752" s="19">
        <f ca="1">IF(wh_table[[#This Row],[Tags]]="[Questions]","",IF(wh_table[[#This Row],[Tags]]="[Questions][Divisions]","",SUMIFS(INDEX(wh_table[Duration],1):wh_table[[#This Row],[Duration]], INDEX(wh_table[Tags],1):wh_table[[#This Row],[Tags]], "&lt;&gt;[Questions]",INDEX(wh_table[Tags],1):wh_table[[#This Row],[Tags]], "&lt;&gt;[Questions][Divisions]")))</f>
        <v>18.725000000000005</v>
      </c>
    </row>
    <row r="753" spans="1:11" ht="15" customHeight="1">
      <c r="A753" s="16">
        <v>122</v>
      </c>
      <c r="B753" s="92">
        <v>45042</v>
      </c>
      <c r="C753" s="22">
        <v>0.68402777777777779</v>
      </c>
      <c r="D753" s="20" t="s">
        <v>1505</v>
      </c>
      <c r="E753" s="18" t="s">
        <v>1961</v>
      </c>
      <c r="G753" s="14" cm="1">
        <f t="array" ref="G7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753" s="14" t="str">
        <f>IF(wh_table[[#This Row],[Subject 1]]&lt;&gt;"Sitting Adjourned", "", SUMIF(wh_table[Day], wh_table[[#This Row],[Day]],wh_table[Duration]))</f>
        <v/>
      </c>
      <c r="I753" s="19">
        <f ca="1">SUM(INDEX(wh_table[Duration],1):wh_table[[#This Row],[Duration]])</f>
        <v>26.91736111111112</v>
      </c>
      <c r="J753" s="14" t="str">
        <f>IF(wh_table[[#This Row],[Subject 1]]&lt;&gt;"Sitting Adjourned", "", SUMIFS(wh_table[Duration], wh_table[Day], wh_table[[#This Row],[Day]], wh_table[Tags], "&lt;&gt;[Questions]", wh_table[Tags], "&lt;&gt;[Questions][Divisions]"))</f>
        <v/>
      </c>
      <c r="K753" s="19">
        <f ca="1">IF(wh_table[[#This Row],[Tags]]="[Questions]","",IF(wh_table[[#This Row],[Tags]]="[Questions][Divisions]","",SUMIFS(INDEX(wh_table[Duration],1):wh_table[[#This Row],[Duration]], INDEX(wh_table[Tags],1):wh_table[[#This Row],[Tags]], "&lt;&gt;[Questions]",INDEX(wh_table[Tags],1):wh_table[[#This Row],[Tags]], "&lt;&gt;[Questions][Divisions]")))</f>
        <v>18.769444444444449</v>
      </c>
    </row>
    <row r="754" spans="1:11" ht="15" customHeight="1">
      <c r="A754" s="25">
        <v>122</v>
      </c>
      <c r="B754" s="21">
        <v>45042</v>
      </c>
      <c r="C754" s="22">
        <v>0.7284722222222223</v>
      </c>
      <c r="D754" s="20" t="s">
        <v>1508</v>
      </c>
      <c r="E754" s="23"/>
      <c r="F754" s="20"/>
      <c r="G754" s="22" t="str" cm="1">
        <f t="array" ref="G7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54" s="22">
        <f>IF(wh_table[[#This Row],[Subject 1]]&lt;&gt;"Sitting Adjourned", "", SUMIF(wh_table[Day], wh_table[[#This Row],[Day]],wh_table[Duration]))</f>
        <v>0.33263888888888898</v>
      </c>
      <c r="I754" s="24">
        <f ca="1">SUM(INDEX(wh_table[Duration],1):wh_table[[#This Row],[Duration]])</f>
        <v>26.91736111111112</v>
      </c>
      <c r="J754" s="22">
        <f>IF(wh_table[[#This Row],[Subject 1]]&lt;&gt;"Sitting Adjourned", "", SUMIFS(wh_table[Duration], wh_table[Day], wh_table[[#This Row],[Day]], wh_table[Tags], "&lt;&gt;[Questions]", wh_table[Tags], "&lt;&gt;[Questions][Divisions]"))</f>
        <v>0.20000000000000012</v>
      </c>
      <c r="K754" s="24">
        <f ca="1">IF(wh_table[[#This Row],[Tags]]="[Questions]","",IF(wh_table[[#This Row],[Tags]]="[Questions][Divisions]","",SUMIFS(INDEX(wh_table[Duration],1):wh_table[[#This Row],[Duration]], INDEX(wh_table[Tags],1):wh_table[[#This Row],[Tags]], "&lt;&gt;[Questions]",INDEX(wh_table[Tags],1):wh_table[[#This Row],[Tags]], "&lt;&gt;[Questions][Divisions]")))</f>
        <v>18.769444444444449</v>
      </c>
    </row>
    <row r="755" spans="1:11" ht="15" customHeight="1">
      <c r="A755" s="16">
        <v>123</v>
      </c>
      <c r="B755" s="92">
        <v>45043</v>
      </c>
      <c r="C755" s="14">
        <v>0.5625</v>
      </c>
      <c r="D755" s="17" t="s">
        <v>1585</v>
      </c>
      <c r="E755" s="18" t="s">
        <v>1962</v>
      </c>
      <c r="G755" s="14" cm="1">
        <f t="array" ref="G7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55" s="14" t="str">
        <f>IF(wh_table[[#This Row],[Subject 1]]&lt;&gt;"Sitting Adjourned", "", SUMIF(wh_table[Day], wh_table[[#This Row],[Day]],wh_table[Duration]))</f>
        <v/>
      </c>
      <c r="I755" s="19">
        <f ca="1">SUM(INDEX(wh_table[Duration],1):wh_table[[#This Row],[Duration]])</f>
        <v>26.97986111111112</v>
      </c>
      <c r="J755" s="14" t="str">
        <f>IF(wh_table[[#This Row],[Subject 1]]&lt;&gt;"Sitting Adjourned", "", SUMIFS(wh_table[Duration], wh_table[Day], wh_table[[#This Row],[Day]], wh_table[Tags], "&lt;&gt;[Questions]", wh_table[Tags], "&lt;&gt;[Questions][Divisions]"))</f>
        <v/>
      </c>
      <c r="K755" s="19">
        <f ca="1">IF(wh_table[[#This Row],[Tags]]="[Questions]","",IF(wh_table[[#This Row],[Tags]]="[Questions][Divisions]","",SUMIFS(INDEX(wh_table[Duration],1):wh_table[[#This Row],[Duration]], INDEX(wh_table[Tags],1):wh_table[[#This Row],[Tags]], "&lt;&gt;[Questions]",INDEX(wh_table[Tags],1):wh_table[[#This Row],[Tags]], "&lt;&gt;[Questions][Divisions]")))</f>
        <v>18.831944444444449</v>
      </c>
    </row>
    <row r="756" spans="1:11" ht="15" customHeight="1">
      <c r="A756" s="25">
        <v>123</v>
      </c>
      <c r="B756" s="21">
        <v>45043</v>
      </c>
      <c r="C756" s="22">
        <v>0.625</v>
      </c>
      <c r="D756" s="20" t="s">
        <v>1508</v>
      </c>
      <c r="E756" s="23"/>
      <c r="F756" s="20"/>
      <c r="G756" s="22" t="str" cm="1">
        <f t="array" ref="G7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56" s="22">
        <f>IF(wh_table[[#This Row],[Subject 1]]&lt;&gt;"Sitting Adjourned", "", SUMIF(wh_table[Day], wh_table[[#This Row],[Day]],wh_table[Duration]))</f>
        <v>6.25E-2</v>
      </c>
      <c r="I756" s="24">
        <f ca="1">SUM(INDEX(wh_table[Duration],1):wh_table[[#This Row],[Duration]])</f>
        <v>26.97986111111112</v>
      </c>
      <c r="J756" s="22">
        <f>IF(wh_table[[#This Row],[Subject 1]]&lt;&gt;"Sitting Adjourned", "", SUMIFS(wh_table[Duration], wh_table[Day], wh_table[[#This Row],[Day]], wh_table[Tags], "&lt;&gt;[Questions]", wh_table[Tags], "&lt;&gt;[Questions][Divisions]"))</f>
        <v>6.25E-2</v>
      </c>
      <c r="K756" s="24">
        <f ca="1">IF(wh_table[[#This Row],[Tags]]="[Questions]","",IF(wh_table[[#This Row],[Tags]]="[Questions][Divisions]","",SUMIFS(INDEX(wh_table[Duration],1):wh_table[[#This Row],[Duration]], INDEX(wh_table[Tags],1):wh_table[[#This Row],[Tags]], "&lt;&gt;[Questions]",INDEX(wh_table[Tags],1):wh_table[[#This Row],[Tags]], "&lt;&gt;[Questions][Divisions]")))</f>
        <v>18.831944444444449</v>
      </c>
    </row>
    <row r="757" spans="1:11" ht="15" customHeight="1">
      <c r="A757" s="16">
        <v>124</v>
      </c>
      <c r="B757" s="92">
        <v>45048</v>
      </c>
      <c r="C757" s="14">
        <v>0.64583333333333337</v>
      </c>
      <c r="D757" s="20" t="s">
        <v>1505</v>
      </c>
      <c r="E757" s="18" t="s">
        <v>1963</v>
      </c>
      <c r="G757" s="14" cm="1">
        <f t="array" ref="G7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757" s="14" t="str">
        <f>IF(wh_table[[#This Row],[Subject 1]]&lt;&gt;"Sitting Adjourned", "", SUMIF(wh_table[Day], wh_table[[#This Row],[Day]],wh_table[Duration]))</f>
        <v/>
      </c>
      <c r="I757" s="19">
        <f ca="1">SUM(INDEX(wh_table[Duration],1):wh_table[[#This Row],[Duration]])</f>
        <v>27.021527777777788</v>
      </c>
      <c r="J757" s="14" t="str">
        <f>IF(wh_table[[#This Row],[Subject 1]]&lt;&gt;"Sitting Adjourned", "", SUMIFS(wh_table[Duration], wh_table[Day], wh_table[[#This Row],[Day]], wh_table[Tags], "&lt;&gt;[Questions]", wh_table[Tags], "&lt;&gt;[Questions][Divisions]"))</f>
        <v/>
      </c>
      <c r="K757" s="19">
        <f ca="1">IF(wh_table[[#This Row],[Tags]]="[Questions]","",IF(wh_table[[#This Row],[Tags]]="[Questions][Divisions]","",SUMIFS(INDEX(wh_table[Duration],1):wh_table[[#This Row],[Duration]], INDEX(wh_table[Tags],1):wh_table[[#This Row],[Tags]], "&lt;&gt;[Questions]",INDEX(wh_table[Tags],1):wh_table[[#This Row],[Tags]], "&lt;&gt;[Questions][Divisions]")))</f>
        <v>18.873611111111117</v>
      </c>
    </row>
    <row r="758" spans="1:11" ht="15" customHeight="1">
      <c r="A758" s="16">
        <v>124</v>
      </c>
      <c r="B758" s="92">
        <v>45048</v>
      </c>
      <c r="C758" s="14">
        <v>0.6875</v>
      </c>
      <c r="D758" s="20" t="s">
        <v>342</v>
      </c>
      <c r="G758" s="14" cm="1">
        <f t="array" ref="G7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58" s="14" t="str">
        <f>IF(wh_table[[#This Row],[Subject 1]]&lt;&gt;"Sitting Adjourned", "", SUMIF(wh_table[Day], wh_table[[#This Row],[Day]],wh_table[Duration]))</f>
        <v/>
      </c>
      <c r="I758" s="19">
        <f ca="1">SUM(INDEX(wh_table[Duration],1):wh_table[[#This Row],[Duration]])</f>
        <v>27.04236111111112</v>
      </c>
      <c r="J758" s="14" t="str">
        <f>IF(wh_table[[#This Row],[Subject 1]]&lt;&gt;"Sitting Adjourned", "", SUMIFS(wh_table[Duration], wh_table[Day], wh_table[[#This Row],[Day]], wh_table[Tags], "&lt;&gt;[Questions]", wh_table[Tags], "&lt;&gt;[Questions][Divisions]"))</f>
        <v/>
      </c>
      <c r="K758" s="19">
        <f ca="1">IF(wh_table[[#This Row],[Tags]]="[Questions]","",IF(wh_table[[#This Row],[Tags]]="[Questions][Divisions]","",SUMIFS(INDEX(wh_table[Duration],1):wh_table[[#This Row],[Duration]], INDEX(wh_table[Tags],1):wh_table[[#This Row],[Tags]], "&lt;&gt;[Questions]",INDEX(wh_table[Tags],1):wh_table[[#This Row],[Tags]], "&lt;&gt;[Questions][Divisions]")))</f>
        <v>18.894444444444449</v>
      </c>
    </row>
    <row r="759" spans="1:11" ht="15" customHeight="1">
      <c r="A759" s="16">
        <v>124</v>
      </c>
      <c r="B759" s="92">
        <v>45048</v>
      </c>
      <c r="C759" s="14">
        <v>0.70833333333333337</v>
      </c>
      <c r="D759" s="20" t="s">
        <v>1505</v>
      </c>
      <c r="E759" s="18" t="s">
        <v>1964</v>
      </c>
      <c r="G759" s="14" cm="1">
        <f t="array" ref="G7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2.0833333333333259E-2</v>
      </c>
      <c r="H759" s="14" t="str">
        <f>IF(wh_table[[#This Row],[Subject 1]]&lt;&gt;"Sitting Adjourned", "", SUMIF(wh_table[Day], wh_table[[#This Row],[Day]],wh_table[Duration]))</f>
        <v/>
      </c>
      <c r="I759" s="19">
        <f ca="1">SUM(INDEX(wh_table[Duration],1):wh_table[[#This Row],[Duration]])</f>
        <v>27.063194444444452</v>
      </c>
      <c r="J759" s="14" t="str">
        <f>IF(wh_table[[#This Row],[Subject 1]]&lt;&gt;"Sitting Adjourned", "", SUMIFS(wh_table[Duration], wh_table[Day], wh_table[[#This Row],[Day]], wh_table[Tags], "&lt;&gt;[Questions]", wh_table[Tags], "&lt;&gt;[Questions][Divisions]"))</f>
        <v/>
      </c>
      <c r="K759" s="19">
        <f ca="1">IF(wh_table[[#This Row],[Tags]]="[Questions]","",IF(wh_table[[#This Row],[Tags]]="[Questions][Divisions]","",SUMIFS(INDEX(wh_table[Duration],1):wh_table[[#This Row],[Duration]], INDEX(wh_table[Tags],1):wh_table[[#This Row],[Tags]], "&lt;&gt;[Questions]",INDEX(wh_table[Tags],1):wh_table[[#This Row],[Tags]], "&lt;&gt;[Questions][Divisions]")))</f>
        <v>18.915277777777781</v>
      </c>
    </row>
    <row r="760" spans="1:11" ht="15" customHeight="1">
      <c r="A760" s="16">
        <v>124</v>
      </c>
      <c r="B760" s="92">
        <v>45048</v>
      </c>
      <c r="C760" s="14">
        <v>0.72916666666666663</v>
      </c>
      <c r="D760" s="20" t="s">
        <v>1505</v>
      </c>
      <c r="E760" s="18" t="s">
        <v>1965</v>
      </c>
      <c r="G760" s="14" cm="1">
        <f t="array" ref="G7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2.7083333333333348E-2</v>
      </c>
      <c r="H760" s="14" t="str">
        <f>IF(wh_table[[#This Row],[Subject 1]]&lt;&gt;"Sitting Adjourned", "", SUMIF(wh_table[Day], wh_table[[#This Row],[Day]],wh_table[Duration]))</f>
        <v/>
      </c>
      <c r="I760" s="19">
        <f ca="1">SUM(INDEX(wh_table[Duration],1):wh_table[[#This Row],[Duration]])</f>
        <v>27.090277777777786</v>
      </c>
      <c r="J760" s="14" t="str">
        <f>IF(wh_table[[#This Row],[Subject 1]]&lt;&gt;"Sitting Adjourned", "", SUMIFS(wh_table[Duration], wh_table[Day], wh_table[[#This Row],[Day]], wh_table[Tags], "&lt;&gt;[Questions]", wh_table[Tags], "&lt;&gt;[Questions][Divisions]"))</f>
        <v/>
      </c>
      <c r="K760" s="19">
        <f ca="1">IF(wh_table[[#This Row],[Tags]]="[Questions]","",IF(wh_table[[#This Row],[Tags]]="[Questions][Divisions]","",SUMIFS(INDEX(wh_table[Duration],1):wh_table[[#This Row],[Duration]], INDEX(wh_table[Tags],1):wh_table[[#This Row],[Tags]], "&lt;&gt;[Questions]",INDEX(wh_table[Tags],1):wh_table[[#This Row],[Tags]], "&lt;&gt;[Questions][Divisions]")))</f>
        <v>18.942361111111115</v>
      </c>
    </row>
    <row r="761" spans="1:11" ht="15" customHeight="1">
      <c r="A761" s="25">
        <v>124</v>
      </c>
      <c r="B761" s="21">
        <v>45048</v>
      </c>
      <c r="C761" s="22">
        <v>0.75624999999999998</v>
      </c>
      <c r="D761" s="20" t="s">
        <v>1508</v>
      </c>
      <c r="E761" s="23"/>
      <c r="F761" s="20"/>
      <c r="G761" s="22" t="str" cm="1">
        <f t="array" ref="G7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61" s="22">
        <f>IF(wh_table[[#This Row],[Subject 1]]&lt;&gt;"Sitting Adjourned", "", SUMIF(wh_table[Day], wh_table[[#This Row],[Day]],wh_table[Duration]))</f>
        <v>0.11041666666666661</v>
      </c>
      <c r="I761" s="24">
        <f ca="1">SUM(INDEX(wh_table[Duration],1):wh_table[[#This Row],[Duration]])</f>
        <v>27.090277777777786</v>
      </c>
      <c r="J761" s="22">
        <f>IF(wh_table[[#This Row],[Subject 1]]&lt;&gt;"Sitting Adjourned", "", SUMIFS(wh_table[Duration], wh_table[Day], wh_table[[#This Row],[Day]], wh_table[Tags], "&lt;&gt;[Questions]", wh_table[Tags], "&lt;&gt;[Questions][Divisions]"))</f>
        <v>0.11041666666666661</v>
      </c>
      <c r="K761" s="24">
        <f ca="1">IF(wh_table[[#This Row],[Tags]]="[Questions]","",IF(wh_table[[#This Row],[Tags]]="[Questions][Divisions]","",SUMIFS(INDEX(wh_table[Duration],1):wh_table[[#This Row],[Duration]], INDEX(wh_table[Tags],1):wh_table[[#This Row],[Tags]], "&lt;&gt;[Questions]",INDEX(wh_table[Tags],1):wh_table[[#This Row],[Tags]], "&lt;&gt;[Questions][Divisions]")))</f>
        <v>18.942361111111115</v>
      </c>
    </row>
    <row r="762" spans="1:11" ht="15" customHeight="1">
      <c r="A762" s="16">
        <v>125</v>
      </c>
      <c r="B762" s="92">
        <v>45049</v>
      </c>
      <c r="C762" s="22">
        <v>0.39583333333333331</v>
      </c>
      <c r="D762" s="20" t="s">
        <v>1505</v>
      </c>
      <c r="E762" s="18" t="s">
        <v>1966</v>
      </c>
      <c r="G762" s="14" cm="1">
        <f t="array" ref="G7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4.1666666666666685E-2</v>
      </c>
      <c r="H762" s="14" t="str">
        <f>IF(wh_table[[#This Row],[Subject 1]]&lt;&gt;"Sitting Adjourned", "", SUMIF(wh_table[Day], wh_table[[#This Row],[Day]],wh_table[Duration]))</f>
        <v/>
      </c>
      <c r="I762" s="19">
        <f ca="1">SUM(INDEX(wh_table[Duration],1):wh_table[[#This Row],[Duration]])</f>
        <v>27.131944444444454</v>
      </c>
      <c r="J762" s="14" t="str">
        <f>IF(wh_table[[#This Row],[Subject 1]]&lt;&gt;"Sitting Adjourned", "", SUMIFS(wh_table[Duration], wh_table[Day], wh_table[[#This Row],[Day]], wh_table[Tags], "&lt;&gt;[Questions]", wh_table[Tags], "&lt;&gt;[Questions][Divisions]"))</f>
        <v/>
      </c>
      <c r="K762" s="19">
        <f ca="1">IF(wh_table[[#This Row],[Tags]]="[Questions]","",IF(wh_table[[#This Row],[Tags]]="[Questions][Divisions]","",SUMIFS(INDEX(wh_table[Duration],1):wh_table[[#This Row],[Duration]], INDEX(wh_table[Tags],1):wh_table[[#This Row],[Tags]], "&lt;&gt;[Questions]",INDEX(wh_table[Tags],1):wh_table[[#This Row],[Tags]], "&lt;&gt;[Questions][Divisions]")))</f>
        <v>18.984027777777783</v>
      </c>
    </row>
    <row r="763" spans="1:11" ht="15" customHeight="1">
      <c r="A763" s="25">
        <v>125</v>
      </c>
      <c r="B763" s="21">
        <v>45049</v>
      </c>
      <c r="C763" s="22">
        <v>0.4375</v>
      </c>
      <c r="D763" s="20" t="s">
        <v>342</v>
      </c>
      <c r="E763" s="23"/>
      <c r="F763" s="20"/>
      <c r="G763" s="22" cm="1">
        <f t="array" ref="G7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2.0833333333333315E-2</v>
      </c>
      <c r="H763" s="22" t="str">
        <f>IF(wh_table[[#This Row],[Subject 1]]&lt;&gt;"Sitting Adjourned", "", SUMIF(wh_table[Day], wh_table[[#This Row],[Day]],wh_table[Duration]))</f>
        <v/>
      </c>
      <c r="I763" s="24">
        <f ca="1">SUM(INDEX(wh_table[Duration],1):wh_table[[#This Row],[Duration]])</f>
        <v>27.152777777777786</v>
      </c>
      <c r="J763" s="22" t="str">
        <f>IF(wh_table[[#This Row],[Subject 1]]&lt;&gt;"Sitting Adjourned", "", SUMIFS(wh_table[Duration], wh_table[Day], wh_table[[#This Row],[Day]], wh_table[Tags], "&lt;&gt;[Questions]", wh_table[Tags], "&lt;&gt;[Questions][Divisions]"))</f>
        <v/>
      </c>
      <c r="K763" s="24">
        <f ca="1">IF(wh_table[[#This Row],[Tags]]="[Questions]","",IF(wh_table[[#This Row],[Tags]]="[Questions][Divisions]","",SUMIFS(INDEX(wh_table[Duration],1):wh_table[[#This Row],[Duration]], INDEX(wh_table[Tags],1):wh_table[[#This Row],[Tags]], "&lt;&gt;[Questions]",INDEX(wh_table[Tags],1):wh_table[[#This Row],[Tags]], "&lt;&gt;[Questions][Divisions]")))</f>
        <v>19.004861111111115</v>
      </c>
    </row>
    <row r="764" spans="1:11" ht="15" customHeight="1">
      <c r="A764" s="16">
        <v>125</v>
      </c>
      <c r="B764" s="92">
        <v>45049</v>
      </c>
      <c r="C764" s="22">
        <v>0.45833333333333331</v>
      </c>
      <c r="D764" s="20" t="s">
        <v>1505</v>
      </c>
      <c r="E764" s="18" t="s">
        <v>1967</v>
      </c>
      <c r="G764" s="14" cm="1">
        <f t="array" ref="G7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764" s="14" t="str">
        <f>IF(wh_table[[#This Row],[Subject 1]]&lt;&gt;"Sitting Adjourned", "", SUMIF(wh_table[Day], wh_table[[#This Row],[Day]],wh_table[Duration]))</f>
        <v/>
      </c>
      <c r="I764" s="19">
        <f ca="1">SUM(INDEX(wh_table[Duration],1):wh_table[[#This Row],[Duration]])</f>
        <v>27.172222222222231</v>
      </c>
      <c r="J764" s="14" t="str">
        <f>IF(wh_table[[#This Row],[Subject 1]]&lt;&gt;"Sitting Adjourned", "", SUMIFS(wh_table[Duration], wh_table[Day], wh_table[[#This Row],[Day]], wh_table[Tags], "&lt;&gt;[Questions]", wh_table[Tags], "&lt;&gt;[Questions][Divisions]"))</f>
        <v/>
      </c>
      <c r="K764" s="19">
        <f ca="1">IF(wh_table[[#This Row],[Tags]]="[Questions]","",IF(wh_table[[#This Row],[Tags]]="[Questions][Divisions]","",SUMIFS(INDEX(wh_table[Duration],1):wh_table[[#This Row],[Duration]], INDEX(wh_table[Tags],1):wh_table[[#This Row],[Tags]], "&lt;&gt;[Questions]",INDEX(wh_table[Tags],1):wh_table[[#This Row],[Tags]], "&lt;&gt;[Questions][Divisions]")))</f>
        <v>19.024305555555561</v>
      </c>
    </row>
    <row r="765" spans="1:11" ht="15" customHeight="1">
      <c r="A765" s="16">
        <v>125</v>
      </c>
      <c r="B765" s="92">
        <v>45049</v>
      </c>
      <c r="C765" s="22">
        <v>0.4777777777777778</v>
      </c>
      <c r="D765" s="20" t="s">
        <v>342</v>
      </c>
      <c r="F765" s="17" t="s">
        <v>1514</v>
      </c>
      <c r="G765" s="14" cm="1">
        <f t="array" ref="G7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765" s="14" t="str">
        <f>IF(wh_table[[#This Row],[Subject 1]]&lt;&gt;"Sitting Adjourned", "", SUMIF(wh_table[Day], wh_table[[#This Row],[Day]],wh_table[Duration]))</f>
        <v/>
      </c>
      <c r="I765" s="19">
        <f ca="1">SUM(INDEX(wh_table[Duration],1):wh_table[[#This Row],[Duration]])</f>
        <v>27.298611111111121</v>
      </c>
      <c r="J765" s="14" t="str">
        <f>IF(wh_table[[#This Row],[Subject 1]]&lt;&gt;"Sitting Adjourned", "", SUMIFS(wh_table[Duration], wh_table[Day], wh_table[[#This Row],[Day]], wh_table[Tags], "&lt;&gt;[Questions]", wh_table[Tags], "&lt;&gt;[Questions][Divisions]"))</f>
        <v/>
      </c>
      <c r="K765" s="19" t="str">
        <f>IF(wh_table[[#This Row],[Tags]]="[Questions]","",IF(wh_table[[#This Row],[Tags]]="[Questions][Divisions]","",SUMIFS(INDEX(wh_table[Duration],1):wh_table[[#This Row],[Duration]], INDEX(wh_table[Tags],1):wh_table[[#This Row],[Tags]], "&lt;&gt;[Questions]",INDEX(wh_table[Tags],1):wh_table[[#This Row],[Tags]], "&lt;&gt;[Questions][Divisions]")))</f>
        <v/>
      </c>
    </row>
    <row r="766" spans="1:11" ht="15" customHeight="1">
      <c r="A766" s="16">
        <v>125</v>
      </c>
      <c r="B766" s="92">
        <v>45049</v>
      </c>
      <c r="C766" s="22">
        <v>0.60416666666666663</v>
      </c>
      <c r="D766" s="20" t="s">
        <v>1505</v>
      </c>
      <c r="E766" s="18" t="s">
        <v>1968</v>
      </c>
      <c r="G766" s="14" cm="1">
        <f t="array" ref="G7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6.94444444444553E-4</v>
      </c>
      <c r="H766" s="14" t="str">
        <f>IF(wh_table[[#This Row],[Subject 1]]&lt;&gt;"Sitting Adjourned", "", SUMIF(wh_table[Day], wh_table[[#This Row],[Day]],wh_table[Duration]))</f>
        <v/>
      </c>
      <c r="I766" s="19">
        <f ca="1">SUM(INDEX(wh_table[Duration],1):wh_table[[#This Row],[Duration]])</f>
        <v>27.299305555555566</v>
      </c>
      <c r="J766" s="14" t="str">
        <f>IF(wh_table[[#This Row],[Subject 1]]&lt;&gt;"Sitting Adjourned", "", SUMIFS(wh_table[Duration], wh_table[Day], wh_table[[#This Row],[Day]], wh_table[Tags], "&lt;&gt;[Questions]", wh_table[Tags], "&lt;&gt;[Questions][Divisions]"))</f>
        <v/>
      </c>
      <c r="K766" s="19">
        <f ca="1">IF(wh_table[[#This Row],[Tags]]="[Questions]","",IF(wh_table[[#This Row],[Tags]]="[Questions][Divisions]","",SUMIFS(INDEX(wh_table[Duration],1):wh_table[[#This Row],[Duration]], INDEX(wh_table[Tags],1):wh_table[[#This Row],[Tags]], "&lt;&gt;[Questions]",INDEX(wh_table[Tags],1):wh_table[[#This Row],[Tags]], "&lt;&gt;[Questions][Divisions]")))</f>
        <v>19.025000000000006</v>
      </c>
    </row>
    <row r="767" spans="1:11" ht="15" customHeight="1">
      <c r="A767" s="16">
        <v>125</v>
      </c>
      <c r="B767" s="92">
        <v>45049</v>
      </c>
      <c r="C767" s="14">
        <v>0.60486111111111118</v>
      </c>
      <c r="D767" s="20" t="s">
        <v>342</v>
      </c>
      <c r="F767" s="17" t="s">
        <v>57</v>
      </c>
      <c r="G767" s="14" cm="1">
        <f t="array" ref="G7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2.2916666666666585E-2</v>
      </c>
      <c r="H767" s="14" t="str">
        <f>IF(wh_table[[#This Row],[Subject 1]]&lt;&gt;"Sitting Adjourned", "", SUMIF(wh_table[Day], wh_table[[#This Row],[Day]],wh_table[Duration]))</f>
        <v/>
      </c>
      <c r="I767" s="19">
        <f ca="1">SUM(INDEX(wh_table[Duration],1):wh_table[[#This Row],[Duration]])</f>
        <v>27.322222222222234</v>
      </c>
      <c r="J767" s="14" t="str">
        <f>IF(wh_table[[#This Row],[Subject 1]]&lt;&gt;"Sitting Adjourned", "", SUMIFS(wh_table[Duration], wh_table[Day], wh_table[[#This Row],[Day]], wh_table[Tags], "&lt;&gt;[Questions]", wh_table[Tags], "&lt;&gt;[Questions][Divisions]"))</f>
        <v/>
      </c>
      <c r="K767" s="19">
        <f ca="1">IF(wh_table[[#This Row],[Tags]]="[Questions]","",IF(wh_table[[#This Row],[Tags]]="[Questions][Divisions]","",SUMIFS(INDEX(wh_table[Duration],1):wh_table[[#This Row],[Duration]], INDEX(wh_table[Tags],1):wh_table[[#This Row],[Tags]], "&lt;&gt;[Questions]",INDEX(wh_table[Tags],1):wh_table[[#This Row],[Tags]], "&lt;&gt;[Questions][Divisions]")))</f>
        <v>19.047916666666673</v>
      </c>
    </row>
    <row r="768" spans="1:11" ht="15" customHeight="1">
      <c r="A768" s="16">
        <v>125</v>
      </c>
      <c r="B768" s="92">
        <v>45049</v>
      </c>
      <c r="C768" s="14">
        <v>0.62777777777777777</v>
      </c>
      <c r="D768" s="20" t="s">
        <v>1505</v>
      </c>
      <c r="E768" s="18" t="s">
        <v>1969</v>
      </c>
      <c r="G768" s="14" cm="1">
        <f t="array" ref="G7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768" s="14" t="str">
        <f>IF(wh_table[[#This Row],[Subject 1]]&lt;&gt;"Sitting Adjourned", "", SUMIF(wh_table[Day], wh_table[[#This Row],[Day]],wh_table[Duration]))</f>
        <v/>
      </c>
      <c r="I768" s="19">
        <f ca="1">SUM(INDEX(wh_table[Duration],1):wh_table[[#This Row],[Duration]])</f>
        <v>27.344444444444456</v>
      </c>
      <c r="J768" s="14" t="str">
        <f>IF(wh_table[[#This Row],[Subject 1]]&lt;&gt;"Sitting Adjourned", "", SUMIFS(wh_table[Duration], wh_table[Day], wh_table[[#This Row],[Day]], wh_table[Tags], "&lt;&gt;[Questions]", wh_table[Tags], "&lt;&gt;[Questions][Divisions]"))</f>
        <v/>
      </c>
      <c r="K768" s="19">
        <f ca="1">IF(wh_table[[#This Row],[Tags]]="[Questions]","",IF(wh_table[[#This Row],[Tags]]="[Questions][Divisions]","",SUMIFS(INDEX(wh_table[Duration],1):wh_table[[#This Row],[Duration]], INDEX(wh_table[Tags],1):wh_table[[#This Row],[Tags]], "&lt;&gt;[Questions]",INDEX(wh_table[Tags],1):wh_table[[#This Row],[Tags]], "&lt;&gt;[Questions][Divisions]")))</f>
        <v>19.070138888888895</v>
      </c>
    </row>
    <row r="769" spans="1:11" ht="15" customHeight="1">
      <c r="A769" s="16">
        <v>125</v>
      </c>
      <c r="B769" s="92">
        <v>45049</v>
      </c>
      <c r="C769" s="14">
        <v>0.65</v>
      </c>
      <c r="D769" s="20" t="s">
        <v>342</v>
      </c>
      <c r="F769" s="17" t="s">
        <v>57</v>
      </c>
      <c r="G769" s="14" cm="1">
        <f t="array" ref="G7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769" s="14" t="str">
        <f>IF(wh_table[[#This Row],[Subject 1]]&lt;&gt;"Sitting Adjourned", "", SUMIF(wh_table[Day], wh_table[[#This Row],[Day]],wh_table[Duration]))</f>
        <v/>
      </c>
      <c r="I769" s="19">
        <f ca="1">SUM(INDEX(wh_table[Duration],1):wh_table[[#This Row],[Duration]])</f>
        <v>27.351388888888899</v>
      </c>
      <c r="J769" s="14" t="str">
        <f>IF(wh_table[[#This Row],[Subject 1]]&lt;&gt;"Sitting Adjourned", "", SUMIFS(wh_table[Duration], wh_table[Day], wh_table[[#This Row],[Day]], wh_table[Tags], "&lt;&gt;[Questions]", wh_table[Tags], "&lt;&gt;[Questions][Divisions]"))</f>
        <v/>
      </c>
      <c r="K769" s="19">
        <f ca="1">IF(wh_table[[#This Row],[Tags]]="[Questions]","",IF(wh_table[[#This Row],[Tags]]="[Questions][Divisions]","",SUMIFS(INDEX(wh_table[Duration],1):wh_table[[#This Row],[Duration]], INDEX(wh_table[Tags],1):wh_table[[#This Row],[Tags]], "&lt;&gt;[Questions]",INDEX(wh_table[Tags],1):wh_table[[#This Row],[Tags]], "&lt;&gt;[Questions][Divisions]")))</f>
        <v>19.077083333333338</v>
      </c>
    </row>
    <row r="770" spans="1:11" ht="15" customHeight="1">
      <c r="A770" s="16">
        <v>125</v>
      </c>
      <c r="B770" s="92">
        <v>45049</v>
      </c>
      <c r="C770" s="22">
        <v>0.65694444444444444</v>
      </c>
      <c r="D770" s="20" t="s">
        <v>1505</v>
      </c>
      <c r="E770" s="18" t="s">
        <v>1969</v>
      </c>
      <c r="G770" s="14" cm="1">
        <f t="array" ref="G7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770" s="14" t="str">
        <f>IF(wh_table[[#This Row],[Subject 1]]&lt;&gt;"Sitting Adjourned", "", SUMIF(wh_table[Day], wh_table[[#This Row],[Day]],wh_table[Duration]))</f>
        <v/>
      </c>
      <c r="I770" s="19">
        <f ca="1">SUM(INDEX(wh_table[Duration],1):wh_table[[#This Row],[Duration]])</f>
        <v>27.379861111111122</v>
      </c>
      <c r="J770" s="14" t="str">
        <f>IF(wh_table[[#This Row],[Subject 1]]&lt;&gt;"Sitting Adjourned", "", SUMIFS(wh_table[Duration], wh_table[Day], wh_table[[#This Row],[Day]], wh_table[Tags], "&lt;&gt;[Questions]", wh_table[Tags], "&lt;&gt;[Questions][Divisions]"))</f>
        <v/>
      </c>
      <c r="K770" s="19">
        <f ca="1">IF(wh_table[[#This Row],[Tags]]="[Questions]","",IF(wh_table[[#This Row],[Tags]]="[Questions][Divisions]","",SUMIFS(INDEX(wh_table[Duration],1):wh_table[[#This Row],[Duration]], INDEX(wh_table[Tags],1):wh_table[[#This Row],[Tags]], "&lt;&gt;[Questions]",INDEX(wh_table[Tags],1):wh_table[[#This Row],[Tags]], "&lt;&gt;[Questions][Divisions]")))</f>
        <v>19.105555555555561</v>
      </c>
    </row>
    <row r="771" spans="1:11" ht="15" customHeight="1">
      <c r="A771" s="16">
        <v>125</v>
      </c>
      <c r="B771" s="92">
        <v>45049</v>
      </c>
      <c r="C771" s="14">
        <v>0.68541666666666667</v>
      </c>
      <c r="D771" s="17" t="s">
        <v>1505</v>
      </c>
      <c r="E771" s="18" t="s">
        <v>1970</v>
      </c>
      <c r="G771" s="14" cm="1">
        <f t="array" ref="G7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2.1527777777777701E-2</v>
      </c>
      <c r="H771" s="14" t="str">
        <f>IF(wh_table[[#This Row],[Subject 1]]&lt;&gt;"Sitting Adjourned", "", SUMIF(wh_table[Day], wh_table[[#This Row],[Day]],wh_table[Duration]))</f>
        <v/>
      </c>
      <c r="I771" s="19">
        <f ca="1">SUM(INDEX(wh_table[Duration],1):wh_table[[#This Row],[Duration]])</f>
        <v>27.401388888888899</v>
      </c>
      <c r="J771" s="14" t="str">
        <f>IF(wh_table[[#This Row],[Subject 1]]&lt;&gt;"Sitting Adjourned", "", SUMIFS(wh_table[Duration], wh_table[Day], wh_table[[#This Row],[Day]], wh_table[Tags], "&lt;&gt;[Questions]", wh_table[Tags], "&lt;&gt;[Questions][Divisions]"))</f>
        <v/>
      </c>
      <c r="K771" s="19">
        <f ca="1">IF(wh_table[[#This Row],[Tags]]="[Questions]","",IF(wh_table[[#This Row],[Tags]]="[Questions][Divisions]","",SUMIFS(INDEX(wh_table[Duration],1):wh_table[[#This Row],[Duration]], INDEX(wh_table[Tags],1):wh_table[[#This Row],[Tags]], "&lt;&gt;[Questions]",INDEX(wh_table[Tags],1):wh_table[[#This Row],[Tags]], "&lt;&gt;[Questions][Divisions]")))</f>
        <v>19.127083333333339</v>
      </c>
    </row>
    <row r="772" spans="1:11" ht="15" customHeight="1">
      <c r="A772" s="16">
        <v>125</v>
      </c>
      <c r="B772" s="92">
        <v>45049</v>
      </c>
      <c r="C772" s="14">
        <v>0.70694444444444438</v>
      </c>
      <c r="D772" s="17" t="s">
        <v>1505</v>
      </c>
      <c r="E772" s="18" t="s">
        <v>1971</v>
      </c>
      <c r="G772" s="14" cm="1">
        <f t="array" ref="G7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3.8888888888888862E-2</v>
      </c>
      <c r="H772" s="14" t="str">
        <f>IF(wh_table[[#This Row],[Subject 1]]&lt;&gt;"Sitting Adjourned", "", SUMIF(wh_table[Day], wh_table[[#This Row],[Day]],wh_table[Duration]))</f>
        <v/>
      </c>
      <c r="I772" s="19">
        <f ca="1">SUM(INDEX(wh_table[Duration],1):wh_table[[#This Row],[Duration]])</f>
        <v>27.440277777777787</v>
      </c>
      <c r="J772" s="14" t="str">
        <f>IF(wh_table[[#This Row],[Subject 1]]&lt;&gt;"Sitting Adjourned", "", SUMIFS(wh_table[Duration], wh_table[Day], wh_table[[#This Row],[Day]], wh_table[Tags], "&lt;&gt;[Questions]", wh_table[Tags], "&lt;&gt;[Questions][Divisions]"))</f>
        <v/>
      </c>
      <c r="K772" s="19">
        <f ca="1">IF(wh_table[[#This Row],[Tags]]="[Questions]","",IF(wh_table[[#This Row],[Tags]]="[Questions][Divisions]","",SUMIFS(INDEX(wh_table[Duration],1):wh_table[[#This Row],[Duration]], INDEX(wh_table[Tags],1):wh_table[[#This Row],[Tags]], "&lt;&gt;[Questions]",INDEX(wh_table[Tags],1):wh_table[[#This Row],[Tags]], "&lt;&gt;[Questions][Divisions]")))</f>
        <v>19.165972222222226</v>
      </c>
    </row>
    <row r="773" spans="1:11" ht="15" customHeight="1">
      <c r="A773" s="25">
        <v>125</v>
      </c>
      <c r="B773" s="21">
        <v>45049</v>
      </c>
      <c r="C773" s="22">
        <v>0.74583333333333324</v>
      </c>
      <c r="D773" s="20" t="s">
        <v>1508</v>
      </c>
      <c r="E773" s="23"/>
      <c r="F773" s="20"/>
      <c r="G773" s="22" t="str" cm="1">
        <f t="array" ref="G7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73" s="22">
        <f>IF(wh_table[[#This Row],[Subject 1]]&lt;&gt;"Sitting Adjourned", "", SUMIF(wh_table[Day], wh_table[[#This Row],[Day]],wh_table[Duration]))</f>
        <v>0.34999999999999992</v>
      </c>
      <c r="I773" s="24">
        <f ca="1">SUM(INDEX(wh_table[Duration],1):wh_table[[#This Row],[Duration]])</f>
        <v>27.440277777777787</v>
      </c>
      <c r="J773" s="22">
        <f>IF(wh_table[[#This Row],[Subject 1]]&lt;&gt;"Sitting Adjourned", "", SUMIFS(wh_table[Duration], wh_table[Day], wh_table[[#This Row],[Day]], wh_table[Tags], "&lt;&gt;[Questions]", wh_table[Tags], "&lt;&gt;[Questions][Divisions]"))</f>
        <v>0.22361111111111109</v>
      </c>
      <c r="K773" s="24">
        <f ca="1">IF(wh_table[[#This Row],[Tags]]="[Questions]","",IF(wh_table[[#This Row],[Tags]]="[Questions][Divisions]","",SUMIFS(INDEX(wh_table[Duration],1):wh_table[[#This Row],[Duration]], INDEX(wh_table[Tags],1):wh_table[[#This Row],[Tags]], "&lt;&gt;[Questions]",INDEX(wh_table[Tags],1):wh_table[[#This Row],[Tags]], "&lt;&gt;[Questions][Divisions]")))</f>
        <v>19.165972222222226</v>
      </c>
    </row>
    <row r="774" spans="1:11" ht="15" customHeight="1">
      <c r="A774" s="16">
        <v>126</v>
      </c>
      <c r="B774" s="92">
        <v>45055</v>
      </c>
      <c r="C774" s="22">
        <v>0.39583333333333331</v>
      </c>
      <c r="D774" s="20" t="s">
        <v>1505</v>
      </c>
      <c r="E774" s="18" t="s">
        <v>1972</v>
      </c>
      <c r="G774" s="14" cm="1">
        <f t="array" ref="G7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0.12847222222222227</v>
      </c>
      <c r="H774" s="14" t="str">
        <f>IF(wh_table[[#This Row],[Subject 1]]&lt;&gt;"Sitting Adjourned", "", SUMIF(wh_table[Day], wh_table[[#This Row],[Day]],wh_table[Duration]))</f>
        <v/>
      </c>
      <c r="I774" s="19">
        <f ca="1">SUM(INDEX(wh_table[Duration],1):wh_table[[#This Row],[Duration]])</f>
        <v>27.568750000000009</v>
      </c>
      <c r="J774" s="14" t="str">
        <f>IF(wh_table[[#This Row],[Subject 1]]&lt;&gt;"Sitting Adjourned", "", SUMIFS(wh_table[Duration], wh_table[Day], wh_table[[#This Row],[Day]], wh_table[Tags], "&lt;&gt;[Questions]", wh_table[Tags], "&lt;&gt;[Questions][Divisions]"))</f>
        <v/>
      </c>
      <c r="K774" s="19">
        <f ca="1">IF(wh_table[[#This Row],[Tags]]="[Questions]","",IF(wh_table[[#This Row],[Tags]]="[Questions][Divisions]","",SUMIFS(INDEX(wh_table[Duration],1):wh_table[[#This Row],[Duration]], INDEX(wh_table[Tags],1):wh_table[[#This Row],[Tags]], "&lt;&gt;[Questions]",INDEX(wh_table[Tags],1):wh_table[[#This Row],[Tags]], "&lt;&gt;[Questions][Divisions]")))</f>
        <v>19.294444444444448</v>
      </c>
    </row>
    <row r="775" spans="1:11" ht="15" customHeight="1">
      <c r="A775" s="25">
        <v>126</v>
      </c>
      <c r="B775" s="21">
        <v>45055</v>
      </c>
      <c r="C775" s="22">
        <v>0.52430555555555558</v>
      </c>
      <c r="D775" s="20" t="s">
        <v>342</v>
      </c>
      <c r="E775" s="23"/>
      <c r="F775" s="20"/>
      <c r="G775" s="22" cm="1">
        <f t="array" ref="G7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775" s="22" t="str">
        <f>IF(wh_table[[#This Row],[Subject 1]]&lt;&gt;"Sitting Adjourned", "", SUMIF(wh_table[Day], wh_table[[#This Row],[Day]],wh_table[Duration]))</f>
        <v/>
      </c>
      <c r="I775" s="24">
        <f ca="1">SUM(INDEX(wh_table[Duration],1):wh_table[[#This Row],[Duration]])</f>
        <v>27.582638888888898</v>
      </c>
      <c r="J775" s="22" t="str">
        <f>IF(wh_table[[#This Row],[Subject 1]]&lt;&gt;"Sitting Adjourned", "", SUMIFS(wh_table[Duration], wh_table[Day], wh_table[[#This Row],[Day]], wh_table[Tags], "&lt;&gt;[Questions]", wh_table[Tags], "&lt;&gt;[Questions][Divisions]"))</f>
        <v/>
      </c>
      <c r="K775" s="24">
        <f ca="1">IF(wh_table[[#This Row],[Tags]]="[Questions]","",IF(wh_table[[#This Row],[Tags]]="[Questions][Divisions]","",SUMIFS(INDEX(wh_table[Duration],1):wh_table[[#This Row],[Duration]], INDEX(wh_table[Tags],1):wh_table[[#This Row],[Tags]], "&lt;&gt;[Questions]",INDEX(wh_table[Tags],1):wh_table[[#This Row],[Tags]], "&lt;&gt;[Questions][Divisions]")))</f>
        <v>19.308333333333337</v>
      </c>
    </row>
    <row r="776" spans="1:11" ht="15" customHeight="1">
      <c r="A776" s="16">
        <v>126</v>
      </c>
      <c r="B776" s="92">
        <v>45055</v>
      </c>
      <c r="C776" s="22">
        <v>0.53819444444444442</v>
      </c>
      <c r="D776" s="20" t="s">
        <v>1505</v>
      </c>
      <c r="E776" s="18" t="s">
        <v>1973</v>
      </c>
      <c r="G776" s="14" cm="1">
        <f t="array" ref="G7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776" s="14" t="str">
        <f>IF(wh_table[[#This Row],[Subject 1]]&lt;&gt;"Sitting Adjourned", "", SUMIF(wh_table[Day], wh_table[[#This Row],[Day]],wh_table[Duration]))</f>
        <v/>
      </c>
      <c r="I776" s="19">
        <f ca="1">SUM(INDEX(wh_table[Duration],1):wh_table[[#This Row],[Duration]])</f>
        <v>27.599305555555564</v>
      </c>
      <c r="J776" s="14" t="str">
        <f>IF(wh_table[[#This Row],[Subject 1]]&lt;&gt;"Sitting Adjourned", "", SUMIFS(wh_table[Duration], wh_table[Day], wh_table[[#This Row],[Day]], wh_table[Tags], "&lt;&gt;[Questions]", wh_table[Tags], "&lt;&gt;[Questions][Divisions]"))</f>
        <v/>
      </c>
      <c r="K776" s="19">
        <f ca="1">IF(wh_table[[#This Row],[Tags]]="[Questions]","",IF(wh_table[[#This Row],[Tags]]="[Questions][Divisions]","",SUMIFS(INDEX(wh_table[Duration],1):wh_table[[#This Row],[Duration]], INDEX(wh_table[Tags],1):wh_table[[#This Row],[Tags]], "&lt;&gt;[Questions]",INDEX(wh_table[Tags],1):wh_table[[#This Row],[Tags]], "&lt;&gt;[Questions][Divisions]")))</f>
        <v>19.325000000000003</v>
      </c>
    </row>
    <row r="777" spans="1:11" ht="15" customHeight="1">
      <c r="A777" s="16">
        <v>126</v>
      </c>
      <c r="B777" s="92">
        <v>45055</v>
      </c>
      <c r="C777" s="22">
        <v>0.55486111111111114</v>
      </c>
      <c r="D777" s="20" t="s">
        <v>342</v>
      </c>
      <c r="G777" s="14" cm="1">
        <f t="array" ref="G7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777" s="14" t="str">
        <f>IF(wh_table[[#This Row],[Subject 1]]&lt;&gt;"Sitting Adjourned", "", SUMIF(wh_table[Day], wh_table[[#This Row],[Day]],wh_table[Duration]))</f>
        <v/>
      </c>
      <c r="I777" s="19">
        <f ca="1">SUM(INDEX(wh_table[Duration],1):wh_table[[#This Row],[Duration]])</f>
        <v>27.731944444444451</v>
      </c>
      <c r="J777" s="14" t="str">
        <f>IF(wh_table[[#This Row],[Subject 1]]&lt;&gt;"Sitting Adjourned", "", SUMIFS(wh_table[Duration], wh_table[Day], wh_table[[#This Row],[Day]], wh_table[Tags], "&lt;&gt;[Questions]", wh_table[Tags], "&lt;&gt;[Questions][Divisions]"))</f>
        <v/>
      </c>
      <c r="K777" s="19">
        <f ca="1">IF(wh_table[[#This Row],[Tags]]="[Questions]","",IF(wh_table[[#This Row],[Tags]]="[Questions][Divisions]","",SUMIFS(INDEX(wh_table[Duration],1):wh_table[[#This Row],[Duration]], INDEX(wh_table[Tags],1):wh_table[[#This Row],[Tags]], "&lt;&gt;[Questions]",INDEX(wh_table[Tags],1):wh_table[[#This Row],[Tags]], "&lt;&gt;[Questions][Divisions]")))</f>
        <v>19.457638888888891</v>
      </c>
    </row>
    <row r="778" spans="1:11" ht="15" customHeight="1">
      <c r="A778" s="16">
        <v>126</v>
      </c>
      <c r="B778" s="92">
        <v>45055</v>
      </c>
      <c r="C778" s="22">
        <v>0.6875</v>
      </c>
      <c r="D778" s="20" t="s">
        <v>1505</v>
      </c>
      <c r="E778" s="18" t="s">
        <v>1974</v>
      </c>
      <c r="G778" s="14" cm="1">
        <f t="array" ref="G7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6.1111111111111005E-2</v>
      </c>
      <c r="H778" s="14" t="str">
        <f>IF(wh_table[[#This Row],[Subject 1]]&lt;&gt;"Sitting Adjourned", "", SUMIF(wh_table[Day], wh_table[[#This Row],[Day]],wh_table[Duration]))</f>
        <v/>
      </c>
      <c r="I778" s="19">
        <f ca="1">SUM(INDEX(wh_table[Duration],1):wh_table[[#This Row],[Duration]])</f>
        <v>27.793055555555561</v>
      </c>
      <c r="J778" s="14" t="str">
        <f>IF(wh_table[[#This Row],[Subject 1]]&lt;&gt;"Sitting Adjourned", "", SUMIFS(wh_table[Duration], wh_table[Day], wh_table[[#This Row],[Day]], wh_table[Tags], "&lt;&gt;[Questions]", wh_table[Tags], "&lt;&gt;[Questions][Divisions]"))</f>
        <v/>
      </c>
      <c r="K778" s="19">
        <f ca="1">IF(wh_table[[#This Row],[Tags]]="[Questions]","",IF(wh_table[[#This Row],[Tags]]="[Questions][Divisions]","",SUMIFS(INDEX(wh_table[Duration],1):wh_table[[#This Row],[Duration]], INDEX(wh_table[Tags],1):wh_table[[#This Row],[Tags]], "&lt;&gt;[Questions]",INDEX(wh_table[Tags],1):wh_table[[#This Row],[Tags]], "&lt;&gt;[Questions][Divisions]")))</f>
        <v>19.518750000000001</v>
      </c>
    </row>
    <row r="779" spans="1:11" ht="15" customHeight="1">
      <c r="A779" s="16">
        <v>126</v>
      </c>
      <c r="B779" s="92">
        <v>45055</v>
      </c>
      <c r="C779" s="14">
        <v>0.74861111111111101</v>
      </c>
      <c r="D779" s="20" t="s">
        <v>1505</v>
      </c>
      <c r="E779" s="18" t="s">
        <v>1975</v>
      </c>
      <c r="G779" s="14" cm="1">
        <f t="array" ref="G7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1.6666666666666829E-2</v>
      </c>
      <c r="H779" s="14" t="str">
        <f>IF(wh_table[[#This Row],[Subject 1]]&lt;&gt;"Sitting Adjourned", "", SUMIF(wh_table[Day], wh_table[[#This Row],[Day]],wh_table[Duration]))</f>
        <v/>
      </c>
      <c r="I779" s="19">
        <f ca="1">SUM(INDEX(wh_table[Duration],1):wh_table[[#This Row],[Duration]])</f>
        <v>27.809722222222227</v>
      </c>
      <c r="J779" s="14" t="str">
        <f>IF(wh_table[[#This Row],[Subject 1]]&lt;&gt;"Sitting Adjourned", "", SUMIFS(wh_table[Duration], wh_table[Day], wh_table[[#This Row],[Day]], wh_table[Tags], "&lt;&gt;[Questions]", wh_table[Tags], "&lt;&gt;[Questions][Divisions]"))</f>
        <v/>
      </c>
      <c r="K779" s="19">
        <f ca="1">IF(wh_table[[#This Row],[Tags]]="[Questions]","",IF(wh_table[[#This Row],[Tags]]="[Questions][Divisions]","",SUMIFS(INDEX(wh_table[Duration],1):wh_table[[#This Row],[Duration]], INDEX(wh_table[Tags],1):wh_table[[#This Row],[Tags]], "&lt;&gt;[Questions]",INDEX(wh_table[Tags],1):wh_table[[#This Row],[Tags]], "&lt;&gt;[Questions][Divisions]")))</f>
        <v>19.535416666666666</v>
      </c>
    </row>
    <row r="780" spans="1:11" ht="15" customHeight="1">
      <c r="A780" s="16">
        <v>126</v>
      </c>
      <c r="B780" s="92">
        <v>45055</v>
      </c>
      <c r="C780" s="14">
        <v>0.76527777777777783</v>
      </c>
      <c r="D780" s="20" t="s">
        <v>342</v>
      </c>
      <c r="G780" s="14" cm="1">
        <f t="array" ref="G7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780" s="14" t="str">
        <f>IF(wh_table[[#This Row],[Subject 1]]&lt;&gt;"Sitting Adjourned", "", SUMIF(wh_table[Day], wh_table[[#This Row],[Day]],wh_table[Duration]))</f>
        <v/>
      </c>
      <c r="I780" s="19">
        <f ca="1">SUM(INDEX(wh_table[Duration],1):wh_table[[#This Row],[Duration]])</f>
        <v>27.815277777777784</v>
      </c>
      <c r="J780" s="14" t="str">
        <f>IF(wh_table[[#This Row],[Subject 1]]&lt;&gt;"Sitting Adjourned", "", SUMIFS(wh_table[Duration], wh_table[Day], wh_table[[#This Row],[Day]], wh_table[Tags], "&lt;&gt;[Questions]", wh_table[Tags], "&lt;&gt;[Questions][Divisions]"))</f>
        <v/>
      </c>
      <c r="K780" s="19">
        <f ca="1">IF(wh_table[[#This Row],[Tags]]="[Questions]","",IF(wh_table[[#This Row],[Tags]]="[Questions][Divisions]","",SUMIFS(INDEX(wh_table[Duration],1):wh_table[[#This Row],[Duration]], INDEX(wh_table[Tags],1):wh_table[[#This Row],[Tags]], "&lt;&gt;[Questions]",INDEX(wh_table[Tags],1):wh_table[[#This Row],[Tags]], "&lt;&gt;[Questions][Divisions]")))</f>
        <v>19.540972222222223</v>
      </c>
    </row>
    <row r="781" spans="1:11" ht="15" customHeight="1">
      <c r="A781" s="16">
        <v>126</v>
      </c>
      <c r="B781" s="92">
        <v>45055</v>
      </c>
      <c r="C781" s="22">
        <v>0.77083333333333337</v>
      </c>
      <c r="D781" s="20" t="s">
        <v>1505</v>
      </c>
      <c r="E781" s="18" t="s">
        <v>1976</v>
      </c>
      <c r="G781" s="14" cm="1">
        <f t="array" ref="G7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781" s="14" t="str">
        <f>IF(wh_table[[#This Row],[Subject 1]]&lt;&gt;"Sitting Adjourned", "", SUMIF(wh_table[Day], wh_table[[#This Row],[Day]],wh_table[Duration]))</f>
        <v/>
      </c>
      <c r="I781" s="19">
        <f ca="1">SUM(INDEX(wh_table[Duration],1):wh_table[[#This Row],[Duration]])</f>
        <v>27.856250000000006</v>
      </c>
      <c r="J781" s="14" t="str">
        <f>IF(wh_table[[#This Row],[Subject 1]]&lt;&gt;"Sitting Adjourned", "", SUMIFS(wh_table[Duration], wh_table[Day], wh_table[[#This Row],[Day]], wh_table[Tags], "&lt;&gt;[Questions]", wh_table[Tags], "&lt;&gt;[Questions][Divisions]"))</f>
        <v/>
      </c>
      <c r="K781" s="19">
        <f ca="1">IF(wh_table[[#This Row],[Tags]]="[Questions]","",IF(wh_table[[#This Row],[Tags]]="[Questions][Divisions]","",SUMIFS(INDEX(wh_table[Duration],1):wh_table[[#This Row],[Duration]], INDEX(wh_table[Tags],1):wh_table[[#This Row],[Tags]], "&lt;&gt;[Questions]",INDEX(wh_table[Tags],1):wh_table[[#This Row],[Tags]], "&lt;&gt;[Questions][Divisions]")))</f>
        <v>19.581944444444446</v>
      </c>
    </row>
    <row r="782" spans="1:11" ht="15" customHeight="1">
      <c r="A782" s="25">
        <v>126</v>
      </c>
      <c r="B782" s="21">
        <v>45055</v>
      </c>
      <c r="C782" s="22">
        <v>0.81180555555555556</v>
      </c>
      <c r="D782" s="20" t="s">
        <v>1508</v>
      </c>
      <c r="E782" s="23"/>
      <c r="F782" s="20"/>
      <c r="G782" s="22" t="str" cm="1">
        <f t="array" ref="G7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82" s="22">
        <f>IF(wh_table[[#This Row],[Subject 1]]&lt;&gt;"Sitting Adjourned", "", SUMIF(wh_table[Day], wh_table[[#This Row],[Day]],wh_table[Duration]))</f>
        <v>0.41597222222222224</v>
      </c>
      <c r="I782" s="24">
        <f ca="1">SUM(INDEX(wh_table[Duration],1):wh_table[[#This Row],[Duration]])</f>
        <v>27.856250000000006</v>
      </c>
      <c r="J782" s="22">
        <f>IF(wh_table[[#This Row],[Subject 1]]&lt;&gt;"Sitting Adjourned", "", SUMIFS(wh_table[Duration], wh_table[Day], wh_table[[#This Row],[Day]], wh_table[Tags], "&lt;&gt;[Questions]", wh_table[Tags], "&lt;&gt;[Questions][Divisions]"))</f>
        <v>0.41597222222222224</v>
      </c>
      <c r="K782" s="24">
        <f ca="1">IF(wh_table[[#This Row],[Tags]]="[Questions]","",IF(wh_table[[#This Row],[Tags]]="[Questions][Divisions]","",SUMIFS(INDEX(wh_table[Duration],1):wh_table[[#This Row],[Duration]], INDEX(wh_table[Tags],1):wh_table[[#This Row],[Tags]], "&lt;&gt;[Questions]",INDEX(wh_table[Tags],1):wh_table[[#This Row],[Tags]], "&lt;&gt;[Questions][Divisions]")))</f>
        <v>19.581944444444446</v>
      </c>
    </row>
    <row r="783" spans="1:11" ht="15" customHeight="1">
      <c r="A783" s="16">
        <v>127</v>
      </c>
      <c r="B783" s="92">
        <v>45056</v>
      </c>
      <c r="C783" s="22">
        <v>0.39583333333333331</v>
      </c>
      <c r="D783" s="20" t="s">
        <v>1505</v>
      </c>
      <c r="E783" s="18" t="s">
        <v>1977</v>
      </c>
      <c r="G783" s="14" cm="1">
        <f t="array" ref="G7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83" s="14" t="str">
        <f>IF(wh_table[[#This Row],[Subject 1]]&lt;&gt;"Sitting Adjourned", "", SUMIF(wh_table[Day], wh_table[[#This Row],[Day]],wh_table[Duration]))</f>
        <v/>
      </c>
      <c r="I783" s="19">
        <f ca="1">SUM(INDEX(wh_table[Duration],1):wh_table[[#This Row],[Duration]])</f>
        <v>27.918750000000006</v>
      </c>
      <c r="J783" s="14" t="str">
        <f>IF(wh_table[[#This Row],[Subject 1]]&lt;&gt;"Sitting Adjourned", "", SUMIFS(wh_table[Duration], wh_table[Day], wh_table[[#This Row],[Day]], wh_table[Tags], "&lt;&gt;[Questions]", wh_table[Tags], "&lt;&gt;[Questions][Divisions]"))</f>
        <v/>
      </c>
      <c r="K783" s="19">
        <f ca="1">IF(wh_table[[#This Row],[Tags]]="[Questions]","",IF(wh_table[[#This Row],[Tags]]="[Questions][Divisions]","",SUMIFS(INDEX(wh_table[Duration],1):wh_table[[#This Row],[Duration]], INDEX(wh_table[Tags],1):wh_table[[#This Row],[Tags]], "&lt;&gt;[Questions]",INDEX(wh_table[Tags],1):wh_table[[#This Row],[Tags]], "&lt;&gt;[Questions][Divisions]")))</f>
        <v>19.644444444444446</v>
      </c>
    </row>
    <row r="784" spans="1:11" ht="15" customHeight="1">
      <c r="A784" s="16">
        <v>127</v>
      </c>
      <c r="B784" s="92">
        <v>45056</v>
      </c>
      <c r="C784" s="22">
        <v>0.45833333333333331</v>
      </c>
      <c r="D784" s="20" t="s">
        <v>1505</v>
      </c>
      <c r="E784" s="18" t="s">
        <v>1978</v>
      </c>
      <c r="G784" s="14" cm="1">
        <f t="array" ref="G7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784" s="14" t="str">
        <f>IF(wh_table[[#This Row],[Subject 1]]&lt;&gt;"Sitting Adjourned", "", SUMIF(wh_table[Day], wh_table[[#This Row],[Day]],wh_table[Duration]))</f>
        <v/>
      </c>
      <c r="I784" s="19">
        <f ca="1">SUM(INDEX(wh_table[Duration],1):wh_table[[#This Row],[Duration]])</f>
        <v>27.937500000000007</v>
      </c>
      <c r="J784" s="14" t="str">
        <f>IF(wh_table[[#This Row],[Subject 1]]&lt;&gt;"Sitting Adjourned", "", SUMIFS(wh_table[Duration], wh_table[Day], wh_table[[#This Row],[Day]], wh_table[Tags], "&lt;&gt;[Questions]", wh_table[Tags], "&lt;&gt;[Questions][Divisions]"))</f>
        <v/>
      </c>
      <c r="K784" s="19">
        <f ca="1">IF(wh_table[[#This Row],[Tags]]="[Questions]","",IF(wh_table[[#This Row],[Tags]]="[Questions][Divisions]","",SUMIFS(INDEX(wh_table[Duration],1):wh_table[[#This Row],[Duration]], INDEX(wh_table[Tags],1):wh_table[[#This Row],[Tags]], "&lt;&gt;[Questions]",INDEX(wh_table[Tags],1):wh_table[[#This Row],[Tags]], "&lt;&gt;[Questions][Divisions]")))</f>
        <v>19.663194444444446</v>
      </c>
    </row>
    <row r="785" spans="1:11" ht="15" customHeight="1">
      <c r="A785" s="16">
        <v>127</v>
      </c>
      <c r="B785" s="92">
        <v>45056</v>
      </c>
      <c r="C785" s="22">
        <v>0.4770833333333333</v>
      </c>
      <c r="D785" s="20" t="s">
        <v>342</v>
      </c>
      <c r="F785" s="17" t="s">
        <v>1514</v>
      </c>
      <c r="G785" s="14" cm="1">
        <f t="array" ref="G7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785" s="14" t="str">
        <f>IF(wh_table[[#This Row],[Subject 1]]&lt;&gt;"Sitting Adjourned", "", SUMIF(wh_table[Day], wh_table[[#This Row],[Day]],wh_table[Duration]))</f>
        <v/>
      </c>
      <c r="I785" s="19">
        <f ca="1">SUM(INDEX(wh_table[Duration],1):wh_table[[#This Row],[Duration]])</f>
        <v>28.064583333333342</v>
      </c>
      <c r="J785" s="14" t="str">
        <f>IF(wh_table[[#This Row],[Subject 1]]&lt;&gt;"Sitting Adjourned", "", SUMIFS(wh_table[Duration], wh_table[Day], wh_table[[#This Row],[Day]], wh_table[Tags], "&lt;&gt;[Questions]", wh_table[Tags], "&lt;&gt;[Questions][Divisions]"))</f>
        <v/>
      </c>
      <c r="K785" s="19" t="str">
        <f>IF(wh_table[[#This Row],[Tags]]="[Questions]","",IF(wh_table[[#This Row],[Tags]]="[Questions][Divisions]","",SUMIFS(INDEX(wh_table[Duration],1):wh_table[[#This Row],[Duration]], INDEX(wh_table[Tags],1):wh_table[[#This Row],[Tags]], "&lt;&gt;[Questions]",INDEX(wh_table[Tags],1):wh_table[[#This Row],[Tags]], "&lt;&gt;[Questions][Divisions]")))</f>
        <v/>
      </c>
    </row>
    <row r="786" spans="1:11" ht="15" customHeight="1">
      <c r="A786" s="16">
        <v>127</v>
      </c>
      <c r="B786" s="92">
        <v>45056</v>
      </c>
      <c r="C786" s="22">
        <v>0.60416666666666663</v>
      </c>
      <c r="D786" s="20" t="s">
        <v>1505</v>
      </c>
      <c r="E786" s="18" t="s">
        <v>1979</v>
      </c>
      <c r="G786" s="14" cm="1">
        <f t="array" ref="G7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86" s="14" t="str">
        <f>IF(wh_table[[#This Row],[Subject 1]]&lt;&gt;"Sitting Adjourned", "", SUMIF(wh_table[Day], wh_table[[#This Row],[Day]],wh_table[Duration]))</f>
        <v/>
      </c>
      <c r="I786" s="19">
        <f ca="1">SUM(INDEX(wh_table[Duration],1):wh_table[[#This Row],[Duration]])</f>
        <v>28.127083333333342</v>
      </c>
      <c r="J786" s="14" t="str">
        <f>IF(wh_table[[#This Row],[Subject 1]]&lt;&gt;"Sitting Adjourned", "", SUMIFS(wh_table[Duration], wh_table[Day], wh_table[[#This Row],[Day]], wh_table[Tags], "&lt;&gt;[Questions]", wh_table[Tags], "&lt;&gt;[Questions][Divisions]"))</f>
        <v/>
      </c>
      <c r="K786" s="19">
        <f ca="1">IF(wh_table[[#This Row],[Tags]]="[Questions]","",IF(wh_table[[#This Row],[Tags]]="[Questions][Divisions]","",SUMIFS(INDEX(wh_table[Duration],1):wh_table[[#This Row],[Duration]], INDEX(wh_table[Tags],1):wh_table[[#This Row],[Tags]], "&lt;&gt;[Questions]",INDEX(wh_table[Tags],1):wh_table[[#This Row],[Tags]], "&lt;&gt;[Questions][Divisions]")))</f>
        <v>19.725694444444446</v>
      </c>
    </row>
    <row r="787" spans="1:11" ht="15" customHeight="1">
      <c r="A787" s="16">
        <v>127</v>
      </c>
      <c r="B787" s="92">
        <v>45056</v>
      </c>
      <c r="C787" s="14">
        <v>0.66666666666666663</v>
      </c>
      <c r="D787" s="20" t="s">
        <v>1505</v>
      </c>
      <c r="E787" s="18" t="s">
        <v>1980</v>
      </c>
      <c r="G787" s="14" cm="1">
        <f t="array" ref="G7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87" s="14" t="str">
        <f>IF(wh_table[[#This Row],[Subject 1]]&lt;&gt;"Sitting Adjourned", "", SUMIF(wh_table[Day], wh_table[[#This Row],[Day]],wh_table[Duration]))</f>
        <v/>
      </c>
      <c r="I787" s="19">
        <f ca="1">SUM(INDEX(wh_table[Duration],1):wh_table[[#This Row],[Duration]])</f>
        <v>28.147916666666674</v>
      </c>
      <c r="J787" s="14" t="str">
        <f>IF(wh_table[[#This Row],[Subject 1]]&lt;&gt;"Sitting Adjourned", "", SUMIFS(wh_table[Duration], wh_table[Day], wh_table[[#This Row],[Day]], wh_table[Tags], "&lt;&gt;[Questions]", wh_table[Tags], "&lt;&gt;[Questions][Divisions]"))</f>
        <v/>
      </c>
      <c r="K787" s="19">
        <f ca="1">IF(wh_table[[#This Row],[Tags]]="[Questions]","",IF(wh_table[[#This Row],[Tags]]="[Questions][Divisions]","",SUMIFS(INDEX(wh_table[Duration],1):wh_table[[#This Row],[Duration]], INDEX(wh_table[Tags],1):wh_table[[#This Row],[Tags]], "&lt;&gt;[Questions]",INDEX(wh_table[Tags],1):wh_table[[#This Row],[Tags]], "&lt;&gt;[Questions][Divisions]")))</f>
        <v>19.746527777777779</v>
      </c>
    </row>
    <row r="788" spans="1:11" ht="15" customHeight="1">
      <c r="A788" s="25">
        <v>127</v>
      </c>
      <c r="B788" s="21">
        <v>45056</v>
      </c>
      <c r="C788" s="22">
        <v>0.6875</v>
      </c>
      <c r="D788" s="20" t="s">
        <v>1505</v>
      </c>
      <c r="E788" s="23" t="s">
        <v>1981</v>
      </c>
      <c r="F788" s="20"/>
      <c r="G788" s="22" cm="1">
        <f t="array" ref="G7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788" s="22" t="str">
        <f>IF(wh_table[[#This Row],[Subject 1]]&lt;&gt;"Sitting Adjourned", "", SUMIF(wh_table[Day], wh_table[[#This Row],[Day]],wh_table[Duration]))</f>
        <v/>
      </c>
      <c r="I788" s="24">
        <f ca="1">SUM(INDEX(wh_table[Duration],1):wh_table[[#This Row],[Duration]])</f>
        <v>28.176388888888898</v>
      </c>
      <c r="J788" s="22" t="str">
        <f>IF(wh_table[[#This Row],[Subject 1]]&lt;&gt;"Sitting Adjourned", "", SUMIFS(wh_table[Duration], wh_table[Day], wh_table[[#This Row],[Day]], wh_table[Tags], "&lt;&gt;[Questions]", wh_table[Tags], "&lt;&gt;[Questions][Divisions]"))</f>
        <v/>
      </c>
      <c r="K788" s="24">
        <f ca="1">IF(wh_table[[#This Row],[Tags]]="[Questions]","",IF(wh_table[[#This Row],[Tags]]="[Questions][Divisions]","",SUMIFS(INDEX(wh_table[Duration],1):wh_table[[#This Row],[Duration]], INDEX(wh_table[Tags],1):wh_table[[#This Row],[Tags]], "&lt;&gt;[Questions]",INDEX(wh_table[Tags],1):wh_table[[#This Row],[Tags]], "&lt;&gt;[Questions][Divisions]")))</f>
        <v>19.775000000000002</v>
      </c>
    </row>
    <row r="789" spans="1:11" ht="15" customHeight="1">
      <c r="A789" s="25">
        <v>127</v>
      </c>
      <c r="B789" s="21">
        <v>45056</v>
      </c>
      <c r="C789" s="22">
        <v>0.71597222222222223</v>
      </c>
      <c r="D789" s="20" t="s">
        <v>1508</v>
      </c>
      <c r="E789" s="23"/>
      <c r="F789" s="20"/>
      <c r="G789" s="22" t="str" cm="1">
        <f t="array" ref="G7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89" s="22">
        <f>IF(wh_table[[#This Row],[Subject 1]]&lt;&gt;"Sitting Adjourned", "", SUMIF(wh_table[Day], wh_table[[#This Row],[Day]],wh_table[Duration]))</f>
        <v>0.32013888888888892</v>
      </c>
      <c r="I789" s="24">
        <f ca="1">SUM(INDEX(wh_table[Duration],1):wh_table[[#This Row],[Duration]])</f>
        <v>28.176388888888898</v>
      </c>
      <c r="J789" s="22">
        <f>IF(wh_table[[#This Row],[Subject 1]]&lt;&gt;"Sitting Adjourned", "", SUMIFS(wh_table[Duration], wh_table[Day], wh_table[[#This Row],[Day]], wh_table[Tags], "&lt;&gt;[Questions]", wh_table[Tags], "&lt;&gt;[Questions][Divisions]"))</f>
        <v>0.19305555555555559</v>
      </c>
      <c r="K789" s="24">
        <f ca="1">IF(wh_table[[#This Row],[Tags]]="[Questions]","",IF(wh_table[[#This Row],[Tags]]="[Questions][Divisions]","",SUMIFS(INDEX(wh_table[Duration],1):wh_table[[#This Row],[Duration]], INDEX(wh_table[Tags],1):wh_table[[#This Row],[Tags]], "&lt;&gt;[Questions]",INDEX(wh_table[Tags],1):wh_table[[#This Row],[Tags]], "&lt;&gt;[Questions][Divisions]")))</f>
        <v>19.775000000000002</v>
      </c>
    </row>
    <row r="790" spans="1:11" ht="15" customHeight="1">
      <c r="A790" s="16">
        <v>128</v>
      </c>
      <c r="B790" s="92">
        <v>45057</v>
      </c>
      <c r="C790" s="22">
        <v>0.5625</v>
      </c>
      <c r="D790" s="20" t="s">
        <v>1505</v>
      </c>
      <c r="E790" s="18" t="s">
        <v>1982</v>
      </c>
      <c r="G790" s="14" cm="1">
        <f t="array" ref="G7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3.6805555555555536E-2</v>
      </c>
      <c r="H790" s="14" t="str">
        <f>IF(wh_table[[#This Row],[Subject 1]]&lt;&gt;"Sitting Adjourned", "", SUMIF(wh_table[Day], wh_table[[#This Row],[Day]],wh_table[Duration]))</f>
        <v/>
      </c>
      <c r="I790" s="19">
        <f ca="1">SUM(INDEX(wh_table[Duration],1):wh_table[[#This Row],[Duration]])</f>
        <v>28.213194444444454</v>
      </c>
      <c r="J790" s="14" t="str">
        <f>IF(wh_table[[#This Row],[Subject 1]]&lt;&gt;"Sitting Adjourned", "", SUMIFS(wh_table[Duration], wh_table[Day], wh_table[[#This Row],[Day]], wh_table[Tags], "&lt;&gt;[Questions]", wh_table[Tags], "&lt;&gt;[Questions][Divisions]"))</f>
        <v/>
      </c>
      <c r="K790" s="19">
        <f ca="1">IF(wh_table[[#This Row],[Tags]]="[Questions]","",IF(wh_table[[#This Row],[Tags]]="[Questions][Divisions]","",SUMIFS(INDEX(wh_table[Duration],1):wh_table[[#This Row],[Duration]], INDEX(wh_table[Tags],1):wh_table[[#This Row],[Tags]], "&lt;&gt;[Questions]",INDEX(wh_table[Tags],1):wh_table[[#This Row],[Tags]], "&lt;&gt;[Questions][Divisions]")))</f>
        <v>19.811805555555559</v>
      </c>
    </row>
    <row r="791" spans="1:11" ht="15" customHeight="1">
      <c r="A791" s="16">
        <v>128</v>
      </c>
      <c r="B791" s="92">
        <v>45057</v>
      </c>
      <c r="C791" s="22">
        <v>0.59930555555555554</v>
      </c>
      <c r="D791" s="20" t="s">
        <v>342</v>
      </c>
      <c r="G791" s="14" cm="1">
        <f t="array" ref="G7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791" s="14" t="str">
        <f>IF(wh_table[[#This Row],[Subject 1]]&lt;&gt;"Sitting Adjourned", "", SUMIF(wh_table[Day], wh_table[[#This Row],[Day]],wh_table[Duration]))</f>
        <v/>
      </c>
      <c r="I791" s="19">
        <f ca="1">SUM(INDEX(wh_table[Duration],1):wh_table[[#This Row],[Duration]])</f>
        <v>28.238888888888898</v>
      </c>
      <c r="J791" s="14" t="str">
        <f>IF(wh_table[[#This Row],[Subject 1]]&lt;&gt;"Sitting Adjourned", "", SUMIFS(wh_table[Duration], wh_table[Day], wh_table[[#This Row],[Day]], wh_table[Tags], "&lt;&gt;[Questions]", wh_table[Tags], "&lt;&gt;[Questions][Divisions]"))</f>
        <v/>
      </c>
      <c r="K791" s="19">
        <f ca="1">IF(wh_table[[#This Row],[Tags]]="[Questions]","",IF(wh_table[[#This Row],[Tags]]="[Questions][Divisions]","",SUMIFS(INDEX(wh_table[Duration],1):wh_table[[#This Row],[Duration]], INDEX(wh_table[Tags],1):wh_table[[#This Row],[Tags]], "&lt;&gt;[Questions]",INDEX(wh_table[Tags],1):wh_table[[#This Row],[Tags]], "&lt;&gt;[Questions][Divisions]")))</f>
        <v>19.837500000000002</v>
      </c>
    </row>
    <row r="792" spans="1:11" ht="15" customHeight="1">
      <c r="A792" s="16">
        <v>128</v>
      </c>
      <c r="B792" s="92">
        <v>45057</v>
      </c>
      <c r="C792" s="22">
        <v>0.625</v>
      </c>
      <c r="D792" s="20" t="s">
        <v>1505</v>
      </c>
      <c r="E792" s="18" t="s">
        <v>1983</v>
      </c>
      <c r="G792" s="14" cm="1">
        <f t="array" ref="G7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4.7222222222222165E-2</v>
      </c>
      <c r="H792" s="14" t="str">
        <f>IF(wh_table[[#This Row],[Subject 1]]&lt;&gt;"Sitting Adjourned", "", SUMIF(wh_table[Day], wh_table[[#This Row],[Day]],wh_table[Duration]))</f>
        <v/>
      </c>
      <c r="I792" s="19">
        <f ca="1">SUM(INDEX(wh_table[Duration],1):wh_table[[#This Row],[Duration]])</f>
        <v>28.286111111111119</v>
      </c>
      <c r="J792" s="14" t="str">
        <f>IF(wh_table[[#This Row],[Subject 1]]&lt;&gt;"Sitting Adjourned", "", SUMIFS(wh_table[Duration], wh_table[Day], wh_table[[#This Row],[Day]], wh_table[Tags], "&lt;&gt;[Questions]", wh_table[Tags], "&lt;&gt;[Questions][Divisions]"))</f>
        <v/>
      </c>
      <c r="K792" s="19">
        <f ca="1">IF(wh_table[[#This Row],[Tags]]="[Questions]","",IF(wh_table[[#This Row],[Tags]]="[Questions][Divisions]","",SUMIFS(INDEX(wh_table[Duration],1):wh_table[[#This Row],[Duration]], INDEX(wh_table[Tags],1):wh_table[[#This Row],[Tags]], "&lt;&gt;[Questions]",INDEX(wh_table[Tags],1):wh_table[[#This Row],[Tags]], "&lt;&gt;[Questions][Divisions]")))</f>
        <v>19.884722222222223</v>
      </c>
    </row>
    <row r="793" spans="1:11" ht="15" customHeight="1">
      <c r="A793" s="25">
        <v>128</v>
      </c>
      <c r="B793" s="21">
        <v>45057</v>
      </c>
      <c r="C793" s="22">
        <v>0.67222222222222217</v>
      </c>
      <c r="D793" s="20" t="s">
        <v>1508</v>
      </c>
      <c r="E793" s="23"/>
      <c r="F793" s="20"/>
      <c r="G793" s="22" t="str" cm="1">
        <f t="array" ref="G7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93" s="22">
        <f>IF(wh_table[[#This Row],[Subject 1]]&lt;&gt;"Sitting Adjourned", "", SUMIF(wh_table[Day], wh_table[[#This Row],[Day]],wh_table[Duration]))</f>
        <v>0.10972222222222217</v>
      </c>
      <c r="I793" s="24">
        <f ca="1">SUM(INDEX(wh_table[Duration],1):wh_table[[#This Row],[Duration]])</f>
        <v>28.286111111111119</v>
      </c>
      <c r="J793" s="22">
        <f>IF(wh_table[[#This Row],[Subject 1]]&lt;&gt;"Sitting Adjourned", "", SUMIFS(wh_table[Duration], wh_table[Day], wh_table[[#This Row],[Day]], wh_table[Tags], "&lt;&gt;[Questions]", wh_table[Tags], "&lt;&gt;[Questions][Divisions]"))</f>
        <v>0.10972222222222217</v>
      </c>
      <c r="K793" s="24">
        <f ca="1">IF(wh_table[[#This Row],[Tags]]="[Questions]","",IF(wh_table[[#This Row],[Tags]]="[Questions][Divisions]","",SUMIFS(INDEX(wh_table[Duration],1):wh_table[[#This Row],[Duration]], INDEX(wh_table[Tags],1):wh_table[[#This Row],[Tags]], "&lt;&gt;[Questions]",INDEX(wh_table[Tags],1):wh_table[[#This Row],[Tags]], "&lt;&gt;[Questions][Divisions]")))</f>
        <v>19.884722222222223</v>
      </c>
    </row>
    <row r="794" spans="1:11" ht="15" customHeight="1">
      <c r="A794" s="16">
        <v>129</v>
      </c>
      <c r="B794" s="92">
        <v>45061</v>
      </c>
      <c r="C794" s="14">
        <v>0.6875</v>
      </c>
      <c r="D794" s="17" t="s">
        <v>1509</v>
      </c>
      <c r="E794" s="18" t="s">
        <v>1984</v>
      </c>
      <c r="G794" s="14" cm="1">
        <f t="array" ref="G7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794" s="14" t="str">
        <f>IF(wh_table[[#This Row],[Subject 1]]&lt;&gt;"Sitting Adjourned", "", SUMIF(wh_table[Day], wh_table[[#This Row],[Day]],wh_table[Duration]))</f>
        <v/>
      </c>
      <c r="I794" s="19">
        <f ca="1">SUM(INDEX(wh_table[Duration],1):wh_table[[#This Row],[Duration]])</f>
        <v>28.347916666666674</v>
      </c>
      <c r="J794" s="14" t="str">
        <f>IF(wh_table[[#This Row],[Subject 1]]&lt;&gt;"Sitting Adjourned", "", SUMIFS(wh_table[Duration], wh_table[Day], wh_table[[#This Row],[Day]], wh_table[Tags], "&lt;&gt;[Questions]", wh_table[Tags], "&lt;&gt;[Questions][Divisions]"))</f>
        <v/>
      </c>
      <c r="K794" s="19">
        <f ca="1">IF(wh_table[[#This Row],[Tags]]="[Questions]","",IF(wh_table[[#This Row],[Tags]]="[Questions][Divisions]","",SUMIFS(INDEX(wh_table[Duration],1):wh_table[[#This Row],[Duration]], INDEX(wh_table[Tags],1):wh_table[[#This Row],[Tags]], "&lt;&gt;[Questions]",INDEX(wh_table[Tags],1):wh_table[[#This Row],[Tags]], "&lt;&gt;[Questions][Divisions]")))</f>
        <v>19.946527777777778</v>
      </c>
    </row>
    <row r="795" spans="1:11" ht="15" customHeight="1">
      <c r="A795" s="25">
        <v>129</v>
      </c>
      <c r="B795" s="21">
        <v>45061</v>
      </c>
      <c r="C795" s="22">
        <v>0.74930555555555556</v>
      </c>
      <c r="D795" s="20" t="s">
        <v>1508</v>
      </c>
      <c r="E795" s="23"/>
      <c r="F795" s="20"/>
      <c r="G795" s="22" t="str" cm="1">
        <f t="array" ref="G7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95" s="22">
        <f>IF(wh_table[[#This Row],[Subject 1]]&lt;&gt;"Sitting Adjourned", "", SUMIF(wh_table[Day], wh_table[[#This Row],[Day]],wh_table[Duration]))</f>
        <v>6.1805555555555558E-2</v>
      </c>
      <c r="I795" s="24">
        <f ca="1">SUM(INDEX(wh_table[Duration],1):wh_table[[#This Row],[Duration]])</f>
        <v>28.347916666666674</v>
      </c>
      <c r="J795" s="22">
        <f>IF(wh_table[[#This Row],[Subject 1]]&lt;&gt;"Sitting Adjourned", "", SUMIFS(wh_table[Duration], wh_table[Day], wh_table[[#This Row],[Day]], wh_table[Tags], "&lt;&gt;[Questions]", wh_table[Tags], "&lt;&gt;[Questions][Divisions]"))</f>
        <v>6.1805555555555558E-2</v>
      </c>
      <c r="K795" s="24">
        <f ca="1">IF(wh_table[[#This Row],[Tags]]="[Questions]","",IF(wh_table[[#This Row],[Tags]]="[Questions][Divisions]","",SUMIFS(INDEX(wh_table[Duration],1):wh_table[[#This Row],[Duration]], INDEX(wh_table[Tags],1):wh_table[[#This Row],[Tags]], "&lt;&gt;[Questions]",INDEX(wh_table[Tags],1):wh_table[[#This Row],[Tags]], "&lt;&gt;[Questions][Divisions]")))</f>
        <v>19.946527777777778</v>
      </c>
    </row>
    <row r="796" spans="1:11" ht="15" customHeight="1">
      <c r="A796" s="16">
        <v>130</v>
      </c>
      <c r="B796" s="92">
        <v>45062</v>
      </c>
      <c r="C796" s="22">
        <v>0.39583333333333331</v>
      </c>
      <c r="D796" s="20" t="s">
        <v>1505</v>
      </c>
      <c r="E796" s="18" t="s">
        <v>1985</v>
      </c>
      <c r="G796" s="14" cm="1">
        <f t="array" ref="G7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96" s="14" t="str">
        <f>IF(wh_table[[#This Row],[Subject 1]]&lt;&gt;"Sitting Adjourned", "", SUMIF(wh_table[Day], wh_table[[#This Row],[Day]],wh_table[Duration]))</f>
        <v/>
      </c>
      <c r="I796" s="19">
        <f ca="1">SUM(INDEX(wh_table[Duration],1):wh_table[[#This Row],[Duration]])</f>
        <v>28.410416666666674</v>
      </c>
      <c r="J796" s="14" t="str">
        <f>IF(wh_table[[#This Row],[Subject 1]]&lt;&gt;"Sitting Adjourned", "", SUMIFS(wh_table[Duration], wh_table[Day], wh_table[[#This Row],[Day]], wh_table[Tags], "&lt;&gt;[Questions]", wh_table[Tags], "&lt;&gt;[Questions][Divisions]"))</f>
        <v/>
      </c>
      <c r="K796" s="19">
        <f ca="1">IF(wh_table[[#This Row],[Tags]]="[Questions]","",IF(wh_table[[#This Row],[Tags]]="[Questions][Divisions]","",SUMIFS(INDEX(wh_table[Duration],1):wh_table[[#This Row],[Duration]], INDEX(wh_table[Tags],1):wh_table[[#This Row],[Tags]], "&lt;&gt;[Questions]",INDEX(wh_table[Tags],1):wh_table[[#This Row],[Tags]], "&lt;&gt;[Questions][Divisions]")))</f>
        <v>20.009027777777778</v>
      </c>
    </row>
    <row r="797" spans="1:11" ht="15" customHeight="1">
      <c r="A797" s="16">
        <v>130</v>
      </c>
      <c r="B797" s="92">
        <v>45062</v>
      </c>
      <c r="C797" s="22">
        <v>0.45833333333333331</v>
      </c>
      <c r="D797" s="20" t="s">
        <v>1505</v>
      </c>
      <c r="E797" s="18" t="s">
        <v>1986</v>
      </c>
      <c r="G797" s="14" cm="1">
        <f t="array" ref="G7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797" s="14" t="str">
        <f>IF(wh_table[[#This Row],[Subject 1]]&lt;&gt;"Sitting Adjourned", "", SUMIF(wh_table[Day], wh_table[[#This Row],[Day]],wh_table[Duration]))</f>
        <v/>
      </c>
      <c r="I797" s="19">
        <f ca="1">SUM(INDEX(wh_table[Duration],1):wh_table[[#This Row],[Duration]])</f>
        <v>28.428472222222229</v>
      </c>
      <c r="J797" s="14" t="str">
        <f>IF(wh_table[[#This Row],[Subject 1]]&lt;&gt;"Sitting Adjourned", "", SUMIFS(wh_table[Duration], wh_table[Day], wh_table[[#This Row],[Day]], wh_table[Tags], "&lt;&gt;[Questions]", wh_table[Tags], "&lt;&gt;[Questions][Divisions]"))</f>
        <v/>
      </c>
      <c r="K797" s="19">
        <f ca="1">IF(wh_table[[#This Row],[Tags]]="[Questions]","",IF(wh_table[[#This Row],[Tags]]="[Questions][Divisions]","",SUMIFS(INDEX(wh_table[Duration],1):wh_table[[#This Row],[Duration]], INDEX(wh_table[Tags],1):wh_table[[#This Row],[Tags]], "&lt;&gt;[Questions]",INDEX(wh_table[Tags],1):wh_table[[#This Row],[Tags]], "&lt;&gt;[Questions][Divisions]")))</f>
        <v>20.027083333333334</v>
      </c>
    </row>
    <row r="798" spans="1:11" ht="15" customHeight="1">
      <c r="A798" s="16">
        <v>130</v>
      </c>
      <c r="B798" s="92">
        <v>45062</v>
      </c>
      <c r="C798" s="22">
        <v>0.47638888888888892</v>
      </c>
      <c r="D798" s="20" t="s">
        <v>342</v>
      </c>
      <c r="F798" s="17" t="s">
        <v>1514</v>
      </c>
      <c r="G798" s="14" cm="1">
        <f t="array" ref="G7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798" s="14" t="str">
        <f>IF(wh_table[[#This Row],[Subject 1]]&lt;&gt;"Sitting Adjourned", "", SUMIF(wh_table[Day], wh_table[[#This Row],[Day]],wh_table[Duration]))</f>
        <v/>
      </c>
      <c r="I798" s="19">
        <f ca="1">SUM(INDEX(wh_table[Duration],1):wh_table[[#This Row],[Duration]])</f>
        <v>28.556250000000006</v>
      </c>
      <c r="J798" s="14" t="str">
        <f>IF(wh_table[[#This Row],[Subject 1]]&lt;&gt;"Sitting Adjourned", "", SUMIFS(wh_table[Duration], wh_table[Day], wh_table[[#This Row],[Day]], wh_table[Tags], "&lt;&gt;[Questions]", wh_table[Tags], "&lt;&gt;[Questions][Divisions]"))</f>
        <v/>
      </c>
      <c r="K798" s="19" t="str">
        <f>IF(wh_table[[#This Row],[Tags]]="[Questions]","",IF(wh_table[[#This Row],[Tags]]="[Questions][Divisions]","",SUMIFS(INDEX(wh_table[Duration],1):wh_table[[#This Row],[Duration]], INDEX(wh_table[Tags],1):wh_table[[#This Row],[Tags]], "&lt;&gt;[Questions]",INDEX(wh_table[Tags],1):wh_table[[#This Row],[Tags]], "&lt;&gt;[Questions][Divisions]")))</f>
        <v/>
      </c>
    </row>
    <row r="799" spans="1:11" ht="15" customHeight="1">
      <c r="A799" s="16">
        <v>130</v>
      </c>
      <c r="B799" s="92">
        <v>45062</v>
      </c>
      <c r="C799" s="22">
        <v>0.60416666666666663</v>
      </c>
      <c r="D799" s="20" t="s">
        <v>1505</v>
      </c>
      <c r="E799" s="18" t="s">
        <v>1987</v>
      </c>
      <c r="G799" s="14" cm="1">
        <f t="array" ref="G7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799" s="14" t="str">
        <f>IF(wh_table[[#This Row],[Subject 1]]&lt;&gt;"Sitting Adjourned", "", SUMIF(wh_table[Day], wh_table[[#This Row],[Day]],wh_table[Duration]))</f>
        <v/>
      </c>
      <c r="I799" s="19">
        <f ca="1">SUM(INDEX(wh_table[Duration],1):wh_table[[#This Row],[Duration]])</f>
        <v>28.611805555555563</v>
      </c>
      <c r="J799" s="14" t="str">
        <f>IF(wh_table[[#This Row],[Subject 1]]&lt;&gt;"Sitting Adjourned", "", SUMIFS(wh_table[Duration], wh_table[Day], wh_table[[#This Row],[Day]], wh_table[Tags], "&lt;&gt;[Questions]", wh_table[Tags], "&lt;&gt;[Questions][Divisions]"))</f>
        <v/>
      </c>
      <c r="K799" s="19">
        <f ca="1">IF(wh_table[[#This Row],[Tags]]="[Questions]","",IF(wh_table[[#This Row],[Tags]]="[Questions][Divisions]","",SUMIFS(INDEX(wh_table[Duration],1):wh_table[[#This Row],[Duration]], INDEX(wh_table[Tags],1):wh_table[[#This Row],[Tags]], "&lt;&gt;[Questions]",INDEX(wh_table[Tags],1):wh_table[[#This Row],[Tags]], "&lt;&gt;[Questions][Divisions]")))</f>
        <v>20.082638888888891</v>
      </c>
    </row>
    <row r="800" spans="1:11" ht="15" customHeight="1">
      <c r="A800" s="16">
        <v>130</v>
      </c>
      <c r="B800" s="92">
        <v>45062</v>
      </c>
      <c r="C800" s="14">
        <v>0.65972222222222221</v>
      </c>
      <c r="D800" s="20" t="s">
        <v>342</v>
      </c>
      <c r="G800" s="14" cm="1">
        <f t="array" ref="G8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800" s="14" t="str">
        <f>IF(wh_table[[#This Row],[Subject 1]]&lt;&gt;"Sitting Adjourned", "", SUMIF(wh_table[Day], wh_table[[#This Row],[Day]],wh_table[Duration]))</f>
        <v/>
      </c>
      <c r="I800" s="19">
        <f ca="1">SUM(INDEX(wh_table[Duration],1):wh_table[[#This Row],[Duration]])</f>
        <v>28.618750000000006</v>
      </c>
      <c r="J800" s="14" t="str">
        <f>IF(wh_table[[#This Row],[Subject 1]]&lt;&gt;"Sitting Adjourned", "", SUMIFS(wh_table[Duration], wh_table[Day], wh_table[[#This Row],[Day]], wh_table[Tags], "&lt;&gt;[Questions]", wh_table[Tags], "&lt;&gt;[Questions][Divisions]"))</f>
        <v/>
      </c>
      <c r="K800" s="19">
        <f ca="1">IF(wh_table[[#This Row],[Tags]]="[Questions]","",IF(wh_table[[#This Row],[Tags]]="[Questions][Divisions]","",SUMIFS(INDEX(wh_table[Duration],1):wh_table[[#This Row],[Duration]], INDEX(wh_table[Tags],1):wh_table[[#This Row],[Tags]], "&lt;&gt;[Questions]",INDEX(wh_table[Tags],1):wh_table[[#This Row],[Tags]], "&lt;&gt;[Questions][Divisions]")))</f>
        <v>20.089583333333334</v>
      </c>
    </row>
    <row r="801" spans="1:11" ht="15" customHeight="1">
      <c r="A801" s="16">
        <v>130</v>
      </c>
      <c r="B801" s="92">
        <v>45062</v>
      </c>
      <c r="C801" s="14">
        <v>0.66666666666666663</v>
      </c>
      <c r="D801" s="20" t="s">
        <v>1505</v>
      </c>
      <c r="E801" s="18" t="s">
        <v>1988</v>
      </c>
      <c r="G801" s="14" cm="1">
        <f t="array" ref="G8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801" s="14" t="str">
        <f>IF(wh_table[[#This Row],[Subject 1]]&lt;&gt;"Sitting Adjourned", "", SUMIF(wh_table[Day], wh_table[[#This Row],[Day]],wh_table[Duration]))</f>
        <v/>
      </c>
      <c r="I801" s="19">
        <f ca="1">SUM(INDEX(wh_table[Duration],1):wh_table[[#This Row],[Duration]])</f>
        <v>28.636111111111116</v>
      </c>
      <c r="J801" s="14" t="str">
        <f>IF(wh_table[[#This Row],[Subject 1]]&lt;&gt;"Sitting Adjourned", "", SUMIFS(wh_table[Duration], wh_table[Day], wh_table[[#This Row],[Day]], wh_table[Tags], "&lt;&gt;[Questions]", wh_table[Tags], "&lt;&gt;[Questions][Divisions]"))</f>
        <v/>
      </c>
      <c r="K801" s="19">
        <f ca="1">IF(wh_table[[#This Row],[Tags]]="[Questions]","",IF(wh_table[[#This Row],[Tags]]="[Questions][Divisions]","",SUMIFS(INDEX(wh_table[Duration],1):wh_table[[#This Row],[Duration]], INDEX(wh_table[Tags],1):wh_table[[#This Row],[Tags]], "&lt;&gt;[Questions]",INDEX(wh_table[Tags],1):wh_table[[#This Row],[Tags]], "&lt;&gt;[Questions][Divisions]")))</f>
        <v>20.106944444444444</v>
      </c>
    </row>
    <row r="802" spans="1:11" ht="15" customHeight="1">
      <c r="A802" s="16">
        <v>130</v>
      </c>
      <c r="B802" s="92">
        <v>45062</v>
      </c>
      <c r="C802" s="14">
        <v>0.68402777777777779</v>
      </c>
      <c r="D802" s="20" t="s">
        <v>342</v>
      </c>
      <c r="F802" s="17" t="s">
        <v>57</v>
      </c>
      <c r="G802" s="14" cm="1">
        <f t="array" ref="G8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802" s="14" t="str">
        <f>IF(wh_table[[#This Row],[Subject 1]]&lt;&gt;"Sitting Adjourned", "", SUMIF(wh_table[Day], wh_table[[#This Row],[Day]],wh_table[Duration]))</f>
        <v/>
      </c>
      <c r="I802" s="19">
        <f ca="1">SUM(INDEX(wh_table[Duration],1):wh_table[[#This Row],[Duration]])</f>
        <v>28.653472222222227</v>
      </c>
      <c r="J802" s="14" t="str">
        <f>IF(wh_table[[#This Row],[Subject 1]]&lt;&gt;"Sitting Adjourned", "", SUMIFS(wh_table[Duration], wh_table[Day], wh_table[[#This Row],[Day]], wh_table[Tags], "&lt;&gt;[Questions]", wh_table[Tags], "&lt;&gt;[Questions][Divisions]"))</f>
        <v/>
      </c>
      <c r="K802" s="19">
        <f ca="1">IF(wh_table[[#This Row],[Tags]]="[Questions]","",IF(wh_table[[#This Row],[Tags]]="[Questions][Divisions]","",SUMIFS(INDEX(wh_table[Duration],1):wh_table[[#This Row],[Duration]], INDEX(wh_table[Tags],1):wh_table[[#This Row],[Tags]], "&lt;&gt;[Questions]",INDEX(wh_table[Tags],1):wh_table[[#This Row],[Tags]], "&lt;&gt;[Questions][Divisions]")))</f>
        <v>20.124305555555555</v>
      </c>
    </row>
    <row r="803" spans="1:11" ht="15" customHeight="1">
      <c r="A803" s="16">
        <v>130</v>
      </c>
      <c r="B803" s="92">
        <v>45062</v>
      </c>
      <c r="C803" s="14">
        <v>0.70138888888888884</v>
      </c>
      <c r="D803" s="17" t="s">
        <v>1505</v>
      </c>
      <c r="E803" s="18" t="s">
        <v>1989</v>
      </c>
      <c r="G803" s="14" cm="1">
        <f t="array" ref="G8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803" s="14" t="str">
        <f>IF(wh_table[[#This Row],[Subject 1]]&lt;&gt;"Sitting Adjourned", "", SUMIF(wh_table[Day], wh_table[[#This Row],[Day]],wh_table[Duration]))</f>
        <v/>
      </c>
      <c r="I803" s="19">
        <f ca="1">SUM(INDEX(wh_table[Duration],1):wh_table[[#This Row],[Duration]])</f>
        <v>28.695138888888895</v>
      </c>
      <c r="J803" s="14" t="str">
        <f>IF(wh_table[[#This Row],[Subject 1]]&lt;&gt;"Sitting Adjourned", "", SUMIFS(wh_table[Duration], wh_table[Day], wh_table[[#This Row],[Day]], wh_table[Tags], "&lt;&gt;[Questions]", wh_table[Tags], "&lt;&gt;[Questions][Divisions]"))</f>
        <v/>
      </c>
      <c r="K803" s="19">
        <f ca="1">IF(wh_table[[#This Row],[Tags]]="[Questions]","",IF(wh_table[[#This Row],[Tags]]="[Questions][Divisions]","",SUMIFS(INDEX(wh_table[Duration],1):wh_table[[#This Row],[Duration]], INDEX(wh_table[Tags],1):wh_table[[#This Row],[Tags]], "&lt;&gt;[Questions]",INDEX(wh_table[Tags],1):wh_table[[#This Row],[Tags]], "&lt;&gt;[Questions][Divisions]")))</f>
        <v>20.165972222222223</v>
      </c>
    </row>
    <row r="804" spans="1:11" ht="15" customHeight="1">
      <c r="A804" s="25">
        <v>130</v>
      </c>
      <c r="B804" s="21">
        <v>45062</v>
      </c>
      <c r="C804" s="22">
        <v>0.74305555555555547</v>
      </c>
      <c r="D804" s="20" t="s">
        <v>1508</v>
      </c>
      <c r="E804" s="23"/>
      <c r="F804" s="20"/>
      <c r="G804" s="22" t="str" cm="1">
        <f t="array" ref="G8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04" s="22">
        <f>IF(wh_table[[#This Row],[Subject 1]]&lt;&gt;"Sitting Adjourned", "", SUMIF(wh_table[Day], wh_table[[#This Row],[Day]],wh_table[Duration]))</f>
        <v>0.34722222222222215</v>
      </c>
      <c r="I804" s="24">
        <f ca="1">SUM(INDEX(wh_table[Duration],1):wh_table[[#This Row],[Duration]])</f>
        <v>28.695138888888895</v>
      </c>
      <c r="J804" s="22">
        <f>IF(wh_table[[#This Row],[Subject 1]]&lt;&gt;"Sitting Adjourned", "", SUMIFS(wh_table[Duration], wh_table[Day], wh_table[[#This Row],[Day]], wh_table[Tags], "&lt;&gt;[Questions]", wh_table[Tags], "&lt;&gt;[Questions][Divisions]"))</f>
        <v>0.21944444444444444</v>
      </c>
      <c r="K804" s="24">
        <f ca="1">IF(wh_table[[#This Row],[Tags]]="[Questions]","",IF(wh_table[[#This Row],[Tags]]="[Questions][Divisions]","",SUMIFS(INDEX(wh_table[Duration],1):wh_table[[#This Row],[Duration]], INDEX(wh_table[Tags],1):wh_table[[#This Row],[Tags]], "&lt;&gt;[Questions]",INDEX(wh_table[Tags],1):wh_table[[#This Row],[Tags]], "&lt;&gt;[Questions][Divisions]")))</f>
        <v>20.165972222222223</v>
      </c>
    </row>
    <row r="805" spans="1:11" ht="15" customHeight="1">
      <c r="A805" s="16">
        <v>131</v>
      </c>
      <c r="B805" s="92">
        <v>45063</v>
      </c>
      <c r="C805" s="22">
        <v>0.39583333333333331</v>
      </c>
      <c r="D805" s="20" t="s">
        <v>1505</v>
      </c>
      <c r="E805" s="18" t="s">
        <v>1990</v>
      </c>
      <c r="G805" s="14" cm="1">
        <f t="array" ref="G8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805" s="14" t="str">
        <f>IF(wh_table[[#This Row],[Subject 1]]&lt;&gt;"Sitting Adjourned", "", SUMIF(wh_table[Day], wh_table[[#This Row],[Day]],wh_table[Duration]))</f>
        <v/>
      </c>
      <c r="I805" s="19">
        <f ca="1">SUM(INDEX(wh_table[Duration],1):wh_table[[#This Row],[Duration]])</f>
        <v>28.736111111111118</v>
      </c>
      <c r="J805" s="14" t="str">
        <f>IF(wh_table[[#This Row],[Subject 1]]&lt;&gt;"Sitting Adjourned", "", SUMIFS(wh_table[Duration], wh_table[Day], wh_table[[#This Row],[Day]], wh_table[Tags], "&lt;&gt;[Questions]", wh_table[Tags], "&lt;&gt;[Questions][Divisions]"))</f>
        <v/>
      </c>
      <c r="K805" s="19">
        <f ca="1">IF(wh_table[[#This Row],[Tags]]="[Questions]","",IF(wh_table[[#This Row],[Tags]]="[Questions][Divisions]","",SUMIFS(INDEX(wh_table[Duration],1):wh_table[[#This Row],[Duration]], INDEX(wh_table[Tags],1):wh_table[[#This Row],[Tags]], "&lt;&gt;[Questions]",INDEX(wh_table[Tags],1):wh_table[[#This Row],[Tags]], "&lt;&gt;[Questions][Divisions]")))</f>
        <v>20.206944444444446</v>
      </c>
    </row>
    <row r="806" spans="1:11" ht="15" customHeight="1">
      <c r="A806" s="16">
        <v>131</v>
      </c>
      <c r="B806" s="92">
        <v>45063</v>
      </c>
      <c r="C806" s="22">
        <v>0.4368055555555555</v>
      </c>
      <c r="D806" s="20" t="s">
        <v>342</v>
      </c>
      <c r="G806" s="14" cm="1">
        <f t="array" ref="G8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806" s="14" t="str">
        <f>IF(wh_table[[#This Row],[Subject 1]]&lt;&gt;"Sitting Adjourned", "", SUMIF(wh_table[Day], wh_table[[#This Row],[Day]],wh_table[Duration]))</f>
        <v/>
      </c>
      <c r="I806" s="19">
        <f ca="1">SUM(INDEX(wh_table[Duration],1):wh_table[[#This Row],[Duration]])</f>
        <v>28.757638888888895</v>
      </c>
      <c r="J806" s="14" t="str">
        <f>IF(wh_table[[#This Row],[Subject 1]]&lt;&gt;"Sitting Adjourned", "", SUMIFS(wh_table[Duration], wh_table[Day], wh_table[[#This Row],[Day]], wh_table[Tags], "&lt;&gt;[Questions]", wh_table[Tags], "&lt;&gt;[Questions][Divisions]"))</f>
        <v/>
      </c>
      <c r="K806" s="19">
        <f ca="1">IF(wh_table[[#This Row],[Tags]]="[Questions]","",IF(wh_table[[#This Row],[Tags]]="[Questions][Divisions]","",SUMIFS(INDEX(wh_table[Duration],1):wh_table[[#This Row],[Duration]], INDEX(wh_table[Tags],1):wh_table[[#This Row],[Tags]], "&lt;&gt;[Questions]",INDEX(wh_table[Tags],1):wh_table[[#This Row],[Tags]], "&lt;&gt;[Questions][Divisions]")))</f>
        <v>20.228472222222223</v>
      </c>
    </row>
    <row r="807" spans="1:11" ht="15" customHeight="1">
      <c r="A807" s="16">
        <v>131</v>
      </c>
      <c r="B807" s="92">
        <v>45063</v>
      </c>
      <c r="C807" s="22">
        <v>0.45833333333333331</v>
      </c>
      <c r="D807" s="20" t="s">
        <v>1505</v>
      </c>
      <c r="E807" s="18" t="s">
        <v>1991</v>
      </c>
      <c r="G807" s="14" cm="1">
        <f t="array" ref="G8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07" s="14" t="str">
        <f>IF(wh_table[[#This Row],[Subject 1]]&lt;&gt;"Sitting Adjourned", "", SUMIF(wh_table[Day], wh_table[[#This Row],[Day]],wh_table[Duration]))</f>
        <v/>
      </c>
      <c r="I807" s="19">
        <f ca="1">SUM(INDEX(wh_table[Duration],1):wh_table[[#This Row],[Duration]])</f>
        <v>28.778472222222227</v>
      </c>
      <c r="J807" s="14" t="str">
        <f>IF(wh_table[[#This Row],[Subject 1]]&lt;&gt;"Sitting Adjourned", "", SUMIFS(wh_table[Duration], wh_table[Day], wh_table[[#This Row],[Day]], wh_table[Tags], "&lt;&gt;[Questions]", wh_table[Tags], "&lt;&gt;[Questions][Divisions]"))</f>
        <v/>
      </c>
      <c r="K807" s="19">
        <f ca="1">IF(wh_table[[#This Row],[Tags]]="[Questions]","",IF(wh_table[[#This Row],[Tags]]="[Questions][Divisions]","",SUMIFS(INDEX(wh_table[Duration],1):wh_table[[#This Row],[Duration]], INDEX(wh_table[Tags],1):wh_table[[#This Row],[Tags]], "&lt;&gt;[Questions]",INDEX(wh_table[Tags],1):wh_table[[#This Row],[Tags]], "&lt;&gt;[Questions][Divisions]")))</f>
        <v>20.249305555555555</v>
      </c>
    </row>
    <row r="808" spans="1:11" ht="15" customHeight="1">
      <c r="A808" s="16">
        <v>131</v>
      </c>
      <c r="B808" s="92">
        <v>45063</v>
      </c>
      <c r="C808" s="14">
        <v>0.47916666666666669</v>
      </c>
      <c r="D808" s="20" t="s">
        <v>342</v>
      </c>
      <c r="F808" s="17" t="s">
        <v>1514</v>
      </c>
      <c r="G808" s="14" cm="1">
        <f t="array" ref="G8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808" s="14" t="str">
        <f>IF(wh_table[[#This Row],[Subject 1]]&lt;&gt;"Sitting Adjourned", "", SUMIF(wh_table[Day], wh_table[[#This Row],[Day]],wh_table[Duration]))</f>
        <v/>
      </c>
      <c r="I808" s="19">
        <f ca="1">SUM(INDEX(wh_table[Duration],1):wh_table[[#This Row],[Duration]])</f>
        <v>28.903472222222227</v>
      </c>
      <c r="J808" s="14" t="str">
        <f>IF(wh_table[[#This Row],[Subject 1]]&lt;&gt;"Sitting Adjourned", "", SUMIFS(wh_table[Duration], wh_table[Day], wh_table[[#This Row],[Day]], wh_table[Tags], "&lt;&gt;[Questions]", wh_table[Tags], "&lt;&gt;[Questions][Divisions]"))</f>
        <v/>
      </c>
      <c r="K808" s="19" t="str">
        <f>IF(wh_table[[#This Row],[Tags]]="[Questions]","",IF(wh_table[[#This Row],[Tags]]="[Questions][Divisions]","",SUMIFS(INDEX(wh_table[Duration],1):wh_table[[#This Row],[Duration]], INDEX(wh_table[Tags],1):wh_table[[#This Row],[Tags]], "&lt;&gt;[Questions]",INDEX(wh_table[Tags],1):wh_table[[#This Row],[Tags]], "&lt;&gt;[Questions][Divisions]")))</f>
        <v/>
      </c>
    </row>
    <row r="809" spans="1:11" ht="15" customHeight="1">
      <c r="A809" s="16">
        <v>131</v>
      </c>
      <c r="B809" s="92">
        <v>45063</v>
      </c>
      <c r="C809" s="14">
        <v>0.60416666666666663</v>
      </c>
      <c r="D809" s="20" t="s">
        <v>1505</v>
      </c>
      <c r="E809" s="18" t="s">
        <v>1992</v>
      </c>
      <c r="G809" s="14" cm="1">
        <f t="array" ref="G8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4.861111111111116E-2</v>
      </c>
      <c r="H809" s="14" t="str">
        <f>IF(wh_table[[#This Row],[Subject 1]]&lt;&gt;"Sitting Adjourned", "", SUMIF(wh_table[Day], wh_table[[#This Row],[Day]],wh_table[Duration]))</f>
        <v/>
      </c>
      <c r="I809" s="19">
        <f ca="1">SUM(INDEX(wh_table[Duration],1):wh_table[[#This Row],[Duration]])</f>
        <v>28.952083333333338</v>
      </c>
      <c r="J809" s="14" t="str">
        <f>IF(wh_table[[#This Row],[Subject 1]]&lt;&gt;"Sitting Adjourned", "", SUMIFS(wh_table[Duration], wh_table[Day], wh_table[[#This Row],[Day]], wh_table[Tags], "&lt;&gt;[Questions]", wh_table[Tags], "&lt;&gt;[Questions][Divisions]"))</f>
        <v/>
      </c>
      <c r="K809" s="19">
        <f ca="1">IF(wh_table[[#This Row],[Tags]]="[Questions]","",IF(wh_table[[#This Row],[Tags]]="[Questions][Divisions]","",SUMIFS(INDEX(wh_table[Duration],1):wh_table[[#This Row],[Duration]], INDEX(wh_table[Tags],1):wh_table[[#This Row],[Tags]], "&lt;&gt;[Questions]",INDEX(wh_table[Tags],1):wh_table[[#This Row],[Tags]], "&lt;&gt;[Questions][Divisions]")))</f>
        <v>20.297916666666666</v>
      </c>
    </row>
    <row r="810" spans="1:11" ht="15" customHeight="1">
      <c r="A810" s="16">
        <v>131</v>
      </c>
      <c r="B810" s="92">
        <v>45063</v>
      </c>
      <c r="C810" s="14">
        <v>0.65277777777777779</v>
      </c>
      <c r="D810" s="20" t="s">
        <v>342</v>
      </c>
      <c r="G810" s="14" cm="1">
        <f t="array" ref="G8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810" s="14" t="str">
        <f>IF(wh_table[[#This Row],[Subject 1]]&lt;&gt;"Sitting Adjourned", "", SUMIF(wh_table[Day], wh_table[[#This Row],[Day]],wh_table[Duration]))</f>
        <v/>
      </c>
      <c r="I810" s="19">
        <f ca="1">SUM(INDEX(wh_table[Duration],1):wh_table[[#This Row],[Duration]])</f>
        <v>28.965972222222227</v>
      </c>
      <c r="J810" s="14" t="str">
        <f>IF(wh_table[[#This Row],[Subject 1]]&lt;&gt;"Sitting Adjourned", "", SUMIFS(wh_table[Duration], wh_table[Day], wh_table[[#This Row],[Day]], wh_table[Tags], "&lt;&gt;[Questions]", wh_table[Tags], "&lt;&gt;[Questions][Divisions]"))</f>
        <v/>
      </c>
      <c r="K810" s="19">
        <f ca="1">IF(wh_table[[#This Row],[Tags]]="[Questions]","",IF(wh_table[[#This Row],[Tags]]="[Questions][Divisions]","",SUMIFS(INDEX(wh_table[Duration],1):wh_table[[#This Row],[Duration]], INDEX(wh_table[Tags],1):wh_table[[#This Row],[Tags]], "&lt;&gt;[Questions]",INDEX(wh_table[Tags],1):wh_table[[#This Row],[Tags]], "&lt;&gt;[Questions][Divisions]")))</f>
        <v>20.311805555555555</v>
      </c>
    </row>
    <row r="811" spans="1:11" ht="15" customHeight="1">
      <c r="A811" s="16">
        <v>131</v>
      </c>
      <c r="B811" s="92">
        <v>45063</v>
      </c>
      <c r="C811" s="14">
        <v>0.66666666666666663</v>
      </c>
      <c r="D811" s="17" t="s">
        <v>1505</v>
      </c>
      <c r="E811" s="18" t="s">
        <v>1993</v>
      </c>
      <c r="G811" s="14" cm="1">
        <f t="array" ref="G8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11" s="14" t="str">
        <f>IF(wh_table[[#This Row],[Subject 1]]&lt;&gt;"Sitting Adjourned", "", SUMIF(wh_table[Day], wh_table[[#This Row],[Day]],wh_table[Duration]))</f>
        <v/>
      </c>
      <c r="I811" s="19">
        <f ca="1">SUM(INDEX(wh_table[Duration],1):wh_table[[#This Row],[Duration]])</f>
        <v>28.986805555555559</v>
      </c>
      <c r="J811" s="14" t="str">
        <f>IF(wh_table[[#This Row],[Subject 1]]&lt;&gt;"Sitting Adjourned", "", SUMIFS(wh_table[Duration], wh_table[Day], wh_table[[#This Row],[Day]], wh_table[Tags], "&lt;&gt;[Questions]", wh_table[Tags], "&lt;&gt;[Questions][Divisions]"))</f>
        <v/>
      </c>
      <c r="K811" s="19">
        <f ca="1">IF(wh_table[[#This Row],[Tags]]="[Questions]","",IF(wh_table[[#This Row],[Tags]]="[Questions][Divisions]","",SUMIFS(INDEX(wh_table[Duration],1):wh_table[[#This Row],[Duration]], INDEX(wh_table[Tags],1):wh_table[[#This Row],[Tags]], "&lt;&gt;[Questions]",INDEX(wh_table[Tags],1):wh_table[[#This Row],[Tags]], "&lt;&gt;[Questions][Divisions]")))</f>
        <v>20.332638888888887</v>
      </c>
    </row>
    <row r="812" spans="1:11" ht="15" customHeight="1">
      <c r="A812" s="16">
        <v>131</v>
      </c>
      <c r="B812" s="92">
        <v>45063</v>
      </c>
      <c r="C812" s="14">
        <v>0.6875</v>
      </c>
      <c r="D812" s="17" t="s">
        <v>1505</v>
      </c>
      <c r="E812" s="18" t="s">
        <v>1994</v>
      </c>
      <c r="G812" s="14" cm="1">
        <f t="array" ref="G8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812" s="14" t="str">
        <f>IF(wh_table[[#This Row],[Subject 1]]&lt;&gt;"Sitting Adjourned", "", SUMIF(wh_table[Day], wh_table[[#This Row],[Day]],wh_table[Duration]))</f>
        <v/>
      </c>
      <c r="I812" s="19">
        <f ca="1">SUM(INDEX(wh_table[Duration],1):wh_table[[#This Row],[Duration]])</f>
        <v>28.999305555555559</v>
      </c>
      <c r="J812" s="14" t="str">
        <f>IF(wh_table[[#This Row],[Subject 1]]&lt;&gt;"Sitting Adjourned", "", SUMIFS(wh_table[Duration], wh_table[Day], wh_table[[#This Row],[Day]], wh_table[Tags], "&lt;&gt;[Questions]", wh_table[Tags], "&lt;&gt;[Questions][Divisions]"))</f>
        <v/>
      </c>
      <c r="K812" s="19">
        <f ca="1">IF(wh_table[[#This Row],[Tags]]="[Questions]","",IF(wh_table[[#This Row],[Tags]]="[Questions][Divisions]","",SUMIFS(INDEX(wh_table[Duration],1):wh_table[[#This Row],[Duration]], INDEX(wh_table[Tags],1):wh_table[[#This Row],[Tags]], "&lt;&gt;[Questions]",INDEX(wh_table[Tags],1):wh_table[[#This Row],[Tags]], "&lt;&gt;[Questions][Divisions]")))</f>
        <v>20.345138888888886</v>
      </c>
    </row>
    <row r="813" spans="1:11" ht="15" customHeight="1">
      <c r="A813" s="16">
        <v>131</v>
      </c>
      <c r="B813" s="92">
        <v>45063</v>
      </c>
      <c r="C813" s="14">
        <v>0.70000000000000007</v>
      </c>
      <c r="D813" s="17" t="s">
        <v>391</v>
      </c>
      <c r="E813" s="18" t="s">
        <v>1995</v>
      </c>
      <c r="F813" s="17" t="s">
        <v>16</v>
      </c>
      <c r="G813" s="14" cm="1">
        <f t="array" ref="G8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813" s="14" t="str">
        <f>IF(wh_table[[#This Row],[Subject 1]]&lt;&gt;"Sitting Adjourned", "", SUMIF(wh_table[Day], wh_table[[#This Row],[Day]],wh_table[Duration]))</f>
        <v/>
      </c>
      <c r="I813" s="19">
        <f ca="1">SUM(INDEX(wh_table[Duration],1):wh_table[[#This Row],[Duration]])</f>
        <v>29.000000000000004</v>
      </c>
      <c r="J813" s="14" t="str">
        <f>IF(wh_table[[#This Row],[Subject 1]]&lt;&gt;"Sitting Adjourned", "", SUMIFS(wh_table[Duration], wh_table[Day], wh_table[[#This Row],[Day]], wh_table[Tags], "&lt;&gt;[Questions]", wh_table[Tags], "&lt;&gt;[Questions][Divisions]"))</f>
        <v/>
      </c>
      <c r="K813" s="19">
        <f ca="1">IF(wh_table[[#This Row],[Tags]]="[Questions]","",IF(wh_table[[#This Row],[Tags]]="[Questions][Divisions]","",SUMIFS(INDEX(wh_table[Duration],1):wh_table[[#This Row],[Duration]], INDEX(wh_table[Tags],1):wh_table[[#This Row],[Tags]], "&lt;&gt;[Questions]",INDEX(wh_table[Tags],1):wh_table[[#This Row],[Tags]], "&lt;&gt;[Questions][Divisions]")))</f>
        <v>20.345833333333331</v>
      </c>
    </row>
    <row r="814" spans="1:11" ht="15" customHeight="1">
      <c r="A814" s="16">
        <v>131</v>
      </c>
      <c r="B814" s="92">
        <v>45063</v>
      </c>
      <c r="C814" s="14">
        <v>0.7006944444444444</v>
      </c>
      <c r="D814" s="17" t="s">
        <v>1505</v>
      </c>
      <c r="E814" s="18" t="s">
        <v>1996</v>
      </c>
      <c r="G814" s="14" cm="1">
        <f t="array" ref="G8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814" s="14" t="str">
        <f>IF(wh_table[[#This Row],[Subject 1]]&lt;&gt;"Sitting Adjourned", "", SUMIF(wh_table[Day], wh_table[[#This Row],[Day]],wh_table[Duration]))</f>
        <v/>
      </c>
      <c r="I814" s="19">
        <f ca="1">SUM(INDEX(wh_table[Duration],1):wh_table[[#This Row],[Duration]])</f>
        <v>29.025694444444447</v>
      </c>
      <c r="J814" s="14" t="str">
        <f>IF(wh_table[[#This Row],[Subject 1]]&lt;&gt;"Sitting Adjourned", "", SUMIFS(wh_table[Duration], wh_table[Day], wh_table[[#This Row],[Day]], wh_table[Tags], "&lt;&gt;[Questions]", wh_table[Tags], "&lt;&gt;[Questions][Divisions]"))</f>
        <v/>
      </c>
      <c r="K814" s="19">
        <f ca="1">IF(wh_table[[#This Row],[Tags]]="[Questions]","",IF(wh_table[[#This Row],[Tags]]="[Questions][Divisions]","",SUMIFS(INDEX(wh_table[Duration],1):wh_table[[#This Row],[Duration]], INDEX(wh_table[Tags],1):wh_table[[#This Row],[Tags]], "&lt;&gt;[Questions]",INDEX(wh_table[Tags],1):wh_table[[#This Row],[Tags]], "&lt;&gt;[Questions][Divisions]")))</f>
        <v>20.371527777777775</v>
      </c>
    </row>
    <row r="815" spans="1:11" ht="15" customHeight="1">
      <c r="A815" s="25">
        <v>131</v>
      </c>
      <c r="B815" s="21">
        <v>45063</v>
      </c>
      <c r="C815" s="22">
        <v>0.72638888888888886</v>
      </c>
      <c r="D815" s="20" t="s">
        <v>1508</v>
      </c>
      <c r="E815" s="23"/>
      <c r="F815" s="20"/>
      <c r="G815" s="22" t="str" cm="1">
        <f t="array" ref="G8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15" s="22">
        <f>IF(wh_table[[#This Row],[Subject 1]]&lt;&gt;"Sitting Adjourned", "", SUMIF(wh_table[Day], wh_table[[#This Row],[Day]],wh_table[Duration]))</f>
        <v>0.33055555555555555</v>
      </c>
      <c r="I815" s="24">
        <f ca="1">SUM(INDEX(wh_table[Duration],1):wh_table[[#This Row],[Duration]])</f>
        <v>29.025694444444447</v>
      </c>
      <c r="J815" s="22">
        <f>IF(wh_table[[#This Row],[Subject 1]]&lt;&gt;"Sitting Adjourned", "", SUMIFS(wh_table[Duration], wh_table[Day], wh_table[[#This Row],[Day]], wh_table[Tags], "&lt;&gt;[Questions]", wh_table[Tags], "&lt;&gt;[Questions][Divisions]"))</f>
        <v>0.2055555555555556</v>
      </c>
      <c r="K815" s="24">
        <f ca="1">IF(wh_table[[#This Row],[Tags]]="[Questions]","",IF(wh_table[[#This Row],[Tags]]="[Questions][Divisions]","",SUMIFS(INDEX(wh_table[Duration],1):wh_table[[#This Row],[Duration]], INDEX(wh_table[Tags],1):wh_table[[#This Row],[Tags]], "&lt;&gt;[Questions]",INDEX(wh_table[Tags],1):wh_table[[#This Row],[Tags]], "&lt;&gt;[Questions][Divisions]")))</f>
        <v>20.371527777777775</v>
      </c>
    </row>
    <row r="816" spans="1:11" ht="15" customHeight="1">
      <c r="A816" s="16">
        <v>132</v>
      </c>
      <c r="B816" s="92">
        <v>45064</v>
      </c>
      <c r="C816" s="14">
        <v>0.5625</v>
      </c>
      <c r="D816" s="17" t="s">
        <v>1505</v>
      </c>
      <c r="E816" s="18" t="s">
        <v>1997</v>
      </c>
      <c r="G816" s="14" cm="1">
        <f t="array" ref="G8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816" s="14" t="str">
        <f>IF(wh_table[[#This Row],[Subject 1]]&lt;&gt;"Sitting Adjourned", "", SUMIF(wh_table[Day], wh_table[[#This Row],[Day]],wh_table[Duration]))</f>
        <v/>
      </c>
      <c r="I816" s="19">
        <f ca="1">SUM(INDEX(wh_table[Duration],1):wh_table[[#This Row],[Duration]])</f>
        <v>29.084027777777781</v>
      </c>
      <c r="J816" s="14" t="str">
        <f>IF(wh_table[[#This Row],[Subject 1]]&lt;&gt;"Sitting Adjourned", "", SUMIFS(wh_table[Duration], wh_table[Day], wh_table[[#This Row],[Day]], wh_table[Tags], "&lt;&gt;[Questions]", wh_table[Tags], "&lt;&gt;[Questions][Divisions]"))</f>
        <v/>
      </c>
      <c r="K816" s="19">
        <f ca="1">IF(wh_table[[#This Row],[Tags]]="[Questions]","",IF(wh_table[[#This Row],[Tags]]="[Questions][Divisions]","",SUMIFS(INDEX(wh_table[Duration],1):wh_table[[#This Row],[Duration]], INDEX(wh_table[Tags],1):wh_table[[#This Row],[Tags]], "&lt;&gt;[Questions]",INDEX(wh_table[Tags],1):wh_table[[#This Row],[Tags]], "&lt;&gt;[Questions][Divisions]")))</f>
        <v>20.429861111111109</v>
      </c>
    </row>
    <row r="817" spans="1:11" ht="15" customHeight="1">
      <c r="A817" s="16">
        <v>132</v>
      </c>
      <c r="B817" s="92">
        <v>45064</v>
      </c>
      <c r="C817" s="14">
        <v>0.62083333333333335</v>
      </c>
      <c r="D817" s="17" t="s">
        <v>342</v>
      </c>
      <c r="G817" s="14" cm="1">
        <f t="array" ref="G8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817" s="14" t="str">
        <f>IF(wh_table[[#This Row],[Subject 1]]&lt;&gt;"Sitting Adjourned", "", SUMIF(wh_table[Day], wh_table[[#This Row],[Day]],wh_table[Duration]))</f>
        <v/>
      </c>
      <c r="I817" s="19">
        <f ca="1">SUM(INDEX(wh_table[Duration],1):wh_table[[#This Row],[Duration]])</f>
        <v>29.088194444444447</v>
      </c>
      <c r="J817" s="14" t="str">
        <f>IF(wh_table[[#This Row],[Subject 1]]&lt;&gt;"Sitting Adjourned", "", SUMIFS(wh_table[Duration], wh_table[Day], wh_table[[#This Row],[Day]], wh_table[Tags], "&lt;&gt;[Questions]", wh_table[Tags], "&lt;&gt;[Questions][Divisions]"))</f>
        <v/>
      </c>
      <c r="K817" s="19">
        <f ca="1">IF(wh_table[[#This Row],[Tags]]="[Questions]","",IF(wh_table[[#This Row],[Tags]]="[Questions][Divisions]","",SUMIFS(INDEX(wh_table[Duration],1):wh_table[[#This Row],[Duration]], INDEX(wh_table[Tags],1):wh_table[[#This Row],[Tags]], "&lt;&gt;[Questions]",INDEX(wh_table[Tags],1):wh_table[[#This Row],[Tags]], "&lt;&gt;[Questions][Divisions]")))</f>
        <v>20.434027777777775</v>
      </c>
    </row>
    <row r="818" spans="1:11" ht="15" customHeight="1">
      <c r="A818" s="16">
        <v>132</v>
      </c>
      <c r="B818" s="92">
        <v>45064</v>
      </c>
      <c r="C818" s="14">
        <v>0.625</v>
      </c>
      <c r="D818" s="17" t="s">
        <v>1505</v>
      </c>
      <c r="E818" s="18" t="s">
        <v>1998</v>
      </c>
      <c r="G818" s="14" cm="1">
        <f t="array" ref="G8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3.472222222222221E-2</v>
      </c>
      <c r="H818" s="14" t="str">
        <f>IF(wh_table[[#This Row],[Subject 1]]&lt;&gt;"Sitting Adjourned", "", SUMIF(wh_table[Day], wh_table[[#This Row],[Day]],wh_table[Duration]))</f>
        <v/>
      </c>
      <c r="I818" s="19">
        <f ca="1">SUM(INDEX(wh_table[Duration],1):wh_table[[#This Row],[Duration]])</f>
        <v>29.122916666666669</v>
      </c>
      <c r="J818" s="14" t="str">
        <f>IF(wh_table[[#This Row],[Subject 1]]&lt;&gt;"Sitting Adjourned", "", SUMIFS(wh_table[Duration], wh_table[Day], wh_table[[#This Row],[Day]], wh_table[Tags], "&lt;&gt;[Questions]", wh_table[Tags], "&lt;&gt;[Questions][Divisions]"))</f>
        <v/>
      </c>
      <c r="K818" s="19">
        <f ca="1">IF(wh_table[[#This Row],[Tags]]="[Questions]","",IF(wh_table[[#This Row],[Tags]]="[Questions][Divisions]","",SUMIFS(INDEX(wh_table[Duration],1):wh_table[[#This Row],[Duration]], INDEX(wh_table[Tags],1):wh_table[[#This Row],[Tags]], "&lt;&gt;[Questions]",INDEX(wh_table[Tags],1):wh_table[[#This Row],[Tags]], "&lt;&gt;[Questions][Divisions]")))</f>
        <v>20.468749999999996</v>
      </c>
    </row>
    <row r="819" spans="1:11" ht="15" customHeight="1">
      <c r="A819" s="25">
        <v>132</v>
      </c>
      <c r="B819" s="21">
        <v>45064</v>
      </c>
      <c r="C819" s="22">
        <v>0.65972222222222221</v>
      </c>
      <c r="D819" s="20" t="s">
        <v>1508</v>
      </c>
      <c r="E819" s="23"/>
      <c r="F819" s="20"/>
      <c r="G819" s="22" t="str" cm="1">
        <f t="array" ref="G8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19" s="22">
        <f>IF(wh_table[[#This Row],[Subject 1]]&lt;&gt;"Sitting Adjourned", "", SUMIF(wh_table[Day], wh_table[[#This Row],[Day]],wh_table[Duration]))</f>
        <v>9.722222222222221E-2</v>
      </c>
      <c r="I819" s="24">
        <f ca="1">SUM(INDEX(wh_table[Duration],1):wh_table[[#This Row],[Duration]])</f>
        <v>29.122916666666669</v>
      </c>
      <c r="J819" s="22">
        <f>IF(wh_table[[#This Row],[Subject 1]]&lt;&gt;"Sitting Adjourned", "", SUMIFS(wh_table[Duration], wh_table[Day], wh_table[[#This Row],[Day]], wh_table[Tags], "&lt;&gt;[Questions]", wh_table[Tags], "&lt;&gt;[Questions][Divisions]"))</f>
        <v>9.722222222222221E-2</v>
      </c>
      <c r="K819" s="24">
        <f ca="1">IF(wh_table[[#This Row],[Tags]]="[Questions]","",IF(wh_table[[#This Row],[Tags]]="[Questions][Divisions]","",SUMIFS(INDEX(wh_table[Duration],1):wh_table[[#This Row],[Duration]], INDEX(wh_table[Tags],1):wh_table[[#This Row],[Tags]], "&lt;&gt;[Questions]",INDEX(wh_table[Tags],1):wh_table[[#This Row],[Tags]], "&lt;&gt;[Questions][Divisions]")))</f>
        <v>20.468749999999996</v>
      </c>
    </row>
    <row r="820" spans="1:11" ht="15" customHeight="1">
      <c r="A820" s="16">
        <v>133</v>
      </c>
      <c r="B820" s="92">
        <v>45068</v>
      </c>
      <c r="C820" s="14">
        <v>0.6875</v>
      </c>
      <c r="D820" s="17" t="s">
        <v>1509</v>
      </c>
      <c r="E820" s="18" t="s">
        <v>1999</v>
      </c>
      <c r="G820" s="14" cm="1">
        <f t="array" ref="G8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6.9444444444444531E-2</v>
      </c>
      <c r="H820" s="14" t="str">
        <f>IF(wh_table[[#This Row],[Subject 1]]&lt;&gt;"Sitting Adjourned", "", SUMIF(wh_table[Day], wh_table[[#This Row],[Day]],wh_table[Duration]))</f>
        <v/>
      </c>
      <c r="I820" s="19">
        <f ca="1">SUM(INDEX(wh_table[Duration],1):wh_table[[#This Row],[Duration]])</f>
        <v>29.192361111111111</v>
      </c>
      <c r="J820" s="14" t="str">
        <f>IF(wh_table[[#This Row],[Subject 1]]&lt;&gt;"Sitting Adjourned", "", SUMIFS(wh_table[Duration], wh_table[Day], wh_table[[#This Row],[Day]], wh_table[Tags], "&lt;&gt;[Questions]", wh_table[Tags], "&lt;&gt;[Questions][Divisions]"))</f>
        <v/>
      </c>
      <c r="K820" s="19">
        <f ca="1">IF(wh_table[[#This Row],[Tags]]="[Questions]","",IF(wh_table[[#This Row],[Tags]]="[Questions][Divisions]","",SUMIFS(INDEX(wh_table[Duration],1):wh_table[[#This Row],[Duration]], INDEX(wh_table[Tags],1):wh_table[[#This Row],[Tags]], "&lt;&gt;[Questions]",INDEX(wh_table[Tags],1):wh_table[[#This Row],[Tags]], "&lt;&gt;[Questions][Divisions]")))</f>
        <v>20.538194444444439</v>
      </c>
    </row>
    <row r="821" spans="1:11" ht="15" customHeight="1">
      <c r="A821" s="16">
        <v>133</v>
      </c>
      <c r="B821" s="92">
        <v>45068</v>
      </c>
      <c r="C821" s="14">
        <v>0.75694444444444453</v>
      </c>
      <c r="D821" s="17" t="s">
        <v>342</v>
      </c>
      <c r="F821" s="17" t="s">
        <v>57</v>
      </c>
      <c r="G821" s="14" cm="1">
        <f t="array" ref="G8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821" s="14" t="str">
        <f>IF(wh_table[[#This Row],[Subject 1]]&lt;&gt;"Sitting Adjourned", "", SUMIF(wh_table[Day], wh_table[[#This Row],[Day]],wh_table[Duration]))</f>
        <v/>
      </c>
      <c r="I821" s="19">
        <f ca="1">SUM(INDEX(wh_table[Duration],1):wh_table[[#This Row],[Duration]])</f>
        <v>29.202777777777779</v>
      </c>
      <c r="J821" s="14" t="str">
        <f>IF(wh_table[[#This Row],[Subject 1]]&lt;&gt;"Sitting Adjourned", "", SUMIFS(wh_table[Duration], wh_table[Day], wh_table[[#This Row],[Day]], wh_table[Tags], "&lt;&gt;[Questions]", wh_table[Tags], "&lt;&gt;[Questions][Divisions]"))</f>
        <v/>
      </c>
      <c r="K821" s="19">
        <f ca="1">IF(wh_table[[#This Row],[Tags]]="[Questions]","",IF(wh_table[[#This Row],[Tags]]="[Questions][Divisions]","",SUMIFS(INDEX(wh_table[Duration],1):wh_table[[#This Row],[Duration]], INDEX(wh_table[Tags],1):wh_table[[#This Row],[Tags]], "&lt;&gt;[Questions]",INDEX(wh_table[Tags],1):wh_table[[#This Row],[Tags]], "&lt;&gt;[Questions][Divisions]")))</f>
        <v>20.548611111111107</v>
      </c>
    </row>
    <row r="822" spans="1:11" ht="15" customHeight="1">
      <c r="A822" s="16">
        <v>133</v>
      </c>
      <c r="B822" s="92">
        <v>45068</v>
      </c>
      <c r="C822" s="14">
        <v>0.76736111111111116</v>
      </c>
      <c r="D822" s="17" t="s">
        <v>1509</v>
      </c>
      <c r="E822" s="18" t="s">
        <v>2000</v>
      </c>
      <c r="G822" s="14" cm="1">
        <f t="array" ref="G8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822" s="14" t="str">
        <f>IF(wh_table[[#This Row],[Subject 1]]&lt;&gt;"Sitting Adjourned", "", SUMIF(wh_table[Day], wh_table[[#This Row],[Day]],wh_table[Duration]))</f>
        <v/>
      </c>
      <c r="I822" s="19">
        <f ca="1">SUM(INDEX(wh_table[Duration],1):wh_table[[#This Row],[Duration]])</f>
        <v>29.234027777777779</v>
      </c>
      <c r="J822" s="14" t="str">
        <f>IF(wh_table[[#This Row],[Subject 1]]&lt;&gt;"Sitting Adjourned", "", SUMIFS(wh_table[Duration], wh_table[Day], wh_table[[#This Row],[Day]], wh_table[Tags], "&lt;&gt;[Questions]", wh_table[Tags], "&lt;&gt;[Questions][Divisions]"))</f>
        <v/>
      </c>
      <c r="K822" s="19">
        <f ca="1">IF(wh_table[[#This Row],[Tags]]="[Questions]","",IF(wh_table[[#This Row],[Tags]]="[Questions][Divisions]","",SUMIFS(INDEX(wh_table[Duration],1):wh_table[[#This Row],[Duration]], INDEX(wh_table[Tags],1):wh_table[[#This Row],[Tags]], "&lt;&gt;[Questions]",INDEX(wh_table[Tags],1):wh_table[[#This Row],[Tags]], "&lt;&gt;[Questions][Divisions]")))</f>
        <v>20.579861111111107</v>
      </c>
    </row>
    <row r="823" spans="1:11" ht="15" customHeight="1">
      <c r="A823" s="25">
        <v>133</v>
      </c>
      <c r="B823" s="21">
        <v>45068</v>
      </c>
      <c r="C823" s="22">
        <v>0.79861111111111116</v>
      </c>
      <c r="D823" s="20" t="s">
        <v>1508</v>
      </c>
      <c r="E823" s="23"/>
      <c r="F823" s="20"/>
      <c r="G823" s="22" t="str" cm="1">
        <f t="array" ref="G8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23" s="22">
        <f>IF(wh_table[[#This Row],[Subject 1]]&lt;&gt;"Sitting Adjourned", "", SUMIF(wh_table[Day], wh_table[[#This Row],[Day]],wh_table[Duration]))</f>
        <v>0.11111111111111116</v>
      </c>
      <c r="I823" s="24">
        <f ca="1">SUM(INDEX(wh_table[Duration],1):wh_table[[#This Row],[Duration]])</f>
        <v>29.234027777777779</v>
      </c>
      <c r="J823" s="22">
        <f>IF(wh_table[[#This Row],[Subject 1]]&lt;&gt;"Sitting Adjourned", "", SUMIFS(wh_table[Duration], wh_table[Day], wh_table[[#This Row],[Day]], wh_table[Tags], "&lt;&gt;[Questions]", wh_table[Tags], "&lt;&gt;[Questions][Divisions]"))</f>
        <v>0.11111111111111116</v>
      </c>
      <c r="K823" s="24">
        <f ca="1">IF(wh_table[[#This Row],[Tags]]="[Questions]","",IF(wh_table[[#This Row],[Tags]]="[Questions][Divisions]","",SUMIFS(INDEX(wh_table[Duration],1):wh_table[[#This Row],[Duration]], INDEX(wh_table[Tags],1):wh_table[[#This Row],[Tags]], "&lt;&gt;[Questions]",INDEX(wh_table[Tags],1):wh_table[[#This Row],[Tags]], "&lt;&gt;[Questions][Divisions]")))</f>
        <v>20.579861111111107</v>
      </c>
    </row>
    <row r="824" spans="1:11" ht="15" customHeight="1">
      <c r="A824" s="16">
        <v>134</v>
      </c>
      <c r="B824" s="92">
        <v>45069</v>
      </c>
      <c r="C824" s="22">
        <v>0.39583333333333331</v>
      </c>
      <c r="D824" s="20" t="s">
        <v>1505</v>
      </c>
      <c r="E824" s="18" t="s">
        <v>2001</v>
      </c>
      <c r="G824" s="14" cm="1">
        <f t="array" ref="G8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24" s="14" t="str">
        <f>IF(wh_table[[#This Row],[Subject 1]]&lt;&gt;"Sitting Adjourned", "", SUMIF(wh_table[Day], wh_table[[#This Row],[Day]],wh_table[Duration]))</f>
        <v/>
      </c>
      <c r="I824" s="19">
        <f ca="1">SUM(INDEX(wh_table[Duration],1):wh_table[[#This Row],[Duration]])</f>
        <v>29.296527777777779</v>
      </c>
      <c r="J824" s="14" t="str">
        <f>IF(wh_table[[#This Row],[Subject 1]]&lt;&gt;"Sitting Adjourned", "", SUMIFS(wh_table[Duration], wh_table[Day], wh_table[[#This Row],[Day]], wh_table[Tags], "&lt;&gt;[Questions]", wh_table[Tags], "&lt;&gt;[Questions][Divisions]"))</f>
        <v/>
      </c>
      <c r="K824" s="19">
        <f ca="1">IF(wh_table[[#This Row],[Tags]]="[Questions]","",IF(wh_table[[#This Row],[Tags]]="[Questions][Divisions]","",SUMIFS(INDEX(wh_table[Duration],1):wh_table[[#This Row],[Duration]], INDEX(wh_table[Tags],1):wh_table[[#This Row],[Tags]], "&lt;&gt;[Questions]",INDEX(wh_table[Tags],1):wh_table[[#This Row],[Tags]], "&lt;&gt;[Questions][Divisions]")))</f>
        <v>20.642361111111107</v>
      </c>
    </row>
    <row r="825" spans="1:11" ht="15" customHeight="1">
      <c r="A825" s="16">
        <v>134</v>
      </c>
      <c r="B825" s="92">
        <v>45069</v>
      </c>
      <c r="C825" s="22">
        <v>0.45833333333333331</v>
      </c>
      <c r="D825" s="20" t="s">
        <v>1505</v>
      </c>
      <c r="E825" s="18" t="s">
        <v>2002</v>
      </c>
      <c r="G825" s="14" cm="1">
        <f t="array" ref="G8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825" s="14" t="str">
        <f>IF(wh_table[[#This Row],[Subject 1]]&lt;&gt;"Sitting Adjourned", "", SUMIF(wh_table[Day], wh_table[[#This Row],[Day]],wh_table[Duration]))</f>
        <v/>
      </c>
      <c r="I825" s="19">
        <f ca="1">SUM(INDEX(wh_table[Duration],1):wh_table[[#This Row],[Duration]])</f>
        <v>29.309722222222224</v>
      </c>
      <c r="J825" s="14" t="str">
        <f>IF(wh_table[[#This Row],[Subject 1]]&lt;&gt;"Sitting Adjourned", "", SUMIFS(wh_table[Duration], wh_table[Day], wh_table[[#This Row],[Day]], wh_table[Tags], "&lt;&gt;[Questions]", wh_table[Tags], "&lt;&gt;[Questions][Divisions]"))</f>
        <v/>
      </c>
      <c r="K825" s="19">
        <f ca="1">IF(wh_table[[#This Row],[Tags]]="[Questions]","",IF(wh_table[[#This Row],[Tags]]="[Questions][Divisions]","",SUMIFS(INDEX(wh_table[Duration],1):wh_table[[#This Row],[Duration]], INDEX(wh_table[Tags],1):wh_table[[#This Row],[Tags]], "&lt;&gt;[Questions]",INDEX(wh_table[Tags],1):wh_table[[#This Row],[Tags]], "&lt;&gt;[Questions][Divisions]")))</f>
        <v>20.655555555555551</v>
      </c>
    </row>
    <row r="826" spans="1:11" ht="15" customHeight="1">
      <c r="A826" s="16">
        <v>134</v>
      </c>
      <c r="B826" s="92">
        <v>45069</v>
      </c>
      <c r="C826" s="14">
        <v>0.47152777777777777</v>
      </c>
      <c r="D826" s="20" t="s">
        <v>342</v>
      </c>
      <c r="F826" s="17" t="s">
        <v>1514</v>
      </c>
      <c r="G826" s="14" cm="1">
        <f t="array" ref="G8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826" s="14" t="str">
        <f>IF(wh_table[[#This Row],[Subject 1]]&lt;&gt;"Sitting Adjourned", "", SUMIF(wh_table[Day], wh_table[[#This Row],[Day]],wh_table[Duration]))</f>
        <v/>
      </c>
      <c r="I826" s="19">
        <f ca="1">SUM(INDEX(wh_table[Duration],1):wh_table[[#This Row],[Duration]])</f>
        <v>29.442361111111111</v>
      </c>
      <c r="J826" s="14" t="str">
        <f>IF(wh_table[[#This Row],[Subject 1]]&lt;&gt;"Sitting Adjourned", "", SUMIFS(wh_table[Duration], wh_table[Day], wh_table[[#This Row],[Day]], wh_table[Tags], "&lt;&gt;[Questions]", wh_table[Tags], "&lt;&gt;[Questions][Divisions]"))</f>
        <v/>
      </c>
      <c r="K826" s="19" t="str">
        <f>IF(wh_table[[#This Row],[Tags]]="[Questions]","",IF(wh_table[[#This Row],[Tags]]="[Questions][Divisions]","",SUMIFS(INDEX(wh_table[Duration],1):wh_table[[#This Row],[Duration]], INDEX(wh_table[Tags],1):wh_table[[#This Row],[Tags]], "&lt;&gt;[Questions]",INDEX(wh_table[Tags],1):wh_table[[#This Row],[Tags]], "&lt;&gt;[Questions][Divisions]")))</f>
        <v/>
      </c>
    </row>
    <row r="827" spans="1:11" ht="15" customHeight="1">
      <c r="A827" s="16">
        <v>134</v>
      </c>
      <c r="B827" s="92">
        <v>45069</v>
      </c>
      <c r="C827" s="14">
        <v>0.60416666666666663</v>
      </c>
      <c r="D827" s="20" t="s">
        <v>1505</v>
      </c>
      <c r="E827" s="18" t="s">
        <v>2003</v>
      </c>
      <c r="G827" s="14" cm="1">
        <f t="array" ref="G8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827" s="14" t="str">
        <f>IF(wh_table[[#This Row],[Subject 1]]&lt;&gt;"Sitting Adjourned", "", SUMIF(wh_table[Day], wh_table[[#This Row],[Day]],wh_table[Duration]))</f>
        <v/>
      </c>
      <c r="I827" s="19">
        <f ca="1">SUM(INDEX(wh_table[Duration],1):wh_table[[#This Row],[Duration]])</f>
        <v>29.486805555555556</v>
      </c>
      <c r="J827" s="14" t="str">
        <f>IF(wh_table[[#This Row],[Subject 1]]&lt;&gt;"Sitting Adjourned", "", SUMIFS(wh_table[Duration], wh_table[Day], wh_table[[#This Row],[Day]], wh_table[Tags], "&lt;&gt;[Questions]", wh_table[Tags], "&lt;&gt;[Questions][Divisions]"))</f>
        <v/>
      </c>
      <c r="K827" s="19">
        <f ca="1">IF(wh_table[[#This Row],[Tags]]="[Questions]","",IF(wh_table[[#This Row],[Tags]]="[Questions][Divisions]","",SUMIFS(INDEX(wh_table[Duration],1):wh_table[[#This Row],[Duration]], INDEX(wh_table[Tags],1):wh_table[[#This Row],[Tags]], "&lt;&gt;[Questions]",INDEX(wh_table[Tags],1):wh_table[[#This Row],[Tags]], "&lt;&gt;[Questions][Divisions]")))</f>
        <v>20.699999999999996</v>
      </c>
    </row>
    <row r="828" spans="1:11" ht="15" customHeight="1">
      <c r="A828" s="16">
        <v>134</v>
      </c>
      <c r="B828" s="92">
        <v>45069</v>
      </c>
      <c r="C828" s="14">
        <v>0.64861111111111114</v>
      </c>
      <c r="D828" s="20" t="s">
        <v>342</v>
      </c>
      <c r="G828" s="14" cm="1">
        <f t="array" ref="G8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1.8055555555555491E-2</v>
      </c>
      <c r="H828" s="14" t="str">
        <f>IF(wh_table[[#This Row],[Subject 1]]&lt;&gt;"Sitting Adjourned", "", SUMIF(wh_table[Day], wh_table[[#This Row],[Day]],wh_table[Duration]))</f>
        <v/>
      </c>
      <c r="I828" s="19">
        <f ca="1">SUM(INDEX(wh_table[Duration],1):wh_table[[#This Row],[Duration]])</f>
        <v>29.504861111111111</v>
      </c>
      <c r="J828" s="14" t="str">
        <f>IF(wh_table[[#This Row],[Subject 1]]&lt;&gt;"Sitting Adjourned", "", SUMIFS(wh_table[Duration], wh_table[Day], wh_table[[#This Row],[Day]], wh_table[Tags], "&lt;&gt;[Questions]", wh_table[Tags], "&lt;&gt;[Questions][Divisions]"))</f>
        <v/>
      </c>
      <c r="K828" s="19">
        <f ca="1">IF(wh_table[[#This Row],[Tags]]="[Questions]","",IF(wh_table[[#This Row],[Tags]]="[Questions][Divisions]","",SUMIFS(INDEX(wh_table[Duration],1):wh_table[[#This Row],[Duration]], INDEX(wh_table[Tags],1):wh_table[[#This Row],[Tags]], "&lt;&gt;[Questions]",INDEX(wh_table[Tags],1):wh_table[[#This Row],[Tags]], "&lt;&gt;[Questions][Divisions]")))</f>
        <v>20.718055555555551</v>
      </c>
    </row>
    <row r="829" spans="1:11" ht="15" customHeight="1">
      <c r="A829" s="16">
        <v>134</v>
      </c>
      <c r="B829" s="92">
        <v>45069</v>
      </c>
      <c r="C829" s="14">
        <v>0.66666666666666663</v>
      </c>
      <c r="D829" s="17" t="s">
        <v>1505</v>
      </c>
      <c r="E829" s="18" t="s">
        <v>2004</v>
      </c>
      <c r="G829" s="14" cm="1">
        <f t="array" ref="G8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829" s="14" t="str">
        <f>IF(wh_table[[#This Row],[Subject 1]]&lt;&gt;"Sitting Adjourned", "", SUMIF(wh_table[Day], wh_table[[#This Row],[Day]],wh_table[Duration]))</f>
        <v/>
      </c>
      <c r="I829" s="19">
        <f ca="1">SUM(INDEX(wh_table[Duration],1):wh_table[[#This Row],[Duration]])</f>
        <v>29.523611111111112</v>
      </c>
      <c r="J829" s="14" t="str">
        <f>IF(wh_table[[#This Row],[Subject 1]]&lt;&gt;"Sitting Adjourned", "", SUMIFS(wh_table[Duration], wh_table[Day], wh_table[[#This Row],[Day]], wh_table[Tags], "&lt;&gt;[Questions]", wh_table[Tags], "&lt;&gt;[Questions][Divisions]"))</f>
        <v/>
      </c>
      <c r="K829" s="19">
        <f ca="1">IF(wh_table[[#This Row],[Tags]]="[Questions]","",IF(wh_table[[#This Row],[Tags]]="[Questions][Divisions]","",SUMIFS(INDEX(wh_table[Duration],1):wh_table[[#This Row],[Duration]], INDEX(wh_table[Tags],1):wh_table[[#This Row],[Tags]], "&lt;&gt;[Questions]",INDEX(wh_table[Tags],1):wh_table[[#This Row],[Tags]], "&lt;&gt;[Questions][Divisions]")))</f>
        <v>20.736805555555552</v>
      </c>
    </row>
    <row r="830" spans="1:11" ht="15" customHeight="1">
      <c r="A830" s="16">
        <v>134</v>
      </c>
      <c r="B830" s="92">
        <v>45069</v>
      </c>
      <c r="C830" s="14">
        <v>0.68541666666666667</v>
      </c>
      <c r="D830" s="17" t="s">
        <v>342</v>
      </c>
      <c r="G830" s="14" cm="1">
        <f t="array" ref="G8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830" s="14" t="str">
        <f>IF(wh_table[[#This Row],[Subject 1]]&lt;&gt;"Sitting Adjourned", "", SUMIF(wh_table[Day], wh_table[[#This Row],[Day]],wh_table[Duration]))</f>
        <v/>
      </c>
      <c r="I830" s="19">
        <f ca="1">SUM(INDEX(wh_table[Duration],1):wh_table[[#This Row],[Duration]])</f>
        <v>29.529166666666669</v>
      </c>
      <c r="J830" s="14" t="str">
        <f>IF(wh_table[[#This Row],[Subject 1]]&lt;&gt;"Sitting Adjourned", "", SUMIFS(wh_table[Duration], wh_table[Day], wh_table[[#This Row],[Day]], wh_table[Tags], "&lt;&gt;[Questions]", wh_table[Tags], "&lt;&gt;[Questions][Divisions]"))</f>
        <v/>
      </c>
      <c r="K830" s="19">
        <f ca="1">IF(wh_table[[#This Row],[Tags]]="[Questions]","",IF(wh_table[[#This Row],[Tags]]="[Questions][Divisions]","",SUMIFS(INDEX(wh_table[Duration],1):wh_table[[#This Row],[Duration]], INDEX(wh_table[Tags],1):wh_table[[#This Row],[Tags]], "&lt;&gt;[Questions]",INDEX(wh_table[Tags],1):wh_table[[#This Row],[Tags]], "&lt;&gt;[Questions][Divisions]")))</f>
        <v>20.742361111111109</v>
      </c>
    </row>
    <row r="831" spans="1:11" ht="15" customHeight="1">
      <c r="A831" s="16">
        <v>134</v>
      </c>
      <c r="B831" s="92">
        <v>45069</v>
      </c>
      <c r="C831" s="14">
        <v>0.69097222222222221</v>
      </c>
      <c r="D831" s="17" t="s">
        <v>1505</v>
      </c>
      <c r="E831" s="18" t="s">
        <v>2005</v>
      </c>
      <c r="G831" s="14" cm="1">
        <f t="array" ref="G8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1.388888888888884E-3</v>
      </c>
      <c r="H831" s="14" t="str">
        <f>IF(wh_table[[#This Row],[Subject 1]]&lt;&gt;"Sitting Adjourned", "", SUMIF(wh_table[Day], wh_table[[#This Row],[Day]],wh_table[Duration]))</f>
        <v/>
      </c>
      <c r="I831" s="19">
        <f ca="1">SUM(INDEX(wh_table[Duration],1):wh_table[[#This Row],[Duration]])</f>
        <v>29.530555555555559</v>
      </c>
      <c r="J831" s="14" t="str">
        <f>IF(wh_table[[#This Row],[Subject 1]]&lt;&gt;"Sitting Adjourned", "", SUMIFS(wh_table[Duration], wh_table[Day], wh_table[[#This Row],[Day]], wh_table[Tags], "&lt;&gt;[Questions]", wh_table[Tags], "&lt;&gt;[Questions][Divisions]"))</f>
        <v/>
      </c>
      <c r="K831" s="19">
        <f ca="1">IF(wh_table[[#This Row],[Tags]]="[Questions]","",IF(wh_table[[#This Row],[Tags]]="[Questions][Divisions]","",SUMIFS(INDEX(wh_table[Duration],1):wh_table[[#This Row],[Duration]], INDEX(wh_table[Tags],1):wh_table[[#This Row],[Tags]], "&lt;&gt;[Questions]",INDEX(wh_table[Tags],1):wh_table[[#This Row],[Tags]], "&lt;&gt;[Questions][Divisions]")))</f>
        <v>20.743749999999999</v>
      </c>
    </row>
    <row r="832" spans="1:11" ht="15" customHeight="1">
      <c r="A832" s="16">
        <v>134</v>
      </c>
      <c r="B832" s="92">
        <v>45069</v>
      </c>
      <c r="C832" s="14">
        <v>0.69236111111111109</v>
      </c>
      <c r="D832" s="17" t="s">
        <v>1505</v>
      </c>
      <c r="E832" s="18" t="s">
        <v>2006</v>
      </c>
      <c r="G832" s="14" cm="1">
        <f t="array" ref="G8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3.2638888888888884E-2</v>
      </c>
      <c r="H832" s="14" t="str">
        <f>IF(wh_table[[#This Row],[Subject 1]]&lt;&gt;"Sitting Adjourned", "", SUMIF(wh_table[Day], wh_table[[#This Row],[Day]],wh_table[Duration]))</f>
        <v/>
      </c>
      <c r="I832" s="19">
        <f ca="1">SUM(INDEX(wh_table[Duration],1):wh_table[[#This Row],[Duration]])</f>
        <v>29.563194444444449</v>
      </c>
      <c r="J832" s="14" t="str">
        <f>IF(wh_table[[#This Row],[Subject 1]]&lt;&gt;"Sitting Adjourned", "", SUMIFS(wh_table[Duration], wh_table[Day], wh_table[[#This Row],[Day]], wh_table[Tags], "&lt;&gt;[Questions]", wh_table[Tags], "&lt;&gt;[Questions][Divisions]"))</f>
        <v/>
      </c>
      <c r="K832" s="19">
        <f ca="1">IF(wh_table[[#This Row],[Tags]]="[Questions]","",IF(wh_table[[#This Row],[Tags]]="[Questions][Divisions]","",SUMIFS(INDEX(wh_table[Duration],1):wh_table[[#This Row],[Duration]], INDEX(wh_table[Tags],1):wh_table[[#This Row],[Tags]], "&lt;&gt;[Questions]",INDEX(wh_table[Tags],1):wh_table[[#This Row],[Tags]], "&lt;&gt;[Questions][Divisions]")))</f>
        <v>20.776388888888889</v>
      </c>
    </row>
    <row r="833" spans="1:11" ht="15" customHeight="1">
      <c r="A833" s="25">
        <v>134</v>
      </c>
      <c r="B833" s="21">
        <v>45069</v>
      </c>
      <c r="C833" s="22">
        <v>0.72499999999999998</v>
      </c>
      <c r="D833" s="20" t="s">
        <v>1508</v>
      </c>
      <c r="E833" s="23"/>
      <c r="F833" s="20"/>
      <c r="G833" s="22" t="str" cm="1">
        <f t="array" ref="G8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33" s="22">
        <f>IF(wh_table[[#This Row],[Subject 1]]&lt;&gt;"Sitting Adjourned", "", SUMIF(wh_table[Day], wh_table[[#This Row],[Day]],wh_table[Duration]))</f>
        <v>0.32916666666666666</v>
      </c>
      <c r="I833" s="24">
        <f ca="1">SUM(INDEX(wh_table[Duration],1):wh_table[[#This Row],[Duration]])</f>
        <v>29.563194444444449</v>
      </c>
      <c r="J833" s="22">
        <f>IF(wh_table[[#This Row],[Subject 1]]&lt;&gt;"Sitting Adjourned", "", SUMIFS(wh_table[Duration], wh_table[Day], wh_table[[#This Row],[Day]], wh_table[Tags], "&lt;&gt;[Questions]", wh_table[Tags], "&lt;&gt;[Questions][Divisions]"))</f>
        <v>0.1965277777777778</v>
      </c>
      <c r="K833" s="24">
        <f ca="1">IF(wh_table[[#This Row],[Tags]]="[Questions]","",IF(wh_table[[#This Row],[Tags]]="[Questions][Divisions]","",SUMIFS(INDEX(wh_table[Duration],1):wh_table[[#This Row],[Duration]], INDEX(wh_table[Tags],1):wh_table[[#This Row],[Tags]], "&lt;&gt;[Questions]",INDEX(wh_table[Tags],1):wh_table[[#This Row],[Tags]], "&lt;&gt;[Questions][Divisions]")))</f>
        <v>20.776388888888889</v>
      </c>
    </row>
    <row r="834" spans="1:11" ht="15" customHeight="1">
      <c r="A834" s="16">
        <v>135</v>
      </c>
      <c r="B834" s="92">
        <v>45070</v>
      </c>
      <c r="C834" s="22">
        <v>0.39583333333333331</v>
      </c>
      <c r="D834" s="20" t="s">
        <v>1505</v>
      </c>
      <c r="E834" s="18" t="s">
        <v>2007</v>
      </c>
      <c r="G834" s="14" cm="1">
        <f t="array" ref="G8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4.1666666666666685E-2</v>
      </c>
      <c r="H834" s="14" t="str">
        <f>IF(wh_table[[#This Row],[Subject 1]]&lt;&gt;"Sitting Adjourned", "", SUMIF(wh_table[Day], wh_table[[#This Row],[Day]],wh_table[Duration]))</f>
        <v/>
      </c>
      <c r="I834" s="19">
        <f ca="1">SUM(INDEX(wh_table[Duration],1):wh_table[[#This Row],[Duration]])</f>
        <v>29.604861111111116</v>
      </c>
      <c r="J834" s="14" t="str">
        <f>IF(wh_table[[#This Row],[Subject 1]]&lt;&gt;"Sitting Adjourned", "", SUMIFS(wh_table[Duration], wh_table[Day], wh_table[[#This Row],[Day]], wh_table[Tags], "&lt;&gt;[Questions]", wh_table[Tags], "&lt;&gt;[Questions][Divisions]"))</f>
        <v/>
      </c>
      <c r="K834" s="19">
        <f ca="1">IF(wh_table[[#This Row],[Tags]]="[Questions]","",IF(wh_table[[#This Row],[Tags]]="[Questions][Divisions]","",SUMIFS(INDEX(wh_table[Duration],1):wh_table[[#This Row],[Duration]], INDEX(wh_table[Tags],1):wh_table[[#This Row],[Tags]], "&lt;&gt;[Questions]",INDEX(wh_table[Tags],1):wh_table[[#This Row],[Tags]], "&lt;&gt;[Questions][Divisions]")))</f>
        <v>20.818055555555556</v>
      </c>
    </row>
    <row r="835" spans="1:11" ht="15" customHeight="1">
      <c r="A835" s="16">
        <v>135</v>
      </c>
      <c r="B835" s="92">
        <v>45070</v>
      </c>
      <c r="C835" s="14">
        <v>0.4375</v>
      </c>
      <c r="D835" s="20" t="s">
        <v>342</v>
      </c>
      <c r="G835" s="14" cm="1">
        <f t="array" ref="G8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2.0833333333333315E-2</v>
      </c>
      <c r="H835" s="14" t="str">
        <f>IF(wh_table[[#This Row],[Subject 1]]&lt;&gt;"Sitting Adjourned", "", SUMIF(wh_table[Day], wh_table[[#This Row],[Day]],wh_table[Duration]))</f>
        <v/>
      </c>
      <c r="I835" s="19">
        <f ca="1">SUM(INDEX(wh_table[Duration],1):wh_table[[#This Row],[Duration]])</f>
        <v>29.625694444444449</v>
      </c>
      <c r="J835" s="14" t="str">
        <f>IF(wh_table[[#This Row],[Subject 1]]&lt;&gt;"Sitting Adjourned", "", SUMIFS(wh_table[Duration], wh_table[Day], wh_table[[#This Row],[Day]], wh_table[Tags], "&lt;&gt;[Questions]", wh_table[Tags], "&lt;&gt;[Questions][Divisions]"))</f>
        <v/>
      </c>
      <c r="K835" s="19">
        <f ca="1">IF(wh_table[[#This Row],[Tags]]="[Questions]","",IF(wh_table[[#This Row],[Tags]]="[Questions][Divisions]","",SUMIFS(INDEX(wh_table[Duration],1):wh_table[[#This Row],[Duration]], INDEX(wh_table[Tags],1):wh_table[[#This Row],[Tags]], "&lt;&gt;[Questions]",INDEX(wh_table[Tags],1):wh_table[[#This Row],[Tags]], "&lt;&gt;[Questions][Divisions]")))</f>
        <v>20.838888888888889</v>
      </c>
    </row>
    <row r="836" spans="1:11" ht="15" customHeight="1">
      <c r="A836" s="16">
        <v>135</v>
      </c>
      <c r="B836" s="92">
        <v>45070</v>
      </c>
      <c r="C836" s="14">
        <v>0.45833333333333331</v>
      </c>
      <c r="D836" s="20" t="s">
        <v>1505</v>
      </c>
      <c r="E836" s="18" t="s">
        <v>2008</v>
      </c>
      <c r="G836" s="14" cm="1">
        <f t="array" ref="G8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836" s="14" t="str">
        <f>IF(wh_table[[#This Row],[Subject 1]]&lt;&gt;"Sitting Adjourned", "", SUMIF(wh_table[Day], wh_table[[#This Row],[Day]],wh_table[Duration]))</f>
        <v/>
      </c>
      <c r="I836" s="19">
        <f ca="1">SUM(INDEX(wh_table[Duration],1):wh_table[[#This Row],[Duration]])</f>
        <v>29.643055555555559</v>
      </c>
      <c r="J836" s="14" t="str">
        <f>IF(wh_table[[#This Row],[Subject 1]]&lt;&gt;"Sitting Adjourned", "", SUMIFS(wh_table[Duration], wh_table[Day], wh_table[[#This Row],[Day]], wh_table[Tags], "&lt;&gt;[Questions]", wh_table[Tags], "&lt;&gt;[Questions][Divisions]"))</f>
        <v/>
      </c>
      <c r="K836" s="19">
        <f ca="1">IF(wh_table[[#This Row],[Tags]]="[Questions]","",IF(wh_table[[#This Row],[Tags]]="[Questions][Divisions]","",SUMIFS(INDEX(wh_table[Duration],1):wh_table[[#This Row],[Duration]], INDEX(wh_table[Tags],1):wh_table[[#This Row],[Tags]], "&lt;&gt;[Questions]",INDEX(wh_table[Tags],1):wh_table[[#This Row],[Tags]], "&lt;&gt;[Questions][Divisions]")))</f>
        <v>20.856249999999999</v>
      </c>
    </row>
    <row r="837" spans="1:11" ht="15" customHeight="1">
      <c r="A837" s="16">
        <v>135</v>
      </c>
      <c r="B837" s="92">
        <v>45070</v>
      </c>
      <c r="C837" s="14">
        <v>0.47569444444444442</v>
      </c>
      <c r="D837" s="20" t="s">
        <v>342</v>
      </c>
      <c r="F837" s="17" t="s">
        <v>1514</v>
      </c>
      <c r="G837" s="14" cm="1">
        <f t="array" ref="G8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837" s="14" t="str">
        <f>IF(wh_table[[#This Row],[Subject 1]]&lt;&gt;"Sitting Adjourned", "", SUMIF(wh_table[Day], wh_table[[#This Row],[Day]],wh_table[Duration]))</f>
        <v/>
      </c>
      <c r="I837" s="19">
        <f ca="1">SUM(INDEX(wh_table[Duration],1):wh_table[[#This Row],[Duration]])</f>
        <v>29.771527777777781</v>
      </c>
      <c r="J837" s="14" t="str">
        <f>IF(wh_table[[#This Row],[Subject 1]]&lt;&gt;"Sitting Adjourned", "", SUMIFS(wh_table[Duration], wh_table[Day], wh_table[[#This Row],[Day]], wh_table[Tags], "&lt;&gt;[Questions]", wh_table[Tags], "&lt;&gt;[Questions][Divisions]"))</f>
        <v/>
      </c>
      <c r="K837" s="19" t="str">
        <f>IF(wh_table[[#This Row],[Tags]]="[Questions]","",IF(wh_table[[#This Row],[Tags]]="[Questions][Divisions]","",SUMIFS(INDEX(wh_table[Duration],1):wh_table[[#This Row],[Duration]], INDEX(wh_table[Tags],1):wh_table[[#This Row],[Tags]], "&lt;&gt;[Questions]",INDEX(wh_table[Tags],1):wh_table[[#This Row],[Tags]], "&lt;&gt;[Questions][Divisions]")))</f>
        <v/>
      </c>
    </row>
    <row r="838" spans="1:11" ht="15" customHeight="1">
      <c r="A838" s="16">
        <v>135</v>
      </c>
      <c r="B838" s="92">
        <v>45070</v>
      </c>
      <c r="C838" s="14">
        <v>0.60416666666666663</v>
      </c>
      <c r="D838" s="17" t="s">
        <v>1505</v>
      </c>
      <c r="E838" s="18" t="s">
        <v>2009</v>
      </c>
      <c r="G838" s="14" cm="1">
        <f t="array" ref="G8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838" s="14" t="str">
        <f>IF(wh_table[[#This Row],[Subject 1]]&lt;&gt;"Sitting Adjourned", "", SUMIF(wh_table[Day], wh_table[[#This Row],[Day]],wh_table[Duration]))</f>
        <v/>
      </c>
      <c r="I838" s="19">
        <f ca="1">SUM(INDEX(wh_table[Duration],1):wh_table[[#This Row],[Duration]])</f>
        <v>29.832638888888891</v>
      </c>
      <c r="J838" s="14" t="str">
        <f>IF(wh_table[[#This Row],[Subject 1]]&lt;&gt;"Sitting Adjourned", "", SUMIFS(wh_table[Duration], wh_table[Day], wh_table[[#This Row],[Day]], wh_table[Tags], "&lt;&gt;[Questions]", wh_table[Tags], "&lt;&gt;[Questions][Divisions]"))</f>
        <v/>
      </c>
      <c r="K838" s="19">
        <f ca="1">IF(wh_table[[#This Row],[Tags]]="[Questions]","",IF(wh_table[[#This Row],[Tags]]="[Questions][Divisions]","",SUMIFS(INDEX(wh_table[Duration],1):wh_table[[#This Row],[Duration]], INDEX(wh_table[Tags],1):wh_table[[#This Row],[Tags]], "&lt;&gt;[Questions]",INDEX(wh_table[Tags],1):wh_table[[#This Row],[Tags]], "&lt;&gt;[Questions][Divisions]")))</f>
        <v>20.917361111111109</v>
      </c>
    </row>
    <row r="839" spans="1:11" ht="15" customHeight="1">
      <c r="A839" s="16">
        <v>135</v>
      </c>
      <c r="B839" s="92">
        <v>45070</v>
      </c>
      <c r="C839" s="14">
        <v>0.66527777777777775</v>
      </c>
      <c r="D839" s="17" t="s">
        <v>1505</v>
      </c>
      <c r="E839" s="18" t="s">
        <v>2010</v>
      </c>
      <c r="G839" s="14" cm="1">
        <f t="array" ref="G8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839" s="14" t="str">
        <f>IF(wh_table[[#This Row],[Subject 1]]&lt;&gt;"Sitting Adjourned", "", SUMIF(wh_table[Day], wh_table[[#This Row],[Day]],wh_table[Duration]))</f>
        <v/>
      </c>
      <c r="I839" s="19">
        <f ca="1">SUM(INDEX(wh_table[Duration],1):wh_table[[#This Row],[Duration]])</f>
        <v>29.854166666666668</v>
      </c>
      <c r="J839" s="14" t="str">
        <f>IF(wh_table[[#This Row],[Subject 1]]&lt;&gt;"Sitting Adjourned", "", SUMIFS(wh_table[Duration], wh_table[Day], wh_table[[#This Row],[Day]], wh_table[Tags], "&lt;&gt;[Questions]", wh_table[Tags], "&lt;&gt;[Questions][Divisions]"))</f>
        <v/>
      </c>
      <c r="K839" s="19">
        <f ca="1">IF(wh_table[[#This Row],[Tags]]="[Questions]","",IF(wh_table[[#This Row],[Tags]]="[Questions][Divisions]","",SUMIFS(INDEX(wh_table[Duration],1):wh_table[[#This Row],[Duration]], INDEX(wh_table[Tags],1):wh_table[[#This Row],[Tags]], "&lt;&gt;[Questions]",INDEX(wh_table[Tags],1):wh_table[[#This Row],[Tags]], "&lt;&gt;[Questions][Divisions]")))</f>
        <v>20.938888888888886</v>
      </c>
    </row>
    <row r="840" spans="1:11" ht="15" customHeight="1">
      <c r="A840" s="16">
        <v>135</v>
      </c>
      <c r="B840" s="92">
        <v>45070</v>
      </c>
      <c r="C840" s="14">
        <v>0.68680555555555556</v>
      </c>
      <c r="D840" s="17" t="s">
        <v>1505</v>
      </c>
      <c r="E840" s="18" t="s">
        <v>2011</v>
      </c>
      <c r="G840" s="14" cm="1">
        <f t="array" ref="G8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4.1666666666666741E-2</v>
      </c>
      <c r="H840" s="14" t="str">
        <f>IF(wh_table[[#This Row],[Subject 1]]&lt;&gt;"Sitting Adjourned", "", SUMIF(wh_table[Day], wh_table[[#This Row],[Day]],wh_table[Duration]))</f>
        <v/>
      </c>
      <c r="I840" s="19">
        <f ca="1">SUM(INDEX(wh_table[Duration],1):wh_table[[#This Row],[Duration]])</f>
        <v>29.895833333333336</v>
      </c>
      <c r="J840" s="14" t="str">
        <f>IF(wh_table[[#This Row],[Subject 1]]&lt;&gt;"Sitting Adjourned", "", SUMIFS(wh_table[Duration], wh_table[Day], wh_table[[#This Row],[Day]], wh_table[Tags], "&lt;&gt;[Questions]", wh_table[Tags], "&lt;&gt;[Questions][Divisions]"))</f>
        <v/>
      </c>
      <c r="K840" s="19">
        <f ca="1">IF(wh_table[[#This Row],[Tags]]="[Questions]","",IF(wh_table[[#This Row],[Tags]]="[Questions][Divisions]","",SUMIFS(INDEX(wh_table[Duration],1):wh_table[[#This Row],[Duration]], INDEX(wh_table[Tags],1):wh_table[[#This Row],[Tags]], "&lt;&gt;[Questions]",INDEX(wh_table[Tags],1):wh_table[[#This Row],[Tags]], "&lt;&gt;[Questions][Divisions]")))</f>
        <v>20.980555555555554</v>
      </c>
    </row>
    <row r="841" spans="1:11" ht="15" customHeight="1">
      <c r="A841" s="25">
        <v>135</v>
      </c>
      <c r="B841" s="21">
        <v>45070</v>
      </c>
      <c r="C841" s="22">
        <v>0.7284722222222223</v>
      </c>
      <c r="D841" s="20" t="s">
        <v>1508</v>
      </c>
      <c r="E841" s="23"/>
      <c r="F841" s="20"/>
      <c r="G841" s="22" t="str" cm="1">
        <f t="array" ref="G8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41" s="22">
        <f>IF(wh_table[[#This Row],[Subject 1]]&lt;&gt;"Sitting Adjourned", "", SUMIF(wh_table[Day], wh_table[[#This Row],[Day]],wh_table[Duration]))</f>
        <v>0.33263888888888898</v>
      </c>
      <c r="I841" s="24">
        <f ca="1">SUM(INDEX(wh_table[Duration],1):wh_table[[#This Row],[Duration]])</f>
        <v>29.895833333333336</v>
      </c>
      <c r="J841" s="22">
        <f>IF(wh_table[[#This Row],[Subject 1]]&lt;&gt;"Sitting Adjourned", "", SUMIFS(wh_table[Duration], wh_table[Day], wh_table[[#This Row],[Day]], wh_table[Tags], "&lt;&gt;[Questions]", wh_table[Tags], "&lt;&gt;[Questions][Divisions]"))</f>
        <v>0.20416666666666677</v>
      </c>
      <c r="K841" s="24">
        <f ca="1">IF(wh_table[[#This Row],[Tags]]="[Questions]","",IF(wh_table[[#This Row],[Tags]]="[Questions][Divisions]","",SUMIFS(INDEX(wh_table[Duration],1):wh_table[[#This Row],[Duration]], INDEX(wh_table[Tags],1):wh_table[[#This Row],[Tags]], "&lt;&gt;[Questions]",INDEX(wh_table[Tags],1):wh_table[[#This Row],[Tags]], "&lt;&gt;[Questions][Divisions]")))</f>
        <v>20.980555555555554</v>
      </c>
    </row>
    <row r="842" spans="1:11" ht="15" customHeight="1">
      <c r="A842" s="16">
        <v>136</v>
      </c>
      <c r="B842" s="92">
        <v>45071</v>
      </c>
      <c r="C842" s="14">
        <v>0.5625</v>
      </c>
      <c r="D842" s="17" t="s">
        <v>1527</v>
      </c>
      <c r="E842" s="18" t="s">
        <v>2012</v>
      </c>
      <c r="G842" s="14" cm="1">
        <f t="array" ref="G8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7.8472222222222165E-2</v>
      </c>
      <c r="H842" s="14" t="str">
        <f>IF(wh_table[[#This Row],[Subject 1]]&lt;&gt;"Sitting Adjourned", "", SUMIF(wh_table[Day], wh_table[[#This Row],[Day]],wh_table[Duration]))</f>
        <v/>
      </c>
      <c r="I842" s="19">
        <f ca="1">SUM(INDEX(wh_table[Duration],1):wh_table[[#This Row],[Duration]])</f>
        <v>29.974305555555556</v>
      </c>
      <c r="J842" s="14" t="str">
        <f>IF(wh_table[[#This Row],[Subject 1]]&lt;&gt;"Sitting Adjourned", "", SUMIFS(wh_table[Duration], wh_table[Day], wh_table[[#This Row],[Day]], wh_table[Tags], "&lt;&gt;[Questions]", wh_table[Tags], "&lt;&gt;[Questions][Divisions]"))</f>
        <v/>
      </c>
      <c r="K842" s="19">
        <f ca="1">IF(wh_table[[#This Row],[Tags]]="[Questions]","",IF(wh_table[[#This Row],[Tags]]="[Questions][Divisions]","",SUMIFS(INDEX(wh_table[Duration],1):wh_table[[#This Row],[Duration]], INDEX(wh_table[Tags],1):wh_table[[#This Row],[Tags]], "&lt;&gt;[Questions]",INDEX(wh_table[Tags],1):wh_table[[#This Row],[Tags]], "&lt;&gt;[Questions][Divisions]")))</f>
        <v>21.059027777777775</v>
      </c>
    </row>
    <row r="843" spans="1:11" ht="15" customHeight="1">
      <c r="A843" s="25">
        <v>136</v>
      </c>
      <c r="B843" s="21">
        <v>45071</v>
      </c>
      <c r="C843" s="22">
        <v>0.64097222222222217</v>
      </c>
      <c r="D843" s="20" t="s">
        <v>1508</v>
      </c>
      <c r="E843" s="23"/>
      <c r="F843" s="20"/>
      <c r="G843" s="22" t="str" cm="1">
        <f t="array" ref="G8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43" s="22">
        <f>IF(wh_table[[#This Row],[Subject 1]]&lt;&gt;"Sitting Adjourned", "", SUMIF(wh_table[Day], wh_table[[#This Row],[Day]],wh_table[Duration]))</f>
        <v>7.8472222222222165E-2</v>
      </c>
      <c r="I843" s="24">
        <f ca="1">SUM(INDEX(wh_table[Duration],1):wh_table[[#This Row],[Duration]])</f>
        <v>29.974305555555556</v>
      </c>
      <c r="J843" s="22">
        <f>IF(wh_table[[#This Row],[Subject 1]]&lt;&gt;"Sitting Adjourned", "", SUMIFS(wh_table[Duration], wh_table[Day], wh_table[[#This Row],[Day]], wh_table[Tags], "&lt;&gt;[Questions]", wh_table[Tags], "&lt;&gt;[Questions][Divisions]"))</f>
        <v>7.8472222222222165E-2</v>
      </c>
      <c r="K843" s="24">
        <f ca="1">IF(wh_table[[#This Row],[Tags]]="[Questions]","",IF(wh_table[[#This Row],[Tags]]="[Questions][Divisions]","",SUMIFS(INDEX(wh_table[Duration],1):wh_table[[#This Row],[Duration]], INDEX(wh_table[Tags],1):wh_table[[#This Row],[Tags]], "&lt;&gt;[Questions]",INDEX(wh_table[Tags],1):wh_table[[#This Row],[Tags]], "&lt;&gt;[Questions][Divisions]")))</f>
        <v>21.059027777777775</v>
      </c>
    </row>
    <row r="844" spans="1:11" ht="15" customHeight="1">
      <c r="A844" s="16">
        <v>137</v>
      </c>
      <c r="B844" s="92">
        <v>45082</v>
      </c>
      <c r="C844" s="14">
        <v>0.6875</v>
      </c>
      <c r="D844" s="17" t="s">
        <v>1509</v>
      </c>
      <c r="E844" s="18" t="s">
        <v>2013</v>
      </c>
      <c r="G844" s="14" cm="1">
        <f t="array" ref="G8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7.5694444444444398E-2</v>
      </c>
      <c r="H844" s="14" t="str">
        <f>IF(wh_table[[#This Row],[Subject 1]]&lt;&gt;"Sitting Adjourned", "", SUMIF(wh_table[Day], wh_table[[#This Row],[Day]],wh_table[Duration]))</f>
        <v/>
      </c>
      <c r="I844" s="19">
        <f ca="1">SUM(INDEX(wh_table[Duration],1):wh_table[[#This Row],[Duration]])</f>
        <v>30.05</v>
      </c>
      <c r="J844" s="14" t="str">
        <f>IF(wh_table[[#This Row],[Subject 1]]&lt;&gt;"Sitting Adjourned", "", SUMIFS(wh_table[Duration], wh_table[Day], wh_table[[#This Row],[Day]], wh_table[Tags], "&lt;&gt;[Questions]", wh_table[Tags], "&lt;&gt;[Questions][Divisions]"))</f>
        <v/>
      </c>
      <c r="K844" s="19">
        <f ca="1">IF(wh_table[[#This Row],[Tags]]="[Questions]","",IF(wh_table[[#This Row],[Tags]]="[Questions][Divisions]","",SUMIFS(INDEX(wh_table[Duration],1):wh_table[[#This Row],[Duration]], INDEX(wh_table[Tags],1):wh_table[[#This Row],[Tags]], "&lt;&gt;[Questions]",INDEX(wh_table[Tags],1):wh_table[[#This Row],[Tags]], "&lt;&gt;[Questions][Divisions]")))</f>
        <v>21.134722222222219</v>
      </c>
    </row>
    <row r="845" spans="1:11" ht="15" customHeight="1">
      <c r="A845" s="25">
        <v>137</v>
      </c>
      <c r="B845" s="21">
        <v>45082</v>
      </c>
      <c r="C845" s="22">
        <v>0.7631944444444444</v>
      </c>
      <c r="D845" s="20" t="s">
        <v>1508</v>
      </c>
      <c r="E845" s="23"/>
      <c r="F845" s="20"/>
      <c r="G845" s="22" t="str" cm="1">
        <f t="array" ref="G8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45" s="22">
        <f>IF(wh_table[[#This Row],[Subject 1]]&lt;&gt;"Sitting Adjourned", "", SUMIF(wh_table[Day], wh_table[[#This Row],[Day]],wh_table[Duration]))</f>
        <v>7.5694444444444398E-2</v>
      </c>
      <c r="I845" s="24">
        <f ca="1">SUM(INDEX(wh_table[Duration],1):wh_table[[#This Row],[Duration]])</f>
        <v>30.05</v>
      </c>
      <c r="J845" s="22">
        <f>IF(wh_table[[#This Row],[Subject 1]]&lt;&gt;"Sitting Adjourned", "", SUMIFS(wh_table[Duration], wh_table[Day], wh_table[[#This Row],[Day]], wh_table[Tags], "&lt;&gt;[Questions]", wh_table[Tags], "&lt;&gt;[Questions][Divisions]"))</f>
        <v>7.5694444444444398E-2</v>
      </c>
      <c r="K845" s="24">
        <f ca="1">IF(wh_table[[#This Row],[Tags]]="[Questions]","",IF(wh_table[[#This Row],[Tags]]="[Questions][Divisions]","",SUMIFS(INDEX(wh_table[Duration],1):wh_table[[#This Row],[Duration]], INDEX(wh_table[Tags],1):wh_table[[#This Row],[Tags]], "&lt;&gt;[Questions]",INDEX(wh_table[Tags],1):wh_table[[#This Row],[Tags]], "&lt;&gt;[Questions][Divisions]")))</f>
        <v>21.134722222222219</v>
      </c>
    </row>
    <row r="846" spans="1:11" ht="15" customHeight="1">
      <c r="A846" s="16">
        <v>138</v>
      </c>
      <c r="B846" s="92">
        <v>45083</v>
      </c>
      <c r="C846" s="22">
        <v>0.39583333333333331</v>
      </c>
      <c r="D846" s="20" t="s">
        <v>1505</v>
      </c>
      <c r="E846" s="18" t="s">
        <v>2014</v>
      </c>
      <c r="G846" s="14" cm="1">
        <f t="array" ref="G8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846" s="14" t="str">
        <f>IF(wh_table[[#This Row],[Subject 1]]&lt;&gt;"Sitting Adjourned", "", SUMIF(wh_table[Day], wh_table[[#This Row],[Day]],wh_table[Duration]))</f>
        <v/>
      </c>
      <c r="I846" s="19">
        <f ca="1">SUM(INDEX(wh_table[Duration],1):wh_table[[#This Row],[Duration]])</f>
        <v>30.109722222222224</v>
      </c>
      <c r="J846" s="14" t="str">
        <f>IF(wh_table[[#This Row],[Subject 1]]&lt;&gt;"Sitting Adjourned", "", SUMIFS(wh_table[Duration], wh_table[Day], wh_table[[#This Row],[Day]], wh_table[Tags], "&lt;&gt;[Questions]", wh_table[Tags], "&lt;&gt;[Questions][Divisions]"))</f>
        <v/>
      </c>
      <c r="K846" s="19">
        <f ca="1">IF(wh_table[[#This Row],[Tags]]="[Questions]","",IF(wh_table[[#This Row],[Tags]]="[Questions][Divisions]","",SUMIFS(INDEX(wh_table[Duration],1):wh_table[[#This Row],[Duration]], INDEX(wh_table[Tags],1):wh_table[[#This Row],[Tags]], "&lt;&gt;[Questions]",INDEX(wh_table[Tags],1):wh_table[[#This Row],[Tags]], "&lt;&gt;[Questions][Divisions]")))</f>
        <v>21.194444444444443</v>
      </c>
    </row>
    <row r="847" spans="1:11" ht="15" customHeight="1">
      <c r="A847" s="16">
        <v>138</v>
      </c>
      <c r="B847" s="92">
        <v>45083</v>
      </c>
      <c r="C847" s="22">
        <v>0.45555555555555555</v>
      </c>
      <c r="D847" s="20" t="s">
        <v>342</v>
      </c>
      <c r="G847" s="14" cm="1">
        <f t="array" ref="G8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847" s="14" t="str">
        <f>IF(wh_table[[#This Row],[Subject 1]]&lt;&gt;"Sitting Adjourned", "", SUMIF(wh_table[Day], wh_table[[#This Row],[Day]],wh_table[Duration]))</f>
        <v/>
      </c>
      <c r="I847" s="19">
        <f ca="1">SUM(INDEX(wh_table[Duration],1):wh_table[[#This Row],[Duration]])</f>
        <v>30.112500000000001</v>
      </c>
      <c r="J847" s="14" t="str">
        <f>IF(wh_table[[#This Row],[Subject 1]]&lt;&gt;"Sitting Adjourned", "", SUMIFS(wh_table[Duration], wh_table[Day], wh_table[[#This Row],[Day]], wh_table[Tags], "&lt;&gt;[Questions]", wh_table[Tags], "&lt;&gt;[Questions][Divisions]"))</f>
        <v/>
      </c>
      <c r="K847" s="19">
        <f ca="1">IF(wh_table[[#This Row],[Tags]]="[Questions]","",IF(wh_table[[#This Row],[Tags]]="[Questions][Divisions]","",SUMIFS(INDEX(wh_table[Duration],1):wh_table[[#This Row],[Duration]], INDEX(wh_table[Tags],1):wh_table[[#This Row],[Tags]], "&lt;&gt;[Questions]",INDEX(wh_table[Tags],1):wh_table[[#This Row],[Tags]], "&lt;&gt;[Questions][Divisions]")))</f>
        <v>21.197222222222219</v>
      </c>
    </row>
    <row r="848" spans="1:11" ht="15" customHeight="1">
      <c r="A848" s="16">
        <v>138</v>
      </c>
      <c r="B848" s="92">
        <v>45083</v>
      </c>
      <c r="C848" s="22">
        <v>0.45833333333333331</v>
      </c>
      <c r="D848" s="20" t="s">
        <v>1505</v>
      </c>
      <c r="E848" s="18" t="s">
        <v>2015</v>
      </c>
      <c r="G848" s="14" cm="1">
        <f t="array" ref="G8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848" s="14" t="str">
        <f>IF(wh_table[[#This Row],[Subject 1]]&lt;&gt;"Sitting Adjourned", "", SUMIF(wh_table[Day], wh_table[[#This Row],[Day]],wh_table[Duration]))</f>
        <v/>
      </c>
      <c r="I848" s="19">
        <f ca="1">SUM(INDEX(wh_table[Duration],1):wh_table[[#This Row],[Duration]])</f>
        <v>30.132638888888888</v>
      </c>
      <c r="J848" s="14" t="str">
        <f>IF(wh_table[[#This Row],[Subject 1]]&lt;&gt;"Sitting Adjourned", "", SUMIFS(wh_table[Duration], wh_table[Day], wh_table[[#This Row],[Day]], wh_table[Tags], "&lt;&gt;[Questions]", wh_table[Tags], "&lt;&gt;[Questions][Divisions]"))</f>
        <v/>
      </c>
      <c r="K848" s="19">
        <f ca="1">IF(wh_table[[#This Row],[Tags]]="[Questions]","",IF(wh_table[[#This Row],[Tags]]="[Questions][Divisions]","",SUMIFS(INDEX(wh_table[Duration],1):wh_table[[#This Row],[Duration]], INDEX(wh_table[Tags],1):wh_table[[#This Row],[Tags]], "&lt;&gt;[Questions]",INDEX(wh_table[Tags],1):wh_table[[#This Row],[Tags]], "&lt;&gt;[Questions][Divisions]")))</f>
        <v>21.217361111111106</v>
      </c>
    </row>
    <row r="849" spans="1:11" ht="15" customHeight="1">
      <c r="A849" s="16">
        <v>138</v>
      </c>
      <c r="B849" s="92">
        <v>45083</v>
      </c>
      <c r="C849" s="22">
        <v>0.47847222222222219</v>
      </c>
      <c r="D849" s="20" t="s">
        <v>342</v>
      </c>
      <c r="F849" s="17" t="s">
        <v>1514</v>
      </c>
      <c r="G849" s="14" cm="1">
        <f t="array" ref="G8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849" s="14" t="str">
        <f>IF(wh_table[[#This Row],[Subject 1]]&lt;&gt;"Sitting Adjourned", "", SUMIF(wh_table[Day], wh_table[[#This Row],[Day]],wh_table[Duration]))</f>
        <v/>
      </c>
      <c r="I849" s="19">
        <f ca="1">SUM(INDEX(wh_table[Duration],1):wh_table[[#This Row],[Duration]])</f>
        <v>30.258333333333333</v>
      </c>
      <c r="J849" s="14" t="str">
        <f>IF(wh_table[[#This Row],[Subject 1]]&lt;&gt;"Sitting Adjourned", "", SUMIFS(wh_table[Duration], wh_table[Day], wh_table[[#This Row],[Day]], wh_table[Tags], "&lt;&gt;[Questions]", wh_table[Tags], "&lt;&gt;[Questions][Divisions]"))</f>
        <v/>
      </c>
      <c r="K849" s="19" t="str">
        <f>IF(wh_table[[#This Row],[Tags]]="[Questions]","",IF(wh_table[[#This Row],[Tags]]="[Questions][Divisions]","",SUMIFS(INDEX(wh_table[Duration],1):wh_table[[#This Row],[Duration]], INDEX(wh_table[Tags],1):wh_table[[#This Row],[Tags]], "&lt;&gt;[Questions]",INDEX(wh_table[Tags],1):wh_table[[#This Row],[Tags]], "&lt;&gt;[Questions][Divisions]")))</f>
        <v/>
      </c>
    </row>
    <row r="850" spans="1:11" ht="15" customHeight="1">
      <c r="A850" s="16">
        <v>138</v>
      </c>
      <c r="B850" s="92">
        <v>45083</v>
      </c>
      <c r="C850" s="22">
        <v>0.60416666666666663</v>
      </c>
      <c r="D850" s="20" t="s">
        <v>1505</v>
      </c>
      <c r="E850" s="18" t="s">
        <v>2016</v>
      </c>
      <c r="G850" s="14" cm="1">
        <f t="array" ref="G8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50" s="14" t="str">
        <f>IF(wh_table[[#This Row],[Subject 1]]&lt;&gt;"Sitting Adjourned", "", SUMIF(wh_table[Day], wh_table[[#This Row],[Day]],wh_table[Duration]))</f>
        <v/>
      </c>
      <c r="I850" s="19">
        <f ca="1">SUM(INDEX(wh_table[Duration],1):wh_table[[#This Row],[Duration]])</f>
        <v>30.320833333333333</v>
      </c>
      <c r="J850" s="14" t="str">
        <f>IF(wh_table[[#This Row],[Subject 1]]&lt;&gt;"Sitting Adjourned", "", SUMIFS(wh_table[Duration], wh_table[Day], wh_table[[#This Row],[Day]], wh_table[Tags], "&lt;&gt;[Questions]", wh_table[Tags], "&lt;&gt;[Questions][Divisions]"))</f>
        <v/>
      </c>
      <c r="K850" s="19">
        <f ca="1">IF(wh_table[[#This Row],[Tags]]="[Questions]","",IF(wh_table[[#This Row],[Tags]]="[Questions][Divisions]","",SUMIFS(INDEX(wh_table[Duration],1):wh_table[[#This Row],[Duration]], INDEX(wh_table[Tags],1):wh_table[[#This Row],[Tags]], "&lt;&gt;[Questions]",INDEX(wh_table[Tags],1):wh_table[[#This Row],[Tags]], "&lt;&gt;[Questions][Divisions]")))</f>
        <v>21.279861111111106</v>
      </c>
    </row>
    <row r="851" spans="1:11" ht="15" customHeight="1">
      <c r="A851" s="16">
        <v>138</v>
      </c>
      <c r="B851" s="92">
        <v>45083</v>
      </c>
      <c r="C851" s="14">
        <v>0.66666666666666663</v>
      </c>
      <c r="D851" s="20" t="s">
        <v>1505</v>
      </c>
      <c r="E851" s="18" t="s">
        <v>2017</v>
      </c>
      <c r="G851" s="14" cm="1">
        <f t="array" ref="G8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51" s="14" t="str">
        <f>IF(wh_table[[#This Row],[Subject 1]]&lt;&gt;"Sitting Adjourned", "", SUMIF(wh_table[Day], wh_table[[#This Row],[Day]],wh_table[Duration]))</f>
        <v/>
      </c>
      <c r="I851" s="19">
        <f ca="1">SUM(INDEX(wh_table[Duration],1):wh_table[[#This Row],[Duration]])</f>
        <v>30.341666666666665</v>
      </c>
      <c r="J851" s="14" t="str">
        <f>IF(wh_table[[#This Row],[Subject 1]]&lt;&gt;"Sitting Adjourned", "", SUMIFS(wh_table[Duration], wh_table[Day], wh_table[[#This Row],[Day]], wh_table[Tags], "&lt;&gt;[Questions]", wh_table[Tags], "&lt;&gt;[Questions][Divisions]"))</f>
        <v/>
      </c>
      <c r="K851" s="19">
        <f ca="1">IF(wh_table[[#This Row],[Tags]]="[Questions]","",IF(wh_table[[#This Row],[Tags]]="[Questions][Divisions]","",SUMIFS(INDEX(wh_table[Duration],1):wh_table[[#This Row],[Duration]], INDEX(wh_table[Tags],1):wh_table[[#This Row],[Tags]], "&lt;&gt;[Questions]",INDEX(wh_table[Tags],1):wh_table[[#This Row],[Tags]], "&lt;&gt;[Questions][Divisions]")))</f>
        <v>21.300694444444439</v>
      </c>
    </row>
    <row r="852" spans="1:11" ht="15" customHeight="1">
      <c r="A852" s="16">
        <v>138</v>
      </c>
      <c r="B852" s="92">
        <v>45083</v>
      </c>
      <c r="C852" s="22">
        <v>0.6875</v>
      </c>
      <c r="D852" s="20" t="s">
        <v>1505</v>
      </c>
      <c r="E852" s="18" t="s">
        <v>2018</v>
      </c>
      <c r="G852" s="14" cm="1">
        <f t="array" ref="G8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852" s="14" t="str">
        <f>IF(wh_table[[#This Row],[Subject 1]]&lt;&gt;"Sitting Adjourned", "", SUMIF(wh_table[Day], wh_table[[#This Row],[Day]],wh_table[Duration]))</f>
        <v/>
      </c>
      <c r="I852" s="19">
        <f ca="1">SUM(INDEX(wh_table[Duration],1):wh_table[[#This Row],[Duration]])</f>
        <v>30.353472222222219</v>
      </c>
      <c r="J852" s="14" t="str">
        <f>IF(wh_table[[#This Row],[Subject 1]]&lt;&gt;"Sitting Adjourned", "", SUMIFS(wh_table[Duration], wh_table[Day], wh_table[[#This Row],[Day]], wh_table[Tags], "&lt;&gt;[Questions]", wh_table[Tags], "&lt;&gt;[Questions][Divisions]"))</f>
        <v/>
      </c>
      <c r="K852" s="19">
        <f ca="1">IF(wh_table[[#This Row],[Tags]]="[Questions]","",IF(wh_table[[#This Row],[Tags]]="[Questions][Divisions]","",SUMIFS(INDEX(wh_table[Duration],1):wh_table[[#This Row],[Duration]], INDEX(wh_table[Tags],1):wh_table[[#This Row],[Tags]], "&lt;&gt;[Questions]",INDEX(wh_table[Tags],1):wh_table[[#This Row],[Tags]], "&lt;&gt;[Questions][Divisions]")))</f>
        <v>21.312499999999993</v>
      </c>
    </row>
    <row r="853" spans="1:11" ht="15" customHeight="1">
      <c r="A853" s="16">
        <v>138</v>
      </c>
      <c r="B853" s="92">
        <v>45083</v>
      </c>
      <c r="C853" s="14">
        <v>0.69930555555555562</v>
      </c>
      <c r="D853" s="17" t="s">
        <v>391</v>
      </c>
      <c r="E853" s="18" t="s">
        <v>2019</v>
      </c>
      <c r="F853" s="17" t="s">
        <v>16</v>
      </c>
      <c r="G853" s="14" cm="1">
        <f t="array" ref="G8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853" s="14" t="str">
        <f>IF(wh_table[[#This Row],[Subject 1]]&lt;&gt;"Sitting Adjourned", "", SUMIF(wh_table[Day], wh_table[[#This Row],[Day]],wh_table[Duration]))</f>
        <v/>
      </c>
      <c r="I853" s="19">
        <f ca="1">SUM(INDEX(wh_table[Duration],1):wh_table[[#This Row],[Duration]])</f>
        <v>30.354166666666664</v>
      </c>
      <c r="J853" s="14" t="str">
        <f>IF(wh_table[[#This Row],[Subject 1]]&lt;&gt;"Sitting Adjourned", "", SUMIFS(wh_table[Duration], wh_table[Day], wh_table[[#This Row],[Day]], wh_table[Tags], "&lt;&gt;[Questions]", wh_table[Tags], "&lt;&gt;[Questions][Divisions]"))</f>
        <v/>
      </c>
      <c r="K853" s="19">
        <f ca="1">IF(wh_table[[#This Row],[Tags]]="[Questions]","",IF(wh_table[[#This Row],[Tags]]="[Questions][Divisions]","",SUMIFS(INDEX(wh_table[Duration],1):wh_table[[#This Row],[Duration]], INDEX(wh_table[Tags],1):wh_table[[#This Row],[Tags]], "&lt;&gt;[Questions]",INDEX(wh_table[Tags],1):wh_table[[#This Row],[Tags]], "&lt;&gt;[Questions][Divisions]")))</f>
        <v>21.313194444444438</v>
      </c>
    </row>
    <row r="854" spans="1:11" ht="15" customHeight="1">
      <c r="A854" s="16">
        <v>138</v>
      </c>
      <c r="B854" s="92">
        <v>45083</v>
      </c>
      <c r="C854" s="14">
        <v>0.70000000000000007</v>
      </c>
      <c r="D854" s="17" t="s">
        <v>1505</v>
      </c>
      <c r="E854" s="18" t="s">
        <v>2020</v>
      </c>
      <c r="G854" s="14" cm="1">
        <f t="array" ref="G8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2.9166666666666563E-2</v>
      </c>
      <c r="H854" s="14" t="str">
        <f>IF(wh_table[[#This Row],[Subject 1]]&lt;&gt;"Sitting Adjourned", "", SUMIF(wh_table[Day], wh_table[[#This Row],[Day]],wh_table[Duration]))</f>
        <v/>
      </c>
      <c r="I854" s="19">
        <f ca="1">SUM(INDEX(wh_table[Duration],1):wh_table[[#This Row],[Duration]])</f>
        <v>30.383333333333329</v>
      </c>
      <c r="J854" s="14" t="str">
        <f>IF(wh_table[[#This Row],[Subject 1]]&lt;&gt;"Sitting Adjourned", "", SUMIFS(wh_table[Duration], wh_table[Day], wh_table[[#This Row],[Day]], wh_table[Tags], "&lt;&gt;[Questions]", wh_table[Tags], "&lt;&gt;[Questions][Divisions]"))</f>
        <v/>
      </c>
      <c r="K854" s="19">
        <f ca="1">IF(wh_table[[#This Row],[Tags]]="[Questions]","",IF(wh_table[[#This Row],[Tags]]="[Questions][Divisions]","",SUMIFS(INDEX(wh_table[Duration],1):wh_table[[#This Row],[Duration]], INDEX(wh_table[Tags],1):wh_table[[#This Row],[Tags]], "&lt;&gt;[Questions]",INDEX(wh_table[Tags],1):wh_table[[#This Row],[Tags]], "&lt;&gt;[Questions][Divisions]")))</f>
        <v>21.342361111111103</v>
      </c>
    </row>
    <row r="855" spans="1:11" ht="15" customHeight="1">
      <c r="A855" s="25">
        <v>138</v>
      </c>
      <c r="B855" s="21">
        <v>45083</v>
      </c>
      <c r="C855" s="22">
        <v>0.72916666666666663</v>
      </c>
      <c r="D855" s="20" t="s">
        <v>1508</v>
      </c>
      <c r="E855" s="23"/>
      <c r="F855" s="20"/>
      <c r="G855" s="22" t="str" cm="1">
        <f t="array" ref="G8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55" s="22">
        <f>IF(wh_table[[#This Row],[Subject 1]]&lt;&gt;"Sitting Adjourned", "", SUMIF(wh_table[Day], wh_table[[#This Row],[Day]],wh_table[Duration]))</f>
        <v>0.33333333333333331</v>
      </c>
      <c r="I855" s="24">
        <f ca="1">SUM(INDEX(wh_table[Duration],1):wh_table[[#This Row],[Duration]])</f>
        <v>30.383333333333329</v>
      </c>
      <c r="J855" s="22">
        <f>IF(wh_table[[#This Row],[Subject 1]]&lt;&gt;"Sitting Adjourned", "", SUMIFS(wh_table[Duration], wh_table[Day], wh_table[[#This Row],[Day]], wh_table[Tags], "&lt;&gt;[Questions]", wh_table[Tags], "&lt;&gt;[Questions][Divisions]"))</f>
        <v>0.20763888888888887</v>
      </c>
      <c r="K855" s="24">
        <f ca="1">IF(wh_table[[#This Row],[Tags]]="[Questions]","",IF(wh_table[[#This Row],[Tags]]="[Questions][Divisions]","",SUMIFS(INDEX(wh_table[Duration],1):wh_table[[#This Row],[Duration]], INDEX(wh_table[Tags],1):wh_table[[#This Row],[Tags]], "&lt;&gt;[Questions]",INDEX(wh_table[Tags],1):wh_table[[#This Row],[Tags]], "&lt;&gt;[Questions][Divisions]")))</f>
        <v>21.342361111111103</v>
      </c>
    </row>
    <row r="856" spans="1:11" ht="15" customHeight="1">
      <c r="A856" s="16">
        <v>139</v>
      </c>
      <c r="B856" s="92">
        <v>45084</v>
      </c>
      <c r="C856" s="22">
        <v>0.39583333333333331</v>
      </c>
      <c r="D856" s="20" t="s">
        <v>1505</v>
      </c>
      <c r="E856" s="18" t="s">
        <v>2021</v>
      </c>
      <c r="G856" s="14" cm="1">
        <f t="array" ref="G8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56" s="14" t="str">
        <f>IF(wh_table[[#This Row],[Subject 1]]&lt;&gt;"Sitting Adjourned", "", SUMIF(wh_table[Day], wh_table[[#This Row],[Day]],wh_table[Duration]))</f>
        <v/>
      </c>
      <c r="I856" s="19">
        <f ca="1">SUM(INDEX(wh_table[Duration],1):wh_table[[#This Row],[Duration]])</f>
        <v>30.445833333333329</v>
      </c>
      <c r="J856" s="14" t="str">
        <f>IF(wh_table[[#This Row],[Subject 1]]&lt;&gt;"Sitting Adjourned", "", SUMIFS(wh_table[Duration], wh_table[Day], wh_table[[#This Row],[Day]], wh_table[Tags], "&lt;&gt;[Questions]", wh_table[Tags], "&lt;&gt;[Questions][Divisions]"))</f>
        <v/>
      </c>
      <c r="K856" s="19">
        <f ca="1">IF(wh_table[[#This Row],[Tags]]="[Questions]","",IF(wh_table[[#This Row],[Tags]]="[Questions][Divisions]","",SUMIFS(INDEX(wh_table[Duration],1):wh_table[[#This Row],[Duration]], INDEX(wh_table[Tags],1):wh_table[[#This Row],[Tags]], "&lt;&gt;[Questions]",INDEX(wh_table[Tags],1):wh_table[[#This Row],[Tags]], "&lt;&gt;[Questions][Divisions]")))</f>
        <v>21.404861111111103</v>
      </c>
    </row>
    <row r="857" spans="1:11" ht="15" customHeight="1">
      <c r="A857" s="16">
        <v>139</v>
      </c>
      <c r="B857" s="92">
        <v>45084</v>
      </c>
      <c r="C857" s="22">
        <v>0.45833333333333331</v>
      </c>
      <c r="D857" s="20" t="s">
        <v>1505</v>
      </c>
      <c r="E857" s="18" t="s">
        <v>2022</v>
      </c>
      <c r="G857" s="14" cm="1">
        <f t="array" ref="G8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857" s="14" t="str">
        <f>IF(wh_table[[#This Row],[Subject 1]]&lt;&gt;"Sitting Adjourned", "", SUMIF(wh_table[Day], wh_table[[#This Row],[Day]],wh_table[Duration]))</f>
        <v/>
      </c>
      <c r="I857" s="19">
        <f ca="1">SUM(INDEX(wh_table[Duration],1):wh_table[[#This Row],[Duration]])</f>
        <v>30.465277777777775</v>
      </c>
      <c r="J857" s="14" t="str">
        <f>IF(wh_table[[#This Row],[Subject 1]]&lt;&gt;"Sitting Adjourned", "", SUMIFS(wh_table[Duration], wh_table[Day], wh_table[[#This Row],[Day]], wh_table[Tags], "&lt;&gt;[Questions]", wh_table[Tags], "&lt;&gt;[Questions][Divisions]"))</f>
        <v/>
      </c>
      <c r="K857" s="19">
        <f ca="1">IF(wh_table[[#This Row],[Tags]]="[Questions]","",IF(wh_table[[#This Row],[Tags]]="[Questions][Divisions]","",SUMIFS(INDEX(wh_table[Duration],1):wh_table[[#This Row],[Duration]], INDEX(wh_table[Tags],1):wh_table[[#This Row],[Tags]], "&lt;&gt;[Questions]",INDEX(wh_table[Tags],1):wh_table[[#This Row],[Tags]], "&lt;&gt;[Questions][Divisions]")))</f>
        <v>21.424305555555549</v>
      </c>
    </row>
    <row r="858" spans="1:11" ht="15" customHeight="1">
      <c r="A858" s="16">
        <v>139</v>
      </c>
      <c r="B858" s="92">
        <v>45084</v>
      </c>
      <c r="C858" s="22">
        <v>0.4777777777777778</v>
      </c>
      <c r="D858" s="20" t="s">
        <v>342</v>
      </c>
      <c r="F858" s="17" t="s">
        <v>1514</v>
      </c>
      <c r="G858" s="14" cm="1">
        <f t="array" ref="G8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858" s="14" t="str">
        <f>IF(wh_table[[#This Row],[Subject 1]]&lt;&gt;"Sitting Adjourned", "", SUMIF(wh_table[Day], wh_table[[#This Row],[Day]],wh_table[Duration]))</f>
        <v/>
      </c>
      <c r="I858" s="19">
        <f ca="1">SUM(INDEX(wh_table[Duration],1):wh_table[[#This Row],[Duration]])</f>
        <v>30.591666666666665</v>
      </c>
      <c r="J858" s="14" t="str">
        <f>IF(wh_table[[#This Row],[Subject 1]]&lt;&gt;"Sitting Adjourned", "", SUMIFS(wh_table[Duration], wh_table[Day], wh_table[[#This Row],[Day]], wh_table[Tags], "&lt;&gt;[Questions]", wh_table[Tags], "&lt;&gt;[Questions][Divisions]"))</f>
        <v/>
      </c>
      <c r="K858" s="19" t="str">
        <f>IF(wh_table[[#This Row],[Tags]]="[Questions]","",IF(wh_table[[#This Row],[Tags]]="[Questions][Divisions]","",SUMIFS(INDEX(wh_table[Duration],1):wh_table[[#This Row],[Duration]], INDEX(wh_table[Tags],1):wh_table[[#This Row],[Tags]], "&lt;&gt;[Questions]",INDEX(wh_table[Tags],1):wh_table[[#This Row],[Tags]], "&lt;&gt;[Questions][Divisions]")))</f>
        <v/>
      </c>
    </row>
    <row r="859" spans="1:11" ht="15" customHeight="1">
      <c r="A859" s="16">
        <v>139</v>
      </c>
      <c r="B859" s="92">
        <v>45084</v>
      </c>
      <c r="C859" s="22">
        <v>0.60416666666666663</v>
      </c>
      <c r="D859" s="20" t="s">
        <v>1505</v>
      </c>
      <c r="E859" s="18" t="s">
        <v>2023</v>
      </c>
      <c r="G859" s="14" cm="1">
        <f t="array" ref="G8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859" s="14" t="str">
        <f>IF(wh_table[[#This Row],[Subject 1]]&lt;&gt;"Sitting Adjourned", "", SUMIF(wh_table[Day], wh_table[[#This Row],[Day]],wh_table[Duration]))</f>
        <v/>
      </c>
      <c r="I859" s="19">
        <f ca="1">SUM(INDEX(wh_table[Duration],1):wh_table[[#This Row],[Duration]])</f>
        <v>30.617361111111109</v>
      </c>
      <c r="J859" s="14" t="str">
        <f>IF(wh_table[[#This Row],[Subject 1]]&lt;&gt;"Sitting Adjourned", "", SUMIFS(wh_table[Duration], wh_table[Day], wh_table[[#This Row],[Day]], wh_table[Tags], "&lt;&gt;[Questions]", wh_table[Tags], "&lt;&gt;[Questions][Divisions]"))</f>
        <v/>
      </c>
      <c r="K859" s="19">
        <f ca="1">IF(wh_table[[#This Row],[Tags]]="[Questions]","",IF(wh_table[[#This Row],[Tags]]="[Questions][Divisions]","",SUMIFS(INDEX(wh_table[Duration],1):wh_table[[#This Row],[Duration]], INDEX(wh_table[Tags],1):wh_table[[#This Row],[Tags]], "&lt;&gt;[Questions]",INDEX(wh_table[Tags],1):wh_table[[#This Row],[Tags]], "&lt;&gt;[Questions][Divisions]")))</f>
        <v>21.449999999999992</v>
      </c>
    </row>
    <row r="860" spans="1:11" ht="15" customHeight="1">
      <c r="A860" s="25">
        <v>139</v>
      </c>
      <c r="B860" s="21">
        <v>45084</v>
      </c>
      <c r="C860" s="22">
        <v>0.62986111111111109</v>
      </c>
      <c r="D860" s="20" t="s">
        <v>391</v>
      </c>
      <c r="E860" s="23" t="s">
        <v>2024</v>
      </c>
      <c r="F860" s="20" t="s">
        <v>16</v>
      </c>
      <c r="G860" s="22" cm="1">
        <f t="array" ref="G8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860" s="22" t="str">
        <f>IF(wh_table[[#This Row],[Subject 1]]&lt;&gt;"Sitting Adjourned", "", SUMIF(wh_table[Day], wh_table[[#This Row],[Day]],wh_table[Duration]))</f>
        <v/>
      </c>
      <c r="I860" s="24">
        <f ca="1">SUM(INDEX(wh_table[Duration],1):wh_table[[#This Row],[Duration]])</f>
        <v>30.618055555555554</v>
      </c>
      <c r="J860" s="22" t="str">
        <f>IF(wh_table[[#This Row],[Subject 1]]&lt;&gt;"Sitting Adjourned", "", SUMIFS(wh_table[Duration], wh_table[Day], wh_table[[#This Row],[Day]], wh_table[Tags], "&lt;&gt;[Questions]", wh_table[Tags], "&lt;&gt;[Questions][Divisions]"))</f>
        <v/>
      </c>
      <c r="K860" s="24">
        <f ca="1">IF(wh_table[[#This Row],[Tags]]="[Questions]","",IF(wh_table[[#This Row],[Tags]]="[Questions][Divisions]","",SUMIFS(INDEX(wh_table[Duration],1):wh_table[[#This Row],[Duration]], INDEX(wh_table[Tags],1):wh_table[[#This Row],[Tags]], "&lt;&gt;[Questions]",INDEX(wh_table[Tags],1):wh_table[[#This Row],[Tags]], "&lt;&gt;[Questions][Divisions]")))</f>
        <v>21.450694444444437</v>
      </c>
    </row>
    <row r="861" spans="1:11" ht="15" customHeight="1">
      <c r="A861" s="25">
        <v>139</v>
      </c>
      <c r="B861" s="21">
        <v>45084</v>
      </c>
      <c r="C861" s="22">
        <v>0.63055555555555554</v>
      </c>
      <c r="D861" s="20" t="s">
        <v>1505</v>
      </c>
      <c r="E861" s="18" t="s">
        <v>2025</v>
      </c>
      <c r="F861" s="20"/>
      <c r="G861" s="22" cm="1">
        <f t="array" ref="G8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861" s="22" t="str">
        <f>IF(wh_table[[#This Row],[Subject 1]]&lt;&gt;"Sitting Adjourned", "", SUMIF(wh_table[Day], wh_table[[#This Row],[Day]],wh_table[Duration]))</f>
        <v/>
      </c>
      <c r="I861" s="24">
        <f ca="1">SUM(INDEX(wh_table[Duration],1):wh_table[[#This Row],[Duration]])</f>
        <v>30.65208333333333</v>
      </c>
      <c r="J861" s="22" t="str">
        <f>IF(wh_table[[#This Row],[Subject 1]]&lt;&gt;"Sitting Adjourned", "", SUMIFS(wh_table[Duration], wh_table[Day], wh_table[[#This Row],[Day]], wh_table[Tags], "&lt;&gt;[Questions]", wh_table[Tags], "&lt;&gt;[Questions][Divisions]"))</f>
        <v/>
      </c>
      <c r="K861" s="24">
        <f ca="1">IF(wh_table[[#This Row],[Tags]]="[Questions]","",IF(wh_table[[#This Row],[Tags]]="[Questions][Divisions]","",SUMIFS(INDEX(wh_table[Duration],1):wh_table[[#This Row],[Duration]], INDEX(wh_table[Tags],1):wh_table[[#This Row],[Tags]], "&lt;&gt;[Questions]",INDEX(wh_table[Tags],1):wh_table[[#This Row],[Tags]], "&lt;&gt;[Questions][Divisions]")))</f>
        <v>21.484722222222214</v>
      </c>
    </row>
    <row r="862" spans="1:11" ht="15" customHeight="1">
      <c r="A862" s="16">
        <v>139</v>
      </c>
      <c r="B862" s="92">
        <v>45084</v>
      </c>
      <c r="C862" s="14">
        <v>0.6645833333333333</v>
      </c>
      <c r="D862" s="20" t="s">
        <v>342</v>
      </c>
      <c r="E862" s="18" t="s">
        <v>2026</v>
      </c>
      <c r="G862" s="14" cm="1">
        <f t="array" ref="G8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62" s="14" t="str">
        <f>IF(wh_table[[#This Row],[Subject 1]]&lt;&gt;"Sitting Adjourned", "", SUMIF(wh_table[Day], wh_table[[#This Row],[Day]],wh_table[Duration]))</f>
        <v/>
      </c>
      <c r="I862" s="19">
        <f ca="1">SUM(INDEX(wh_table[Duration],1):wh_table[[#This Row],[Duration]])</f>
        <v>30.672916666666662</v>
      </c>
      <c r="J862" s="14" t="str">
        <f>IF(wh_table[[#This Row],[Subject 1]]&lt;&gt;"Sitting Adjourned", "", SUMIFS(wh_table[Duration], wh_table[Day], wh_table[[#This Row],[Day]], wh_table[Tags], "&lt;&gt;[Questions]", wh_table[Tags], "&lt;&gt;[Questions][Divisions]"))</f>
        <v/>
      </c>
      <c r="K862" s="19">
        <f ca="1">IF(wh_table[[#This Row],[Tags]]="[Questions]","",IF(wh_table[[#This Row],[Tags]]="[Questions][Divisions]","",SUMIFS(INDEX(wh_table[Duration],1):wh_table[[#This Row],[Duration]], INDEX(wh_table[Tags],1):wh_table[[#This Row],[Tags]], "&lt;&gt;[Questions]",INDEX(wh_table[Tags],1):wh_table[[#This Row],[Tags]], "&lt;&gt;[Questions][Divisions]")))</f>
        <v>21.505555555555546</v>
      </c>
    </row>
    <row r="863" spans="1:11" ht="15" customHeight="1">
      <c r="A863" s="16">
        <v>139</v>
      </c>
      <c r="B863" s="92">
        <v>45084</v>
      </c>
      <c r="C863" s="14">
        <v>0.68541666666666667</v>
      </c>
      <c r="D863" s="20" t="s">
        <v>1505</v>
      </c>
      <c r="E863" s="18" t="s">
        <v>2027</v>
      </c>
      <c r="G863" s="14" cm="1">
        <f t="array" ref="G8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863" s="14" t="str">
        <f>IF(wh_table[[#This Row],[Subject 1]]&lt;&gt;"Sitting Adjourned", "", SUMIF(wh_table[Day], wh_table[[#This Row],[Day]],wh_table[Duration]))</f>
        <v/>
      </c>
      <c r="I863" s="19">
        <f ca="1">SUM(INDEX(wh_table[Duration],1):wh_table[[#This Row],[Duration]])</f>
        <v>30.688888888888883</v>
      </c>
      <c r="J863" s="14" t="str">
        <f>IF(wh_table[[#This Row],[Subject 1]]&lt;&gt;"Sitting Adjourned", "", SUMIFS(wh_table[Duration], wh_table[Day], wh_table[[#This Row],[Day]], wh_table[Tags], "&lt;&gt;[Questions]", wh_table[Tags], "&lt;&gt;[Questions][Divisions]"))</f>
        <v/>
      </c>
      <c r="K863" s="19">
        <f ca="1">IF(wh_table[[#This Row],[Tags]]="[Questions]","",IF(wh_table[[#This Row],[Tags]]="[Questions][Divisions]","",SUMIFS(INDEX(wh_table[Duration],1):wh_table[[#This Row],[Duration]], INDEX(wh_table[Tags],1):wh_table[[#This Row],[Tags]], "&lt;&gt;[Questions]",INDEX(wh_table[Tags],1):wh_table[[#This Row],[Tags]], "&lt;&gt;[Questions][Divisions]")))</f>
        <v>21.521527777777766</v>
      </c>
    </row>
    <row r="864" spans="1:11" ht="15" customHeight="1">
      <c r="A864" s="16">
        <v>139</v>
      </c>
      <c r="B864" s="92">
        <v>45084</v>
      </c>
      <c r="C864" s="22">
        <v>0.70138888888888884</v>
      </c>
      <c r="D864" s="20" t="s">
        <v>1505</v>
      </c>
      <c r="E864" s="18" t="s">
        <v>2028</v>
      </c>
      <c r="G864" s="14" cm="1">
        <f t="array" ref="G8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2.777777777777779E-2</v>
      </c>
      <c r="H864" s="14" t="str">
        <f>IF(wh_table[[#This Row],[Subject 1]]&lt;&gt;"Sitting Adjourned", "", SUMIF(wh_table[Day], wh_table[[#This Row],[Day]],wh_table[Duration]))</f>
        <v/>
      </c>
      <c r="I864" s="19">
        <f ca="1">SUM(INDEX(wh_table[Duration],1):wh_table[[#This Row],[Duration]])</f>
        <v>30.716666666666661</v>
      </c>
      <c r="J864" s="14" t="str">
        <f>IF(wh_table[[#This Row],[Subject 1]]&lt;&gt;"Sitting Adjourned", "", SUMIFS(wh_table[Duration], wh_table[Day], wh_table[[#This Row],[Day]], wh_table[Tags], "&lt;&gt;[Questions]", wh_table[Tags], "&lt;&gt;[Questions][Divisions]"))</f>
        <v/>
      </c>
      <c r="K864" s="19">
        <f ca="1">IF(wh_table[[#This Row],[Tags]]="[Questions]","",IF(wh_table[[#This Row],[Tags]]="[Questions][Divisions]","",SUMIFS(INDEX(wh_table[Duration],1):wh_table[[#This Row],[Duration]], INDEX(wh_table[Tags],1):wh_table[[#This Row],[Tags]], "&lt;&gt;[Questions]",INDEX(wh_table[Tags],1):wh_table[[#This Row],[Tags]], "&lt;&gt;[Questions][Divisions]")))</f>
        <v>21.549305555555545</v>
      </c>
    </row>
    <row r="865" spans="1:11" ht="15" customHeight="1">
      <c r="A865" s="25">
        <v>139</v>
      </c>
      <c r="B865" s="21">
        <v>45084</v>
      </c>
      <c r="C865" s="22">
        <v>0.72916666666666663</v>
      </c>
      <c r="D865" s="20" t="s">
        <v>1508</v>
      </c>
      <c r="E865" s="23"/>
      <c r="F865" s="20"/>
      <c r="G865" s="22" t="str" cm="1">
        <f t="array" ref="G8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65" s="22">
        <f>IF(wh_table[[#This Row],[Subject 1]]&lt;&gt;"Sitting Adjourned", "", SUMIF(wh_table[Day], wh_table[[#This Row],[Day]],wh_table[Duration]))</f>
        <v>0.33333333333333331</v>
      </c>
      <c r="I865" s="24">
        <f ca="1">SUM(INDEX(wh_table[Duration],1):wh_table[[#This Row],[Duration]])</f>
        <v>30.716666666666661</v>
      </c>
      <c r="J865" s="22">
        <f>IF(wh_table[[#This Row],[Subject 1]]&lt;&gt;"Sitting Adjourned", "", SUMIFS(wh_table[Duration], wh_table[Day], wh_table[[#This Row],[Day]], wh_table[Tags], "&lt;&gt;[Questions]", wh_table[Tags], "&lt;&gt;[Questions][Divisions]"))</f>
        <v>0.20694444444444449</v>
      </c>
      <c r="K865" s="24">
        <f ca="1">IF(wh_table[[#This Row],[Tags]]="[Questions]","",IF(wh_table[[#This Row],[Tags]]="[Questions][Divisions]","",SUMIFS(INDEX(wh_table[Duration],1):wh_table[[#This Row],[Duration]], INDEX(wh_table[Tags],1):wh_table[[#This Row],[Tags]], "&lt;&gt;[Questions]",INDEX(wh_table[Tags],1):wh_table[[#This Row],[Tags]], "&lt;&gt;[Questions][Divisions]")))</f>
        <v>21.549305555555545</v>
      </c>
    </row>
    <row r="866" spans="1:11" ht="15" customHeight="1">
      <c r="A866" s="16">
        <v>140</v>
      </c>
      <c r="B866" s="92">
        <v>45085</v>
      </c>
      <c r="C866" s="14">
        <v>0.5625</v>
      </c>
      <c r="D866" s="20" t="s">
        <v>1527</v>
      </c>
      <c r="E866" s="18" t="s">
        <v>2029</v>
      </c>
      <c r="G866" s="14" cm="1">
        <f t="array" ref="G8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866" s="14" t="str">
        <f>IF(wh_table[[#This Row],[Subject 1]]&lt;&gt;"Sitting Adjourned", "", SUMIF(wh_table[Day], wh_table[[#This Row],[Day]],wh_table[Duration]))</f>
        <v/>
      </c>
      <c r="I866" s="19">
        <f ca="1">SUM(INDEX(wh_table[Duration],1):wh_table[[#This Row],[Duration]])</f>
        <v>30.768749999999994</v>
      </c>
      <c r="J866" s="14" t="str">
        <f>IF(wh_table[[#This Row],[Subject 1]]&lt;&gt;"Sitting Adjourned", "", SUMIFS(wh_table[Duration], wh_table[Day], wh_table[[#This Row],[Day]], wh_table[Tags], "&lt;&gt;[Questions]", wh_table[Tags], "&lt;&gt;[Questions][Divisions]"))</f>
        <v/>
      </c>
      <c r="K866" s="19">
        <f ca="1">IF(wh_table[[#This Row],[Tags]]="[Questions]","",IF(wh_table[[#This Row],[Tags]]="[Questions][Divisions]","",SUMIFS(INDEX(wh_table[Duration],1):wh_table[[#This Row],[Duration]], INDEX(wh_table[Tags],1):wh_table[[#This Row],[Tags]], "&lt;&gt;[Questions]",INDEX(wh_table[Tags],1):wh_table[[#This Row],[Tags]], "&lt;&gt;[Questions][Divisions]")))</f>
        <v>21.601388888888877</v>
      </c>
    </row>
    <row r="867" spans="1:11" ht="15" customHeight="1">
      <c r="A867" s="16">
        <v>140</v>
      </c>
      <c r="B867" s="92">
        <v>45085</v>
      </c>
      <c r="C867" s="14">
        <v>0.61458333333333337</v>
      </c>
      <c r="D867" s="20" t="s">
        <v>342</v>
      </c>
      <c r="G867" s="14" cm="1">
        <f t="array" ref="G8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867" s="14" t="str">
        <f>IF(wh_table[[#This Row],[Subject 1]]&lt;&gt;"Sitting Adjourned", "", SUMIF(wh_table[Day], wh_table[[#This Row],[Day]],wh_table[Duration]))</f>
        <v/>
      </c>
      <c r="I867" s="19">
        <f ca="1">SUM(INDEX(wh_table[Duration],1):wh_table[[#This Row],[Duration]])</f>
        <v>30.779166666666661</v>
      </c>
      <c r="J867" s="14" t="str">
        <f>IF(wh_table[[#This Row],[Subject 1]]&lt;&gt;"Sitting Adjourned", "", SUMIFS(wh_table[Duration], wh_table[Day], wh_table[[#This Row],[Day]], wh_table[Tags], "&lt;&gt;[Questions]", wh_table[Tags], "&lt;&gt;[Questions][Divisions]"))</f>
        <v/>
      </c>
      <c r="K867" s="19">
        <f ca="1">IF(wh_table[[#This Row],[Tags]]="[Questions]","",IF(wh_table[[#This Row],[Tags]]="[Questions][Divisions]","",SUMIFS(INDEX(wh_table[Duration],1):wh_table[[#This Row],[Duration]], INDEX(wh_table[Tags],1):wh_table[[#This Row],[Tags]], "&lt;&gt;[Questions]",INDEX(wh_table[Tags],1):wh_table[[#This Row],[Tags]], "&lt;&gt;[Questions][Divisions]")))</f>
        <v>21.611805555555545</v>
      </c>
    </row>
    <row r="868" spans="1:11" ht="15" customHeight="1">
      <c r="A868" s="16">
        <v>140</v>
      </c>
      <c r="B868" s="92">
        <v>45085</v>
      </c>
      <c r="C868" s="14">
        <v>0.625</v>
      </c>
      <c r="D868" s="20" t="s">
        <v>1527</v>
      </c>
      <c r="E868" s="18" t="s">
        <v>2030</v>
      </c>
      <c r="G868" s="14" cm="1">
        <f t="array" ref="G8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4.7916666666666607E-2</v>
      </c>
      <c r="H868" s="14" t="str">
        <f>IF(wh_table[[#This Row],[Subject 1]]&lt;&gt;"Sitting Adjourned", "", SUMIF(wh_table[Day], wh_table[[#This Row],[Day]],wh_table[Duration]))</f>
        <v/>
      </c>
      <c r="I868" s="19">
        <f ca="1">SUM(INDEX(wh_table[Duration],1):wh_table[[#This Row],[Duration]])</f>
        <v>30.827083333333327</v>
      </c>
      <c r="J868" s="14" t="str">
        <f>IF(wh_table[[#This Row],[Subject 1]]&lt;&gt;"Sitting Adjourned", "", SUMIFS(wh_table[Duration], wh_table[Day], wh_table[[#This Row],[Day]], wh_table[Tags], "&lt;&gt;[Questions]", wh_table[Tags], "&lt;&gt;[Questions][Divisions]"))</f>
        <v/>
      </c>
      <c r="K868" s="19">
        <f ca="1">IF(wh_table[[#This Row],[Tags]]="[Questions]","",IF(wh_table[[#This Row],[Tags]]="[Questions][Divisions]","",SUMIFS(INDEX(wh_table[Duration],1):wh_table[[#This Row],[Duration]], INDEX(wh_table[Tags],1):wh_table[[#This Row],[Tags]], "&lt;&gt;[Questions]",INDEX(wh_table[Tags],1):wh_table[[#This Row],[Tags]], "&lt;&gt;[Questions][Divisions]")))</f>
        <v>21.659722222222211</v>
      </c>
    </row>
    <row r="869" spans="1:11" ht="15" customHeight="1">
      <c r="A869" s="25">
        <v>140</v>
      </c>
      <c r="B869" s="21">
        <v>45085</v>
      </c>
      <c r="C869" s="22">
        <v>0.67291666666666661</v>
      </c>
      <c r="D869" s="20" t="s">
        <v>1508</v>
      </c>
      <c r="E869" s="23"/>
      <c r="F869" s="20"/>
      <c r="G869" s="22" t="str" cm="1">
        <f t="array" ref="G8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69" s="22">
        <f>IF(wh_table[[#This Row],[Subject 1]]&lt;&gt;"Sitting Adjourned", "", SUMIF(wh_table[Day], wh_table[[#This Row],[Day]],wh_table[Duration]))</f>
        <v>0.11041666666666661</v>
      </c>
      <c r="I869" s="24">
        <f ca="1">SUM(INDEX(wh_table[Duration],1):wh_table[[#This Row],[Duration]])</f>
        <v>30.827083333333327</v>
      </c>
      <c r="J869" s="22">
        <f>IF(wh_table[[#This Row],[Subject 1]]&lt;&gt;"Sitting Adjourned", "", SUMIFS(wh_table[Duration], wh_table[Day], wh_table[[#This Row],[Day]], wh_table[Tags], "&lt;&gt;[Questions]", wh_table[Tags], "&lt;&gt;[Questions][Divisions]"))</f>
        <v>0.11041666666666661</v>
      </c>
      <c r="K869" s="24">
        <f ca="1">IF(wh_table[[#This Row],[Tags]]="[Questions]","",IF(wh_table[[#This Row],[Tags]]="[Questions][Divisions]","",SUMIFS(INDEX(wh_table[Duration],1):wh_table[[#This Row],[Duration]], INDEX(wh_table[Tags],1):wh_table[[#This Row],[Tags]], "&lt;&gt;[Questions]",INDEX(wh_table[Tags],1):wh_table[[#This Row],[Tags]], "&lt;&gt;[Questions][Divisions]")))</f>
        <v>21.659722222222211</v>
      </c>
    </row>
    <row r="870" spans="1:11" ht="15" customHeight="1">
      <c r="A870" s="16">
        <v>141</v>
      </c>
      <c r="B870" s="92">
        <v>45089</v>
      </c>
      <c r="C870" s="14">
        <v>0.6875</v>
      </c>
      <c r="D870" s="20" t="s">
        <v>1509</v>
      </c>
      <c r="E870" s="18" t="s">
        <v>2031</v>
      </c>
      <c r="G870" s="14" cm="1">
        <f t="array" ref="G8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6.9444444444445308E-3</v>
      </c>
      <c r="H870" s="14" t="str">
        <f>IF(wh_table[[#This Row],[Subject 1]]&lt;&gt;"Sitting Adjourned", "", SUMIF(wh_table[Day], wh_table[[#This Row],[Day]],wh_table[Duration]))</f>
        <v/>
      </c>
      <c r="I870" s="19">
        <f ca="1">SUM(INDEX(wh_table[Duration],1):wh_table[[#This Row],[Duration]])</f>
        <v>30.83402777777777</v>
      </c>
      <c r="J870" s="14" t="str">
        <f>IF(wh_table[[#This Row],[Subject 1]]&lt;&gt;"Sitting Adjourned", "", SUMIFS(wh_table[Duration], wh_table[Day], wh_table[[#This Row],[Day]], wh_table[Tags], "&lt;&gt;[Questions]", wh_table[Tags], "&lt;&gt;[Questions][Divisions]"))</f>
        <v/>
      </c>
      <c r="K870" s="19">
        <f ca="1">IF(wh_table[[#This Row],[Tags]]="[Questions]","",IF(wh_table[[#This Row],[Tags]]="[Questions][Divisions]","",SUMIFS(INDEX(wh_table[Duration],1):wh_table[[#This Row],[Duration]], INDEX(wh_table[Tags],1):wh_table[[#This Row],[Tags]], "&lt;&gt;[Questions]",INDEX(wh_table[Tags],1):wh_table[[#This Row],[Tags]], "&lt;&gt;[Questions][Divisions]")))</f>
        <v>21.666666666666654</v>
      </c>
    </row>
    <row r="871" spans="1:11" ht="15" customHeight="1">
      <c r="A871" s="16">
        <v>141</v>
      </c>
      <c r="B871" s="92">
        <v>45089</v>
      </c>
      <c r="C871" s="14">
        <v>0.69444444444444453</v>
      </c>
      <c r="D871" s="20" t="s">
        <v>342</v>
      </c>
      <c r="F871" s="17" t="s">
        <v>57</v>
      </c>
      <c r="G871" s="14" cm="1">
        <f t="array" ref="G8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1.7361111111110938E-2</v>
      </c>
      <c r="H871" s="14" t="str">
        <f>IF(wh_table[[#This Row],[Subject 1]]&lt;&gt;"Sitting Adjourned", "", SUMIF(wh_table[Day], wh_table[[#This Row],[Day]],wh_table[Duration]))</f>
        <v/>
      </c>
      <c r="I871" s="19">
        <f ca="1">SUM(INDEX(wh_table[Duration],1):wh_table[[#This Row],[Duration]])</f>
        <v>30.851388888888881</v>
      </c>
      <c r="J871" s="14" t="str">
        <f>IF(wh_table[[#This Row],[Subject 1]]&lt;&gt;"Sitting Adjourned", "", SUMIFS(wh_table[Duration], wh_table[Day], wh_table[[#This Row],[Day]], wh_table[Tags], "&lt;&gt;[Questions]", wh_table[Tags], "&lt;&gt;[Questions][Divisions]"))</f>
        <v/>
      </c>
      <c r="K871" s="19">
        <f ca="1">IF(wh_table[[#This Row],[Tags]]="[Questions]","",IF(wh_table[[#This Row],[Tags]]="[Questions][Divisions]","",SUMIFS(INDEX(wh_table[Duration],1):wh_table[[#This Row],[Duration]], INDEX(wh_table[Tags],1):wh_table[[#This Row],[Tags]], "&lt;&gt;[Questions]",INDEX(wh_table[Tags],1):wh_table[[#This Row],[Tags]], "&lt;&gt;[Questions][Divisions]")))</f>
        <v>21.684027777777764</v>
      </c>
    </row>
    <row r="872" spans="1:11" ht="15" customHeight="1">
      <c r="A872" s="16">
        <v>141</v>
      </c>
      <c r="B872" s="92">
        <v>45089</v>
      </c>
      <c r="C872" s="14">
        <v>0.71180555555555547</v>
      </c>
      <c r="D872" s="20" t="s">
        <v>1509</v>
      </c>
      <c r="E872" s="18" t="s">
        <v>2032</v>
      </c>
      <c r="G872" s="14" cm="1">
        <f t="array" ref="G8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1.1111111111111294E-2</v>
      </c>
      <c r="H872" s="14" t="str">
        <f>IF(wh_table[[#This Row],[Subject 1]]&lt;&gt;"Sitting Adjourned", "", SUMIF(wh_table[Day], wh_table[[#This Row],[Day]],wh_table[Duration]))</f>
        <v/>
      </c>
      <c r="I872" s="19">
        <f ca="1">SUM(INDEX(wh_table[Duration],1):wh_table[[#This Row],[Duration]])</f>
        <v>30.862499999999994</v>
      </c>
      <c r="J872" s="14" t="str">
        <f>IF(wh_table[[#This Row],[Subject 1]]&lt;&gt;"Sitting Adjourned", "", SUMIFS(wh_table[Duration], wh_table[Day], wh_table[[#This Row],[Day]], wh_table[Tags], "&lt;&gt;[Questions]", wh_table[Tags], "&lt;&gt;[Questions][Divisions]"))</f>
        <v/>
      </c>
      <c r="K872" s="19">
        <f ca="1">IF(wh_table[[#This Row],[Tags]]="[Questions]","",IF(wh_table[[#This Row],[Tags]]="[Questions][Divisions]","",SUMIFS(INDEX(wh_table[Duration],1):wh_table[[#This Row],[Duration]], INDEX(wh_table[Tags],1):wh_table[[#This Row],[Tags]], "&lt;&gt;[Questions]",INDEX(wh_table[Tags],1):wh_table[[#This Row],[Tags]], "&lt;&gt;[Questions][Divisions]")))</f>
        <v>21.695138888888877</v>
      </c>
    </row>
    <row r="873" spans="1:11" ht="15" customHeight="1">
      <c r="A873" s="16">
        <v>141</v>
      </c>
      <c r="B873" s="92">
        <v>45089</v>
      </c>
      <c r="C873" s="14">
        <v>0.72291666666666676</v>
      </c>
      <c r="D873" s="20" t="s">
        <v>391</v>
      </c>
      <c r="E873" s="18" t="s">
        <v>2033</v>
      </c>
      <c r="F873" s="17" t="s">
        <v>16</v>
      </c>
      <c r="G873" s="14" cm="1">
        <f t="array" ref="G8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73" s="14" t="str">
        <f>IF(wh_table[[#This Row],[Subject 1]]&lt;&gt;"Sitting Adjourned", "", SUMIF(wh_table[Day], wh_table[[#This Row],[Day]],wh_table[Duration]))</f>
        <v/>
      </c>
      <c r="I873" s="19">
        <f ca="1">SUM(INDEX(wh_table[Duration],1):wh_table[[#This Row],[Duration]])</f>
        <v>30.862499999999994</v>
      </c>
      <c r="J873" s="14" t="str">
        <f>IF(wh_table[[#This Row],[Subject 1]]&lt;&gt;"Sitting Adjourned", "", SUMIFS(wh_table[Duration], wh_table[Day], wh_table[[#This Row],[Day]], wh_table[Tags], "&lt;&gt;[Questions]", wh_table[Tags], "&lt;&gt;[Questions][Divisions]"))</f>
        <v/>
      </c>
      <c r="K873" s="19">
        <f ca="1">IF(wh_table[[#This Row],[Tags]]="[Questions]","",IF(wh_table[[#This Row],[Tags]]="[Questions][Divisions]","",SUMIFS(INDEX(wh_table[Duration],1):wh_table[[#This Row],[Duration]], INDEX(wh_table[Tags],1):wh_table[[#This Row],[Tags]], "&lt;&gt;[Questions]",INDEX(wh_table[Tags],1):wh_table[[#This Row],[Tags]], "&lt;&gt;[Questions][Divisions]")))</f>
        <v>21.695138888888877</v>
      </c>
    </row>
    <row r="874" spans="1:11" ht="15" customHeight="1">
      <c r="A874" s="25">
        <v>141</v>
      </c>
      <c r="B874" s="21">
        <v>45089</v>
      </c>
      <c r="C874" s="22">
        <v>0.72291666666666676</v>
      </c>
      <c r="D874" s="20" t="s">
        <v>1509</v>
      </c>
      <c r="E874" s="23" t="s">
        <v>2032</v>
      </c>
      <c r="F874" s="20"/>
      <c r="G874" s="22" cm="1">
        <f t="array" ref="G8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4.7222222222222165E-2</v>
      </c>
      <c r="H874" s="22" t="str">
        <f>IF(wh_table[[#This Row],[Subject 1]]&lt;&gt;"Sitting Adjourned", "", SUMIF(wh_table[Day], wh_table[[#This Row],[Day]],wh_table[Duration]))</f>
        <v/>
      </c>
      <c r="I874" s="24">
        <f ca="1">SUM(INDEX(wh_table[Duration],1):wh_table[[#This Row],[Duration]])</f>
        <v>30.909722222222214</v>
      </c>
      <c r="J874" s="22" t="str">
        <f>IF(wh_table[[#This Row],[Subject 1]]&lt;&gt;"Sitting Adjourned", "", SUMIFS(wh_table[Duration], wh_table[Day], wh_table[[#This Row],[Day]], wh_table[Tags], "&lt;&gt;[Questions]", wh_table[Tags], "&lt;&gt;[Questions][Divisions]"))</f>
        <v/>
      </c>
      <c r="K874" s="24">
        <f ca="1">IF(wh_table[[#This Row],[Tags]]="[Questions]","",IF(wh_table[[#This Row],[Tags]]="[Questions][Divisions]","",SUMIFS(INDEX(wh_table[Duration],1):wh_table[[#This Row],[Duration]], INDEX(wh_table[Tags],1):wh_table[[#This Row],[Tags]], "&lt;&gt;[Questions]",INDEX(wh_table[Tags],1):wh_table[[#This Row],[Tags]], "&lt;&gt;[Questions][Divisions]")))</f>
        <v>21.742361111111098</v>
      </c>
    </row>
    <row r="875" spans="1:11" ht="15" customHeight="1">
      <c r="A875" s="16">
        <v>141</v>
      </c>
      <c r="B875" s="92">
        <v>45089</v>
      </c>
      <c r="C875" s="14">
        <v>0.77013888888888893</v>
      </c>
      <c r="D875" s="20" t="s">
        <v>342</v>
      </c>
      <c r="F875" s="17" t="s">
        <v>57</v>
      </c>
      <c r="G875" s="14" cm="1">
        <f t="array" ref="G8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875" s="14" t="str">
        <f>IF(wh_table[[#This Row],[Subject 1]]&lt;&gt;"Sitting Adjourned", "", SUMIF(wh_table[Day], wh_table[[#This Row],[Day]],wh_table[Duration]))</f>
        <v/>
      </c>
      <c r="I875" s="19">
        <f ca="1">SUM(INDEX(wh_table[Duration],1):wh_table[[#This Row],[Duration]])</f>
        <v>30.920138888888882</v>
      </c>
      <c r="J875" s="14" t="str">
        <f>IF(wh_table[[#This Row],[Subject 1]]&lt;&gt;"Sitting Adjourned", "", SUMIFS(wh_table[Duration], wh_table[Day], wh_table[[#This Row],[Day]], wh_table[Tags], "&lt;&gt;[Questions]", wh_table[Tags], "&lt;&gt;[Questions][Divisions]"))</f>
        <v/>
      </c>
      <c r="K875" s="19">
        <f ca="1">IF(wh_table[[#This Row],[Tags]]="[Questions]","",IF(wh_table[[#This Row],[Tags]]="[Questions][Divisions]","",SUMIFS(INDEX(wh_table[Duration],1):wh_table[[#This Row],[Duration]], INDEX(wh_table[Tags],1):wh_table[[#This Row],[Tags]], "&lt;&gt;[Questions]",INDEX(wh_table[Tags],1):wh_table[[#This Row],[Tags]], "&lt;&gt;[Questions][Divisions]")))</f>
        <v>21.752777777777766</v>
      </c>
    </row>
    <row r="876" spans="1:11" ht="15" customHeight="1">
      <c r="A876" s="16">
        <v>141</v>
      </c>
      <c r="B876" s="92">
        <v>45089</v>
      </c>
      <c r="C876" s="14">
        <v>0.78055555555555556</v>
      </c>
      <c r="D876" s="20" t="s">
        <v>1509</v>
      </c>
      <c r="E876" s="18" t="s">
        <v>2032</v>
      </c>
      <c r="G876" s="14" cm="1">
        <f t="array" ref="G8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4.7222222222222276E-2</v>
      </c>
      <c r="H876" s="14" t="str">
        <f>IF(wh_table[[#This Row],[Subject 1]]&lt;&gt;"Sitting Adjourned", "", SUMIF(wh_table[Day], wh_table[[#This Row],[Day]],wh_table[Duration]))</f>
        <v/>
      </c>
      <c r="I876" s="19">
        <f ca="1">SUM(INDEX(wh_table[Duration],1):wh_table[[#This Row],[Duration]])</f>
        <v>30.967361111111103</v>
      </c>
      <c r="J876" s="14" t="str">
        <f>IF(wh_table[[#This Row],[Subject 1]]&lt;&gt;"Sitting Adjourned", "", SUMIFS(wh_table[Duration], wh_table[Day], wh_table[[#This Row],[Day]], wh_table[Tags], "&lt;&gt;[Questions]", wh_table[Tags], "&lt;&gt;[Questions][Divisions]"))</f>
        <v/>
      </c>
      <c r="K876" s="19">
        <f ca="1">IF(wh_table[[#This Row],[Tags]]="[Questions]","",IF(wh_table[[#This Row],[Tags]]="[Questions][Divisions]","",SUMIFS(INDEX(wh_table[Duration],1):wh_table[[#This Row],[Duration]], INDEX(wh_table[Tags],1):wh_table[[#This Row],[Tags]], "&lt;&gt;[Questions]",INDEX(wh_table[Tags],1):wh_table[[#This Row],[Tags]], "&lt;&gt;[Questions][Divisions]")))</f>
        <v>21.799999999999986</v>
      </c>
    </row>
    <row r="877" spans="1:11" ht="15" customHeight="1">
      <c r="A877" s="25">
        <v>141</v>
      </c>
      <c r="B877" s="21">
        <v>45089</v>
      </c>
      <c r="C877" s="22">
        <v>0.82777777777777783</v>
      </c>
      <c r="D877" s="20" t="s">
        <v>1508</v>
      </c>
      <c r="E877" s="23"/>
      <c r="F877" s="20"/>
      <c r="G877" s="22" t="str" cm="1">
        <f t="array" ref="G8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77" s="22">
        <f>IF(wh_table[[#This Row],[Subject 1]]&lt;&gt;"Sitting Adjourned", "", SUMIF(wh_table[Day], wh_table[[#This Row],[Day]],wh_table[Duration]))</f>
        <v>0.14027777777777783</v>
      </c>
      <c r="I877" s="24">
        <f ca="1">SUM(INDEX(wh_table[Duration],1):wh_table[[#This Row],[Duration]])</f>
        <v>30.967361111111103</v>
      </c>
      <c r="J877" s="22">
        <f>IF(wh_table[[#This Row],[Subject 1]]&lt;&gt;"Sitting Adjourned", "", SUMIFS(wh_table[Duration], wh_table[Day], wh_table[[#This Row],[Day]], wh_table[Tags], "&lt;&gt;[Questions]", wh_table[Tags], "&lt;&gt;[Questions][Divisions]"))</f>
        <v>0.14027777777777783</v>
      </c>
      <c r="K877" s="24">
        <f ca="1">IF(wh_table[[#This Row],[Tags]]="[Questions]","",IF(wh_table[[#This Row],[Tags]]="[Questions][Divisions]","",SUMIFS(INDEX(wh_table[Duration],1):wh_table[[#This Row],[Duration]], INDEX(wh_table[Tags],1):wh_table[[#This Row],[Tags]], "&lt;&gt;[Questions]",INDEX(wh_table[Tags],1):wh_table[[#This Row],[Tags]], "&lt;&gt;[Questions][Divisions]")))</f>
        <v>21.799999999999986</v>
      </c>
    </row>
    <row r="878" spans="1:11" ht="15" customHeight="1">
      <c r="A878" s="16">
        <v>142</v>
      </c>
      <c r="B878" s="92">
        <v>45090</v>
      </c>
      <c r="C878" s="22">
        <v>0.39583333333333331</v>
      </c>
      <c r="D878" s="20" t="s">
        <v>1505</v>
      </c>
      <c r="E878" s="18" t="s">
        <v>2034</v>
      </c>
      <c r="G878" s="14" cm="1">
        <f t="array" ref="G8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78" s="14" t="str">
        <f>IF(wh_table[[#This Row],[Subject 1]]&lt;&gt;"Sitting Adjourned", "", SUMIF(wh_table[Day], wh_table[[#This Row],[Day]],wh_table[Duration]))</f>
        <v/>
      </c>
      <c r="I878" s="19">
        <f ca="1">SUM(INDEX(wh_table[Duration],1):wh_table[[#This Row],[Duration]])</f>
        <v>31.029861111111103</v>
      </c>
      <c r="J878" s="14" t="str">
        <f>IF(wh_table[[#This Row],[Subject 1]]&lt;&gt;"Sitting Adjourned", "", SUMIFS(wh_table[Duration], wh_table[Day], wh_table[[#This Row],[Day]], wh_table[Tags], "&lt;&gt;[Questions]", wh_table[Tags], "&lt;&gt;[Questions][Divisions]"))</f>
        <v/>
      </c>
      <c r="K878" s="19">
        <f ca="1">IF(wh_table[[#This Row],[Tags]]="[Questions]","",IF(wh_table[[#This Row],[Tags]]="[Questions][Divisions]","",SUMIFS(INDEX(wh_table[Duration],1):wh_table[[#This Row],[Duration]], INDEX(wh_table[Tags],1):wh_table[[#This Row],[Tags]], "&lt;&gt;[Questions]",INDEX(wh_table[Tags],1):wh_table[[#This Row],[Tags]], "&lt;&gt;[Questions][Divisions]")))</f>
        <v>21.862499999999986</v>
      </c>
    </row>
    <row r="879" spans="1:11" ht="15" customHeight="1">
      <c r="A879" s="16">
        <v>142</v>
      </c>
      <c r="B879" s="92">
        <v>45090</v>
      </c>
      <c r="C879" s="22">
        <v>0.45833333333333331</v>
      </c>
      <c r="D879" s="20" t="s">
        <v>1505</v>
      </c>
      <c r="E879" s="18" t="s">
        <v>1810</v>
      </c>
      <c r="G879" s="14" cm="1">
        <f t="array" ref="G8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879" s="14" t="str">
        <f>IF(wh_table[[#This Row],[Subject 1]]&lt;&gt;"Sitting Adjourned", "", SUMIF(wh_table[Day], wh_table[[#This Row],[Day]],wh_table[Duration]))</f>
        <v/>
      </c>
      <c r="I879" s="19">
        <f ca="1">SUM(INDEX(wh_table[Duration],1):wh_table[[#This Row],[Duration]])</f>
        <v>31.047916666666659</v>
      </c>
      <c r="J879" s="14" t="str">
        <f>IF(wh_table[[#This Row],[Subject 1]]&lt;&gt;"Sitting Adjourned", "", SUMIFS(wh_table[Duration], wh_table[Day], wh_table[[#This Row],[Day]], wh_table[Tags], "&lt;&gt;[Questions]", wh_table[Tags], "&lt;&gt;[Questions][Divisions]"))</f>
        <v/>
      </c>
      <c r="K879" s="19">
        <f ca="1">IF(wh_table[[#This Row],[Tags]]="[Questions]","",IF(wh_table[[#This Row],[Tags]]="[Questions][Divisions]","",SUMIFS(INDEX(wh_table[Duration],1):wh_table[[#This Row],[Duration]], INDEX(wh_table[Tags],1):wh_table[[#This Row],[Tags]], "&lt;&gt;[Questions]",INDEX(wh_table[Tags],1):wh_table[[#This Row],[Tags]], "&lt;&gt;[Questions][Divisions]")))</f>
        <v>21.880555555555542</v>
      </c>
    </row>
    <row r="880" spans="1:11" ht="15" customHeight="1">
      <c r="A880" s="16">
        <v>142</v>
      </c>
      <c r="B880" s="92">
        <v>45090</v>
      </c>
      <c r="C880" s="22">
        <v>0.47638888888888892</v>
      </c>
      <c r="D880" s="20" t="s">
        <v>342</v>
      </c>
      <c r="F880" s="17" t="s">
        <v>1514</v>
      </c>
      <c r="G880" s="14" cm="1">
        <f t="array" ref="G8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880" s="14" t="str">
        <f>IF(wh_table[[#This Row],[Subject 1]]&lt;&gt;"Sitting Adjourned", "", SUMIF(wh_table[Day], wh_table[[#This Row],[Day]],wh_table[Duration]))</f>
        <v/>
      </c>
      <c r="I880" s="19">
        <f ca="1">SUM(INDEX(wh_table[Duration],1):wh_table[[#This Row],[Duration]])</f>
        <v>31.175694444444435</v>
      </c>
      <c r="J880" s="14" t="str">
        <f>IF(wh_table[[#This Row],[Subject 1]]&lt;&gt;"Sitting Adjourned", "", SUMIFS(wh_table[Duration], wh_table[Day], wh_table[[#This Row],[Day]], wh_table[Tags], "&lt;&gt;[Questions]", wh_table[Tags], "&lt;&gt;[Questions][Divisions]"))</f>
        <v/>
      </c>
      <c r="K880" s="19" t="str">
        <f>IF(wh_table[[#This Row],[Tags]]="[Questions]","",IF(wh_table[[#This Row],[Tags]]="[Questions][Divisions]","",SUMIFS(INDEX(wh_table[Duration],1):wh_table[[#This Row],[Duration]], INDEX(wh_table[Tags],1):wh_table[[#This Row],[Tags]], "&lt;&gt;[Questions]",INDEX(wh_table[Tags],1):wh_table[[#This Row],[Tags]], "&lt;&gt;[Questions][Divisions]")))</f>
        <v/>
      </c>
    </row>
    <row r="881" spans="1:11" ht="15" customHeight="1">
      <c r="A881" s="16">
        <v>142</v>
      </c>
      <c r="B881" s="92">
        <v>45090</v>
      </c>
      <c r="C881" s="22">
        <v>0.60416666666666663</v>
      </c>
      <c r="D881" s="20" t="s">
        <v>1505</v>
      </c>
      <c r="E881" s="18" t="s">
        <v>2035</v>
      </c>
      <c r="G881" s="14" cm="1">
        <f t="array" ref="G8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81" s="14" t="str">
        <f>IF(wh_table[[#This Row],[Subject 1]]&lt;&gt;"Sitting Adjourned", "", SUMIF(wh_table[Day], wh_table[[#This Row],[Day]],wh_table[Duration]))</f>
        <v/>
      </c>
      <c r="I881" s="19">
        <f ca="1">SUM(INDEX(wh_table[Duration],1):wh_table[[#This Row],[Duration]])</f>
        <v>31.238194444444435</v>
      </c>
      <c r="J881" s="14" t="str">
        <f>IF(wh_table[[#This Row],[Subject 1]]&lt;&gt;"Sitting Adjourned", "", SUMIFS(wh_table[Duration], wh_table[Day], wh_table[[#This Row],[Day]], wh_table[Tags], "&lt;&gt;[Questions]", wh_table[Tags], "&lt;&gt;[Questions][Divisions]"))</f>
        <v/>
      </c>
      <c r="K881" s="19">
        <f ca="1">IF(wh_table[[#This Row],[Tags]]="[Questions]","",IF(wh_table[[#This Row],[Tags]]="[Questions][Divisions]","",SUMIFS(INDEX(wh_table[Duration],1):wh_table[[#This Row],[Duration]], INDEX(wh_table[Tags],1):wh_table[[#This Row],[Tags]], "&lt;&gt;[Questions]",INDEX(wh_table[Tags],1):wh_table[[#This Row],[Tags]], "&lt;&gt;[Questions][Divisions]")))</f>
        <v>21.943055555555542</v>
      </c>
    </row>
    <row r="882" spans="1:11" ht="15" customHeight="1">
      <c r="A882" s="16">
        <v>142</v>
      </c>
      <c r="B882" s="92">
        <v>45090</v>
      </c>
      <c r="C882" s="14">
        <v>0.66666666666666663</v>
      </c>
      <c r="D882" s="20" t="s">
        <v>1505</v>
      </c>
      <c r="E882" s="18" t="s">
        <v>2036</v>
      </c>
      <c r="G882" s="14" cm="1">
        <f t="array" ref="G8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82" s="14" t="str">
        <f>IF(wh_table[[#This Row],[Subject 1]]&lt;&gt;"Sitting Adjourned", "", SUMIF(wh_table[Day], wh_table[[#This Row],[Day]],wh_table[Duration]))</f>
        <v/>
      </c>
      <c r="I882" s="19">
        <f ca="1">SUM(INDEX(wh_table[Duration],1):wh_table[[#This Row],[Duration]])</f>
        <v>31.259027777777767</v>
      </c>
      <c r="J882" s="14" t="str">
        <f>IF(wh_table[[#This Row],[Subject 1]]&lt;&gt;"Sitting Adjourned", "", SUMIFS(wh_table[Duration], wh_table[Day], wh_table[[#This Row],[Day]], wh_table[Tags], "&lt;&gt;[Questions]", wh_table[Tags], "&lt;&gt;[Questions][Divisions]"))</f>
        <v/>
      </c>
      <c r="K882" s="19">
        <f ca="1">IF(wh_table[[#This Row],[Tags]]="[Questions]","",IF(wh_table[[#This Row],[Tags]]="[Questions][Divisions]","",SUMIFS(INDEX(wh_table[Duration],1):wh_table[[#This Row],[Duration]], INDEX(wh_table[Tags],1):wh_table[[#This Row],[Tags]], "&lt;&gt;[Questions]",INDEX(wh_table[Tags],1):wh_table[[#This Row],[Tags]], "&lt;&gt;[Questions][Divisions]")))</f>
        <v>21.963888888888874</v>
      </c>
    </row>
    <row r="883" spans="1:11" ht="15" customHeight="1">
      <c r="A883" s="16">
        <v>142</v>
      </c>
      <c r="B883" s="92">
        <v>45090</v>
      </c>
      <c r="C883" s="14">
        <v>0.6875</v>
      </c>
      <c r="D883" s="20" t="s">
        <v>1505</v>
      </c>
      <c r="E883" s="18" t="s">
        <v>2037</v>
      </c>
      <c r="G883" s="14" cm="1">
        <f t="array" ref="G8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883" s="14" t="str">
        <f>IF(wh_table[[#This Row],[Subject 1]]&lt;&gt;"Sitting Adjourned", "", SUMIF(wh_table[Day], wh_table[[#This Row],[Day]],wh_table[Duration]))</f>
        <v/>
      </c>
      <c r="I883" s="19">
        <f ca="1">SUM(INDEX(wh_table[Duration],1):wh_table[[#This Row],[Duration]])</f>
        <v>31.271527777777766</v>
      </c>
      <c r="J883" s="14" t="str">
        <f>IF(wh_table[[#This Row],[Subject 1]]&lt;&gt;"Sitting Adjourned", "", SUMIFS(wh_table[Duration], wh_table[Day], wh_table[[#This Row],[Day]], wh_table[Tags], "&lt;&gt;[Questions]", wh_table[Tags], "&lt;&gt;[Questions][Divisions]"))</f>
        <v/>
      </c>
      <c r="K883" s="19">
        <f ca="1">IF(wh_table[[#This Row],[Tags]]="[Questions]","",IF(wh_table[[#This Row],[Tags]]="[Questions][Divisions]","",SUMIFS(INDEX(wh_table[Duration],1):wh_table[[#This Row],[Duration]], INDEX(wh_table[Tags],1):wh_table[[#This Row],[Tags]], "&lt;&gt;[Questions]",INDEX(wh_table[Tags],1):wh_table[[#This Row],[Tags]], "&lt;&gt;[Questions][Divisions]")))</f>
        <v>21.976388888888874</v>
      </c>
    </row>
    <row r="884" spans="1:11" ht="15" customHeight="1">
      <c r="A884" s="16">
        <v>142</v>
      </c>
      <c r="B884" s="92">
        <v>45090</v>
      </c>
      <c r="C884" s="14">
        <v>0.70000000000000007</v>
      </c>
      <c r="D884" s="20" t="s">
        <v>342</v>
      </c>
      <c r="E884" s="23"/>
      <c r="F884" s="20"/>
      <c r="G884" s="22" cm="1">
        <f t="array" ref="G8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3.2638888888888773E-2</v>
      </c>
      <c r="H884" s="22" t="str">
        <f>IF(wh_table[[#This Row],[Subject 1]]&lt;&gt;"Sitting Adjourned", "", SUMIF(wh_table[Day], wh_table[[#This Row],[Day]],wh_table[Duration]))</f>
        <v/>
      </c>
      <c r="I884" s="24">
        <f ca="1">SUM(INDEX(wh_table[Duration],1):wh_table[[#This Row],[Duration]])</f>
        <v>31.304166666666656</v>
      </c>
      <c r="J884" s="22" t="str">
        <f>IF(wh_table[[#This Row],[Subject 1]]&lt;&gt;"Sitting Adjourned", "", SUMIFS(wh_table[Duration], wh_table[Day], wh_table[[#This Row],[Day]], wh_table[Tags], "&lt;&gt;[Questions]", wh_table[Tags], "&lt;&gt;[Questions][Divisions]"))</f>
        <v/>
      </c>
      <c r="K884" s="24">
        <f ca="1">IF(wh_table[[#This Row],[Tags]]="[Questions]","",IF(wh_table[[#This Row],[Tags]]="[Questions][Divisions]","",SUMIFS(INDEX(wh_table[Duration],1):wh_table[[#This Row],[Duration]], INDEX(wh_table[Tags],1):wh_table[[#This Row],[Tags]], "&lt;&gt;[Questions]",INDEX(wh_table[Tags],1):wh_table[[#This Row],[Tags]], "&lt;&gt;[Questions][Divisions]")))</f>
        <v>22.009027777777764</v>
      </c>
    </row>
    <row r="885" spans="1:11" ht="15" customHeight="1">
      <c r="A885" s="16">
        <v>142</v>
      </c>
      <c r="B885" s="21">
        <v>45090</v>
      </c>
      <c r="C885" s="22">
        <v>0.73263888888888884</v>
      </c>
      <c r="D885" s="20" t="s">
        <v>1505</v>
      </c>
      <c r="E885" s="23" t="s">
        <v>2038</v>
      </c>
      <c r="F885" s="20"/>
      <c r="G885" s="22" cm="1">
        <f t="array" ref="G8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2.777777777777779E-2</v>
      </c>
      <c r="H885" s="22" t="str">
        <f>IF(wh_table[[#This Row],[Subject 1]]&lt;&gt;"Sitting Adjourned", "", SUMIF(wh_table[Day], wh_table[[#This Row],[Day]],wh_table[Duration]))</f>
        <v/>
      </c>
      <c r="I885" s="24">
        <f ca="1">SUM(INDEX(wh_table[Duration],1):wh_table[[#This Row],[Duration]])</f>
        <v>31.331944444444435</v>
      </c>
      <c r="J885" s="22" t="str">
        <f>IF(wh_table[[#This Row],[Subject 1]]&lt;&gt;"Sitting Adjourned", "", SUMIFS(wh_table[Duration], wh_table[Day], wh_table[[#This Row],[Day]], wh_table[Tags], "&lt;&gt;[Questions]", wh_table[Tags], "&lt;&gt;[Questions][Divisions]"))</f>
        <v/>
      </c>
      <c r="K885" s="24">
        <f ca="1">IF(wh_table[[#This Row],[Tags]]="[Questions]","",IF(wh_table[[#This Row],[Tags]]="[Questions][Divisions]","",SUMIFS(INDEX(wh_table[Duration],1):wh_table[[#This Row],[Duration]], INDEX(wh_table[Tags],1):wh_table[[#This Row],[Tags]], "&lt;&gt;[Questions]",INDEX(wh_table[Tags],1):wh_table[[#This Row],[Tags]], "&lt;&gt;[Questions][Divisions]")))</f>
        <v>22.036805555555542</v>
      </c>
    </row>
    <row r="886" spans="1:11" ht="15" customHeight="1">
      <c r="A886" s="25">
        <v>142</v>
      </c>
      <c r="B886" s="21">
        <v>45090</v>
      </c>
      <c r="C886" s="22">
        <v>0.76041666666666663</v>
      </c>
      <c r="D886" s="20" t="s">
        <v>1508</v>
      </c>
      <c r="E886" s="23"/>
      <c r="F886" s="20"/>
      <c r="G886" s="22" t="str" cm="1">
        <f t="array" ref="G8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86" s="22">
        <f>IF(wh_table[[#This Row],[Subject 1]]&lt;&gt;"Sitting Adjourned", "", SUMIF(wh_table[Day], wh_table[[#This Row],[Day]],wh_table[Duration]))</f>
        <v>0.36458333333333331</v>
      </c>
      <c r="I886" s="24">
        <f ca="1">SUM(INDEX(wh_table[Duration],1):wh_table[[#This Row],[Duration]])</f>
        <v>31.331944444444435</v>
      </c>
      <c r="J886" s="22">
        <f>IF(wh_table[[#This Row],[Subject 1]]&lt;&gt;"Sitting Adjourned", "", SUMIFS(wh_table[Duration], wh_table[Day], wh_table[[#This Row],[Day]], wh_table[Tags], "&lt;&gt;[Questions]", wh_table[Tags], "&lt;&gt;[Questions][Divisions]"))</f>
        <v>0.2368055555555556</v>
      </c>
      <c r="K886" s="24">
        <f ca="1">IF(wh_table[[#This Row],[Tags]]="[Questions]","",IF(wh_table[[#This Row],[Tags]]="[Questions][Divisions]","",SUMIFS(INDEX(wh_table[Duration],1):wh_table[[#This Row],[Duration]], INDEX(wh_table[Tags],1):wh_table[[#This Row],[Tags]], "&lt;&gt;[Questions]",INDEX(wh_table[Tags],1):wh_table[[#This Row],[Tags]], "&lt;&gt;[Questions][Divisions]")))</f>
        <v>22.036805555555542</v>
      </c>
    </row>
    <row r="887" spans="1:11" ht="15" customHeight="1">
      <c r="A887" s="25">
        <v>143</v>
      </c>
      <c r="B887" s="21">
        <v>45091</v>
      </c>
      <c r="C887" s="22">
        <v>0.39583333333333331</v>
      </c>
      <c r="D887" s="20" t="s">
        <v>1505</v>
      </c>
      <c r="E887" s="23" t="s">
        <v>2039</v>
      </c>
      <c r="F887" s="20"/>
      <c r="G887" s="22" cm="1">
        <f t="array" ref="G8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1.1805555555555569E-2</v>
      </c>
      <c r="H887" s="22" t="str">
        <f>IF(wh_table[[#This Row],[Subject 1]]&lt;&gt;"Sitting Adjourned", "", SUMIF(wh_table[Day], wh_table[[#This Row],[Day]],wh_table[Duration]))</f>
        <v/>
      </c>
      <c r="I887" s="24">
        <f ca="1">SUM(INDEX(wh_table[Duration],1):wh_table[[#This Row],[Duration]])</f>
        <v>31.343749999999989</v>
      </c>
      <c r="J887" s="22" t="str">
        <f>IF(wh_table[[#This Row],[Subject 1]]&lt;&gt;"Sitting Adjourned", "", SUMIFS(wh_table[Duration], wh_table[Day], wh_table[[#This Row],[Day]], wh_table[Tags], "&lt;&gt;[Questions]", wh_table[Tags], "&lt;&gt;[Questions][Divisions]"))</f>
        <v/>
      </c>
      <c r="K887" s="24">
        <f ca="1">IF(wh_table[[#This Row],[Tags]]="[Questions]","",IF(wh_table[[#This Row],[Tags]]="[Questions][Divisions]","",SUMIFS(INDEX(wh_table[Duration],1):wh_table[[#This Row],[Duration]], INDEX(wh_table[Tags],1):wh_table[[#This Row],[Tags]], "&lt;&gt;[Questions]",INDEX(wh_table[Tags],1):wh_table[[#This Row],[Tags]], "&lt;&gt;[Questions][Divisions]")))</f>
        <v>22.048611111111097</v>
      </c>
    </row>
    <row r="888" spans="1:11" ht="15" customHeight="1">
      <c r="A888" s="16">
        <v>143</v>
      </c>
      <c r="B888" s="92">
        <v>45091</v>
      </c>
      <c r="C888" s="22">
        <v>0.40763888888888888</v>
      </c>
      <c r="D888" s="20" t="s">
        <v>391</v>
      </c>
      <c r="E888" s="18" t="s">
        <v>2040</v>
      </c>
      <c r="F888" s="17" t="s">
        <v>16</v>
      </c>
      <c r="G888" s="14" cm="1">
        <f t="array" ref="G8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88" s="14" t="str">
        <f>IF(wh_table[[#This Row],[Subject 1]]&lt;&gt;"Sitting Adjourned", "", SUMIF(wh_table[Day], wh_table[[#This Row],[Day]],wh_table[Duration]))</f>
        <v/>
      </c>
      <c r="I888" s="19">
        <f ca="1">SUM(INDEX(wh_table[Duration],1):wh_table[[#This Row],[Duration]])</f>
        <v>31.343749999999989</v>
      </c>
      <c r="J888" s="14" t="str">
        <f>IF(wh_table[[#This Row],[Subject 1]]&lt;&gt;"Sitting Adjourned", "", SUMIFS(wh_table[Duration], wh_table[Day], wh_table[[#This Row],[Day]], wh_table[Tags], "&lt;&gt;[Questions]", wh_table[Tags], "&lt;&gt;[Questions][Divisions]"))</f>
        <v/>
      </c>
      <c r="K888" s="19">
        <f ca="1">IF(wh_table[[#This Row],[Tags]]="[Questions]","",IF(wh_table[[#This Row],[Tags]]="[Questions][Divisions]","",SUMIFS(INDEX(wh_table[Duration],1):wh_table[[#This Row],[Duration]], INDEX(wh_table[Tags],1):wh_table[[#This Row],[Tags]], "&lt;&gt;[Questions]",INDEX(wh_table[Tags],1):wh_table[[#This Row],[Tags]], "&lt;&gt;[Questions][Divisions]")))</f>
        <v>22.048611111111097</v>
      </c>
    </row>
    <row r="889" spans="1:11" ht="15" customHeight="1">
      <c r="A889" s="25">
        <v>143</v>
      </c>
      <c r="B889" s="21">
        <v>45091</v>
      </c>
      <c r="C889" s="22">
        <v>0.40763888888888888</v>
      </c>
      <c r="D889" s="20" t="s">
        <v>1505</v>
      </c>
      <c r="E889" s="23" t="s">
        <v>2039</v>
      </c>
      <c r="F889" s="20"/>
      <c r="G889" s="22" cm="1">
        <f t="array" ref="G8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5.0694444444444431E-2</v>
      </c>
      <c r="H889" s="22" t="str">
        <f>IF(wh_table[[#This Row],[Subject 1]]&lt;&gt;"Sitting Adjourned", "", SUMIF(wh_table[Day], wh_table[[#This Row],[Day]],wh_table[Duration]))</f>
        <v/>
      </c>
      <c r="I889" s="24">
        <f ca="1">SUM(INDEX(wh_table[Duration],1):wh_table[[#This Row],[Duration]])</f>
        <v>31.394444444444435</v>
      </c>
      <c r="J889" s="22" t="str">
        <f>IF(wh_table[[#This Row],[Subject 1]]&lt;&gt;"Sitting Adjourned", "", SUMIFS(wh_table[Duration], wh_table[Day], wh_table[[#This Row],[Day]], wh_table[Tags], "&lt;&gt;[Questions]", wh_table[Tags], "&lt;&gt;[Questions][Divisions]"))</f>
        <v/>
      </c>
      <c r="K889" s="24">
        <f ca="1">IF(wh_table[[#This Row],[Tags]]="[Questions]","",IF(wh_table[[#This Row],[Tags]]="[Questions][Divisions]","",SUMIFS(INDEX(wh_table[Duration],1):wh_table[[#This Row],[Duration]], INDEX(wh_table[Tags],1):wh_table[[#This Row],[Tags]], "&lt;&gt;[Questions]",INDEX(wh_table[Tags],1):wh_table[[#This Row],[Tags]], "&lt;&gt;[Questions][Divisions]")))</f>
        <v>22.099305555555542</v>
      </c>
    </row>
    <row r="890" spans="1:11" ht="15" customHeight="1">
      <c r="A890" s="16">
        <v>143</v>
      </c>
      <c r="B890" s="92">
        <v>45091</v>
      </c>
      <c r="C890" s="22">
        <v>0.45833333333333331</v>
      </c>
      <c r="D890" s="20" t="s">
        <v>1505</v>
      </c>
      <c r="E890" s="18" t="s">
        <v>2041</v>
      </c>
      <c r="G890" s="14" cm="1">
        <f t="array" ref="G8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890" s="14" t="str">
        <f>IF(wh_table[[#This Row],[Subject 1]]&lt;&gt;"Sitting Adjourned", "", SUMIF(wh_table[Day], wh_table[[#This Row],[Day]],wh_table[Duration]))</f>
        <v/>
      </c>
      <c r="I890" s="19">
        <f ca="1">SUM(INDEX(wh_table[Duration],1):wh_table[[#This Row],[Duration]])</f>
        <v>31.413194444444436</v>
      </c>
      <c r="J890" s="14" t="str">
        <f>IF(wh_table[[#This Row],[Subject 1]]&lt;&gt;"Sitting Adjourned", "", SUMIFS(wh_table[Duration], wh_table[Day], wh_table[[#This Row],[Day]], wh_table[Tags], "&lt;&gt;[Questions]", wh_table[Tags], "&lt;&gt;[Questions][Divisions]"))</f>
        <v/>
      </c>
      <c r="K890" s="19">
        <f ca="1">IF(wh_table[[#This Row],[Tags]]="[Questions]","",IF(wh_table[[#This Row],[Tags]]="[Questions][Divisions]","",SUMIFS(INDEX(wh_table[Duration],1):wh_table[[#This Row],[Duration]], INDEX(wh_table[Tags],1):wh_table[[#This Row],[Tags]], "&lt;&gt;[Questions]",INDEX(wh_table[Tags],1):wh_table[[#This Row],[Tags]], "&lt;&gt;[Questions][Divisions]")))</f>
        <v>22.118055555555543</v>
      </c>
    </row>
    <row r="891" spans="1:11" ht="15" customHeight="1">
      <c r="A891" s="16">
        <v>143</v>
      </c>
      <c r="B891" s="92">
        <v>45091</v>
      </c>
      <c r="C891" s="14">
        <v>0.4770833333333333</v>
      </c>
      <c r="D891" s="20" t="s">
        <v>342</v>
      </c>
      <c r="F891" s="17" t="s">
        <v>1514</v>
      </c>
      <c r="G891" s="14" cm="1">
        <f t="array" ref="G8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891" s="14" t="str">
        <f>IF(wh_table[[#This Row],[Subject 1]]&lt;&gt;"Sitting Adjourned", "", SUMIF(wh_table[Day], wh_table[[#This Row],[Day]],wh_table[Duration]))</f>
        <v/>
      </c>
      <c r="I891" s="19">
        <f ca="1">SUM(INDEX(wh_table[Duration],1):wh_table[[#This Row],[Duration]])</f>
        <v>31.540277777777771</v>
      </c>
      <c r="J891" s="14" t="str">
        <f>IF(wh_table[[#This Row],[Subject 1]]&lt;&gt;"Sitting Adjourned", "", SUMIFS(wh_table[Duration], wh_table[Day], wh_table[[#This Row],[Day]], wh_table[Tags], "&lt;&gt;[Questions]", wh_table[Tags], "&lt;&gt;[Questions][Divisions]"))</f>
        <v/>
      </c>
      <c r="K891" s="19" t="str">
        <f>IF(wh_table[[#This Row],[Tags]]="[Questions]","",IF(wh_table[[#This Row],[Tags]]="[Questions][Divisions]","",SUMIFS(INDEX(wh_table[Duration],1):wh_table[[#This Row],[Duration]], INDEX(wh_table[Tags],1):wh_table[[#This Row],[Tags]], "&lt;&gt;[Questions]",INDEX(wh_table[Tags],1):wh_table[[#This Row],[Tags]], "&lt;&gt;[Questions][Divisions]")))</f>
        <v/>
      </c>
    </row>
    <row r="892" spans="1:11" ht="15" customHeight="1">
      <c r="A892" s="16">
        <v>143</v>
      </c>
      <c r="B892" s="92">
        <v>45091</v>
      </c>
      <c r="C892" s="14">
        <v>0.60416666666666663</v>
      </c>
      <c r="D892" s="20" t="s">
        <v>1505</v>
      </c>
      <c r="E892" s="18" t="s">
        <v>2042</v>
      </c>
      <c r="G892" s="14" cm="1">
        <f t="array" ref="G8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892" s="14" t="str">
        <f>IF(wh_table[[#This Row],[Subject 1]]&lt;&gt;"Sitting Adjourned", "", SUMIF(wh_table[Day], wh_table[[#This Row],[Day]],wh_table[Duration]))</f>
        <v/>
      </c>
      <c r="I892" s="19">
        <f ca="1">SUM(INDEX(wh_table[Duration],1):wh_table[[#This Row],[Duration]])</f>
        <v>31.584722222222215</v>
      </c>
      <c r="J892" s="14" t="str">
        <f>IF(wh_table[[#This Row],[Subject 1]]&lt;&gt;"Sitting Adjourned", "", SUMIFS(wh_table[Duration], wh_table[Day], wh_table[[#This Row],[Day]], wh_table[Tags], "&lt;&gt;[Questions]", wh_table[Tags], "&lt;&gt;[Questions][Divisions]"))</f>
        <v/>
      </c>
      <c r="K892" s="19">
        <f ca="1">IF(wh_table[[#This Row],[Tags]]="[Questions]","",IF(wh_table[[#This Row],[Tags]]="[Questions][Divisions]","",SUMIFS(INDEX(wh_table[Duration],1):wh_table[[#This Row],[Duration]], INDEX(wh_table[Tags],1):wh_table[[#This Row],[Tags]], "&lt;&gt;[Questions]",INDEX(wh_table[Tags],1):wh_table[[#This Row],[Tags]], "&lt;&gt;[Questions][Divisions]")))</f>
        <v>22.162499999999987</v>
      </c>
    </row>
    <row r="893" spans="1:11" ht="15" customHeight="1">
      <c r="A893" s="16">
        <v>143</v>
      </c>
      <c r="B893" s="92">
        <v>45091</v>
      </c>
      <c r="C893" s="14">
        <v>0.64861111111111114</v>
      </c>
      <c r="D893" s="20" t="s">
        <v>342</v>
      </c>
      <c r="G893" s="14" cm="1">
        <f t="array" ref="G8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1.8055555555555491E-2</v>
      </c>
      <c r="H893" s="14" t="str">
        <f>IF(wh_table[[#This Row],[Subject 1]]&lt;&gt;"Sitting Adjourned", "", SUMIF(wh_table[Day], wh_table[[#This Row],[Day]],wh_table[Duration]))</f>
        <v/>
      </c>
      <c r="I893" s="19">
        <f ca="1">SUM(INDEX(wh_table[Duration],1):wh_table[[#This Row],[Duration]])</f>
        <v>31.602777777777771</v>
      </c>
      <c r="J893" s="14" t="str">
        <f>IF(wh_table[[#This Row],[Subject 1]]&lt;&gt;"Sitting Adjourned", "", SUMIFS(wh_table[Duration], wh_table[Day], wh_table[[#This Row],[Day]], wh_table[Tags], "&lt;&gt;[Questions]", wh_table[Tags], "&lt;&gt;[Questions][Divisions]"))</f>
        <v/>
      </c>
      <c r="K893" s="19">
        <f ca="1">IF(wh_table[[#This Row],[Tags]]="[Questions]","",IF(wh_table[[#This Row],[Tags]]="[Questions][Divisions]","",SUMIFS(INDEX(wh_table[Duration],1):wh_table[[#This Row],[Duration]], INDEX(wh_table[Tags],1):wh_table[[#This Row],[Tags]], "&lt;&gt;[Questions]",INDEX(wh_table[Tags],1):wh_table[[#This Row],[Tags]], "&lt;&gt;[Questions][Divisions]")))</f>
        <v>22.180555555555543</v>
      </c>
    </row>
    <row r="894" spans="1:11" ht="15" customHeight="1">
      <c r="A894" s="16">
        <v>143</v>
      </c>
      <c r="B894" s="92">
        <v>45091</v>
      </c>
      <c r="C894" s="14">
        <v>0.66666666666666663</v>
      </c>
      <c r="D894" s="17" t="s">
        <v>1505</v>
      </c>
      <c r="E894" s="18" t="s">
        <v>2043</v>
      </c>
      <c r="G894" s="14" cm="1">
        <f t="array" ref="G8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894" s="14" t="str">
        <f>IF(wh_table[[#This Row],[Subject 1]]&lt;&gt;"Sitting Adjourned", "", SUMIF(wh_table[Day], wh_table[[#This Row],[Day]],wh_table[Duration]))</f>
        <v/>
      </c>
      <c r="I894" s="19">
        <f ca="1">SUM(INDEX(wh_table[Duration],1):wh_table[[#This Row],[Duration]])</f>
        <v>31.61388888888888</v>
      </c>
      <c r="J894" s="14" t="str">
        <f>IF(wh_table[[#This Row],[Subject 1]]&lt;&gt;"Sitting Adjourned", "", SUMIFS(wh_table[Duration], wh_table[Day], wh_table[[#This Row],[Day]], wh_table[Tags], "&lt;&gt;[Questions]", wh_table[Tags], "&lt;&gt;[Questions][Divisions]"))</f>
        <v/>
      </c>
      <c r="K894" s="19">
        <f ca="1">IF(wh_table[[#This Row],[Tags]]="[Questions]","",IF(wh_table[[#This Row],[Tags]]="[Questions][Divisions]","",SUMIFS(INDEX(wh_table[Duration],1):wh_table[[#This Row],[Duration]], INDEX(wh_table[Tags],1):wh_table[[#This Row],[Tags]], "&lt;&gt;[Questions]",INDEX(wh_table[Tags],1):wh_table[[#This Row],[Tags]], "&lt;&gt;[Questions][Divisions]")))</f>
        <v>22.191666666666656</v>
      </c>
    </row>
    <row r="895" spans="1:11" ht="15" customHeight="1">
      <c r="A895" s="16">
        <v>143</v>
      </c>
      <c r="B895" s="92">
        <v>45091</v>
      </c>
      <c r="C895" s="14">
        <v>0.6777777777777777</v>
      </c>
      <c r="D895" s="20" t="s">
        <v>342</v>
      </c>
      <c r="F895" s="17" t="s">
        <v>57</v>
      </c>
      <c r="G895" s="14" cm="1">
        <f t="array" ref="G8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1.0416666666666741E-2</v>
      </c>
      <c r="H895" s="14" t="str">
        <f>IF(wh_table[[#This Row],[Subject 1]]&lt;&gt;"Sitting Adjourned", "", SUMIF(wh_table[Day], wh_table[[#This Row],[Day]],wh_table[Duration]))</f>
        <v/>
      </c>
      <c r="I895" s="19">
        <f ca="1">SUM(INDEX(wh_table[Duration],1):wh_table[[#This Row],[Duration]])</f>
        <v>31.624305555555548</v>
      </c>
      <c r="J895" s="14" t="str">
        <f>IF(wh_table[[#This Row],[Subject 1]]&lt;&gt;"Sitting Adjourned", "", SUMIFS(wh_table[Duration], wh_table[Day], wh_table[[#This Row],[Day]], wh_table[Tags], "&lt;&gt;[Questions]", wh_table[Tags], "&lt;&gt;[Questions][Divisions]"))</f>
        <v/>
      </c>
      <c r="K895" s="19">
        <f ca="1">IF(wh_table[[#This Row],[Tags]]="[Questions]","",IF(wh_table[[#This Row],[Tags]]="[Questions][Divisions]","",SUMIFS(INDEX(wh_table[Duration],1):wh_table[[#This Row],[Duration]], INDEX(wh_table[Tags],1):wh_table[[#This Row],[Tags]], "&lt;&gt;[Questions]",INDEX(wh_table[Tags],1):wh_table[[#This Row],[Tags]], "&lt;&gt;[Questions][Divisions]")))</f>
        <v>22.202083333333324</v>
      </c>
    </row>
    <row r="896" spans="1:11" ht="15" customHeight="1">
      <c r="A896" s="16">
        <v>143</v>
      </c>
      <c r="B896" s="92">
        <v>45091</v>
      </c>
      <c r="C896" s="14">
        <v>0.68819444444444444</v>
      </c>
      <c r="D896" s="17" t="s">
        <v>1505</v>
      </c>
      <c r="E896" s="18" t="s">
        <v>2044</v>
      </c>
      <c r="G896" s="14" cm="1">
        <f t="array" ref="G8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96" s="14" t="str">
        <f>IF(wh_table[[#This Row],[Subject 1]]&lt;&gt;"Sitting Adjourned", "", SUMIF(wh_table[Day], wh_table[[#This Row],[Day]],wh_table[Duration]))</f>
        <v/>
      </c>
      <c r="I896" s="19">
        <f ca="1">SUM(INDEX(wh_table[Duration],1):wh_table[[#This Row],[Duration]])</f>
        <v>31.624305555555548</v>
      </c>
      <c r="J896" s="14" t="str">
        <f>IF(wh_table[[#This Row],[Subject 1]]&lt;&gt;"Sitting Adjourned", "", SUMIFS(wh_table[Duration], wh_table[Day], wh_table[[#This Row],[Day]], wh_table[Tags], "&lt;&gt;[Questions]", wh_table[Tags], "&lt;&gt;[Questions][Divisions]"))</f>
        <v/>
      </c>
      <c r="K896" s="19">
        <f ca="1">IF(wh_table[[#This Row],[Tags]]="[Questions]","",IF(wh_table[[#This Row],[Tags]]="[Questions][Divisions]","",SUMIFS(INDEX(wh_table[Duration],1):wh_table[[#This Row],[Duration]], INDEX(wh_table[Tags],1):wh_table[[#This Row],[Tags]], "&lt;&gt;[Questions]",INDEX(wh_table[Tags],1):wh_table[[#This Row],[Tags]], "&lt;&gt;[Questions][Divisions]")))</f>
        <v>22.202083333333324</v>
      </c>
    </row>
    <row r="897" spans="1:11" ht="15" customHeight="1">
      <c r="A897" s="25">
        <v>143</v>
      </c>
      <c r="B897" s="21">
        <v>45091</v>
      </c>
      <c r="C897" s="22">
        <v>0.68819444444444444</v>
      </c>
      <c r="D897" s="17" t="s">
        <v>1505</v>
      </c>
      <c r="E897" s="23" t="s">
        <v>2045</v>
      </c>
      <c r="F897" s="20"/>
      <c r="G897" s="22" cm="1">
        <f t="array" ref="G8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897" s="22" t="str">
        <f>IF(wh_table[[#This Row],[Subject 1]]&lt;&gt;"Sitting Adjourned", "", SUMIF(wh_table[Day], wh_table[[#This Row],[Day]],wh_table[Duration]))</f>
        <v/>
      </c>
      <c r="I897" s="24">
        <f ca="1">SUM(INDEX(wh_table[Duration],1):wh_table[[#This Row],[Duration]])</f>
        <v>31.665277777777771</v>
      </c>
      <c r="J897" s="22" t="str">
        <f>IF(wh_table[[#This Row],[Subject 1]]&lt;&gt;"Sitting Adjourned", "", SUMIFS(wh_table[Duration], wh_table[Day], wh_table[[#This Row],[Day]], wh_table[Tags], "&lt;&gt;[Questions]", wh_table[Tags], "&lt;&gt;[Questions][Divisions]"))</f>
        <v/>
      </c>
      <c r="K897" s="24">
        <f ca="1">IF(wh_table[[#This Row],[Tags]]="[Questions]","",IF(wh_table[[#This Row],[Tags]]="[Questions][Divisions]","",SUMIFS(INDEX(wh_table[Duration],1):wh_table[[#This Row],[Duration]], INDEX(wh_table[Tags],1):wh_table[[#This Row],[Tags]], "&lt;&gt;[Questions]",INDEX(wh_table[Tags],1):wh_table[[#This Row],[Tags]], "&lt;&gt;[Questions][Divisions]")))</f>
        <v>22.243055555555546</v>
      </c>
    </row>
    <row r="898" spans="1:11" ht="15" customHeight="1">
      <c r="A898" s="25">
        <v>143</v>
      </c>
      <c r="B898" s="21">
        <v>45091</v>
      </c>
      <c r="C898" s="22">
        <v>0.72916666666666663</v>
      </c>
      <c r="D898" s="20" t="s">
        <v>1508</v>
      </c>
      <c r="E898" s="23"/>
      <c r="F898" s="20"/>
      <c r="G898" s="22" t="str" cm="1">
        <f t="array" ref="G8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98" s="22">
        <f>IF(wh_table[[#This Row],[Subject 1]]&lt;&gt;"Sitting Adjourned", "", SUMIF(wh_table[Day], wh_table[[#This Row],[Day]],wh_table[Duration]))</f>
        <v>0.33333333333333331</v>
      </c>
      <c r="I898" s="24">
        <f ca="1">SUM(INDEX(wh_table[Duration],1):wh_table[[#This Row],[Duration]])</f>
        <v>31.665277777777771</v>
      </c>
      <c r="J898" s="22">
        <f>IF(wh_table[[#This Row],[Subject 1]]&lt;&gt;"Sitting Adjourned", "", SUMIFS(wh_table[Duration], wh_table[Day], wh_table[[#This Row],[Day]], wh_table[Tags], "&lt;&gt;[Questions]", wh_table[Tags], "&lt;&gt;[Questions][Divisions]"))</f>
        <v>0.20624999999999999</v>
      </c>
      <c r="K898" s="24">
        <f ca="1">IF(wh_table[[#This Row],[Tags]]="[Questions]","",IF(wh_table[[#This Row],[Tags]]="[Questions][Divisions]","",SUMIFS(INDEX(wh_table[Duration],1):wh_table[[#This Row],[Duration]], INDEX(wh_table[Tags],1):wh_table[[#This Row],[Tags]], "&lt;&gt;[Questions]",INDEX(wh_table[Tags],1):wh_table[[#This Row],[Tags]], "&lt;&gt;[Questions][Divisions]")))</f>
        <v>22.243055555555546</v>
      </c>
    </row>
    <row r="899" spans="1:11" ht="15" customHeight="1">
      <c r="A899" s="25">
        <v>144</v>
      </c>
      <c r="B899" s="21">
        <v>45092</v>
      </c>
      <c r="C899" s="22">
        <v>0.5625</v>
      </c>
      <c r="D899" s="20" t="s">
        <v>1527</v>
      </c>
      <c r="E899" s="23" t="s">
        <v>2046</v>
      </c>
      <c r="F899" s="20"/>
      <c r="G899" s="22" cm="1">
        <f t="array" ref="G8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3.7499999999999978E-2</v>
      </c>
      <c r="H899" s="22" t="str">
        <f>IF(wh_table[[#This Row],[Subject 1]]&lt;&gt;"Sitting Adjourned", "", SUMIF(wh_table[Day], wh_table[[#This Row],[Day]],wh_table[Duration]))</f>
        <v/>
      </c>
      <c r="I899" s="24">
        <f ca="1">SUM(INDEX(wh_table[Duration],1):wh_table[[#This Row],[Duration]])</f>
        <v>31.702777777777772</v>
      </c>
      <c r="J899" s="22" t="str">
        <f>IF(wh_table[[#This Row],[Subject 1]]&lt;&gt;"Sitting Adjourned", "", SUMIFS(wh_table[Duration], wh_table[Day], wh_table[[#This Row],[Day]], wh_table[Tags], "&lt;&gt;[Questions]", wh_table[Tags], "&lt;&gt;[Questions][Divisions]"))</f>
        <v/>
      </c>
      <c r="K899" s="24">
        <f ca="1">IF(wh_table[[#This Row],[Tags]]="[Questions]","",IF(wh_table[[#This Row],[Tags]]="[Questions][Divisions]","",SUMIFS(INDEX(wh_table[Duration],1):wh_table[[#This Row],[Duration]], INDEX(wh_table[Tags],1):wh_table[[#This Row],[Tags]], "&lt;&gt;[Questions]",INDEX(wh_table[Tags],1):wh_table[[#This Row],[Tags]], "&lt;&gt;[Questions][Divisions]")))</f>
        <v>22.280555555555548</v>
      </c>
    </row>
    <row r="900" spans="1:11" ht="15" customHeight="1">
      <c r="A900" s="16">
        <v>144</v>
      </c>
      <c r="B900" s="92">
        <v>45092</v>
      </c>
      <c r="C900" s="14">
        <v>0.6</v>
      </c>
      <c r="D900" s="20" t="s">
        <v>342</v>
      </c>
      <c r="G900" s="14" cm="1">
        <f t="array" ref="G9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2.5000000000000022E-2</v>
      </c>
      <c r="H900" s="14" t="str">
        <f>IF(wh_table[[#This Row],[Subject 1]]&lt;&gt;"Sitting Adjourned", "", SUMIF(wh_table[Day], wh_table[[#This Row],[Day]],wh_table[Duration]))</f>
        <v/>
      </c>
      <c r="I900" s="19">
        <f ca="1">SUM(INDEX(wh_table[Duration],1):wh_table[[#This Row],[Duration]])</f>
        <v>31.727777777777771</v>
      </c>
      <c r="J900" s="14" t="str">
        <f>IF(wh_table[[#This Row],[Subject 1]]&lt;&gt;"Sitting Adjourned", "", SUMIFS(wh_table[Duration], wh_table[Day], wh_table[[#This Row],[Day]], wh_table[Tags], "&lt;&gt;[Questions]", wh_table[Tags], "&lt;&gt;[Questions][Divisions]"))</f>
        <v/>
      </c>
      <c r="K900" s="19">
        <f ca="1">IF(wh_table[[#This Row],[Tags]]="[Questions]","",IF(wh_table[[#This Row],[Tags]]="[Questions][Divisions]","",SUMIFS(INDEX(wh_table[Duration],1):wh_table[[#This Row],[Duration]], INDEX(wh_table[Tags],1):wh_table[[#This Row],[Tags]], "&lt;&gt;[Questions]",INDEX(wh_table[Tags],1):wh_table[[#This Row],[Tags]], "&lt;&gt;[Questions][Divisions]")))</f>
        <v>22.305555555555546</v>
      </c>
    </row>
    <row r="901" spans="1:11" ht="15" customHeight="1">
      <c r="A901" s="16">
        <v>144</v>
      </c>
      <c r="B901" s="92">
        <v>45092</v>
      </c>
      <c r="C901" s="14">
        <v>0.625</v>
      </c>
      <c r="D901" s="20" t="s">
        <v>1527</v>
      </c>
      <c r="E901" s="18" t="s">
        <v>2047</v>
      </c>
      <c r="G901" s="14" cm="1">
        <f t="array" ref="G9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901" s="14" t="str">
        <f>IF(wh_table[[#This Row],[Subject 1]]&lt;&gt;"Sitting Adjourned", "", SUMIF(wh_table[Day], wh_table[[#This Row],[Day]],wh_table[Duration]))</f>
        <v/>
      </c>
      <c r="I901" s="19">
        <f ca="1">SUM(INDEX(wh_table[Duration],1):wh_table[[#This Row],[Duration]])</f>
        <v>31.761805555555547</v>
      </c>
      <c r="J901" s="14" t="str">
        <f>IF(wh_table[[#This Row],[Subject 1]]&lt;&gt;"Sitting Adjourned", "", SUMIFS(wh_table[Duration], wh_table[Day], wh_table[[#This Row],[Day]], wh_table[Tags], "&lt;&gt;[Questions]", wh_table[Tags], "&lt;&gt;[Questions][Divisions]"))</f>
        <v/>
      </c>
      <c r="K901" s="19">
        <f ca="1">IF(wh_table[[#This Row],[Tags]]="[Questions]","",IF(wh_table[[#This Row],[Tags]]="[Questions][Divisions]","",SUMIFS(INDEX(wh_table[Duration],1):wh_table[[#This Row],[Duration]], INDEX(wh_table[Tags],1):wh_table[[#This Row],[Tags]], "&lt;&gt;[Questions]",INDEX(wh_table[Tags],1):wh_table[[#This Row],[Tags]], "&lt;&gt;[Questions][Divisions]")))</f>
        <v>22.339583333333323</v>
      </c>
    </row>
    <row r="902" spans="1:11" ht="15" customHeight="1">
      <c r="A902" s="25">
        <v>144</v>
      </c>
      <c r="B902" s="21">
        <v>45092</v>
      </c>
      <c r="C902" s="22">
        <v>0.65902777777777777</v>
      </c>
      <c r="D902" s="20" t="s">
        <v>1508</v>
      </c>
      <c r="E902" s="23"/>
      <c r="F902" s="20"/>
      <c r="G902" s="22" t="str" cm="1">
        <f t="array" ref="G9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02" s="22">
        <f>IF(wh_table[[#This Row],[Subject 1]]&lt;&gt;"Sitting Adjourned", "", SUMIF(wh_table[Day], wh_table[[#This Row],[Day]],wh_table[Duration]))</f>
        <v>9.6527777777777768E-2</v>
      </c>
      <c r="I902" s="24">
        <f ca="1">SUM(INDEX(wh_table[Duration],1):wh_table[[#This Row],[Duration]])</f>
        <v>31.761805555555547</v>
      </c>
      <c r="J902" s="22">
        <f>IF(wh_table[[#This Row],[Subject 1]]&lt;&gt;"Sitting Adjourned", "", SUMIFS(wh_table[Duration], wh_table[Day], wh_table[[#This Row],[Day]], wh_table[Tags], "&lt;&gt;[Questions]", wh_table[Tags], "&lt;&gt;[Questions][Divisions]"))</f>
        <v>9.6527777777777768E-2</v>
      </c>
      <c r="K902" s="24">
        <f ca="1">IF(wh_table[[#This Row],[Tags]]="[Questions]","",IF(wh_table[[#This Row],[Tags]]="[Questions][Divisions]","",SUMIFS(INDEX(wh_table[Duration],1):wh_table[[#This Row],[Duration]], INDEX(wh_table[Tags],1):wh_table[[#This Row],[Tags]], "&lt;&gt;[Questions]",INDEX(wh_table[Tags],1):wh_table[[#This Row],[Tags]], "&lt;&gt;[Questions][Divisions]")))</f>
        <v>22.339583333333323</v>
      </c>
    </row>
    <row r="903" spans="1:11" ht="15" customHeight="1">
      <c r="A903" s="25">
        <v>145</v>
      </c>
      <c r="B903" s="21">
        <v>45096</v>
      </c>
      <c r="C903" s="22">
        <v>0.6875</v>
      </c>
      <c r="D903" s="20" t="s">
        <v>1509</v>
      </c>
      <c r="E903" s="23" t="s">
        <v>2048</v>
      </c>
      <c r="F903" s="20"/>
      <c r="G903" s="22" cm="1">
        <f t="array" ref="G9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7.291666666666663E-2</v>
      </c>
      <c r="H903" s="22" t="str">
        <f>IF(wh_table[[#This Row],[Subject 1]]&lt;&gt;"Sitting Adjourned", "", SUMIF(wh_table[Day], wh_table[[#This Row],[Day]],wh_table[Duration]))</f>
        <v/>
      </c>
      <c r="I903" s="24">
        <f ca="1">SUM(INDEX(wh_table[Duration],1):wh_table[[#This Row],[Duration]])</f>
        <v>31.834722222222215</v>
      </c>
      <c r="J903" s="22" t="str">
        <f>IF(wh_table[[#This Row],[Subject 1]]&lt;&gt;"Sitting Adjourned", "", SUMIFS(wh_table[Duration], wh_table[Day], wh_table[[#This Row],[Day]], wh_table[Tags], "&lt;&gt;[Questions]", wh_table[Tags], "&lt;&gt;[Questions][Divisions]"))</f>
        <v/>
      </c>
      <c r="K903" s="24">
        <f ca="1">IF(wh_table[[#This Row],[Tags]]="[Questions]","",IF(wh_table[[#This Row],[Tags]]="[Questions][Divisions]","",SUMIFS(INDEX(wh_table[Duration],1):wh_table[[#This Row],[Duration]], INDEX(wh_table[Tags],1):wh_table[[#This Row],[Tags]], "&lt;&gt;[Questions]",INDEX(wh_table[Tags],1):wh_table[[#This Row],[Tags]], "&lt;&gt;[Questions][Divisions]")))</f>
        <v>22.412499999999991</v>
      </c>
    </row>
    <row r="904" spans="1:11" ht="15" customHeight="1">
      <c r="A904" s="25">
        <v>145</v>
      </c>
      <c r="B904" s="21">
        <v>45096</v>
      </c>
      <c r="C904" s="22">
        <v>0.76041666666666663</v>
      </c>
      <c r="D904" s="20" t="s">
        <v>1508</v>
      </c>
      <c r="E904" s="23"/>
      <c r="F904" s="20"/>
      <c r="G904" s="22" t="str" cm="1">
        <f t="array" ref="G9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04" s="22">
        <f>IF(wh_table[[#This Row],[Subject 1]]&lt;&gt;"Sitting Adjourned", "", SUMIF(wh_table[Day], wh_table[[#This Row],[Day]],wh_table[Duration]))</f>
        <v>7.291666666666663E-2</v>
      </c>
      <c r="I904" s="24">
        <f ca="1">SUM(INDEX(wh_table[Duration],1):wh_table[[#This Row],[Duration]])</f>
        <v>31.834722222222215</v>
      </c>
      <c r="J904" s="22">
        <f>IF(wh_table[[#This Row],[Subject 1]]&lt;&gt;"Sitting Adjourned", "", SUMIFS(wh_table[Duration], wh_table[Day], wh_table[[#This Row],[Day]], wh_table[Tags], "&lt;&gt;[Questions]", wh_table[Tags], "&lt;&gt;[Questions][Divisions]"))</f>
        <v>7.291666666666663E-2</v>
      </c>
      <c r="K904" s="24">
        <f ca="1">IF(wh_table[[#This Row],[Tags]]="[Questions]","",IF(wh_table[[#This Row],[Tags]]="[Questions][Divisions]","",SUMIFS(INDEX(wh_table[Duration],1):wh_table[[#This Row],[Duration]], INDEX(wh_table[Tags],1):wh_table[[#This Row],[Tags]], "&lt;&gt;[Questions]",INDEX(wh_table[Tags],1):wh_table[[#This Row],[Tags]], "&lt;&gt;[Questions][Divisions]")))</f>
        <v>22.412499999999991</v>
      </c>
    </row>
    <row r="905" spans="1:11" ht="15" customHeight="1">
      <c r="A905" s="25">
        <v>146</v>
      </c>
      <c r="B905" s="21">
        <v>45097</v>
      </c>
      <c r="C905" s="22">
        <v>0.40208333333333335</v>
      </c>
      <c r="D905" s="20" t="s">
        <v>1505</v>
      </c>
      <c r="E905" s="23" t="s">
        <v>2049</v>
      </c>
      <c r="F905" s="20"/>
      <c r="G905" s="22" cm="1">
        <f t="array" ref="G9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5.6249999999999967E-2</v>
      </c>
      <c r="H905" s="22" t="str">
        <f>IF(wh_table[[#This Row],[Subject 1]]&lt;&gt;"Sitting Adjourned", "", SUMIF(wh_table[Day], wh_table[[#This Row],[Day]],wh_table[Duration]))</f>
        <v/>
      </c>
      <c r="I905" s="24">
        <f ca="1">SUM(INDEX(wh_table[Duration],1):wh_table[[#This Row],[Duration]])</f>
        <v>31.890972222222214</v>
      </c>
      <c r="J905" s="22" t="str">
        <f>IF(wh_table[[#This Row],[Subject 1]]&lt;&gt;"Sitting Adjourned", "", SUMIFS(wh_table[Duration], wh_table[Day], wh_table[[#This Row],[Day]], wh_table[Tags], "&lt;&gt;[Questions]", wh_table[Tags], "&lt;&gt;[Questions][Divisions]"))</f>
        <v/>
      </c>
      <c r="K905" s="24">
        <f ca="1">IF(wh_table[[#This Row],[Tags]]="[Questions]","",IF(wh_table[[#This Row],[Tags]]="[Questions][Divisions]","",SUMIFS(INDEX(wh_table[Duration],1):wh_table[[#This Row],[Duration]], INDEX(wh_table[Tags],1):wh_table[[#This Row],[Tags]], "&lt;&gt;[Questions]",INDEX(wh_table[Tags],1):wh_table[[#This Row],[Tags]], "&lt;&gt;[Questions][Divisions]")))</f>
        <v>22.468749999999989</v>
      </c>
    </row>
    <row r="906" spans="1:11" ht="15" customHeight="1">
      <c r="A906" s="25">
        <v>146</v>
      </c>
      <c r="B906" s="21">
        <v>45097</v>
      </c>
      <c r="C906" s="22">
        <v>0.45833333333333331</v>
      </c>
      <c r="D906" s="20" t="s">
        <v>1505</v>
      </c>
      <c r="E906" s="23" t="s">
        <v>2050</v>
      </c>
      <c r="F906" s="20"/>
      <c r="G906" s="22" cm="1">
        <f t="array" ref="G9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906" s="22" t="str">
        <f>IF(wh_table[[#This Row],[Subject 1]]&lt;&gt;"Sitting Adjourned", "", SUMIF(wh_table[Day], wh_table[[#This Row],[Day]],wh_table[Duration]))</f>
        <v/>
      </c>
      <c r="I906" s="24">
        <f ca="1">SUM(INDEX(wh_table[Duration],1):wh_table[[#This Row],[Duration]])</f>
        <v>31.910416666666659</v>
      </c>
      <c r="J906" s="22" t="str">
        <f>IF(wh_table[[#This Row],[Subject 1]]&lt;&gt;"Sitting Adjourned", "", SUMIFS(wh_table[Duration], wh_table[Day], wh_table[[#This Row],[Day]], wh_table[Tags], "&lt;&gt;[Questions]", wh_table[Tags], "&lt;&gt;[Questions][Divisions]"))</f>
        <v/>
      </c>
      <c r="K906" s="24">
        <f ca="1">IF(wh_table[[#This Row],[Tags]]="[Questions]","",IF(wh_table[[#This Row],[Tags]]="[Questions][Divisions]","",SUMIFS(INDEX(wh_table[Duration],1):wh_table[[#This Row],[Duration]], INDEX(wh_table[Tags],1):wh_table[[#This Row],[Tags]], "&lt;&gt;[Questions]",INDEX(wh_table[Tags],1):wh_table[[#This Row],[Tags]], "&lt;&gt;[Questions][Divisions]")))</f>
        <v>22.488194444444435</v>
      </c>
    </row>
    <row r="907" spans="1:11" ht="15" customHeight="1">
      <c r="A907" s="25">
        <v>146</v>
      </c>
      <c r="B907" s="21">
        <v>45097</v>
      </c>
      <c r="C907" s="22">
        <v>0.4777777777777778</v>
      </c>
      <c r="D907" s="20" t="s">
        <v>342</v>
      </c>
      <c r="E907" s="23"/>
      <c r="F907" s="20" t="s">
        <v>1514</v>
      </c>
      <c r="G907" s="22" cm="1">
        <f t="array" ref="G9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907" s="22" t="str">
        <f>IF(wh_table[[#This Row],[Subject 1]]&lt;&gt;"Sitting Adjourned", "", SUMIF(wh_table[Day], wh_table[[#This Row],[Day]],wh_table[Duration]))</f>
        <v/>
      </c>
      <c r="I907" s="24">
        <f ca="1">SUM(INDEX(wh_table[Duration],1):wh_table[[#This Row],[Duration]])</f>
        <v>32.036805555555546</v>
      </c>
      <c r="J907" s="22" t="str">
        <f>IF(wh_table[[#This Row],[Subject 1]]&lt;&gt;"Sitting Adjourned", "", SUMIFS(wh_table[Duration], wh_table[Day], wh_table[[#This Row],[Day]], wh_table[Tags], "&lt;&gt;[Questions]", wh_table[Tags], "&lt;&gt;[Questions][Divisions]"))</f>
        <v/>
      </c>
      <c r="K907" s="24" t="str">
        <f>IF(wh_table[[#This Row],[Tags]]="[Questions]","",IF(wh_table[[#This Row],[Tags]]="[Questions][Divisions]","",SUMIFS(INDEX(wh_table[Duration],1):wh_table[[#This Row],[Duration]], INDEX(wh_table[Tags],1):wh_table[[#This Row],[Tags]], "&lt;&gt;[Questions]",INDEX(wh_table[Tags],1):wh_table[[#This Row],[Tags]], "&lt;&gt;[Questions][Divisions]")))</f>
        <v/>
      </c>
    </row>
    <row r="908" spans="1:11" ht="15" customHeight="1">
      <c r="A908" s="25">
        <v>146</v>
      </c>
      <c r="B908" s="21">
        <v>45097</v>
      </c>
      <c r="C908" s="22">
        <v>0.60416666666666663</v>
      </c>
      <c r="D908" s="20" t="s">
        <v>1505</v>
      </c>
      <c r="E908" s="23" t="s">
        <v>2051</v>
      </c>
      <c r="F908" s="20"/>
      <c r="G908" s="22" cm="1">
        <f t="array" ref="G9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5.0000000000000044E-2</v>
      </c>
      <c r="H908" s="22" t="str">
        <f>IF(wh_table[[#This Row],[Subject 1]]&lt;&gt;"Sitting Adjourned", "", SUMIF(wh_table[Day], wh_table[[#This Row],[Day]],wh_table[Duration]))</f>
        <v/>
      </c>
      <c r="I908" s="24">
        <f ca="1">SUM(INDEX(wh_table[Duration],1):wh_table[[#This Row],[Duration]])</f>
        <v>32.086805555555543</v>
      </c>
      <c r="J908" s="22" t="str">
        <f>IF(wh_table[[#This Row],[Subject 1]]&lt;&gt;"Sitting Adjourned", "", SUMIFS(wh_table[Duration], wh_table[Day], wh_table[[#This Row],[Day]], wh_table[Tags], "&lt;&gt;[Questions]", wh_table[Tags], "&lt;&gt;[Questions][Divisions]"))</f>
        <v/>
      </c>
      <c r="K908" s="24">
        <f ca="1">IF(wh_table[[#This Row],[Tags]]="[Questions]","",IF(wh_table[[#This Row],[Tags]]="[Questions][Divisions]","",SUMIFS(INDEX(wh_table[Duration],1):wh_table[[#This Row],[Duration]], INDEX(wh_table[Tags],1):wh_table[[#This Row],[Tags]], "&lt;&gt;[Questions]",INDEX(wh_table[Tags],1):wh_table[[#This Row],[Tags]], "&lt;&gt;[Questions][Divisions]")))</f>
        <v>22.538194444444436</v>
      </c>
    </row>
    <row r="909" spans="1:11" ht="15" customHeight="1">
      <c r="A909" s="25">
        <v>146</v>
      </c>
      <c r="B909" s="21">
        <v>45097</v>
      </c>
      <c r="C909" s="22">
        <v>0.65416666666666667</v>
      </c>
      <c r="D909" s="20" t="s">
        <v>342</v>
      </c>
      <c r="E909" s="23"/>
      <c r="F909" s="20" t="s">
        <v>57</v>
      </c>
      <c r="G909" s="22" cm="1">
        <f t="array" ref="G9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909" s="22" t="str">
        <f>IF(wh_table[[#This Row],[Subject 1]]&lt;&gt;"Sitting Adjourned", "", SUMIF(wh_table[Day], wh_table[[#This Row],[Day]],wh_table[Duration]))</f>
        <v/>
      </c>
      <c r="I909" s="24">
        <f ca="1">SUM(INDEX(wh_table[Duration],1):wh_table[[#This Row],[Duration]])</f>
        <v>32.10694444444443</v>
      </c>
      <c r="J909" s="22" t="str">
        <f>IF(wh_table[[#This Row],[Subject 1]]&lt;&gt;"Sitting Adjourned", "", SUMIFS(wh_table[Duration], wh_table[Day], wh_table[[#This Row],[Day]], wh_table[Tags], "&lt;&gt;[Questions]", wh_table[Tags], "&lt;&gt;[Questions][Divisions]"))</f>
        <v/>
      </c>
      <c r="K909" s="24">
        <f ca="1">IF(wh_table[[#This Row],[Tags]]="[Questions]","",IF(wh_table[[#This Row],[Tags]]="[Questions][Divisions]","",SUMIFS(INDEX(wh_table[Duration],1):wh_table[[#This Row],[Duration]], INDEX(wh_table[Tags],1):wh_table[[#This Row],[Tags]], "&lt;&gt;[Questions]",INDEX(wh_table[Tags],1):wh_table[[#This Row],[Tags]], "&lt;&gt;[Questions][Divisions]")))</f>
        <v>22.558333333333323</v>
      </c>
    </row>
    <row r="910" spans="1:11" ht="15" customHeight="1">
      <c r="A910" s="25">
        <v>146</v>
      </c>
      <c r="B910" s="21">
        <v>45097</v>
      </c>
      <c r="C910" s="22">
        <v>0.6743055555555556</v>
      </c>
      <c r="D910" s="20" t="s">
        <v>1505</v>
      </c>
      <c r="E910" s="23" t="s">
        <v>2052</v>
      </c>
      <c r="F910" s="20"/>
      <c r="G910" s="22" cm="1">
        <f t="array" ref="G9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910" s="22" t="str">
        <f>IF(wh_table[[#This Row],[Subject 1]]&lt;&gt;"Sitting Adjourned", "", SUMIF(wh_table[Day], wh_table[[#This Row],[Day]],wh_table[Duration]))</f>
        <v/>
      </c>
      <c r="I910" s="24">
        <f ca="1">SUM(INDEX(wh_table[Duration],1):wh_table[[#This Row],[Duration]])</f>
        <v>32.132638888888877</v>
      </c>
      <c r="J910" s="22" t="str">
        <f>IF(wh_table[[#This Row],[Subject 1]]&lt;&gt;"Sitting Adjourned", "", SUMIFS(wh_table[Duration], wh_table[Day], wh_table[[#This Row],[Day]], wh_table[Tags], "&lt;&gt;[Questions]", wh_table[Tags], "&lt;&gt;[Questions][Divisions]"))</f>
        <v/>
      </c>
      <c r="K910" s="24">
        <f ca="1">IF(wh_table[[#This Row],[Tags]]="[Questions]","",IF(wh_table[[#This Row],[Tags]]="[Questions][Divisions]","",SUMIFS(INDEX(wh_table[Duration],1):wh_table[[#This Row],[Duration]], INDEX(wh_table[Tags],1):wh_table[[#This Row],[Tags]], "&lt;&gt;[Questions]",INDEX(wh_table[Tags],1):wh_table[[#This Row],[Tags]], "&lt;&gt;[Questions][Divisions]")))</f>
        <v>22.584027777777766</v>
      </c>
    </row>
    <row r="911" spans="1:11" ht="15" customHeight="1">
      <c r="A911" s="25">
        <v>146</v>
      </c>
      <c r="B911" s="21">
        <v>45097</v>
      </c>
      <c r="C911" s="22">
        <v>0.70000000000000007</v>
      </c>
      <c r="D911" s="20" t="s">
        <v>1505</v>
      </c>
      <c r="E911" s="23" t="s">
        <v>2053</v>
      </c>
      <c r="F911" s="20"/>
      <c r="G911" s="22" cm="1">
        <f t="array" ref="G9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911" s="22" t="str">
        <f>IF(wh_table[[#This Row],[Subject 1]]&lt;&gt;"Sitting Adjourned", "", SUMIF(wh_table[Day], wh_table[[#This Row],[Day]],wh_table[Duration]))</f>
        <v/>
      </c>
      <c r="I911" s="24">
        <f ca="1">SUM(INDEX(wh_table[Duration],1):wh_table[[#This Row],[Duration]])</f>
        <v>32.165972222222209</v>
      </c>
      <c r="J911" s="22" t="str">
        <f>IF(wh_table[[#This Row],[Subject 1]]&lt;&gt;"Sitting Adjourned", "", SUMIFS(wh_table[Duration], wh_table[Day], wh_table[[#This Row],[Day]], wh_table[Tags], "&lt;&gt;[Questions]", wh_table[Tags], "&lt;&gt;[Questions][Divisions]"))</f>
        <v/>
      </c>
      <c r="K911" s="24">
        <f ca="1">IF(wh_table[[#This Row],[Tags]]="[Questions]","",IF(wh_table[[#This Row],[Tags]]="[Questions][Divisions]","",SUMIFS(INDEX(wh_table[Duration],1):wh_table[[#This Row],[Duration]], INDEX(wh_table[Tags],1):wh_table[[#This Row],[Tags]], "&lt;&gt;[Questions]",INDEX(wh_table[Tags],1):wh_table[[#This Row],[Tags]], "&lt;&gt;[Questions][Divisions]")))</f>
        <v>22.617361111111101</v>
      </c>
    </row>
    <row r="912" spans="1:11" ht="15" customHeight="1">
      <c r="A912" s="25">
        <v>146</v>
      </c>
      <c r="B912" s="21">
        <v>45097</v>
      </c>
      <c r="C912" s="22">
        <v>0.73333333333333339</v>
      </c>
      <c r="D912" s="20" t="s">
        <v>1508</v>
      </c>
      <c r="E912" s="23"/>
      <c r="F912" s="20"/>
      <c r="G912" s="22" t="str" cm="1">
        <f t="array" ref="G9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12" s="22">
        <f>IF(wh_table[[#This Row],[Subject 1]]&lt;&gt;"Sitting Adjourned", "", SUMIF(wh_table[Day], wh_table[[#This Row],[Day]],wh_table[Duration]))</f>
        <v>0.33125000000000004</v>
      </c>
      <c r="I912" s="24">
        <f ca="1">SUM(INDEX(wh_table[Duration],1):wh_table[[#This Row],[Duration]])</f>
        <v>32.165972222222209</v>
      </c>
      <c r="J912" s="22">
        <f>IF(wh_table[[#This Row],[Subject 1]]&lt;&gt;"Sitting Adjourned", "", SUMIFS(wh_table[Duration], wh_table[Day], wh_table[[#This Row],[Day]], wh_table[Tags], "&lt;&gt;[Questions]", wh_table[Tags], "&lt;&gt;[Questions][Divisions]"))</f>
        <v>0.20486111111111122</v>
      </c>
      <c r="K912" s="24">
        <f ca="1">IF(wh_table[[#This Row],[Tags]]="[Questions]","",IF(wh_table[[#This Row],[Tags]]="[Questions][Divisions]","",SUMIFS(INDEX(wh_table[Duration],1):wh_table[[#This Row],[Duration]], INDEX(wh_table[Tags],1):wh_table[[#This Row],[Tags]], "&lt;&gt;[Questions]",INDEX(wh_table[Tags],1):wh_table[[#This Row],[Tags]], "&lt;&gt;[Questions][Divisions]")))</f>
        <v>22.617361111111101</v>
      </c>
    </row>
    <row r="913" spans="1:11" ht="15" customHeight="1">
      <c r="A913" s="25">
        <v>147</v>
      </c>
      <c r="B913" s="21">
        <v>45098</v>
      </c>
      <c r="C913" s="22">
        <v>0.39583333333333331</v>
      </c>
      <c r="D913" s="20" t="s">
        <v>1505</v>
      </c>
      <c r="E913" s="23" t="s">
        <v>2054</v>
      </c>
      <c r="F913" s="20"/>
      <c r="G913" s="22" cm="1">
        <f t="array" ref="G9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913" s="22" t="str">
        <f>IF(wh_table[[#This Row],[Subject 1]]&lt;&gt;"Sitting Adjourned", "", SUMIF(wh_table[Day], wh_table[[#This Row],[Day]],wh_table[Duration]))</f>
        <v/>
      </c>
      <c r="I913" s="24">
        <f ca="1">SUM(INDEX(wh_table[Duration],1):wh_table[[#This Row],[Duration]])</f>
        <v>32.206944444444431</v>
      </c>
      <c r="J913" s="22" t="str">
        <f>IF(wh_table[[#This Row],[Subject 1]]&lt;&gt;"Sitting Adjourned", "", SUMIFS(wh_table[Duration], wh_table[Day], wh_table[[#This Row],[Day]], wh_table[Tags], "&lt;&gt;[Questions]", wh_table[Tags], "&lt;&gt;[Questions][Divisions]"))</f>
        <v/>
      </c>
      <c r="K913" s="24">
        <f ca="1">IF(wh_table[[#This Row],[Tags]]="[Questions]","",IF(wh_table[[#This Row],[Tags]]="[Questions][Divisions]","",SUMIFS(INDEX(wh_table[Duration],1):wh_table[[#This Row],[Duration]], INDEX(wh_table[Tags],1):wh_table[[#This Row],[Tags]], "&lt;&gt;[Questions]",INDEX(wh_table[Tags],1):wh_table[[#This Row],[Tags]], "&lt;&gt;[Questions][Divisions]")))</f>
        <v>22.658333333333324</v>
      </c>
    </row>
    <row r="914" spans="1:11" ht="15" customHeight="1">
      <c r="A914" s="25">
        <v>147</v>
      </c>
      <c r="B914" s="21">
        <v>45098</v>
      </c>
      <c r="C914" s="22">
        <v>0.4368055555555555</v>
      </c>
      <c r="D914" s="20" t="s">
        <v>342</v>
      </c>
      <c r="E914" s="23"/>
      <c r="F914" s="20"/>
      <c r="G914" s="22" cm="1">
        <f t="array" ref="G9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914" s="22" t="str">
        <f>IF(wh_table[[#This Row],[Subject 1]]&lt;&gt;"Sitting Adjourned", "", SUMIF(wh_table[Day], wh_table[[#This Row],[Day]],wh_table[Duration]))</f>
        <v/>
      </c>
      <c r="I914" s="24">
        <f ca="1">SUM(INDEX(wh_table[Duration],1):wh_table[[#This Row],[Duration]])</f>
        <v>32.228472222222209</v>
      </c>
      <c r="J914" s="22" t="str">
        <f>IF(wh_table[[#This Row],[Subject 1]]&lt;&gt;"Sitting Adjourned", "", SUMIFS(wh_table[Duration], wh_table[Day], wh_table[[#This Row],[Day]], wh_table[Tags], "&lt;&gt;[Questions]", wh_table[Tags], "&lt;&gt;[Questions][Divisions]"))</f>
        <v/>
      </c>
      <c r="K914" s="24">
        <f ca="1">IF(wh_table[[#This Row],[Tags]]="[Questions]","",IF(wh_table[[#This Row],[Tags]]="[Questions][Divisions]","",SUMIFS(INDEX(wh_table[Duration],1):wh_table[[#This Row],[Duration]], INDEX(wh_table[Tags],1):wh_table[[#This Row],[Tags]], "&lt;&gt;[Questions]",INDEX(wh_table[Tags],1):wh_table[[#This Row],[Tags]], "&lt;&gt;[Questions][Divisions]")))</f>
        <v>22.679861111111101</v>
      </c>
    </row>
    <row r="915" spans="1:11" ht="15" customHeight="1">
      <c r="A915" s="25">
        <v>147</v>
      </c>
      <c r="B915" s="21">
        <v>45098</v>
      </c>
      <c r="C915" s="22">
        <v>0.45833333333333331</v>
      </c>
      <c r="D915" s="20" t="s">
        <v>1505</v>
      </c>
      <c r="E915" s="23" t="s">
        <v>2055</v>
      </c>
      <c r="F915" s="20"/>
      <c r="G915" s="22" cm="1">
        <f t="array" ref="G9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915" s="22" t="str">
        <f>IF(wh_table[[#This Row],[Subject 1]]&lt;&gt;"Sitting Adjourned", "", SUMIF(wh_table[Day], wh_table[[#This Row],[Day]],wh_table[Duration]))</f>
        <v/>
      </c>
      <c r="I915" s="24">
        <f ca="1">SUM(INDEX(wh_table[Duration],1):wh_table[[#This Row],[Duration]])</f>
        <v>32.247222222222206</v>
      </c>
      <c r="J915" s="22" t="str">
        <f>IF(wh_table[[#This Row],[Subject 1]]&lt;&gt;"Sitting Adjourned", "", SUMIFS(wh_table[Duration], wh_table[Day], wh_table[[#This Row],[Day]], wh_table[Tags], "&lt;&gt;[Questions]", wh_table[Tags], "&lt;&gt;[Questions][Divisions]"))</f>
        <v/>
      </c>
      <c r="K915" s="24">
        <f ca="1">IF(wh_table[[#This Row],[Tags]]="[Questions]","",IF(wh_table[[#This Row],[Tags]]="[Questions][Divisions]","",SUMIFS(INDEX(wh_table[Duration],1):wh_table[[#This Row],[Duration]], INDEX(wh_table[Tags],1):wh_table[[#This Row],[Tags]], "&lt;&gt;[Questions]",INDEX(wh_table[Tags],1):wh_table[[#This Row],[Tags]], "&lt;&gt;[Questions][Divisions]")))</f>
        <v>22.698611111111102</v>
      </c>
    </row>
    <row r="916" spans="1:11" ht="15" customHeight="1">
      <c r="A916" s="25">
        <v>147</v>
      </c>
      <c r="B916" s="21">
        <v>45098</v>
      </c>
      <c r="C916" s="22">
        <v>0.4770833333333333</v>
      </c>
      <c r="D916" s="20" t="s">
        <v>342</v>
      </c>
      <c r="E916" s="23"/>
      <c r="F916" s="20" t="s">
        <v>1514</v>
      </c>
      <c r="G916" s="22" cm="1">
        <f t="array" ref="G9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916" s="22" t="str">
        <f>IF(wh_table[[#This Row],[Subject 1]]&lt;&gt;"Sitting Adjourned", "", SUMIF(wh_table[Day], wh_table[[#This Row],[Day]],wh_table[Duration]))</f>
        <v/>
      </c>
      <c r="I916" s="24">
        <f ca="1">SUM(INDEX(wh_table[Duration],1):wh_table[[#This Row],[Duration]])</f>
        <v>32.374305555555537</v>
      </c>
      <c r="J916" s="22" t="str">
        <f>IF(wh_table[[#This Row],[Subject 1]]&lt;&gt;"Sitting Adjourned", "", SUMIFS(wh_table[Duration], wh_table[Day], wh_table[[#This Row],[Day]], wh_table[Tags], "&lt;&gt;[Questions]", wh_table[Tags], "&lt;&gt;[Questions][Divisions]"))</f>
        <v/>
      </c>
      <c r="K916" s="24" t="str">
        <f>IF(wh_table[[#This Row],[Tags]]="[Questions]","",IF(wh_table[[#This Row],[Tags]]="[Questions][Divisions]","",SUMIFS(INDEX(wh_table[Duration],1):wh_table[[#This Row],[Duration]], INDEX(wh_table[Tags],1):wh_table[[#This Row],[Tags]], "&lt;&gt;[Questions]",INDEX(wh_table[Tags],1):wh_table[[#This Row],[Tags]], "&lt;&gt;[Questions][Divisions]")))</f>
        <v/>
      </c>
    </row>
    <row r="917" spans="1:11" ht="15" customHeight="1">
      <c r="A917" s="25">
        <v>147</v>
      </c>
      <c r="B917" s="21">
        <v>45098</v>
      </c>
      <c r="C917" s="22">
        <v>0.60416666666666663</v>
      </c>
      <c r="D917" s="20" t="s">
        <v>1505</v>
      </c>
      <c r="E917" s="23" t="s">
        <v>2056</v>
      </c>
      <c r="F917" s="20"/>
      <c r="G917" s="22" cm="1">
        <f t="array" ref="G9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917" s="22" t="str">
        <f>IF(wh_table[[#This Row],[Subject 1]]&lt;&gt;"Sitting Adjourned", "", SUMIF(wh_table[Day], wh_table[[#This Row],[Day]],wh_table[Duration]))</f>
        <v/>
      </c>
      <c r="I917" s="24">
        <f ca="1">SUM(INDEX(wh_table[Duration],1):wh_table[[#This Row],[Duration]])</f>
        <v>32.394444444444424</v>
      </c>
      <c r="J917" s="22" t="str">
        <f>IF(wh_table[[#This Row],[Subject 1]]&lt;&gt;"Sitting Adjourned", "", SUMIFS(wh_table[Duration], wh_table[Day], wh_table[[#This Row],[Day]], wh_table[Tags], "&lt;&gt;[Questions]", wh_table[Tags], "&lt;&gt;[Questions][Divisions]"))</f>
        <v/>
      </c>
      <c r="K917" s="24">
        <f ca="1">IF(wh_table[[#This Row],[Tags]]="[Questions]","",IF(wh_table[[#This Row],[Tags]]="[Questions][Divisions]","",SUMIFS(INDEX(wh_table[Duration],1):wh_table[[#This Row],[Duration]], INDEX(wh_table[Tags],1):wh_table[[#This Row],[Tags]], "&lt;&gt;[Questions]",INDEX(wh_table[Tags],1):wh_table[[#This Row],[Tags]], "&lt;&gt;[Questions][Divisions]")))</f>
        <v>22.718749999999993</v>
      </c>
    </row>
    <row r="918" spans="1:11" ht="15" customHeight="1">
      <c r="A918" s="25">
        <v>147</v>
      </c>
      <c r="B918" s="21">
        <v>45098</v>
      </c>
      <c r="C918" s="22">
        <v>0.62430555555555556</v>
      </c>
      <c r="D918" s="20" t="s">
        <v>342</v>
      </c>
      <c r="E918" s="23"/>
      <c r="F918" s="20" t="s">
        <v>57</v>
      </c>
      <c r="G918" s="22" cm="1">
        <f t="array" ref="G9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918" s="22" t="str">
        <f>IF(wh_table[[#This Row],[Subject 1]]&lt;&gt;"Sitting Adjourned", "", SUMIF(wh_table[Day], wh_table[[#This Row],[Day]],wh_table[Duration]))</f>
        <v/>
      </c>
      <c r="I918" s="24">
        <f ca="1">SUM(INDEX(wh_table[Duration],1):wh_table[[#This Row],[Duration]])</f>
        <v>32.411805555555539</v>
      </c>
      <c r="J918" s="22" t="str">
        <f>IF(wh_table[[#This Row],[Subject 1]]&lt;&gt;"Sitting Adjourned", "", SUMIFS(wh_table[Duration], wh_table[Day], wh_table[[#This Row],[Day]], wh_table[Tags], "&lt;&gt;[Questions]", wh_table[Tags], "&lt;&gt;[Questions][Divisions]"))</f>
        <v/>
      </c>
      <c r="K918" s="24">
        <f ca="1">IF(wh_table[[#This Row],[Tags]]="[Questions]","",IF(wh_table[[#This Row],[Tags]]="[Questions][Divisions]","",SUMIFS(INDEX(wh_table[Duration],1):wh_table[[#This Row],[Duration]], INDEX(wh_table[Tags],1):wh_table[[#This Row],[Tags]], "&lt;&gt;[Questions]",INDEX(wh_table[Tags],1):wh_table[[#This Row],[Tags]], "&lt;&gt;[Questions][Divisions]")))</f>
        <v>22.736111111111104</v>
      </c>
    </row>
    <row r="919" spans="1:11" ht="15" customHeight="1">
      <c r="A919" s="25">
        <v>147</v>
      </c>
      <c r="B919" s="21">
        <v>45098</v>
      </c>
      <c r="C919" s="22">
        <v>0.64166666666666672</v>
      </c>
      <c r="D919" s="20" t="s">
        <v>1505</v>
      </c>
      <c r="E919" s="23" t="s">
        <v>2056</v>
      </c>
      <c r="F919" s="20"/>
      <c r="G919" s="22" cm="1">
        <f t="array" ref="G9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4.2361111111111072E-2</v>
      </c>
      <c r="H919" s="22" t="str">
        <f>IF(wh_table[[#This Row],[Subject 1]]&lt;&gt;"Sitting Adjourned", "", SUMIF(wh_table[Day], wh_table[[#This Row],[Day]],wh_table[Duration]))</f>
        <v/>
      </c>
      <c r="I919" s="24">
        <f ca="1">SUM(INDEX(wh_table[Duration],1):wh_table[[#This Row],[Duration]])</f>
        <v>32.454166666666652</v>
      </c>
      <c r="J919" s="22" t="str">
        <f>IF(wh_table[[#This Row],[Subject 1]]&lt;&gt;"Sitting Adjourned", "", SUMIFS(wh_table[Duration], wh_table[Day], wh_table[[#This Row],[Day]], wh_table[Tags], "&lt;&gt;[Questions]", wh_table[Tags], "&lt;&gt;[Questions][Divisions]"))</f>
        <v/>
      </c>
      <c r="K919" s="24">
        <f ca="1">IF(wh_table[[#This Row],[Tags]]="[Questions]","",IF(wh_table[[#This Row],[Tags]]="[Questions][Divisions]","",SUMIFS(INDEX(wh_table[Duration],1):wh_table[[#This Row],[Duration]], INDEX(wh_table[Tags],1):wh_table[[#This Row],[Tags]], "&lt;&gt;[Questions]",INDEX(wh_table[Tags],1):wh_table[[#This Row],[Tags]], "&lt;&gt;[Questions][Divisions]")))</f>
        <v>22.778472222222213</v>
      </c>
    </row>
    <row r="920" spans="1:11" ht="15" customHeight="1">
      <c r="A920" s="25">
        <v>147</v>
      </c>
      <c r="B920" s="21">
        <v>45098</v>
      </c>
      <c r="C920" s="22">
        <v>0.68402777777777779</v>
      </c>
      <c r="D920" s="20" t="s">
        <v>1505</v>
      </c>
      <c r="E920" s="23" t="s">
        <v>2057</v>
      </c>
      <c r="F920" s="20"/>
      <c r="G920" s="22" cm="1">
        <f t="array" ref="G9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920" s="22" t="str">
        <f>IF(wh_table[[#This Row],[Subject 1]]&lt;&gt;"Sitting Adjourned", "", SUMIF(wh_table[Day], wh_table[[#This Row],[Day]],wh_table[Duration]))</f>
        <v/>
      </c>
      <c r="I920" s="24">
        <f ca="1">SUM(INDEX(wh_table[Duration],1):wh_table[[#This Row],[Duration]])</f>
        <v>32.472916666666649</v>
      </c>
      <c r="J920" s="22" t="str">
        <f>IF(wh_table[[#This Row],[Subject 1]]&lt;&gt;"Sitting Adjourned", "", SUMIFS(wh_table[Duration], wh_table[Day], wh_table[[#This Row],[Day]], wh_table[Tags], "&lt;&gt;[Questions]", wh_table[Tags], "&lt;&gt;[Questions][Divisions]"))</f>
        <v/>
      </c>
      <c r="K920" s="24">
        <f ca="1">IF(wh_table[[#This Row],[Tags]]="[Questions]","",IF(wh_table[[#This Row],[Tags]]="[Questions][Divisions]","",SUMIFS(INDEX(wh_table[Duration],1):wh_table[[#This Row],[Duration]], INDEX(wh_table[Tags],1):wh_table[[#This Row],[Tags]], "&lt;&gt;[Questions]",INDEX(wh_table[Tags],1):wh_table[[#This Row],[Tags]], "&lt;&gt;[Questions][Divisions]")))</f>
        <v>22.797222222222214</v>
      </c>
    </row>
    <row r="921" spans="1:11" ht="15" customHeight="1">
      <c r="A921" s="25">
        <v>147</v>
      </c>
      <c r="B921" s="21">
        <v>45098</v>
      </c>
      <c r="C921" s="22">
        <v>0.70277777777777783</v>
      </c>
      <c r="D921" s="20" t="s">
        <v>1505</v>
      </c>
      <c r="E921" s="23" t="s">
        <v>2058</v>
      </c>
      <c r="F921" s="20"/>
      <c r="G921" s="22" cm="1">
        <f t="array" ref="G9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921" s="22" t="str">
        <f>IF(wh_table[[#This Row],[Subject 1]]&lt;&gt;"Sitting Adjourned", "", SUMIF(wh_table[Day], wh_table[[#This Row],[Day]],wh_table[Duration]))</f>
        <v/>
      </c>
      <c r="I921" s="24">
        <f ca="1">SUM(INDEX(wh_table[Duration],1):wh_table[[#This Row],[Duration]])</f>
        <v>32.513888888888872</v>
      </c>
      <c r="J921" s="22" t="str">
        <f>IF(wh_table[[#This Row],[Subject 1]]&lt;&gt;"Sitting Adjourned", "", SUMIFS(wh_table[Duration], wh_table[Day], wh_table[[#This Row],[Day]], wh_table[Tags], "&lt;&gt;[Questions]", wh_table[Tags], "&lt;&gt;[Questions][Divisions]"))</f>
        <v/>
      </c>
      <c r="K921" s="24">
        <f ca="1">IF(wh_table[[#This Row],[Tags]]="[Questions]","",IF(wh_table[[#This Row],[Tags]]="[Questions][Divisions]","",SUMIFS(INDEX(wh_table[Duration],1):wh_table[[#This Row],[Duration]], INDEX(wh_table[Tags],1):wh_table[[#This Row],[Tags]], "&lt;&gt;[Questions]",INDEX(wh_table[Tags],1):wh_table[[#This Row],[Tags]], "&lt;&gt;[Questions][Divisions]")))</f>
        <v>22.838194444444436</v>
      </c>
    </row>
    <row r="922" spans="1:11" ht="15" customHeight="1">
      <c r="A922" s="25">
        <v>147</v>
      </c>
      <c r="B922" s="21">
        <v>45098</v>
      </c>
      <c r="C922" s="22">
        <v>0.74375000000000002</v>
      </c>
      <c r="D922" s="20" t="s">
        <v>1508</v>
      </c>
      <c r="E922" s="23"/>
      <c r="F922" s="20"/>
      <c r="G922" s="22" t="str" cm="1">
        <f t="array" ref="G9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22" s="22">
        <f>IF(wh_table[[#This Row],[Subject 1]]&lt;&gt;"Sitting Adjourned", "", SUMIF(wh_table[Day], wh_table[[#This Row],[Day]],wh_table[Duration]))</f>
        <v>0.34791666666666671</v>
      </c>
      <c r="I922" s="24">
        <f ca="1">SUM(INDEX(wh_table[Duration],1):wh_table[[#This Row],[Duration]])</f>
        <v>32.513888888888872</v>
      </c>
      <c r="J922" s="22">
        <f>IF(wh_table[[#This Row],[Subject 1]]&lt;&gt;"Sitting Adjourned", "", SUMIFS(wh_table[Duration], wh_table[Day], wh_table[[#This Row],[Day]], wh_table[Tags], "&lt;&gt;[Questions]", wh_table[Tags], "&lt;&gt;[Questions][Divisions]"))</f>
        <v>0.22083333333333338</v>
      </c>
      <c r="K922" s="24">
        <f ca="1">IF(wh_table[[#This Row],[Tags]]="[Questions]","",IF(wh_table[[#This Row],[Tags]]="[Questions][Divisions]","",SUMIFS(INDEX(wh_table[Duration],1):wh_table[[#This Row],[Duration]], INDEX(wh_table[Tags],1):wh_table[[#This Row],[Tags]], "&lt;&gt;[Questions]",INDEX(wh_table[Tags],1):wh_table[[#This Row],[Tags]], "&lt;&gt;[Questions][Divisions]")))</f>
        <v>22.838194444444436</v>
      </c>
    </row>
    <row r="923" spans="1:11" ht="15" customHeight="1">
      <c r="A923" s="25">
        <v>148</v>
      </c>
      <c r="B923" s="21">
        <v>45099</v>
      </c>
      <c r="C923" s="22">
        <v>0.5625</v>
      </c>
      <c r="D923" s="20" t="s">
        <v>1527</v>
      </c>
      <c r="E923" s="23" t="s">
        <v>2059</v>
      </c>
      <c r="F923" s="20"/>
      <c r="G923" s="22" cm="1">
        <f t="array" ref="G9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923" s="22" t="str">
        <f>IF(wh_table[[#This Row],[Subject 1]]&lt;&gt;"Sitting Adjourned", "", SUMIF(wh_table[Day], wh_table[[#This Row],[Day]],wh_table[Duration]))</f>
        <v/>
      </c>
      <c r="I923" s="24">
        <f ca="1">SUM(INDEX(wh_table[Duration],1):wh_table[[#This Row],[Duration]])</f>
        <v>32.545138888888872</v>
      </c>
      <c r="J923" s="22" t="str">
        <f>IF(wh_table[[#This Row],[Subject 1]]&lt;&gt;"Sitting Adjourned", "", SUMIFS(wh_table[Duration], wh_table[Day], wh_table[[#This Row],[Day]], wh_table[Tags], "&lt;&gt;[Questions]", wh_table[Tags], "&lt;&gt;[Questions][Divisions]"))</f>
        <v/>
      </c>
      <c r="K923" s="24">
        <f ca="1">IF(wh_table[[#This Row],[Tags]]="[Questions]","",IF(wh_table[[#This Row],[Tags]]="[Questions][Divisions]","",SUMIFS(INDEX(wh_table[Duration],1):wh_table[[#This Row],[Duration]], INDEX(wh_table[Tags],1):wh_table[[#This Row],[Tags]], "&lt;&gt;[Questions]",INDEX(wh_table[Tags],1):wh_table[[#This Row],[Tags]], "&lt;&gt;[Questions][Divisions]")))</f>
        <v>22.869444444444436</v>
      </c>
    </row>
    <row r="924" spans="1:11" ht="15" customHeight="1">
      <c r="A924" s="25">
        <v>148</v>
      </c>
      <c r="B924" s="21">
        <v>45099</v>
      </c>
      <c r="C924" s="22">
        <v>0.59375</v>
      </c>
      <c r="D924" s="20" t="s">
        <v>342</v>
      </c>
      <c r="E924" s="23"/>
      <c r="F924" s="20"/>
      <c r="G924" s="22" cm="1">
        <f t="array" ref="G9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924" s="22" t="str">
        <f>IF(wh_table[[#This Row],[Subject 1]]&lt;&gt;"Sitting Adjourned", "", SUMIF(wh_table[Day], wh_table[[#This Row],[Day]],wh_table[Duration]))</f>
        <v/>
      </c>
      <c r="I924" s="24">
        <f ca="1">SUM(INDEX(wh_table[Duration],1):wh_table[[#This Row],[Duration]])</f>
        <v>32.576388888888872</v>
      </c>
      <c r="J924" s="22" t="str">
        <f>IF(wh_table[[#This Row],[Subject 1]]&lt;&gt;"Sitting Adjourned", "", SUMIFS(wh_table[Duration], wh_table[Day], wh_table[[#This Row],[Day]], wh_table[Tags], "&lt;&gt;[Questions]", wh_table[Tags], "&lt;&gt;[Questions][Divisions]"))</f>
        <v/>
      </c>
      <c r="K924" s="24">
        <f ca="1">IF(wh_table[[#This Row],[Tags]]="[Questions]","",IF(wh_table[[#This Row],[Tags]]="[Questions][Divisions]","",SUMIFS(INDEX(wh_table[Duration],1):wh_table[[#This Row],[Duration]], INDEX(wh_table[Tags],1):wh_table[[#This Row],[Tags]], "&lt;&gt;[Questions]",INDEX(wh_table[Tags],1):wh_table[[#This Row],[Tags]], "&lt;&gt;[Questions][Divisions]")))</f>
        <v>22.900694444444436</v>
      </c>
    </row>
    <row r="925" spans="1:11" ht="15" customHeight="1">
      <c r="A925" s="25">
        <v>148</v>
      </c>
      <c r="B925" s="21">
        <v>45099</v>
      </c>
      <c r="C925" s="22">
        <v>0.625</v>
      </c>
      <c r="D925" s="20" t="s">
        <v>1527</v>
      </c>
      <c r="E925" s="23" t="s">
        <v>2060</v>
      </c>
      <c r="F925" s="20"/>
      <c r="G925" s="22" cm="1">
        <f t="array" ref="G9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925" s="22" t="str">
        <f>IF(wh_table[[#This Row],[Subject 1]]&lt;&gt;"Sitting Adjourned", "", SUMIF(wh_table[Day], wh_table[[#This Row],[Day]],wh_table[Duration]))</f>
        <v/>
      </c>
      <c r="I925" s="24">
        <f ca="1">SUM(INDEX(wh_table[Duration],1):wh_table[[#This Row],[Duration]])</f>
        <v>32.610416666666652</v>
      </c>
      <c r="J925" s="22" t="str">
        <f>IF(wh_table[[#This Row],[Subject 1]]&lt;&gt;"Sitting Adjourned", "", SUMIFS(wh_table[Duration], wh_table[Day], wh_table[[#This Row],[Day]], wh_table[Tags], "&lt;&gt;[Questions]", wh_table[Tags], "&lt;&gt;[Questions][Divisions]"))</f>
        <v/>
      </c>
      <c r="K925" s="24">
        <f ca="1">IF(wh_table[[#This Row],[Tags]]="[Questions]","",IF(wh_table[[#This Row],[Tags]]="[Questions][Divisions]","",SUMIFS(INDEX(wh_table[Duration],1):wh_table[[#This Row],[Duration]], INDEX(wh_table[Tags],1):wh_table[[#This Row],[Tags]], "&lt;&gt;[Questions]",INDEX(wh_table[Tags],1):wh_table[[#This Row],[Tags]], "&lt;&gt;[Questions][Divisions]")))</f>
        <v>22.934722222222213</v>
      </c>
    </row>
    <row r="926" spans="1:11" ht="15" customHeight="1">
      <c r="A926" s="25">
        <v>148</v>
      </c>
      <c r="B926" s="21">
        <v>45099</v>
      </c>
      <c r="C926" s="22">
        <v>0.65902777777777777</v>
      </c>
      <c r="D926" s="20" t="s">
        <v>1508</v>
      </c>
      <c r="E926" s="23"/>
      <c r="F926" s="20"/>
      <c r="G926" s="22" t="str" cm="1">
        <f t="array" ref="G9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26" s="22">
        <f>IF(wh_table[[#This Row],[Subject 1]]&lt;&gt;"Sitting Adjourned", "", SUMIF(wh_table[Day], wh_table[[#This Row],[Day]],wh_table[Duration]))</f>
        <v>9.6527777777777768E-2</v>
      </c>
      <c r="I926" s="24">
        <f ca="1">SUM(INDEX(wh_table[Duration],1):wh_table[[#This Row],[Duration]])</f>
        <v>32.610416666666652</v>
      </c>
      <c r="J926" s="22">
        <f>IF(wh_table[[#This Row],[Subject 1]]&lt;&gt;"Sitting Adjourned", "", SUMIFS(wh_table[Duration], wh_table[Day], wh_table[[#This Row],[Day]], wh_table[Tags], "&lt;&gt;[Questions]", wh_table[Tags], "&lt;&gt;[Questions][Divisions]"))</f>
        <v>9.6527777777777768E-2</v>
      </c>
      <c r="K926" s="24">
        <f ca="1">IF(wh_table[[#This Row],[Tags]]="[Questions]","",IF(wh_table[[#This Row],[Tags]]="[Questions][Divisions]","",SUMIFS(INDEX(wh_table[Duration],1):wh_table[[#This Row],[Duration]], INDEX(wh_table[Tags],1):wh_table[[#This Row],[Tags]], "&lt;&gt;[Questions]",INDEX(wh_table[Tags],1):wh_table[[#This Row],[Tags]], "&lt;&gt;[Questions][Divisions]")))</f>
        <v>22.934722222222213</v>
      </c>
    </row>
    <row r="927" spans="1:11" ht="15" customHeight="1">
      <c r="A927" s="25">
        <v>149</v>
      </c>
      <c r="B927" s="21">
        <v>45103</v>
      </c>
      <c r="C927" s="22">
        <v>0.6875</v>
      </c>
      <c r="D927" s="20" t="s">
        <v>1509</v>
      </c>
      <c r="E927" s="23" t="s">
        <v>2061</v>
      </c>
      <c r="F927" s="20"/>
      <c r="G927" s="22" cm="1">
        <f t="array" ref="G9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8.1944444444444375E-2</v>
      </c>
      <c r="H927" s="22" t="str">
        <f>IF(wh_table[[#This Row],[Subject 1]]&lt;&gt;"Sitting Adjourned", "", SUMIF(wh_table[Day], wh_table[[#This Row],[Day]],wh_table[Duration]))</f>
        <v/>
      </c>
      <c r="I927" s="24">
        <f ca="1">SUM(INDEX(wh_table[Duration],1):wh_table[[#This Row],[Duration]])</f>
        <v>32.692361111111097</v>
      </c>
      <c r="J927" s="22" t="str">
        <f>IF(wh_table[[#This Row],[Subject 1]]&lt;&gt;"Sitting Adjourned", "", SUMIFS(wh_table[Duration], wh_table[Day], wh_table[[#This Row],[Day]], wh_table[Tags], "&lt;&gt;[Questions]", wh_table[Tags], "&lt;&gt;[Questions][Divisions]"))</f>
        <v/>
      </c>
      <c r="K927" s="24">
        <f ca="1">IF(wh_table[[#This Row],[Tags]]="[Questions]","",IF(wh_table[[#This Row],[Tags]]="[Questions][Divisions]","",SUMIFS(INDEX(wh_table[Duration],1):wh_table[[#This Row],[Duration]], INDEX(wh_table[Tags],1):wh_table[[#This Row],[Tags]], "&lt;&gt;[Questions]",INDEX(wh_table[Tags],1):wh_table[[#This Row],[Tags]], "&lt;&gt;[Questions][Divisions]")))</f>
        <v>23.016666666666659</v>
      </c>
    </row>
    <row r="928" spans="1:11" ht="15" customHeight="1">
      <c r="A928" s="25">
        <v>149</v>
      </c>
      <c r="B928" s="21">
        <v>45103</v>
      </c>
      <c r="C928" s="22">
        <v>0.76944444444444438</v>
      </c>
      <c r="D928" s="20" t="s">
        <v>1508</v>
      </c>
      <c r="E928" s="23"/>
      <c r="F928" s="20"/>
      <c r="G928" s="22" t="str" cm="1">
        <f t="array" ref="G9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28" s="22">
        <f>IF(wh_table[[#This Row],[Subject 1]]&lt;&gt;"Sitting Adjourned", "", SUMIF(wh_table[Day], wh_table[[#This Row],[Day]],wh_table[Duration]))</f>
        <v>8.1944444444444375E-2</v>
      </c>
      <c r="I928" s="24">
        <f ca="1">SUM(INDEX(wh_table[Duration],1):wh_table[[#This Row],[Duration]])</f>
        <v>32.692361111111097</v>
      </c>
      <c r="J928" s="22">
        <f>IF(wh_table[[#This Row],[Subject 1]]&lt;&gt;"Sitting Adjourned", "", SUMIFS(wh_table[Duration], wh_table[Day], wh_table[[#This Row],[Day]], wh_table[Tags], "&lt;&gt;[Questions]", wh_table[Tags], "&lt;&gt;[Questions][Divisions]"))</f>
        <v>8.1944444444444375E-2</v>
      </c>
      <c r="K928" s="24">
        <f ca="1">IF(wh_table[[#This Row],[Tags]]="[Questions]","",IF(wh_table[[#This Row],[Tags]]="[Questions][Divisions]","",SUMIFS(INDEX(wh_table[Duration],1):wh_table[[#This Row],[Duration]], INDEX(wh_table[Tags],1):wh_table[[#This Row],[Tags]], "&lt;&gt;[Questions]",INDEX(wh_table[Tags],1):wh_table[[#This Row],[Tags]], "&lt;&gt;[Questions][Divisions]")))</f>
        <v>23.016666666666659</v>
      </c>
    </row>
    <row r="929" spans="1:11" ht="15" customHeight="1">
      <c r="A929" s="25">
        <v>150</v>
      </c>
      <c r="B929" s="21">
        <v>45104</v>
      </c>
      <c r="C929" s="22">
        <v>0.39583333333333331</v>
      </c>
      <c r="D929" s="20" t="s">
        <v>1505</v>
      </c>
      <c r="E929" s="23" t="s">
        <v>2062</v>
      </c>
      <c r="F929" s="20"/>
      <c r="G929" s="22" cm="1">
        <f t="array" ref="G9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3.8888888888888917E-2</v>
      </c>
      <c r="H929" s="22" t="str">
        <f>IF(wh_table[[#This Row],[Subject 1]]&lt;&gt;"Sitting Adjourned", "", SUMIF(wh_table[Day], wh_table[[#This Row],[Day]],wh_table[Duration]))</f>
        <v/>
      </c>
      <c r="I929" s="24">
        <f ca="1">SUM(INDEX(wh_table[Duration],1):wh_table[[#This Row],[Duration]])</f>
        <v>32.731249999999989</v>
      </c>
      <c r="J929" s="22" t="str">
        <f>IF(wh_table[[#This Row],[Subject 1]]&lt;&gt;"Sitting Adjourned", "", SUMIFS(wh_table[Duration], wh_table[Day], wh_table[[#This Row],[Day]], wh_table[Tags], "&lt;&gt;[Questions]", wh_table[Tags], "&lt;&gt;[Questions][Divisions]"))</f>
        <v/>
      </c>
      <c r="K929" s="24">
        <f ca="1">IF(wh_table[[#This Row],[Tags]]="[Questions]","",IF(wh_table[[#This Row],[Tags]]="[Questions][Divisions]","",SUMIFS(INDEX(wh_table[Duration],1):wh_table[[#This Row],[Duration]], INDEX(wh_table[Tags],1):wh_table[[#This Row],[Tags]], "&lt;&gt;[Questions]",INDEX(wh_table[Tags],1):wh_table[[#This Row],[Tags]], "&lt;&gt;[Questions][Divisions]")))</f>
        <v>23.055555555555546</v>
      </c>
    </row>
    <row r="930" spans="1:11" ht="15" customHeight="1">
      <c r="A930" s="25">
        <v>150</v>
      </c>
      <c r="B930" s="21">
        <v>45104</v>
      </c>
      <c r="C930" s="22">
        <v>0.43472222222222223</v>
      </c>
      <c r="D930" s="20" t="s">
        <v>342</v>
      </c>
      <c r="E930" s="23"/>
      <c r="F930" s="20"/>
      <c r="G930" s="22" cm="1">
        <f t="array" ref="G9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2.3611111111111083E-2</v>
      </c>
      <c r="H930" s="22" t="str">
        <f>IF(wh_table[[#This Row],[Subject 1]]&lt;&gt;"Sitting Adjourned", "", SUMIF(wh_table[Day], wh_table[[#This Row],[Day]],wh_table[Duration]))</f>
        <v/>
      </c>
      <c r="I930" s="24">
        <f ca="1">SUM(INDEX(wh_table[Duration],1):wh_table[[#This Row],[Duration]])</f>
        <v>32.754861111111097</v>
      </c>
      <c r="J930" s="22" t="str">
        <f>IF(wh_table[[#This Row],[Subject 1]]&lt;&gt;"Sitting Adjourned", "", SUMIFS(wh_table[Duration], wh_table[Day], wh_table[[#This Row],[Day]], wh_table[Tags], "&lt;&gt;[Questions]", wh_table[Tags], "&lt;&gt;[Questions][Divisions]"))</f>
        <v/>
      </c>
      <c r="K930" s="24">
        <f ca="1">IF(wh_table[[#This Row],[Tags]]="[Questions]","",IF(wh_table[[#This Row],[Tags]]="[Questions][Divisions]","",SUMIFS(INDEX(wh_table[Duration],1):wh_table[[#This Row],[Duration]], INDEX(wh_table[Tags],1):wh_table[[#This Row],[Tags]], "&lt;&gt;[Questions]",INDEX(wh_table[Tags],1):wh_table[[#This Row],[Tags]], "&lt;&gt;[Questions][Divisions]")))</f>
        <v>23.079166666666659</v>
      </c>
    </row>
    <row r="931" spans="1:11" ht="15" customHeight="1">
      <c r="A931" s="25">
        <v>150</v>
      </c>
      <c r="B931" s="21">
        <v>45104</v>
      </c>
      <c r="C931" s="22">
        <v>0.45833333333333331</v>
      </c>
      <c r="D931" s="20" t="s">
        <v>1505</v>
      </c>
      <c r="E931" s="23" t="s">
        <v>2063</v>
      </c>
      <c r="F931" s="20"/>
      <c r="G931" s="22" cm="1">
        <f t="array" ref="G9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31" s="22" t="str">
        <f>IF(wh_table[[#This Row],[Subject 1]]&lt;&gt;"Sitting Adjourned", "", SUMIF(wh_table[Day], wh_table[[#This Row],[Day]],wh_table[Duration]))</f>
        <v/>
      </c>
      <c r="I931" s="24">
        <f ca="1">SUM(INDEX(wh_table[Duration],1):wh_table[[#This Row],[Duration]])</f>
        <v>32.775694444444433</v>
      </c>
      <c r="J931" s="22" t="str">
        <f>IF(wh_table[[#This Row],[Subject 1]]&lt;&gt;"Sitting Adjourned", "", SUMIFS(wh_table[Duration], wh_table[Day], wh_table[[#This Row],[Day]], wh_table[Tags], "&lt;&gt;[Questions]", wh_table[Tags], "&lt;&gt;[Questions][Divisions]"))</f>
        <v/>
      </c>
      <c r="K931" s="24">
        <f ca="1">IF(wh_table[[#This Row],[Tags]]="[Questions]","",IF(wh_table[[#This Row],[Tags]]="[Questions][Divisions]","",SUMIFS(INDEX(wh_table[Duration],1):wh_table[[#This Row],[Duration]], INDEX(wh_table[Tags],1):wh_table[[#This Row],[Tags]], "&lt;&gt;[Questions]",INDEX(wh_table[Tags],1):wh_table[[#This Row],[Tags]], "&lt;&gt;[Questions][Divisions]")))</f>
        <v>23.099999999999991</v>
      </c>
    </row>
    <row r="932" spans="1:11" ht="15" customHeight="1">
      <c r="A932" s="25">
        <v>150</v>
      </c>
      <c r="B932" s="21">
        <v>45104</v>
      </c>
      <c r="C932" s="22">
        <v>0.47916666666666669</v>
      </c>
      <c r="D932" s="20" t="s">
        <v>342</v>
      </c>
      <c r="E932" s="23"/>
      <c r="F932" s="20" t="s">
        <v>1514</v>
      </c>
      <c r="G932" s="22" cm="1">
        <f t="array" ref="G9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932" s="22" t="str">
        <f>IF(wh_table[[#This Row],[Subject 1]]&lt;&gt;"Sitting Adjourned", "", SUMIF(wh_table[Day], wh_table[[#This Row],[Day]],wh_table[Duration]))</f>
        <v/>
      </c>
      <c r="I932" s="24">
        <f ca="1">SUM(INDEX(wh_table[Duration],1):wh_table[[#This Row],[Duration]])</f>
        <v>32.900694444444433</v>
      </c>
      <c r="J932" s="22" t="str">
        <f>IF(wh_table[[#This Row],[Subject 1]]&lt;&gt;"Sitting Adjourned", "", SUMIFS(wh_table[Duration], wh_table[Day], wh_table[[#This Row],[Day]], wh_table[Tags], "&lt;&gt;[Questions]", wh_table[Tags], "&lt;&gt;[Questions][Divisions]"))</f>
        <v/>
      </c>
      <c r="K932" s="24" t="str">
        <f>IF(wh_table[[#This Row],[Tags]]="[Questions]","",IF(wh_table[[#This Row],[Tags]]="[Questions][Divisions]","",SUMIFS(INDEX(wh_table[Duration],1):wh_table[[#This Row],[Duration]], INDEX(wh_table[Tags],1):wh_table[[#This Row],[Tags]], "&lt;&gt;[Questions]",INDEX(wh_table[Tags],1):wh_table[[#This Row],[Tags]], "&lt;&gt;[Questions][Divisions]")))</f>
        <v/>
      </c>
    </row>
    <row r="933" spans="1:11" ht="15" customHeight="1">
      <c r="A933" s="25">
        <v>150</v>
      </c>
      <c r="B933" s="21">
        <v>45104</v>
      </c>
      <c r="C933" s="22">
        <v>0.60416666666666663</v>
      </c>
      <c r="D933" s="20" t="s">
        <v>1505</v>
      </c>
      <c r="E933" s="23" t="s">
        <v>2064</v>
      </c>
      <c r="F933" s="20"/>
      <c r="G933" s="22" cm="1">
        <f t="array" ref="G9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933" s="22" t="str">
        <f>IF(wh_table[[#This Row],[Subject 1]]&lt;&gt;"Sitting Adjourned", "", SUMIF(wh_table[Day], wh_table[[#This Row],[Day]],wh_table[Duration]))</f>
        <v/>
      </c>
      <c r="I933" s="24">
        <f ca="1">SUM(INDEX(wh_table[Duration],1):wh_table[[#This Row],[Duration]])</f>
        <v>32.954166666666659</v>
      </c>
      <c r="J933" s="22" t="str">
        <f>IF(wh_table[[#This Row],[Subject 1]]&lt;&gt;"Sitting Adjourned", "", SUMIFS(wh_table[Duration], wh_table[Day], wh_table[[#This Row],[Day]], wh_table[Tags], "&lt;&gt;[Questions]", wh_table[Tags], "&lt;&gt;[Questions][Divisions]"))</f>
        <v/>
      </c>
      <c r="K933" s="24">
        <f ca="1">IF(wh_table[[#This Row],[Tags]]="[Questions]","",IF(wh_table[[#This Row],[Tags]]="[Questions][Divisions]","",SUMIFS(INDEX(wh_table[Duration],1):wh_table[[#This Row],[Duration]], INDEX(wh_table[Tags],1):wh_table[[#This Row],[Tags]], "&lt;&gt;[Questions]",INDEX(wh_table[Tags],1):wh_table[[#This Row],[Tags]], "&lt;&gt;[Questions][Divisions]")))</f>
        <v>23.153472222222213</v>
      </c>
    </row>
    <row r="934" spans="1:11" ht="15" customHeight="1">
      <c r="A934" s="25">
        <v>150</v>
      </c>
      <c r="B934" s="21">
        <v>45104</v>
      </c>
      <c r="C934" s="22">
        <v>0.65763888888888888</v>
      </c>
      <c r="D934" s="20" t="s">
        <v>342</v>
      </c>
      <c r="E934" s="23"/>
      <c r="F934" s="20"/>
      <c r="G934" s="22" cm="1">
        <f t="array" ref="G9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934" s="22" t="str">
        <f>IF(wh_table[[#This Row],[Subject 1]]&lt;&gt;"Sitting Adjourned", "", SUMIF(wh_table[Day], wh_table[[#This Row],[Day]],wh_table[Duration]))</f>
        <v/>
      </c>
      <c r="I934" s="24">
        <f ca="1">SUM(INDEX(wh_table[Duration],1):wh_table[[#This Row],[Duration]])</f>
        <v>32.963194444444433</v>
      </c>
      <c r="J934" s="22" t="str">
        <f>IF(wh_table[[#This Row],[Subject 1]]&lt;&gt;"Sitting Adjourned", "", SUMIFS(wh_table[Duration], wh_table[Day], wh_table[[#This Row],[Day]], wh_table[Tags], "&lt;&gt;[Questions]", wh_table[Tags], "&lt;&gt;[Questions][Divisions]"))</f>
        <v/>
      </c>
      <c r="K934" s="24">
        <f ca="1">IF(wh_table[[#This Row],[Tags]]="[Questions]","",IF(wh_table[[#This Row],[Tags]]="[Questions][Divisions]","",SUMIFS(INDEX(wh_table[Duration],1):wh_table[[#This Row],[Duration]], INDEX(wh_table[Tags],1):wh_table[[#This Row],[Tags]], "&lt;&gt;[Questions]",INDEX(wh_table[Tags],1):wh_table[[#This Row],[Tags]], "&lt;&gt;[Questions][Divisions]")))</f>
        <v>23.162499999999991</v>
      </c>
    </row>
    <row r="935" spans="1:11" ht="15" customHeight="1">
      <c r="A935" s="25">
        <v>150</v>
      </c>
      <c r="B935" s="21">
        <v>45104</v>
      </c>
      <c r="C935" s="22">
        <v>0.66666666666666663</v>
      </c>
      <c r="D935" s="20" t="s">
        <v>1505</v>
      </c>
      <c r="E935" s="23" t="s">
        <v>2065</v>
      </c>
      <c r="F935" s="20"/>
      <c r="G935" s="22" cm="1">
        <f t="array" ref="G9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1.4583333333333393E-2</v>
      </c>
      <c r="H935" s="22" t="str">
        <f>IF(wh_table[[#This Row],[Subject 1]]&lt;&gt;"Sitting Adjourned", "", SUMIF(wh_table[Day], wh_table[[#This Row],[Day]],wh_table[Duration]))</f>
        <v/>
      </c>
      <c r="I935" s="24">
        <f ca="1">SUM(INDEX(wh_table[Duration],1):wh_table[[#This Row],[Duration]])</f>
        <v>32.977777777777767</v>
      </c>
      <c r="J935" s="22" t="str">
        <f>IF(wh_table[[#This Row],[Subject 1]]&lt;&gt;"Sitting Adjourned", "", SUMIFS(wh_table[Duration], wh_table[Day], wh_table[[#This Row],[Day]], wh_table[Tags], "&lt;&gt;[Questions]", wh_table[Tags], "&lt;&gt;[Questions][Divisions]"))</f>
        <v/>
      </c>
      <c r="K935" s="24">
        <f ca="1">IF(wh_table[[#This Row],[Tags]]="[Questions]","",IF(wh_table[[#This Row],[Tags]]="[Questions][Divisions]","",SUMIFS(INDEX(wh_table[Duration],1):wh_table[[#This Row],[Duration]], INDEX(wh_table[Tags],1):wh_table[[#This Row],[Tags]], "&lt;&gt;[Questions]",INDEX(wh_table[Tags],1):wh_table[[#This Row],[Tags]], "&lt;&gt;[Questions][Divisions]")))</f>
        <v>23.177083333333325</v>
      </c>
    </row>
    <row r="936" spans="1:11" ht="15" customHeight="1">
      <c r="A936" s="25">
        <v>150</v>
      </c>
      <c r="B936" s="21">
        <v>45104</v>
      </c>
      <c r="C936" s="22">
        <v>0.68125000000000002</v>
      </c>
      <c r="D936" s="20" t="s">
        <v>342</v>
      </c>
      <c r="E936" s="23"/>
      <c r="F936" s="20"/>
      <c r="G936" s="22" cm="1">
        <f t="array" ref="G9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936" s="22" t="str">
        <f>IF(wh_table[[#This Row],[Subject 1]]&lt;&gt;"Sitting Adjourned", "", SUMIF(wh_table[Day], wh_table[[#This Row],[Day]],wh_table[Duration]))</f>
        <v/>
      </c>
      <c r="I936" s="24">
        <f ca="1">SUM(INDEX(wh_table[Duration],1):wh_table[[#This Row],[Duration]])</f>
        <v>32.984027777777769</v>
      </c>
      <c r="J936" s="22" t="str">
        <f>IF(wh_table[[#This Row],[Subject 1]]&lt;&gt;"Sitting Adjourned", "", SUMIFS(wh_table[Duration], wh_table[Day], wh_table[[#This Row],[Day]], wh_table[Tags], "&lt;&gt;[Questions]", wh_table[Tags], "&lt;&gt;[Questions][Divisions]"))</f>
        <v/>
      </c>
      <c r="K936" s="24">
        <f ca="1">IF(wh_table[[#This Row],[Tags]]="[Questions]","",IF(wh_table[[#This Row],[Tags]]="[Questions][Divisions]","",SUMIFS(INDEX(wh_table[Duration],1):wh_table[[#This Row],[Duration]], INDEX(wh_table[Tags],1):wh_table[[#This Row],[Tags]], "&lt;&gt;[Questions]",INDEX(wh_table[Tags],1):wh_table[[#This Row],[Tags]], "&lt;&gt;[Questions][Divisions]")))</f>
        <v>23.183333333333326</v>
      </c>
    </row>
    <row r="937" spans="1:11" ht="15" customHeight="1">
      <c r="A937" s="25">
        <v>150</v>
      </c>
      <c r="B937" s="21">
        <v>45104</v>
      </c>
      <c r="C937" s="22">
        <v>0.6875</v>
      </c>
      <c r="D937" s="20" t="s">
        <v>342</v>
      </c>
      <c r="E937" s="23"/>
      <c r="F937" s="20" t="s">
        <v>57</v>
      </c>
      <c r="G937" s="22" cm="1">
        <f t="array" ref="G9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937" s="22" t="str">
        <f>IF(wh_table[[#This Row],[Subject 1]]&lt;&gt;"Sitting Adjourned", "", SUMIF(wh_table[Day], wh_table[[#This Row],[Day]],wh_table[Duration]))</f>
        <v/>
      </c>
      <c r="I937" s="24">
        <f ca="1">SUM(INDEX(wh_table[Duration],1):wh_table[[#This Row],[Duration]])</f>
        <v>32.997916666666654</v>
      </c>
      <c r="J937" s="22" t="str">
        <f>IF(wh_table[[#This Row],[Subject 1]]&lt;&gt;"Sitting Adjourned", "", SUMIFS(wh_table[Duration], wh_table[Day], wh_table[[#This Row],[Day]], wh_table[Tags], "&lt;&gt;[Questions]", wh_table[Tags], "&lt;&gt;[Questions][Divisions]"))</f>
        <v/>
      </c>
      <c r="K937" s="24">
        <f ca="1">IF(wh_table[[#This Row],[Tags]]="[Questions]","",IF(wh_table[[#This Row],[Tags]]="[Questions][Divisions]","",SUMIFS(INDEX(wh_table[Duration],1):wh_table[[#This Row],[Duration]], INDEX(wh_table[Tags],1):wh_table[[#This Row],[Tags]], "&lt;&gt;[Questions]",INDEX(wh_table[Tags],1):wh_table[[#This Row],[Tags]], "&lt;&gt;[Questions][Divisions]")))</f>
        <v>23.197222222222216</v>
      </c>
    </row>
    <row r="938" spans="1:11" ht="15" customHeight="1">
      <c r="A938" s="25">
        <v>150</v>
      </c>
      <c r="B938" s="21">
        <v>45104</v>
      </c>
      <c r="C938" s="22">
        <v>0.70138888888888884</v>
      </c>
      <c r="D938" s="20" t="s">
        <v>1505</v>
      </c>
      <c r="E938" s="23" t="s">
        <v>2066</v>
      </c>
      <c r="F938" s="20"/>
      <c r="G938" s="22" cm="1">
        <f t="array" ref="G9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4.4444444444444398E-2</v>
      </c>
      <c r="H938" s="22" t="str">
        <f>IF(wh_table[[#This Row],[Subject 1]]&lt;&gt;"Sitting Adjourned", "", SUMIF(wh_table[Day], wh_table[[#This Row],[Day]],wh_table[Duration]))</f>
        <v/>
      </c>
      <c r="I938" s="24">
        <f ca="1">SUM(INDEX(wh_table[Duration],1):wh_table[[#This Row],[Duration]])</f>
        <v>33.042361111111099</v>
      </c>
      <c r="J938" s="22" t="str">
        <f>IF(wh_table[[#This Row],[Subject 1]]&lt;&gt;"Sitting Adjourned", "", SUMIFS(wh_table[Duration], wh_table[Day], wh_table[[#This Row],[Day]], wh_table[Tags], "&lt;&gt;[Questions]", wh_table[Tags], "&lt;&gt;[Questions][Divisions]"))</f>
        <v/>
      </c>
      <c r="K938" s="24">
        <f ca="1">IF(wh_table[[#This Row],[Tags]]="[Questions]","",IF(wh_table[[#This Row],[Tags]]="[Questions][Divisions]","",SUMIFS(INDEX(wh_table[Duration],1):wh_table[[#This Row],[Duration]], INDEX(wh_table[Tags],1):wh_table[[#This Row],[Tags]], "&lt;&gt;[Questions]",INDEX(wh_table[Tags],1):wh_table[[#This Row],[Tags]], "&lt;&gt;[Questions][Divisions]")))</f>
        <v>23.24166666666666</v>
      </c>
    </row>
    <row r="939" spans="1:11" ht="15" customHeight="1">
      <c r="A939" s="25">
        <v>150</v>
      </c>
      <c r="B939" s="21">
        <v>45104</v>
      </c>
      <c r="C939" s="22">
        <v>0.74583333333333324</v>
      </c>
      <c r="D939" s="20" t="s">
        <v>1508</v>
      </c>
      <c r="E939" s="23"/>
      <c r="F939" s="20"/>
      <c r="G939" s="22" t="str" cm="1">
        <f t="array" ref="G9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39" s="22">
        <f>IF(wh_table[[#This Row],[Subject 1]]&lt;&gt;"Sitting Adjourned", "", SUMIF(wh_table[Day], wh_table[[#This Row],[Day]],wh_table[Duration]))</f>
        <v>0.34999999999999992</v>
      </c>
      <c r="I939" s="24">
        <f ca="1">SUM(INDEX(wh_table[Duration],1):wh_table[[#This Row],[Duration]])</f>
        <v>33.042361111111099</v>
      </c>
      <c r="J939" s="22">
        <f>IF(wh_table[[#This Row],[Subject 1]]&lt;&gt;"Sitting Adjourned", "", SUMIFS(wh_table[Duration], wh_table[Day], wh_table[[#This Row],[Day]], wh_table[Tags], "&lt;&gt;[Questions]", wh_table[Tags], "&lt;&gt;[Questions][Divisions]"))</f>
        <v>0.22499999999999998</v>
      </c>
      <c r="K939" s="24">
        <f ca="1">IF(wh_table[[#This Row],[Tags]]="[Questions]","",IF(wh_table[[#This Row],[Tags]]="[Questions][Divisions]","",SUMIFS(INDEX(wh_table[Duration],1):wh_table[[#This Row],[Duration]], INDEX(wh_table[Tags],1):wh_table[[#This Row],[Tags]], "&lt;&gt;[Questions]",INDEX(wh_table[Tags],1):wh_table[[#This Row],[Tags]], "&lt;&gt;[Questions][Divisions]")))</f>
        <v>23.24166666666666</v>
      </c>
    </row>
    <row r="940" spans="1:11" ht="15" customHeight="1">
      <c r="A940" s="25">
        <v>151</v>
      </c>
      <c r="B940" s="21">
        <v>45105</v>
      </c>
      <c r="C940" s="22">
        <v>0.39583333333333331</v>
      </c>
      <c r="D940" s="20" t="s">
        <v>1505</v>
      </c>
      <c r="E940" s="23" t="s">
        <v>2067</v>
      </c>
      <c r="F940" s="20"/>
      <c r="G940" s="22" cm="1">
        <f t="array" ref="G9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940" s="22" t="str">
        <f>IF(wh_table[[#This Row],[Subject 1]]&lt;&gt;"Sitting Adjourned", "", SUMIF(wh_table[Day], wh_table[[#This Row],[Day]],wh_table[Duration]))</f>
        <v/>
      </c>
      <c r="I940" s="24">
        <f ca="1">SUM(INDEX(wh_table[Duration],1):wh_table[[#This Row],[Duration]])</f>
        <v>33.097222222222207</v>
      </c>
      <c r="J940" s="22" t="str">
        <f>IF(wh_table[[#This Row],[Subject 1]]&lt;&gt;"Sitting Adjourned", "", SUMIFS(wh_table[Duration], wh_table[Day], wh_table[[#This Row],[Day]], wh_table[Tags], "&lt;&gt;[Questions]", wh_table[Tags], "&lt;&gt;[Questions][Divisions]"))</f>
        <v/>
      </c>
      <c r="K940" s="24">
        <f ca="1">IF(wh_table[[#This Row],[Tags]]="[Questions]","",IF(wh_table[[#This Row],[Tags]]="[Questions][Divisions]","",SUMIFS(INDEX(wh_table[Duration],1):wh_table[[#This Row],[Duration]], INDEX(wh_table[Tags],1):wh_table[[#This Row],[Tags]], "&lt;&gt;[Questions]",INDEX(wh_table[Tags],1):wh_table[[#This Row],[Tags]], "&lt;&gt;[Questions][Divisions]")))</f>
        <v>23.296527777777772</v>
      </c>
    </row>
    <row r="941" spans="1:11" ht="15" customHeight="1">
      <c r="A941" s="25">
        <v>151</v>
      </c>
      <c r="B941" s="21">
        <v>45105</v>
      </c>
      <c r="C941" s="22">
        <v>0.45069444444444445</v>
      </c>
      <c r="D941" s="20" t="s">
        <v>342</v>
      </c>
      <c r="E941" s="23"/>
      <c r="F941" s="20"/>
      <c r="G941" s="22" cm="1">
        <f t="array" ref="G9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941" s="22" t="str">
        <f>IF(wh_table[[#This Row],[Subject 1]]&lt;&gt;"Sitting Adjourned", "", SUMIF(wh_table[Day], wh_table[[#This Row],[Day]],wh_table[Duration]))</f>
        <v/>
      </c>
      <c r="I941" s="24">
        <f ca="1">SUM(INDEX(wh_table[Duration],1):wh_table[[#This Row],[Duration]])</f>
        <v>33.104861111111099</v>
      </c>
      <c r="J941" s="22" t="str">
        <f>IF(wh_table[[#This Row],[Subject 1]]&lt;&gt;"Sitting Adjourned", "", SUMIFS(wh_table[Duration], wh_table[Day], wh_table[[#This Row],[Day]], wh_table[Tags], "&lt;&gt;[Questions]", wh_table[Tags], "&lt;&gt;[Questions][Divisions]"))</f>
        <v/>
      </c>
      <c r="K941" s="24">
        <f ca="1">IF(wh_table[[#This Row],[Tags]]="[Questions]","",IF(wh_table[[#This Row],[Tags]]="[Questions][Divisions]","",SUMIFS(INDEX(wh_table[Duration],1):wh_table[[#This Row],[Duration]], INDEX(wh_table[Tags],1):wh_table[[#This Row],[Tags]], "&lt;&gt;[Questions]",INDEX(wh_table[Tags],1):wh_table[[#This Row],[Tags]], "&lt;&gt;[Questions][Divisions]")))</f>
        <v>23.30416666666666</v>
      </c>
    </row>
    <row r="942" spans="1:11" ht="15" customHeight="1">
      <c r="A942" s="25">
        <v>151</v>
      </c>
      <c r="B942" s="21">
        <v>45105</v>
      </c>
      <c r="C942" s="22">
        <v>0.45833333333333331</v>
      </c>
      <c r="D942" s="20" t="s">
        <v>1505</v>
      </c>
      <c r="E942" s="23" t="s">
        <v>2068</v>
      </c>
      <c r="F942" s="20"/>
      <c r="G942" s="22" cm="1">
        <f t="array" ref="G9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42" s="22" t="str">
        <f>IF(wh_table[[#This Row],[Subject 1]]&lt;&gt;"Sitting Adjourned", "", SUMIF(wh_table[Day], wh_table[[#This Row],[Day]],wh_table[Duration]))</f>
        <v/>
      </c>
      <c r="I942" s="24">
        <f ca="1">SUM(INDEX(wh_table[Duration],1):wh_table[[#This Row],[Duration]])</f>
        <v>33.125694444444434</v>
      </c>
      <c r="J942" s="22" t="str">
        <f>IF(wh_table[[#This Row],[Subject 1]]&lt;&gt;"Sitting Adjourned", "", SUMIFS(wh_table[Duration], wh_table[Day], wh_table[[#This Row],[Day]], wh_table[Tags], "&lt;&gt;[Questions]", wh_table[Tags], "&lt;&gt;[Questions][Divisions]"))</f>
        <v/>
      </c>
      <c r="K942" s="24">
        <f ca="1">IF(wh_table[[#This Row],[Tags]]="[Questions]","",IF(wh_table[[#This Row],[Tags]]="[Questions][Divisions]","",SUMIFS(INDEX(wh_table[Duration],1):wh_table[[#This Row],[Duration]], INDEX(wh_table[Tags],1):wh_table[[#This Row],[Tags]], "&lt;&gt;[Questions]",INDEX(wh_table[Tags],1):wh_table[[#This Row],[Tags]], "&lt;&gt;[Questions][Divisions]")))</f>
        <v>23.324999999999992</v>
      </c>
    </row>
    <row r="943" spans="1:11" ht="15" customHeight="1">
      <c r="A943" s="25">
        <v>151</v>
      </c>
      <c r="B943" s="21">
        <v>45105</v>
      </c>
      <c r="C943" s="22">
        <v>0.47916666666666669</v>
      </c>
      <c r="D943" s="20" t="s">
        <v>342</v>
      </c>
      <c r="E943" s="23"/>
      <c r="F943" s="20" t="s">
        <v>1514</v>
      </c>
      <c r="G943" s="22" cm="1">
        <f t="array" ref="G9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943" s="22" t="str">
        <f>IF(wh_table[[#This Row],[Subject 1]]&lt;&gt;"Sitting Adjourned", "", SUMIF(wh_table[Day], wh_table[[#This Row],[Day]],wh_table[Duration]))</f>
        <v/>
      </c>
      <c r="I943" s="24">
        <f ca="1">SUM(INDEX(wh_table[Duration],1):wh_table[[#This Row],[Duration]])</f>
        <v>33.250694444444434</v>
      </c>
      <c r="J943" s="22" t="str">
        <f>IF(wh_table[[#This Row],[Subject 1]]&lt;&gt;"Sitting Adjourned", "", SUMIFS(wh_table[Duration], wh_table[Day], wh_table[[#This Row],[Day]], wh_table[Tags], "&lt;&gt;[Questions]", wh_table[Tags], "&lt;&gt;[Questions][Divisions]"))</f>
        <v/>
      </c>
      <c r="K943" s="24" t="str">
        <f>IF(wh_table[[#This Row],[Tags]]="[Questions]","",IF(wh_table[[#This Row],[Tags]]="[Questions][Divisions]","",SUMIFS(INDEX(wh_table[Duration],1):wh_table[[#This Row],[Duration]], INDEX(wh_table[Tags],1):wh_table[[#This Row],[Tags]], "&lt;&gt;[Questions]",INDEX(wh_table[Tags],1):wh_table[[#This Row],[Tags]], "&lt;&gt;[Questions][Divisions]")))</f>
        <v/>
      </c>
    </row>
    <row r="944" spans="1:11" ht="15" customHeight="1">
      <c r="A944" s="25">
        <v>151</v>
      </c>
      <c r="B944" s="21">
        <v>45105</v>
      </c>
      <c r="C944" s="22">
        <v>0.60416666666666663</v>
      </c>
      <c r="D944" s="20" t="s">
        <v>1505</v>
      </c>
      <c r="E944" s="23" t="s">
        <v>2069</v>
      </c>
      <c r="F944" s="20"/>
      <c r="G944" s="22" cm="1">
        <f t="array" ref="G9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944" s="22" t="str">
        <f>IF(wh_table[[#This Row],[Subject 1]]&lt;&gt;"Sitting Adjourned", "", SUMIF(wh_table[Day], wh_table[[#This Row],[Day]],wh_table[Duration]))</f>
        <v/>
      </c>
      <c r="I944" s="24">
        <f ca="1">SUM(INDEX(wh_table[Duration],1):wh_table[[#This Row],[Duration]])</f>
        <v>33.313194444444434</v>
      </c>
      <c r="J944" s="22" t="str">
        <f>IF(wh_table[[#This Row],[Subject 1]]&lt;&gt;"Sitting Adjourned", "", SUMIFS(wh_table[Duration], wh_table[Day], wh_table[[#This Row],[Day]], wh_table[Tags], "&lt;&gt;[Questions]", wh_table[Tags], "&lt;&gt;[Questions][Divisions]"))</f>
        <v/>
      </c>
      <c r="K944" s="24">
        <f ca="1">IF(wh_table[[#This Row],[Tags]]="[Questions]","",IF(wh_table[[#This Row],[Tags]]="[Questions][Divisions]","",SUMIFS(INDEX(wh_table[Duration],1):wh_table[[#This Row],[Duration]], INDEX(wh_table[Tags],1):wh_table[[#This Row],[Tags]], "&lt;&gt;[Questions]",INDEX(wh_table[Tags],1):wh_table[[#This Row],[Tags]], "&lt;&gt;[Questions][Divisions]")))</f>
        <v>23.387499999999992</v>
      </c>
    </row>
    <row r="945" spans="1:11" ht="15" customHeight="1">
      <c r="A945" s="25">
        <v>151</v>
      </c>
      <c r="B945" s="21">
        <v>45105</v>
      </c>
      <c r="C945" s="22">
        <v>0.66666666666666663</v>
      </c>
      <c r="D945" s="20" t="s">
        <v>1505</v>
      </c>
      <c r="E945" s="23" t="s">
        <v>2070</v>
      </c>
      <c r="F945" s="20"/>
      <c r="G945" s="22" cm="1">
        <f t="array" ref="G9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945" s="22" t="str">
        <f>IF(wh_table[[#This Row],[Subject 1]]&lt;&gt;"Sitting Adjourned", "", SUMIF(wh_table[Day], wh_table[[#This Row],[Day]],wh_table[Duration]))</f>
        <v/>
      </c>
      <c r="I945" s="24">
        <f ca="1">SUM(INDEX(wh_table[Duration],1):wh_table[[#This Row],[Duration]])</f>
        <v>33.324999999999989</v>
      </c>
      <c r="J945" s="22" t="str">
        <f>IF(wh_table[[#This Row],[Subject 1]]&lt;&gt;"Sitting Adjourned", "", SUMIFS(wh_table[Duration], wh_table[Day], wh_table[[#This Row],[Day]], wh_table[Tags], "&lt;&gt;[Questions]", wh_table[Tags], "&lt;&gt;[Questions][Divisions]"))</f>
        <v/>
      </c>
      <c r="K945" s="24">
        <f ca="1">IF(wh_table[[#This Row],[Tags]]="[Questions]","",IF(wh_table[[#This Row],[Tags]]="[Questions][Divisions]","",SUMIFS(INDEX(wh_table[Duration],1):wh_table[[#This Row],[Duration]], INDEX(wh_table[Tags],1):wh_table[[#This Row],[Tags]], "&lt;&gt;[Questions]",INDEX(wh_table[Tags],1):wh_table[[#This Row],[Tags]], "&lt;&gt;[Questions][Divisions]")))</f>
        <v>23.399305555555546</v>
      </c>
    </row>
    <row r="946" spans="1:11" ht="15" customHeight="1">
      <c r="A946" s="25">
        <v>151</v>
      </c>
      <c r="B946" s="21">
        <v>45105</v>
      </c>
      <c r="C946" s="22">
        <v>0.67847222222222225</v>
      </c>
      <c r="D946" s="20" t="s">
        <v>342</v>
      </c>
      <c r="E946" s="23"/>
      <c r="F946" s="20"/>
      <c r="G946" s="22" cm="1">
        <f t="array" ref="G9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946" s="22" t="str">
        <f>IF(wh_table[[#This Row],[Subject 1]]&lt;&gt;"Sitting Adjourned", "", SUMIF(wh_table[Day], wh_table[[#This Row],[Day]],wh_table[Duration]))</f>
        <v/>
      </c>
      <c r="I946" s="24">
        <f ca="1">SUM(INDEX(wh_table[Duration],1):wh_table[[#This Row],[Duration]])</f>
        <v>33.334027777777763</v>
      </c>
      <c r="J946" s="22" t="str">
        <f>IF(wh_table[[#This Row],[Subject 1]]&lt;&gt;"Sitting Adjourned", "", SUMIFS(wh_table[Duration], wh_table[Day], wh_table[[#This Row],[Day]], wh_table[Tags], "&lt;&gt;[Questions]", wh_table[Tags], "&lt;&gt;[Questions][Divisions]"))</f>
        <v/>
      </c>
      <c r="K946" s="24">
        <f ca="1">IF(wh_table[[#This Row],[Tags]]="[Questions]","",IF(wh_table[[#This Row],[Tags]]="[Questions][Divisions]","",SUMIFS(INDEX(wh_table[Duration],1):wh_table[[#This Row],[Duration]], INDEX(wh_table[Tags],1):wh_table[[#This Row],[Tags]], "&lt;&gt;[Questions]",INDEX(wh_table[Tags],1):wh_table[[#This Row],[Tags]], "&lt;&gt;[Questions][Divisions]")))</f>
        <v>23.408333333333324</v>
      </c>
    </row>
    <row r="947" spans="1:11" ht="15" customHeight="1">
      <c r="A947" s="25">
        <v>151</v>
      </c>
      <c r="B947" s="21">
        <v>45105</v>
      </c>
      <c r="C947" s="22">
        <v>0.6875</v>
      </c>
      <c r="D947" s="20" t="s">
        <v>1505</v>
      </c>
      <c r="E947" s="23" t="s">
        <v>2071</v>
      </c>
      <c r="F947" s="20"/>
      <c r="G947" s="22" cm="1">
        <f t="array" ref="G9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947" s="22" t="str">
        <f>IF(wh_table[[#This Row],[Subject 1]]&lt;&gt;"Sitting Adjourned", "", SUMIF(wh_table[Day], wh_table[[#This Row],[Day]],wh_table[Duration]))</f>
        <v/>
      </c>
      <c r="I947" s="24">
        <f ca="1">SUM(INDEX(wh_table[Duration],1):wh_table[[#This Row],[Duration]])</f>
        <v>33.346527777777766</v>
      </c>
      <c r="J947" s="22" t="str">
        <f>IF(wh_table[[#This Row],[Subject 1]]&lt;&gt;"Sitting Adjourned", "", SUMIFS(wh_table[Duration], wh_table[Day], wh_table[[#This Row],[Day]], wh_table[Tags], "&lt;&gt;[Questions]", wh_table[Tags], "&lt;&gt;[Questions][Divisions]"))</f>
        <v/>
      </c>
      <c r="K947" s="24">
        <f ca="1">IF(wh_table[[#This Row],[Tags]]="[Questions]","",IF(wh_table[[#This Row],[Tags]]="[Questions][Divisions]","",SUMIFS(INDEX(wh_table[Duration],1):wh_table[[#This Row],[Duration]], INDEX(wh_table[Tags],1):wh_table[[#This Row],[Tags]], "&lt;&gt;[Questions]",INDEX(wh_table[Tags],1):wh_table[[#This Row],[Tags]], "&lt;&gt;[Questions][Divisions]")))</f>
        <v>23.420833333333324</v>
      </c>
    </row>
    <row r="948" spans="1:11" ht="15" customHeight="1">
      <c r="A948" s="25">
        <v>151</v>
      </c>
      <c r="B948" s="21">
        <v>45105</v>
      </c>
      <c r="C948" s="22">
        <v>0.70000000000000007</v>
      </c>
      <c r="D948" s="20" t="s">
        <v>391</v>
      </c>
      <c r="E948" s="23" t="s">
        <v>2072</v>
      </c>
      <c r="F948" s="20" t="s">
        <v>16</v>
      </c>
      <c r="G948" s="22" cm="1">
        <f t="array" ref="G9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948" s="22" t="str">
        <f>IF(wh_table[[#This Row],[Subject 1]]&lt;&gt;"Sitting Adjourned", "", SUMIF(wh_table[Day], wh_table[[#This Row],[Day]],wh_table[Duration]))</f>
        <v/>
      </c>
      <c r="I948" s="24">
        <f ca="1">SUM(INDEX(wh_table[Duration],1):wh_table[[#This Row],[Duration]])</f>
        <v>33.347222222222207</v>
      </c>
      <c r="J948" s="22" t="str">
        <f>IF(wh_table[[#This Row],[Subject 1]]&lt;&gt;"Sitting Adjourned", "", SUMIFS(wh_table[Duration], wh_table[Day], wh_table[[#This Row],[Day]], wh_table[Tags], "&lt;&gt;[Questions]", wh_table[Tags], "&lt;&gt;[Questions][Divisions]"))</f>
        <v/>
      </c>
      <c r="K948" s="24">
        <f ca="1">IF(wh_table[[#This Row],[Tags]]="[Questions]","",IF(wh_table[[#This Row],[Tags]]="[Questions][Divisions]","",SUMIFS(INDEX(wh_table[Duration],1):wh_table[[#This Row],[Duration]], INDEX(wh_table[Tags],1):wh_table[[#This Row],[Tags]], "&lt;&gt;[Questions]",INDEX(wh_table[Tags],1):wh_table[[#This Row],[Tags]], "&lt;&gt;[Questions][Divisions]")))</f>
        <v>23.421527777777769</v>
      </c>
    </row>
    <row r="949" spans="1:11" ht="15" customHeight="1">
      <c r="A949" s="25">
        <v>151</v>
      </c>
      <c r="B949" s="21">
        <v>45105</v>
      </c>
      <c r="C949" s="22">
        <v>0.7006944444444444</v>
      </c>
      <c r="D949" s="20" t="s">
        <v>1505</v>
      </c>
      <c r="E949" s="23" t="s">
        <v>2073</v>
      </c>
      <c r="F949" s="20"/>
      <c r="G949" s="22" cm="1">
        <f t="array" ref="G9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949" s="22" t="str">
        <f>IF(wh_table[[#This Row],[Subject 1]]&lt;&gt;"Sitting Adjourned", "", SUMIF(wh_table[Day], wh_table[[#This Row],[Day]],wh_table[Duration]))</f>
        <v/>
      </c>
      <c r="I949" s="24">
        <f ca="1">SUM(INDEX(wh_table[Duration],1):wh_table[[#This Row],[Duration]])</f>
        <v>33.375694444444427</v>
      </c>
      <c r="J949" s="22" t="str">
        <f>IF(wh_table[[#This Row],[Subject 1]]&lt;&gt;"Sitting Adjourned", "", SUMIFS(wh_table[Duration], wh_table[Day], wh_table[[#This Row],[Day]], wh_table[Tags], "&lt;&gt;[Questions]", wh_table[Tags], "&lt;&gt;[Questions][Divisions]"))</f>
        <v/>
      </c>
      <c r="K949" s="24">
        <f ca="1">IF(wh_table[[#This Row],[Tags]]="[Questions]","",IF(wh_table[[#This Row],[Tags]]="[Questions][Divisions]","",SUMIFS(INDEX(wh_table[Duration],1):wh_table[[#This Row],[Duration]], INDEX(wh_table[Tags],1):wh_table[[#This Row],[Tags]], "&lt;&gt;[Questions]",INDEX(wh_table[Tags],1):wh_table[[#This Row],[Tags]], "&lt;&gt;[Questions][Divisions]")))</f>
        <v>23.449999999999992</v>
      </c>
    </row>
    <row r="950" spans="1:11" ht="15" customHeight="1">
      <c r="A950" s="25">
        <v>151</v>
      </c>
      <c r="B950" s="21">
        <v>45105</v>
      </c>
      <c r="C950" s="22">
        <v>0.72916666666666663</v>
      </c>
      <c r="D950" s="20" t="s">
        <v>1508</v>
      </c>
      <c r="E950" s="23"/>
      <c r="F950" s="20"/>
      <c r="G950" s="22" t="str" cm="1">
        <f t="array" ref="G9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50" s="22">
        <f>IF(wh_table[[#This Row],[Subject 1]]&lt;&gt;"Sitting Adjourned", "", SUMIF(wh_table[Day], wh_table[[#This Row],[Day]],wh_table[Duration]))</f>
        <v>0.33333333333333331</v>
      </c>
      <c r="I950" s="24">
        <f ca="1">SUM(INDEX(wh_table[Duration],1):wh_table[[#This Row],[Duration]])</f>
        <v>33.375694444444427</v>
      </c>
      <c r="J950" s="22">
        <f>IF(wh_table[[#This Row],[Subject 1]]&lt;&gt;"Sitting Adjourned", "", SUMIFS(wh_table[Duration], wh_table[Day], wh_table[[#This Row],[Day]], wh_table[Tags], "&lt;&gt;[Questions]", wh_table[Tags], "&lt;&gt;[Questions][Divisions]"))</f>
        <v>0.20833333333333337</v>
      </c>
      <c r="K950" s="24">
        <f ca="1">IF(wh_table[[#This Row],[Tags]]="[Questions]","",IF(wh_table[[#This Row],[Tags]]="[Questions][Divisions]","",SUMIFS(INDEX(wh_table[Duration],1):wh_table[[#This Row],[Duration]], INDEX(wh_table[Tags],1):wh_table[[#This Row],[Tags]], "&lt;&gt;[Questions]",INDEX(wh_table[Tags],1):wh_table[[#This Row],[Tags]], "&lt;&gt;[Questions][Divisions]")))</f>
        <v>23.449999999999992</v>
      </c>
    </row>
    <row r="951" spans="1:11" ht="15" customHeight="1">
      <c r="A951" s="25">
        <v>152</v>
      </c>
      <c r="B951" s="21">
        <v>45106</v>
      </c>
      <c r="C951" s="22">
        <v>0.5625</v>
      </c>
      <c r="D951" s="20" t="s">
        <v>1527</v>
      </c>
      <c r="E951" s="23" t="s">
        <v>2074</v>
      </c>
      <c r="F951" s="20"/>
      <c r="G951" s="22" cm="1">
        <f t="array" ref="G9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3.6805555555555536E-2</v>
      </c>
      <c r="H951" s="22" t="str">
        <f>IF(wh_table[[#This Row],[Subject 1]]&lt;&gt;"Sitting Adjourned", "", SUMIF(wh_table[Day], wh_table[[#This Row],[Day]],wh_table[Duration]))</f>
        <v/>
      </c>
      <c r="I951" s="24">
        <f ca="1">SUM(INDEX(wh_table[Duration],1):wh_table[[#This Row],[Duration]])</f>
        <v>33.41249999999998</v>
      </c>
      <c r="J951" s="22" t="str">
        <f>IF(wh_table[[#This Row],[Subject 1]]&lt;&gt;"Sitting Adjourned", "", SUMIFS(wh_table[Duration], wh_table[Day], wh_table[[#This Row],[Day]], wh_table[Tags], "&lt;&gt;[Questions]", wh_table[Tags], "&lt;&gt;[Questions][Divisions]"))</f>
        <v/>
      </c>
      <c r="K951" s="24">
        <f ca="1">IF(wh_table[[#This Row],[Tags]]="[Questions]","",IF(wh_table[[#This Row],[Tags]]="[Questions][Divisions]","",SUMIFS(INDEX(wh_table[Duration],1):wh_table[[#This Row],[Duration]], INDEX(wh_table[Tags],1):wh_table[[#This Row],[Tags]], "&lt;&gt;[Questions]",INDEX(wh_table[Tags],1):wh_table[[#This Row],[Tags]], "&lt;&gt;[Questions][Divisions]")))</f>
        <v>23.486805555555549</v>
      </c>
    </row>
    <row r="952" spans="1:11" ht="15" customHeight="1">
      <c r="A952" s="25">
        <v>152</v>
      </c>
      <c r="B952" s="21">
        <v>45106</v>
      </c>
      <c r="C952" s="22">
        <v>0.59930555555555554</v>
      </c>
      <c r="D952" s="20" t="s">
        <v>342</v>
      </c>
      <c r="E952" s="23"/>
      <c r="F952" s="20"/>
      <c r="G952" s="22" cm="1">
        <f t="array" ref="G9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952" s="22" t="str">
        <f>IF(wh_table[[#This Row],[Subject 1]]&lt;&gt;"Sitting Adjourned", "", SUMIF(wh_table[Day], wh_table[[#This Row],[Day]],wh_table[Duration]))</f>
        <v/>
      </c>
      <c r="I952" s="24">
        <f ca="1">SUM(INDEX(wh_table[Duration],1):wh_table[[#This Row],[Duration]])</f>
        <v>33.438194444444427</v>
      </c>
      <c r="J952" s="22" t="str">
        <f>IF(wh_table[[#This Row],[Subject 1]]&lt;&gt;"Sitting Adjourned", "", SUMIFS(wh_table[Duration], wh_table[Day], wh_table[[#This Row],[Day]], wh_table[Tags], "&lt;&gt;[Questions]", wh_table[Tags], "&lt;&gt;[Questions][Divisions]"))</f>
        <v/>
      </c>
      <c r="K952" s="24">
        <f ca="1">IF(wh_table[[#This Row],[Tags]]="[Questions]","",IF(wh_table[[#This Row],[Tags]]="[Questions][Divisions]","",SUMIFS(INDEX(wh_table[Duration],1):wh_table[[#This Row],[Duration]], INDEX(wh_table[Tags],1):wh_table[[#This Row],[Tags]], "&lt;&gt;[Questions]",INDEX(wh_table[Tags],1):wh_table[[#This Row],[Tags]], "&lt;&gt;[Questions][Divisions]")))</f>
        <v>23.512499999999992</v>
      </c>
    </row>
    <row r="953" spans="1:11" ht="15" customHeight="1">
      <c r="A953" s="25">
        <v>152</v>
      </c>
      <c r="B953" s="21">
        <v>45106</v>
      </c>
      <c r="C953" s="22">
        <v>0.625</v>
      </c>
      <c r="D953" s="20" t="s">
        <v>1527</v>
      </c>
      <c r="E953" s="23" t="s">
        <v>2075</v>
      </c>
      <c r="F953" s="20"/>
      <c r="G953" s="22" cm="1">
        <f t="array" ref="G9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953" s="22" t="str">
        <f>IF(wh_table[[#This Row],[Subject 1]]&lt;&gt;"Sitting Adjourned", "", SUMIF(wh_table[Day], wh_table[[#This Row],[Day]],wh_table[Duration]))</f>
        <v/>
      </c>
      <c r="I953" s="24">
        <f ca="1">SUM(INDEX(wh_table[Duration],1):wh_table[[#This Row],[Duration]])</f>
        <v>33.479861111111092</v>
      </c>
      <c r="J953" s="22" t="str">
        <f>IF(wh_table[[#This Row],[Subject 1]]&lt;&gt;"Sitting Adjourned", "", SUMIFS(wh_table[Duration], wh_table[Day], wh_table[[#This Row],[Day]], wh_table[Tags], "&lt;&gt;[Questions]", wh_table[Tags], "&lt;&gt;[Questions][Divisions]"))</f>
        <v/>
      </c>
      <c r="K953" s="24">
        <f ca="1">IF(wh_table[[#This Row],[Tags]]="[Questions]","",IF(wh_table[[#This Row],[Tags]]="[Questions][Divisions]","",SUMIFS(INDEX(wh_table[Duration],1):wh_table[[#This Row],[Duration]], INDEX(wh_table[Tags],1):wh_table[[#This Row],[Tags]], "&lt;&gt;[Questions]",INDEX(wh_table[Tags],1):wh_table[[#This Row],[Tags]], "&lt;&gt;[Questions][Divisions]")))</f>
        <v>23.55416666666666</v>
      </c>
    </row>
    <row r="954" spans="1:11" ht="15" customHeight="1">
      <c r="A954" s="25">
        <v>152</v>
      </c>
      <c r="B954" s="21">
        <v>45106</v>
      </c>
      <c r="C954" s="22">
        <v>0.66666666666666663</v>
      </c>
      <c r="D954" s="20" t="s">
        <v>1508</v>
      </c>
      <c r="E954" s="23"/>
      <c r="F954" s="20"/>
      <c r="G954" s="22" t="str" cm="1">
        <f t="array" ref="G9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54" s="22">
        <f>IF(wh_table[[#This Row],[Subject 1]]&lt;&gt;"Sitting Adjourned", "", SUMIF(wh_table[Day], wh_table[[#This Row],[Day]],wh_table[Duration]))</f>
        <v>0.10416666666666663</v>
      </c>
      <c r="I954" s="24">
        <f ca="1">SUM(INDEX(wh_table[Duration],1):wh_table[[#This Row],[Duration]])</f>
        <v>33.479861111111092</v>
      </c>
      <c r="J954" s="22">
        <f>IF(wh_table[[#This Row],[Subject 1]]&lt;&gt;"Sitting Adjourned", "", SUMIFS(wh_table[Duration], wh_table[Day], wh_table[[#This Row],[Day]], wh_table[Tags], "&lt;&gt;[Questions]", wh_table[Tags], "&lt;&gt;[Questions][Divisions]"))</f>
        <v>0.10416666666666663</v>
      </c>
      <c r="K954" s="24">
        <f ca="1">IF(wh_table[[#This Row],[Tags]]="[Questions]","",IF(wh_table[[#This Row],[Tags]]="[Questions][Divisions]","",SUMIFS(INDEX(wh_table[Duration],1):wh_table[[#This Row],[Duration]], INDEX(wh_table[Tags],1):wh_table[[#This Row],[Tags]], "&lt;&gt;[Questions]",INDEX(wh_table[Tags],1):wh_table[[#This Row],[Tags]], "&lt;&gt;[Questions][Divisions]")))</f>
        <v>23.55416666666666</v>
      </c>
    </row>
    <row r="955" spans="1:11" ht="15" customHeight="1">
      <c r="A955" s="25">
        <v>153</v>
      </c>
      <c r="B955" s="21">
        <v>45110</v>
      </c>
      <c r="C955" s="22">
        <v>0.6875</v>
      </c>
      <c r="D955" s="20" t="s">
        <v>1509</v>
      </c>
      <c r="E955" s="23" t="s">
        <v>2076</v>
      </c>
      <c r="F955" s="20"/>
      <c r="G955" s="22" cm="1">
        <f t="array" ref="G9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955" s="22" t="str">
        <f>IF(wh_table[[#This Row],[Subject 1]]&lt;&gt;"Sitting Adjourned", "", SUMIF(wh_table[Day], wh_table[[#This Row],[Day]],wh_table[Duration]))</f>
        <v/>
      </c>
      <c r="I955" s="24">
        <f ca="1">SUM(INDEX(wh_table[Duration],1):wh_table[[#This Row],[Duration]])</f>
        <v>33.53749999999998</v>
      </c>
      <c r="J955" s="22" t="str">
        <f>IF(wh_table[[#This Row],[Subject 1]]&lt;&gt;"Sitting Adjourned", "", SUMIFS(wh_table[Duration], wh_table[Day], wh_table[[#This Row],[Day]], wh_table[Tags], "&lt;&gt;[Questions]", wh_table[Tags], "&lt;&gt;[Questions][Divisions]"))</f>
        <v/>
      </c>
      <c r="K955" s="24">
        <f ca="1">IF(wh_table[[#This Row],[Tags]]="[Questions]","",IF(wh_table[[#This Row],[Tags]]="[Questions][Divisions]","",SUMIFS(INDEX(wh_table[Duration],1):wh_table[[#This Row],[Duration]], INDEX(wh_table[Tags],1):wh_table[[#This Row],[Tags]], "&lt;&gt;[Questions]",INDEX(wh_table[Tags],1):wh_table[[#This Row],[Tags]], "&lt;&gt;[Questions][Divisions]")))</f>
        <v>23.611805555555549</v>
      </c>
    </row>
    <row r="956" spans="1:11" ht="15" customHeight="1">
      <c r="A956" s="25">
        <v>153</v>
      </c>
      <c r="B956" s="21">
        <v>45110</v>
      </c>
      <c r="C956" s="22">
        <v>0.74513888888888891</v>
      </c>
      <c r="D956" s="20" t="s">
        <v>1508</v>
      </c>
      <c r="E956" s="23"/>
      <c r="F956" s="20"/>
      <c r="G956" s="22" t="str" cm="1">
        <f t="array" ref="G9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56" s="22">
        <f>IF(wh_table[[#This Row],[Subject 1]]&lt;&gt;"Sitting Adjourned", "", SUMIF(wh_table[Day], wh_table[[#This Row],[Day]],wh_table[Duration]))</f>
        <v>5.7638888888888906E-2</v>
      </c>
      <c r="I956" s="24">
        <f ca="1">SUM(INDEX(wh_table[Duration],1):wh_table[[#This Row],[Duration]])</f>
        <v>33.53749999999998</v>
      </c>
      <c r="J956" s="22">
        <f>IF(wh_table[[#This Row],[Subject 1]]&lt;&gt;"Sitting Adjourned", "", SUMIFS(wh_table[Duration], wh_table[Day], wh_table[[#This Row],[Day]], wh_table[Tags], "&lt;&gt;[Questions]", wh_table[Tags], "&lt;&gt;[Questions][Divisions]"))</f>
        <v>5.7638888888888906E-2</v>
      </c>
      <c r="K956" s="24">
        <f ca="1">IF(wh_table[[#This Row],[Tags]]="[Questions]","",IF(wh_table[[#This Row],[Tags]]="[Questions][Divisions]","",SUMIFS(INDEX(wh_table[Duration],1):wh_table[[#This Row],[Duration]], INDEX(wh_table[Tags],1):wh_table[[#This Row],[Tags]], "&lt;&gt;[Questions]",INDEX(wh_table[Tags],1):wh_table[[#This Row],[Tags]], "&lt;&gt;[Questions][Divisions]")))</f>
        <v>23.611805555555549</v>
      </c>
    </row>
    <row r="957" spans="1:11" ht="15" customHeight="1">
      <c r="A957" s="25">
        <v>154</v>
      </c>
      <c r="B957" s="21">
        <v>45111</v>
      </c>
      <c r="C957" s="22">
        <v>0.39583333333333331</v>
      </c>
      <c r="D957" s="20" t="s">
        <v>1505</v>
      </c>
      <c r="E957" s="23" t="s">
        <v>2077</v>
      </c>
      <c r="F957" s="20"/>
      <c r="G957" s="22" cm="1">
        <f t="array" ref="G9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957" s="22" t="str">
        <f>IF(wh_table[[#This Row],[Subject 1]]&lt;&gt;"Sitting Adjourned", "", SUMIF(wh_table[Day], wh_table[[#This Row],[Day]],wh_table[Duration]))</f>
        <v/>
      </c>
      <c r="I957" s="24">
        <f ca="1">SUM(INDEX(wh_table[Duration],1):wh_table[[#This Row],[Duration]])</f>
        <v>33.593749999999979</v>
      </c>
      <c r="J957" s="22" t="str">
        <f>IF(wh_table[[#This Row],[Subject 1]]&lt;&gt;"Sitting Adjourned", "", SUMIFS(wh_table[Duration], wh_table[Day], wh_table[[#This Row],[Day]], wh_table[Tags], "&lt;&gt;[Questions]", wh_table[Tags], "&lt;&gt;[Questions][Divisions]"))</f>
        <v/>
      </c>
      <c r="K957" s="24">
        <f ca="1">IF(wh_table[[#This Row],[Tags]]="[Questions]","",IF(wh_table[[#This Row],[Tags]]="[Questions][Divisions]","",SUMIFS(INDEX(wh_table[Duration],1):wh_table[[#This Row],[Duration]], INDEX(wh_table[Tags],1):wh_table[[#This Row],[Tags]], "&lt;&gt;[Questions]",INDEX(wh_table[Tags],1):wh_table[[#This Row],[Tags]], "&lt;&gt;[Questions][Divisions]")))</f>
        <v>23.668055555555547</v>
      </c>
    </row>
    <row r="958" spans="1:11" ht="15" customHeight="1">
      <c r="A958" s="25">
        <v>154</v>
      </c>
      <c r="B958" s="21">
        <v>45111</v>
      </c>
      <c r="C958" s="22">
        <v>0.45208333333333334</v>
      </c>
      <c r="D958" s="20" t="s">
        <v>342</v>
      </c>
      <c r="E958" s="23"/>
      <c r="F958" s="20"/>
      <c r="G958" s="22" cm="1">
        <f t="array" ref="G9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958" s="22" t="str">
        <f>IF(wh_table[[#This Row],[Subject 1]]&lt;&gt;"Sitting Adjourned", "", SUMIF(wh_table[Day], wh_table[[#This Row],[Day]],wh_table[Duration]))</f>
        <v/>
      </c>
      <c r="I958" s="24">
        <f ca="1">SUM(INDEX(wh_table[Duration],1):wh_table[[#This Row],[Duration]])</f>
        <v>33.59999999999998</v>
      </c>
      <c r="J958" s="22" t="str">
        <f>IF(wh_table[[#This Row],[Subject 1]]&lt;&gt;"Sitting Adjourned", "", SUMIFS(wh_table[Duration], wh_table[Day], wh_table[[#This Row],[Day]], wh_table[Tags], "&lt;&gt;[Questions]", wh_table[Tags], "&lt;&gt;[Questions][Divisions]"))</f>
        <v/>
      </c>
      <c r="K958" s="24">
        <f ca="1">IF(wh_table[[#This Row],[Tags]]="[Questions]","",IF(wh_table[[#This Row],[Tags]]="[Questions][Divisions]","",SUMIFS(INDEX(wh_table[Duration],1):wh_table[[#This Row],[Duration]], INDEX(wh_table[Tags],1):wh_table[[#This Row],[Tags]], "&lt;&gt;[Questions]",INDEX(wh_table[Tags],1):wh_table[[#This Row],[Tags]], "&lt;&gt;[Questions][Divisions]")))</f>
        <v>23.674305555555549</v>
      </c>
    </row>
    <row r="959" spans="1:11" ht="15" customHeight="1">
      <c r="A959" s="25">
        <v>154</v>
      </c>
      <c r="B959" s="21">
        <v>45111</v>
      </c>
      <c r="C959" s="22">
        <v>0.45833333333333331</v>
      </c>
      <c r="D959" s="20" t="s">
        <v>1505</v>
      </c>
      <c r="E959" s="23" t="s">
        <v>2078</v>
      </c>
      <c r="F959" s="20"/>
      <c r="G959" s="22" cm="1">
        <f t="array" ref="G9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959" s="22" t="str">
        <f>IF(wh_table[[#This Row],[Subject 1]]&lt;&gt;"Sitting Adjourned", "", SUMIF(wh_table[Day], wh_table[[#This Row],[Day]],wh_table[Duration]))</f>
        <v/>
      </c>
      <c r="I959" s="24">
        <f ca="1">SUM(INDEX(wh_table[Duration],1):wh_table[[#This Row],[Duration]])</f>
        <v>33.615972222222204</v>
      </c>
      <c r="J959" s="22" t="str">
        <f>IF(wh_table[[#This Row],[Subject 1]]&lt;&gt;"Sitting Adjourned", "", SUMIFS(wh_table[Duration], wh_table[Day], wh_table[[#This Row],[Day]], wh_table[Tags], "&lt;&gt;[Questions]", wh_table[Tags], "&lt;&gt;[Questions][Divisions]"))</f>
        <v/>
      </c>
      <c r="K959" s="24">
        <f ca="1">IF(wh_table[[#This Row],[Tags]]="[Questions]","",IF(wh_table[[#This Row],[Tags]]="[Questions][Divisions]","",SUMIFS(INDEX(wh_table[Duration],1):wh_table[[#This Row],[Duration]], INDEX(wh_table[Tags],1):wh_table[[#This Row],[Tags]], "&lt;&gt;[Questions]",INDEX(wh_table[Tags],1):wh_table[[#This Row],[Tags]], "&lt;&gt;[Questions][Divisions]")))</f>
        <v>23.690277777777769</v>
      </c>
    </row>
    <row r="960" spans="1:11" ht="15" customHeight="1">
      <c r="A960" s="25">
        <v>154</v>
      </c>
      <c r="B960" s="21">
        <v>45111</v>
      </c>
      <c r="C960" s="22">
        <v>0.47430555555555554</v>
      </c>
      <c r="D960" s="20" t="s">
        <v>342</v>
      </c>
      <c r="E960" s="23"/>
      <c r="F960" s="20" t="s">
        <v>1514</v>
      </c>
      <c r="G960" s="22" cm="1">
        <f t="array" ref="G9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960" s="22" t="str">
        <f>IF(wh_table[[#This Row],[Subject 1]]&lt;&gt;"Sitting Adjourned", "", SUMIF(wh_table[Day], wh_table[[#This Row],[Day]],wh_table[Duration]))</f>
        <v/>
      </c>
      <c r="I960" s="24">
        <f ca="1">SUM(INDEX(wh_table[Duration],1):wh_table[[#This Row],[Duration]])</f>
        <v>33.745833333333316</v>
      </c>
      <c r="J960" s="22" t="str">
        <f>IF(wh_table[[#This Row],[Subject 1]]&lt;&gt;"Sitting Adjourned", "", SUMIFS(wh_table[Duration], wh_table[Day], wh_table[[#This Row],[Day]], wh_table[Tags], "&lt;&gt;[Questions]", wh_table[Tags], "&lt;&gt;[Questions][Divisions]"))</f>
        <v/>
      </c>
      <c r="K960" s="24" t="str">
        <f>IF(wh_table[[#This Row],[Tags]]="[Questions]","",IF(wh_table[[#This Row],[Tags]]="[Questions][Divisions]","",SUMIFS(INDEX(wh_table[Duration],1):wh_table[[#This Row],[Duration]], INDEX(wh_table[Tags],1):wh_table[[#This Row],[Tags]], "&lt;&gt;[Questions]",INDEX(wh_table[Tags],1):wh_table[[#This Row],[Tags]], "&lt;&gt;[Questions][Divisions]")))</f>
        <v/>
      </c>
    </row>
    <row r="961" spans="1:11" ht="15" customHeight="1">
      <c r="A961" s="25">
        <v>154</v>
      </c>
      <c r="B961" s="21">
        <v>45111</v>
      </c>
      <c r="C961" s="22">
        <v>0.60416666666666663</v>
      </c>
      <c r="D961" s="20" t="s">
        <v>1505</v>
      </c>
      <c r="E961" s="23" t="s">
        <v>2079</v>
      </c>
      <c r="F961" s="20"/>
      <c r="G961" s="22" cm="1">
        <f t="array" ref="G9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961" s="22" t="str">
        <f>IF(wh_table[[#This Row],[Subject 1]]&lt;&gt;"Sitting Adjourned", "", SUMIF(wh_table[Day], wh_table[[#This Row],[Day]],wh_table[Duration]))</f>
        <v/>
      </c>
      <c r="I961" s="24">
        <f ca="1">SUM(INDEX(wh_table[Duration],1):wh_table[[#This Row],[Duration]])</f>
        <v>33.799999999999983</v>
      </c>
      <c r="J961" s="22" t="str">
        <f>IF(wh_table[[#This Row],[Subject 1]]&lt;&gt;"Sitting Adjourned", "", SUMIFS(wh_table[Duration], wh_table[Day], wh_table[[#This Row],[Day]], wh_table[Tags], "&lt;&gt;[Questions]", wh_table[Tags], "&lt;&gt;[Questions][Divisions]"))</f>
        <v/>
      </c>
      <c r="K961" s="24">
        <f ca="1">IF(wh_table[[#This Row],[Tags]]="[Questions]","",IF(wh_table[[#This Row],[Tags]]="[Questions][Divisions]","",SUMIFS(INDEX(wh_table[Duration],1):wh_table[[#This Row],[Duration]], INDEX(wh_table[Tags],1):wh_table[[#This Row],[Tags]], "&lt;&gt;[Questions]",INDEX(wh_table[Tags],1):wh_table[[#This Row],[Tags]], "&lt;&gt;[Questions][Divisions]")))</f>
        <v>23.744444444444436</v>
      </c>
    </row>
    <row r="962" spans="1:11" ht="15" customHeight="1">
      <c r="A962" s="25">
        <v>154</v>
      </c>
      <c r="B962" s="21">
        <v>45111</v>
      </c>
      <c r="C962" s="22">
        <v>0.65833333333333333</v>
      </c>
      <c r="D962" s="20" t="s">
        <v>342</v>
      </c>
      <c r="E962" s="23"/>
      <c r="F962" s="20"/>
      <c r="G962" s="22" cm="1">
        <f t="array" ref="G9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962" s="22" t="str">
        <f>IF(wh_table[[#This Row],[Subject 1]]&lt;&gt;"Sitting Adjourned", "", SUMIF(wh_table[Day], wh_table[[#This Row],[Day]],wh_table[Duration]))</f>
        <v/>
      </c>
      <c r="I962" s="24">
        <f ca="1">SUM(INDEX(wh_table[Duration],1):wh_table[[#This Row],[Duration]])</f>
        <v>33.808333333333316</v>
      </c>
      <c r="J962" s="22" t="str">
        <f>IF(wh_table[[#This Row],[Subject 1]]&lt;&gt;"Sitting Adjourned", "", SUMIFS(wh_table[Duration], wh_table[Day], wh_table[[#This Row],[Day]], wh_table[Tags], "&lt;&gt;[Questions]", wh_table[Tags], "&lt;&gt;[Questions][Divisions]"))</f>
        <v/>
      </c>
      <c r="K962" s="24">
        <f ca="1">IF(wh_table[[#This Row],[Tags]]="[Questions]","",IF(wh_table[[#This Row],[Tags]]="[Questions][Divisions]","",SUMIFS(INDEX(wh_table[Duration],1):wh_table[[#This Row],[Duration]], INDEX(wh_table[Tags],1):wh_table[[#This Row],[Tags]], "&lt;&gt;[Questions]",INDEX(wh_table[Tags],1):wh_table[[#This Row],[Tags]], "&lt;&gt;[Questions][Divisions]")))</f>
        <v>23.752777777777769</v>
      </c>
    </row>
    <row r="963" spans="1:11" ht="15" customHeight="1">
      <c r="A963" s="25">
        <v>154</v>
      </c>
      <c r="B963" s="21">
        <v>45111</v>
      </c>
      <c r="C963" s="22">
        <v>0.66666666666666663</v>
      </c>
      <c r="D963" s="20" t="s">
        <v>1505</v>
      </c>
      <c r="E963" s="23" t="s">
        <v>2080</v>
      </c>
      <c r="F963" s="20"/>
      <c r="G963" s="22" cm="1">
        <f t="array" ref="G9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63" s="22" t="str">
        <f>IF(wh_table[[#This Row],[Subject 1]]&lt;&gt;"Sitting Adjourned", "", SUMIF(wh_table[Day], wh_table[[#This Row],[Day]],wh_table[Duration]))</f>
        <v/>
      </c>
      <c r="I963" s="24">
        <f ca="1">SUM(INDEX(wh_table[Duration],1):wh_table[[#This Row],[Duration]])</f>
        <v>33.829166666666652</v>
      </c>
      <c r="J963" s="22" t="str">
        <f>IF(wh_table[[#This Row],[Subject 1]]&lt;&gt;"Sitting Adjourned", "", SUMIFS(wh_table[Duration], wh_table[Day], wh_table[[#This Row],[Day]], wh_table[Tags], "&lt;&gt;[Questions]", wh_table[Tags], "&lt;&gt;[Questions][Divisions]"))</f>
        <v/>
      </c>
      <c r="K963" s="24">
        <f ca="1">IF(wh_table[[#This Row],[Tags]]="[Questions]","",IF(wh_table[[#This Row],[Tags]]="[Questions][Divisions]","",SUMIFS(INDEX(wh_table[Duration],1):wh_table[[#This Row],[Duration]], INDEX(wh_table[Tags],1):wh_table[[#This Row],[Tags]], "&lt;&gt;[Questions]",INDEX(wh_table[Tags],1):wh_table[[#This Row],[Tags]], "&lt;&gt;[Questions][Divisions]")))</f>
        <v>23.773611111111101</v>
      </c>
    </row>
    <row r="964" spans="1:11" ht="15" customHeight="1">
      <c r="A964" s="25">
        <v>154</v>
      </c>
      <c r="B964" s="21">
        <v>45111</v>
      </c>
      <c r="C964" s="22">
        <v>0.6875</v>
      </c>
      <c r="D964" s="20" t="s">
        <v>1505</v>
      </c>
      <c r="E964" s="23" t="s">
        <v>2081</v>
      </c>
      <c r="F964" s="20"/>
      <c r="G964" s="22" cm="1">
        <f t="array" ref="G9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964" s="22" t="str">
        <f>IF(wh_table[[#This Row],[Subject 1]]&lt;&gt;"Sitting Adjourned", "", SUMIF(wh_table[Day], wh_table[[#This Row],[Day]],wh_table[Duration]))</f>
        <v/>
      </c>
      <c r="I964" s="24">
        <f ca="1">SUM(INDEX(wh_table[Duration],1):wh_table[[#This Row],[Duration]])</f>
        <v>33.860416666666652</v>
      </c>
      <c r="J964" s="22" t="str">
        <f>IF(wh_table[[#This Row],[Subject 1]]&lt;&gt;"Sitting Adjourned", "", SUMIFS(wh_table[Duration], wh_table[Day], wh_table[[#This Row],[Day]], wh_table[Tags], "&lt;&gt;[Questions]", wh_table[Tags], "&lt;&gt;[Questions][Divisions]"))</f>
        <v/>
      </c>
      <c r="K964" s="24">
        <f ca="1">IF(wh_table[[#This Row],[Tags]]="[Questions]","",IF(wh_table[[#This Row],[Tags]]="[Questions][Divisions]","",SUMIFS(INDEX(wh_table[Duration],1):wh_table[[#This Row],[Duration]], INDEX(wh_table[Tags],1):wh_table[[#This Row],[Tags]], "&lt;&gt;[Questions]",INDEX(wh_table[Tags],1):wh_table[[#This Row],[Tags]], "&lt;&gt;[Questions][Divisions]")))</f>
        <v>23.804861111111101</v>
      </c>
    </row>
    <row r="965" spans="1:11" ht="15" customHeight="1">
      <c r="A965" s="25">
        <v>154</v>
      </c>
      <c r="B965" s="21">
        <v>45111</v>
      </c>
      <c r="C965" s="22">
        <v>0.71875</v>
      </c>
      <c r="D965" s="20" t="s">
        <v>1508</v>
      </c>
      <c r="E965" s="23"/>
      <c r="F965" s="20"/>
      <c r="G965" s="22" t="str" cm="1">
        <f t="array" ref="G9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65" s="22">
        <f>IF(wh_table[[#This Row],[Subject 1]]&lt;&gt;"Sitting Adjourned", "", SUMIF(wh_table[Day], wh_table[[#This Row],[Day]],wh_table[Duration]))</f>
        <v>0.32291666666666669</v>
      </c>
      <c r="I965" s="24">
        <f ca="1">SUM(INDEX(wh_table[Duration],1):wh_table[[#This Row],[Duration]])</f>
        <v>33.860416666666652</v>
      </c>
      <c r="J965" s="22">
        <f>IF(wh_table[[#This Row],[Subject 1]]&lt;&gt;"Sitting Adjourned", "", SUMIFS(wh_table[Duration], wh_table[Day], wh_table[[#This Row],[Day]], wh_table[Tags], "&lt;&gt;[Questions]", wh_table[Tags], "&lt;&gt;[Questions][Divisions]"))</f>
        <v>0.19305555555555559</v>
      </c>
      <c r="K965" s="24">
        <f ca="1">IF(wh_table[[#This Row],[Tags]]="[Questions]","",IF(wh_table[[#This Row],[Tags]]="[Questions][Divisions]","",SUMIFS(INDEX(wh_table[Duration],1):wh_table[[#This Row],[Duration]], INDEX(wh_table[Tags],1):wh_table[[#This Row],[Tags]], "&lt;&gt;[Questions]",INDEX(wh_table[Tags],1):wh_table[[#This Row],[Tags]], "&lt;&gt;[Questions][Divisions]")))</f>
        <v>23.804861111111101</v>
      </c>
    </row>
    <row r="966" spans="1:11" ht="33.75" customHeight="1">
      <c r="A966" s="25">
        <v>155</v>
      </c>
      <c r="B966" s="21">
        <v>45112</v>
      </c>
      <c r="C966" s="22">
        <v>0.39583333333333331</v>
      </c>
      <c r="D966" s="20" t="s">
        <v>1505</v>
      </c>
      <c r="E966" s="23" t="s">
        <v>2082</v>
      </c>
      <c r="F966" s="20"/>
      <c r="G966" s="22" cm="1">
        <f t="array" ref="G9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966" s="22" t="str">
        <f>IF(wh_table[[#This Row],[Subject 1]]&lt;&gt;"Sitting Adjourned", "", SUMIF(wh_table[Day], wh_table[[#This Row],[Day]],wh_table[Duration]))</f>
        <v/>
      </c>
      <c r="I966" s="24">
        <f ca="1">SUM(INDEX(wh_table[Duration],1):wh_table[[#This Row],[Duration]])</f>
        <v>33.909722222222207</v>
      </c>
      <c r="J966" s="22" t="str">
        <f>IF(wh_table[[#This Row],[Subject 1]]&lt;&gt;"Sitting Adjourned", "", SUMIFS(wh_table[Duration], wh_table[Day], wh_table[[#This Row],[Day]], wh_table[Tags], "&lt;&gt;[Questions]", wh_table[Tags], "&lt;&gt;[Questions][Divisions]"))</f>
        <v/>
      </c>
      <c r="K966" s="24">
        <f ca="1">IF(wh_table[[#This Row],[Tags]]="[Questions]","",IF(wh_table[[#This Row],[Tags]]="[Questions][Divisions]","",SUMIFS(INDEX(wh_table[Duration],1):wh_table[[#This Row],[Duration]], INDEX(wh_table[Tags],1):wh_table[[#This Row],[Tags]], "&lt;&gt;[Questions]",INDEX(wh_table[Tags],1):wh_table[[#This Row],[Tags]], "&lt;&gt;[Questions][Divisions]")))</f>
        <v>23.854166666666657</v>
      </c>
    </row>
    <row r="967" spans="1:11" ht="14.25" customHeight="1">
      <c r="A967" s="25">
        <v>155</v>
      </c>
      <c r="B967" s="21">
        <v>45112</v>
      </c>
      <c r="C967" s="22">
        <v>0.44513888888888892</v>
      </c>
      <c r="D967" s="20" t="s">
        <v>342</v>
      </c>
      <c r="E967" s="23"/>
      <c r="F967" s="20"/>
      <c r="G967" s="22" cm="1">
        <f t="array" ref="G9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967" s="22" t="str">
        <f>IF(wh_table[[#This Row],[Subject 1]]&lt;&gt;"Sitting Adjourned", "", SUMIF(wh_table[Day], wh_table[[#This Row],[Day]],wh_table[Duration]))</f>
        <v/>
      </c>
      <c r="I967" s="24">
        <f ca="1">SUM(INDEX(wh_table[Duration],1):wh_table[[#This Row],[Duration]])</f>
        <v>33.922916666666652</v>
      </c>
      <c r="J967" s="22" t="str">
        <f>IF(wh_table[[#This Row],[Subject 1]]&lt;&gt;"Sitting Adjourned", "", SUMIFS(wh_table[Duration], wh_table[Day], wh_table[[#This Row],[Day]], wh_table[Tags], "&lt;&gt;[Questions]", wh_table[Tags], "&lt;&gt;[Questions][Divisions]"))</f>
        <v/>
      </c>
      <c r="K967" s="24">
        <f ca="1">IF(wh_table[[#This Row],[Tags]]="[Questions]","",IF(wh_table[[#This Row],[Tags]]="[Questions][Divisions]","",SUMIFS(INDEX(wh_table[Duration],1):wh_table[[#This Row],[Duration]], INDEX(wh_table[Tags],1):wh_table[[#This Row],[Tags]], "&lt;&gt;[Questions]",INDEX(wh_table[Tags],1):wh_table[[#This Row],[Tags]], "&lt;&gt;[Questions][Divisions]")))</f>
        <v>23.867361111111101</v>
      </c>
    </row>
    <row r="968" spans="1:11" ht="23.25" customHeight="1">
      <c r="A968" s="25">
        <v>155</v>
      </c>
      <c r="B968" s="21">
        <v>45112</v>
      </c>
      <c r="C968" s="22">
        <v>0.45833333333333331</v>
      </c>
      <c r="D968" s="20" t="s">
        <v>1505</v>
      </c>
      <c r="E968" s="23" t="s">
        <v>2083</v>
      </c>
      <c r="F968" s="20"/>
      <c r="G968" s="22" cm="1">
        <f t="array" ref="G9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968" s="22" t="str">
        <f>IF(wh_table[[#This Row],[Subject 1]]&lt;&gt;"Sitting Adjourned", "", SUMIF(wh_table[Day], wh_table[[#This Row],[Day]],wh_table[Duration]))</f>
        <v/>
      </c>
      <c r="I968" s="24">
        <f ca="1">SUM(INDEX(wh_table[Duration],1):wh_table[[#This Row],[Duration]])</f>
        <v>33.939583333333317</v>
      </c>
      <c r="J968" s="22" t="str">
        <f>IF(wh_table[[#This Row],[Subject 1]]&lt;&gt;"Sitting Adjourned", "", SUMIFS(wh_table[Duration], wh_table[Day], wh_table[[#This Row],[Day]], wh_table[Tags], "&lt;&gt;[Questions]", wh_table[Tags], "&lt;&gt;[Questions][Divisions]"))</f>
        <v/>
      </c>
      <c r="K968" s="24">
        <f ca="1">IF(wh_table[[#This Row],[Tags]]="[Questions]","",IF(wh_table[[#This Row],[Tags]]="[Questions][Divisions]","",SUMIFS(INDEX(wh_table[Duration],1):wh_table[[#This Row],[Duration]], INDEX(wh_table[Tags],1):wh_table[[#This Row],[Tags]], "&lt;&gt;[Questions]",INDEX(wh_table[Tags],1):wh_table[[#This Row],[Tags]], "&lt;&gt;[Questions][Divisions]")))</f>
        <v>23.884027777777767</v>
      </c>
    </row>
    <row r="969" spans="1:11" ht="15" customHeight="1">
      <c r="A969" s="25">
        <v>155</v>
      </c>
      <c r="B969" s="21">
        <v>45112</v>
      </c>
      <c r="C969" s="22">
        <v>0.47500000000000003</v>
      </c>
      <c r="D969" s="20" t="s">
        <v>342</v>
      </c>
      <c r="E969" s="23"/>
      <c r="F969" s="20" t="s">
        <v>1514</v>
      </c>
      <c r="G969" s="22" cm="1">
        <f t="array" ref="G9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969" s="22" t="str">
        <f>IF(wh_table[[#This Row],[Subject 1]]&lt;&gt;"Sitting Adjourned", "", SUMIF(wh_table[Day], wh_table[[#This Row],[Day]],wh_table[Duration]))</f>
        <v/>
      </c>
      <c r="I969" s="24">
        <f ca="1">SUM(INDEX(wh_table[Duration],1):wh_table[[#This Row],[Duration]])</f>
        <v>34.068749999999987</v>
      </c>
      <c r="J969" s="22" t="str">
        <f>IF(wh_table[[#This Row],[Subject 1]]&lt;&gt;"Sitting Adjourned", "", SUMIFS(wh_table[Duration], wh_table[Day], wh_table[[#This Row],[Day]], wh_table[Tags], "&lt;&gt;[Questions]", wh_table[Tags], "&lt;&gt;[Questions][Divisions]"))</f>
        <v/>
      </c>
      <c r="K969" s="24" t="str">
        <f>IF(wh_table[[#This Row],[Tags]]="[Questions]","",IF(wh_table[[#This Row],[Tags]]="[Questions][Divisions]","",SUMIFS(INDEX(wh_table[Duration],1):wh_table[[#This Row],[Duration]], INDEX(wh_table[Tags],1):wh_table[[#This Row],[Tags]], "&lt;&gt;[Questions]",INDEX(wh_table[Tags],1):wh_table[[#This Row],[Tags]], "&lt;&gt;[Questions][Divisions]")))</f>
        <v/>
      </c>
    </row>
    <row r="970" spans="1:11" ht="15" customHeight="1">
      <c r="A970" s="25">
        <v>155</v>
      </c>
      <c r="B970" s="21">
        <v>45112</v>
      </c>
      <c r="C970" s="22">
        <v>0.60416666666666663</v>
      </c>
      <c r="D970" s="20" t="s">
        <v>1505</v>
      </c>
      <c r="E970" s="23" t="s">
        <v>2084</v>
      </c>
      <c r="F970" s="20"/>
      <c r="G970" s="22" cm="1">
        <f t="array" ref="G9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970" s="22" t="str">
        <f>IF(wh_table[[#This Row],[Subject 1]]&lt;&gt;"Sitting Adjourned", "", SUMIF(wh_table[Day], wh_table[[#This Row],[Day]],wh_table[Duration]))</f>
        <v/>
      </c>
      <c r="I970" s="24">
        <f ca="1">SUM(INDEX(wh_table[Duration],1):wh_table[[#This Row],[Duration]])</f>
        <v>34.122916666666654</v>
      </c>
      <c r="J970" s="22" t="str">
        <f>IF(wh_table[[#This Row],[Subject 1]]&lt;&gt;"Sitting Adjourned", "", SUMIFS(wh_table[Duration], wh_table[Day], wh_table[[#This Row],[Day]], wh_table[Tags], "&lt;&gt;[Questions]", wh_table[Tags], "&lt;&gt;[Questions][Divisions]"))</f>
        <v/>
      </c>
      <c r="K970" s="24">
        <f ca="1">IF(wh_table[[#This Row],[Tags]]="[Questions]","",IF(wh_table[[#This Row],[Tags]]="[Questions][Divisions]","",SUMIFS(INDEX(wh_table[Duration],1):wh_table[[#This Row],[Duration]], INDEX(wh_table[Tags],1):wh_table[[#This Row],[Tags]], "&lt;&gt;[Questions]",INDEX(wh_table[Tags],1):wh_table[[#This Row],[Tags]], "&lt;&gt;[Questions][Divisions]")))</f>
        <v>23.938194444444434</v>
      </c>
    </row>
    <row r="971" spans="1:11" ht="15" customHeight="1">
      <c r="A971" s="25">
        <v>155</v>
      </c>
      <c r="B971" s="21">
        <v>45112</v>
      </c>
      <c r="C971" s="22">
        <v>0.65833333333333333</v>
      </c>
      <c r="D971" s="20" t="s">
        <v>342</v>
      </c>
      <c r="E971" s="23"/>
      <c r="F971" s="20"/>
      <c r="G971" s="22" cm="1">
        <f t="array" ref="G9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971" s="22" t="str">
        <f>IF(wh_table[[#This Row],[Subject 1]]&lt;&gt;"Sitting Adjourned", "", SUMIF(wh_table[Day], wh_table[[#This Row],[Day]],wh_table[Duration]))</f>
        <v/>
      </c>
      <c r="I971" s="24">
        <f ca="1">SUM(INDEX(wh_table[Duration],1):wh_table[[#This Row],[Duration]])</f>
        <v>34.131249999999987</v>
      </c>
      <c r="J971" s="22" t="str">
        <f>IF(wh_table[[#This Row],[Subject 1]]&lt;&gt;"Sitting Adjourned", "", SUMIFS(wh_table[Duration], wh_table[Day], wh_table[[#This Row],[Day]], wh_table[Tags], "&lt;&gt;[Questions]", wh_table[Tags], "&lt;&gt;[Questions][Divisions]"))</f>
        <v/>
      </c>
      <c r="K971" s="24">
        <f ca="1">IF(wh_table[[#This Row],[Tags]]="[Questions]","",IF(wh_table[[#This Row],[Tags]]="[Questions][Divisions]","",SUMIFS(INDEX(wh_table[Duration],1):wh_table[[#This Row],[Duration]], INDEX(wh_table[Tags],1):wh_table[[#This Row],[Tags]], "&lt;&gt;[Questions]",INDEX(wh_table[Tags],1):wh_table[[#This Row],[Tags]], "&lt;&gt;[Questions][Divisions]")))</f>
        <v>23.946527777777767</v>
      </c>
    </row>
    <row r="972" spans="1:11" ht="15" customHeight="1">
      <c r="A972" s="25">
        <v>155</v>
      </c>
      <c r="B972" s="21">
        <v>45112</v>
      </c>
      <c r="C972" s="22">
        <v>0.66666666666666663</v>
      </c>
      <c r="D972" s="20" t="s">
        <v>1505</v>
      </c>
      <c r="E972" s="23" t="s">
        <v>2085</v>
      </c>
      <c r="F972" s="20"/>
      <c r="G972" s="22" cm="1">
        <f t="array" ref="G9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972" s="22" t="str">
        <f>IF(wh_table[[#This Row],[Subject 1]]&lt;&gt;"Sitting Adjourned", "", SUMIF(wh_table[Day], wh_table[[#This Row],[Day]],wh_table[Duration]))</f>
        <v/>
      </c>
      <c r="I972" s="24">
        <f ca="1">SUM(INDEX(wh_table[Duration],1):wh_table[[#This Row],[Duration]])</f>
        <v>34.147222222222211</v>
      </c>
      <c r="J972" s="22" t="str">
        <f>IF(wh_table[[#This Row],[Subject 1]]&lt;&gt;"Sitting Adjourned", "", SUMIFS(wh_table[Duration], wh_table[Day], wh_table[[#This Row],[Day]], wh_table[Tags], "&lt;&gt;[Questions]", wh_table[Tags], "&lt;&gt;[Questions][Divisions]"))</f>
        <v/>
      </c>
      <c r="K972" s="24">
        <f ca="1">IF(wh_table[[#This Row],[Tags]]="[Questions]","",IF(wh_table[[#This Row],[Tags]]="[Questions][Divisions]","",SUMIFS(INDEX(wh_table[Duration],1):wh_table[[#This Row],[Duration]], INDEX(wh_table[Tags],1):wh_table[[#This Row],[Tags]], "&lt;&gt;[Questions]",INDEX(wh_table[Tags],1):wh_table[[#This Row],[Tags]], "&lt;&gt;[Questions][Divisions]")))</f>
        <v>23.962499999999988</v>
      </c>
    </row>
    <row r="973" spans="1:11" ht="15" customHeight="1">
      <c r="A973" s="25">
        <v>155</v>
      </c>
      <c r="B973" s="21">
        <v>45112</v>
      </c>
      <c r="C973" s="22">
        <v>0.68263888888888891</v>
      </c>
      <c r="D973" s="20" t="s">
        <v>342</v>
      </c>
      <c r="E973" s="23"/>
      <c r="F973" s="20"/>
      <c r="G973" s="22" cm="1">
        <f t="array" ref="G9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973" s="22" t="str">
        <f>IF(wh_table[[#This Row],[Subject 1]]&lt;&gt;"Sitting Adjourned", "", SUMIF(wh_table[Day], wh_table[[#This Row],[Day]],wh_table[Duration]))</f>
        <v/>
      </c>
      <c r="I973" s="24">
        <f ca="1">SUM(INDEX(wh_table[Duration],1):wh_table[[#This Row],[Duration]])</f>
        <v>34.152083333333323</v>
      </c>
      <c r="J973" s="22" t="str">
        <f>IF(wh_table[[#This Row],[Subject 1]]&lt;&gt;"Sitting Adjourned", "", SUMIFS(wh_table[Duration], wh_table[Day], wh_table[[#This Row],[Day]], wh_table[Tags], "&lt;&gt;[Questions]", wh_table[Tags], "&lt;&gt;[Questions][Divisions]"))</f>
        <v/>
      </c>
      <c r="K973" s="24">
        <f ca="1">IF(wh_table[[#This Row],[Tags]]="[Questions]","",IF(wh_table[[#This Row],[Tags]]="[Questions][Divisions]","",SUMIFS(INDEX(wh_table[Duration],1):wh_table[[#This Row],[Duration]], INDEX(wh_table[Tags],1):wh_table[[#This Row],[Tags]], "&lt;&gt;[Questions]",INDEX(wh_table[Tags],1):wh_table[[#This Row],[Tags]], "&lt;&gt;[Questions][Divisions]")))</f>
        <v>23.967361111111099</v>
      </c>
    </row>
    <row r="974" spans="1:11" ht="15" customHeight="1">
      <c r="A974" s="25">
        <v>155</v>
      </c>
      <c r="B974" s="21">
        <v>45112</v>
      </c>
      <c r="C974" s="22">
        <v>0.6875</v>
      </c>
      <c r="D974" s="20" t="s">
        <v>1505</v>
      </c>
      <c r="E974" s="23" t="s">
        <v>2086</v>
      </c>
      <c r="F974" s="20"/>
      <c r="G974" s="22" cm="1">
        <f t="array" ref="G9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3.8194444444444531E-2</v>
      </c>
      <c r="H974" s="22" t="str">
        <f>IF(wh_table[[#This Row],[Subject 1]]&lt;&gt;"Sitting Adjourned", "", SUMIF(wh_table[Day], wh_table[[#This Row],[Day]],wh_table[Duration]))</f>
        <v/>
      </c>
      <c r="I974" s="24">
        <f ca="1">SUM(INDEX(wh_table[Duration],1):wh_table[[#This Row],[Duration]])</f>
        <v>34.190277777777766</v>
      </c>
      <c r="J974" s="22" t="str">
        <f>IF(wh_table[[#This Row],[Subject 1]]&lt;&gt;"Sitting Adjourned", "", SUMIFS(wh_table[Duration], wh_table[Day], wh_table[[#This Row],[Day]], wh_table[Tags], "&lt;&gt;[Questions]", wh_table[Tags], "&lt;&gt;[Questions][Divisions]"))</f>
        <v/>
      </c>
      <c r="K974" s="24">
        <f ca="1">IF(wh_table[[#This Row],[Tags]]="[Questions]","",IF(wh_table[[#This Row],[Tags]]="[Questions][Divisions]","",SUMIFS(INDEX(wh_table[Duration],1):wh_table[[#This Row],[Duration]], INDEX(wh_table[Tags],1):wh_table[[#This Row],[Tags]], "&lt;&gt;[Questions]",INDEX(wh_table[Tags],1):wh_table[[#This Row],[Tags]], "&lt;&gt;[Questions][Divisions]")))</f>
        <v>24.005555555555542</v>
      </c>
    </row>
    <row r="975" spans="1:11" ht="15" customHeight="1">
      <c r="A975" s="25">
        <v>155</v>
      </c>
      <c r="B975" s="21">
        <v>45112</v>
      </c>
      <c r="C975" s="22">
        <v>0.72569444444444453</v>
      </c>
      <c r="D975" s="20" t="s">
        <v>1508</v>
      </c>
      <c r="E975" s="23"/>
      <c r="F975" s="20"/>
      <c r="G975" s="22" t="str" cm="1">
        <f t="array" ref="G9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75" s="22">
        <f>IF(wh_table[[#This Row],[Subject 1]]&lt;&gt;"Sitting Adjourned", "", SUMIF(wh_table[Day], wh_table[[#This Row],[Day]],wh_table[Duration]))</f>
        <v>0.32986111111111122</v>
      </c>
      <c r="I975" s="24">
        <f ca="1">SUM(INDEX(wh_table[Duration],1):wh_table[[#This Row],[Duration]])</f>
        <v>34.190277777777766</v>
      </c>
      <c r="J975" s="22">
        <f>IF(wh_table[[#This Row],[Subject 1]]&lt;&gt;"Sitting Adjourned", "", SUMIFS(wh_table[Duration], wh_table[Day], wh_table[[#This Row],[Day]], wh_table[Tags], "&lt;&gt;[Questions]", wh_table[Tags], "&lt;&gt;[Questions][Divisions]"))</f>
        <v>0.20069444444444462</v>
      </c>
      <c r="K975" s="24">
        <f ca="1">IF(wh_table[[#This Row],[Tags]]="[Questions]","",IF(wh_table[[#This Row],[Tags]]="[Questions][Divisions]","",SUMIFS(INDEX(wh_table[Duration],1):wh_table[[#This Row],[Duration]], INDEX(wh_table[Tags],1):wh_table[[#This Row],[Tags]], "&lt;&gt;[Questions]",INDEX(wh_table[Tags],1):wh_table[[#This Row],[Tags]], "&lt;&gt;[Questions][Divisions]")))</f>
        <v>24.005555555555542</v>
      </c>
    </row>
    <row r="976" spans="1:11" ht="15" customHeight="1">
      <c r="A976" s="25">
        <v>156</v>
      </c>
      <c r="B976" s="21">
        <v>45113</v>
      </c>
      <c r="C976" s="22">
        <v>0.5625</v>
      </c>
      <c r="D976" s="20" t="s">
        <v>1636</v>
      </c>
      <c r="E976" s="23" t="s">
        <v>2087</v>
      </c>
      <c r="F976" s="20"/>
      <c r="G976" s="22" cm="1">
        <f t="array" ref="G9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976" s="22" t="str">
        <f>IF(wh_table[[#This Row],[Subject 1]]&lt;&gt;"Sitting Adjourned", "", SUMIF(wh_table[Day], wh_table[[#This Row],[Day]],wh_table[Duration]))</f>
        <v/>
      </c>
      <c r="I976" s="24">
        <f ca="1">SUM(INDEX(wh_table[Duration],1):wh_table[[#This Row],[Duration]])</f>
        <v>34.204166666666652</v>
      </c>
      <c r="J976" s="22" t="str">
        <f>IF(wh_table[[#This Row],[Subject 1]]&lt;&gt;"Sitting Adjourned", "", SUMIFS(wh_table[Duration], wh_table[Day], wh_table[[#This Row],[Day]], wh_table[Tags], "&lt;&gt;[Questions]", wh_table[Tags], "&lt;&gt;[Questions][Divisions]"))</f>
        <v/>
      </c>
      <c r="K976" s="24">
        <f ca="1">IF(wh_table[[#This Row],[Tags]]="[Questions]","",IF(wh_table[[#This Row],[Tags]]="[Questions][Divisions]","",SUMIFS(INDEX(wh_table[Duration],1):wh_table[[#This Row],[Duration]], INDEX(wh_table[Tags],1):wh_table[[#This Row],[Tags]], "&lt;&gt;[Questions]",INDEX(wh_table[Tags],1):wh_table[[#This Row],[Tags]], "&lt;&gt;[Questions][Divisions]")))</f>
        <v>24.019444444444431</v>
      </c>
    </row>
    <row r="977" spans="1:11" ht="15" customHeight="1">
      <c r="A977" s="25">
        <v>156</v>
      </c>
      <c r="B977" s="21">
        <v>45113</v>
      </c>
      <c r="C977" s="22">
        <v>0.57638888888888895</v>
      </c>
      <c r="D977" s="20" t="s">
        <v>1527</v>
      </c>
      <c r="E977" s="23" t="s">
        <v>2088</v>
      </c>
      <c r="F977" s="20"/>
      <c r="G977" s="22" cm="1">
        <f t="array" ref="G9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5.5555555555555469E-2</v>
      </c>
      <c r="H977" s="22" t="str">
        <f>IF(wh_table[[#This Row],[Subject 1]]&lt;&gt;"Sitting Adjourned", "", SUMIF(wh_table[Day], wh_table[[#This Row],[Day]],wh_table[Duration]))</f>
        <v/>
      </c>
      <c r="I977" s="24">
        <f ca="1">SUM(INDEX(wh_table[Duration],1):wh_table[[#This Row],[Duration]])</f>
        <v>34.259722222222209</v>
      </c>
      <c r="J977" s="22" t="str">
        <f>IF(wh_table[[#This Row],[Subject 1]]&lt;&gt;"Sitting Adjourned", "", SUMIFS(wh_table[Duration], wh_table[Day], wh_table[[#This Row],[Day]], wh_table[Tags], "&lt;&gt;[Questions]", wh_table[Tags], "&lt;&gt;[Questions][Divisions]"))</f>
        <v/>
      </c>
      <c r="K977" s="24">
        <f ca="1">IF(wh_table[[#This Row],[Tags]]="[Questions]","",IF(wh_table[[#This Row],[Tags]]="[Questions][Divisions]","",SUMIFS(INDEX(wh_table[Duration],1):wh_table[[#This Row],[Duration]], INDEX(wh_table[Tags],1):wh_table[[#This Row],[Tags]], "&lt;&gt;[Questions]",INDEX(wh_table[Tags],1):wh_table[[#This Row],[Tags]], "&lt;&gt;[Questions][Divisions]")))</f>
        <v>24.074999999999989</v>
      </c>
    </row>
    <row r="978" spans="1:11" ht="15" customHeight="1">
      <c r="A978" s="25">
        <v>156</v>
      </c>
      <c r="B978" s="21">
        <v>45113</v>
      </c>
      <c r="C978" s="22">
        <v>0.63194444444444442</v>
      </c>
      <c r="D978" s="20" t="s">
        <v>1527</v>
      </c>
      <c r="E978" s="23" t="s">
        <v>2089</v>
      </c>
      <c r="F978" s="20"/>
      <c r="G978" s="22" cm="1">
        <f t="array" ref="G9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978" s="22" t="str">
        <f>IF(wh_table[[#This Row],[Subject 1]]&lt;&gt;"Sitting Adjourned", "", SUMIF(wh_table[Day], wh_table[[#This Row],[Day]],wh_table[Duration]))</f>
        <v/>
      </c>
      <c r="I978" s="24">
        <f ca="1">SUM(INDEX(wh_table[Duration],1):wh_table[[#This Row],[Duration]])</f>
        <v>34.314583333333317</v>
      </c>
      <c r="J978" s="22" t="str">
        <f>IF(wh_table[[#This Row],[Subject 1]]&lt;&gt;"Sitting Adjourned", "", SUMIFS(wh_table[Duration], wh_table[Day], wh_table[[#This Row],[Day]], wh_table[Tags], "&lt;&gt;[Questions]", wh_table[Tags], "&lt;&gt;[Questions][Divisions]"))</f>
        <v/>
      </c>
      <c r="K978" s="24">
        <f ca="1">IF(wh_table[[#This Row],[Tags]]="[Questions]","",IF(wh_table[[#This Row],[Tags]]="[Questions][Divisions]","",SUMIFS(INDEX(wh_table[Duration],1):wh_table[[#This Row],[Duration]], INDEX(wh_table[Tags],1):wh_table[[#This Row],[Tags]], "&lt;&gt;[Questions]",INDEX(wh_table[Tags],1):wh_table[[#This Row],[Tags]], "&lt;&gt;[Questions][Divisions]")))</f>
        <v>24.129861111111101</v>
      </c>
    </row>
    <row r="979" spans="1:11" ht="15" customHeight="1">
      <c r="A979" s="25">
        <v>156</v>
      </c>
      <c r="B979" s="21">
        <v>45113</v>
      </c>
      <c r="C979" s="22">
        <v>0.68680555555555556</v>
      </c>
      <c r="D979" s="20" t="s">
        <v>1508</v>
      </c>
      <c r="E979" s="23"/>
      <c r="F979" s="20"/>
      <c r="G979" s="22" t="str" cm="1">
        <f t="array" ref="G9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79" s="22">
        <f>IF(wh_table[[#This Row],[Subject 1]]&lt;&gt;"Sitting Adjourned", "", SUMIF(wh_table[Day], wh_table[[#This Row],[Day]],wh_table[Duration]))</f>
        <v>0.12430555555555556</v>
      </c>
      <c r="I979" s="24">
        <f ca="1">SUM(INDEX(wh_table[Duration],1):wh_table[[#This Row],[Duration]])</f>
        <v>34.314583333333317</v>
      </c>
      <c r="J979" s="22">
        <f>IF(wh_table[[#This Row],[Subject 1]]&lt;&gt;"Sitting Adjourned", "", SUMIFS(wh_table[Duration], wh_table[Day], wh_table[[#This Row],[Day]], wh_table[Tags], "&lt;&gt;[Questions]", wh_table[Tags], "&lt;&gt;[Questions][Divisions]"))</f>
        <v>0.12430555555555556</v>
      </c>
      <c r="K979" s="24">
        <f ca="1">IF(wh_table[[#This Row],[Tags]]="[Questions]","",IF(wh_table[[#This Row],[Tags]]="[Questions][Divisions]","",SUMIFS(INDEX(wh_table[Duration],1):wh_table[[#This Row],[Duration]], INDEX(wh_table[Tags],1):wh_table[[#This Row],[Tags]], "&lt;&gt;[Questions]",INDEX(wh_table[Tags],1):wh_table[[#This Row],[Tags]], "&lt;&gt;[Questions][Divisions]")))</f>
        <v>24.129861111111101</v>
      </c>
    </row>
    <row r="980" spans="1:11" ht="15" customHeight="1">
      <c r="A980" s="25">
        <v>157</v>
      </c>
      <c r="B980" s="21">
        <v>45117</v>
      </c>
      <c r="C980" s="22">
        <v>0.6875</v>
      </c>
      <c r="D980" s="20" t="s">
        <v>1509</v>
      </c>
      <c r="E980" s="23" t="s">
        <v>2090</v>
      </c>
      <c r="F980" s="20"/>
      <c r="G980" s="22" cm="1">
        <f t="array" ref="G9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6.3888888888888995E-2</v>
      </c>
      <c r="H980" s="22" t="str">
        <f>IF(wh_table[[#This Row],[Subject 1]]&lt;&gt;"Sitting Adjourned", "", SUMIF(wh_table[Day], wh_table[[#This Row],[Day]],wh_table[Duration]))</f>
        <v/>
      </c>
      <c r="I980" s="24">
        <f ca="1">SUM(INDEX(wh_table[Duration],1):wh_table[[#This Row],[Duration]])</f>
        <v>34.378472222222207</v>
      </c>
      <c r="J980" s="22" t="str">
        <f>IF(wh_table[[#This Row],[Subject 1]]&lt;&gt;"Sitting Adjourned", "", SUMIFS(wh_table[Duration], wh_table[Day], wh_table[[#This Row],[Day]], wh_table[Tags], "&lt;&gt;[Questions]", wh_table[Tags], "&lt;&gt;[Questions][Divisions]"))</f>
        <v/>
      </c>
      <c r="K980" s="24">
        <f ca="1">IF(wh_table[[#This Row],[Tags]]="[Questions]","",IF(wh_table[[#This Row],[Tags]]="[Questions][Divisions]","",SUMIFS(INDEX(wh_table[Duration],1):wh_table[[#This Row],[Duration]], INDEX(wh_table[Tags],1):wh_table[[#This Row],[Tags]], "&lt;&gt;[Questions]",INDEX(wh_table[Tags],1):wh_table[[#This Row],[Tags]], "&lt;&gt;[Questions][Divisions]")))</f>
        <v>24.193749999999991</v>
      </c>
    </row>
    <row r="981" spans="1:11" ht="15" customHeight="1">
      <c r="A981" s="25">
        <v>157</v>
      </c>
      <c r="B981" s="21">
        <v>45117</v>
      </c>
      <c r="C981" s="22">
        <v>0.75138888888888899</v>
      </c>
      <c r="D981" s="20" t="s">
        <v>1508</v>
      </c>
      <c r="E981" s="23"/>
      <c r="F981" s="20"/>
      <c r="G981" s="22" t="str" cm="1">
        <f t="array" ref="G9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81" s="22">
        <f>IF(wh_table[[#This Row],[Subject 1]]&lt;&gt;"Sitting Adjourned", "", SUMIF(wh_table[Day], wh_table[[#This Row],[Day]],wh_table[Duration]))</f>
        <v>6.3888888888888995E-2</v>
      </c>
      <c r="I981" s="24">
        <f ca="1">SUM(INDEX(wh_table[Duration],1):wh_table[[#This Row],[Duration]])</f>
        <v>34.378472222222207</v>
      </c>
      <c r="J981" s="22">
        <f>IF(wh_table[[#This Row],[Subject 1]]&lt;&gt;"Sitting Adjourned", "", SUMIFS(wh_table[Duration], wh_table[Day], wh_table[[#This Row],[Day]], wh_table[Tags], "&lt;&gt;[Questions]", wh_table[Tags], "&lt;&gt;[Questions][Divisions]"))</f>
        <v>6.3888888888888995E-2</v>
      </c>
      <c r="K981" s="24">
        <f ca="1">IF(wh_table[[#This Row],[Tags]]="[Questions]","",IF(wh_table[[#This Row],[Tags]]="[Questions][Divisions]","",SUMIFS(INDEX(wh_table[Duration],1):wh_table[[#This Row],[Duration]], INDEX(wh_table[Tags],1):wh_table[[#This Row],[Tags]], "&lt;&gt;[Questions]",INDEX(wh_table[Tags],1):wh_table[[#This Row],[Tags]], "&lt;&gt;[Questions][Divisions]")))</f>
        <v>24.193749999999991</v>
      </c>
    </row>
    <row r="982" spans="1:11" ht="15" customHeight="1">
      <c r="A982" s="25">
        <v>158</v>
      </c>
      <c r="B982" s="21">
        <v>45118</v>
      </c>
      <c r="C982" s="22">
        <v>0.39583333333333331</v>
      </c>
      <c r="D982" s="20" t="s">
        <v>1505</v>
      </c>
      <c r="E982" s="23" t="s">
        <v>2091</v>
      </c>
      <c r="F982" s="20"/>
      <c r="G982" s="22" cm="1">
        <f t="array" ref="G9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982" s="22" t="str">
        <f>IF(wh_table[[#This Row],[Subject 1]]&lt;&gt;"Sitting Adjourned", "", SUMIF(wh_table[Day], wh_table[[#This Row],[Day]],wh_table[Duration]))</f>
        <v/>
      </c>
      <c r="I982" s="24">
        <f ca="1">SUM(INDEX(wh_table[Duration],1):wh_table[[#This Row],[Duration]])</f>
        <v>34.424999999999983</v>
      </c>
      <c r="J982" s="22" t="str">
        <f>IF(wh_table[[#This Row],[Subject 1]]&lt;&gt;"Sitting Adjourned", "", SUMIFS(wh_table[Duration], wh_table[Day], wh_table[[#This Row],[Day]], wh_table[Tags], "&lt;&gt;[Questions]", wh_table[Tags], "&lt;&gt;[Questions][Divisions]"))</f>
        <v/>
      </c>
      <c r="K982" s="24">
        <f ca="1">IF(wh_table[[#This Row],[Tags]]="[Questions]","",IF(wh_table[[#This Row],[Tags]]="[Questions][Divisions]","",SUMIFS(INDEX(wh_table[Duration],1):wh_table[[#This Row],[Duration]], INDEX(wh_table[Tags],1):wh_table[[#This Row],[Tags]], "&lt;&gt;[Questions]",INDEX(wh_table[Tags],1):wh_table[[#This Row],[Tags]], "&lt;&gt;[Questions][Divisions]")))</f>
        <v>24.24027777777777</v>
      </c>
    </row>
    <row r="983" spans="1:11" ht="15" customHeight="1">
      <c r="A983" s="25">
        <v>158</v>
      </c>
      <c r="B983" s="21">
        <v>45118</v>
      </c>
      <c r="C983" s="22">
        <v>0.44236111111111115</v>
      </c>
      <c r="D983" s="20" t="s">
        <v>342</v>
      </c>
      <c r="E983" s="23" t="s">
        <v>1459</v>
      </c>
      <c r="F983" s="20"/>
      <c r="G983" s="22" cm="1">
        <f t="array" ref="G9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983" s="22" t="str">
        <f>IF(wh_table[[#This Row],[Subject 1]]&lt;&gt;"Sitting Adjourned", "", SUMIF(wh_table[Day], wh_table[[#This Row],[Day]],wh_table[Duration]))</f>
        <v/>
      </c>
      <c r="I983" s="24">
        <f ca="1">SUM(INDEX(wh_table[Duration],1):wh_table[[#This Row],[Duration]])</f>
        <v>34.440972222222207</v>
      </c>
      <c r="J983" s="22" t="str">
        <f>IF(wh_table[[#This Row],[Subject 1]]&lt;&gt;"Sitting Adjourned", "", SUMIFS(wh_table[Duration], wh_table[Day], wh_table[[#This Row],[Day]], wh_table[Tags], "&lt;&gt;[Questions]", wh_table[Tags], "&lt;&gt;[Questions][Divisions]"))</f>
        <v/>
      </c>
      <c r="K983" s="24">
        <f ca="1">IF(wh_table[[#This Row],[Tags]]="[Questions]","",IF(wh_table[[#This Row],[Tags]]="[Questions][Divisions]","",SUMIFS(INDEX(wh_table[Duration],1):wh_table[[#This Row],[Duration]], INDEX(wh_table[Tags],1):wh_table[[#This Row],[Tags]], "&lt;&gt;[Questions]",INDEX(wh_table[Tags],1):wh_table[[#This Row],[Tags]], "&lt;&gt;[Questions][Divisions]")))</f>
        <v>24.256249999999991</v>
      </c>
    </row>
    <row r="984" spans="1:11" ht="15" customHeight="1">
      <c r="A984" s="25">
        <v>158</v>
      </c>
      <c r="B984" s="21">
        <v>45118</v>
      </c>
      <c r="C984" s="22">
        <v>0.45833333333333331</v>
      </c>
      <c r="D984" s="20" t="s">
        <v>1505</v>
      </c>
      <c r="E984" s="23" t="s">
        <v>2092</v>
      </c>
      <c r="F984" s="20"/>
      <c r="G984" s="22" cm="1">
        <f t="array" ref="G9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984" s="22" t="str">
        <f>IF(wh_table[[#This Row],[Subject 1]]&lt;&gt;"Sitting Adjourned", "", SUMIF(wh_table[Day], wh_table[[#This Row],[Day]],wh_table[Duration]))</f>
        <v/>
      </c>
      <c r="I984" s="24">
        <f ca="1">SUM(INDEX(wh_table[Duration],1):wh_table[[#This Row],[Duration]])</f>
        <v>34.461111111111094</v>
      </c>
      <c r="J984" s="22" t="str">
        <f>IF(wh_table[[#This Row],[Subject 1]]&lt;&gt;"Sitting Adjourned", "", SUMIFS(wh_table[Duration], wh_table[Day], wh_table[[#This Row],[Day]], wh_table[Tags], "&lt;&gt;[Questions]", wh_table[Tags], "&lt;&gt;[Questions][Divisions]"))</f>
        <v/>
      </c>
      <c r="K984" s="24">
        <f ca="1">IF(wh_table[[#This Row],[Tags]]="[Questions]","",IF(wh_table[[#This Row],[Tags]]="[Questions][Divisions]","",SUMIFS(INDEX(wh_table[Duration],1):wh_table[[#This Row],[Duration]], INDEX(wh_table[Tags],1):wh_table[[#This Row],[Tags]], "&lt;&gt;[Questions]",INDEX(wh_table[Tags],1):wh_table[[#This Row],[Tags]], "&lt;&gt;[Questions][Divisions]")))</f>
        <v>24.276388888888878</v>
      </c>
    </row>
    <row r="985" spans="1:11" ht="15" customHeight="1">
      <c r="A985" s="25">
        <v>158</v>
      </c>
      <c r="B985" s="21">
        <v>45118</v>
      </c>
      <c r="C985" s="22">
        <v>0.47847222222222219</v>
      </c>
      <c r="D985" s="20" t="s">
        <v>342</v>
      </c>
      <c r="E985" s="23"/>
      <c r="F985" s="20" t="s">
        <v>1514</v>
      </c>
      <c r="G985" s="22" cm="1">
        <f t="array" ref="G9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985" s="22" t="str">
        <f>IF(wh_table[[#This Row],[Subject 1]]&lt;&gt;"Sitting Adjourned", "", SUMIF(wh_table[Day], wh_table[[#This Row],[Day]],wh_table[Duration]))</f>
        <v/>
      </c>
      <c r="I985" s="24">
        <f ca="1">SUM(INDEX(wh_table[Duration],1):wh_table[[#This Row],[Duration]])</f>
        <v>34.586805555555536</v>
      </c>
      <c r="J985" s="22" t="str">
        <f>IF(wh_table[[#This Row],[Subject 1]]&lt;&gt;"Sitting Adjourned", "", SUMIFS(wh_table[Duration], wh_table[Day], wh_table[[#This Row],[Day]], wh_table[Tags], "&lt;&gt;[Questions]", wh_table[Tags], "&lt;&gt;[Questions][Divisions]"))</f>
        <v/>
      </c>
      <c r="K985" s="24" t="str">
        <f>IF(wh_table[[#This Row],[Tags]]="[Questions]","",IF(wh_table[[#This Row],[Tags]]="[Questions][Divisions]","",SUMIFS(INDEX(wh_table[Duration],1):wh_table[[#This Row],[Duration]], INDEX(wh_table[Tags],1):wh_table[[#This Row],[Tags]], "&lt;&gt;[Questions]",INDEX(wh_table[Tags],1):wh_table[[#This Row],[Tags]], "&lt;&gt;[Questions][Divisions]")))</f>
        <v/>
      </c>
    </row>
    <row r="986" spans="1:11" ht="15" customHeight="1">
      <c r="A986" s="25">
        <v>158</v>
      </c>
      <c r="B986" s="21">
        <v>45118</v>
      </c>
      <c r="C986" s="22">
        <v>0.60416666666666663</v>
      </c>
      <c r="D986" s="20" t="s">
        <v>1505</v>
      </c>
      <c r="E986" s="23" t="s">
        <v>2093</v>
      </c>
      <c r="F986" s="20"/>
      <c r="G986" s="22" cm="1">
        <f t="array" ref="G9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986" s="22" t="str">
        <f>IF(wh_table[[#This Row],[Subject 1]]&lt;&gt;"Sitting Adjourned", "", SUMIF(wh_table[Day], wh_table[[#This Row],[Day]],wh_table[Duration]))</f>
        <v/>
      </c>
      <c r="I986" s="24">
        <f ca="1">SUM(INDEX(wh_table[Duration],1):wh_table[[#This Row],[Duration]])</f>
        <v>34.649305555555536</v>
      </c>
      <c r="J986" s="22" t="str">
        <f>IF(wh_table[[#This Row],[Subject 1]]&lt;&gt;"Sitting Adjourned", "", SUMIFS(wh_table[Duration], wh_table[Day], wh_table[[#This Row],[Day]], wh_table[Tags], "&lt;&gt;[Questions]", wh_table[Tags], "&lt;&gt;[Questions][Divisions]"))</f>
        <v/>
      </c>
      <c r="K986" s="24">
        <f ca="1">IF(wh_table[[#This Row],[Tags]]="[Questions]","",IF(wh_table[[#This Row],[Tags]]="[Questions][Divisions]","",SUMIFS(INDEX(wh_table[Duration],1):wh_table[[#This Row],[Duration]], INDEX(wh_table[Tags],1):wh_table[[#This Row],[Tags]], "&lt;&gt;[Questions]",INDEX(wh_table[Tags],1):wh_table[[#This Row],[Tags]], "&lt;&gt;[Questions][Divisions]")))</f>
        <v>24.338888888888878</v>
      </c>
    </row>
    <row r="987" spans="1:11" ht="15" customHeight="1">
      <c r="A987" s="25">
        <v>158</v>
      </c>
      <c r="B987" s="21">
        <v>45118</v>
      </c>
      <c r="C987" s="22">
        <v>0.66666666666666663</v>
      </c>
      <c r="D987" s="20" t="s">
        <v>1505</v>
      </c>
      <c r="E987" s="23" t="s">
        <v>2094</v>
      </c>
      <c r="F987" s="20"/>
      <c r="G987" s="22" cm="1">
        <f t="array" ref="G9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87" s="22" t="str">
        <f>IF(wh_table[[#This Row],[Subject 1]]&lt;&gt;"Sitting Adjourned", "", SUMIF(wh_table[Day], wh_table[[#This Row],[Day]],wh_table[Duration]))</f>
        <v/>
      </c>
      <c r="I987" s="24">
        <f ca="1">SUM(INDEX(wh_table[Duration],1):wh_table[[#This Row],[Duration]])</f>
        <v>34.670138888888872</v>
      </c>
      <c r="J987" s="22" t="str">
        <f>IF(wh_table[[#This Row],[Subject 1]]&lt;&gt;"Sitting Adjourned", "", SUMIFS(wh_table[Duration], wh_table[Day], wh_table[[#This Row],[Day]], wh_table[Tags], "&lt;&gt;[Questions]", wh_table[Tags], "&lt;&gt;[Questions][Divisions]"))</f>
        <v/>
      </c>
      <c r="K987" s="24">
        <f ca="1">IF(wh_table[[#This Row],[Tags]]="[Questions]","",IF(wh_table[[#This Row],[Tags]]="[Questions][Divisions]","",SUMIFS(INDEX(wh_table[Duration],1):wh_table[[#This Row],[Duration]], INDEX(wh_table[Tags],1):wh_table[[#This Row],[Tags]], "&lt;&gt;[Questions]",INDEX(wh_table[Tags],1):wh_table[[#This Row],[Tags]], "&lt;&gt;[Questions][Divisions]")))</f>
        <v>24.35972222222221</v>
      </c>
    </row>
    <row r="988" spans="1:11" ht="15" customHeight="1">
      <c r="A988" s="25">
        <v>158</v>
      </c>
      <c r="B988" s="21">
        <v>45118</v>
      </c>
      <c r="C988" s="22">
        <v>0.6875</v>
      </c>
      <c r="D988" s="20" t="s">
        <v>1505</v>
      </c>
      <c r="E988" s="23" t="s">
        <v>2095</v>
      </c>
      <c r="F988" s="20"/>
      <c r="G988" s="22" cm="1">
        <f t="array" ref="G9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988" s="22" t="str">
        <f>IF(wh_table[[#This Row],[Subject 1]]&lt;&gt;"Sitting Adjourned", "", SUMIF(wh_table[Day], wh_table[[#This Row],[Day]],wh_table[Duration]))</f>
        <v/>
      </c>
      <c r="I988" s="24">
        <f ca="1">SUM(INDEX(wh_table[Duration],1):wh_table[[#This Row],[Duration]])</f>
        <v>34.686111111111096</v>
      </c>
      <c r="J988" s="22" t="str">
        <f>IF(wh_table[[#This Row],[Subject 1]]&lt;&gt;"Sitting Adjourned", "", SUMIFS(wh_table[Duration], wh_table[Day], wh_table[[#This Row],[Day]], wh_table[Tags], "&lt;&gt;[Questions]", wh_table[Tags], "&lt;&gt;[Questions][Divisions]"))</f>
        <v/>
      </c>
      <c r="K988" s="24">
        <f ca="1">IF(wh_table[[#This Row],[Tags]]="[Questions]","",IF(wh_table[[#This Row],[Tags]]="[Questions][Divisions]","",SUMIFS(INDEX(wh_table[Duration],1):wh_table[[#This Row],[Duration]], INDEX(wh_table[Tags],1):wh_table[[#This Row],[Tags]], "&lt;&gt;[Questions]",INDEX(wh_table[Tags],1):wh_table[[#This Row],[Tags]], "&lt;&gt;[Questions][Divisions]")))</f>
        <v>24.375694444444431</v>
      </c>
    </row>
    <row r="989" spans="1:11" ht="15" customHeight="1">
      <c r="A989" s="25">
        <v>158</v>
      </c>
      <c r="B989" s="21">
        <v>45118</v>
      </c>
      <c r="C989" s="22">
        <v>0.70347222222222217</v>
      </c>
      <c r="D989" s="20" t="s">
        <v>342</v>
      </c>
      <c r="E989" s="23"/>
      <c r="F989" s="20" t="s">
        <v>57</v>
      </c>
      <c r="G989" s="22" cm="1">
        <f t="array" ref="G9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0.15138888888888891</v>
      </c>
      <c r="H989" s="22" t="str">
        <f>IF(wh_table[[#This Row],[Subject 1]]&lt;&gt;"Sitting Adjourned", "", SUMIF(wh_table[Day], wh_table[[#This Row],[Day]],wh_table[Duration]))</f>
        <v/>
      </c>
      <c r="I989" s="24">
        <f ca="1">SUM(INDEX(wh_table[Duration],1):wh_table[[#This Row],[Duration]])</f>
        <v>34.837499999999984</v>
      </c>
      <c r="J989" s="22" t="str">
        <f>IF(wh_table[[#This Row],[Subject 1]]&lt;&gt;"Sitting Adjourned", "", SUMIFS(wh_table[Duration], wh_table[Day], wh_table[[#This Row],[Day]], wh_table[Tags], "&lt;&gt;[Questions]", wh_table[Tags], "&lt;&gt;[Questions][Divisions]"))</f>
        <v/>
      </c>
      <c r="K989" s="24">
        <f ca="1">IF(wh_table[[#This Row],[Tags]]="[Questions]","",IF(wh_table[[#This Row],[Tags]]="[Questions][Divisions]","",SUMIFS(INDEX(wh_table[Duration],1):wh_table[[#This Row],[Duration]], INDEX(wh_table[Tags],1):wh_table[[#This Row],[Tags]], "&lt;&gt;[Questions]",INDEX(wh_table[Tags],1):wh_table[[#This Row],[Tags]], "&lt;&gt;[Questions][Divisions]")))</f>
        <v>24.527083333333319</v>
      </c>
    </row>
    <row r="990" spans="1:11" ht="15" customHeight="1">
      <c r="A990" s="25">
        <v>158</v>
      </c>
      <c r="B990" s="21">
        <v>45118</v>
      </c>
      <c r="C990" s="22">
        <v>0.85486111111111107</v>
      </c>
      <c r="D990" s="20" t="s">
        <v>1505</v>
      </c>
      <c r="E990" s="23" t="s">
        <v>2095</v>
      </c>
      <c r="F990" s="20"/>
      <c r="G990" s="22" cm="1">
        <f t="array" ref="G9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2.4305555555555691E-2</v>
      </c>
      <c r="H990" s="22" t="str">
        <f>IF(wh_table[[#This Row],[Subject 1]]&lt;&gt;"Sitting Adjourned", "", SUMIF(wh_table[Day], wh_table[[#This Row],[Day]],wh_table[Duration]))</f>
        <v/>
      </c>
      <c r="I990" s="24">
        <f ca="1">SUM(INDEX(wh_table[Duration],1):wh_table[[#This Row],[Duration]])</f>
        <v>34.861805555555542</v>
      </c>
      <c r="J990" s="22" t="str">
        <f>IF(wh_table[[#This Row],[Subject 1]]&lt;&gt;"Sitting Adjourned", "", SUMIFS(wh_table[Duration], wh_table[Day], wh_table[[#This Row],[Day]], wh_table[Tags], "&lt;&gt;[Questions]", wh_table[Tags], "&lt;&gt;[Questions][Divisions]"))</f>
        <v/>
      </c>
      <c r="K990" s="24">
        <f ca="1">IF(wh_table[[#This Row],[Tags]]="[Questions]","",IF(wh_table[[#This Row],[Tags]]="[Questions][Divisions]","",SUMIFS(INDEX(wh_table[Duration],1):wh_table[[#This Row],[Duration]], INDEX(wh_table[Tags],1):wh_table[[#This Row],[Tags]], "&lt;&gt;[Questions]",INDEX(wh_table[Tags],1):wh_table[[#This Row],[Tags]], "&lt;&gt;[Questions][Divisions]")))</f>
        <v>24.551388888888876</v>
      </c>
    </row>
    <row r="991" spans="1:11" ht="15" customHeight="1">
      <c r="A991" s="25">
        <v>158</v>
      </c>
      <c r="B991" s="21">
        <v>45118</v>
      </c>
      <c r="C991" s="22">
        <v>0.87916666666666676</v>
      </c>
      <c r="D991" s="20" t="s">
        <v>1508</v>
      </c>
      <c r="E991" s="23"/>
      <c r="F991" s="20"/>
      <c r="G991" s="22" t="str" cm="1">
        <f t="array" ref="G9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91" s="22">
        <f>IF(wh_table[[#This Row],[Subject 1]]&lt;&gt;"Sitting Adjourned", "", SUMIF(wh_table[Day], wh_table[[#This Row],[Day]],wh_table[Duration]))</f>
        <v>0.48333333333333345</v>
      </c>
      <c r="I991" s="24">
        <f ca="1">SUM(INDEX(wh_table[Duration],1):wh_table[[#This Row],[Duration]])</f>
        <v>34.861805555555542</v>
      </c>
      <c r="J991" s="22">
        <f>IF(wh_table[[#This Row],[Subject 1]]&lt;&gt;"Sitting Adjourned", "", SUMIFS(wh_table[Duration], wh_table[Day], wh_table[[#This Row],[Day]], wh_table[Tags], "&lt;&gt;[Questions]", wh_table[Tags], "&lt;&gt;[Questions][Divisions]"))</f>
        <v>0.35763888888888901</v>
      </c>
      <c r="K991" s="24">
        <f ca="1">IF(wh_table[[#This Row],[Tags]]="[Questions]","",IF(wh_table[[#This Row],[Tags]]="[Questions][Divisions]","",SUMIFS(INDEX(wh_table[Duration],1):wh_table[[#This Row],[Duration]], INDEX(wh_table[Tags],1):wh_table[[#This Row],[Tags]], "&lt;&gt;[Questions]",INDEX(wh_table[Tags],1):wh_table[[#This Row],[Tags]], "&lt;&gt;[Questions][Divisions]")))</f>
        <v>24.551388888888876</v>
      </c>
    </row>
    <row r="992" spans="1:11" ht="15" customHeight="1">
      <c r="A992" s="25">
        <v>159</v>
      </c>
      <c r="B992" s="21">
        <v>45119</v>
      </c>
      <c r="C992" s="22">
        <v>0.40277777777777773</v>
      </c>
      <c r="D992" s="20" t="s">
        <v>1505</v>
      </c>
      <c r="E992" s="23" t="s">
        <v>2096</v>
      </c>
      <c r="F992" s="20"/>
      <c r="G992" s="22" cm="1">
        <f t="array" ref="G9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992" s="22" t="str">
        <f>IF(wh_table[[#This Row],[Subject 1]]&lt;&gt;"Sitting Adjourned", "", SUMIF(wh_table[Day], wh_table[[#This Row],[Day]],wh_table[Duration]))</f>
        <v/>
      </c>
      <c r="I992" s="24">
        <f ca="1">SUM(INDEX(wh_table[Duration],1):wh_table[[#This Row],[Duration]])</f>
        <v>34.909722222222207</v>
      </c>
      <c r="J992" s="22" t="str">
        <f>IF(wh_table[[#This Row],[Subject 1]]&lt;&gt;"Sitting Adjourned", "", SUMIFS(wh_table[Duration], wh_table[Day], wh_table[[#This Row],[Day]], wh_table[Tags], "&lt;&gt;[Questions]", wh_table[Tags], "&lt;&gt;[Questions][Divisions]"))</f>
        <v/>
      </c>
      <c r="K992" s="24">
        <f ca="1">IF(wh_table[[#This Row],[Tags]]="[Questions]","",IF(wh_table[[#This Row],[Tags]]="[Questions][Divisions]","",SUMIFS(INDEX(wh_table[Duration],1):wh_table[[#This Row],[Duration]], INDEX(wh_table[Tags],1):wh_table[[#This Row],[Tags]], "&lt;&gt;[Questions]",INDEX(wh_table[Tags],1):wh_table[[#This Row],[Tags]], "&lt;&gt;[Questions][Divisions]")))</f>
        <v>24.599305555555542</v>
      </c>
    </row>
    <row r="993" spans="1:11" ht="15" customHeight="1">
      <c r="A993" s="25">
        <v>159</v>
      </c>
      <c r="B993" s="21">
        <v>45119</v>
      </c>
      <c r="C993" s="22">
        <v>0.45069444444444445</v>
      </c>
      <c r="D993" s="20" t="s">
        <v>342</v>
      </c>
      <c r="E993" s="23"/>
      <c r="F993" s="20"/>
      <c r="G993" s="22" cm="1">
        <f t="array" ref="G9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993" s="22" t="str">
        <f>IF(wh_table[[#This Row],[Subject 1]]&lt;&gt;"Sitting Adjourned", "", SUMIF(wh_table[Day], wh_table[[#This Row],[Day]],wh_table[Duration]))</f>
        <v/>
      </c>
      <c r="I993" s="24">
        <f ca="1">SUM(INDEX(wh_table[Duration],1):wh_table[[#This Row],[Duration]])</f>
        <v>34.914583333333319</v>
      </c>
      <c r="J993" s="22" t="str">
        <f>IF(wh_table[[#This Row],[Subject 1]]&lt;&gt;"Sitting Adjourned", "", SUMIFS(wh_table[Duration], wh_table[Day], wh_table[[#This Row],[Day]], wh_table[Tags], "&lt;&gt;[Questions]", wh_table[Tags], "&lt;&gt;[Questions][Divisions]"))</f>
        <v/>
      </c>
      <c r="K993" s="24">
        <f ca="1">IF(wh_table[[#This Row],[Tags]]="[Questions]","",IF(wh_table[[#This Row],[Tags]]="[Questions][Divisions]","",SUMIFS(INDEX(wh_table[Duration],1):wh_table[[#This Row],[Duration]], INDEX(wh_table[Tags],1):wh_table[[#This Row],[Tags]], "&lt;&gt;[Questions]",INDEX(wh_table[Tags],1):wh_table[[#This Row],[Tags]], "&lt;&gt;[Questions][Divisions]")))</f>
        <v>24.604166666666654</v>
      </c>
    </row>
    <row r="994" spans="1:11" ht="15" customHeight="1">
      <c r="A994" s="25">
        <v>159</v>
      </c>
      <c r="B994" s="21">
        <v>45119</v>
      </c>
      <c r="C994" s="22">
        <v>0.45555555555555555</v>
      </c>
      <c r="D994" s="20" t="s">
        <v>1505</v>
      </c>
      <c r="E994" s="23" t="s">
        <v>2097</v>
      </c>
      <c r="F994" s="20"/>
      <c r="G994" s="22" cm="1">
        <f t="array" ref="G9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994" s="22" t="str">
        <f>IF(wh_table[[#This Row],[Subject 1]]&lt;&gt;"Sitting Adjourned", "", SUMIF(wh_table[Day], wh_table[[#This Row],[Day]],wh_table[Duration]))</f>
        <v/>
      </c>
      <c r="I994" s="24">
        <f ca="1">SUM(INDEX(wh_table[Duration],1):wh_table[[#This Row],[Duration]])</f>
        <v>34.936805555555544</v>
      </c>
      <c r="J994" s="22" t="str">
        <f>IF(wh_table[[#This Row],[Subject 1]]&lt;&gt;"Sitting Adjourned", "", SUMIFS(wh_table[Duration], wh_table[Day], wh_table[[#This Row],[Day]], wh_table[Tags], "&lt;&gt;[Questions]", wh_table[Tags], "&lt;&gt;[Questions][Divisions]"))</f>
        <v/>
      </c>
      <c r="K994" s="24">
        <f ca="1">IF(wh_table[[#This Row],[Tags]]="[Questions]","",IF(wh_table[[#This Row],[Tags]]="[Questions][Divisions]","",SUMIFS(INDEX(wh_table[Duration],1):wh_table[[#This Row],[Duration]], INDEX(wh_table[Tags],1):wh_table[[#This Row],[Tags]], "&lt;&gt;[Questions]",INDEX(wh_table[Tags],1):wh_table[[#This Row],[Tags]], "&lt;&gt;[Questions][Divisions]")))</f>
        <v>24.626388888888876</v>
      </c>
    </row>
    <row r="995" spans="1:11" ht="15" customHeight="1">
      <c r="A995" s="25">
        <v>159</v>
      </c>
      <c r="B995" s="21">
        <v>45119</v>
      </c>
      <c r="C995" s="22">
        <v>0.4777777777777778</v>
      </c>
      <c r="D995" s="20" t="s">
        <v>342</v>
      </c>
      <c r="E995" s="23"/>
      <c r="F995" s="20" t="s">
        <v>1514</v>
      </c>
      <c r="G995" s="22" cm="1">
        <f t="array" ref="G9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995" s="22" t="str">
        <f>IF(wh_table[[#This Row],[Subject 1]]&lt;&gt;"Sitting Adjourned", "", SUMIF(wh_table[Day], wh_table[[#This Row],[Day]],wh_table[Duration]))</f>
        <v/>
      </c>
      <c r="I995" s="24">
        <f ca="1">SUM(INDEX(wh_table[Duration],1):wh_table[[#This Row],[Duration]])</f>
        <v>35.063194444444434</v>
      </c>
      <c r="J995" s="22" t="str">
        <f>IF(wh_table[[#This Row],[Subject 1]]&lt;&gt;"Sitting Adjourned", "", SUMIFS(wh_table[Duration], wh_table[Day], wh_table[[#This Row],[Day]], wh_table[Tags], "&lt;&gt;[Questions]", wh_table[Tags], "&lt;&gt;[Questions][Divisions]"))</f>
        <v/>
      </c>
      <c r="K995" s="24" t="str">
        <f>IF(wh_table[[#This Row],[Tags]]="[Questions]","",IF(wh_table[[#This Row],[Tags]]="[Questions][Divisions]","",SUMIFS(INDEX(wh_table[Duration],1):wh_table[[#This Row],[Duration]], INDEX(wh_table[Tags],1):wh_table[[#This Row],[Tags]], "&lt;&gt;[Questions]",INDEX(wh_table[Tags],1):wh_table[[#This Row],[Tags]], "&lt;&gt;[Questions][Divisions]")))</f>
        <v/>
      </c>
    </row>
    <row r="996" spans="1:11" ht="15" customHeight="1">
      <c r="A996" s="25">
        <v>159</v>
      </c>
      <c r="B996" s="21">
        <v>45119</v>
      </c>
      <c r="C996" s="22">
        <v>0.60416666666666663</v>
      </c>
      <c r="D996" s="20" t="s">
        <v>1505</v>
      </c>
      <c r="E996" s="23" t="s">
        <v>2098</v>
      </c>
      <c r="F996" s="20"/>
      <c r="G996" s="22" cm="1">
        <f t="array" ref="G9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996" s="22" t="str">
        <f>IF(wh_table[[#This Row],[Subject 1]]&lt;&gt;"Sitting Adjourned", "", SUMIF(wh_table[Day], wh_table[[#This Row],[Day]],wh_table[Duration]))</f>
        <v/>
      </c>
      <c r="I996" s="24">
        <f ca="1">SUM(INDEX(wh_table[Duration],1):wh_table[[#This Row],[Duration]])</f>
        <v>35.125694444444434</v>
      </c>
      <c r="J996" s="22" t="str">
        <f>IF(wh_table[[#This Row],[Subject 1]]&lt;&gt;"Sitting Adjourned", "", SUMIFS(wh_table[Duration], wh_table[Day], wh_table[[#This Row],[Day]], wh_table[Tags], "&lt;&gt;[Questions]", wh_table[Tags], "&lt;&gt;[Questions][Divisions]"))</f>
        <v/>
      </c>
      <c r="K996" s="24">
        <f ca="1">IF(wh_table[[#This Row],[Tags]]="[Questions]","",IF(wh_table[[#This Row],[Tags]]="[Questions][Divisions]","",SUMIFS(INDEX(wh_table[Duration],1):wh_table[[#This Row],[Duration]], INDEX(wh_table[Tags],1):wh_table[[#This Row],[Tags]], "&lt;&gt;[Questions]",INDEX(wh_table[Tags],1):wh_table[[#This Row],[Tags]], "&lt;&gt;[Questions][Divisions]")))</f>
        <v>24.688888888888876</v>
      </c>
    </row>
    <row r="997" spans="1:11" ht="15" customHeight="1">
      <c r="A997" s="25">
        <v>159</v>
      </c>
      <c r="B997" s="21">
        <v>45119</v>
      </c>
      <c r="C997" s="22">
        <v>0.66666666666666663</v>
      </c>
      <c r="D997" s="20" t="s">
        <v>1505</v>
      </c>
      <c r="E997" s="23" t="s">
        <v>2099</v>
      </c>
      <c r="F997" s="20"/>
      <c r="G997" s="22" cm="1">
        <f t="array" ref="G9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97" s="22" t="str">
        <f>IF(wh_table[[#This Row],[Subject 1]]&lt;&gt;"Sitting Adjourned", "", SUMIF(wh_table[Day], wh_table[[#This Row],[Day]],wh_table[Duration]))</f>
        <v/>
      </c>
      <c r="I997" s="24">
        <f ca="1">SUM(INDEX(wh_table[Duration],1):wh_table[[#This Row],[Duration]])</f>
        <v>35.14652777777777</v>
      </c>
      <c r="J997" s="22" t="str">
        <f>IF(wh_table[[#This Row],[Subject 1]]&lt;&gt;"Sitting Adjourned", "", SUMIFS(wh_table[Duration], wh_table[Day], wh_table[[#This Row],[Day]], wh_table[Tags], "&lt;&gt;[Questions]", wh_table[Tags], "&lt;&gt;[Questions][Divisions]"))</f>
        <v/>
      </c>
      <c r="K997" s="24">
        <f ca="1">IF(wh_table[[#This Row],[Tags]]="[Questions]","",IF(wh_table[[#This Row],[Tags]]="[Questions][Divisions]","",SUMIFS(INDEX(wh_table[Duration],1):wh_table[[#This Row],[Duration]], INDEX(wh_table[Tags],1):wh_table[[#This Row],[Tags]], "&lt;&gt;[Questions]",INDEX(wh_table[Tags],1):wh_table[[#This Row],[Tags]], "&lt;&gt;[Questions][Divisions]")))</f>
        <v>24.709722222222208</v>
      </c>
    </row>
    <row r="998" spans="1:11" ht="15" customHeight="1">
      <c r="A998" s="25">
        <v>159</v>
      </c>
      <c r="B998" s="21">
        <v>45119</v>
      </c>
      <c r="C998" s="22">
        <v>0.6875</v>
      </c>
      <c r="D998" s="20" t="s">
        <v>1505</v>
      </c>
      <c r="E998" s="23" t="s">
        <v>2100</v>
      </c>
      <c r="F998" s="20"/>
      <c r="G998" s="22" cm="1">
        <f t="array" ref="G9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2.777777777777779E-2</v>
      </c>
      <c r="H998" s="22" t="str">
        <f>IF(wh_table[[#This Row],[Subject 1]]&lt;&gt;"Sitting Adjourned", "", SUMIF(wh_table[Day], wh_table[[#This Row],[Day]],wh_table[Duration]))</f>
        <v/>
      </c>
      <c r="I998" s="24">
        <f ca="1">SUM(INDEX(wh_table[Duration],1):wh_table[[#This Row],[Duration]])</f>
        <v>35.174305555555549</v>
      </c>
      <c r="J998" s="22" t="str">
        <f>IF(wh_table[[#This Row],[Subject 1]]&lt;&gt;"Sitting Adjourned", "", SUMIFS(wh_table[Duration], wh_table[Day], wh_table[[#This Row],[Day]], wh_table[Tags], "&lt;&gt;[Questions]", wh_table[Tags], "&lt;&gt;[Questions][Divisions]"))</f>
        <v/>
      </c>
      <c r="K998" s="24">
        <f ca="1">IF(wh_table[[#This Row],[Tags]]="[Questions]","",IF(wh_table[[#This Row],[Tags]]="[Questions][Divisions]","",SUMIFS(INDEX(wh_table[Duration],1):wh_table[[#This Row],[Duration]], INDEX(wh_table[Tags],1):wh_table[[#This Row],[Tags]], "&lt;&gt;[Questions]",INDEX(wh_table[Tags],1):wh_table[[#This Row],[Tags]], "&lt;&gt;[Questions][Divisions]")))</f>
        <v>24.737499999999986</v>
      </c>
    </row>
    <row r="999" spans="1:11" ht="15" customHeight="1">
      <c r="A999" s="25">
        <v>159</v>
      </c>
      <c r="B999" s="21">
        <v>45119</v>
      </c>
      <c r="C999" s="22">
        <v>0.71527777777777779</v>
      </c>
      <c r="D999" s="20" t="s">
        <v>1508</v>
      </c>
      <c r="E999" s="23"/>
      <c r="F999" s="20"/>
      <c r="G999" s="22" t="str" cm="1">
        <f t="array" ref="G9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99" s="22">
        <f>IF(wh_table[[#This Row],[Subject 1]]&lt;&gt;"Sitting Adjourned", "", SUMIF(wh_table[Day], wh_table[[#This Row],[Day]],wh_table[Duration]))</f>
        <v>0.31250000000000006</v>
      </c>
      <c r="I999" s="24">
        <f ca="1">SUM(INDEX(wh_table[Duration],1):wh_table[[#This Row],[Duration]])</f>
        <v>35.174305555555549</v>
      </c>
      <c r="J999" s="22">
        <f>IF(wh_table[[#This Row],[Subject 1]]&lt;&gt;"Sitting Adjourned", "", SUMIFS(wh_table[Duration], wh_table[Day], wh_table[[#This Row],[Day]], wh_table[Tags], "&lt;&gt;[Questions]", wh_table[Tags], "&lt;&gt;[Questions][Divisions]"))</f>
        <v>0.18611111111111123</v>
      </c>
      <c r="K999" s="24">
        <f ca="1">IF(wh_table[[#This Row],[Tags]]="[Questions]","",IF(wh_table[[#This Row],[Tags]]="[Questions][Divisions]","",SUMIFS(INDEX(wh_table[Duration],1):wh_table[[#This Row],[Duration]], INDEX(wh_table[Tags],1):wh_table[[#This Row],[Tags]], "&lt;&gt;[Questions]",INDEX(wh_table[Tags],1):wh_table[[#This Row],[Tags]], "&lt;&gt;[Questions][Divisions]")))</f>
        <v>24.737499999999986</v>
      </c>
    </row>
    <row r="1000" spans="1:11" ht="15" customHeight="1">
      <c r="A1000" s="25">
        <v>160</v>
      </c>
      <c r="B1000" s="21">
        <v>45120</v>
      </c>
      <c r="C1000" s="22">
        <v>0.5625</v>
      </c>
      <c r="D1000" s="20" t="s">
        <v>1527</v>
      </c>
      <c r="E1000" s="23" t="s">
        <v>2101</v>
      </c>
      <c r="F1000" s="20"/>
      <c r="G1000" s="22" cm="1">
        <f t="array" ref="G10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00" s="22" t="str">
        <f>IF(wh_table[[#This Row],[Subject 1]]&lt;&gt;"Sitting Adjourned", "", SUMIF(wh_table[Day], wh_table[[#This Row],[Day]],wh_table[Duration]))</f>
        <v/>
      </c>
      <c r="I1000" s="24">
        <f ca="1">SUM(INDEX(wh_table[Duration],1):wh_table[[#This Row],[Duration]])</f>
        <v>35.236805555555549</v>
      </c>
      <c r="J1000" s="22" t="str">
        <f>IF(wh_table[[#This Row],[Subject 1]]&lt;&gt;"Sitting Adjourned", "", SUMIFS(wh_table[Duration], wh_table[Day], wh_table[[#This Row],[Day]], wh_table[Tags], "&lt;&gt;[Questions]", wh_table[Tags], "&lt;&gt;[Questions][Divisions]"))</f>
        <v/>
      </c>
      <c r="K1000" s="24">
        <f ca="1">IF(wh_table[[#This Row],[Tags]]="[Questions]","",IF(wh_table[[#This Row],[Tags]]="[Questions][Divisions]","",SUMIFS(INDEX(wh_table[Duration],1):wh_table[[#This Row],[Duration]], INDEX(wh_table[Tags],1):wh_table[[#This Row],[Tags]], "&lt;&gt;[Questions]",INDEX(wh_table[Tags],1):wh_table[[#This Row],[Tags]], "&lt;&gt;[Questions][Divisions]")))</f>
        <v>24.799999999999986</v>
      </c>
    </row>
    <row r="1001" spans="1:11" ht="15" customHeight="1">
      <c r="A1001" s="25">
        <v>160</v>
      </c>
      <c r="B1001" s="21">
        <v>45120</v>
      </c>
      <c r="C1001" s="22">
        <v>0.625</v>
      </c>
      <c r="D1001" s="20" t="s">
        <v>1527</v>
      </c>
      <c r="E1001" s="23" t="s">
        <v>2102</v>
      </c>
      <c r="F1001" s="20"/>
      <c r="G1001" s="22" cm="1">
        <f t="array" ref="G10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1001" s="22" t="str">
        <f>IF(wh_table[[#This Row],[Subject 1]]&lt;&gt;"Sitting Adjourned", "", SUMIF(wh_table[Day], wh_table[[#This Row],[Day]],wh_table[Duration]))</f>
        <v/>
      </c>
      <c r="I1001" s="24">
        <f ca="1">SUM(INDEX(wh_table[Duration],1):wh_table[[#This Row],[Duration]])</f>
        <v>35.283333333333324</v>
      </c>
      <c r="J1001" s="22" t="str">
        <f>IF(wh_table[[#This Row],[Subject 1]]&lt;&gt;"Sitting Adjourned", "", SUMIFS(wh_table[Duration], wh_table[Day], wh_table[[#This Row],[Day]], wh_table[Tags], "&lt;&gt;[Questions]", wh_table[Tags], "&lt;&gt;[Questions][Divisions]"))</f>
        <v/>
      </c>
      <c r="K1001" s="24">
        <f ca="1">IF(wh_table[[#This Row],[Tags]]="[Questions]","",IF(wh_table[[#This Row],[Tags]]="[Questions][Divisions]","",SUMIFS(INDEX(wh_table[Duration],1):wh_table[[#This Row],[Duration]], INDEX(wh_table[Tags],1):wh_table[[#This Row],[Tags]], "&lt;&gt;[Questions]",INDEX(wh_table[Tags],1):wh_table[[#This Row],[Tags]], "&lt;&gt;[Questions][Divisions]")))</f>
        <v>24.846527777777766</v>
      </c>
    </row>
    <row r="1002" spans="1:11" ht="15" customHeight="1">
      <c r="A1002" s="25">
        <v>160</v>
      </c>
      <c r="B1002" s="21">
        <v>45120</v>
      </c>
      <c r="C1002" s="22">
        <v>0.67152777777777783</v>
      </c>
      <c r="D1002" s="20" t="s">
        <v>1508</v>
      </c>
      <c r="E1002" s="23"/>
      <c r="F1002" s="20"/>
      <c r="G1002" s="22" t="str" cm="1">
        <f t="array" ref="G10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02" s="22">
        <f>IF(wh_table[[#This Row],[Subject 1]]&lt;&gt;"Sitting Adjourned", "", SUMIF(wh_table[Day], wh_table[[#This Row],[Day]],wh_table[Duration]))</f>
        <v>0.10902777777777783</v>
      </c>
      <c r="I1002" s="24">
        <f ca="1">SUM(INDEX(wh_table[Duration],1):wh_table[[#This Row],[Duration]])</f>
        <v>35.283333333333324</v>
      </c>
      <c r="J1002" s="22">
        <f>IF(wh_table[[#This Row],[Subject 1]]&lt;&gt;"Sitting Adjourned", "", SUMIFS(wh_table[Duration], wh_table[Day], wh_table[[#This Row],[Day]], wh_table[Tags], "&lt;&gt;[Questions]", wh_table[Tags], "&lt;&gt;[Questions][Divisions]"))</f>
        <v>0.10902777777777783</v>
      </c>
      <c r="K1002" s="24">
        <f ca="1">IF(wh_table[[#This Row],[Tags]]="[Questions]","",IF(wh_table[[#This Row],[Tags]]="[Questions][Divisions]","",SUMIFS(INDEX(wh_table[Duration],1):wh_table[[#This Row],[Duration]], INDEX(wh_table[Tags],1):wh_table[[#This Row],[Tags]], "&lt;&gt;[Questions]",INDEX(wh_table[Tags],1):wh_table[[#This Row],[Tags]], "&lt;&gt;[Questions][Divisions]")))</f>
        <v>24.846527777777766</v>
      </c>
    </row>
    <row r="1003" spans="1:11" ht="15" customHeight="1">
      <c r="A1003" s="25">
        <v>161</v>
      </c>
      <c r="B1003" s="21">
        <v>45124</v>
      </c>
      <c r="C1003" s="22">
        <v>0.6875</v>
      </c>
      <c r="D1003" s="20" t="s">
        <v>1509</v>
      </c>
      <c r="E1003" s="23" t="s">
        <v>2103</v>
      </c>
      <c r="F1003" s="20"/>
      <c r="G1003" s="22" cm="1">
        <f t="array" ref="G10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1003" s="22" t="str">
        <f>IF(wh_table[[#This Row],[Subject 1]]&lt;&gt;"Sitting Adjourned", "", SUMIF(wh_table[Day], wh_table[[#This Row],[Day]],wh_table[Duration]))</f>
        <v/>
      </c>
      <c r="I1003" s="24">
        <f ca="1">SUM(INDEX(wh_table[Duration],1):wh_table[[#This Row],[Duration]])</f>
        <v>35.317361111111104</v>
      </c>
      <c r="J1003" s="22" t="str">
        <f>IF(wh_table[[#This Row],[Subject 1]]&lt;&gt;"Sitting Adjourned", "", SUMIFS(wh_table[Duration], wh_table[Day], wh_table[[#This Row],[Day]], wh_table[Tags], "&lt;&gt;[Questions]", wh_table[Tags], "&lt;&gt;[Questions][Divisions]"))</f>
        <v/>
      </c>
      <c r="K1003" s="24">
        <f ca="1">IF(wh_table[[#This Row],[Tags]]="[Questions]","",IF(wh_table[[#This Row],[Tags]]="[Questions][Divisions]","",SUMIFS(INDEX(wh_table[Duration],1):wh_table[[#This Row],[Duration]], INDEX(wh_table[Tags],1):wh_table[[#This Row],[Tags]], "&lt;&gt;[Questions]",INDEX(wh_table[Tags],1):wh_table[[#This Row],[Tags]], "&lt;&gt;[Questions][Divisions]")))</f>
        <v>24.880555555555542</v>
      </c>
    </row>
    <row r="1004" spans="1:11" ht="15" customHeight="1">
      <c r="A1004" s="25">
        <v>161</v>
      </c>
      <c r="B1004" s="21">
        <v>45124</v>
      </c>
      <c r="C1004" s="22">
        <v>0.72152777777777777</v>
      </c>
      <c r="D1004" s="20" t="s">
        <v>1508</v>
      </c>
      <c r="E1004" s="23"/>
      <c r="F1004" s="20"/>
      <c r="G1004" s="22" t="str" cm="1">
        <f t="array" ref="G10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04" s="22">
        <f>IF(wh_table[[#This Row],[Subject 1]]&lt;&gt;"Sitting Adjourned", "", SUMIF(wh_table[Day], wh_table[[#This Row],[Day]],wh_table[Duration]))</f>
        <v>3.4027777777777768E-2</v>
      </c>
      <c r="I1004" s="24">
        <f ca="1">SUM(INDEX(wh_table[Duration],1):wh_table[[#This Row],[Duration]])</f>
        <v>35.317361111111104</v>
      </c>
      <c r="J1004" s="22">
        <f>IF(wh_table[[#This Row],[Subject 1]]&lt;&gt;"Sitting Adjourned", "", SUMIFS(wh_table[Duration], wh_table[Day], wh_table[[#This Row],[Day]], wh_table[Tags], "&lt;&gt;[Questions]", wh_table[Tags], "&lt;&gt;[Questions][Divisions]"))</f>
        <v>3.4027777777777768E-2</v>
      </c>
      <c r="K1004" s="24">
        <f ca="1">IF(wh_table[[#This Row],[Tags]]="[Questions]","",IF(wh_table[[#This Row],[Tags]]="[Questions][Divisions]","",SUMIFS(INDEX(wh_table[Duration],1):wh_table[[#This Row],[Duration]], INDEX(wh_table[Tags],1):wh_table[[#This Row],[Tags]], "&lt;&gt;[Questions]",INDEX(wh_table[Tags],1):wh_table[[#This Row],[Tags]], "&lt;&gt;[Questions][Divisions]")))</f>
        <v>24.880555555555542</v>
      </c>
    </row>
    <row r="1005" spans="1:11" ht="15" customHeight="1">
      <c r="A1005" s="25">
        <v>162</v>
      </c>
      <c r="B1005" s="21">
        <v>45125</v>
      </c>
      <c r="C1005" s="22">
        <v>0.39583333333333331</v>
      </c>
      <c r="D1005" s="20" t="s">
        <v>1505</v>
      </c>
      <c r="E1005" s="23" t="s">
        <v>2104</v>
      </c>
      <c r="F1005" s="20"/>
      <c r="G1005" s="22" cm="1">
        <f t="array" ref="G10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5.1388888888888873E-2</v>
      </c>
      <c r="H1005" s="22" t="str">
        <f>IF(wh_table[[#This Row],[Subject 1]]&lt;&gt;"Sitting Adjourned", "", SUMIF(wh_table[Day], wh_table[[#This Row],[Day]],wh_table[Duration]))</f>
        <v/>
      </c>
      <c r="I1005" s="24">
        <f ca="1">SUM(INDEX(wh_table[Duration],1):wh_table[[#This Row],[Duration]])</f>
        <v>35.368749999999991</v>
      </c>
      <c r="J1005" s="22" t="str">
        <f>IF(wh_table[[#This Row],[Subject 1]]&lt;&gt;"Sitting Adjourned", "", SUMIFS(wh_table[Duration], wh_table[Day], wh_table[[#This Row],[Day]], wh_table[Tags], "&lt;&gt;[Questions]", wh_table[Tags], "&lt;&gt;[Questions][Divisions]"))</f>
        <v/>
      </c>
      <c r="K1005" s="24">
        <f ca="1">IF(wh_table[[#This Row],[Tags]]="[Questions]","",IF(wh_table[[#This Row],[Tags]]="[Questions][Divisions]","",SUMIFS(INDEX(wh_table[Duration],1):wh_table[[#This Row],[Duration]], INDEX(wh_table[Tags],1):wh_table[[#This Row],[Tags]], "&lt;&gt;[Questions]",INDEX(wh_table[Tags],1):wh_table[[#This Row],[Tags]], "&lt;&gt;[Questions][Divisions]")))</f>
        <v>24.931944444444429</v>
      </c>
    </row>
    <row r="1006" spans="1:11" ht="15" customHeight="1">
      <c r="A1006" s="25">
        <v>162</v>
      </c>
      <c r="B1006" s="21">
        <v>45125</v>
      </c>
      <c r="C1006" s="22">
        <v>0.44722222222222219</v>
      </c>
      <c r="D1006" s="20" t="s">
        <v>342</v>
      </c>
      <c r="E1006" s="23"/>
      <c r="F1006" s="20"/>
      <c r="G1006" s="22" cm="1">
        <f t="array" ref="G10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1.1111111111111127E-2</v>
      </c>
      <c r="H1006" s="22" t="str">
        <f>IF(wh_table[[#This Row],[Subject 1]]&lt;&gt;"Sitting Adjourned", "", SUMIF(wh_table[Day], wh_table[[#This Row],[Day]],wh_table[Duration]))</f>
        <v/>
      </c>
      <c r="I1006" s="24">
        <f ca="1">SUM(INDEX(wh_table[Duration],1):wh_table[[#This Row],[Duration]])</f>
        <v>35.379861111111104</v>
      </c>
      <c r="J1006" s="22" t="str">
        <f>IF(wh_table[[#This Row],[Subject 1]]&lt;&gt;"Sitting Adjourned", "", SUMIFS(wh_table[Duration], wh_table[Day], wh_table[[#This Row],[Day]], wh_table[Tags], "&lt;&gt;[Questions]", wh_table[Tags], "&lt;&gt;[Questions][Divisions]"))</f>
        <v/>
      </c>
      <c r="K1006" s="24">
        <f ca="1">IF(wh_table[[#This Row],[Tags]]="[Questions]","",IF(wh_table[[#This Row],[Tags]]="[Questions][Divisions]","",SUMIFS(INDEX(wh_table[Duration],1):wh_table[[#This Row],[Duration]], INDEX(wh_table[Tags],1):wh_table[[#This Row],[Tags]], "&lt;&gt;[Questions]",INDEX(wh_table[Tags],1):wh_table[[#This Row],[Tags]], "&lt;&gt;[Questions][Divisions]")))</f>
        <v>24.943055555555542</v>
      </c>
    </row>
    <row r="1007" spans="1:11" ht="15" customHeight="1">
      <c r="A1007" s="25">
        <v>162</v>
      </c>
      <c r="B1007" s="21">
        <v>45125</v>
      </c>
      <c r="C1007" s="22">
        <v>0.45833333333333331</v>
      </c>
      <c r="D1007" s="20" t="s">
        <v>1505</v>
      </c>
      <c r="E1007" s="23" t="s">
        <v>2105</v>
      </c>
      <c r="F1007" s="20"/>
      <c r="G1007" s="22" cm="1">
        <f t="array" ref="G10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1007" s="22" t="str">
        <f>IF(wh_table[[#This Row],[Subject 1]]&lt;&gt;"Sitting Adjourned", "", SUMIF(wh_table[Day], wh_table[[#This Row],[Day]],wh_table[Duration]))</f>
        <v/>
      </c>
      <c r="I1007" s="24">
        <f ca="1">SUM(INDEX(wh_table[Duration],1):wh_table[[#This Row],[Duration]])</f>
        <v>35.399999999999991</v>
      </c>
      <c r="J1007" s="22" t="str">
        <f>IF(wh_table[[#This Row],[Subject 1]]&lt;&gt;"Sitting Adjourned", "", SUMIFS(wh_table[Duration], wh_table[Day], wh_table[[#This Row],[Day]], wh_table[Tags], "&lt;&gt;[Questions]", wh_table[Tags], "&lt;&gt;[Questions][Divisions]"))</f>
        <v/>
      </c>
      <c r="K1007" s="24">
        <f ca="1">IF(wh_table[[#This Row],[Tags]]="[Questions]","",IF(wh_table[[#This Row],[Tags]]="[Questions][Divisions]","",SUMIFS(INDEX(wh_table[Duration],1):wh_table[[#This Row],[Duration]], INDEX(wh_table[Tags],1):wh_table[[#This Row],[Tags]], "&lt;&gt;[Questions]",INDEX(wh_table[Tags],1):wh_table[[#This Row],[Tags]], "&lt;&gt;[Questions][Divisions]")))</f>
        <v>24.963194444444429</v>
      </c>
    </row>
    <row r="1008" spans="1:11" ht="15" customHeight="1">
      <c r="A1008" s="25">
        <v>162</v>
      </c>
      <c r="B1008" s="21">
        <v>45125</v>
      </c>
      <c r="C1008" s="22">
        <v>0.47847222222222219</v>
      </c>
      <c r="D1008" s="20" t="s">
        <v>342</v>
      </c>
      <c r="E1008" s="23"/>
      <c r="F1008" s="20" t="s">
        <v>1514</v>
      </c>
      <c r="G1008" s="22" cm="1">
        <f t="array" ref="G10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1008" s="22" t="str">
        <f>IF(wh_table[[#This Row],[Subject 1]]&lt;&gt;"Sitting Adjourned", "", SUMIF(wh_table[Day], wh_table[[#This Row],[Day]],wh_table[Duration]))</f>
        <v/>
      </c>
      <c r="I1008" s="24">
        <f ca="1">SUM(INDEX(wh_table[Duration],1):wh_table[[#This Row],[Duration]])</f>
        <v>35.525694444444433</v>
      </c>
      <c r="J1008" s="22" t="str">
        <f>IF(wh_table[[#This Row],[Subject 1]]&lt;&gt;"Sitting Adjourned", "", SUMIFS(wh_table[Duration], wh_table[Day], wh_table[[#This Row],[Day]], wh_table[Tags], "&lt;&gt;[Questions]", wh_table[Tags], "&lt;&gt;[Questions][Divisions]"))</f>
        <v/>
      </c>
      <c r="K1008" s="24" t="str">
        <f>IF(wh_table[[#This Row],[Tags]]="[Questions]","",IF(wh_table[[#This Row],[Tags]]="[Questions][Divisions]","",SUMIFS(INDEX(wh_table[Duration],1):wh_table[[#This Row],[Duration]], INDEX(wh_table[Tags],1):wh_table[[#This Row],[Tags]], "&lt;&gt;[Questions]",INDEX(wh_table[Tags],1):wh_table[[#This Row],[Tags]], "&lt;&gt;[Questions][Divisions]")))</f>
        <v/>
      </c>
    </row>
    <row r="1009" spans="1:11" ht="15" customHeight="1">
      <c r="A1009" s="25">
        <v>162</v>
      </c>
      <c r="B1009" s="21">
        <v>45125</v>
      </c>
      <c r="C1009" s="22">
        <v>0.60416666666666663</v>
      </c>
      <c r="D1009" s="20" t="s">
        <v>1505</v>
      </c>
      <c r="E1009" s="23" t="s">
        <v>2106</v>
      </c>
      <c r="F1009" s="20"/>
      <c r="G1009" s="22" cm="1">
        <f t="array" ref="G10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09" s="22" t="str">
        <f>IF(wh_table[[#This Row],[Subject 1]]&lt;&gt;"Sitting Adjourned", "", SUMIF(wh_table[Day], wh_table[[#This Row],[Day]],wh_table[Duration]))</f>
        <v/>
      </c>
      <c r="I1009" s="24">
        <f ca="1">SUM(INDEX(wh_table[Duration],1):wh_table[[#This Row],[Duration]])</f>
        <v>35.588194444444433</v>
      </c>
      <c r="J1009" s="22" t="str">
        <f>IF(wh_table[[#This Row],[Subject 1]]&lt;&gt;"Sitting Adjourned", "", SUMIFS(wh_table[Duration], wh_table[Day], wh_table[[#This Row],[Day]], wh_table[Tags], "&lt;&gt;[Questions]", wh_table[Tags], "&lt;&gt;[Questions][Divisions]"))</f>
        <v/>
      </c>
      <c r="K1009" s="24">
        <f ca="1">IF(wh_table[[#This Row],[Tags]]="[Questions]","",IF(wh_table[[#This Row],[Tags]]="[Questions][Divisions]","",SUMIFS(INDEX(wh_table[Duration],1):wh_table[[#This Row],[Duration]], INDEX(wh_table[Tags],1):wh_table[[#This Row],[Tags]], "&lt;&gt;[Questions]",INDEX(wh_table[Tags],1):wh_table[[#This Row],[Tags]], "&lt;&gt;[Questions][Divisions]")))</f>
        <v>25.025694444444429</v>
      </c>
    </row>
    <row r="1010" spans="1:11" ht="15" customHeight="1">
      <c r="A1010" s="25">
        <v>162</v>
      </c>
      <c r="B1010" s="21">
        <v>45125</v>
      </c>
      <c r="C1010" s="22">
        <v>0.66666666666666663</v>
      </c>
      <c r="D1010" s="20" t="s">
        <v>1505</v>
      </c>
      <c r="E1010" s="23" t="s">
        <v>2107</v>
      </c>
      <c r="F1010" s="20"/>
      <c r="G1010" s="22" cm="1">
        <f t="array" ref="G10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1010" s="22" t="str">
        <f>IF(wh_table[[#This Row],[Subject 1]]&lt;&gt;"Sitting Adjourned", "", SUMIF(wh_table[Day], wh_table[[#This Row],[Day]],wh_table[Duration]))</f>
        <v/>
      </c>
      <c r="I1010" s="24">
        <f ca="1">SUM(INDEX(wh_table[Duration],1):wh_table[[#This Row],[Duration]])</f>
        <v>35.603472222222209</v>
      </c>
      <c r="J1010" s="22" t="str">
        <f>IF(wh_table[[#This Row],[Subject 1]]&lt;&gt;"Sitting Adjourned", "", SUMIFS(wh_table[Duration], wh_table[Day], wh_table[[#This Row],[Day]], wh_table[Tags], "&lt;&gt;[Questions]", wh_table[Tags], "&lt;&gt;[Questions][Divisions]"))</f>
        <v/>
      </c>
      <c r="K1010" s="24">
        <f ca="1">IF(wh_table[[#This Row],[Tags]]="[Questions]","",IF(wh_table[[#This Row],[Tags]]="[Questions][Divisions]","",SUMIFS(INDEX(wh_table[Duration],1):wh_table[[#This Row],[Duration]], INDEX(wh_table[Tags],1):wh_table[[#This Row],[Tags]], "&lt;&gt;[Questions]",INDEX(wh_table[Tags],1):wh_table[[#This Row],[Tags]], "&lt;&gt;[Questions][Divisions]")))</f>
        <v>25.040972222222209</v>
      </c>
    </row>
    <row r="1011" spans="1:11" ht="15" customHeight="1">
      <c r="A1011" s="25">
        <v>162</v>
      </c>
      <c r="B1011" s="21">
        <v>45125</v>
      </c>
      <c r="C1011" s="22">
        <v>0.68194444444444446</v>
      </c>
      <c r="D1011" s="20" t="s">
        <v>342</v>
      </c>
      <c r="E1011" s="23"/>
      <c r="F1011" s="20"/>
      <c r="G1011" s="22" cm="1">
        <f t="array" ref="G10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1011" s="22" t="str">
        <f>IF(wh_table[[#This Row],[Subject 1]]&lt;&gt;"Sitting Adjourned", "", SUMIF(wh_table[Day], wh_table[[#This Row],[Day]],wh_table[Duration]))</f>
        <v/>
      </c>
      <c r="I1011" s="24">
        <f ca="1">SUM(INDEX(wh_table[Duration],1):wh_table[[#This Row],[Duration]])</f>
        <v>35.609027777777762</v>
      </c>
      <c r="J1011" s="22" t="str">
        <f>IF(wh_table[[#This Row],[Subject 1]]&lt;&gt;"Sitting Adjourned", "", SUMIFS(wh_table[Duration], wh_table[Day], wh_table[[#This Row],[Day]], wh_table[Tags], "&lt;&gt;[Questions]", wh_table[Tags], "&lt;&gt;[Questions][Divisions]"))</f>
        <v/>
      </c>
      <c r="K1011" s="24">
        <f ca="1">IF(wh_table[[#This Row],[Tags]]="[Questions]","",IF(wh_table[[#This Row],[Tags]]="[Questions][Divisions]","",SUMIFS(INDEX(wh_table[Duration],1):wh_table[[#This Row],[Duration]], INDEX(wh_table[Tags],1):wh_table[[#This Row],[Tags]], "&lt;&gt;[Questions]",INDEX(wh_table[Tags],1):wh_table[[#This Row],[Tags]], "&lt;&gt;[Questions][Divisions]")))</f>
        <v>25.046527777777765</v>
      </c>
    </row>
    <row r="1012" spans="1:11" ht="15" customHeight="1">
      <c r="A1012" s="25">
        <v>162</v>
      </c>
      <c r="B1012" s="21">
        <v>45125</v>
      </c>
      <c r="C1012" s="22">
        <v>0.6875</v>
      </c>
      <c r="D1012" s="20" t="s">
        <v>1505</v>
      </c>
      <c r="E1012" s="23" t="s">
        <v>2108</v>
      </c>
      <c r="F1012" s="20"/>
      <c r="G1012" s="22" cm="1">
        <f t="array" ref="G10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1012" s="22" t="str">
        <f>IF(wh_table[[#This Row],[Subject 1]]&lt;&gt;"Sitting Adjourned", "", SUMIF(wh_table[Day], wh_table[[#This Row],[Day]],wh_table[Duration]))</f>
        <v/>
      </c>
      <c r="I1012" s="24">
        <f ca="1">SUM(INDEX(wh_table[Duration],1):wh_table[[#This Row],[Duration]])</f>
        <v>35.649305555555536</v>
      </c>
      <c r="J1012" s="22" t="str">
        <f>IF(wh_table[[#This Row],[Subject 1]]&lt;&gt;"Sitting Adjourned", "", SUMIFS(wh_table[Duration], wh_table[Day], wh_table[[#This Row],[Day]], wh_table[Tags], "&lt;&gt;[Questions]", wh_table[Tags], "&lt;&gt;[Questions][Divisions]"))</f>
        <v/>
      </c>
      <c r="K1012" s="24">
        <f ca="1">IF(wh_table[[#This Row],[Tags]]="[Questions]","",IF(wh_table[[#This Row],[Tags]]="[Questions][Divisions]","",SUMIFS(INDEX(wh_table[Duration],1):wh_table[[#This Row],[Duration]], INDEX(wh_table[Tags],1):wh_table[[#This Row],[Tags]], "&lt;&gt;[Questions]",INDEX(wh_table[Tags],1):wh_table[[#This Row],[Tags]], "&lt;&gt;[Questions][Divisions]")))</f>
        <v>25.086805555555543</v>
      </c>
    </row>
    <row r="1013" spans="1:11" ht="15" customHeight="1">
      <c r="A1013" s="25">
        <v>162</v>
      </c>
      <c r="B1013" s="21">
        <v>45125</v>
      </c>
      <c r="C1013" s="22">
        <v>0.72777777777777775</v>
      </c>
      <c r="D1013" s="20" t="s">
        <v>1508</v>
      </c>
      <c r="E1013" s="23"/>
      <c r="F1013" s="20"/>
      <c r="G1013" s="22" t="str" cm="1">
        <f t="array" ref="G10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13" s="22">
        <f>IF(wh_table[[#This Row],[Subject 1]]&lt;&gt;"Sitting Adjourned", "", SUMIF(wh_table[Day], wh_table[[#This Row],[Day]],wh_table[Duration]))</f>
        <v>0.33194444444444443</v>
      </c>
      <c r="I1013" s="24">
        <f ca="1">SUM(INDEX(wh_table[Duration],1):wh_table[[#This Row],[Duration]])</f>
        <v>35.649305555555536</v>
      </c>
      <c r="J1013" s="22">
        <f>IF(wh_table[[#This Row],[Subject 1]]&lt;&gt;"Sitting Adjourned", "", SUMIFS(wh_table[Duration], wh_table[Day], wh_table[[#This Row],[Day]], wh_table[Tags], "&lt;&gt;[Questions]", wh_table[Tags], "&lt;&gt;[Questions][Divisions]"))</f>
        <v>0.20624999999999999</v>
      </c>
      <c r="K1013" s="24">
        <f ca="1">IF(wh_table[[#This Row],[Tags]]="[Questions]","",IF(wh_table[[#This Row],[Tags]]="[Questions][Divisions]","",SUMIFS(INDEX(wh_table[Duration],1):wh_table[[#This Row],[Duration]], INDEX(wh_table[Tags],1):wh_table[[#This Row],[Tags]], "&lt;&gt;[Questions]",INDEX(wh_table[Tags],1):wh_table[[#This Row],[Tags]], "&lt;&gt;[Questions][Divisions]")))</f>
        <v>25.086805555555543</v>
      </c>
    </row>
    <row r="1014" spans="1:11" ht="15" customHeight="1">
      <c r="A1014" s="25">
        <v>163</v>
      </c>
      <c r="B1014" s="21">
        <v>45126</v>
      </c>
      <c r="C1014" s="22">
        <v>0.39583333333333331</v>
      </c>
      <c r="D1014" s="20" t="s">
        <v>1505</v>
      </c>
      <c r="E1014" s="23" t="s">
        <v>2109</v>
      </c>
      <c r="F1014" s="20"/>
      <c r="G1014" s="22" cm="1">
        <f t="array" ref="G10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1014" s="22" t="str">
        <f>IF(wh_table[[#This Row],[Subject 1]]&lt;&gt;"Sitting Adjourned", "", SUMIF(wh_table[Day], wh_table[[#This Row],[Day]],wh_table[Duration]))</f>
        <v/>
      </c>
      <c r="I1014" s="24">
        <f ca="1">SUM(INDEX(wh_table[Duration],1):wh_table[[#This Row],[Duration]])</f>
        <v>35.708333333333314</v>
      </c>
      <c r="J1014" s="22" t="str">
        <f>IF(wh_table[[#This Row],[Subject 1]]&lt;&gt;"Sitting Adjourned", "", SUMIFS(wh_table[Duration], wh_table[Day], wh_table[[#This Row],[Day]], wh_table[Tags], "&lt;&gt;[Questions]", wh_table[Tags], "&lt;&gt;[Questions][Divisions]"))</f>
        <v/>
      </c>
      <c r="K1014" s="24">
        <f ca="1">IF(wh_table[[#This Row],[Tags]]="[Questions]","",IF(wh_table[[#This Row],[Tags]]="[Questions][Divisions]","",SUMIFS(INDEX(wh_table[Duration],1):wh_table[[#This Row],[Duration]], INDEX(wh_table[Tags],1):wh_table[[#This Row],[Tags]], "&lt;&gt;[Questions]",INDEX(wh_table[Tags],1):wh_table[[#This Row],[Tags]], "&lt;&gt;[Questions][Divisions]")))</f>
        <v>25.145833333333321</v>
      </c>
    </row>
    <row r="1015" spans="1:11" ht="15" customHeight="1">
      <c r="A1015" s="25">
        <v>163</v>
      </c>
      <c r="B1015" s="21">
        <v>45126</v>
      </c>
      <c r="C1015" s="22">
        <v>0.4548611111111111</v>
      </c>
      <c r="D1015" s="20" t="s">
        <v>1505</v>
      </c>
      <c r="E1015" s="23" t="s">
        <v>2110</v>
      </c>
      <c r="F1015" s="20"/>
      <c r="G1015" s="22" cm="1">
        <f t="array" ref="G10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1.4583333333333393E-2</v>
      </c>
      <c r="H1015" s="22" t="str">
        <f>IF(wh_table[[#This Row],[Subject 1]]&lt;&gt;"Sitting Adjourned", "", SUMIF(wh_table[Day], wh_table[[#This Row],[Day]],wh_table[Duration]))</f>
        <v/>
      </c>
      <c r="I1015" s="24">
        <f ca="1">SUM(INDEX(wh_table[Duration],1):wh_table[[#This Row],[Duration]])</f>
        <v>35.722916666666649</v>
      </c>
      <c r="J1015" s="22" t="str">
        <f>IF(wh_table[[#This Row],[Subject 1]]&lt;&gt;"Sitting Adjourned", "", SUMIFS(wh_table[Duration], wh_table[Day], wh_table[[#This Row],[Day]], wh_table[Tags], "&lt;&gt;[Questions]", wh_table[Tags], "&lt;&gt;[Questions][Divisions]"))</f>
        <v/>
      </c>
      <c r="K1015" s="24">
        <f ca="1">IF(wh_table[[#This Row],[Tags]]="[Questions]","",IF(wh_table[[#This Row],[Tags]]="[Questions][Divisions]","",SUMIFS(INDEX(wh_table[Duration],1):wh_table[[#This Row],[Duration]], INDEX(wh_table[Tags],1):wh_table[[#This Row],[Tags]], "&lt;&gt;[Questions]",INDEX(wh_table[Tags],1):wh_table[[#This Row],[Tags]], "&lt;&gt;[Questions][Divisions]")))</f>
        <v>25.160416666666656</v>
      </c>
    </row>
    <row r="1016" spans="1:11" ht="15" customHeight="1">
      <c r="A1016" s="25">
        <v>163</v>
      </c>
      <c r="B1016" s="21">
        <v>45126</v>
      </c>
      <c r="C1016" s="22">
        <v>0.4694444444444445</v>
      </c>
      <c r="D1016" s="20" t="s">
        <v>342</v>
      </c>
      <c r="E1016" s="23"/>
      <c r="F1016" s="20" t="s">
        <v>1514</v>
      </c>
      <c r="G1016" s="22" cm="1">
        <f t="array" ref="G10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0.13472222222222213</v>
      </c>
      <c r="H1016" s="22" t="str">
        <f>IF(wh_table[[#This Row],[Subject 1]]&lt;&gt;"Sitting Adjourned", "", SUMIF(wh_table[Day], wh_table[[#This Row],[Day]],wh_table[Duration]))</f>
        <v/>
      </c>
      <c r="I1016" s="24">
        <f ca="1">SUM(INDEX(wh_table[Duration],1):wh_table[[#This Row],[Duration]])</f>
        <v>35.857638888888872</v>
      </c>
      <c r="J1016" s="22" t="str">
        <f>IF(wh_table[[#This Row],[Subject 1]]&lt;&gt;"Sitting Adjourned", "", SUMIFS(wh_table[Duration], wh_table[Day], wh_table[[#This Row],[Day]], wh_table[Tags], "&lt;&gt;[Questions]", wh_table[Tags], "&lt;&gt;[Questions][Divisions]"))</f>
        <v/>
      </c>
      <c r="K1016" s="24" t="str">
        <f>IF(wh_table[[#This Row],[Tags]]="[Questions]","",IF(wh_table[[#This Row],[Tags]]="[Questions][Divisions]","",SUMIFS(INDEX(wh_table[Duration],1):wh_table[[#This Row],[Duration]], INDEX(wh_table[Tags],1):wh_table[[#This Row],[Tags]], "&lt;&gt;[Questions]",INDEX(wh_table[Tags],1):wh_table[[#This Row],[Tags]], "&lt;&gt;[Questions][Divisions]")))</f>
        <v/>
      </c>
    </row>
    <row r="1017" spans="1:11" ht="15" customHeight="1">
      <c r="A1017" s="25">
        <v>163</v>
      </c>
      <c r="B1017" s="21">
        <v>45126</v>
      </c>
      <c r="C1017" s="22">
        <v>0.60416666666666663</v>
      </c>
      <c r="D1017" s="20" t="s">
        <v>1505</v>
      </c>
      <c r="E1017" s="23" t="s">
        <v>2111</v>
      </c>
      <c r="F1017" s="20"/>
      <c r="G1017" s="22" cm="1">
        <f t="array" ref="G10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17" s="22" t="str">
        <f>IF(wh_table[[#This Row],[Subject 1]]&lt;&gt;"Sitting Adjourned", "", SUMIF(wh_table[Day], wh_table[[#This Row],[Day]],wh_table[Duration]))</f>
        <v/>
      </c>
      <c r="I1017" s="24">
        <f ca="1">SUM(INDEX(wh_table[Duration],1):wh_table[[#This Row],[Duration]])</f>
        <v>35.920138888888872</v>
      </c>
      <c r="J1017" s="22" t="str">
        <f>IF(wh_table[[#This Row],[Subject 1]]&lt;&gt;"Sitting Adjourned", "", SUMIFS(wh_table[Duration], wh_table[Day], wh_table[[#This Row],[Day]], wh_table[Tags], "&lt;&gt;[Questions]", wh_table[Tags], "&lt;&gt;[Questions][Divisions]"))</f>
        <v/>
      </c>
      <c r="K1017" s="24">
        <f ca="1">IF(wh_table[[#This Row],[Tags]]="[Questions]","",IF(wh_table[[#This Row],[Tags]]="[Questions][Divisions]","",SUMIFS(INDEX(wh_table[Duration],1):wh_table[[#This Row],[Duration]], INDEX(wh_table[Tags],1):wh_table[[#This Row],[Tags]], "&lt;&gt;[Questions]",INDEX(wh_table[Tags],1):wh_table[[#This Row],[Tags]], "&lt;&gt;[Questions][Divisions]")))</f>
        <v>25.222916666666656</v>
      </c>
    </row>
    <row r="1018" spans="1:11" ht="15" customHeight="1">
      <c r="A1018" s="25">
        <v>163</v>
      </c>
      <c r="B1018" s="21">
        <v>45126</v>
      </c>
      <c r="C1018" s="22">
        <v>0.66666666666666663</v>
      </c>
      <c r="D1018" s="20" t="s">
        <v>1505</v>
      </c>
      <c r="E1018" s="23" t="s">
        <v>2112</v>
      </c>
      <c r="F1018" s="20"/>
      <c r="G1018" s="22" cm="1">
        <f t="array" ref="G10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18" s="22" t="str">
        <f>IF(wh_table[[#This Row],[Subject 1]]&lt;&gt;"Sitting Adjourned", "", SUMIF(wh_table[Day], wh_table[[#This Row],[Day]],wh_table[Duration]))</f>
        <v/>
      </c>
      <c r="I1018" s="24">
        <f ca="1">SUM(INDEX(wh_table[Duration],1):wh_table[[#This Row],[Duration]])</f>
        <v>35.940972222222207</v>
      </c>
      <c r="J1018" s="22" t="str">
        <f>IF(wh_table[[#This Row],[Subject 1]]&lt;&gt;"Sitting Adjourned", "", SUMIFS(wh_table[Duration], wh_table[Day], wh_table[[#This Row],[Day]], wh_table[Tags], "&lt;&gt;[Questions]", wh_table[Tags], "&lt;&gt;[Questions][Divisions]"))</f>
        <v/>
      </c>
      <c r="K1018" s="24">
        <f ca="1">IF(wh_table[[#This Row],[Tags]]="[Questions]","",IF(wh_table[[#This Row],[Tags]]="[Questions][Divisions]","",SUMIFS(INDEX(wh_table[Duration],1):wh_table[[#This Row],[Duration]], INDEX(wh_table[Tags],1):wh_table[[#This Row],[Tags]], "&lt;&gt;[Questions]",INDEX(wh_table[Tags],1):wh_table[[#This Row],[Tags]], "&lt;&gt;[Questions][Divisions]")))</f>
        <v>25.243749999999988</v>
      </c>
    </row>
    <row r="1019" spans="1:11" ht="15" customHeight="1">
      <c r="A1019" s="25">
        <v>163</v>
      </c>
      <c r="B1019" s="21">
        <v>45126</v>
      </c>
      <c r="C1019" s="22">
        <v>0.6875</v>
      </c>
      <c r="D1019" s="20" t="s">
        <v>1505</v>
      </c>
      <c r="E1019" s="23" t="s">
        <v>2113</v>
      </c>
      <c r="F1019" s="20"/>
      <c r="G1019" s="22" cm="1">
        <f t="array" ref="G10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2.2916666666666696E-2</v>
      </c>
      <c r="H1019" s="22" t="str">
        <f>IF(wh_table[[#This Row],[Subject 1]]&lt;&gt;"Sitting Adjourned", "", SUMIF(wh_table[Day], wh_table[[#This Row],[Day]],wh_table[Duration]))</f>
        <v/>
      </c>
      <c r="I1019" s="24">
        <f ca="1">SUM(INDEX(wh_table[Duration],1):wh_table[[#This Row],[Duration]])</f>
        <v>35.963888888888874</v>
      </c>
      <c r="J1019" s="22" t="str">
        <f>IF(wh_table[[#This Row],[Subject 1]]&lt;&gt;"Sitting Adjourned", "", SUMIFS(wh_table[Duration], wh_table[Day], wh_table[[#This Row],[Day]], wh_table[Tags], "&lt;&gt;[Questions]", wh_table[Tags], "&lt;&gt;[Questions][Divisions]"))</f>
        <v/>
      </c>
      <c r="K1019" s="24">
        <f ca="1">IF(wh_table[[#This Row],[Tags]]="[Questions]","",IF(wh_table[[#This Row],[Tags]]="[Questions][Divisions]","",SUMIFS(INDEX(wh_table[Duration],1):wh_table[[#This Row],[Duration]], INDEX(wh_table[Tags],1):wh_table[[#This Row],[Tags]], "&lt;&gt;[Questions]",INDEX(wh_table[Tags],1):wh_table[[#This Row],[Tags]], "&lt;&gt;[Questions][Divisions]")))</f>
        <v>25.266666666666655</v>
      </c>
    </row>
    <row r="1020" spans="1:11" ht="15" customHeight="1">
      <c r="A1020" s="25">
        <v>163</v>
      </c>
      <c r="B1020" s="21">
        <v>45126</v>
      </c>
      <c r="C1020" s="22">
        <v>0.7104166666666667</v>
      </c>
      <c r="D1020" s="20" t="s">
        <v>1508</v>
      </c>
      <c r="E1020" s="23"/>
      <c r="F1020" s="20"/>
      <c r="G1020" s="22" t="str" cm="1">
        <f t="array" ref="G10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20" s="22">
        <f>IF(wh_table[[#This Row],[Subject 1]]&lt;&gt;"Sitting Adjourned", "", SUMIF(wh_table[Day], wh_table[[#This Row],[Day]],wh_table[Duration]))</f>
        <v>0.31458333333333338</v>
      </c>
      <c r="I1020" s="24">
        <f ca="1">SUM(INDEX(wh_table[Duration],1):wh_table[[#This Row],[Duration]])</f>
        <v>35.963888888888874</v>
      </c>
      <c r="J1020" s="22">
        <f>IF(wh_table[[#This Row],[Subject 1]]&lt;&gt;"Sitting Adjourned", "", SUMIFS(wh_table[Duration], wh_table[Day], wh_table[[#This Row],[Day]], wh_table[Tags], "&lt;&gt;[Questions]", wh_table[Tags], "&lt;&gt;[Questions][Divisions]"))</f>
        <v>0.17986111111111125</v>
      </c>
      <c r="K1020" s="24">
        <f ca="1">IF(wh_table[[#This Row],[Tags]]="[Questions]","",IF(wh_table[[#This Row],[Tags]]="[Questions][Divisions]","",SUMIFS(INDEX(wh_table[Duration],1):wh_table[[#This Row],[Duration]], INDEX(wh_table[Tags],1):wh_table[[#This Row],[Tags]], "&lt;&gt;[Questions]",INDEX(wh_table[Tags],1):wh_table[[#This Row],[Tags]], "&lt;&gt;[Questions][Divisions]")))</f>
        <v>25.266666666666655</v>
      </c>
    </row>
    <row r="1021" spans="1:11" ht="15" customHeight="1">
      <c r="A1021" s="25">
        <v>164</v>
      </c>
      <c r="B1021" s="21">
        <v>45173</v>
      </c>
      <c r="C1021" s="22">
        <v>0.6875</v>
      </c>
      <c r="D1021" s="20" t="s">
        <v>1509</v>
      </c>
      <c r="E1021" s="23" t="s">
        <v>2114</v>
      </c>
      <c r="F1021" s="20"/>
      <c r="G1021" s="22" cm="1">
        <f t="array" ref="G10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2.3611111111111138E-2</v>
      </c>
      <c r="H1021" s="22" t="str">
        <f>IF(wh_table[[#This Row],[Subject 1]]&lt;&gt;"Sitting Adjourned", "", SUMIF(wh_table[Day], wh_table[[#This Row],[Day]],wh_table[Duration]))</f>
        <v/>
      </c>
      <c r="I1021" s="24">
        <f ca="1">SUM(INDEX(wh_table[Duration],1):wh_table[[#This Row],[Duration]])</f>
        <v>35.987499999999983</v>
      </c>
      <c r="J1021" s="22" t="str">
        <f>IF(wh_table[[#This Row],[Subject 1]]&lt;&gt;"Sitting Adjourned", "", SUMIFS(wh_table[Duration], wh_table[Day], wh_table[[#This Row],[Day]], wh_table[Tags], "&lt;&gt;[Questions]", wh_table[Tags], "&lt;&gt;[Questions][Divisions]"))</f>
        <v/>
      </c>
      <c r="K1021" s="24">
        <f ca="1">IF(wh_table[[#This Row],[Tags]]="[Questions]","",IF(wh_table[[#This Row],[Tags]]="[Questions][Divisions]","",SUMIFS(INDEX(wh_table[Duration],1):wh_table[[#This Row],[Duration]], INDEX(wh_table[Tags],1):wh_table[[#This Row],[Tags]], "&lt;&gt;[Questions]",INDEX(wh_table[Tags],1):wh_table[[#This Row],[Tags]], "&lt;&gt;[Questions][Divisions]")))</f>
        <v>25.290277777777767</v>
      </c>
    </row>
    <row r="1022" spans="1:11" ht="15" customHeight="1">
      <c r="A1022" s="25">
        <v>164</v>
      </c>
      <c r="B1022" s="21">
        <v>45173</v>
      </c>
      <c r="C1022" s="22">
        <v>0.71111111111111114</v>
      </c>
      <c r="D1022" s="20" t="s">
        <v>1508</v>
      </c>
      <c r="E1022" s="23"/>
      <c r="F1022" s="20"/>
      <c r="G1022" s="22" t="str" cm="1">
        <f t="array" ref="G10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22" s="22">
        <f>IF(wh_table[[#This Row],[Subject 1]]&lt;&gt;"Sitting Adjourned", "", SUMIF(wh_table[Day], wh_table[[#This Row],[Day]],wh_table[Duration]))</f>
        <v>2.3611111111111138E-2</v>
      </c>
      <c r="I1022" s="24">
        <f ca="1">SUM(INDEX(wh_table[Duration],1):wh_table[[#This Row],[Duration]])</f>
        <v>35.987499999999983</v>
      </c>
      <c r="J1022" s="22">
        <f>IF(wh_table[[#This Row],[Subject 1]]&lt;&gt;"Sitting Adjourned", "", SUMIFS(wh_table[Duration], wh_table[Day], wh_table[[#This Row],[Day]], wh_table[Tags], "&lt;&gt;[Questions]", wh_table[Tags], "&lt;&gt;[Questions][Divisions]"))</f>
        <v>2.3611111111111138E-2</v>
      </c>
      <c r="K1022" s="24">
        <f ca="1">IF(wh_table[[#This Row],[Tags]]="[Questions]","",IF(wh_table[[#This Row],[Tags]]="[Questions][Divisions]","",SUMIFS(INDEX(wh_table[Duration],1):wh_table[[#This Row],[Duration]], INDEX(wh_table[Tags],1):wh_table[[#This Row],[Tags]], "&lt;&gt;[Questions]",INDEX(wh_table[Tags],1):wh_table[[#This Row],[Tags]], "&lt;&gt;[Questions][Divisions]")))</f>
        <v>25.290277777777767</v>
      </c>
    </row>
    <row r="1023" spans="1:11" ht="15" customHeight="1">
      <c r="A1023" s="25">
        <v>165</v>
      </c>
      <c r="B1023" s="21">
        <v>45174</v>
      </c>
      <c r="C1023" s="22">
        <v>0.39583333333333331</v>
      </c>
      <c r="D1023" s="20" t="s">
        <v>1505</v>
      </c>
      <c r="E1023" s="23" t="s">
        <v>2115</v>
      </c>
      <c r="F1023" s="20"/>
      <c r="G1023" s="22" cm="1">
        <f t="array" ref="G10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1023" s="22" t="str">
        <f>IF(wh_table[[#This Row],[Subject 1]]&lt;&gt;"Sitting Adjourned", "", SUMIF(wh_table[Day], wh_table[[#This Row],[Day]],wh_table[Duration]))</f>
        <v/>
      </c>
      <c r="I1023" s="24">
        <f ca="1">SUM(INDEX(wh_table[Duration],1):wh_table[[#This Row],[Duration]])</f>
        <v>36.04166666666665</v>
      </c>
      <c r="J1023" s="22" t="str">
        <f>IF(wh_table[[#This Row],[Subject 1]]&lt;&gt;"Sitting Adjourned", "", SUMIFS(wh_table[Duration], wh_table[Day], wh_table[[#This Row],[Day]], wh_table[Tags], "&lt;&gt;[Questions]", wh_table[Tags], "&lt;&gt;[Questions][Divisions]"))</f>
        <v/>
      </c>
      <c r="K1023" s="24">
        <f ca="1">IF(wh_table[[#This Row],[Tags]]="[Questions]","",IF(wh_table[[#This Row],[Tags]]="[Questions][Divisions]","",SUMIFS(INDEX(wh_table[Duration],1):wh_table[[#This Row],[Duration]], INDEX(wh_table[Tags],1):wh_table[[#This Row],[Tags]], "&lt;&gt;[Questions]",INDEX(wh_table[Tags],1):wh_table[[#This Row],[Tags]], "&lt;&gt;[Questions][Divisions]")))</f>
        <v>25.344444444444434</v>
      </c>
    </row>
    <row r="1024" spans="1:11" ht="15" customHeight="1">
      <c r="A1024" s="25">
        <v>165</v>
      </c>
      <c r="B1024" s="21">
        <v>45174</v>
      </c>
      <c r="C1024" s="22">
        <v>0.45</v>
      </c>
      <c r="D1024" s="20" t="s">
        <v>342</v>
      </c>
      <c r="E1024" s="23"/>
      <c r="F1024" s="20"/>
      <c r="G1024" s="22" cm="1">
        <f t="array" ref="G10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1024" s="22" t="str">
        <f>IF(wh_table[[#This Row],[Subject 1]]&lt;&gt;"Sitting Adjourned", "", SUMIF(wh_table[Day], wh_table[[#This Row],[Day]],wh_table[Duration]))</f>
        <v/>
      </c>
      <c r="I1024" s="24">
        <f ca="1">SUM(INDEX(wh_table[Duration],1):wh_table[[#This Row],[Duration]])</f>
        <v>36.049999999999983</v>
      </c>
      <c r="J1024" s="22" t="str">
        <f>IF(wh_table[[#This Row],[Subject 1]]&lt;&gt;"Sitting Adjourned", "", SUMIFS(wh_table[Duration], wh_table[Day], wh_table[[#This Row],[Day]], wh_table[Tags], "&lt;&gt;[Questions]", wh_table[Tags], "&lt;&gt;[Questions][Divisions]"))</f>
        <v/>
      </c>
      <c r="K1024" s="24">
        <f ca="1">IF(wh_table[[#This Row],[Tags]]="[Questions]","",IF(wh_table[[#This Row],[Tags]]="[Questions][Divisions]","",SUMIFS(INDEX(wh_table[Duration],1):wh_table[[#This Row],[Duration]], INDEX(wh_table[Tags],1):wh_table[[#This Row],[Tags]], "&lt;&gt;[Questions]",INDEX(wh_table[Tags],1):wh_table[[#This Row],[Tags]], "&lt;&gt;[Questions][Divisions]")))</f>
        <v>25.352777777777767</v>
      </c>
    </row>
    <row r="1025" spans="1:11" ht="15" customHeight="1">
      <c r="A1025" s="25">
        <v>165</v>
      </c>
      <c r="B1025" s="21">
        <v>45174</v>
      </c>
      <c r="C1025" s="22">
        <v>0.45833333333333331</v>
      </c>
      <c r="D1025" s="20" t="s">
        <v>1505</v>
      </c>
      <c r="E1025" s="23" t="s">
        <v>2116</v>
      </c>
      <c r="F1025" s="20"/>
      <c r="G1025" s="22" cm="1">
        <f t="array" ref="G10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025" s="22" t="str">
        <f>IF(wh_table[[#This Row],[Subject 1]]&lt;&gt;"Sitting Adjourned", "", SUMIF(wh_table[Day], wh_table[[#This Row],[Day]],wh_table[Duration]))</f>
        <v/>
      </c>
      <c r="I1025" s="24">
        <f ca="1">SUM(INDEX(wh_table[Duration],1):wh_table[[#This Row],[Duration]])</f>
        <v>36.069444444444429</v>
      </c>
      <c r="J1025" s="22" t="str">
        <f>IF(wh_table[[#This Row],[Subject 1]]&lt;&gt;"Sitting Adjourned", "", SUMIFS(wh_table[Duration], wh_table[Day], wh_table[[#This Row],[Day]], wh_table[Tags], "&lt;&gt;[Questions]", wh_table[Tags], "&lt;&gt;[Questions][Divisions]"))</f>
        <v/>
      </c>
      <c r="K1025" s="24">
        <f ca="1">IF(wh_table[[#This Row],[Tags]]="[Questions]","",IF(wh_table[[#This Row],[Tags]]="[Questions][Divisions]","",SUMIFS(INDEX(wh_table[Duration],1):wh_table[[#This Row],[Duration]], INDEX(wh_table[Tags],1):wh_table[[#This Row],[Tags]], "&lt;&gt;[Questions]",INDEX(wh_table[Tags],1):wh_table[[#This Row],[Tags]], "&lt;&gt;[Questions][Divisions]")))</f>
        <v>25.372222222222213</v>
      </c>
    </row>
    <row r="1026" spans="1:11" ht="15" customHeight="1">
      <c r="A1026" s="25">
        <v>165</v>
      </c>
      <c r="B1026" s="21">
        <v>45174</v>
      </c>
      <c r="C1026" s="22">
        <v>0.4777777777777778</v>
      </c>
      <c r="D1026" s="20" t="s">
        <v>342</v>
      </c>
      <c r="E1026" s="23"/>
      <c r="F1026" s="20" t="s">
        <v>1514</v>
      </c>
      <c r="G1026" s="22" cm="1">
        <f t="array" ref="G10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026" s="22" t="str">
        <f>IF(wh_table[[#This Row],[Subject 1]]&lt;&gt;"Sitting Adjourned", "", SUMIF(wh_table[Day], wh_table[[#This Row],[Day]],wh_table[Duration]))</f>
        <v/>
      </c>
      <c r="I1026" s="24">
        <f ca="1">SUM(INDEX(wh_table[Duration],1):wh_table[[#This Row],[Duration]])</f>
        <v>36.195833333333319</v>
      </c>
      <c r="J1026" s="22" t="str">
        <f>IF(wh_table[[#This Row],[Subject 1]]&lt;&gt;"Sitting Adjourned", "", SUMIFS(wh_table[Duration], wh_table[Day], wh_table[[#This Row],[Day]], wh_table[Tags], "&lt;&gt;[Questions]", wh_table[Tags], "&lt;&gt;[Questions][Divisions]"))</f>
        <v/>
      </c>
      <c r="K1026" s="24" t="str">
        <f>IF(wh_table[[#This Row],[Tags]]="[Questions]","",IF(wh_table[[#This Row],[Tags]]="[Questions][Divisions]","",SUMIFS(INDEX(wh_table[Duration],1):wh_table[[#This Row],[Duration]], INDEX(wh_table[Tags],1):wh_table[[#This Row],[Tags]], "&lt;&gt;[Questions]",INDEX(wh_table[Tags],1):wh_table[[#This Row],[Tags]], "&lt;&gt;[Questions][Divisions]")))</f>
        <v/>
      </c>
    </row>
    <row r="1027" spans="1:11" ht="15" customHeight="1">
      <c r="A1027" s="25">
        <v>165</v>
      </c>
      <c r="B1027" s="21">
        <v>45174</v>
      </c>
      <c r="C1027" s="22">
        <v>0.60416666666666663</v>
      </c>
      <c r="D1027" s="20" t="s">
        <v>1505</v>
      </c>
      <c r="E1027" s="23" t="s">
        <v>2117</v>
      </c>
      <c r="F1027" s="20"/>
      <c r="G1027" s="22" cm="1">
        <f t="array" ref="G10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27" s="22" t="str">
        <f>IF(wh_table[[#This Row],[Subject 1]]&lt;&gt;"Sitting Adjourned", "", SUMIF(wh_table[Day], wh_table[[#This Row],[Day]],wh_table[Duration]))</f>
        <v/>
      </c>
      <c r="I1027" s="24">
        <f ca="1">SUM(INDEX(wh_table[Duration],1):wh_table[[#This Row],[Duration]])</f>
        <v>36.258333333333319</v>
      </c>
      <c r="J1027" s="22" t="str">
        <f>IF(wh_table[[#This Row],[Subject 1]]&lt;&gt;"Sitting Adjourned", "", SUMIFS(wh_table[Duration], wh_table[Day], wh_table[[#This Row],[Day]], wh_table[Tags], "&lt;&gt;[Questions]", wh_table[Tags], "&lt;&gt;[Questions][Divisions]"))</f>
        <v/>
      </c>
      <c r="K1027" s="24">
        <f ca="1">IF(wh_table[[#This Row],[Tags]]="[Questions]","",IF(wh_table[[#This Row],[Tags]]="[Questions][Divisions]","",SUMIFS(INDEX(wh_table[Duration],1):wh_table[[#This Row],[Duration]], INDEX(wh_table[Tags],1):wh_table[[#This Row],[Tags]], "&lt;&gt;[Questions]",INDEX(wh_table[Tags],1):wh_table[[#This Row],[Tags]], "&lt;&gt;[Questions][Divisions]")))</f>
        <v>25.434722222222213</v>
      </c>
    </row>
    <row r="1028" spans="1:11" ht="15" customHeight="1">
      <c r="A1028" s="25">
        <v>165</v>
      </c>
      <c r="B1028" s="21">
        <v>45174</v>
      </c>
      <c r="C1028" s="22">
        <v>0.66666666666666663</v>
      </c>
      <c r="D1028" s="20" t="s">
        <v>1505</v>
      </c>
      <c r="E1028" s="23" t="s">
        <v>2118</v>
      </c>
      <c r="F1028" s="20"/>
      <c r="G1028" s="22" cm="1">
        <f t="array" ref="G10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028" s="22" t="str">
        <f>IF(wh_table[[#This Row],[Subject 1]]&lt;&gt;"Sitting Adjourned", "", SUMIF(wh_table[Day], wh_table[[#This Row],[Day]],wh_table[Duration]))</f>
        <v/>
      </c>
      <c r="I1028" s="24">
        <f ca="1">SUM(INDEX(wh_table[Duration],1):wh_table[[#This Row],[Duration]])</f>
        <v>36.274305555555543</v>
      </c>
      <c r="J1028" s="22" t="str">
        <f>IF(wh_table[[#This Row],[Subject 1]]&lt;&gt;"Sitting Adjourned", "", SUMIFS(wh_table[Duration], wh_table[Day], wh_table[[#This Row],[Day]], wh_table[Tags], "&lt;&gt;[Questions]", wh_table[Tags], "&lt;&gt;[Questions][Divisions]"))</f>
        <v/>
      </c>
      <c r="K1028" s="24">
        <f ca="1">IF(wh_table[[#This Row],[Tags]]="[Questions]","",IF(wh_table[[#This Row],[Tags]]="[Questions][Divisions]","",SUMIFS(INDEX(wh_table[Duration],1):wh_table[[#This Row],[Duration]], INDEX(wh_table[Tags],1):wh_table[[#This Row],[Tags]], "&lt;&gt;[Questions]",INDEX(wh_table[Tags],1):wh_table[[#This Row],[Tags]], "&lt;&gt;[Questions][Divisions]")))</f>
        <v>25.450694444444434</v>
      </c>
    </row>
    <row r="1029" spans="1:11" ht="15" customHeight="1">
      <c r="A1029" s="25">
        <v>165</v>
      </c>
      <c r="B1029" s="21">
        <v>45174</v>
      </c>
      <c r="C1029" s="22">
        <v>0.68263888888888891</v>
      </c>
      <c r="D1029" s="20" t="s">
        <v>342</v>
      </c>
      <c r="E1029" s="23"/>
      <c r="F1029" s="20"/>
      <c r="G1029" s="22" cm="1">
        <f t="array" ref="G10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029" s="22" t="str">
        <f>IF(wh_table[[#This Row],[Subject 1]]&lt;&gt;"Sitting Adjourned", "", SUMIF(wh_table[Day], wh_table[[#This Row],[Day]],wh_table[Duration]))</f>
        <v/>
      </c>
      <c r="I1029" s="24">
        <f ca="1">SUM(INDEX(wh_table[Duration],1):wh_table[[#This Row],[Duration]])</f>
        <v>36.279166666666654</v>
      </c>
      <c r="J1029" s="22" t="str">
        <f>IF(wh_table[[#This Row],[Subject 1]]&lt;&gt;"Sitting Adjourned", "", SUMIFS(wh_table[Duration], wh_table[Day], wh_table[[#This Row],[Day]], wh_table[Tags], "&lt;&gt;[Questions]", wh_table[Tags], "&lt;&gt;[Questions][Divisions]"))</f>
        <v/>
      </c>
      <c r="K1029" s="24">
        <f ca="1">IF(wh_table[[#This Row],[Tags]]="[Questions]","",IF(wh_table[[#This Row],[Tags]]="[Questions][Divisions]","",SUMIFS(INDEX(wh_table[Duration],1):wh_table[[#This Row],[Duration]], INDEX(wh_table[Tags],1):wh_table[[#This Row],[Tags]], "&lt;&gt;[Questions]",INDEX(wh_table[Tags],1):wh_table[[#This Row],[Tags]], "&lt;&gt;[Questions][Divisions]")))</f>
        <v>25.455555555555545</v>
      </c>
    </row>
    <row r="1030" spans="1:11" ht="15" customHeight="1">
      <c r="A1030" s="25">
        <v>165</v>
      </c>
      <c r="B1030" s="21">
        <v>45174</v>
      </c>
      <c r="C1030" s="22">
        <v>0.6875</v>
      </c>
      <c r="D1030" s="20" t="s">
        <v>1505</v>
      </c>
      <c r="E1030" s="23" t="s">
        <v>2119</v>
      </c>
      <c r="F1030" s="20"/>
      <c r="G1030" s="22" cm="1">
        <f t="array" ref="G10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1030" s="22" t="str">
        <f>IF(wh_table[[#This Row],[Subject 1]]&lt;&gt;"Sitting Adjourned", "", SUMIF(wh_table[Day], wh_table[[#This Row],[Day]],wh_table[Duration]))</f>
        <v/>
      </c>
      <c r="I1030" s="24">
        <f ca="1">SUM(INDEX(wh_table[Duration],1):wh_table[[#This Row],[Duration]])</f>
        <v>36.319444444444429</v>
      </c>
      <c r="J1030" s="22" t="str">
        <f>IF(wh_table[[#This Row],[Subject 1]]&lt;&gt;"Sitting Adjourned", "", SUMIFS(wh_table[Duration], wh_table[Day], wh_table[[#This Row],[Day]], wh_table[Tags], "&lt;&gt;[Questions]", wh_table[Tags], "&lt;&gt;[Questions][Divisions]"))</f>
        <v/>
      </c>
      <c r="K1030" s="24">
        <f ca="1">IF(wh_table[[#This Row],[Tags]]="[Questions]","",IF(wh_table[[#This Row],[Tags]]="[Questions][Divisions]","",SUMIFS(INDEX(wh_table[Duration],1):wh_table[[#This Row],[Duration]], INDEX(wh_table[Tags],1):wh_table[[#This Row],[Tags]], "&lt;&gt;[Questions]",INDEX(wh_table[Tags],1):wh_table[[#This Row],[Tags]], "&lt;&gt;[Questions][Divisions]")))</f>
        <v>25.495833333333323</v>
      </c>
    </row>
    <row r="1031" spans="1:11" ht="15" customHeight="1">
      <c r="A1031" s="25">
        <v>165</v>
      </c>
      <c r="B1031" s="21">
        <v>45174</v>
      </c>
      <c r="C1031" s="22">
        <v>0.72777777777777775</v>
      </c>
      <c r="D1031" s="20" t="s">
        <v>1508</v>
      </c>
      <c r="E1031" s="23"/>
      <c r="F1031" s="20"/>
      <c r="G1031" s="22" t="str" cm="1">
        <f t="array" ref="G10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31" s="22">
        <f>IF(wh_table[[#This Row],[Subject 1]]&lt;&gt;"Sitting Adjourned", "", SUMIF(wh_table[Day], wh_table[[#This Row],[Day]],wh_table[Duration]))</f>
        <v>0.33194444444444443</v>
      </c>
      <c r="I1031" s="24">
        <f ca="1">SUM(INDEX(wh_table[Duration],1):wh_table[[#This Row],[Duration]])</f>
        <v>36.319444444444429</v>
      </c>
      <c r="J1031" s="22">
        <f>IF(wh_table[[#This Row],[Subject 1]]&lt;&gt;"Sitting Adjourned", "", SUMIFS(wh_table[Duration], wh_table[Day], wh_table[[#This Row],[Day]], wh_table[Tags], "&lt;&gt;[Questions]", wh_table[Tags], "&lt;&gt;[Questions][Divisions]"))</f>
        <v>0.2055555555555556</v>
      </c>
      <c r="K1031" s="24">
        <f ca="1">IF(wh_table[[#This Row],[Tags]]="[Questions]","",IF(wh_table[[#This Row],[Tags]]="[Questions][Divisions]","",SUMIFS(INDEX(wh_table[Duration],1):wh_table[[#This Row],[Duration]], INDEX(wh_table[Tags],1):wh_table[[#This Row],[Tags]], "&lt;&gt;[Questions]",INDEX(wh_table[Tags],1):wh_table[[#This Row],[Tags]], "&lt;&gt;[Questions][Divisions]")))</f>
        <v>25.495833333333323</v>
      </c>
    </row>
    <row r="1032" spans="1:11" ht="15" customHeight="1">
      <c r="A1032" s="25">
        <v>166</v>
      </c>
      <c r="B1032" s="21">
        <v>45175</v>
      </c>
      <c r="C1032" s="22">
        <v>0.39583333333333331</v>
      </c>
      <c r="D1032" s="20" t="s">
        <v>1505</v>
      </c>
      <c r="E1032" s="23" t="s">
        <v>2120</v>
      </c>
      <c r="F1032" s="20"/>
      <c r="G1032" s="22" cm="1">
        <f t="array" ref="G10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32" s="22" t="str">
        <f>IF(wh_table[[#This Row],[Subject 1]]&lt;&gt;"Sitting Adjourned", "", SUMIF(wh_table[Day], wh_table[[#This Row],[Day]],wh_table[Duration]))</f>
        <v/>
      </c>
      <c r="I1032" s="24">
        <f ca="1">SUM(INDEX(wh_table[Duration],1):wh_table[[#This Row],[Duration]])</f>
        <v>36.381944444444429</v>
      </c>
      <c r="J1032" s="22" t="str">
        <f>IF(wh_table[[#This Row],[Subject 1]]&lt;&gt;"Sitting Adjourned", "", SUMIFS(wh_table[Duration], wh_table[Day], wh_table[[#This Row],[Day]], wh_table[Tags], "&lt;&gt;[Questions]", wh_table[Tags], "&lt;&gt;[Questions][Divisions]"))</f>
        <v/>
      </c>
      <c r="K1032" s="24">
        <f ca="1">IF(wh_table[[#This Row],[Tags]]="[Questions]","",IF(wh_table[[#This Row],[Tags]]="[Questions][Divisions]","",SUMIFS(INDEX(wh_table[Duration],1):wh_table[[#This Row],[Duration]], INDEX(wh_table[Tags],1):wh_table[[#This Row],[Tags]], "&lt;&gt;[Questions]",INDEX(wh_table[Tags],1):wh_table[[#This Row],[Tags]], "&lt;&gt;[Questions][Divisions]")))</f>
        <v>25.558333333333323</v>
      </c>
    </row>
    <row r="1033" spans="1:11" ht="15" customHeight="1">
      <c r="A1033" s="25">
        <v>166</v>
      </c>
      <c r="B1033" s="21">
        <v>45175</v>
      </c>
      <c r="C1033" s="22">
        <v>0.45833333333333331</v>
      </c>
      <c r="D1033" s="20" t="s">
        <v>1505</v>
      </c>
      <c r="E1033" s="23" t="s">
        <v>2121</v>
      </c>
      <c r="F1033" s="20"/>
      <c r="G1033" s="22" cm="1">
        <f t="array" ref="G10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1033" s="22" t="str">
        <f>IF(wh_table[[#This Row],[Subject 1]]&lt;&gt;"Sitting Adjourned", "", SUMIF(wh_table[Day], wh_table[[#This Row],[Day]],wh_table[Duration]))</f>
        <v/>
      </c>
      <c r="I1033" s="24">
        <f ca="1">SUM(INDEX(wh_table[Duration],1):wh_table[[#This Row],[Duration]])</f>
        <v>36.402083333333316</v>
      </c>
      <c r="J1033" s="22" t="str">
        <f>IF(wh_table[[#This Row],[Subject 1]]&lt;&gt;"Sitting Adjourned", "", SUMIFS(wh_table[Duration], wh_table[Day], wh_table[[#This Row],[Day]], wh_table[Tags], "&lt;&gt;[Questions]", wh_table[Tags], "&lt;&gt;[Questions][Divisions]"))</f>
        <v/>
      </c>
      <c r="K1033" s="24">
        <f ca="1">IF(wh_table[[#This Row],[Tags]]="[Questions]","",IF(wh_table[[#This Row],[Tags]]="[Questions][Divisions]","",SUMIFS(INDEX(wh_table[Duration],1):wh_table[[#This Row],[Duration]], INDEX(wh_table[Tags],1):wh_table[[#This Row],[Tags]], "&lt;&gt;[Questions]",INDEX(wh_table[Tags],1):wh_table[[#This Row],[Tags]], "&lt;&gt;[Questions][Divisions]")))</f>
        <v>25.57847222222221</v>
      </c>
    </row>
    <row r="1034" spans="1:11" ht="15" customHeight="1">
      <c r="A1034" s="25">
        <v>166</v>
      </c>
      <c r="B1034" s="21">
        <v>45175</v>
      </c>
      <c r="C1034" s="22">
        <v>0.47847222222222219</v>
      </c>
      <c r="D1034" s="20" t="s">
        <v>342</v>
      </c>
      <c r="E1034" s="23"/>
      <c r="F1034" s="20" t="s">
        <v>1514</v>
      </c>
      <c r="G1034" s="22" cm="1">
        <f t="array" ref="G10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1034" s="22" t="str">
        <f>IF(wh_table[[#This Row],[Subject 1]]&lt;&gt;"Sitting Adjourned", "", SUMIF(wh_table[Day], wh_table[[#This Row],[Day]],wh_table[Duration]))</f>
        <v/>
      </c>
      <c r="I1034" s="24">
        <f ca="1">SUM(INDEX(wh_table[Duration],1):wh_table[[#This Row],[Duration]])</f>
        <v>36.527777777777757</v>
      </c>
      <c r="J1034" s="22" t="str">
        <f>IF(wh_table[[#This Row],[Subject 1]]&lt;&gt;"Sitting Adjourned", "", SUMIFS(wh_table[Duration], wh_table[Day], wh_table[[#This Row],[Day]], wh_table[Tags], "&lt;&gt;[Questions]", wh_table[Tags], "&lt;&gt;[Questions][Divisions]"))</f>
        <v/>
      </c>
      <c r="K1034" s="24" t="str">
        <f>IF(wh_table[[#This Row],[Tags]]="[Questions]","",IF(wh_table[[#This Row],[Tags]]="[Questions][Divisions]","",SUMIFS(INDEX(wh_table[Duration],1):wh_table[[#This Row],[Duration]], INDEX(wh_table[Tags],1):wh_table[[#This Row],[Tags]], "&lt;&gt;[Questions]",INDEX(wh_table[Tags],1):wh_table[[#This Row],[Tags]], "&lt;&gt;[Questions][Divisions]")))</f>
        <v/>
      </c>
    </row>
    <row r="1035" spans="1:11" ht="15" customHeight="1">
      <c r="A1035" s="25">
        <v>166</v>
      </c>
      <c r="B1035" s="21">
        <v>45175</v>
      </c>
      <c r="C1035" s="22">
        <v>0.60416666666666663</v>
      </c>
      <c r="D1035" s="20" t="s">
        <v>1505</v>
      </c>
      <c r="E1035" s="23" t="s">
        <v>2122</v>
      </c>
      <c r="F1035" s="20"/>
      <c r="G1035" s="22" cm="1">
        <f t="array" ref="G10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35" s="22" t="str">
        <f>IF(wh_table[[#This Row],[Subject 1]]&lt;&gt;"Sitting Adjourned", "", SUMIF(wh_table[Day], wh_table[[#This Row],[Day]],wh_table[Duration]))</f>
        <v/>
      </c>
      <c r="I1035" s="24">
        <f ca="1">SUM(INDEX(wh_table[Duration],1):wh_table[[#This Row],[Duration]])</f>
        <v>36.590277777777757</v>
      </c>
      <c r="J1035" s="22" t="str">
        <f>IF(wh_table[[#This Row],[Subject 1]]&lt;&gt;"Sitting Adjourned", "", SUMIFS(wh_table[Duration], wh_table[Day], wh_table[[#This Row],[Day]], wh_table[Tags], "&lt;&gt;[Questions]", wh_table[Tags], "&lt;&gt;[Questions][Divisions]"))</f>
        <v/>
      </c>
      <c r="K1035" s="24">
        <f ca="1">IF(wh_table[[#This Row],[Tags]]="[Questions]","",IF(wh_table[[#This Row],[Tags]]="[Questions][Divisions]","",SUMIFS(INDEX(wh_table[Duration],1):wh_table[[#This Row],[Duration]], INDEX(wh_table[Tags],1):wh_table[[#This Row],[Tags]], "&lt;&gt;[Questions]",INDEX(wh_table[Tags],1):wh_table[[#This Row],[Tags]], "&lt;&gt;[Questions][Divisions]")))</f>
        <v>25.64097222222221</v>
      </c>
    </row>
    <row r="1036" spans="1:11" ht="15" customHeight="1">
      <c r="A1036" s="25">
        <v>166</v>
      </c>
      <c r="B1036" s="21">
        <v>45175</v>
      </c>
      <c r="C1036" s="22">
        <v>0.66666666666666663</v>
      </c>
      <c r="D1036" s="20" t="s">
        <v>1505</v>
      </c>
      <c r="E1036" s="23" t="s">
        <v>2123</v>
      </c>
      <c r="F1036" s="20"/>
      <c r="G1036" s="22" cm="1">
        <f t="array" ref="G10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36" s="22" t="str">
        <f>IF(wh_table[[#This Row],[Subject 1]]&lt;&gt;"Sitting Adjourned", "", SUMIF(wh_table[Day], wh_table[[#This Row],[Day]],wh_table[Duration]))</f>
        <v/>
      </c>
      <c r="I1036" s="24">
        <f ca="1">SUM(INDEX(wh_table[Duration],1):wh_table[[#This Row],[Duration]])</f>
        <v>36.611111111111093</v>
      </c>
      <c r="J1036" s="22" t="str">
        <f>IF(wh_table[[#This Row],[Subject 1]]&lt;&gt;"Sitting Adjourned", "", SUMIFS(wh_table[Duration], wh_table[Day], wh_table[[#This Row],[Day]], wh_table[Tags], "&lt;&gt;[Questions]", wh_table[Tags], "&lt;&gt;[Questions][Divisions]"))</f>
        <v/>
      </c>
      <c r="K1036" s="24">
        <f ca="1">IF(wh_table[[#This Row],[Tags]]="[Questions]","",IF(wh_table[[#This Row],[Tags]]="[Questions][Divisions]","",SUMIFS(INDEX(wh_table[Duration],1):wh_table[[#This Row],[Duration]], INDEX(wh_table[Tags],1):wh_table[[#This Row],[Tags]], "&lt;&gt;[Questions]",INDEX(wh_table[Tags],1):wh_table[[#This Row],[Tags]], "&lt;&gt;[Questions][Divisions]")))</f>
        <v>25.661805555555542</v>
      </c>
    </row>
    <row r="1037" spans="1:11" ht="15" customHeight="1">
      <c r="A1037" s="25">
        <v>166</v>
      </c>
      <c r="B1037" s="21">
        <v>45175</v>
      </c>
      <c r="C1037" s="22">
        <v>0.6875</v>
      </c>
      <c r="D1037" s="20" t="s">
        <v>1505</v>
      </c>
      <c r="E1037" s="23" t="s">
        <v>2124</v>
      </c>
      <c r="F1037" s="20"/>
      <c r="G1037" s="22" cm="1">
        <f t="array" ref="G10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1037" s="22" t="str">
        <f>IF(wh_table[[#This Row],[Subject 1]]&lt;&gt;"Sitting Adjourned", "", SUMIF(wh_table[Day], wh_table[[#This Row],[Day]],wh_table[Duration]))</f>
        <v/>
      </c>
      <c r="I1037" s="24">
        <f ca="1">SUM(INDEX(wh_table[Duration],1):wh_table[[#This Row],[Duration]])</f>
        <v>36.622916666666647</v>
      </c>
      <c r="J1037" s="22" t="str">
        <f>IF(wh_table[[#This Row],[Subject 1]]&lt;&gt;"Sitting Adjourned", "", SUMIFS(wh_table[Duration], wh_table[Day], wh_table[[#This Row],[Day]], wh_table[Tags], "&lt;&gt;[Questions]", wh_table[Tags], "&lt;&gt;[Questions][Divisions]"))</f>
        <v/>
      </c>
      <c r="K1037" s="24">
        <f ca="1">IF(wh_table[[#This Row],[Tags]]="[Questions]","",IF(wh_table[[#This Row],[Tags]]="[Questions][Divisions]","",SUMIFS(INDEX(wh_table[Duration],1):wh_table[[#This Row],[Duration]], INDEX(wh_table[Tags],1):wh_table[[#This Row],[Tags]], "&lt;&gt;[Questions]",INDEX(wh_table[Tags],1):wh_table[[#This Row],[Tags]], "&lt;&gt;[Questions][Divisions]")))</f>
        <v>25.673611111111097</v>
      </c>
    </row>
    <row r="1038" spans="1:11" ht="15" customHeight="1">
      <c r="A1038" s="25">
        <v>166</v>
      </c>
      <c r="B1038" s="21">
        <v>45175</v>
      </c>
      <c r="C1038" s="22">
        <v>0.69930555555555562</v>
      </c>
      <c r="D1038" s="20" t="s">
        <v>391</v>
      </c>
      <c r="E1038" s="23" t="s">
        <v>2125</v>
      </c>
      <c r="F1038" s="20" t="s">
        <v>16</v>
      </c>
      <c r="G1038" s="22" cm="1">
        <f t="array" ref="G10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038" s="22" t="str">
        <f>IF(wh_table[[#This Row],[Subject 1]]&lt;&gt;"Sitting Adjourned", "", SUMIF(wh_table[Day], wh_table[[#This Row],[Day]],wh_table[Duration]))</f>
        <v/>
      </c>
      <c r="I1038" s="24">
        <f ca="1">SUM(INDEX(wh_table[Duration],1):wh_table[[#This Row],[Duration]])</f>
        <v>36.622916666666647</v>
      </c>
      <c r="J1038" s="22" t="str">
        <f>IF(wh_table[[#This Row],[Subject 1]]&lt;&gt;"Sitting Adjourned", "", SUMIFS(wh_table[Duration], wh_table[Day], wh_table[[#This Row],[Day]], wh_table[Tags], "&lt;&gt;[Questions]", wh_table[Tags], "&lt;&gt;[Questions][Divisions]"))</f>
        <v/>
      </c>
      <c r="K1038" s="24">
        <f ca="1">IF(wh_table[[#This Row],[Tags]]="[Questions]","",IF(wh_table[[#This Row],[Tags]]="[Questions][Divisions]","",SUMIFS(INDEX(wh_table[Duration],1):wh_table[[#This Row],[Duration]], INDEX(wh_table[Tags],1):wh_table[[#This Row],[Tags]], "&lt;&gt;[Questions]",INDEX(wh_table[Tags],1):wh_table[[#This Row],[Tags]], "&lt;&gt;[Questions][Divisions]")))</f>
        <v>25.673611111111097</v>
      </c>
    </row>
    <row r="1039" spans="1:11" ht="15" customHeight="1">
      <c r="A1039" s="25">
        <v>166</v>
      </c>
      <c r="B1039" s="21">
        <v>45175</v>
      </c>
      <c r="C1039" s="22">
        <v>0.69930555555555562</v>
      </c>
      <c r="D1039" s="20" t="s">
        <v>1505</v>
      </c>
      <c r="E1039" s="23" t="s">
        <v>2126</v>
      </c>
      <c r="F1039" s="20"/>
      <c r="G1039" s="22" cm="1">
        <f t="array" ref="G10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1039" s="22" t="str">
        <f>IF(wh_table[[#This Row],[Subject 1]]&lt;&gt;"Sitting Adjourned", "", SUMIF(wh_table[Day], wh_table[[#This Row],[Day]],wh_table[Duration]))</f>
        <v/>
      </c>
      <c r="I1039" s="24">
        <f ca="1">SUM(INDEX(wh_table[Duration],1):wh_table[[#This Row],[Duration]])</f>
        <v>36.634722222222202</v>
      </c>
      <c r="J1039" s="22" t="str">
        <f>IF(wh_table[[#This Row],[Subject 1]]&lt;&gt;"Sitting Adjourned", "", SUMIFS(wh_table[Duration], wh_table[Day], wh_table[[#This Row],[Day]], wh_table[Tags], "&lt;&gt;[Questions]", wh_table[Tags], "&lt;&gt;[Questions][Divisions]"))</f>
        <v/>
      </c>
      <c r="K1039" s="24">
        <f ca="1">IF(wh_table[[#This Row],[Tags]]="[Questions]","",IF(wh_table[[#This Row],[Tags]]="[Questions][Divisions]","",SUMIFS(INDEX(wh_table[Duration],1):wh_table[[#This Row],[Duration]], INDEX(wh_table[Tags],1):wh_table[[#This Row],[Tags]], "&lt;&gt;[Questions]",INDEX(wh_table[Tags],1):wh_table[[#This Row],[Tags]], "&lt;&gt;[Questions][Divisions]")))</f>
        <v>25.685416666666651</v>
      </c>
    </row>
    <row r="1040" spans="1:11" ht="15" customHeight="1">
      <c r="A1040" s="25">
        <v>166</v>
      </c>
      <c r="B1040" s="21">
        <v>45175</v>
      </c>
      <c r="C1040" s="22">
        <v>0.71111111111111114</v>
      </c>
      <c r="D1040" s="20" t="s">
        <v>342</v>
      </c>
      <c r="E1040" s="23"/>
      <c r="F1040" s="20" t="s">
        <v>57</v>
      </c>
      <c r="G1040" s="22" cm="1">
        <f t="array" ref="G10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040" s="22" t="str">
        <f>IF(wh_table[[#This Row],[Subject 1]]&lt;&gt;"Sitting Adjourned", "", SUMIF(wh_table[Day], wh_table[[#This Row],[Day]],wh_table[Duration]))</f>
        <v/>
      </c>
      <c r="I1040" s="24">
        <f ca="1">SUM(INDEX(wh_table[Duration],1):wh_table[[#This Row],[Duration]])</f>
        <v>36.645138888888866</v>
      </c>
      <c r="J1040" s="22" t="str">
        <f>IF(wh_table[[#This Row],[Subject 1]]&lt;&gt;"Sitting Adjourned", "", SUMIFS(wh_table[Duration], wh_table[Day], wh_table[[#This Row],[Day]], wh_table[Tags], "&lt;&gt;[Questions]", wh_table[Tags], "&lt;&gt;[Questions][Divisions]"))</f>
        <v/>
      </c>
      <c r="K1040" s="24">
        <f ca="1">IF(wh_table[[#This Row],[Tags]]="[Questions]","",IF(wh_table[[#This Row],[Tags]]="[Questions][Divisions]","",SUMIFS(INDEX(wh_table[Duration],1):wh_table[[#This Row],[Duration]], INDEX(wh_table[Tags],1):wh_table[[#This Row],[Tags]], "&lt;&gt;[Questions]",INDEX(wh_table[Tags],1):wh_table[[#This Row],[Tags]], "&lt;&gt;[Questions][Divisions]")))</f>
        <v>25.695833333333319</v>
      </c>
    </row>
    <row r="1041" spans="1:11" ht="15" customHeight="1">
      <c r="A1041" s="25">
        <v>166</v>
      </c>
      <c r="B1041" s="21">
        <v>45175</v>
      </c>
      <c r="C1041" s="22">
        <v>0.72152777777777777</v>
      </c>
      <c r="D1041" s="20" t="s">
        <v>1505</v>
      </c>
      <c r="E1041" s="23" t="s">
        <v>2126</v>
      </c>
      <c r="F1041" s="20"/>
      <c r="G1041" s="22" cm="1">
        <f t="array" ref="G10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1041" s="22" t="str">
        <f>IF(wh_table[[#This Row],[Subject 1]]&lt;&gt;"Sitting Adjourned", "", SUMIF(wh_table[Day], wh_table[[#This Row],[Day]],wh_table[Duration]))</f>
        <v/>
      </c>
      <c r="I1041" s="24">
        <f ca="1">SUM(INDEX(wh_table[Duration],1):wh_table[[#This Row],[Duration]])</f>
        <v>36.66249999999998</v>
      </c>
      <c r="J1041" s="22" t="str">
        <f>IF(wh_table[[#This Row],[Subject 1]]&lt;&gt;"Sitting Adjourned", "", SUMIFS(wh_table[Duration], wh_table[Day], wh_table[[#This Row],[Day]], wh_table[Tags], "&lt;&gt;[Questions]", wh_table[Tags], "&lt;&gt;[Questions][Divisions]"))</f>
        <v/>
      </c>
      <c r="K1041" s="24">
        <f ca="1">IF(wh_table[[#This Row],[Tags]]="[Questions]","",IF(wh_table[[#This Row],[Tags]]="[Questions][Divisions]","",SUMIFS(INDEX(wh_table[Duration],1):wh_table[[#This Row],[Duration]], INDEX(wh_table[Tags],1):wh_table[[#This Row],[Tags]], "&lt;&gt;[Questions]",INDEX(wh_table[Tags],1):wh_table[[#This Row],[Tags]], "&lt;&gt;[Questions][Divisions]")))</f>
        <v>25.713194444444429</v>
      </c>
    </row>
    <row r="1042" spans="1:11" ht="15" customHeight="1">
      <c r="A1042" s="25">
        <v>166</v>
      </c>
      <c r="B1042" s="21">
        <v>45175</v>
      </c>
      <c r="C1042" s="22">
        <v>0.73888888888888893</v>
      </c>
      <c r="D1042" s="20" t="s">
        <v>1508</v>
      </c>
      <c r="E1042" s="23"/>
      <c r="F1042" s="20"/>
      <c r="G1042" s="22" t="str" cm="1">
        <f t="array" ref="G10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42" s="22">
        <f>IF(wh_table[[#This Row],[Subject 1]]&lt;&gt;"Sitting Adjourned", "", SUMIF(wh_table[Day], wh_table[[#This Row],[Day]],wh_table[Duration]))</f>
        <v>0.34305555555555561</v>
      </c>
      <c r="I1042" s="24">
        <f ca="1">SUM(INDEX(wh_table[Duration],1):wh_table[[#This Row],[Duration]])</f>
        <v>36.66249999999998</v>
      </c>
      <c r="J1042" s="22">
        <f>IF(wh_table[[#This Row],[Subject 1]]&lt;&gt;"Sitting Adjourned", "", SUMIFS(wh_table[Duration], wh_table[Day], wh_table[[#This Row],[Day]], wh_table[Tags], "&lt;&gt;[Questions]", wh_table[Tags], "&lt;&gt;[Questions][Divisions]"))</f>
        <v>0.21736111111111117</v>
      </c>
      <c r="K1042" s="24">
        <f ca="1">IF(wh_table[[#This Row],[Tags]]="[Questions]","",IF(wh_table[[#This Row],[Tags]]="[Questions][Divisions]","",SUMIFS(INDEX(wh_table[Duration],1):wh_table[[#This Row],[Duration]], INDEX(wh_table[Tags],1):wh_table[[#This Row],[Tags]], "&lt;&gt;[Questions]",INDEX(wh_table[Tags],1):wh_table[[#This Row],[Tags]], "&lt;&gt;[Questions][Divisions]")))</f>
        <v>25.713194444444429</v>
      </c>
    </row>
    <row r="1043" spans="1:11" ht="15" customHeight="1">
      <c r="A1043" s="25">
        <v>167</v>
      </c>
      <c r="B1043" s="21">
        <v>45176</v>
      </c>
      <c r="C1043" s="22">
        <v>0.5625</v>
      </c>
      <c r="D1043" s="20" t="s">
        <v>1527</v>
      </c>
      <c r="E1043" s="23" t="s">
        <v>2127</v>
      </c>
      <c r="F1043" s="20"/>
      <c r="G1043" s="22" cm="1">
        <f t="array" ref="G10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1043" s="22" t="str">
        <f>IF(wh_table[[#This Row],[Subject 1]]&lt;&gt;"Sitting Adjourned", "", SUMIF(wh_table[Day], wh_table[[#This Row],[Day]],wh_table[Duration]))</f>
        <v/>
      </c>
      <c r="I1043" s="24">
        <f ca="1">SUM(INDEX(wh_table[Duration],1):wh_table[[#This Row],[Duration]])</f>
        <v>36.720138888888869</v>
      </c>
      <c r="J1043" s="22" t="str">
        <f>IF(wh_table[[#This Row],[Subject 1]]&lt;&gt;"Sitting Adjourned", "", SUMIFS(wh_table[Duration], wh_table[Day], wh_table[[#This Row],[Day]], wh_table[Tags], "&lt;&gt;[Questions]", wh_table[Tags], "&lt;&gt;[Questions][Divisions]"))</f>
        <v/>
      </c>
      <c r="K1043" s="24">
        <f ca="1">IF(wh_table[[#This Row],[Tags]]="[Questions]","",IF(wh_table[[#This Row],[Tags]]="[Questions][Divisions]","",SUMIFS(INDEX(wh_table[Duration],1):wh_table[[#This Row],[Duration]], INDEX(wh_table[Tags],1):wh_table[[#This Row],[Tags]], "&lt;&gt;[Questions]",INDEX(wh_table[Tags],1):wh_table[[#This Row],[Tags]], "&lt;&gt;[Questions][Divisions]")))</f>
        <v>25.770833333333318</v>
      </c>
    </row>
    <row r="1044" spans="1:11" ht="15" customHeight="1">
      <c r="A1044" s="25">
        <v>167</v>
      </c>
      <c r="B1044" s="21">
        <v>45176</v>
      </c>
      <c r="C1044" s="22">
        <v>0.62013888888888891</v>
      </c>
      <c r="D1044" s="20" t="s">
        <v>342</v>
      </c>
      <c r="E1044" s="23"/>
      <c r="F1044" s="20"/>
      <c r="G1044" s="22" cm="1">
        <f t="array" ref="G10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044" s="22" t="str">
        <f>IF(wh_table[[#This Row],[Subject 1]]&lt;&gt;"Sitting Adjourned", "", SUMIF(wh_table[Day], wh_table[[#This Row],[Day]],wh_table[Duration]))</f>
        <v/>
      </c>
      <c r="I1044" s="24">
        <f ca="1">SUM(INDEX(wh_table[Duration],1):wh_table[[#This Row],[Duration]])</f>
        <v>36.72499999999998</v>
      </c>
      <c r="J1044" s="22" t="str">
        <f>IF(wh_table[[#This Row],[Subject 1]]&lt;&gt;"Sitting Adjourned", "", SUMIFS(wh_table[Duration], wh_table[Day], wh_table[[#This Row],[Day]], wh_table[Tags], "&lt;&gt;[Questions]", wh_table[Tags], "&lt;&gt;[Questions][Divisions]"))</f>
        <v/>
      </c>
      <c r="K1044" s="24">
        <f ca="1">IF(wh_table[[#This Row],[Tags]]="[Questions]","",IF(wh_table[[#This Row],[Tags]]="[Questions][Divisions]","",SUMIFS(INDEX(wh_table[Duration],1):wh_table[[#This Row],[Duration]], INDEX(wh_table[Tags],1):wh_table[[#This Row],[Tags]], "&lt;&gt;[Questions]",INDEX(wh_table[Tags],1):wh_table[[#This Row],[Tags]], "&lt;&gt;[Questions][Divisions]")))</f>
        <v>25.775694444444429</v>
      </c>
    </row>
    <row r="1045" spans="1:11" ht="15" customHeight="1">
      <c r="A1045" s="25">
        <v>167</v>
      </c>
      <c r="B1045" s="21">
        <v>45176</v>
      </c>
      <c r="C1045" s="22">
        <v>0.625</v>
      </c>
      <c r="D1045" s="20" t="s">
        <v>1527</v>
      </c>
      <c r="E1045" s="23" t="s">
        <v>2128</v>
      </c>
      <c r="F1045" s="20"/>
      <c r="G1045" s="22" cm="1">
        <f t="array" ref="G10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1045" s="22" t="str">
        <f>IF(wh_table[[#This Row],[Subject 1]]&lt;&gt;"Sitting Adjourned", "", SUMIF(wh_table[Day], wh_table[[#This Row],[Day]],wh_table[Duration]))</f>
        <v/>
      </c>
      <c r="I1045" s="24">
        <f ca="1">SUM(INDEX(wh_table[Duration],1):wh_table[[#This Row],[Duration]])</f>
        <v>36.777083333333316</v>
      </c>
      <c r="J1045" s="22" t="str">
        <f>IF(wh_table[[#This Row],[Subject 1]]&lt;&gt;"Sitting Adjourned", "", SUMIFS(wh_table[Duration], wh_table[Day], wh_table[[#This Row],[Day]], wh_table[Tags], "&lt;&gt;[Questions]", wh_table[Tags], "&lt;&gt;[Questions][Divisions]"))</f>
        <v/>
      </c>
      <c r="K1045" s="24">
        <f ca="1">IF(wh_table[[#This Row],[Tags]]="[Questions]","",IF(wh_table[[#This Row],[Tags]]="[Questions][Divisions]","",SUMIFS(INDEX(wh_table[Duration],1):wh_table[[#This Row],[Duration]], INDEX(wh_table[Tags],1):wh_table[[#This Row],[Tags]], "&lt;&gt;[Questions]",INDEX(wh_table[Tags],1):wh_table[[#This Row],[Tags]], "&lt;&gt;[Questions][Divisions]")))</f>
        <v>25.827777777777762</v>
      </c>
    </row>
    <row r="1046" spans="1:11" ht="15" customHeight="1">
      <c r="A1046" s="25">
        <v>167</v>
      </c>
      <c r="B1046" s="21">
        <v>45176</v>
      </c>
      <c r="C1046" s="22">
        <v>0.67708333333333337</v>
      </c>
      <c r="D1046" s="20" t="s">
        <v>1508</v>
      </c>
      <c r="E1046" s="23"/>
      <c r="F1046" s="20"/>
      <c r="G1046" s="22" t="str" cm="1">
        <f t="array" ref="G10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46" s="22">
        <f>IF(wh_table[[#This Row],[Subject 1]]&lt;&gt;"Sitting Adjourned", "", SUMIF(wh_table[Day], wh_table[[#This Row],[Day]],wh_table[Duration]))</f>
        <v>0.11458333333333337</v>
      </c>
      <c r="I1046" s="24">
        <f ca="1">SUM(INDEX(wh_table[Duration],1):wh_table[[#This Row],[Duration]])</f>
        <v>36.777083333333316</v>
      </c>
      <c r="J1046" s="22">
        <f>IF(wh_table[[#This Row],[Subject 1]]&lt;&gt;"Sitting Adjourned", "", SUMIFS(wh_table[Duration], wh_table[Day], wh_table[[#This Row],[Day]], wh_table[Tags], "&lt;&gt;[Questions]", wh_table[Tags], "&lt;&gt;[Questions][Divisions]"))</f>
        <v>0.11458333333333337</v>
      </c>
      <c r="K1046" s="24">
        <f ca="1">IF(wh_table[[#This Row],[Tags]]="[Questions]","",IF(wh_table[[#This Row],[Tags]]="[Questions][Divisions]","",SUMIFS(INDEX(wh_table[Duration],1):wh_table[[#This Row],[Duration]], INDEX(wh_table[Tags],1):wh_table[[#This Row],[Tags]], "&lt;&gt;[Questions]",INDEX(wh_table[Tags],1):wh_table[[#This Row],[Tags]], "&lt;&gt;[Questions][Divisions]")))</f>
        <v>25.827777777777762</v>
      </c>
    </row>
    <row r="1047" spans="1:11" ht="15" customHeight="1">
      <c r="A1047" s="25">
        <v>168</v>
      </c>
      <c r="B1047" s="21">
        <v>45181</v>
      </c>
      <c r="C1047" s="22">
        <v>0.39583333333333331</v>
      </c>
      <c r="D1047" s="20" t="s">
        <v>1505</v>
      </c>
      <c r="E1047" s="23" t="s">
        <v>2129</v>
      </c>
      <c r="F1047" s="20"/>
      <c r="G1047" s="22" cm="1">
        <f t="array" ref="G10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1047" s="22" t="str">
        <f>IF(wh_table[[#This Row],[Subject 1]]&lt;&gt;"Sitting Adjourned", "", SUMIF(wh_table[Day], wh_table[[#This Row],[Day]],wh_table[Duration]))</f>
        <v/>
      </c>
      <c r="I1047" s="24">
        <f ca="1">SUM(INDEX(wh_table[Duration],1):wh_table[[#This Row],[Duration]])</f>
        <v>36.835416666666646</v>
      </c>
      <c r="J1047" s="22" t="str">
        <f>IF(wh_table[[#This Row],[Subject 1]]&lt;&gt;"Sitting Adjourned", "", SUMIFS(wh_table[Duration], wh_table[Day], wh_table[[#This Row],[Day]], wh_table[Tags], "&lt;&gt;[Questions]", wh_table[Tags], "&lt;&gt;[Questions][Divisions]"))</f>
        <v/>
      </c>
      <c r="K1047" s="24">
        <f ca="1">IF(wh_table[[#This Row],[Tags]]="[Questions]","",IF(wh_table[[#This Row],[Tags]]="[Questions][Divisions]","",SUMIFS(INDEX(wh_table[Duration],1):wh_table[[#This Row],[Duration]], INDEX(wh_table[Tags],1):wh_table[[#This Row],[Tags]], "&lt;&gt;[Questions]",INDEX(wh_table[Tags],1):wh_table[[#This Row],[Tags]], "&lt;&gt;[Questions][Divisions]")))</f>
        <v>25.886111111111095</v>
      </c>
    </row>
    <row r="1048" spans="1:11" ht="15" customHeight="1">
      <c r="A1048" s="25">
        <v>168</v>
      </c>
      <c r="B1048" s="21">
        <v>45181</v>
      </c>
      <c r="C1048" s="22">
        <v>0.45416666666666666</v>
      </c>
      <c r="D1048" s="20" t="s">
        <v>342</v>
      </c>
      <c r="E1048" s="23"/>
      <c r="F1048" s="20"/>
      <c r="G1048" s="22" cm="1">
        <f t="array" ref="G10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048" s="22" t="str">
        <f>IF(wh_table[[#This Row],[Subject 1]]&lt;&gt;"Sitting Adjourned", "", SUMIF(wh_table[Day], wh_table[[#This Row],[Day]],wh_table[Duration]))</f>
        <v/>
      </c>
      <c r="I1048" s="24">
        <f ca="1">SUM(INDEX(wh_table[Duration],1):wh_table[[#This Row],[Duration]])</f>
        <v>36.839583333333316</v>
      </c>
      <c r="J1048" s="22" t="str">
        <f>IF(wh_table[[#This Row],[Subject 1]]&lt;&gt;"Sitting Adjourned", "", SUMIFS(wh_table[Duration], wh_table[Day], wh_table[[#This Row],[Day]], wh_table[Tags], "&lt;&gt;[Questions]", wh_table[Tags], "&lt;&gt;[Questions][Divisions]"))</f>
        <v/>
      </c>
      <c r="K1048" s="24">
        <f ca="1">IF(wh_table[[#This Row],[Tags]]="[Questions]","",IF(wh_table[[#This Row],[Tags]]="[Questions][Divisions]","",SUMIFS(INDEX(wh_table[Duration],1):wh_table[[#This Row],[Duration]], INDEX(wh_table[Tags],1):wh_table[[#This Row],[Tags]], "&lt;&gt;[Questions]",INDEX(wh_table[Tags],1):wh_table[[#This Row],[Tags]], "&lt;&gt;[Questions][Divisions]")))</f>
        <v>25.890277777777762</v>
      </c>
    </row>
    <row r="1049" spans="1:11" ht="15" customHeight="1">
      <c r="A1049" s="25">
        <v>168</v>
      </c>
      <c r="B1049" s="21">
        <v>45181</v>
      </c>
      <c r="C1049" s="22">
        <v>0.45833333333333331</v>
      </c>
      <c r="D1049" s="20" t="s">
        <v>1505</v>
      </c>
      <c r="E1049" s="23" t="s">
        <v>2130</v>
      </c>
      <c r="F1049" s="20"/>
      <c r="G1049" s="22" cm="1">
        <f t="array" ref="G10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49" s="22" t="str">
        <f>IF(wh_table[[#This Row],[Subject 1]]&lt;&gt;"Sitting Adjourned", "", SUMIF(wh_table[Day], wh_table[[#This Row],[Day]],wh_table[Duration]))</f>
        <v/>
      </c>
      <c r="I1049" s="24">
        <f ca="1">SUM(INDEX(wh_table[Duration],1):wh_table[[#This Row],[Duration]])</f>
        <v>36.860416666666652</v>
      </c>
      <c r="J1049" s="22" t="str">
        <f>IF(wh_table[[#This Row],[Subject 1]]&lt;&gt;"Sitting Adjourned", "", SUMIFS(wh_table[Duration], wh_table[Day], wh_table[[#This Row],[Day]], wh_table[Tags], "&lt;&gt;[Questions]", wh_table[Tags], "&lt;&gt;[Questions][Divisions]"))</f>
        <v/>
      </c>
      <c r="K1049" s="24">
        <f ca="1">IF(wh_table[[#This Row],[Tags]]="[Questions]","",IF(wh_table[[#This Row],[Tags]]="[Questions][Divisions]","",SUMIFS(INDEX(wh_table[Duration],1):wh_table[[#This Row],[Duration]], INDEX(wh_table[Tags],1):wh_table[[#This Row],[Tags]], "&lt;&gt;[Questions]",INDEX(wh_table[Tags],1):wh_table[[#This Row],[Tags]], "&lt;&gt;[Questions][Divisions]")))</f>
        <v>25.911111111111094</v>
      </c>
    </row>
    <row r="1050" spans="1:11" ht="15" customHeight="1">
      <c r="A1050" s="25">
        <v>168</v>
      </c>
      <c r="B1050" s="21">
        <v>45181</v>
      </c>
      <c r="C1050" s="22">
        <v>0.47916666666666669</v>
      </c>
      <c r="D1050" s="20" t="s">
        <v>342</v>
      </c>
      <c r="E1050" s="23"/>
      <c r="F1050" s="20" t="s">
        <v>1514</v>
      </c>
      <c r="G1050" s="22" cm="1">
        <f t="array" ref="G10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050" s="22" t="str">
        <f>IF(wh_table[[#This Row],[Subject 1]]&lt;&gt;"Sitting Adjourned", "", SUMIF(wh_table[Day], wh_table[[#This Row],[Day]],wh_table[Duration]))</f>
        <v/>
      </c>
      <c r="I1050" s="24">
        <f ca="1">SUM(INDEX(wh_table[Duration],1):wh_table[[#This Row],[Duration]])</f>
        <v>36.985416666666652</v>
      </c>
      <c r="J1050" s="22" t="str">
        <f>IF(wh_table[[#This Row],[Subject 1]]&lt;&gt;"Sitting Adjourned", "", SUMIFS(wh_table[Duration], wh_table[Day], wh_table[[#This Row],[Day]], wh_table[Tags], "&lt;&gt;[Questions]", wh_table[Tags], "&lt;&gt;[Questions][Divisions]"))</f>
        <v/>
      </c>
      <c r="K1050" s="24" t="str">
        <f>IF(wh_table[[#This Row],[Tags]]="[Questions]","",IF(wh_table[[#This Row],[Tags]]="[Questions][Divisions]","",SUMIFS(INDEX(wh_table[Duration],1):wh_table[[#This Row],[Duration]], INDEX(wh_table[Tags],1):wh_table[[#This Row],[Tags]], "&lt;&gt;[Questions]",INDEX(wh_table[Tags],1):wh_table[[#This Row],[Tags]], "&lt;&gt;[Questions][Divisions]")))</f>
        <v/>
      </c>
    </row>
    <row r="1051" spans="1:11" ht="15" customHeight="1">
      <c r="A1051" s="25">
        <v>168</v>
      </c>
      <c r="B1051" s="21">
        <v>45181</v>
      </c>
      <c r="C1051" s="22">
        <v>0.60416666666666663</v>
      </c>
      <c r="D1051" s="20" t="s">
        <v>1505</v>
      </c>
      <c r="E1051" s="23" t="s">
        <v>2131</v>
      </c>
      <c r="F1051" s="20"/>
      <c r="G1051" s="22" cm="1">
        <f t="array" ref="G10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1051" s="22" t="str">
        <f>IF(wh_table[[#This Row],[Subject 1]]&lt;&gt;"Sitting Adjourned", "", SUMIF(wh_table[Day], wh_table[[#This Row],[Day]],wh_table[Duration]))</f>
        <v/>
      </c>
      <c r="I1051" s="24">
        <f ca="1">SUM(INDEX(wh_table[Duration],1):wh_table[[#This Row],[Duration]])</f>
        <v>37.045138888888872</v>
      </c>
      <c r="J1051" s="22" t="str">
        <f>IF(wh_table[[#This Row],[Subject 1]]&lt;&gt;"Sitting Adjourned", "", SUMIFS(wh_table[Duration], wh_table[Day], wh_table[[#This Row],[Day]], wh_table[Tags], "&lt;&gt;[Questions]", wh_table[Tags], "&lt;&gt;[Questions][Divisions]"))</f>
        <v/>
      </c>
      <c r="K1051" s="24">
        <f ca="1">IF(wh_table[[#This Row],[Tags]]="[Questions]","",IF(wh_table[[#This Row],[Tags]]="[Questions][Divisions]","",SUMIFS(INDEX(wh_table[Duration],1):wh_table[[#This Row],[Duration]], INDEX(wh_table[Tags],1):wh_table[[#This Row],[Tags]], "&lt;&gt;[Questions]",INDEX(wh_table[Tags],1):wh_table[[#This Row],[Tags]], "&lt;&gt;[Questions][Divisions]")))</f>
        <v>25.970833333333317</v>
      </c>
    </row>
    <row r="1052" spans="1:11" ht="15" customHeight="1">
      <c r="A1052" s="25">
        <v>168</v>
      </c>
      <c r="B1052" s="21">
        <v>45181</v>
      </c>
      <c r="C1052" s="22">
        <v>0.66388888888888886</v>
      </c>
      <c r="D1052" s="20" t="s">
        <v>342</v>
      </c>
      <c r="E1052" s="23"/>
      <c r="F1052" s="20"/>
      <c r="G1052" s="22" cm="1">
        <f t="array" ref="G10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052" s="22" t="str">
        <f>IF(wh_table[[#This Row],[Subject 1]]&lt;&gt;"Sitting Adjourned", "", SUMIF(wh_table[Day], wh_table[[#This Row],[Day]],wh_table[Duration]))</f>
        <v/>
      </c>
      <c r="I1052" s="24">
        <f ca="1">SUM(INDEX(wh_table[Duration],1):wh_table[[#This Row],[Duration]])</f>
        <v>37.047916666666652</v>
      </c>
      <c r="J1052" s="22" t="str">
        <f>IF(wh_table[[#This Row],[Subject 1]]&lt;&gt;"Sitting Adjourned", "", SUMIFS(wh_table[Duration], wh_table[Day], wh_table[[#This Row],[Day]], wh_table[Tags], "&lt;&gt;[Questions]", wh_table[Tags], "&lt;&gt;[Questions][Divisions]"))</f>
        <v/>
      </c>
      <c r="K1052" s="24">
        <f ca="1">IF(wh_table[[#This Row],[Tags]]="[Questions]","",IF(wh_table[[#This Row],[Tags]]="[Questions][Divisions]","",SUMIFS(INDEX(wh_table[Duration],1):wh_table[[#This Row],[Duration]], INDEX(wh_table[Tags],1):wh_table[[#This Row],[Tags]], "&lt;&gt;[Questions]",INDEX(wh_table[Tags],1):wh_table[[#This Row],[Tags]], "&lt;&gt;[Questions][Divisions]")))</f>
        <v>25.973611111111094</v>
      </c>
    </row>
    <row r="1053" spans="1:11" ht="15" customHeight="1">
      <c r="A1053" s="25">
        <v>168</v>
      </c>
      <c r="B1053" s="21">
        <v>45181</v>
      </c>
      <c r="C1053" s="22">
        <v>0.66666666666666663</v>
      </c>
      <c r="D1053" s="20" t="s">
        <v>1505</v>
      </c>
      <c r="E1053" s="23" t="s">
        <v>2132</v>
      </c>
      <c r="F1053" s="20"/>
      <c r="G1053" s="22" cm="1">
        <f t="array" ref="G10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053" s="22" t="str">
        <f>IF(wh_table[[#This Row],[Subject 1]]&lt;&gt;"Sitting Adjourned", "", SUMIF(wh_table[Day], wh_table[[#This Row],[Day]],wh_table[Duration]))</f>
        <v/>
      </c>
      <c r="I1053" s="24">
        <f ca="1">SUM(INDEX(wh_table[Duration],1):wh_table[[#This Row],[Duration]])</f>
        <v>37.065972222222207</v>
      </c>
      <c r="J1053" s="22" t="str">
        <f>IF(wh_table[[#This Row],[Subject 1]]&lt;&gt;"Sitting Adjourned", "", SUMIFS(wh_table[Duration], wh_table[Day], wh_table[[#This Row],[Day]], wh_table[Tags], "&lt;&gt;[Questions]", wh_table[Tags], "&lt;&gt;[Questions][Divisions]"))</f>
        <v/>
      </c>
      <c r="K1053" s="24">
        <f ca="1">IF(wh_table[[#This Row],[Tags]]="[Questions]","",IF(wh_table[[#This Row],[Tags]]="[Questions][Divisions]","",SUMIFS(INDEX(wh_table[Duration],1):wh_table[[#This Row],[Duration]], INDEX(wh_table[Tags],1):wh_table[[#This Row],[Tags]], "&lt;&gt;[Questions]",INDEX(wh_table[Tags],1):wh_table[[#This Row],[Tags]], "&lt;&gt;[Questions][Divisions]")))</f>
        <v>25.991666666666649</v>
      </c>
    </row>
    <row r="1054" spans="1:11" ht="15" customHeight="1">
      <c r="A1054" s="25">
        <v>168</v>
      </c>
      <c r="B1054" s="21">
        <v>45181</v>
      </c>
      <c r="C1054" s="22">
        <v>0.68472222222222223</v>
      </c>
      <c r="D1054" s="20" t="s">
        <v>342</v>
      </c>
      <c r="E1054" s="23"/>
      <c r="F1054" s="20"/>
      <c r="G1054" s="22" cm="1">
        <f t="array" ref="G10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054" s="22" t="str">
        <f>IF(wh_table[[#This Row],[Subject 1]]&lt;&gt;"Sitting Adjourned", "", SUMIF(wh_table[Day], wh_table[[#This Row],[Day]],wh_table[Duration]))</f>
        <v/>
      </c>
      <c r="I1054" s="24">
        <f ca="1">SUM(INDEX(wh_table[Duration],1):wh_table[[#This Row],[Duration]])</f>
        <v>37.068749999999987</v>
      </c>
      <c r="J1054" s="22" t="str">
        <f>IF(wh_table[[#This Row],[Subject 1]]&lt;&gt;"Sitting Adjourned", "", SUMIFS(wh_table[Duration], wh_table[Day], wh_table[[#This Row],[Day]], wh_table[Tags], "&lt;&gt;[Questions]", wh_table[Tags], "&lt;&gt;[Questions][Divisions]"))</f>
        <v/>
      </c>
      <c r="K1054" s="24">
        <f ca="1">IF(wh_table[[#This Row],[Tags]]="[Questions]","",IF(wh_table[[#This Row],[Tags]]="[Questions][Divisions]","",SUMIFS(INDEX(wh_table[Duration],1):wh_table[[#This Row],[Duration]], INDEX(wh_table[Tags],1):wh_table[[#This Row],[Tags]], "&lt;&gt;[Questions]",INDEX(wh_table[Tags],1):wh_table[[#This Row],[Tags]], "&lt;&gt;[Questions][Divisions]")))</f>
        <v>25.994444444444426</v>
      </c>
    </row>
    <row r="1055" spans="1:11" ht="15" customHeight="1">
      <c r="A1055" s="25">
        <v>168</v>
      </c>
      <c r="B1055" s="21">
        <v>45181</v>
      </c>
      <c r="C1055" s="22">
        <v>0.6875</v>
      </c>
      <c r="D1055" s="20" t="s">
        <v>1505</v>
      </c>
      <c r="E1055" s="23" t="s">
        <v>2133</v>
      </c>
      <c r="F1055" s="20"/>
      <c r="G1055" s="22" cm="1">
        <f t="array" ref="G10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1055" s="22" t="str">
        <f>IF(wh_table[[#This Row],[Subject 1]]&lt;&gt;"Sitting Adjourned", "", SUMIF(wh_table[Day], wh_table[[#This Row],[Day]],wh_table[Duration]))</f>
        <v/>
      </c>
      <c r="I1055" s="24">
        <f ca="1">SUM(INDEX(wh_table[Duration],1):wh_table[[#This Row],[Duration]])</f>
        <v>37.095138888888876</v>
      </c>
      <c r="J1055" s="22" t="str">
        <f>IF(wh_table[[#This Row],[Subject 1]]&lt;&gt;"Sitting Adjourned", "", SUMIFS(wh_table[Duration], wh_table[Day], wh_table[[#This Row],[Day]], wh_table[Tags], "&lt;&gt;[Questions]", wh_table[Tags], "&lt;&gt;[Questions][Divisions]"))</f>
        <v/>
      </c>
      <c r="K1055" s="24">
        <f ca="1">IF(wh_table[[#This Row],[Tags]]="[Questions]","",IF(wh_table[[#This Row],[Tags]]="[Questions][Divisions]","",SUMIFS(INDEX(wh_table[Duration],1):wh_table[[#This Row],[Duration]], INDEX(wh_table[Tags],1):wh_table[[#This Row],[Tags]], "&lt;&gt;[Questions]",INDEX(wh_table[Tags],1):wh_table[[#This Row],[Tags]], "&lt;&gt;[Questions][Divisions]")))</f>
        <v>26.020833333333314</v>
      </c>
    </row>
    <row r="1056" spans="1:11" ht="15" customHeight="1">
      <c r="A1056" s="25">
        <v>168</v>
      </c>
      <c r="B1056" s="21">
        <v>45181</v>
      </c>
      <c r="C1056" s="22">
        <v>0.71388888888888891</v>
      </c>
      <c r="D1056" s="20" t="s">
        <v>1508</v>
      </c>
      <c r="E1056" s="23"/>
      <c r="F1056" s="20"/>
      <c r="G1056" s="22" t="str" cm="1">
        <f t="array" ref="G10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56" s="22">
        <f>IF(wh_table[[#This Row],[Subject 1]]&lt;&gt;"Sitting Adjourned", "", SUMIF(wh_table[Day], wh_table[[#This Row],[Day]],wh_table[Duration]))</f>
        <v>0.31805555555555559</v>
      </c>
      <c r="I1056" s="24">
        <f ca="1">SUM(INDEX(wh_table[Duration],1):wh_table[[#This Row],[Duration]])</f>
        <v>37.095138888888876</v>
      </c>
      <c r="J1056" s="22">
        <f>IF(wh_table[[#This Row],[Subject 1]]&lt;&gt;"Sitting Adjourned", "", SUMIFS(wh_table[Duration], wh_table[Day], wh_table[[#This Row],[Day]], wh_table[Tags], "&lt;&gt;[Questions]", wh_table[Tags], "&lt;&gt;[Questions][Divisions]"))</f>
        <v>0.19305555555555565</v>
      </c>
      <c r="K1056" s="24">
        <f ca="1">IF(wh_table[[#This Row],[Tags]]="[Questions]","",IF(wh_table[[#This Row],[Tags]]="[Questions][Divisions]","",SUMIFS(INDEX(wh_table[Duration],1):wh_table[[#This Row],[Duration]], INDEX(wh_table[Tags],1):wh_table[[#This Row],[Tags]], "&lt;&gt;[Questions]",INDEX(wh_table[Tags],1):wh_table[[#This Row],[Tags]], "&lt;&gt;[Questions][Divisions]")))</f>
        <v>26.020833333333314</v>
      </c>
    </row>
    <row r="1057" spans="1:11" ht="15" customHeight="1">
      <c r="A1057" s="25">
        <v>169</v>
      </c>
      <c r="B1057" s="21">
        <v>45182</v>
      </c>
      <c r="C1057" s="22">
        <v>0.39583333333333331</v>
      </c>
      <c r="D1057" s="20" t="s">
        <v>1505</v>
      </c>
      <c r="E1057" s="23" t="s">
        <v>2134</v>
      </c>
      <c r="F1057" s="20"/>
      <c r="G1057" s="22" cm="1">
        <f t="array" ref="G10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057" s="22" t="str">
        <f>IF(wh_table[[#This Row],[Subject 1]]&lt;&gt;"Sitting Adjourned", "", SUMIF(wh_table[Day], wh_table[[#This Row],[Day]],wh_table[Duration]))</f>
        <v/>
      </c>
      <c r="I1057" s="24">
        <f ca="1">SUM(INDEX(wh_table[Duration],1):wh_table[[#This Row],[Duration]])</f>
        <v>37.095138888888876</v>
      </c>
      <c r="J1057" s="22" t="str">
        <f>IF(wh_table[[#This Row],[Subject 1]]&lt;&gt;"Sitting Adjourned", "", SUMIFS(wh_table[Duration], wh_table[Day], wh_table[[#This Row],[Day]], wh_table[Tags], "&lt;&gt;[Questions]", wh_table[Tags], "&lt;&gt;[Questions][Divisions]"))</f>
        <v/>
      </c>
      <c r="K1057" s="24">
        <f ca="1">IF(wh_table[[#This Row],[Tags]]="[Questions]","",IF(wh_table[[#This Row],[Tags]]="[Questions][Divisions]","",SUMIFS(INDEX(wh_table[Duration],1):wh_table[[#This Row],[Duration]], INDEX(wh_table[Tags],1):wh_table[[#This Row],[Tags]], "&lt;&gt;[Questions]",INDEX(wh_table[Tags],1):wh_table[[#This Row],[Tags]], "&lt;&gt;[Questions][Divisions]")))</f>
        <v>26.020833333333314</v>
      </c>
    </row>
    <row r="1058" spans="1:11" ht="15" customHeight="1">
      <c r="A1058" s="25">
        <v>169</v>
      </c>
      <c r="B1058" s="21">
        <v>45182</v>
      </c>
      <c r="C1058" s="22">
        <v>0.39583333333333331</v>
      </c>
      <c r="D1058" s="20" t="s">
        <v>391</v>
      </c>
      <c r="E1058" s="23" t="s">
        <v>2135</v>
      </c>
      <c r="F1058" s="20" t="s">
        <v>16</v>
      </c>
      <c r="G1058" s="22" cm="1">
        <f t="array" ref="G10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6.9444444444449749E-4</v>
      </c>
      <c r="H1058" s="22" t="str">
        <f>IF(wh_table[[#This Row],[Subject 1]]&lt;&gt;"Sitting Adjourned", "", SUMIF(wh_table[Day], wh_table[[#This Row],[Day]],wh_table[Duration]))</f>
        <v/>
      </c>
      <c r="I1058" s="24">
        <f ca="1">SUM(INDEX(wh_table[Duration],1):wh_table[[#This Row],[Duration]])</f>
        <v>37.095833333333317</v>
      </c>
      <c r="J1058" s="22" t="str">
        <f>IF(wh_table[[#This Row],[Subject 1]]&lt;&gt;"Sitting Adjourned", "", SUMIFS(wh_table[Duration], wh_table[Day], wh_table[[#This Row],[Day]], wh_table[Tags], "&lt;&gt;[Questions]", wh_table[Tags], "&lt;&gt;[Questions][Divisions]"))</f>
        <v/>
      </c>
      <c r="K1058" s="24">
        <f ca="1">IF(wh_table[[#This Row],[Tags]]="[Questions]","",IF(wh_table[[#This Row],[Tags]]="[Questions][Divisions]","",SUMIFS(INDEX(wh_table[Duration],1):wh_table[[#This Row],[Duration]], INDEX(wh_table[Tags],1):wh_table[[#This Row],[Tags]], "&lt;&gt;[Questions]",INDEX(wh_table[Tags],1):wh_table[[#This Row],[Tags]], "&lt;&gt;[Questions][Divisions]")))</f>
        <v>26.021527777777759</v>
      </c>
    </row>
    <row r="1059" spans="1:11" ht="15" customHeight="1">
      <c r="A1059" s="25">
        <v>169</v>
      </c>
      <c r="B1059" s="21">
        <v>45182</v>
      </c>
      <c r="C1059" s="22">
        <v>0.39652777777777781</v>
      </c>
      <c r="D1059" s="20" t="s">
        <v>1505</v>
      </c>
      <c r="E1059" s="23" t="s">
        <v>2136</v>
      </c>
      <c r="F1059" s="20"/>
      <c r="G1059" s="22" cm="1">
        <f t="array" ref="G10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6.1805555555555503E-2</v>
      </c>
      <c r="H1059" s="22" t="str">
        <f>IF(wh_table[[#This Row],[Subject 1]]&lt;&gt;"Sitting Adjourned", "", SUMIF(wh_table[Day], wh_table[[#This Row],[Day]],wh_table[Duration]))</f>
        <v/>
      </c>
      <c r="I1059" s="24">
        <f ca="1">SUM(INDEX(wh_table[Duration],1):wh_table[[#This Row],[Duration]])</f>
        <v>37.157638888888876</v>
      </c>
      <c r="J1059" s="22" t="str">
        <f>IF(wh_table[[#This Row],[Subject 1]]&lt;&gt;"Sitting Adjourned", "", SUMIFS(wh_table[Duration], wh_table[Day], wh_table[[#This Row],[Day]], wh_table[Tags], "&lt;&gt;[Questions]", wh_table[Tags], "&lt;&gt;[Questions][Divisions]"))</f>
        <v/>
      </c>
      <c r="K1059" s="24">
        <f ca="1">IF(wh_table[[#This Row],[Tags]]="[Questions]","",IF(wh_table[[#This Row],[Tags]]="[Questions][Divisions]","",SUMIFS(INDEX(wh_table[Duration],1):wh_table[[#This Row],[Duration]], INDEX(wh_table[Tags],1):wh_table[[#This Row],[Tags]], "&lt;&gt;[Questions]",INDEX(wh_table[Tags],1):wh_table[[#This Row],[Tags]], "&lt;&gt;[Questions][Divisions]")))</f>
        <v>26.083333333333314</v>
      </c>
    </row>
    <row r="1060" spans="1:11" ht="15" customHeight="1">
      <c r="A1060" s="25">
        <v>169</v>
      </c>
      <c r="B1060" s="21">
        <v>45182</v>
      </c>
      <c r="C1060" s="22">
        <v>0.45833333333333331</v>
      </c>
      <c r="D1060" s="20" t="s">
        <v>1505</v>
      </c>
      <c r="E1060" s="23" t="s">
        <v>2137</v>
      </c>
      <c r="F1060" s="20"/>
      <c r="G1060" s="22" cm="1">
        <f t="array" ref="G10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60" s="22" t="str">
        <f>IF(wh_table[[#This Row],[Subject 1]]&lt;&gt;"Sitting Adjourned", "", SUMIF(wh_table[Day], wh_table[[#This Row],[Day]],wh_table[Duration]))</f>
        <v/>
      </c>
      <c r="I1060" s="24">
        <f ca="1">SUM(INDEX(wh_table[Duration],1):wh_table[[#This Row],[Duration]])</f>
        <v>37.178472222222211</v>
      </c>
      <c r="J1060" s="22" t="str">
        <f>IF(wh_table[[#This Row],[Subject 1]]&lt;&gt;"Sitting Adjourned", "", SUMIFS(wh_table[Duration], wh_table[Day], wh_table[[#This Row],[Day]], wh_table[Tags], "&lt;&gt;[Questions]", wh_table[Tags], "&lt;&gt;[Questions][Divisions]"))</f>
        <v/>
      </c>
      <c r="K1060" s="24">
        <f ca="1">IF(wh_table[[#This Row],[Tags]]="[Questions]","",IF(wh_table[[#This Row],[Tags]]="[Questions][Divisions]","",SUMIFS(INDEX(wh_table[Duration],1):wh_table[[#This Row],[Duration]], INDEX(wh_table[Tags],1):wh_table[[#This Row],[Tags]], "&lt;&gt;[Questions]",INDEX(wh_table[Tags],1):wh_table[[#This Row],[Tags]], "&lt;&gt;[Questions][Divisions]")))</f>
        <v>26.104166666666647</v>
      </c>
    </row>
    <row r="1061" spans="1:11" ht="15" customHeight="1">
      <c r="A1061" s="25">
        <v>169</v>
      </c>
      <c r="B1061" s="21">
        <v>45182</v>
      </c>
      <c r="C1061" s="22">
        <v>0.47916666666666669</v>
      </c>
      <c r="D1061" s="20" t="s">
        <v>342</v>
      </c>
      <c r="E1061" s="23"/>
      <c r="F1061" s="20" t="s">
        <v>1514</v>
      </c>
      <c r="G1061" s="22" cm="1">
        <f t="array" ref="G10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061" s="22" t="str">
        <f>IF(wh_table[[#This Row],[Subject 1]]&lt;&gt;"Sitting Adjourned", "", SUMIF(wh_table[Day], wh_table[[#This Row],[Day]],wh_table[Duration]))</f>
        <v/>
      </c>
      <c r="I1061" s="24">
        <f ca="1">SUM(INDEX(wh_table[Duration],1):wh_table[[#This Row],[Duration]])</f>
        <v>37.303472222222211</v>
      </c>
      <c r="J1061" s="22" t="str">
        <f>IF(wh_table[[#This Row],[Subject 1]]&lt;&gt;"Sitting Adjourned", "", SUMIFS(wh_table[Duration], wh_table[Day], wh_table[[#This Row],[Day]], wh_table[Tags], "&lt;&gt;[Questions]", wh_table[Tags], "&lt;&gt;[Questions][Divisions]"))</f>
        <v/>
      </c>
      <c r="K1061" s="24" t="str">
        <f>IF(wh_table[[#This Row],[Tags]]="[Questions]","",IF(wh_table[[#This Row],[Tags]]="[Questions][Divisions]","",SUMIFS(INDEX(wh_table[Duration],1):wh_table[[#This Row],[Duration]], INDEX(wh_table[Tags],1):wh_table[[#This Row],[Tags]], "&lt;&gt;[Questions]",INDEX(wh_table[Tags],1):wh_table[[#This Row],[Tags]], "&lt;&gt;[Questions][Divisions]")))</f>
        <v/>
      </c>
    </row>
    <row r="1062" spans="1:11" ht="15" customHeight="1">
      <c r="A1062" s="25">
        <v>169</v>
      </c>
      <c r="B1062" s="21">
        <v>45182</v>
      </c>
      <c r="C1062" s="22">
        <v>0.60416666666666663</v>
      </c>
      <c r="D1062" s="20" t="s">
        <v>342</v>
      </c>
      <c r="E1062" s="23"/>
      <c r="F1062" s="20" t="s">
        <v>57</v>
      </c>
      <c r="G1062" s="22" cm="1">
        <f t="array" ref="G10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062" s="22" t="str">
        <f>IF(wh_table[[#This Row],[Subject 1]]&lt;&gt;"Sitting Adjourned", "", SUMIF(wh_table[Day], wh_table[[#This Row],[Day]],wh_table[Duration]))</f>
        <v/>
      </c>
      <c r="I1062" s="24">
        <f ca="1">SUM(INDEX(wh_table[Duration],1):wh_table[[#This Row],[Duration]])</f>
        <v>37.334722222222211</v>
      </c>
      <c r="J1062" s="22" t="str">
        <f>IF(wh_table[[#This Row],[Subject 1]]&lt;&gt;"Sitting Adjourned", "", SUMIFS(wh_table[Duration], wh_table[Day], wh_table[[#This Row],[Day]], wh_table[Tags], "&lt;&gt;[Questions]", wh_table[Tags], "&lt;&gt;[Questions][Divisions]"))</f>
        <v/>
      </c>
      <c r="K1062" s="24">
        <f ca="1">IF(wh_table[[#This Row],[Tags]]="[Questions]","",IF(wh_table[[#This Row],[Tags]]="[Questions][Divisions]","",SUMIFS(INDEX(wh_table[Duration],1):wh_table[[#This Row],[Duration]], INDEX(wh_table[Tags],1):wh_table[[#This Row],[Tags]], "&lt;&gt;[Questions]",INDEX(wh_table[Tags],1):wh_table[[#This Row],[Tags]], "&lt;&gt;[Questions][Divisions]")))</f>
        <v>26.135416666666647</v>
      </c>
    </row>
    <row r="1063" spans="1:11" ht="15" customHeight="1">
      <c r="A1063" s="25">
        <v>169</v>
      </c>
      <c r="B1063" s="21">
        <v>45182</v>
      </c>
      <c r="C1063" s="22">
        <v>0.63541666666666663</v>
      </c>
      <c r="D1063" s="20" t="s">
        <v>1505</v>
      </c>
      <c r="E1063" s="23" t="s">
        <v>2138</v>
      </c>
      <c r="F1063" s="20"/>
      <c r="G1063" s="22" cm="1">
        <f t="array" ref="G10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4.861111111111116E-2</v>
      </c>
      <c r="H1063" s="22" t="str">
        <f>IF(wh_table[[#This Row],[Subject 1]]&lt;&gt;"Sitting Adjourned", "", SUMIF(wh_table[Day], wh_table[[#This Row],[Day]],wh_table[Duration]))</f>
        <v/>
      </c>
      <c r="I1063" s="24">
        <f ca="1">SUM(INDEX(wh_table[Duration],1):wh_table[[#This Row],[Duration]])</f>
        <v>37.383333333333326</v>
      </c>
      <c r="J1063" s="22" t="str">
        <f>IF(wh_table[[#This Row],[Subject 1]]&lt;&gt;"Sitting Adjourned", "", SUMIFS(wh_table[Duration], wh_table[Day], wh_table[[#This Row],[Day]], wh_table[Tags], "&lt;&gt;[Questions]", wh_table[Tags], "&lt;&gt;[Questions][Divisions]"))</f>
        <v/>
      </c>
      <c r="K1063" s="24">
        <f ca="1">IF(wh_table[[#This Row],[Tags]]="[Questions]","",IF(wh_table[[#This Row],[Tags]]="[Questions][Divisions]","",SUMIFS(INDEX(wh_table[Duration],1):wh_table[[#This Row],[Duration]], INDEX(wh_table[Tags],1):wh_table[[#This Row],[Tags]], "&lt;&gt;[Questions]",INDEX(wh_table[Tags],1):wh_table[[#This Row],[Tags]], "&lt;&gt;[Questions][Divisions]")))</f>
        <v>26.184027777777757</v>
      </c>
    </row>
    <row r="1064" spans="1:11" ht="15" customHeight="1">
      <c r="A1064" s="25">
        <v>169</v>
      </c>
      <c r="B1064" s="21">
        <v>45182</v>
      </c>
      <c r="C1064" s="22">
        <v>0.68402777777777779</v>
      </c>
      <c r="D1064" s="20" t="s">
        <v>1505</v>
      </c>
      <c r="E1064" s="23" t="s">
        <v>2139</v>
      </c>
      <c r="F1064" s="20"/>
      <c r="G1064" s="22" cm="1">
        <f t="array" ref="G10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64" s="22" t="str">
        <f>IF(wh_table[[#This Row],[Subject 1]]&lt;&gt;"Sitting Adjourned", "", SUMIF(wh_table[Day], wh_table[[#This Row],[Day]],wh_table[Duration]))</f>
        <v/>
      </c>
      <c r="I1064" s="24">
        <f ca="1">SUM(INDEX(wh_table[Duration],1):wh_table[[#This Row],[Duration]])</f>
        <v>37.404166666666661</v>
      </c>
      <c r="J1064" s="22" t="str">
        <f>IF(wh_table[[#This Row],[Subject 1]]&lt;&gt;"Sitting Adjourned", "", SUMIFS(wh_table[Duration], wh_table[Day], wh_table[[#This Row],[Day]], wh_table[Tags], "&lt;&gt;[Questions]", wh_table[Tags], "&lt;&gt;[Questions][Divisions]"))</f>
        <v/>
      </c>
      <c r="K1064" s="24">
        <f ca="1">IF(wh_table[[#This Row],[Tags]]="[Questions]","",IF(wh_table[[#This Row],[Tags]]="[Questions][Divisions]","",SUMIFS(INDEX(wh_table[Duration],1):wh_table[[#This Row],[Duration]], INDEX(wh_table[Tags],1):wh_table[[#This Row],[Tags]], "&lt;&gt;[Questions]",INDEX(wh_table[Tags],1):wh_table[[#This Row],[Tags]], "&lt;&gt;[Questions][Divisions]")))</f>
        <v>26.204861111111089</v>
      </c>
    </row>
    <row r="1065" spans="1:11" ht="15" customHeight="1">
      <c r="A1065" s="25">
        <v>169</v>
      </c>
      <c r="B1065" s="21">
        <v>45182</v>
      </c>
      <c r="C1065" s="22">
        <v>0.70486111111111116</v>
      </c>
      <c r="D1065" s="20" t="s">
        <v>1505</v>
      </c>
      <c r="E1065" s="23" t="s">
        <v>2140</v>
      </c>
      <c r="F1065" s="20"/>
      <c r="G1065" s="22" cm="1">
        <f t="array" ref="G10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3.8888888888888862E-2</v>
      </c>
      <c r="H1065" s="22" t="str">
        <f>IF(wh_table[[#This Row],[Subject 1]]&lt;&gt;"Sitting Adjourned", "", SUMIF(wh_table[Day], wh_table[[#This Row],[Day]],wh_table[Duration]))</f>
        <v/>
      </c>
      <c r="I1065" s="24">
        <f ca="1">SUM(INDEX(wh_table[Duration],1):wh_table[[#This Row],[Duration]])</f>
        <v>37.443055555555553</v>
      </c>
      <c r="J1065" s="22" t="str">
        <f>IF(wh_table[[#This Row],[Subject 1]]&lt;&gt;"Sitting Adjourned", "", SUMIFS(wh_table[Duration], wh_table[Day], wh_table[[#This Row],[Day]], wh_table[Tags], "&lt;&gt;[Questions]", wh_table[Tags], "&lt;&gt;[Questions][Divisions]"))</f>
        <v/>
      </c>
      <c r="K1065" s="24">
        <f ca="1">IF(wh_table[[#This Row],[Tags]]="[Questions]","",IF(wh_table[[#This Row],[Tags]]="[Questions][Divisions]","",SUMIFS(INDEX(wh_table[Duration],1):wh_table[[#This Row],[Duration]], INDEX(wh_table[Tags],1):wh_table[[#This Row],[Tags]], "&lt;&gt;[Questions]",INDEX(wh_table[Tags],1):wh_table[[#This Row],[Tags]], "&lt;&gt;[Questions][Divisions]")))</f>
        <v>26.243749999999977</v>
      </c>
    </row>
    <row r="1066" spans="1:11" ht="15" customHeight="1">
      <c r="A1066" s="25">
        <v>169</v>
      </c>
      <c r="B1066" s="21">
        <v>45182</v>
      </c>
      <c r="C1066" s="22">
        <v>0.74375000000000002</v>
      </c>
      <c r="D1066" s="20" t="s">
        <v>1508</v>
      </c>
      <c r="E1066" s="23"/>
      <c r="F1066" s="20"/>
      <c r="G1066" s="22" t="str" cm="1">
        <f t="array" ref="G10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66" s="22">
        <f>IF(wh_table[[#This Row],[Subject 1]]&lt;&gt;"Sitting Adjourned", "", SUMIF(wh_table[Day], wh_table[[#This Row],[Day]],wh_table[Duration]))</f>
        <v>0.34791666666666671</v>
      </c>
      <c r="I1066" s="24">
        <f ca="1">SUM(INDEX(wh_table[Duration],1):wh_table[[#This Row],[Duration]])</f>
        <v>37.443055555555553</v>
      </c>
      <c r="J1066" s="22">
        <f>IF(wh_table[[#This Row],[Subject 1]]&lt;&gt;"Sitting Adjourned", "", SUMIFS(wh_table[Duration], wh_table[Day], wh_table[[#This Row],[Day]], wh_table[Tags], "&lt;&gt;[Questions]", wh_table[Tags], "&lt;&gt;[Questions][Divisions]"))</f>
        <v>0.22291666666666676</v>
      </c>
      <c r="K1066" s="24">
        <f ca="1">IF(wh_table[[#This Row],[Tags]]="[Questions]","",IF(wh_table[[#This Row],[Tags]]="[Questions][Divisions]","",SUMIFS(INDEX(wh_table[Duration],1):wh_table[[#This Row],[Duration]], INDEX(wh_table[Tags],1):wh_table[[#This Row],[Tags]], "&lt;&gt;[Questions]",INDEX(wh_table[Tags],1):wh_table[[#This Row],[Tags]], "&lt;&gt;[Questions][Divisions]")))</f>
        <v>26.243749999999977</v>
      </c>
    </row>
    <row r="1067" spans="1:11" ht="15" customHeight="1">
      <c r="A1067" s="25">
        <v>170</v>
      </c>
      <c r="B1067" s="21">
        <v>45183</v>
      </c>
      <c r="C1067" s="22">
        <v>0.5625</v>
      </c>
      <c r="D1067" s="20" t="s">
        <v>1527</v>
      </c>
      <c r="E1067" s="23" t="s">
        <v>1654</v>
      </c>
      <c r="F1067" s="20"/>
      <c r="G1067" s="22" cm="1">
        <f t="array" ref="G10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67" s="22" t="str">
        <f>IF(wh_table[[#This Row],[Subject 1]]&lt;&gt;"Sitting Adjourned", "", SUMIF(wh_table[Day], wh_table[[#This Row],[Day]],wh_table[Duration]))</f>
        <v/>
      </c>
      <c r="I1067" s="24">
        <f ca="1">SUM(INDEX(wh_table[Duration],1):wh_table[[#This Row],[Duration]])</f>
        <v>37.505555555555553</v>
      </c>
      <c r="J1067" s="22" t="str">
        <f>IF(wh_table[[#This Row],[Subject 1]]&lt;&gt;"Sitting Adjourned", "", SUMIFS(wh_table[Duration], wh_table[Day], wh_table[[#This Row],[Day]], wh_table[Tags], "&lt;&gt;[Questions]", wh_table[Tags], "&lt;&gt;[Questions][Divisions]"))</f>
        <v/>
      </c>
      <c r="K1067" s="24">
        <f ca="1">IF(wh_table[[#This Row],[Tags]]="[Questions]","",IF(wh_table[[#This Row],[Tags]]="[Questions][Divisions]","",SUMIFS(INDEX(wh_table[Duration],1):wh_table[[#This Row],[Duration]], INDEX(wh_table[Tags],1):wh_table[[#This Row],[Tags]], "&lt;&gt;[Questions]",INDEX(wh_table[Tags],1):wh_table[[#This Row],[Tags]], "&lt;&gt;[Questions][Divisions]")))</f>
        <v>26.306249999999977</v>
      </c>
    </row>
    <row r="1068" spans="1:11" ht="15" customHeight="1">
      <c r="A1068" s="25">
        <v>170</v>
      </c>
      <c r="B1068" s="21">
        <v>45183</v>
      </c>
      <c r="C1068" s="22">
        <v>0.625</v>
      </c>
      <c r="D1068" s="20" t="s">
        <v>1527</v>
      </c>
      <c r="E1068" s="23" t="s">
        <v>2141</v>
      </c>
      <c r="F1068" s="20"/>
      <c r="G1068" s="22" cm="1">
        <f t="array" ref="G10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1068" s="22" t="str">
        <f>IF(wh_table[[#This Row],[Subject 1]]&lt;&gt;"Sitting Adjourned", "", SUMIF(wh_table[Day], wh_table[[#This Row],[Day]],wh_table[Duration]))</f>
        <v/>
      </c>
      <c r="I1068" s="24">
        <f ca="1">SUM(INDEX(wh_table[Duration],1):wh_table[[#This Row],[Duration]])</f>
        <v>37.567361111111111</v>
      </c>
      <c r="J1068" s="22" t="str">
        <f>IF(wh_table[[#This Row],[Subject 1]]&lt;&gt;"Sitting Adjourned", "", SUMIFS(wh_table[Duration], wh_table[Day], wh_table[[#This Row],[Day]], wh_table[Tags], "&lt;&gt;[Questions]", wh_table[Tags], "&lt;&gt;[Questions][Divisions]"))</f>
        <v/>
      </c>
      <c r="K1068" s="24">
        <f ca="1">IF(wh_table[[#This Row],[Tags]]="[Questions]","",IF(wh_table[[#This Row],[Tags]]="[Questions][Divisions]","",SUMIFS(INDEX(wh_table[Duration],1):wh_table[[#This Row],[Duration]], INDEX(wh_table[Tags],1):wh_table[[#This Row],[Tags]], "&lt;&gt;[Questions]",INDEX(wh_table[Tags],1):wh_table[[#This Row],[Tags]], "&lt;&gt;[Questions][Divisions]")))</f>
        <v>26.368055555555532</v>
      </c>
    </row>
    <row r="1069" spans="1:11" ht="15" customHeight="1">
      <c r="A1069" s="25">
        <v>170</v>
      </c>
      <c r="B1069" s="21">
        <v>45183</v>
      </c>
      <c r="C1069" s="22">
        <v>0.68680555555555556</v>
      </c>
      <c r="D1069" s="20" t="s">
        <v>1508</v>
      </c>
      <c r="E1069" s="23"/>
      <c r="F1069" s="20"/>
      <c r="G1069" s="22" t="str" cm="1">
        <f t="array" ref="G10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69" s="22">
        <f>IF(wh_table[[#This Row],[Subject 1]]&lt;&gt;"Sitting Adjourned", "", SUMIF(wh_table[Day], wh_table[[#This Row],[Day]],wh_table[Duration]))</f>
        <v>0.12430555555555556</v>
      </c>
      <c r="I1069" s="24">
        <f ca="1">SUM(INDEX(wh_table[Duration],1):wh_table[[#This Row],[Duration]])</f>
        <v>37.567361111111111</v>
      </c>
      <c r="J1069" s="22">
        <f>IF(wh_table[[#This Row],[Subject 1]]&lt;&gt;"Sitting Adjourned", "", SUMIFS(wh_table[Duration], wh_table[Day], wh_table[[#This Row],[Day]], wh_table[Tags], "&lt;&gt;[Questions]", wh_table[Tags], "&lt;&gt;[Questions][Divisions]"))</f>
        <v>0.12430555555555556</v>
      </c>
      <c r="K1069" s="24">
        <f ca="1">IF(wh_table[[#This Row],[Tags]]="[Questions]","",IF(wh_table[[#This Row],[Tags]]="[Questions][Divisions]","",SUMIFS(INDEX(wh_table[Duration],1):wh_table[[#This Row],[Duration]], INDEX(wh_table[Tags],1):wh_table[[#This Row],[Tags]], "&lt;&gt;[Questions]",INDEX(wh_table[Tags],1):wh_table[[#This Row],[Tags]], "&lt;&gt;[Questions][Divisions]")))</f>
        <v>26.368055555555532</v>
      </c>
    </row>
    <row r="1070" spans="1:11" ht="15" customHeight="1">
      <c r="A1070" s="25">
        <v>171</v>
      </c>
      <c r="B1070" s="21">
        <v>45188</v>
      </c>
      <c r="C1070" s="22">
        <v>0.39583333333333331</v>
      </c>
      <c r="D1070" s="20" t="s">
        <v>1505</v>
      </c>
      <c r="E1070" s="23" t="s">
        <v>2142</v>
      </c>
      <c r="F1070" s="20"/>
      <c r="G1070" s="22" cm="1">
        <f t="array" ref="G10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1070" s="22" t="str">
        <f>IF(wh_table[[#This Row],[Subject 1]]&lt;&gt;"Sitting Adjourned", "", SUMIF(wh_table[Day], wh_table[[#This Row],[Day]],wh_table[Duration]))</f>
        <v/>
      </c>
      <c r="I1070" s="24">
        <f ca="1">SUM(INDEX(wh_table[Duration],1):wh_table[[#This Row],[Duration]])</f>
        <v>37.584027777777777</v>
      </c>
      <c r="J1070" s="22" t="str">
        <f>IF(wh_table[[#This Row],[Subject 1]]&lt;&gt;"Sitting Adjourned", "", SUMIFS(wh_table[Duration], wh_table[Day], wh_table[[#This Row],[Day]], wh_table[Tags], "&lt;&gt;[Questions]", wh_table[Tags], "&lt;&gt;[Questions][Divisions]"))</f>
        <v/>
      </c>
      <c r="K1070" s="24">
        <f ca="1">IF(wh_table[[#This Row],[Tags]]="[Questions]","",IF(wh_table[[#This Row],[Tags]]="[Questions][Divisions]","",SUMIFS(INDEX(wh_table[Duration],1):wh_table[[#This Row],[Duration]], INDEX(wh_table[Tags],1):wh_table[[#This Row],[Tags]], "&lt;&gt;[Questions]",INDEX(wh_table[Tags],1):wh_table[[#This Row],[Tags]], "&lt;&gt;[Questions][Divisions]")))</f>
        <v>26.384722222222198</v>
      </c>
    </row>
    <row r="1071" spans="1:11" ht="15" customHeight="1">
      <c r="A1071" s="25">
        <v>171</v>
      </c>
      <c r="B1071" s="21">
        <v>45188</v>
      </c>
      <c r="C1071" s="22">
        <v>0.41250000000000003</v>
      </c>
      <c r="D1071" s="20" t="s">
        <v>391</v>
      </c>
      <c r="E1071" s="23" t="s">
        <v>2143</v>
      </c>
      <c r="F1071" s="20" t="s">
        <v>16</v>
      </c>
      <c r="G1071" s="22" cm="1">
        <f t="array" ref="G10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6.9444444444438647E-4</v>
      </c>
      <c r="H1071" s="22" t="str">
        <f>IF(wh_table[[#This Row],[Subject 1]]&lt;&gt;"Sitting Adjourned", "", SUMIF(wh_table[Day], wh_table[[#This Row],[Day]],wh_table[Duration]))</f>
        <v/>
      </c>
      <c r="I1071" s="24">
        <f ca="1">SUM(INDEX(wh_table[Duration],1):wh_table[[#This Row],[Duration]])</f>
        <v>37.584722222222219</v>
      </c>
      <c r="J1071" s="22" t="str">
        <f>IF(wh_table[[#This Row],[Subject 1]]&lt;&gt;"Sitting Adjourned", "", SUMIFS(wh_table[Duration], wh_table[Day], wh_table[[#This Row],[Day]], wh_table[Tags], "&lt;&gt;[Questions]", wh_table[Tags], "&lt;&gt;[Questions][Divisions]"))</f>
        <v/>
      </c>
      <c r="K1071" s="24">
        <f ca="1">IF(wh_table[[#This Row],[Tags]]="[Questions]","",IF(wh_table[[#This Row],[Tags]]="[Questions][Divisions]","",SUMIFS(INDEX(wh_table[Duration],1):wh_table[[#This Row],[Duration]], INDEX(wh_table[Tags],1):wh_table[[#This Row],[Tags]], "&lt;&gt;[Questions]",INDEX(wh_table[Tags],1):wh_table[[#This Row],[Tags]], "&lt;&gt;[Questions][Divisions]")))</f>
        <v>26.385416666666643</v>
      </c>
    </row>
    <row r="1072" spans="1:11" ht="15" customHeight="1">
      <c r="A1072" s="25">
        <v>171</v>
      </c>
      <c r="B1072" s="21">
        <v>45188</v>
      </c>
      <c r="C1072" s="22">
        <v>0.41319444444444442</v>
      </c>
      <c r="D1072" s="20" t="s">
        <v>1505</v>
      </c>
      <c r="E1072" s="23" t="s">
        <v>2144</v>
      </c>
      <c r="F1072" s="20"/>
      <c r="G1072" s="22" cm="1">
        <f t="array" ref="G10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4.5138888888888895E-2</v>
      </c>
      <c r="H1072" s="22" t="str">
        <f>IF(wh_table[[#This Row],[Subject 1]]&lt;&gt;"Sitting Adjourned", "", SUMIF(wh_table[Day], wh_table[[#This Row],[Day]],wh_table[Duration]))</f>
        <v/>
      </c>
      <c r="I1072" s="24">
        <f ca="1">SUM(INDEX(wh_table[Duration],1):wh_table[[#This Row],[Duration]])</f>
        <v>37.629861111111104</v>
      </c>
      <c r="J1072" s="22" t="str">
        <f>IF(wh_table[[#This Row],[Subject 1]]&lt;&gt;"Sitting Adjourned", "", SUMIFS(wh_table[Duration], wh_table[Day], wh_table[[#This Row],[Day]], wh_table[Tags], "&lt;&gt;[Questions]", wh_table[Tags], "&lt;&gt;[Questions][Divisions]"))</f>
        <v/>
      </c>
      <c r="K1072" s="24">
        <f ca="1">IF(wh_table[[#This Row],[Tags]]="[Questions]","",IF(wh_table[[#This Row],[Tags]]="[Questions][Divisions]","",SUMIFS(INDEX(wh_table[Duration],1):wh_table[[#This Row],[Duration]], INDEX(wh_table[Tags],1):wh_table[[#This Row],[Tags]], "&lt;&gt;[Questions]",INDEX(wh_table[Tags],1):wh_table[[#This Row],[Tags]], "&lt;&gt;[Questions][Divisions]")))</f>
        <v>26.430555555555532</v>
      </c>
    </row>
    <row r="1073" spans="1:11" ht="15" customHeight="1">
      <c r="A1073" s="25">
        <v>171</v>
      </c>
      <c r="B1073" s="21">
        <v>45188</v>
      </c>
      <c r="C1073" s="22">
        <v>0.45833333333333331</v>
      </c>
      <c r="D1073" s="20" t="s">
        <v>1505</v>
      </c>
      <c r="E1073" s="23" t="s">
        <v>2145</v>
      </c>
      <c r="F1073" s="20"/>
      <c r="G1073" s="22" cm="1">
        <f t="array" ref="G10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73" s="22" t="str">
        <f>IF(wh_table[[#This Row],[Subject 1]]&lt;&gt;"Sitting Adjourned", "", SUMIF(wh_table[Day], wh_table[[#This Row],[Day]],wh_table[Duration]))</f>
        <v/>
      </c>
      <c r="I1073" s="24">
        <f ca="1">SUM(INDEX(wh_table[Duration],1):wh_table[[#This Row],[Duration]])</f>
        <v>37.65069444444444</v>
      </c>
      <c r="J1073" s="22" t="str">
        <f>IF(wh_table[[#This Row],[Subject 1]]&lt;&gt;"Sitting Adjourned", "", SUMIFS(wh_table[Duration], wh_table[Day], wh_table[[#This Row],[Day]], wh_table[Tags], "&lt;&gt;[Questions]", wh_table[Tags], "&lt;&gt;[Questions][Divisions]"))</f>
        <v/>
      </c>
      <c r="K1073" s="24">
        <f ca="1">IF(wh_table[[#This Row],[Tags]]="[Questions]","",IF(wh_table[[#This Row],[Tags]]="[Questions][Divisions]","",SUMIFS(INDEX(wh_table[Duration],1):wh_table[[#This Row],[Duration]], INDEX(wh_table[Tags],1):wh_table[[#This Row],[Tags]], "&lt;&gt;[Questions]",INDEX(wh_table[Tags],1):wh_table[[#This Row],[Tags]], "&lt;&gt;[Questions][Divisions]")))</f>
        <v>26.451388888888864</v>
      </c>
    </row>
    <row r="1074" spans="1:11" ht="15" customHeight="1">
      <c r="A1074" s="25">
        <v>171</v>
      </c>
      <c r="B1074" s="21">
        <v>45188</v>
      </c>
      <c r="C1074" s="22">
        <v>0.47916666666666669</v>
      </c>
      <c r="D1074" s="20" t="s">
        <v>342</v>
      </c>
      <c r="E1074" s="23"/>
      <c r="F1074" s="20" t="s">
        <v>1514</v>
      </c>
      <c r="G1074" s="22" cm="1">
        <f t="array" ref="G10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074" s="22" t="str">
        <f>IF(wh_table[[#This Row],[Subject 1]]&lt;&gt;"Sitting Adjourned", "", SUMIF(wh_table[Day], wh_table[[#This Row],[Day]],wh_table[Duration]))</f>
        <v/>
      </c>
      <c r="I1074" s="24">
        <f ca="1">SUM(INDEX(wh_table[Duration],1):wh_table[[#This Row],[Duration]])</f>
        <v>37.77569444444444</v>
      </c>
      <c r="J1074" s="22" t="str">
        <f>IF(wh_table[[#This Row],[Subject 1]]&lt;&gt;"Sitting Adjourned", "", SUMIFS(wh_table[Duration], wh_table[Day], wh_table[[#This Row],[Day]], wh_table[Tags], "&lt;&gt;[Questions]", wh_table[Tags], "&lt;&gt;[Questions][Divisions]"))</f>
        <v/>
      </c>
      <c r="K1074" s="24" t="str">
        <f>IF(wh_table[[#This Row],[Tags]]="[Questions]","",IF(wh_table[[#This Row],[Tags]]="[Questions][Divisions]","",SUMIFS(INDEX(wh_table[Duration],1):wh_table[[#This Row],[Duration]], INDEX(wh_table[Tags],1):wh_table[[#This Row],[Tags]], "&lt;&gt;[Questions]",INDEX(wh_table[Tags],1):wh_table[[#This Row],[Tags]], "&lt;&gt;[Questions][Divisions]")))</f>
        <v/>
      </c>
    </row>
    <row r="1075" spans="1:11" ht="15" customHeight="1">
      <c r="A1075" s="25">
        <v>171</v>
      </c>
      <c r="B1075" s="21">
        <v>45188</v>
      </c>
      <c r="C1075" s="22">
        <v>0.60416666666666663</v>
      </c>
      <c r="D1075" s="20" t="s">
        <v>1505</v>
      </c>
      <c r="E1075" s="23" t="s">
        <v>2146</v>
      </c>
      <c r="F1075" s="20"/>
      <c r="G1075" s="22" cm="1">
        <f t="array" ref="G10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4.2361111111111183E-2</v>
      </c>
      <c r="H1075" s="22" t="str">
        <f>IF(wh_table[[#This Row],[Subject 1]]&lt;&gt;"Sitting Adjourned", "", SUMIF(wh_table[Day], wh_table[[#This Row],[Day]],wh_table[Duration]))</f>
        <v/>
      </c>
      <c r="I1075" s="24">
        <f ca="1">SUM(INDEX(wh_table[Duration],1):wh_table[[#This Row],[Duration]])</f>
        <v>37.818055555555553</v>
      </c>
      <c r="J1075" s="22" t="str">
        <f>IF(wh_table[[#This Row],[Subject 1]]&lt;&gt;"Sitting Adjourned", "", SUMIFS(wh_table[Duration], wh_table[Day], wh_table[[#This Row],[Day]], wh_table[Tags], "&lt;&gt;[Questions]", wh_table[Tags], "&lt;&gt;[Questions][Divisions]"))</f>
        <v/>
      </c>
      <c r="K1075" s="24">
        <f ca="1">IF(wh_table[[#This Row],[Tags]]="[Questions]","",IF(wh_table[[#This Row],[Tags]]="[Questions][Divisions]","",SUMIFS(INDEX(wh_table[Duration],1):wh_table[[#This Row],[Duration]], INDEX(wh_table[Tags],1):wh_table[[#This Row],[Tags]], "&lt;&gt;[Questions]",INDEX(wh_table[Tags],1):wh_table[[#This Row],[Tags]], "&lt;&gt;[Questions][Divisions]")))</f>
        <v>26.493749999999977</v>
      </c>
    </row>
    <row r="1076" spans="1:11" ht="15" customHeight="1">
      <c r="A1076" s="25">
        <v>171</v>
      </c>
      <c r="B1076" s="21">
        <v>45188</v>
      </c>
      <c r="C1076" s="22">
        <v>0.64652777777777781</v>
      </c>
      <c r="D1076" s="20" t="s">
        <v>342</v>
      </c>
      <c r="E1076" s="23"/>
      <c r="F1076" s="20"/>
      <c r="G1076" s="22" cm="1">
        <f t="array" ref="G10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2.0138888888888817E-2</v>
      </c>
      <c r="H1076" s="22" t="str">
        <f>IF(wh_table[[#This Row],[Subject 1]]&lt;&gt;"Sitting Adjourned", "", SUMIF(wh_table[Day], wh_table[[#This Row],[Day]],wh_table[Duration]))</f>
        <v/>
      </c>
      <c r="I1076" s="24">
        <f ca="1">SUM(INDEX(wh_table[Duration],1):wh_table[[#This Row],[Duration]])</f>
        <v>37.83819444444444</v>
      </c>
      <c r="J1076" s="22" t="str">
        <f>IF(wh_table[[#This Row],[Subject 1]]&lt;&gt;"Sitting Adjourned", "", SUMIFS(wh_table[Duration], wh_table[Day], wh_table[[#This Row],[Day]], wh_table[Tags], "&lt;&gt;[Questions]", wh_table[Tags], "&lt;&gt;[Questions][Divisions]"))</f>
        <v/>
      </c>
      <c r="K1076" s="24">
        <f ca="1">IF(wh_table[[#This Row],[Tags]]="[Questions]","",IF(wh_table[[#This Row],[Tags]]="[Questions][Divisions]","",SUMIFS(INDEX(wh_table[Duration],1):wh_table[[#This Row],[Duration]], INDEX(wh_table[Tags],1):wh_table[[#This Row],[Tags]], "&lt;&gt;[Questions]",INDEX(wh_table[Tags],1):wh_table[[#This Row],[Tags]], "&lt;&gt;[Questions][Divisions]")))</f>
        <v>26.513888888888864</v>
      </c>
    </row>
    <row r="1077" spans="1:11" ht="15" customHeight="1">
      <c r="A1077" s="25">
        <v>171</v>
      </c>
      <c r="B1077" s="21">
        <v>45188</v>
      </c>
      <c r="C1077" s="22">
        <v>0.66666666666666663</v>
      </c>
      <c r="D1077" s="20" t="s">
        <v>1505</v>
      </c>
      <c r="E1077" s="23" t="s">
        <v>2147</v>
      </c>
      <c r="F1077" s="20"/>
      <c r="G1077" s="22" cm="1">
        <f t="array" ref="G10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3.2638888888888995E-2</v>
      </c>
      <c r="H1077" s="22" t="str">
        <f>IF(wh_table[[#This Row],[Subject 1]]&lt;&gt;"Sitting Adjourned", "", SUMIF(wh_table[Day], wh_table[[#This Row],[Day]],wh_table[Duration]))</f>
        <v/>
      </c>
      <c r="I1077" s="24">
        <f ca="1">SUM(INDEX(wh_table[Duration],1):wh_table[[#This Row],[Duration]])</f>
        <v>37.87083333333333</v>
      </c>
      <c r="J1077" s="22" t="str">
        <f>IF(wh_table[[#This Row],[Subject 1]]&lt;&gt;"Sitting Adjourned", "", SUMIFS(wh_table[Duration], wh_table[Day], wh_table[[#This Row],[Day]], wh_table[Tags], "&lt;&gt;[Questions]", wh_table[Tags], "&lt;&gt;[Questions][Divisions]"))</f>
        <v/>
      </c>
      <c r="K1077" s="24">
        <f ca="1">IF(wh_table[[#This Row],[Tags]]="[Questions]","",IF(wh_table[[#This Row],[Tags]]="[Questions][Divisions]","",SUMIFS(INDEX(wh_table[Duration],1):wh_table[[#This Row],[Duration]], INDEX(wh_table[Tags],1):wh_table[[#This Row],[Tags]], "&lt;&gt;[Questions]",INDEX(wh_table[Tags],1):wh_table[[#This Row],[Tags]], "&lt;&gt;[Questions][Divisions]")))</f>
        <v>26.546527777777754</v>
      </c>
    </row>
    <row r="1078" spans="1:11" ht="15" customHeight="1">
      <c r="A1078" s="25">
        <v>171</v>
      </c>
      <c r="B1078" s="21">
        <v>45188</v>
      </c>
      <c r="C1078" s="22">
        <v>0.69930555555555562</v>
      </c>
      <c r="D1078" s="20" t="s">
        <v>391</v>
      </c>
      <c r="E1078" s="23" t="s">
        <v>2148</v>
      </c>
      <c r="F1078" s="20" t="s">
        <v>16</v>
      </c>
      <c r="G1078" s="22" cm="1">
        <f t="array" ref="G10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1078" s="22" t="str">
        <f>IF(wh_table[[#This Row],[Subject 1]]&lt;&gt;"Sitting Adjourned", "", SUMIF(wh_table[Day], wh_table[[#This Row],[Day]],wh_table[Duration]))</f>
        <v/>
      </c>
      <c r="I1078" s="24">
        <f ca="1">SUM(INDEX(wh_table[Duration],1):wh_table[[#This Row],[Duration]])</f>
        <v>37.871527777777771</v>
      </c>
      <c r="J1078" s="22" t="str">
        <f>IF(wh_table[[#This Row],[Subject 1]]&lt;&gt;"Sitting Adjourned", "", SUMIFS(wh_table[Duration], wh_table[Day], wh_table[[#This Row],[Day]], wh_table[Tags], "&lt;&gt;[Questions]", wh_table[Tags], "&lt;&gt;[Questions][Divisions]"))</f>
        <v/>
      </c>
      <c r="K1078" s="24">
        <f ca="1">IF(wh_table[[#This Row],[Tags]]="[Questions]","",IF(wh_table[[#This Row],[Tags]]="[Questions][Divisions]","",SUMIFS(INDEX(wh_table[Duration],1):wh_table[[#This Row],[Duration]], INDEX(wh_table[Tags],1):wh_table[[#This Row],[Tags]], "&lt;&gt;[Questions]",INDEX(wh_table[Tags],1):wh_table[[#This Row],[Tags]], "&lt;&gt;[Questions][Divisions]")))</f>
        <v>26.547222222222199</v>
      </c>
    </row>
    <row r="1079" spans="1:11" ht="15" customHeight="1">
      <c r="A1079" s="25">
        <v>171</v>
      </c>
      <c r="B1079" s="21">
        <v>45188</v>
      </c>
      <c r="C1079" s="22">
        <v>0.70000000000000007</v>
      </c>
      <c r="D1079" s="20" t="s">
        <v>1505</v>
      </c>
      <c r="E1079" s="23" t="s">
        <v>2149</v>
      </c>
      <c r="F1079" s="20"/>
      <c r="G1079" s="22" cm="1">
        <f t="array" ref="G10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1079" s="22" t="str">
        <f>IF(wh_table[[#This Row],[Subject 1]]&lt;&gt;"Sitting Adjourned", "", SUMIF(wh_table[Day], wh_table[[#This Row],[Day]],wh_table[Duration]))</f>
        <v/>
      </c>
      <c r="I1079" s="24">
        <f ca="1">SUM(INDEX(wh_table[Duration],1):wh_table[[#This Row],[Duration]])</f>
        <v>37.899999999999991</v>
      </c>
      <c r="J1079" s="22" t="str">
        <f>IF(wh_table[[#This Row],[Subject 1]]&lt;&gt;"Sitting Adjourned", "", SUMIFS(wh_table[Duration], wh_table[Day], wh_table[[#This Row],[Day]], wh_table[Tags], "&lt;&gt;[Questions]", wh_table[Tags], "&lt;&gt;[Questions][Divisions]"))</f>
        <v/>
      </c>
      <c r="K1079" s="24">
        <f ca="1">IF(wh_table[[#This Row],[Tags]]="[Questions]","",IF(wh_table[[#This Row],[Tags]]="[Questions][Divisions]","",SUMIFS(INDEX(wh_table[Duration],1):wh_table[[#This Row],[Duration]], INDEX(wh_table[Tags],1):wh_table[[#This Row],[Tags]], "&lt;&gt;[Questions]",INDEX(wh_table[Tags],1):wh_table[[#This Row],[Tags]], "&lt;&gt;[Questions][Divisions]")))</f>
        <v>26.575694444444423</v>
      </c>
    </row>
    <row r="1080" spans="1:11" ht="15" customHeight="1">
      <c r="A1080" s="25">
        <v>171</v>
      </c>
      <c r="B1080" s="21">
        <v>45188</v>
      </c>
      <c r="C1080" s="22">
        <v>0.7284722222222223</v>
      </c>
      <c r="D1080" s="20" t="s">
        <v>1508</v>
      </c>
      <c r="E1080" s="23"/>
      <c r="F1080" s="20"/>
      <c r="G1080" s="22" t="str" cm="1">
        <f t="array" ref="G10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80" s="22">
        <f>IF(wh_table[[#This Row],[Subject 1]]&lt;&gt;"Sitting Adjourned", "", SUMIF(wh_table[Day], wh_table[[#This Row],[Day]],wh_table[Duration]))</f>
        <v>0.33263888888888898</v>
      </c>
      <c r="I1080" s="24">
        <f ca="1">SUM(INDEX(wh_table[Duration],1):wh_table[[#This Row],[Duration]])</f>
        <v>37.899999999999991</v>
      </c>
      <c r="J1080" s="22">
        <f>IF(wh_table[[#This Row],[Subject 1]]&lt;&gt;"Sitting Adjourned", "", SUMIFS(wh_table[Duration], wh_table[Day], wh_table[[#This Row],[Day]], wh_table[Tags], "&lt;&gt;[Questions]", wh_table[Tags], "&lt;&gt;[Questions][Divisions]"))</f>
        <v>0.20763888888888904</v>
      </c>
      <c r="K1080" s="24">
        <f ca="1">IF(wh_table[[#This Row],[Tags]]="[Questions]","",IF(wh_table[[#This Row],[Tags]]="[Questions][Divisions]","",SUMIFS(INDEX(wh_table[Duration],1):wh_table[[#This Row],[Duration]], INDEX(wh_table[Tags],1):wh_table[[#This Row],[Tags]], "&lt;&gt;[Questions]",INDEX(wh_table[Tags],1):wh_table[[#This Row],[Tags]], "&lt;&gt;[Questions][Divisions]")))</f>
        <v>26.575694444444423</v>
      </c>
    </row>
    <row r="1081" spans="1:11" ht="15" customHeight="1">
      <c r="A1081" s="25">
        <v>172</v>
      </c>
      <c r="B1081" s="21">
        <v>45216</v>
      </c>
      <c r="C1081" s="22">
        <v>0.39583333333333331</v>
      </c>
      <c r="D1081" s="20" t="s">
        <v>1505</v>
      </c>
      <c r="E1081" s="23" t="s">
        <v>2150</v>
      </c>
      <c r="F1081" s="20"/>
      <c r="G1081" s="22" cm="1">
        <f t="array" ref="G10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1081" s="22" t="str">
        <f>IF(wh_table[[#This Row],[Subject 1]]&lt;&gt;"Sitting Adjourned", "", SUMIF(wh_table[Day], wh_table[[#This Row],[Day]],wh_table[Duration]))</f>
        <v/>
      </c>
      <c r="I1081" s="24">
        <f ca="1">SUM(INDEX(wh_table[Duration],1):wh_table[[#This Row],[Duration]])</f>
        <v>37.950694444444437</v>
      </c>
      <c r="J1081" s="22" t="str">
        <f>IF(wh_table[[#This Row],[Subject 1]]&lt;&gt;"Sitting Adjourned", "", SUMIFS(wh_table[Duration], wh_table[Day], wh_table[[#This Row],[Day]], wh_table[Tags], "&lt;&gt;[Questions]", wh_table[Tags], "&lt;&gt;[Questions][Divisions]"))</f>
        <v/>
      </c>
      <c r="K1081" s="24">
        <f ca="1">IF(wh_table[[#This Row],[Tags]]="[Questions]","",IF(wh_table[[#This Row],[Tags]]="[Questions][Divisions]","",SUMIFS(INDEX(wh_table[Duration],1):wh_table[[#This Row],[Duration]], INDEX(wh_table[Tags],1):wh_table[[#This Row],[Tags]], "&lt;&gt;[Questions]",INDEX(wh_table[Tags],1):wh_table[[#This Row],[Tags]], "&lt;&gt;[Questions][Divisions]")))</f>
        <v>26.626388888888869</v>
      </c>
    </row>
    <row r="1082" spans="1:11" ht="15" customHeight="1">
      <c r="A1082" s="25">
        <v>172</v>
      </c>
      <c r="B1082" s="21">
        <v>45216</v>
      </c>
      <c r="C1082" s="22">
        <v>0.4465277777777778</v>
      </c>
      <c r="D1082" s="20" t="s">
        <v>342</v>
      </c>
      <c r="E1082" s="23"/>
      <c r="F1082" s="20"/>
      <c r="G1082" s="22" cm="1">
        <f t="array" ref="G10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1082" s="22" t="str">
        <f>IF(wh_table[[#This Row],[Subject 1]]&lt;&gt;"Sitting Adjourned", "", SUMIF(wh_table[Day], wh_table[[#This Row],[Day]],wh_table[Duration]))</f>
        <v/>
      </c>
      <c r="I1082" s="24">
        <f ca="1">SUM(INDEX(wh_table[Duration],1):wh_table[[#This Row],[Duration]])</f>
        <v>37.962499999999991</v>
      </c>
      <c r="J1082" s="22" t="str">
        <f>IF(wh_table[[#This Row],[Subject 1]]&lt;&gt;"Sitting Adjourned", "", SUMIFS(wh_table[Duration], wh_table[Day], wh_table[[#This Row],[Day]], wh_table[Tags], "&lt;&gt;[Questions]", wh_table[Tags], "&lt;&gt;[Questions][Divisions]"))</f>
        <v/>
      </c>
      <c r="K1082" s="24">
        <f ca="1">IF(wh_table[[#This Row],[Tags]]="[Questions]","",IF(wh_table[[#This Row],[Tags]]="[Questions][Divisions]","",SUMIFS(INDEX(wh_table[Duration],1):wh_table[[#This Row],[Duration]], INDEX(wh_table[Tags],1):wh_table[[#This Row],[Tags]], "&lt;&gt;[Questions]",INDEX(wh_table[Tags],1):wh_table[[#This Row],[Tags]], "&lt;&gt;[Questions][Divisions]")))</f>
        <v>26.638194444444423</v>
      </c>
    </row>
    <row r="1083" spans="1:11" ht="27.75" customHeight="1">
      <c r="A1083" s="25">
        <v>172</v>
      </c>
      <c r="B1083" s="21">
        <v>45216</v>
      </c>
      <c r="C1083" s="22">
        <v>0.45833333333333331</v>
      </c>
      <c r="D1083" s="20" t="s">
        <v>1505</v>
      </c>
      <c r="E1083" s="23" t="s">
        <v>2151</v>
      </c>
      <c r="F1083" s="20"/>
      <c r="G1083" s="22" cm="1">
        <f t="array" ref="G10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1083" s="22" t="str">
        <f>IF(wh_table[[#This Row],[Subject 1]]&lt;&gt;"Sitting Adjourned", "", SUMIF(wh_table[Day], wh_table[[#This Row],[Day]],wh_table[Duration]))</f>
        <v/>
      </c>
      <c r="I1083" s="24">
        <f ca="1">SUM(INDEX(wh_table[Duration],1):wh_table[[#This Row],[Duration]])</f>
        <v>37.975694444444436</v>
      </c>
      <c r="J1083" s="22" t="str">
        <f>IF(wh_table[[#This Row],[Subject 1]]&lt;&gt;"Sitting Adjourned", "", SUMIFS(wh_table[Duration], wh_table[Day], wh_table[[#This Row],[Day]], wh_table[Tags], "&lt;&gt;[Questions]", wh_table[Tags], "&lt;&gt;[Questions][Divisions]"))</f>
        <v/>
      </c>
      <c r="K1083" s="24">
        <f ca="1">IF(wh_table[[#This Row],[Tags]]="[Questions]","",IF(wh_table[[#This Row],[Tags]]="[Questions][Divisions]","",SUMIFS(INDEX(wh_table[Duration],1):wh_table[[#This Row],[Duration]], INDEX(wh_table[Tags],1):wh_table[[#This Row],[Tags]], "&lt;&gt;[Questions]",INDEX(wh_table[Tags],1):wh_table[[#This Row],[Tags]], "&lt;&gt;[Questions][Divisions]")))</f>
        <v>26.651388888888867</v>
      </c>
    </row>
    <row r="1084" spans="1:11" ht="15" customHeight="1">
      <c r="A1084" s="25">
        <v>172</v>
      </c>
      <c r="B1084" s="21">
        <v>45216</v>
      </c>
      <c r="C1084" s="22">
        <v>0.47152777777777777</v>
      </c>
      <c r="D1084" s="20" t="s">
        <v>342</v>
      </c>
      <c r="E1084" s="23"/>
      <c r="F1084" s="20" t="s">
        <v>1514</v>
      </c>
      <c r="G1084" s="22" cm="1">
        <f t="array" ref="G10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1084" s="22" t="str">
        <f>IF(wh_table[[#This Row],[Subject 1]]&lt;&gt;"Sitting Adjourned", "", SUMIF(wh_table[Day], wh_table[[#This Row],[Day]],wh_table[Duration]))</f>
        <v/>
      </c>
      <c r="I1084" s="24">
        <f ca="1">SUM(INDEX(wh_table[Duration],1):wh_table[[#This Row],[Duration]])</f>
        <v>38.108333333333327</v>
      </c>
      <c r="J1084" s="22" t="str">
        <f>IF(wh_table[[#This Row],[Subject 1]]&lt;&gt;"Sitting Adjourned", "", SUMIFS(wh_table[Duration], wh_table[Day], wh_table[[#This Row],[Day]], wh_table[Tags], "&lt;&gt;[Questions]", wh_table[Tags], "&lt;&gt;[Questions][Divisions]"))</f>
        <v/>
      </c>
      <c r="K1084" s="24" t="str">
        <f>IF(wh_table[[#This Row],[Tags]]="[Questions]","",IF(wh_table[[#This Row],[Tags]]="[Questions][Divisions]","",SUMIFS(INDEX(wh_table[Duration],1):wh_table[[#This Row],[Duration]], INDEX(wh_table[Tags],1):wh_table[[#This Row],[Tags]], "&lt;&gt;[Questions]",INDEX(wh_table[Tags],1):wh_table[[#This Row],[Tags]], "&lt;&gt;[Questions][Divisions]")))</f>
        <v/>
      </c>
    </row>
    <row r="1085" spans="1:11" ht="23.25" customHeight="1">
      <c r="A1085" s="25">
        <v>172</v>
      </c>
      <c r="B1085" s="21">
        <v>45216</v>
      </c>
      <c r="C1085" s="22">
        <v>0.60416666666666663</v>
      </c>
      <c r="D1085" s="20" t="s">
        <v>1505</v>
      </c>
      <c r="E1085" s="23" t="s">
        <v>2152</v>
      </c>
      <c r="F1085" s="20"/>
      <c r="G1085" s="22" cm="1">
        <f t="array" ref="G10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1085" s="22" t="str">
        <f>IF(wh_table[[#This Row],[Subject 1]]&lt;&gt;"Sitting Adjourned", "", SUMIF(wh_table[Day], wh_table[[#This Row],[Day]],wh_table[Duration]))</f>
        <v/>
      </c>
      <c r="I1085" s="24">
        <f ca="1">SUM(INDEX(wh_table[Duration],1):wh_table[[#This Row],[Duration]])</f>
        <v>38.168055555555547</v>
      </c>
      <c r="J1085" s="22" t="str">
        <f>IF(wh_table[[#This Row],[Subject 1]]&lt;&gt;"Sitting Adjourned", "", SUMIFS(wh_table[Duration], wh_table[Day], wh_table[[#This Row],[Day]], wh_table[Tags], "&lt;&gt;[Questions]", wh_table[Tags], "&lt;&gt;[Questions][Divisions]"))</f>
        <v/>
      </c>
      <c r="K1085" s="24">
        <f ca="1">IF(wh_table[[#This Row],[Tags]]="[Questions]","",IF(wh_table[[#This Row],[Tags]]="[Questions][Divisions]","",SUMIFS(INDEX(wh_table[Duration],1):wh_table[[#This Row],[Duration]], INDEX(wh_table[Tags],1):wh_table[[#This Row],[Tags]], "&lt;&gt;[Questions]",INDEX(wh_table[Tags],1):wh_table[[#This Row],[Tags]], "&lt;&gt;[Questions][Divisions]")))</f>
        <v>26.711111111111091</v>
      </c>
    </row>
    <row r="1086" spans="1:11" ht="15" customHeight="1">
      <c r="A1086" s="25">
        <v>172</v>
      </c>
      <c r="B1086" s="21">
        <v>45216</v>
      </c>
      <c r="C1086" s="22">
        <v>0.66388888888888886</v>
      </c>
      <c r="D1086" s="20" t="s">
        <v>1505</v>
      </c>
      <c r="E1086" s="23" t="s">
        <v>2153</v>
      </c>
      <c r="F1086" s="20"/>
      <c r="G1086" s="22" cm="1">
        <f t="array" ref="G10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2.3611111111111138E-2</v>
      </c>
      <c r="H1086" s="22" t="str">
        <f>IF(wh_table[[#This Row],[Subject 1]]&lt;&gt;"Sitting Adjourned", "", SUMIF(wh_table[Day], wh_table[[#This Row],[Day]],wh_table[Duration]))</f>
        <v/>
      </c>
      <c r="I1086" s="24">
        <f ca="1">SUM(INDEX(wh_table[Duration],1):wh_table[[#This Row],[Duration]])</f>
        <v>38.191666666666656</v>
      </c>
      <c r="J1086" s="22" t="str">
        <f>IF(wh_table[[#This Row],[Subject 1]]&lt;&gt;"Sitting Adjourned", "", SUMIFS(wh_table[Duration], wh_table[Day], wh_table[[#This Row],[Day]], wh_table[Tags], "&lt;&gt;[Questions]", wh_table[Tags], "&lt;&gt;[Questions][Divisions]"))</f>
        <v/>
      </c>
      <c r="K1086" s="24">
        <f ca="1">IF(wh_table[[#This Row],[Tags]]="[Questions]","",IF(wh_table[[#This Row],[Tags]]="[Questions][Divisions]","",SUMIFS(INDEX(wh_table[Duration],1):wh_table[[#This Row],[Duration]], INDEX(wh_table[Tags],1):wh_table[[#This Row],[Tags]], "&lt;&gt;[Questions]",INDEX(wh_table[Tags],1):wh_table[[#This Row],[Tags]], "&lt;&gt;[Questions][Divisions]")))</f>
        <v>26.734722222222203</v>
      </c>
    </row>
    <row r="1087" spans="1:11" ht="15" customHeight="1">
      <c r="A1087" s="25">
        <v>172</v>
      </c>
      <c r="B1087" s="21">
        <v>45216</v>
      </c>
      <c r="C1087" s="22">
        <v>0.6875</v>
      </c>
      <c r="D1087" s="20" t="s">
        <v>1505</v>
      </c>
      <c r="E1087" s="23" t="s">
        <v>2154</v>
      </c>
      <c r="F1087" s="20"/>
      <c r="G1087" s="22" cm="1">
        <f t="array" ref="G10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1087" s="22" t="str">
        <f>IF(wh_table[[#This Row],[Subject 1]]&lt;&gt;"Sitting Adjourned", "", SUMIF(wh_table[Day], wh_table[[#This Row],[Day]],wh_table[Duration]))</f>
        <v/>
      </c>
      <c r="I1087" s="24">
        <f ca="1">SUM(INDEX(wh_table[Duration],1):wh_table[[#This Row],[Duration]])</f>
        <v>38.197222222222209</v>
      </c>
      <c r="J1087" s="22" t="str">
        <f>IF(wh_table[[#This Row],[Subject 1]]&lt;&gt;"Sitting Adjourned", "", SUMIFS(wh_table[Duration], wh_table[Day], wh_table[[#This Row],[Day]], wh_table[Tags], "&lt;&gt;[Questions]", wh_table[Tags], "&lt;&gt;[Questions][Divisions]"))</f>
        <v/>
      </c>
      <c r="K1087" s="24">
        <f ca="1">IF(wh_table[[#This Row],[Tags]]="[Questions]","",IF(wh_table[[#This Row],[Tags]]="[Questions][Divisions]","",SUMIFS(INDEX(wh_table[Duration],1):wh_table[[#This Row],[Duration]], INDEX(wh_table[Tags],1):wh_table[[#This Row],[Tags]], "&lt;&gt;[Questions]",INDEX(wh_table[Tags],1):wh_table[[#This Row],[Tags]], "&lt;&gt;[Questions][Divisions]")))</f>
        <v>26.740277777777759</v>
      </c>
    </row>
    <row r="1088" spans="1:11" ht="15" customHeight="1">
      <c r="A1088" s="25">
        <v>172</v>
      </c>
      <c r="B1088" s="21">
        <v>45216</v>
      </c>
      <c r="C1088" s="22">
        <v>0.69305555555555554</v>
      </c>
      <c r="D1088" s="20" t="s">
        <v>342</v>
      </c>
      <c r="E1088" s="23"/>
      <c r="F1088" s="20" t="s">
        <v>57</v>
      </c>
      <c r="G1088" s="22" cm="1">
        <f t="array" ref="G10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0.15277777777777779</v>
      </c>
      <c r="H1088" s="22" t="str">
        <f>IF(wh_table[[#This Row],[Subject 1]]&lt;&gt;"Sitting Adjourned", "", SUMIF(wh_table[Day], wh_table[[#This Row],[Day]],wh_table[Duration]))</f>
        <v/>
      </c>
      <c r="I1088" s="24">
        <f ca="1">SUM(INDEX(wh_table[Duration],1):wh_table[[#This Row],[Duration]])</f>
        <v>38.349999999999987</v>
      </c>
      <c r="J1088" s="22" t="str">
        <f>IF(wh_table[[#This Row],[Subject 1]]&lt;&gt;"Sitting Adjourned", "", SUMIFS(wh_table[Duration], wh_table[Day], wh_table[[#This Row],[Day]], wh_table[Tags], "&lt;&gt;[Questions]", wh_table[Tags], "&lt;&gt;[Questions][Divisions]"))</f>
        <v/>
      </c>
      <c r="K1088" s="24">
        <f ca="1">IF(wh_table[[#This Row],[Tags]]="[Questions]","",IF(wh_table[[#This Row],[Tags]]="[Questions][Divisions]","",SUMIFS(INDEX(wh_table[Duration],1):wh_table[[#This Row],[Duration]], INDEX(wh_table[Tags],1):wh_table[[#This Row],[Tags]], "&lt;&gt;[Questions]",INDEX(wh_table[Tags],1):wh_table[[#This Row],[Tags]], "&lt;&gt;[Questions][Divisions]")))</f>
        <v>26.893055555555538</v>
      </c>
    </row>
    <row r="1089" spans="1:11" ht="15" customHeight="1">
      <c r="A1089" s="25">
        <v>172</v>
      </c>
      <c r="B1089" s="21">
        <v>45216</v>
      </c>
      <c r="C1089" s="22">
        <v>0.84583333333333333</v>
      </c>
      <c r="D1089" s="20" t="s">
        <v>1505</v>
      </c>
      <c r="E1089" s="23" t="s">
        <v>2155</v>
      </c>
      <c r="F1089" s="20"/>
      <c r="G1089" s="22" cm="1">
        <f t="array" ref="G10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1089" s="22" t="str">
        <f>IF(wh_table[[#This Row],[Subject 1]]&lt;&gt;"Sitting Adjourned", "", SUMIF(wh_table[Day], wh_table[[#This Row],[Day]],wh_table[Duration]))</f>
        <v/>
      </c>
      <c r="I1089" s="24">
        <f ca="1">SUM(INDEX(wh_table[Duration],1):wh_table[[#This Row],[Duration]])</f>
        <v>38.367361111111101</v>
      </c>
      <c r="J1089" s="22" t="str">
        <f>IF(wh_table[[#This Row],[Subject 1]]&lt;&gt;"Sitting Adjourned", "", SUMIFS(wh_table[Duration], wh_table[Day], wh_table[[#This Row],[Day]], wh_table[Tags], "&lt;&gt;[Questions]", wh_table[Tags], "&lt;&gt;[Questions][Divisions]"))</f>
        <v/>
      </c>
      <c r="K1089" s="24">
        <f ca="1">IF(wh_table[[#This Row],[Tags]]="[Questions]","",IF(wh_table[[#This Row],[Tags]]="[Questions][Divisions]","",SUMIFS(INDEX(wh_table[Duration],1):wh_table[[#This Row],[Duration]], INDEX(wh_table[Tags],1):wh_table[[#This Row],[Tags]], "&lt;&gt;[Questions]",INDEX(wh_table[Tags],1):wh_table[[#This Row],[Tags]], "&lt;&gt;[Questions][Divisions]")))</f>
        <v>26.910416666666649</v>
      </c>
    </row>
    <row r="1090" spans="1:11" ht="15" customHeight="1">
      <c r="A1090" s="25">
        <v>172</v>
      </c>
      <c r="B1090" s="21">
        <v>45216</v>
      </c>
      <c r="C1090" s="22">
        <v>0.86319444444444438</v>
      </c>
      <c r="D1090" s="20" t="s">
        <v>1508</v>
      </c>
      <c r="E1090" s="23"/>
      <c r="F1090" s="20"/>
      <c r="G1090" s="22" t="str" cm="1">
        <f t="array" ref="G10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90" s="22">
        <f>IF(wh_table[[#This Row],[Subject 1]]&lt;&gt;"Sitting Adjourned", "", SUMIF(wh_table[Day], wh_table[[#This Row],[Day]],wh_table[Duration]))</f>
        <v>0.46736111111111106</v>
      </c>
      <c r="I1090" s="24">
        <f ca="1">SUM(INDEX(wh_table[Duration],1):wh_table[[#This Row],[Duration]])</f>
        <v>38.367361111111101</v>
      </c>
      <c r="J1090" s="22">
        <f>IF(wh_table[[#This Row],[Subject 1]]&lt;&gt;"Sitting Adjourned", "", SUMIFS(wh_table[Duration], wh_table[Day], wh_table[[#This Row],[Day]], wh_table[Tags], "&lt;&gt;[Questions]", wh_table[Tags], "&lt;&gt;[Questions][Divisions]"))</f>
        <v>0.3347222222222222</v>
      </c>
      <c r="K1090" s="24">
        <f ca="1">IF(wh_table[[#This Row],[Tags]]="[Questions]","",IF(wh_table[[#This Row],[Tags]]="[Questions][Divisions]","",SUMIFS(INDEX(wh_table[Duration],1):wh_table[[#This Row],[Duration]], INDEX(wh_table[Tags],1):wh_table[[#This Row],[Tags]], "&lt;&gt;[Questions]",INDEX(wh_table[Tags],1):wh_table[[#This Row],[Tags]], "&lt;&gt;[Questions][Divisions]")))</f>
        <v>26.910416666666649</v>
      </c>
    </row>
    <row r="1091" spans="1:11" ht="15" customHeight="1">
      <c r="A1091" s="25">
        <v>173</v>
      </c>
      <c r="B1091" s="21">
        <v>45217</v>
      </c>
      <c r="C1091" s="22">
        <v>0.39583333333333331</v>
      </c>
      <c r="D1091" s="20" t="s">
        <v>1505</v>
      </c>
      <c r="E1091" s="23" t="s">
        <v>2156</v>
      </c>
      <c r="F1091" s="20"/>
      <c r="G1091" s="22" cm="1">
        <f t="array" ref="G10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1091" s="22" t="str">
        <f>IF(wh_table[[#This Row],[Subject 1]]&lt;&gt;"Sitting Adjourned", "", SUMIF(wh_table[Day], wh_table[[#This Row],[Day]],wh_table[Duration]))</f>
        <v/>
      </c>
      <c r="I1091" s="24">
        <f ca="1">SUM(INDEX(wh_table[Duration],1):wh_table[[#This Row],[Duration]])</f>
        <v>38.411111111111104</v>
      </c>
      <c r="J1091" s="22" t="str">
        <f>IF(wh_table[[#This Row],[Subject 1]]&lt;&gt;"Sitting Adjourned", "", SUMIFS(wh_table[Duration], wh_table[Day], wh_table[[#This Row],[Day]], wh_table[Tags], "&lt;&gt;[Questions]", wh_table[Tags], "&lt;&gt;[Questions][Divisions]"))</f>
        <v/>
      </c>
      <c r="K1091" s="24">
        <f ca="1">IF(wh_table[[#This Row],[Tags]]="[Questions]","",IF(wh_table[[#This Row],[Tags]]="[Questions][Divisions]","",SUMIFS(INDEX(wh_table[Duration],1):wh_table[[#This Row],[Duration]], INDEX(wh_table[Tags],1):wh_table[[#This Row],[Tags]], "&lt;&gt;[Questions]",INDEX(wh_table[Tags],1):wh_table[[#This Row],[Tags]], "&lt;&gt;[Questions][Divisions]")))</f>
        <v>26.954166666666648</v>
      </c>
    </row>
    <row r="1092" spans="1:11" ht="15" customHeight="1">
      <c r="A1092" s="25">
        <v>173</v>
      </c>
      <c r="B1092" s="21">
        <v>45217</v>
      </c>
      <c r="C1092" s="22">
        <v>0.43958333333333338</v>
      </c>
      <c r="D1092" s="20" t="s">
        <v>342</v>
      </c>
      <c r="E1092" s="23"/>
      <c r="F1092" s="20"/>
      <c r="G1092" s="22" cm="1">
        <f t="array" ref="G10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1092" s="22" t="str">
        <f>IF(wh_table[[#This Row],[Subject 1]]&lt;&gt;"Sitting Adjourned", "", SUMIF(wh_table[Day], wh_table[[#This Row],[Day]],wh_table[Duration]))</f>
        <v/>
      </c>
      <c r="I1092" s="24">
        <f ca="1">SUM(INDEX(wh_table[Duration],1):wh_table[[#This Row],[Duration]])</f>
        <v>38.429861111111101</v>
      </c>
      <c r="J1092" s="22" t="str">
        <f>IF(wh_table[[#This Row],[Subject 1]]&lt;&gt;"Sitting Adjourned", "", SUMIFS(wh_table[Duration], wh_table[Day], wh_table[[#This Row],[Day]], wh_table[Tags], "&lt;&gt;[Questions]", wh_table[Tags], "&lt;&gt;[Questions][Divisions]"))</f>
        <v/>
      </c>
      <c r="K1092" s="24">
        <f ca="1">IF(wh_table[[#This Row],[Tags]]="[Questions]","",IF(wh_table[[#This Row],[Tags]]="[Questions][Divisions]","",SUMIFS(INDEX(wh_table[Duration],1):wh_table[[#This Row],[Duration]], INDEX(wh_table[Tags],1):wh_table[[#This Row],[Tags]], "&lt;&gt;[Questions]",INDEX(wh_table[Tags],1):wh_table[[#This Row],[Tags]], "&lt;&gt;[Questions][Divisions]")))</f>
        <v>26.972916666666649</v>
      </c>
    </row>
    <row r="1093" spans="1:11" ht="15" customHeight="1">
      <c r="A1093" s="25">
        <v>173</v>
      </c>
      <c r="B1093" s="21">
        <v>45217</v>
      </c>
      <c r="C1093" s="22">
        <v>0.45833333333333331</v>
      </c>
      <c r="D1093" s="20" t="s">
        <v>1505</v>
      </c>
      <c r="E1093" s="23" t="s">
        <v>2157</v>
      </c>
      <c r="F1093" s="20"/>
      <c r="G1093" s="22" cm="1">
        <f t="array" ref="G10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1093" s="22" t="str">
        <f>IF(wh_table[[#This Row],[Subject 1]]&lt;&gt;"Sitting Adjourned", "", SUMIF(wh_table[Day], wh_table[[#This Row],[Day]],wh_table[Duration]))</f>
        <v/>
      </c>
      <c r="I1093" s="24">
        <f ca="1">SUM(INDEX(wh_table[Duration],1):wh_table[[#This Row],[Duration]])</f>
        <v>38.445833333333326</v>
      </c>
      <c r="J1093" s="22" t="str">
        <f>IF(wh_table[[#This Row],[Subject 1]]&lt;&gt;"Sitting Adjourned", "", SUMIFS(wh_table[Duration], wh_table[Day], wh_table[[#This Row],[Day]], wh_table[Tags], "&lt;&gt;[Questions]", wh_table[Tags], "&lt;&gt;[Questions][Divisions]"))</f>
        <v/>
      </c>
      <c r="K1093" s="24">
        <f ca="1">IF(wh_table[[#This Row],[Tags]]="[Questions]","",IF(wh_table[[#This Row],[Tags]]="[Questions][Divisions]","",SUMIFS(INDEX(wh_table[Duration],1):wh_table[[#This Row],[Duration]], INDEX(wh_table[Tags],1):wh_table[[#This Row],[Tags]], "&lt;&gt;[Questions]",INDEX(wh_table[Tags],1):wh_table[[#This Row],[Tags]], "&lt;&gt;[Questions][Divisions]")))</f>
        <v>26.988888888888869</v>
      </c>
    </row>
    <row r="1094" spans="1:11" ht="15" customHeight="1">
      <c r="A1094" s="25">
        <v>173</v>
      </c>
      <c r="B1094" s="21">
        <v>45217</v>
      </c>
      <c r="C1094" s="22">
        <v>0.47430555555555554</v>
      </c>
      <c r="D1094" s="20" t="s">
        <v>342</v>
      </c>
      <c r="E1094" s="23"/>
      <c r="F1094" s="20" t="s">
        <v>1514</v>
      </c>
      <c r="G1094" s="22" cm="1">
        <f t="array" ref="G10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1094" s="22" t="str">
        <f>IF(wh_table[[#This Row],[Subject 1]]&lt;&gt;"Sitting Adjourned", "", SUMIF(wh_table[Day], wh_table[[#This Row],[Day]],wh_table[Duration]))</f>
        <v/>
      </c>
      <c r="I1094" s="24">
        <f ca="1">SUM(INDEX(wh_table[Duration],1):wh_table[[#This Row],[Duration]])</f>
        <v>38.575694444444437</v>
      </c>
      <c r="J1094" s="22" t="str">
        <f>IF(wh_table[[#This Row],[Subject 1]]&lt;&gt;"Sitting Adjourned", "", SUMIFS(wh_table[Duration], wh_table[Day], wh_table[[#This Row],[Day]], wh_table[Tags], "&lt;&gt;[Questions]", wh_table[Tags], "&lt;&gt;[Questions][Divisions]"))</f>
        <v/>
      </c>
      <c r="K1094" s="24" t="str">
        <f>IF(wh_table[[#This Row],[Tags]]="[Questions]","",IF(wh_table[[#This Row],[Tags]]="[Questions][Divisions]","",SUMIFS(INDEX(wh_table[Duration],1):wh_table[[#This Row],[Duration]], INDEX(wh_table[Tags],1):wh_table[[#This Row],[Tags]], "&lt;&gt;[Questions]",INDEX(wh_table[Tags],1):wh_table[[#This Row],[Tags]], "&lt;&gt;[Questions][Divisions]")))</f>
        <v/>
      </c>
    </row>
    <row r="1095" spans="1:11" ht="15" customHeight="1">
      <c r="A1095" s="25">
        <v>173</v>
      </c>
      <c r="B1095" s="21">
        <v>45217</v>
      </c>
      <c r="C1095" s="22">
        <v>0.60416666666666663</v>
      </c>
      <c r="D1095" s="20" t="s">
        <v>1505</v>
      </c>
      <c r="E1095" s="23" t="s">
        <v>2158</v>
      </c>
      <c r="F1095" s="20"/>
      <c r="G1095" s="22" cm="1">
        <f t="array" ref="G10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095" s="22" t="str">
        <f>IF(wh_table[[#This Row],[Subject 1]]&lt;&gt;"Sitting Adjourned", "", SUMIF(wh_table[Day], wh_table[[#This Row],[Day]],wh_table[Duration]))</f>
        <v/>
      </c>
      <c r="I1095" s="24">
        <f ca="1">SUM(INDEX(wh_table[Duration],1):wh_table[[#This Row],[Duration]])</f>
        <v>38.595833333333324</v>
      </c>
      <c r="J1095" s="22" t="str">
        <f>IF(wh_table[[#This Row],[Subject 1]]&lt;&gt;"Sitting Adjourned", "", SUMIFS(wh_table[Duration], wh_table[Day], wh_table[[#This Row],[Day]], wh_table[Tags], "&lt;&gt;[Questions]", wh_table[Tags], "&lt;&gt;[Questions][Divisions]"))</f>
        <v/>
      </c>
      <c r="K1095" s="24">
        <f ca="1">IF(wh_table[[#This Row],[Tags]]="[Questions]","",IF(wh_table[[#This Row],[Tags]]="[Questions][Divisions]","",SUMIFS(INDEX(wh_table[Duration],1):wh_table[[#This Row],[Duration]], INDEX(wh_table[Tags],1):wh_table[[#This Row],[Tags]], "&lt;&gt;[Questions]",INDEX(wh_table[Tags],1):wh_table[[#This Row],[Tags]], "&lt;&gt;[Questions][Divisions]")))</f>
        <v>27.00902777777776</v>
      </c>
    </row>
    <row r="1096" spans="1:11" ht="15" customHeight="1">
      <c r="A1096" s="25">
        <v>173</v>
      </c>
      <c r="B1096" s="21">
        <v>45217</v>
      </c>
      <c r="C1096" s="22">
        <v>0.62430555555555556</v>
      </c>
      <c r="D1096" s="20" t="s">
        <v>342</v>
      </c>
      <c r="E1096" s="23"/>
      <c r="F1096" s="20" t="s">
        <v>57</v>
      </c>
      <c r="G1096" s="22" cm="1">
        <f t="array" ref="G10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1096" s="22" t="str">
        <f>IF(wh_table[[#This Row],[Subject 1]]&lt;&gt;"Sitting Adjourned", "", SUMIF(wh_table[Day], wh_table[[#This Row],[Day]],wh_table[Duration]))</f>
        <v/>
      </c>
      <c r="I1096" s="24">
        <f ca="1">SUM(INDEX(wh_table[Duration],1):wh_table[[#This Row],[Duration]])</f>
        <v>38.605555555555547</v>
      </c>
      <c r="J1096" s="22" t="str">
        <f>IF(wh_table[[#This Row],[Subject 1]]&lt;&gt;"Sitting Adjourned", "", SUMIFS(wh_table[Duration], wh_table[Day], wh_table[[#This Row],[Day]], wh_table[Tags], "&lt;&gt;[Questions]", wh_table[Tags], "&lt;&gt;[Questions][Divisions]"))</f>
        <v/>
      </c>
      <c r="K1096" s="24">
        <f ca="1">IF(wh_table[[#This Row],[Tags]]="[Questions]","",IF(wh_table[[#This Row],[Tags]]="[Questions][Divisions]","",SUMIFS(INDEX(wh_table[Duration],1):wh_table[[#This Row],[Duration]], INDEX(wh_table[Tags],1):wh_table[[#This Row],[Tags]], "&lt;&gt;[Questions]",INDEX(wh_table[Tags],1):wh_table[[#This Row],[Tags]], "&lt;&gt;[Questions][Divisions]")))</f>
        <v>27.018749999999983</v>
      </c>
    </row>
    <row r="1097" spans="1:11" ht="15" customHeight="1">
      <c r="A1097" s="25">
        <v>173</v>
      </c>
      <c r="B1097" s="21">
        <v>45217</v>
      </c>
      <c r="C1097" s="22">
        <v>0.63402777777777775</v>
      </c>
      <c r="D1097" s="20" t="s">
        <v>1505</v>
      </c>
      <c r="E1097" s="23" t="s">
        <v>2159</v>
      </c>
      <c r="F1097" s="20"/>
      <c r="G1097" s="22" cm="1">
        <f t="array" ref="G10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4.0277777777777857E-2</v>
      </c>
      <c r="H1097" s="22" t="str">
        <f>IF(wh_table[[#This Row],[Subject 1]]&lt;&gt;"Sitting Adjourned", "", SUMIF(wh_table[Day], wh_table[[#This Row],[Day]],wh_table[Duration]))</f>
        <v/>
      </c>
      <c r="I1097" s="24">
        <f ca="1">SUM(INDEX(wh_table[Duration],1):wh_table[[#This Row],[Duration]])</f>
        <v>38.645833333333329</v>
      </c>
      <c r="J1097" s="22" t="str">
        <f>IF(wh_table[[#This Row],[Subject 1]]&lt;&gt;"Sitting Adjourned", "", SUMIFS(wh_table[Duration], wh_table[Day], wh_table[[#This Row],[Day]], wh_table[Tags], "&lt;&gt;[Questions]", wh_table[Tags], "&lt;&gt;[Questions][Divisions]"))</f>
        <v/>
      </c>
      <c r="K1097" s="24">
        <f ca="1">IF(wh_table[[#This Row],[Tags]]="[Questions]","",IF(wh_table[[#This Row],[Tags]]="[Questions][Divisions]","",SUMIFS(INDEX(wh_table[Duration],1):wh_table[[#This Row],[Duration]], INDEX(wh_table[Tags],1):wh_table[[#This Row],[Tags]], "&lt;&gt;[Questions]",INDEX(wh_table[Tags],1):wh_table[[#This Row],[Tags]], "&lt;&gt;[Questions][Divisions]")))</f>
        <v>27.059027777777761</v>
      </c>
    </row>
    <row r="1098" spans="1:11" ht="15" customHeight="1">
      <c r="A1098" s="25">
        <v>173</v>
      </c>
      <c r="B1098" s="21">
        <v>45217</v>
      </c>
      <c r="C1098" s="22">
        <v>0.6743055555555556</v>
      </c>
      <c r="D1098" s="20" t="s">
        <v>1505</v>
      </c>
      <c r="E1098" s="23" t="s">
        <v>2160</v>
      </c>
      <c r="F1098" s="20"/>
      <c r="G1098" s="22" cm="1">
        <f t="array" ref="G10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1098" s="22" t="str">
        <f>IF(wh_table[[#This Row],[Subject 1]]&lt;&gt;"Sitting Adjourned", "", SUMIF(wh_table[Day], wh_table[[#This Row],[Day]],wh_table[Duration]))</f>
        <v/>
      </c>
      <c r="I1098" s="24">
        <f ca="1">SUM(INDEX(wh_table[Duration],1):wh_table[[#This Row],[Duration]])</f>
        <v>38.664583333333326</v>
      </c>
      <c r="J1098" s="22" t="str">
        <f>IF(wh_table[[#This Row],[Subject 1]]&lt;&gt;"Sitting Adjourned", "", SUMIFS(wh_table[Duration], wh_table[Day], wh_table[[#This Row],[Day]], wh_table[Tags], "&lt;&gt;[Questions]", wh_table[Tags], "&lt;&gt;[Questions][Divisions]"))</f>
        <v/>
      </c>
      <c r="K1098" s="24">
        <f ca="1">IF(wh_table[[#This Row],[Tags]]="[Questions]","",IF(wh_table[[#This Row],[Tags]]="[Questions][Divisions]","",SUMIFS(INDEX(wh_table[Duration],1):wh_table[[#This Row],[Duration]], INDEX(wh_table[Tags],1):wh_table[[#This Row],[Tags]], "&lt;&gt;[Questions]",INDEX(wh_table[Tags],1):wh_table[[#This Row],[Tags]], "&lt;&gt;[Questions][Divisions]")))</f>
        <v>27.077777777777762</v>
      </c>
    </row>
    <row r="1099" spans="1:11" ht="15" customHeight="1">
      <c r="A1099" s="25">
        <v>173</v>
      </c>
      <c r="B1099" s="21">
        <v>45217</v>
      </c>
      <c r="C1099" s="22">
        <v>0.69305555555555554</v>
      </c>
      <c r="D1099" s="20" t="s">
        <v>1505</v>
      </c>
      <c r="E1099" s="23" t="s">
        <v>2161</v>
      </c>
      <c r="F1099" s="20"/>
      <c r="G1099" s="22" cm="1">
        <f t="array" ref="G10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2.1527777777777701E-2</v>
      </c>
      <c r="H1099" s="22" t="str">
        <f>IF(wh_table[[#This Row],[Subject 1]]&lt;&gt;"Sitting Adjourned", "", SUMIF(wh_table[Day], wh_table[[#This Row],[Day]],wh_table[Duration]))</f>
        <v/>
      </c>
      <c r="I1099" s="24">
        <f ca="1">SUM(INDEX(wh_table[Duration],1):wh_table[[#This Row],[Duration]])</f>
        <v>38.686111111111103</v>
      </c>
      <c r="J1099" s="22" t="str">
        <f>IF(wh_table[[#This Row],[Subject 1]]&lt;&gt;"Sitting Adjourned", "", SUMIFS(wh_table[Duration], wh_table[Day], wh_table[[#This Row],[Day]], wh_table[Tags], "&lt;&gt;[Questions]", wh_table[Tags], "&lt;&gt;[Questions][Divisions]"))</f>
        <v/>
      </c>
      <c r="K1099" s="24">
        <f ca="1">IF(wh_table[[#This Row],[Tags]]="[Questions]","",IF(wh_table[[#This Row],[Tags]]="[Questions][Divisions]","",SUMIFS(INDEX(wh_table[Duration],1):wh_table[[#This Row],[Duration]], INDEX(wh_table[Tags],1):wh_table[[#This Row],[Tags]], "&lt;&gt;[Questions]",INDEX(wh_table[Tags],1):wh_table[[#This Row],[Tags]], "&lt;&gt;[Questions][Divisions]")))</f>
        <v>27.099305555555539</v>
      </c>
    </row>
    <row r="1100" spans="1:11" ht="15" customHeight="1">
      <c r="A1100" s="25">
        <v>173</v>
      </c>
      <c r="B1100" s="21">
        <v>45217</v>
      </c>
      <c r="C1100" s="22">
        <v>0.71458333333333324</v>
      </c>
      <c r="D1100" s="20" t="s">
        <v>391</v>
      </c>
      <c r="E1100" s="23" t="s">
        <v>2162</v>
      </c>
      <c r="F1100" s="20" t="s">
        <v>16</v>
      </c>
      <c r="G1100" s="22" cm="1">
        <f t="array" ref="G11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6.94444444444553E-4</v>
      </c>
      <c r="H1100" s="22" t="str">
        <f>IF(wh_table[[#This Row],[Subject 1]]&lt;&gt;"Sitting Adjourned", "", SUMIF(wh_table[Day], wh_table[[#This Row],[Day]],wh_table[Duration]))</f>
        <v/>
      </c>
      <c r="I1100" s="24">
        <f ca="1">SUM(INDEX(wh_table[Duration],1):wh_table[[#This Row],[Duration]])</f>
        <v>38.686805555555544</v>
      </c>
      <c r="J1100" s="22" t="str">
        <f>IF(wh_table[[#This Row],[Subject 1]]&lt;&gt;"Sitting Adjourned", "", SUMIFS(wh_table[Duration], wh_table[Day], wh_table[[#This Row],[Day]], wh_table[Tags], "&lt;&gt;[Questions]", wh_table[Tags], "&lt;&gt;[Questions][Divisions]"))</f>
        <v/>
      </c>
      <c r="K1100" s="24">
        <f ca="1">IF(wh_table[[#This Row],[Tags]]="[Questions]","",IF(wh_table[[#This Row],[Tags]]="[Questions][Divisions]","",SUMIFS(INDEX(wh_table[Duration],1):wh_table[[#This Row],[Duration]], INDEX(wh_table[Tags],1):wh_table[[#This Row],[Tags]], "&lt;&gt;[Questions]",INDEX(wh_table[Tags],1):wh_table[[#This Row],[Tags]], "&lt;&gt;[Questions][Divisions]")))</f>
        <v>27.099999999999984</v>
      </c>
    </row>
    <row r="1101" spans="1:11" ht="15" customHeight="1">
      <c r="A1101" s="25">
        <v>173</v>
      </c>
      <c r="B1101" s="21">
        <v>45217</v>
      </c>
      <c r="C1101" s="22">
        <v>0.71527777777777779</v>
      </c>
      <c r="D1101" s="20" t="s">
        <v>1505</v>
      </c>
      <c r="E1101" s="23" t="s">
        <v>2163</v>
      </c>
      <c r="F1101" s="20"/>
      <c r="G1101" s="22" cm="1">
        <f t="array" ref="G11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2.0138888888888817E-2</v>
      </c>
      <c r="H1101" s="22" t="str">
        <f>IF(wh_table[[#This Row],[Subject 1]]&lt;&gt;"Sitting Adjourned", "", SUMIF(wh_table[Day], wh_table[[#This Row],[Day]],wh_table[Duration]))</f>
        <v/>
      </c>
      <c r="I1101" s="24">
        <f ca="1">SUM(INDEX(wh_table[Duration],1):wh_table[[#This Row],[Duration]])</f>
        <v>38.706944444444431</v>
      </c>
      <c r="J1101" s="22" t="str">
        <f>IF(wh_table[[#This Row],[Subject 1]]&lt;&gt;"Sitting Adjourned", "", SUMIFS(wh_table[Duration], wh_table[Day], wh_table[[#This Row],[Day]], wh_table[Tags], "&lt;&gt;[Questions]", wh_table[Tags], "&lt;&gt;[Questions][Divisions]"))</f>
        <v/>
      </c>
      <c r="K1101" s="24">
        <f ca="1">IF(wh_table[[#This Row],[Tags]]="[Questions]","",IF(wh_table[[#This Row],[Tags]]="[Questions][Divisions]","",SUMIFS(INDEX(wh_table[Duration],1):wh_table[[#This Row],[Duration]], INDEX(wh_table[Tags],1):wh_table[[#This Row],[Tags]], "&lt;&gt;[Questions]",INDEX(wh_table[Tags],1):wh_table[[#This Row],[Tags]], "&lt;&gt;[Questions][Divisions]")))</f>
        <v>27.120138888888871</v>
      </c>
    </row>
    <row r="1102" spans="1:11" ht="15" customHeight="1">
      <c r="A1102" s="25">
        <v>173</v>
      </c>
      <c r="B1102" s="21">
        <v>45217</v>
      </c>
      <c r="C1102" s="22">
        <v>0.73541666666666661</v>
      </c>
      <c r="D1102" s="20" t="s">
        <v>1508</v>
      </c>
      <c r="E1102" s="23"/>
      <c r="F1102" s="20"/>
      <c r="G1102" s="22" t="str" cm="1">
        <f t="array" ref="G11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02" s="22">
        <f>IF(wh_table[[#This Row],[Subject 1]]&lt;&gt;"Sitting Adjourned", "", SUMIF(wh_table[Day], wh_table[[#This Row],[Day]],wh_table[Duration]))</f>
        <v>0.33958333333333329</v>
      </c>
      <c r="I1102" s="24">
        <f ca="1">SUM(INDEX(wh_table[Duration],1):wh_table[[#This Row],[Duration]])</f>
        <v>38.706944444444431</v>
      </c>
      <c r="J1102" s="22">
        <f>IF(wh_table[[#This Row],[Subject 1]]&lt;&gt;"Sitting Adjourned", "", SUMIFS(wh_table[Duration], wh_table[Day], wh_table[[#This Row],[Day]], wh_table[Tags], "&lt;&gt;[Questions]", wh_table[Tags], "&lt;&gt;[Questions][Divisions]"))</f>
        <v>0.2097222222222222</v>
      </c>
      <c r="K1102" s="24">
        <f ca="1">IF(wh_table[[#This Row],[Tags]]="[Questions]","",IF(wh_table[[#This Row],[Tags]]="[Questions][Divisions]","",SUMIFS(INDEX(wh_table[Duration],1):wh_table[[#This Row],[Duration]], INDEX(wh_table[Tags],1):wh_table[[#This Row],[Tags]], "&lt;&gt;[Questions]",INDEX(wh_table[Tags],1):wh_table[[#This Row],[Tags]], "&lt;&gt;[Questions][Divisions]")))</f>
        <v>27.120138888888871</v>
      </c>
    </row>
    <row r="1103" spans="1:11" ht="15" customHeight="1">
      <c r="A1103" s="25">
        <v>174</v>
      </c>
      <c r="B1103" s="21">
        <v>45218</v>
      </c>
      <c r="C1103" s="22">
        <v>0.5625</v>
      </c>
      <c r="D1103" s="20" t="s">
        <v>1527</v>
      </c>
      <c r="E1103" s="23" t="s">
        <v>2164</v>
      </c>
      <c r="F1103" s="20"/>
      <c r="G1103" s="22" cm="1">
        <f t="array" ref="G11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1103" s="22" t="str">
        <f>IF(wh_table[[#This Row],[Subject 1]]&lt;&gt;"Sitting Adjourned", "", SUMIF(wh_table[Day], wh_table[[#This Row],[Day]],wh_table[Duration]))</f>
        <v/>
      </c>
      <c r="I1103" s="24">
        <f ca="1">SUM(INDEX(wh_table[Duration],1):wh_table[[#This Row],[Duration]])</f>
        <v>38.716666666666654</v>
      </c>
      <c r="J1103" s="22" t="str">
        <f>IF(wh_table[[#This Row],[Subject 1]]&lt;&gt;"Sitting Adjourned", "", SUMIFS(wh_table[Duration], wh_table[Day], wh_table[[#This Row],[Day]], wh_table[Tags], "&lt;&gt;[Questions]", wh_table[Tags], "&lt;&gt;[Questions][Divisions]"))</f>
        <v/>
      </c>
      <c r="K1103" s="24">
        <f ca="1">IF(wh_table[[#This Row],[Tags]]="[Questions]","",IF(wh_table[[#This Row],[Tags]]="[Questions][Divisions]","",SUMIFS(INDEX(wh_table[Duration],1):wh_table[[#This Row],[Duration]], INDEX(wh_table[Tags],1):wh_table[[#This Row],[Tags]], "&lt;&gt;[Questions]",INDEX(wh_table[Tags],1):wh_table[[#This Row],[Tags]], "&lt;&gt;[Questions][Divisions]")))</f>
        <v>27.129861111111094</v>
      </c>
    </row>
    <row r="1104" spans="1:11" ht="15" customHeight="1">
      <c r="A1104" s="25">
        <v>174</v>
      </c>
      <c r="B1104" s="21">
        <v>45218</v>
      </c>
      <c r="C1104" s="22">
        <v>0.57222222222222219</v>
      </c>
      <c r="D1104" s="20" t="s">
        <v>391</v>
      </c>
      <c r="E1104" s="23" t="s">
        <v>2165</v>
      </c>
      <c r="F1104" s="20" t="s">
        <v>16</v>
      </c>
      <c r="G1104" s="22" cm="1">
        <f t="array" ref="G11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1104" s="22" t="str">
        <f>IF(wh_table[[#This Row],[Subject 1]]&lt;&gt;"Sitting Adjourned", "", SUMIF(wh_table[Day], wh_table[[#This Row],[Day]],wh_table[Duration]))</f>
        <v/>
      </c>
      <c r="I1104" s="24">
        <f ca="1">SUM(INDEX(wh_table[Duration],1):wh_table[[#This Row],[Duration]])</f>
        <v>38.717361111111096</v>
      </c>
      <c r="J1104" s="22" t="str">
        <f>IF(wh_table[[#This Row],[Subject 1]]&lt;&gt;"Sitting Adjourned", "", SUMIFS(wh_table[Duration], wh_table[Day], wh_table[[#This Row],[Day]], wh_table[Tags], "&lt;&gt;[Questions]", wh_table[Tags], "&lt;&gt;[Questions][Divisions]"))</f>
        <v/>
      </c>
      <c r="K1104" s="24">
        <f ca="1">IF(wh_table[[#This Row],[Tags]]="[Questions]","",IF(wh_table[[#This Row],[Tags]]="[Questions][Divisions]","",SUMIFS(INDEX(wh_table[Duration],1):wh_table[[#This Row],[Duration]], INDEX(wh_table[Tags],1):wh_table[[#This Row],[Tags]], "&lt;&gt;[Questions]",INDEX(wh_table[Tags],1):wh_table[[#This Row],[Tags]], "&lt;&gt;[Questions][Divisions]")))</f>
        <v>27.130555555555539</v>
      </c>
    </row>
    <row r="1105" spans="1:11" ht="15" customHeight="1">
      <c r="A1105" s="25">
        <v>174</v>
      </c>
      <c r="B1105" s="21">
        <v>45218</v>
      </c>
      <c r="C1105" s="22">
        <v>0.57291666666666663</v>
      </c>
      <c r="D1105" s="20" t="s">
        <v>1527</v>
      </c>
      <c r="E1105" s="23" t="s">
        <v>2166</v>
      </c>
      <c r="F1105" s="20"/>
      <c r="G1105" s="22" cm="1">
        <f t="array" ref="G11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1105" s="22" t="str">
        <f>IF(wh_table[[#This Row],[Subject 1]]&lt;&gt;"Sitting Adjourned", "", SUMIF(wh_table[Day], wh_table[[#This Row],[Day]],wh_table[Duration]))</f>
        <v/>
      </c>
      <c r="I1105" s="24">
        <f ca="1">SUM(INDEX(wh_table[Duration],1):wh_table[[#This Row],[Duration]])</f>
        <v>38.769444444444431</v>
      </c>
      <c r="J1105" s="22" t="str">
        <f>IF(wh_table[[#This Row],[Subject 1]]&lt;&gt;"Sitting Adjourned", "", SUMIFS(wh_table[Duration], wh_table[Day], wh_table[[#This Row],[Day]], wh_table[Tags], "&lt;&gt;[Questions]", wh_table[Tags], "&lt;&gt;[Questions][Divisions]"))</f>
        <v/>
      </c>
      <c r="K1105" s="24">
        <f ca="1">IF(wh_table[[#This Row],[Tags]]="[Questions]","",IF(wh_table[[#This Row],[Tags]]="[Questions][Divisions]","",SUMIFS(INDEX(wh_table[Duration],1):wh_table[[#This Row],[Duration]], INDEX(wh_table[Tags],1):wh_table[[#This Row],[Tags]], "&lt;&gt;[Questions]",INDEX(wh_table[Tags],1):wh_table[[#This Row],[Tags]], "&lt;&gt;[Questions][Divisions]")))</f>
        <v>27.182638888888871</v>
      </c>
    </row>
    <row r="1106" spans="1:11" ht="15" customHeight="1">
      <c r="A1106" s="25">
        <v>174</v>
      </c>
      <c r="B1106" s="21">
        <v>45218</v>
      </c>
      <c r="C1106" s="22">
        <v>0.625</v>
      </c>
      <c r="D1106" s="20" t="s">
        <v>1527</v>
      </c>
      <c r="E1106" s="23" t="s">
        <v>2167</v>
      </c>
      <c r="F1106" s="20"/>
      <c r="G1106" s="22" cm="1">
        <f t="array" ref="G11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1106" s="22" t="str">
        <f>IF(wh_table[[#This Row],[Subject 1]]&lt;&gt;"Sitting Adjourned", "", SUMIF(wh_table[Day], wh_table[[#This Row],[Day]],wh_table[Duration]))</f>
        <v/>
      </c>
      <c r="I1106" s="24">
        <f ca="1">SUM(INDEX(wh_table[Duration],1):wh_table[[#This Row],[Duration]])</f>
        <v>38.82708333333332</v>
      </c>
      <c r="J1106" s="22" t="str">
        <f>IF(wh_table[[#This Row],[Subject 1]]&lt;&gt;"Sitting Adjourned", "", SUMIFS(wh_table[Duration], wh_table[Day], wh_table[[#This Row],[Day]], wh_table[Tags], "&lt;&gt;[Questions]", wh_table[Tags], "&lt;&gt;[Questions][Divisions]"))</f>
        <v/>
      </c>
      <c r="K1106" s="24">
        <f ca="1">IF(wh_table[[#This Row],[Tags]]="[Questions]","",IF(wh_table[[#This Row],[Tags]]="[Questions][Divisions]","",SUMIFS(INDEX(wh_table[Duration],1):wh_table[[#This Row],[Duration]], INDEX(wh_table[Tags],1):wh_table[[#This Row],[Tags]], "&lt;&gt;[Questions]",INDEX(wh_table[Tags],1):wh_table[[#This Row],[Tags]], "&lt;&gt;[Questions][Divisions]")))</f>
        <v>27.240277777777759</v>
      </c>
    </row>
    <row r="1107" spans="1:11" ht="15" customHeight="1">
      <c r="A1107" s="25">
        <v>174</v>
      </c>
      <c r="B1107" s="21">
        <v>45218</v>
      </c>
      <c r="C1107" s="22">
        <v>0.68263888888888891</v>
      </c>
      <c r="D1107" s="20" t="s">
        <v>1508</v>
      </c>
      <c r="E1107" s="23"/>
      <c r="F1107" s="20"/>
      <c r="G1107" s="22" t="str" cm="1">
        <f t="array" ref="G11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07" s="22">
        <f>IF(wh_table[[#This Row],[Subject 1]]&lt;&gt;"Sitting Adjourned", "", SUMIF(wh_table[Day], wh_table[[#This Row],[Day]],wh_table[Duration]))</f>
        <v>0.12013888888888891</v>
      </c>
      <c r="I1107" s="24">
        <f ca="1">SUM(INDEX(wh_table[Duration],1):wh_table[[#This Row],[Duration]])</f>
        <v>38.82708333333332</v>
      </c>
      <c r="J1107" s="22">
        <f>IF(wh_table[[#This Row],[Subject 1]]&lt;&gt;"Sitting Adjourned", "", SUMIFS(wh_table[Duration], wh_table[Day], wh_table[[#This Row],[Day]], wh_table[Tags], "&lt;&gt;[Questions]", wh_table[Tags], "&lt;&gt;[Questions][Divisions]"))</f>
        <v>0.12013888888888891</v>
      </c>
      <c r="K1107" s="24">
        <f ca="1">IF(wh_table[[#This Row],[Tags]]="[Questions]","",IF(wh_table[[#This Row],[Tags]]="[Questions][Divisions]","",SUMIFS(INDEX(wh_table[Duration],1):wh_table[[#This Row],[Duration]], INDEX(wh_table[Tags],1):wh_table[[#This Row],[Tags]], "&lt;&gt;[Questions]",INDEX(wh_table[Tags],1):wh_table[[#This Row],[Tags]], "&lt;&gt;[Questions][Divisions]")))</f>
        <v>27.240277777777759</v>
      </c>
    </row>
    <row r="1108" spans="1:11" ht="15" customHeight="1">
      <c r="A1108" s="25">
        <v>175</v>
      </c>
      <c r="B1108" s="21">
        <v>45222</v>
      </c>
      <c r="C1108" s="22">
        <v>0.6875</v>
      </c>
      <c r="D1108" s="20" t="s">
        <v>1509</v>
      </c>
      <c r="E1108" s="23" t="s">
        <v>2168</v>
      </c>
      <c r="F1108" s="20"/>
      <c r="G1108" s="22" cm="1">
        <f t="array" ref="G11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5.5555555555555469E-2</v>
      </c>
      <c r="H1108" s="22" t="str">
        <f>IF(wh_table[[#This Row],[Subject 1]]&lt;&gt;"Sitting Adjourned", "", SUMIF(wh_table[Day], wh_table[[#This Row],[Day]],wh_table[Duration]))</f>
        <v/>
      </c>
      <c r="I1108" s="24">
        <f ca="1">SUM(INDEX(wh_table[Duration],1):wh_table[[#This Row],[Duration]])</f>
        <v>38.882638888888877</v>
      </c>
      <c r="J1108" s="22" t="str">
        <f>IF(wh_table[[#This Row],[Subject 1]]&lt;&gt;"Sitting Adjourned", "", SUMIFS(wh_table[Duration], wh_table[Day], wh_table[[#This Row],[Day]], wh_table[Tags], "&lt;&gt;[Questions]", wh_table[Tags], "&lt;&gt;[Questions][Divisions]"))</f>
        <v/>
      </c>
      <c r="K1108" s="24">
        <f ca="1">IF(wh_table[[#This Row],[Tags]]="[Questions]","",IF(wh_table[[#This Row],[Tags]]="[Questions][Divisions]","",SUMIFS(INDEX(wh_table[Duration],1):wh_table[[#This Row],[Duration]], INDEX(wh_table[Tags],1):wh_table[[#This Row],[Tags]], "&lt;&gt;[Questions]",INDEX(wh_table[Tags],1):wh_table[[#This Row],[Tags]], "&lt;&gt;[Questions][Divisions]")))</f>
        <v>27.295833333333317</v>
      </c>
    </row>
    <row r="1109" spans="1:11" ht="15" customHeight="1">
      <c r="A1109" s="25">
        <v>175</v>
      </c>
      <c r="B1109" s="21">
        <v>45222</v>
      </c>
      <c r="C1109" s="22">
        <v>0.74305555555555547</v>
      </c>
      <c r="D1109" s="20" t="s">
        <v>1508</v>
      </c>
      <c r="E1109" s="23"/>
      <c r="F1109" s="20"/>
      <c r="G1109" s="22" t="str" cm="1">
        <f t="array" ref="G11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09" s="22">
        <f>IF(wh_table[[#This Row],[Subject 1]]&lt;&gt;"Sitting Adjourned", "", SUMIF(wh_table[Day], wh_table[[#This Row],[Day]],wh_table[Duration]))</f>
        <v>5.5555555555555469E-2</v>
      </c>
      <c r="I1109" s="24">
        <f ca="1">SUM(INDEX(wh_table[Duration],1):wh_table[[#This Row],[Duration]])</f>
        <v>38.882638888888877</v>
      </c>
      <c r="J1109" s="22">
        <f>IF(wh_table[[#This Row],[Subject 1]]&lt;&gt;"Sitting Adjourned", "", SUMIFS(wh_table[Duration], wh_table[Day], wh_table[[#This Row],[Day]], wh_table[Tags], "&lt;&gt;[Questions]", wh_table[Tags], "&lt;&gt;[Questions][Divisions]"))</f>
        <v>5.5555555555555469E-2</v>
      </c>
      <c r="K1109" s="24">
        <f ca="1">IF(wh_table[[#This Row],[Tags]]="[Questions]","",IF(wh_table[[#This Row],[Tags]]="[Questions][Divisions]","",SUMIFS(INDEX(wh_table[Duration],1):wh_table[[#This Row],[Duration]], INDEX(wh_table[Tags],1):wh_table[[#This Row],[Tags]], "&lt;&gt;[Questions]",INDEX(wh_table[Tags],1):wh_table[[#This Row],[Tags]], "&lt;&gt;[Questions][Divisions]")))</f>
        <v>27.295833333333317</v>
      </c>
    </row>
    <row r="1110" spans="1:11" ht="15" customHeight="1">
      <c r="A1110" s="25">
        <v>176</v>
      </c>
      <c r="B1110" s="21">
        <v>45223</v>
      </c>
      <c r="C1110" s="22">
        <v>0.39583333333333331</v>
      </c>
      <c r="D1110" s="20" t="s">
        <v>1505</v>
      </c>
      <c r="E1110" s="23" t="s">
        <v>2169</v>
      </c>
      <c r="F1110" s="20"/>
      <c r="G1110" s="22" cm="1">
        <f t="array" ref="G11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110" s="22" t="str">
        <f>IF(wh_table[[#This Row],[Subject 1]]&lt;&gt;"Sitting Adjourned", "", SUMIF(wh_table[Day], wh_table[[#This Row],[Day]],wh_table[Duration]))</f>
        <v/>
      </c>
      <c r="I1110" s="24">
        <f ca="1">SUM(INDEX(wh_table[Duration],1):wh_table[[#This Row],[Duration]])</f>
        <v>38.945138888888877</v>
      </c>
      <c r="J1110" s="22" t="str">
        <f>IF(wh_table[[#This Row],[Subject 1]]&lt;&gt;"Sitting Adjourned", "", SUMIFS(wh_table[Duration], wh_table[Day], wh_table[[#This Row],[Day]], wh_table[Tags], "&lt;&gt;[Questions]", wh_table[Tags], "&lt;&gt;[Questions][Divisions]"))</f>
        <v/>
      </c>
      <c r="K1110" s="24">
        <f ca="1">IF(wh_table[[#This Row],[Tags]]="[Questions]","",IF(wh_table[[#This Row],[Tags]]="[Questions][Divisions]","",SUMIFS(INDEX(wh_table[Duration],1):wh_table[[#This Row],[Duration]], INDEX(wh_table[Tags],1):wh_table[[#This Row],[Tags]], "&lt;&gt;[Questions]",INDEX(wh_table[Tags],1):wh_table[[#This Row],[Tags]], "&lt;&gt;[Questions][Divisions]")))</f>
        <v>27.358333333333317</v>
      </c>
    </row>
    <row r="1111" spans="1:11" ht="15" customHeight="1">
      <c r="A1111" s="25">
        <v>176</v>
      </c>
      <c r="B1111" s="21">
        <v>45223</v>
      </c>
      <c r="C1111" s="22">
        <v>0.45833333333333331</v>
      </c>
      <c r="D1111" s="20" t="s">
        <v>1505</v>
      </c>
      <c r="E1111" s="23" t="s">
        <v>2170</v>
      </c>
      <c r="F1111" s="20"/>
      <c r="G1111" s="22" cm="1">
        <f t="array" ref="G11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111" s="22" t="str">
        <f>IF(wh_table[[#This Row],[Subject 1]]&lt;&gt;"Sitting Adjourned", "", SUMIF(wh_table[Day], wh_table[[#This Row],[Day]],wh_table[Duration]))</f>
        <v/>
      </c>
      <c r="I1111" s="24">
        <f ca="1">SUM(INDEX(wh_table[Duration],1):wh_table[[#This Row],[Duration]])</f>
        <v>38.963194444444433</v>
      </c>
      <c r="J1111" s="22" t="str">
        <f>IF(wh_table[[#This Row],[Subject 1]]&lt;&gt;"Sitting Adjourned", "", SUMIFS(wh_table[Duration], wh_table[Day], wh_table[[#This Row],[Day]], wh_table[Tags], "&lt;&gt;[Questions]", wh_table[Tags], "&lt;&gt;[Questions][Divisions]"))</f>
        <v/>
      </c>
      <c r="K1111" s="24">
        <f ca="1">IF(wh_table[[#This Row],[Tags]]="[Questions]","",IF(wh_table[[#This Row],[Tags]]="[Questions][Divisions]","",SUMIFS(INDEX(wh_table[Duration],1):wh_table[[#This Row],[Duration]], INDEX(wh_table[Tags],1):wh_table[[#This Row],[Tags]], "&lt;&gt;[Questions]",INDEX(wh_table[Tags],1):wh_table[[#This Row],[Tags]], "&lt;&gt;[Questions][Divisions]")))</f>
        <v>27.376388888888872</v>
      </c>
    </row>
    <row r="1112" spans="1:11" ht="15" customHeight="1">
      <c r="A1112" s="25">
        <v>176</v>
      </c>
      <c r="B1112" s="21">
        <v>45223</v>
      </c>
      <c r="C1112" s="22">
        <v>0.47638888888888892</v>
      </c>
      <c r="D1112" s="20" t="s">
        <v>342</v>
      </c>
      <c r="E1112" s="23"/>
      <c r="F1112" s="20" t="s">
        <v>1514</v>
      </c>
      <c r="G1112" s="22" cm="1">
        <f t="array" ref="G11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1112" s="22" t="str">
        <f>IF(wh_table[[#This Row],[Subject 1]]&lt;&gt;"Sitting Adjourned", "", SUMIF(wh_table[Day], wh_table[[#This Row],[Day]],wh_table[Duration]))</f>
        <v/>
      </c>
      <c r="I1112" s="24">
        <f ca="1">SUM(INDEX(wh_table[Duration],1):wh_table[[#This Row],[Duration]])</f>
        <v>39.090972222222213</v>
      </c>
      <c r="J1112" s="22" t="str">
        <f>IF(wh_table[[#This Row],[Subject 1]]&lt;&gt;"Sitting Adjourned", "", SUMIFS(wh_table[Duration], wh_table[Day], wh_table[[#This Row],[Day]], wh_table[Tags], "&lt;&gt;[Questions]", wh_table[Tags], "&lt;&gt;[Questions][Divisions]"))</f>
        <v/>
      </c>
      <c r="K1112" s="24" t="str">
        <f>IF(wh_table[[#This Row],[Tags]]="[Questions]","",IF(wh_table[[#This Row],[Tags]]="[Questions][Divisions]","",SUMIFS(INDEX(wh_table[Duration],1):wh_table[[#This Row],[Duration]], INDEX(wh_table[Tags],1):wh_table[[#This Row],[Tags]], "&lt;&gt;[Questions]",INDEX(wh_table[Tags],1):wh_table[[#This Row],[Tags]], "&lt;&gt;[Questions][Divisions]")))</f>
        <v/>
      </c>
    </row>
    <row r="1113" spans="1:11" ht="15" customHeight="1">
      <c r="A1113" s="25">
        <v>176</v>
      </c>
      <c r="B1113" s="21">
        <v>45223</v>
      </c>
      <c r="C1113" s="22">
        <v>0.60416666666666663</v>
      </c>
      <c r="D1113" s="20" t="s">
        <v>1505</v>
      </c>
      <c r="E1113" s="23" t="s">
        <v>2171</v>
      </c>
      <c r="F1113" s="20"/>
      <c r="G1113" s="22" cm="1">
        <f t="array" ref="G11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1113" s="22" t="str">
        <f>IF(wh_table[[#This Row],[Subject 1]]&lt;&gt;"Sitting Adjourned", "", SUMIF(wh_table[Day], wh_table[[#This Row],[Day]],wh_table[Duration]))</f>
        <v/>
      </c>
      <c r="I1113" s="24">
        <f ca="1">SUM(INDEX(wh_table[Duration],1):wh_table[[#This Row],[Duration]])</f>
        <v>39.152083333333323</v>
      </c>
      <c r="J1113" s="22" t="str">
        <f>IF(wh_table[[#This Row],[Subject 1]]&lt;&gt;"Sitting Adjourned", "", SUMIFS(wh_table[Duration], wh_table[Day], wh_table[[#This Row],[Day]], wh_table[Tags], "&lt;&gt;[Questions]", wh_table[Tags], "&lt;&gt;[Questions][Divisions]"))</f>
        <v/>
      </c>
      <c r="K1113" s="24">
        <f ca="1">IF(wh_table[[#This Row],[Tags]]="[Questions]","",IF(wh_table[[#This Row],[Tags]]="[Questions][Divisions]","",SUMIFS(INDEX(wh_table[Duration],1):wh_table[[#This Row],[Duration]], INDEX(wh_table[Tags],1):wh_table[[#This Row],[Tags]], "&lt;&gt;[Questions]",INDEX(wh_table[Tags],1):wh_table[[#This Row],[Tags]], "&lt;&gt;[Questions][Divisions]")))</f>
        <v>27.437499999999982</v>
      </c>
    </row>
    <row r="1114" spans="1:11" ht="15" customHeight="1">
      <c r="A1114" s="25">
        <v>176</v>
      </c>
      <c r="B1114" s="21">
        <v>45223</v>
      </c>
      <c r="C1114" s="22">
        <v>0.66527777777777775</v>
      </c>
      <c r="D1114" s="20" t="s">
        <v>1505</v>
      </c>
      <c r="E1114" s="23" t="s">
        <v>2172</v>
      </c>
      <c r="F1114" s="20"/>
      <c r="G1114" s="22" cm="1">
        <f t="array" ref="G11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1.388888888888884E-3</v>
      </c>
      <c r="H1114" s="22" t="str">
        <f>IF(wh_table[[#This Row],[Subject 1]]&lt;&gt;"Sitting Adjourned", "", SUMIF(wh_table[Day], wh_table[[#This Row],[Day]],wh_table[Duration]))</f>
        <v/>
      </c>
      <c r="I1114" s="24">
        <f ca="1">SUM(INDEX(wh_table[Duration],1):wh_table[[#This Row],[Duration]])</f>
        <v>39.153472222222213</v>
      </c>
      <c r="J1114" s="22" t="str">
        <f>IF(wh_table[[#This Row],[Subject 1]]&lt;&gt;"Sitting Adjourned", "", SUMIFS(wh_table[Duration], wh_table[Day], wh_table[[#This Row],[Day]], wh_table[Tags], "&lt;&gt;[Questions]", wh_table[Tags], "&lt;&gt;[Questions][Divisions]"))</f>
        <v/>
      </c>
      <c r="K1114" s="24">
        <f ca="1">IF(wh_table[[#This Row],[Tags]]="[Questions]","",IF(wh_table[[#This Row],[Tags]]="[Questions][Divisions]","",SUMIFS(INDEX(wh_table[Duration],1):wh_table[[#This Row],[Duration]], INDEX(wh_table[Tags],1):wh_table[[#This Row],[Tags]], "&lt;&gt;[Questions]",INDEX(wh_table[Tags],1):wh_table[[#This Row],[Tags]], "&lt;&gt;[Questions][Divisions]")))</f>
        <v>27.438888888888872</v>
      </c>
    </row>
    <row r="1115" spans="1:11" ht="15" customHeight="1">
      <c r="A1115" s="25">
        <v>176</v>
      </c>
      <c r="B1115" s="21">
        <v>45223</v>
      </c>
      <c r="C1115" s="22">
        <v>0.66666666666666663</v>
      </c>
      <c r="D1115" s="20" t="s">
        <v>342</v>
      </c>
      <c r="E1115" s="23"/>
      <c r="F1115" s="20" t="s">
        <v>57</v>
      </c>
      <c r="G1115" s="22" cm="1">
        <f t="array" ref="G11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1115" s="22" t="str">
        <f>IF(wh_table[[#This Row],[Subject 1]]&lt;&gt;"Sitting Adjourned", "", SUMIF(wh_table[Day], wh_table[[#This Row],[Day]],wh_table[Duration]))</f>
        <v/>
      </c>
      <c r="I1115" s="24">
        <f ca="1">SUM(INDEX(wh_table[Duration],1):wh_table[[#This Row],[Duration]])</f>
        <v>39.170138888888879</v>
      </c>
      <c r="J1115" s="22" t="str">
        <f>IF(wh_table[[#This Row],[Subject 1]]&lt;&gt;"Sitting Adjourned", "", SUMIFS(wh_table[Duration], wh_table[Day], wh_table[[#This Row],[Day]], wh_table[Tags], "&lt;&gt;[Questions]", wh_table[Tags], "&lt;&gt;[Questions][Divisions]"))</f>
        <v/>
      </c>
      <c r="K1115" s="24">
        <f ca="1">IF(wh_table[[#This Row],[Tags]]="[Questions]","",IF(wh_table[[#This Row],[Tags]]="[Questions][Divisions]","",SUMIFS(INDEX(wh_table[Duration],1):wh_table[[#This Row],[Duration]], INDEX(wh_table[Tags],1):wh_table[[#This Row],[Tags]], "&lt;&gt;[Questions]",INDEX(wh_table[Tags],1):wh_table[[#This Row],[Tags]], "&lt;&gt;[Questions][Divisions]")))</f>
        <v>27.455555555555538</v>
      </c>
    </row>
    <row r="1116" spans="1:11" ht="15" customHeight="1">
      <c r="A1116" s="25">
        <v>176</v>
      </c>
      <c r="B1116" s="21">
        <v>45223</v>
      </c>
      <c r="C1116" s="22">
        <v>0.68333333333333324</v>
      </c>
      <c r="D1116" s="20" t="s">
        <v>1505</v>
      </c>
      <c r="E1116" s="23" t="s">
        <v>2173</v>
      </c>
      <c r="F1116" s="20"/>
      <c r="G1116" s="22" cm="1">
        <f t="array" ref="G11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1116" s="22" t="str">
        <f>IF(wh_table[[#This Row],[Subject 1]]&lt;&gt;"Sitting Adjourned", "", SUMIF(wh_table[Day], wh_table[[#This Row],[Day]],wh_table[Duration]))</f>
        <v/>
      </c>
      <c r="I1116" s="24">
        <f ca="1">SUM(INDEX(wh_table[Duration],1):wh_table[[#This Row],[Duration]])</f>
        <v>39.183333333333323</v>
      </c>
      <c r="J1116" s="22" t="str">
        <f>IF(wh_table[[#This Row],[Subject 1]]&lt;&gt;"Sitting Adjourned", "", SUMIFS(wh_table[Duration], wh_table[Day], wh_table[[#This Row],[Day]], wh_table[Tags], "&lt;&gt;[Questions]", wh_table[Tags], "&lt;&gt;[Questions][Divisions]"))</f>
        <v/>
      </c>
      <c r="K1116" s="24">
        <f ca="1">IF(wh_table[[#This Row],[Tags]]="[Questions]","",IF(wh_table[[#This Row],[Tags]]="[Questions][Divisions]","",SUMIFS(INDEX(wh_table[Duration],1):wh_table[[#This Row],[Duration]], INDEX(wh_table[Tags],1):wh_table[[#This Row],[Tags]], "&lt;&gt;[Questions]",INDEX(wh_table[Tags],1):wh_table[[#This Row],[Tags]], "&lt;&gt;[Questions][Divisions]")))</f>
        <v>27.468749999999982</v>
      </c>
    </row>
    <row r="1117" spans="1:11" ht="15" customHeight="1">
      <c r="A1117" s="25">
        <v>176</v>
      </c>
      <c r="B1117" s="21">
        <v>45223</v>
      </c>
      <c r="C1117" s="22">
        <v>0.69652777777777775</v>
      </c>
      <c r="D1117" s="20" t="s">
        <v>342</v>
      </c>
      <c r="E1117" s="23"/>
      <c r="F1117" s="20"/>
      <c r="G1117" s="22" cm="1">
        <f t="array" ref="G11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117" s="22" t="str">
        <f>IF(wh_table[[#This Row],[Subject 1]]&lt;&gt;"Sitting Adjourned", "", SUMIF(wh_table[Day], wh_table[[#This Row],[Day]],wh_table[Duration]))</f>
        <v/>
      </c>
      <c r="I1117" s="24">
        <f ca="1">SUM(INDEX(wh_table[Duration],1):wh_table[[#This Row],[Duration]])</f>
        <v>39.187499999999993</v>
      </c>
      <c r="J1117" s="22" t="str">
        <f>IF(wh_table[[#This Row],[Subject 1]]&lt;&gt;"Sitting Adjourned", "", SUMIFS(wh_table[Duration], wh_table[Day], wh_table[[#This Row],[Day]], wh_table[Tags], "&lt;&gt;[Questions]", wh_table[Tags], "&lt;&gt;[Questions][Divisions]"))</f>
        <v/>
      </c>
      <c r="K1117" s="24">
        <f ca="1">IF(wh_table[[#This Row],[Tags]]="[Questions]","",IF(wh_table[[#This Row],[Tags]]="[Questions][Divisions]","",SUMIFS(INDEX(wh_table[Duration],1):wh_table[[#This Row],[Duration]], INDEX(wh_table[Tags],1):wh_table[[#This Row],[Tags]], "&lt;&gt;[Questions]",INDEX(wh_table[Tags],1):wh_table[[#This Row],[Tags]], "&lt;&gt;[Questions][Divisions]")))</f>
        <v>27.472916666666649</v>
      </c>
    </row>
    <row r="1118" spans="1:11" ht="15" customHeight="1">
      <c r="A1118" s="25">
        <v>176</v>
      </c>
      <c r="B1118" s="21">
        <v>45223</v>
      </c>
      <c r="C1118" s="22">
        <v>0.7006944444444444</v>
      </c>
      <c r="D1118" s="20" t="s">
        <v>1505</v>
      </c>
      <c r="E1118" s="23" t="s">
        <v>2174</v>
      </c>
      <c r="F1118" s="20"/>
      <c r="G1118" s="22" cm="1">
        <f t="array" ref="G11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118" s="22" t="str">
        <f>IF(wh_table[[#This Row],[Subject 1]]&lt;&gt;"Sitting Adjourned", "", SUMIF(wh_table[Day], wh_table[[#This Row],[Day]],wh_table[Duration]))</f>
        <v/>
      </c>
      <c r="I1118" s="24">
        <f ca="1">SUM(INDEX(wh_table[Duration],1):wh_table[[#This Row],[Duration]])</f>
        <v>39.218749999999993</v>
      </c>
      <c r="J1118" s="22" t="str">
        <f>IF(wh_table[[#This Row],[Subject 1]]&lt;&gt;"Sitting Adjourned", "", SUMIFS(wh_table[Duration], wh_table[Day], wh_table[[#This Row],[Day]], wh_table[Tags], "&lt;&gt;[Questions]", wh_table[Tags], "&lt;&gt;[Questions][Divisions]"))</f>
        <v/>
      </c>
      <c r="K1118" s="24">
        <f ca="1">IF(wh_table[[#This Row],[Tags]]="[Questions]","",IF(wh_table[[#This Row],[Tags]]="[Questions][Divisions]","",SUMIFS(INDEX(wh_table[Duration],1):wh_table[[#This Row],[Duration]], INDEX(wh_table[Tags],1):wh_table[[#This Row],[Tags]], "&lt;&gt;[Questions]",INDEX(wh_table[Tags],1):wh_table[[#This Row],[Tags]], "&lt;&gt;[Questions][Divisions]")))</f>
        <v>27.504166666666649</v>
      </c>
    </row>
    <row r="1119" spans="1:11" ht="15" customHeight="1">
      <c r="A1119" s="25">
        <v>176</v>
      </c>
      <c r="B1119" s="21">
        <v>45223</v>
      </c>
      <c r="C1119" s="22">
        <v>0.7319444444444444</v>
      </c>
      <c r="D1119" s="20" t="s">
        <v>1508</v>
      </c>
      <c r="E1119" s="23"/>
      <c r="F1119" s="20"/>
      <c r="G1119" s="22" t="str" cm="1">
        <f t="array" ref="G11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19" s="22">
        <f>IF(wh_table[[#This Row],[Subject 1]]&lt;&gt;"Sitting Adjourned", "", SUMIF(wh_table[Day], wh_table[[#This Row],[Day]],wh_table[Duration]))</f>
        <v>0.33611111111111108</v>
      </c>
      <c r="I1119" s="24">
        <f ca="1">SUM(INDEX(wh_table[Duration],1):wh_table[[#This Row],[Duration]])</f>
        <v>39.218749999999993</v>
      </c>
      <c r="J1119" s="22">
        <f>IF(wh_table[[#This Row],[Subject 1]]&lt;&gt;"Sitting Adjourned", "", SUMIFS(wh_table[Duration], wh_table[Day], wh_table[[#This Row],[Day]], wh_table[Tags], "&lt;&gt;[Questions]", wh_table[Tags], "&lt;&gt;[Questions][Divisions]"))</f>
        <v>0.20833333333333337</v>
      </c>
      <c r="K1119" s="24">
        <f ca="1">IF(wh_table[[#This Row],[Tags]]="[Questions]","",IF(wh_table[[#This Row],[Tags]]="[Questions][Divisions]","",SUMIFS(INDEX(wh_table[Duration],1):wh_table[[#This Row],[Duration]], INDEX(wh_table[Tags],1):wh_table[[#This Row],[Tags]], "&lt;&gt;[Questions]",INDEX(wh_table[Tags],1):wh_table[[#This Row],[Tags]], "&lt;&gt;[Questions][Divisions]")))</f>
        <v>27.504166666666649</v>
      </c>
    </row>
    <row r="1120" spans="1:11" ht="15" customHeight="1">
      <c r="A1120" s="25">
        <v>177</v>
      </c>
      <c r="B1120" s="21">
        <v>45224</v>
      </c>
      <c r="C1120" s="22">
        <v>0.39583333333333331</v>
      </c>
      <c r="D1120" s="20" t="s">
        <v>1505</v>
      </c>
      <c r="E1120" s="23" t="s">
        <v>2175</v>
      </c>
      <c r="F1120" s="20"/>
      <c r="G1120" s="22" cm="1">
        <f t="array" ref="G11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120" s="22" t="str">
        <f>IF(wh_table[[#This Row],[Subject 1]]&lt;&gt;"Sitting Adjourned", "", SUMIF(wh_table[Day], wh_table[[#This Row],[Day]],wh_table[Duration]))</f>
        <v/>
      </c>
      <c r="I1120" s="24">
        <f ca="1">SUM(INDEX(wh_table[Duration],1):wh_table[[#This Row],[Duration]])</f>
        <v>39.281249999999993</v>
      </c>
      <c r="J1120" s="22" t="str">
        <f>IF(wh_table[[#This Row],[Subject 1]]&lt;&gt;"Sitting Adjourned", "", SUMIFS(wh_table[Duration], wh_table[Day], wh_table[[#This Row],[Day]], wh_table[Tags], "&lt;&gt;[Questions]", wh_table[Tags], "&lt;&gt;[Questions][Divisions]"))</f>
        <v/>
      </c>
      <c r="K1120" s="24">
        <f ca="1">IF(wh_table[[#This Row],[Tags]]="[Questions]","",IF(wh_table[[#This Row],[Tags]]="[Questions][Divisions]","",SUMIFS(INDEX(wh_table[Duration],1):wh_table[[#This Row],[Duration]], INDEX(wh_table[Tags],1):wh_table[[#This Row],[Tags]], "&lt;&gt;[Questions]",INDEX(wh_table[Tags],1):wh_table[[#This Row],[Tags]], "&lt;&gt;[Questions][Divisions]")))</f>
        <v>27.566666666666649</v>
      </c>
    </row>
    <row r="1121" spans="1:11" ht="15" customHeight="1">
      <c r="A1121" s="25">
        <v>177</v>
      </c>
      <c r="B1121" s="21">
        <v>45224</v>
      </c>
      <c r="C1121" s="22">
        <v>0.45833333333333331</v>
      </c>
      <c r="D1121" s="20" t="s">
        <v>1505</v>
      </c>
      <c r="E1121" s="23" t="s">
        <v>2176</v>
      </c>
      <c r="F1121" s="20"/>
      <c r="G1121" s="22" cm="1">
        <f t="array" ref="G11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1121" s="22" t="str">
        <f>IF(wh_table[[#This Row],[Subject 1]]&lt;&gt;"Sitting Adjourned", "", SUMIF(wh_table[Day], wh_table[[#This Row],[Day]],wh_table[Duration]))</f>
        <v/>
      </c>
      <c r="I1121" s="24">
        <f ca="1">SUM(INDEX(wh_table[Duration],1):wh_table[[#This Row],[Duration]])</f>
        <v>39.295138888888879</v>
      </c>
      <c r="J1121" s="22" t="str">
        <f>IF(wh_table[[#This Row],[Subject 1]]&lt;&gt;"Sitting Adjourned", "", SUMIFS(wh_table[Duration], wh_table[Day], wh_table[[#This Row],[Day]], wh_table[Tags], "&lt;&gt;[Questions]", wh_table[Tags], "&lt;&gt;[Questions][Divisions]"))</f>
        <v/>
      </c>
      <c r="K1121" s="24">
        <f ca="1">IF(wh_table[[#This Row],[Tags]]="[Questions]","",IF(wh_table[[#This Row],[Tags]]="[Questions][Divisions]","",SUMIFS(INDEX(wh_table[Duration],1):wh_table[[#This Row],[Duration]], INDEX(wh_table[Tags],1):wh_table[[#This Row],[Tags]], "&lt;&gt;[Questions]",INDEX(wh_table[Tags],1):wh_table[[#This Row],[Tags]], "&lt;&gt;[Questions][Divisions]")))</f>
        <v>27.580555555555538</v>
      </c>
    </row>
    <row r="1122" spans="1:11" ht="15" customHeight="1">
      <c r="A1122" s="25">
        <v>177</v>
      </c>
      <c r="B1122" s="21">
        <v>45224</v>
      </c>
      <c r="C1122" s="22">
        <v>0.47222222222222227</v>
      </c>
      <c r="D1122" s="20" t="s">
        <v>342</v>
      </c>
      <c r="E1122" s="23"/>
      <c r="F1122" s="20" t="s">
        <v>1514</v>
      </c>
      <c r="G1122" s="22" cm="1">
        <f t="array" ref="G11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0.13194444444444436</v>
      </c>
      <c r="H1122" s="22" t="str">
        <f>IF(wh_table[[#This Row],[Subject 1]]&lt;&gt;"Sitting Adjourned", "", SUMIF(wh_table[Day], wh_table[[#This Row],[Day]],wh_table[Duration]))</f>
        <v/>
      </c>
      <c r="I1122" s="24">
        <f ca="1">SUM(INDEX(wh_table[Duration],1):wh_table[[#This Row],[Duration]])</f>
        <v>39.427083333333321</v>
      </c>
      <c r="J1122" s="22" t="str">
        <f>IF(wh_table[[#This Row],[Subject 1]]&lt;&gt;"Sitting Adjourned", "", SUMIFS(wh_table[Duration], wh_table[Day], wh_table[[#This Row],[Day]], wh_table[Tags], "&lt;&gt;[Questions]", wh_table[Tags], "&lt;&gt;[Questions][Divisions]"))</f>
        <v/>
      </c>
      <c r="K1122" s="24" t="str">
        <f>IF(wh_table[[#This Row],[Tags]]="[Questions]","",IF(wh_table[[#This Row],[Tags]]="[Questions][Divisions]","",SUMIFS(INDEX(wh_table[Duration],1):wh_table[[#This Row],[Duration]], INDEX(wh_table[Tags],1):wh_table[[#This Row],[Tags]], "&lt;&gt;[Questions]",INDEX(wh_table[Tags],1):wh_table[[#This Row],[Tags]], "&lt;&gt;[Questions][Divisions]")))</f>
        <v/>
      </c>
    </row>
    <row r="1123" spans="1:11" ht="15" customHeight="1">
      <c r="A1123" s="25">
        <v>177</v>
      </c>
      <c r="B1123" s="21">
        <v>45224</v>
      </c>
      <c r="C1123" s="22">
        <v>0.60416666666666663</v>
      </c>
      <c r="D1123" s="20" t="s">
        <v>1505</v>
      </c>
      <c r="E1123" s="23" t="s">
        <v>2177</v>
      </c>
      <c r="F1123" s="20"/>
      <c r="G1123" s="22" cm="1">
        <f t="array" ref="G11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123" s="22" t="str">
        <f>IF(wh_table[[#This Row],[Subject 1]]&lt;&gt;"Sitting Adjourned", "", SUMIF(wh_table[Day], wh_table[[#This Row],[Day]],wh_table[Duration]))</f>
        <v/>
      </c>
      <c r="I1123" s="24">
        <f ca="1">SUM(INDEX(wh_table[Duration],1):wh_table[[#This Row],[Duration]])</f>
        <v>39.489583333333321</v>
      </c>
      <c r="J1123" s="22" t="str">
        <f>IF(wh_table[[#This Row],[Subject 1]]&lt;&gt;"Sitting Adjourned", "", SUMIFS(wh_table[Duration], wh_table[Day], wh_table[[#This Row],[Day]], wh_table[Tags], "&lt;&gt;[Questions]", wh_table[Tags], "&lt;&gt;[Questions][Divisions]"))</f>
        <v/>
      </c>
      <c r="K1123" s="24">
        <f ca="1">IF(wh_table[[#This Row],[Tags]]="[Questions]","",IF(wh_table[[#This Row],[Tags]]="[Questions][Divisions]","",SUMIFS(INDEX(wh_table[Duration],1):wh_table[[#This Row],[Duration]], INDEX(wh_table[Tags],1):wh_table[[#This Row],[Tags]], "&lt;&gt;[Questions]",INDEX(wh_table[Tags],1):wh_table[[#This Row],[Tags]], "&lt;&gt;[Questions][Divisions]")))</f>
        <v>27.643055555555538</v>
      </c>
    </row>
    <row r="1124" spans="1:11" ht="15" customHeight="1">
      <c r="A1124" s="25">
        <v>177</v>
      </c>
      <c r="B1124" s="21">
        <v>45224</v>
      </c>
      <c r="C1124" s="22">
        <v>0.66666666666666663</v>
      </c>
      <c r="D1124" s="20" t="s">
        <v>1505</v>
      </c>
      <c r="E1124" s="23" t="s">
        <v>2178</v>
      </c>
      <c r="F1124" s="20"/>
      <c r="G1124" s="22" cm="1">
        <f t="array" ref="G11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124" s="22" t="str">
        <f>IF(wh_table[[#This Row],[Subject 1]]&lt;&gt;"Sitting Adjourned", "", SUMIF(wh_table[Day], wh_table[[#This Row],[Day]],wh_table[Duration]))</f>
        <v/>
      </c>
      <c r="I1124" s="24">
        <f ca="1">SUM(INDEX(wh_table[Duration],1):wh_table[[#This Row],[Duration]])</f>
        <v>39.510416666666657</v>
      </c>
      <c r="J1124" s="22" t="str">
        <f>IF(wh_table[[#This Row],[Subject 1]]&lt;&gt;"Sitting Adjourned", "", SUMIFS(wh_table[Duration], wh_table[Day], wh_table[[#This Row],[Day]], wh_table[Tags], "&lt;&gt;[Questions]", wh_table[Tags], "&lt;&gt;[Questions][Divisions]"))</f>
        <v/>
      </c>
      <c r="K1124" s="24">
        <f ca="1">IF(wh_table[[#This Row],[Tags]]="[Questions]","",IF(wh_table[[#This Row],[Tags]]="[Questions][Divisions]","",SUMIFS(INDEX(wh_table[Duration],1):wh_table[[#This Row],[Duration]], INDEX(wh_table[Tags],1):wh_table[[#This Row],[Tags]], "&lt;&gt;[Questions]",INDEX(wh_table[Tags],1):wh_table[[#This Row],[Tags]], "&lt;&gt;[Questions][Divisions]")))</f>
        <v>27.66388888888887</v>
      </c>
    </row>
    <row r="1125" spans="1:11" ht="15" customHeight="1">
      <c r="A1125" s="25">
        <v>177</v>
      </c>
      <c r="B1125" s="21">
        <v>45224</v>
      </c>
      <c r="C1125" s="22">
        <v>0.6875</v>
      </c>
      <c r="D1125" s="20" t="s">
        <v>1505</v>
      </c>
      <c r="E1125" s="23" t="s">
        <v>2179</v>
      </c>
      <c r="F1125" s="20"/>
      <c r="G1125" s="22" cm="1">
        <f t="array" ref="G11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125" s="22" t="str">
        <f>IF(wh_table[[#This Row],[Subject 1]]&lt;&gt;"Sitting Adjourned", "", SUMIF(wh_table[Day], wh_table[[#This Row],[Day]],wh_table[Duration]))</f>
        <v/>
      </c>
      <c r="I1125" s="24">
        <f ca="1">SUM(INDEX(wh_table[Duration],1):wh_table[[#This Row],[Duration]])</f>
        <v>39.552083333333321</v>
      </c>
      <c r="J1125" s="22" t="str">
        <f>IF(wh_table[[#This Row],[Subject 1]]&lt;&gt;"Sitting Adjourned", "", SUMIFS(wh_table[Duration], wh_table[Day], wh_table[[#This Row],[Day]], wh_table[Tags], "&lt;&gt;[Questions]", wh_table[Tags], "&lt;&gt;[Questions][Divisions]"))</f>
        <v/>
      </c>
      <c r="K1125" s="24">
        <f ca="1">IF(wh_table[[#This Row],[Tags]]="[Questions]","",IF(wh_table[[#This Row],[Tags]]="[Questions][Divisions]","",SUMIFS(INDEX(wh_table[Duration],1):wh_table[[#This Row],[Duration]], INDEX(wh_table[Tags],1):wh_table[[#This Row],[Tags]], "&lt;&gt;[Questions]",INDEX(wh_table[Tags],1):wh_table[[#This Row],[Tags]], "&lt;&gt;[Questions][Divisions]")))</f>
        <v>27.705555555555538</v>
      </c>
    </row>
    <row r="1126" spans="1:11" ht="15" customHeight="1">
      <c r="A1126" s="25">
        <v>177</v>
      </c>
      <c r="B1126" s="21">
        <v>45224</v>
      </c>
      <c r="C1126" s="22">
        <v>0.72916666666666663</v>
      </c>
      <c r="D1126" s="20" t="s">
        <v>1508</v>
      </c>
      <c r="E1126" s="23"/>
      <c r="F1126" s="20"/>
      <c r="G1126" s="22" t="str" cm="1">
        <f t="array" ref="G11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26" s="22">
        <f>IF(wh_table[[#This Row],[Subject 1]]&lt;&gt;"Sitting Adjourned", "", SUMIF(wh_table[Day], wh_table[[#This Row],[Day]],wh_table[Duration]))</f>
        <v>0.33333333333333331</v>
      </c>
      <c r="I1126" s="24">
        <f ca="1">SUM(INDEX(wh_table[Duration],1):wh_table[[#This Row],[Duration]])</f>
        <v>39.552083333333321</v>
      </c>
      <c r="J1126" s="22">
        <f>IF(wh_table[[#This Row],[Subject 1]]&lt;&gt;"Sitting Adjourned", "", SUMIFS(wh_table[Duration], wh_table[Day], wh_table[[#This Row],[Day]], wh_table[Tags], "&lt;&gt;[Questions]", wh_table[Tags], "&lt;&gt;[Questions][Divisions]"))</f>
        <v>0.20138888888888895</v>
      </c>
      <c r="K1126" s="24">
        <f ca="1">IF(wh_table[[#This Row],[Tags]]="[Questions]","",IF(wh_table[[#This Row],[Tags]]="[Questions][Divisions]","",SUMIFS(INDEX(wh_table[Duration],1):wh_table[[#This Row],[Duration]], INDEX(wh_table[Tags],1):wh_table[[#This Row],[Tags]], "&lt;&gt;[Questions]",INDEX(wh_table[Tags],1):wh_table[[#This Row],[Tags]], "&lt;&gt;[Questions][Divisions]")))</f>
        <v>27.705555555555538</v>
      </c>
    </row>
    <row r="1127" spans="1:11" ht="15" customHeight="1">
      <c r="A1127" s="25"/>
      <c r="B1127" s="21"/>
      <c r="C1127" s="22"/>
      <c r="D1127" s="20"/>
      <c r="E1127" s="23"/>
      <c r="F1127" s="20"/>
      <c r="G1127" s="22" t="str" cm="1">
        <f t="array" ref="G11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27" s="22" t="str">
        <f>IF(wh_table[[#This Row],[Subject 1]]&lt;&gt;"Sitting Adjourned", "", SUMIF(wh_table[Day], wh_table[[#This Row],[Day]],wh_table[Duration]))</f>
        <v/>
      </c>
      <c r="I1127" s="24">
        <f ca="1">SUM(INDEX(wh_table[Duration],1):wh_table[[#This Row],[Duration]])</f>
        <v>39.552083333333321</v>
      </c>
      <c r="J1127" s="22" t="str">
        <f>IF(wh_table[[#This Row],[Subject 1]]&lt;&gt;"Sitting Adjourned", "", SUMIFS(wh_table[Duration], wh_table[Day], wh_table[[#This Row],[Day]], wh_table[Tags], "&lt;&gt;[Questions]", wh_table[Tags], "&lt;&gt;[Questions][Divisions]"))</f>
        <v/>
      </c>
      <c r="K1127" s="24">
        <f ca="1">IF(wh_table[[#This Row],[Tags]]="[Questions]","",IF(wh_table[[#This Row],[Tags]]="[Questions][Divisions]","",SUMIFS(INDEX(wh_table[Duration],1):wh_table[[#This Row],[Duration]], INDEX(wh_table[Tags],1):wh_table[[#This Row],[Tags]], "&lt;&gt;[Questions]",INDEX(wh_table[Tags],1):wh_table[[#This Row],[Tags]], "&lt;&gt;[Questions][Divisions]")))</f>
        <v>27.705555555555538</v>
      </c>
    </row>
  </sheetData>
  <phoneticPr fontId="3" type="noConversion"/>
  <conditionalFormatting sqref="A294:D294 F294:K294 B294:B295 A506:K506 A1:K293">
    <cfRule type="expression" dxfId="289" priority="281">
      <formula>INDIRECT("wh_table[@Subject 1]")="Sitting Adjourned"</formula>
    </cfRule>
  </conditionalFormatting>
  <conditionalFormatting sqref="A296 C296:K296">
    <cfRule type="expression" dxfId="288" priority="280">
      <formula>INDIRECT("wh_table[@Subject 1]")="Sitting Adjourned"</formula>
    </cfRule>
  </conditionalFormatting>
  <conditionalFormatting sqref="B296">
    <cfRule type="expression" dxfId="287" priority="279">
      <formula>INDIRECT("wh_table[@Subject 1]")="Sitting Adjourned"</formula>
    </cfRule>
  </conditionalFormatting>
  <conditionalFormatting sqref="A300 C300:K300">
    <cfRule type="expression" dxfId="286" priority="278">
      <formula>INDIRECT("wh_table[@Subject 1]")="Sitting Adjourned"</formula>
    </cfRule>
  </conditionalFormatting>
  <conditionalFormatting sqref="B300">
    <cfRule type="expression" dxfId="285" priority="277">
      <formula>INDIRECT("wh_table[@Subject 1]")="Sitting Adjourned"</formula>
    </cfRule>
  </conditionalFormatting>
  <conditionalFormatting sqref="A302 C302:K302">
    <cfRule type="expression" dxfId="284" priority="276">
      <formula>INDIRECT("wh_table[@Subject 1]")="Sitting Adjourned"</formula>
    </cfRule>
  </conditionalFormatting>
  <conditionalFormatting sqref="B302">
    <cfRule type="expression" dxfId="283" priority="275">
      <formula>INDIRECT("wh_table[@Subject 1]")="Sitting Adjourned"</formula>
    </cfRule>
  </conditionalFormatting>
  <conditionalFormatting sqref="A311 C311:K311">
    <cfRule type="expression" dxfId="282" priority="274">
      <formula>INDIRECT("wh_table[@Subject 1]")="Sitting Adjourned"</formula>
    </cfRule>
  </conditionalFormatting>
  <conditionalFormatting sqref="B311">
    <cfRule type="expression" dxfId="281" priority="273">
      <formula>INDIRECT("wh_table[@Subject 1]")="Sitting Adjourned"</formula>
    </cfRule>
  </conditionalFormatting>
  <conditionalFormatting sqref="A318 C318:K318">
    <cfRule type="expression" dxfId="280" priority="272">
      <formula>INDIRECT("wh_table[@Subject 1]")="Sitting Adjourned"</formula>
    </cfRule>
  </conditionalFormatting>
  <conditionalFormatting sqref="B318">
    <cfRule type="expression" dxfId="279" priority="271">
      <formula>INDIRECT("wh_table[@Subject 1]")="Sitting Adjourned"</formula>
    </cfRule>
  </conditionalFormatting>
  <conditionalFormatting sqref="A320 C320:K320">
    <cfRule type="expression" dxfId="278" priority="270">
      <formula>INDIRECT("wh_table[@Subject 1]")="Sitting Adjourned"</formula>
    </cfRule>
  </conditionalFormatting>
  <conditionalFormatting sqref="B320">
    <cfRule type="expression" dxfId="277" priority="269">
      <formula>INDIRECT("wh_table[@Subject 1]")="Sitting Adjourned"</formula>
    </cfRule>
  </conditionalFormatting>
  <conditionalFormatting sqref="A329 C329:K329">
    <cfRule type="expression" dxfId="276" priority="268">
      <formula>INDIRECT("wh_table[@Subject 1]")="Sitting Adjourned"</formula>
    </cfRule>
  </conditionalFormatting>
  <conditionalFormatting sqref="B329">
    <cfRule type="expression" dxfId="275" priority="267">
      <formula>INDIRECT("wh_table[@Subject 1]")="Sitting Adjourned"</formula>
    </cfRule>
  </conditionalFormatting>
  <conditionalFormatting sqref="A340 C340:K340">
    <cfRule type="expression" dxfId="274" priority="266">
      <formula>INDIRECT("wh_table[@Subject 1]")="Sitting Adjourned"</formula>
    </cfRule>
  </conditionalFormatting>
  <conditionalFormatting sqref="B340">
    <cfRule type="expression" dxfId="273" priority="265">
      <formula>INDIRECT("wh_table[@Subject 1]")="Sitting Adjourned"</formula>
    </cfRule>
  </conditionalFormatting>
  <conditionalFormatting sqref="A344 C344:K344">
    <cfRule type="expression" dxfId="272" priority="264">
      <formula>INDIRECT("wh_table[@Subject 1]")="Sitting Adjourned"</formula>
    </cfRule>
  </conditionalFormatting>
  <conditionalFormatting sqref="B344">
    <cfRule type="expression" dxfId="271" priority="263">
      <formula>INDIRECT("wh_table[@Subject 1]")="Sitting Adjourned"</formula>
    </cfRule>
  </conditionalFormatting>
  <conditionalFormatting sqref="A354 C354:K354">
    <cfRule type="expression" dxfId="270" priority="262">
      <formula>INDIRECT("wh_table[@Subject 1]")="Sitting Adjourned"</formula>
    </cfRule>
  </conditionalFormatting>
  <conditionalFormatting sqref="B354">
    <cfRule type="expression" dxfId="269" priority="261">
      <formula>INDIRECT("wh_table[@Subject 1]")="Sitting Adjourned"</formula>
    </cfRule>
  </conditionalFormatting>
  <conditionalFormatting sqref="A361 C361:K361">
    <cfRule type="expression" dxfId="268" priority="260">
      <formula>INDIRECT("wh_table[@Subject 1]")="Sitting Adjourned"</formula>
    </cfRule>
  </conditionalFormatting>
  <conditionalFormatting sqref="B361">
    <cfRule type="expression" dxfId="267" priority="259">
      <formula>INDIRECT("wh_table[@Subject 1]")="Sitting Adjourned"</formula>
    </cfRule>
  </conditionalFormatting>
  <conditionalFormatting sqref="A364 C364:K364">
    <cfRule type="expression" dxfId="266" priority="258">
      <formula>INDIRECT("wh_table[@Subject 1]")="Sitting Adjourned"</formula>
    </cfRule>
  </conditionalFormatting>
  <conditionalFormatting sqref="B364">
    <cfRule type="expression" dxfId="265" priority="257">
      <formula>INDIRECT("wh_table[@Subject 1]")="Sitting Adjourned"</formula>
    </cfRule>
  </conditionalFormatting>
  <conditionalFormatting sqref="A366 C366:K366">
    <cfRule type="expression" dxfId="264" priority="256">
      <formula>INDIRECT("wh_table[@Subject 1]")="Sitting Adjourned"</formula>
    </cfRule>
  </conditionalFormatting>
  <conditionalFormatting sqref="B366">
    <cfRule type="expression" dxfId="263" priority="255">
      <formula>INDIRECT("wh_table[@Subject 1]")="Sitting Adjourned"</formula>
    </cfRule>
  </conditionalFormatting>
  <conditionalFormatting sqref="A374 C374:K374">
    <cfRule type="expression" dxfId="262" priority="254">
      <formula>INDIRECT("wh_table[@Subject 1]")="Sitting Adjourned"</formula>
    </cfRule>
  </conditionalFormatting>
  <conditionalFormatting sqref="B374">
    <cfRule type="expression" dxfId="261" priority="253">
      <formula>INDIRECT("wh_table[@Subject 1]")="Sitting Adjourned"</formula>
    </cfRule>
  </conditionalFormatting>
  <conditionalFormatting sqref="A381 C381:K381">
    <cfRule type="expression" dxfId="260" priority="252">
      <formula>INDIRECT("wh_table[@Subject 1]")="Sitting Adjourned"</formula>
    </cfRule>
  </conditionalFormatting>
  <conditionalFormatting sqref="B381">
    <cfRule type="expression" dxfId="259" priority="251">
      <formula>INDIRECT("wh_table[@Subject 1]")="Sitting Adjourned"</formula>
    </cfRule>
  </conditionalFormatting>
  <conditionalFormatting sqref="A385 C385:K385">
    <cfRule type="expression" dxfId="258" priority="250">
      <formula>INDIRECT("wh_table[@Subject 1]")="Sitting Adjourned"</formula>
    </cfRule>
  </conditionalFormatting>
  <conditionalFormatting sqref="B385">
    <cfRule type="expression" dxfId="257" priority="249">
      <formula>INDIRECT("wh_table[@Subject 1]")="Sitting Adjourned"</formula>
    </cfRule>
  </conditionalFormatting>
  <conditionalFormatting sqref="A387 C387:K387">
    <cfRule type="expression" dxfId="256" priority="248">
      <formula>INDIRECT("wh_table[@Subject 1]")="Sitting Adjourned"</formula>
    </cfRule>
  </conditionalFormatting>
  <conditionalFormatting sqref="B387">
    <cfRule type="expression" dxfId="255" priority="247">
      <formula>INDIRECT("wh_table[@Subject 1]")="Sitting Adjourned"</formula>
    </cfRule>
  </conditionalFormatting>
  <conditionalFormatting sqref="A396 C396:K396">
    <cfRule type="expression" dxfId="254" priority="246">
      <formula>INDIRECT("wh_table[@Subject 1]")="Sitting Adjourned"</formula>
    </cfRule>
  </conditionalFormatting>
  <conditionalFormatting sqref="B396">
    <cfRule type="expression" dxfId="253" priority="245">
      <formula>INDIRECT("wh_table[@Subject 1]")="Sitting Adjourned"</formula>
    </cfRule>
  </conditionalFormatting>
  <conditionalFormatting sqref="A405 C405:K405">
    <cfRule type="expression" dxfId="252" priority="244">
      <formula>INDIRECT("wh_table[@Subject 1]")="Sitting Adjourned"</formula>
    </cfRule>
  </conditionalFormatting>
  <conditionalFormatting sqref="B405">
    <cfRule type="expression" dxfId="251" priority="243">
      <formula>INDIRECT("wh_table[@Subject 1]")="Sitting Adjourned"</formula>
    </cfRule>
  </conditionalFormatting>
  <conditionalFormatting sqref="A407 C407:K407">
    <cfRule type="expression" dxfId="250" priority="242">
      <formula>INDIRECT("wh_table[@Subject 1]")="Sitting Adjourned"</formula>
    </cfRule>
  </conditionalFormatting>
  <conditionalFormatting sqref="B407">
    <cfRule type="expression" dxfId="249" priority="241">
      <formula>INDIRECT("wh_table[@Subject 1]")="Sitting Adjourned"</formula>
    </cfRule>
  </conditionalFormatting>
  <conditionalFormatting sqref="A409 C409:K409">
    <cfRule type="expression" dxfId="248" priority="240">
      <formula>INDIRECT("wh_table[@Subject 1]")="Sitting Adjourned"</formula>
    </cfRule>
  </conditionalFormatting>
  <conditionalFormatting sqref="B409">
    <cfRule type="expression" dxfId="247" priority="239">
      <formula>INDIRECT("wh_table[@Subject 1]")="Sitting Adjourned"</formula>
    </cfRule>
  </conditionalFormatting>
  <conditionalFormatting sqref="A418 C418:K418">
    <cfRule type="expression" dxfId="246" priority="238">
      <formula>INDIRECT("wh_table[@Subject 1]")="Sitting Adjourned"</formula>
    </cfRule>
  </conditionalFormatting>
  <conditionalFormatting sqref="B418">
    <cfRule type="expression" dxfId="245" priority="237">
      <formula>INDIRECT("wh_table[@Subject 1]")="Sitting Adjourned"</formula>
    </cfRule>
  </conditionalFormatting>
  <conditionalFormatting sqref="A424 C424:K424">
    <cfRule type="expression" dxfId="244" priority="236">
      <formula>INDIRECT("wh_table[@Subject 1]")="Sitting Adjourned"</formula>
    </cfRule>
  </conditionalFormatting>
  <conditionalFormatting sqref="B424">
    <cfRule type="expression" dxfId="243" priority="235">
      <formula>INDIRECT("wh_table[@Subject 1]")="Sitting Adjourned"</formula>
    </cfRule>
  </conditionalFormatting>
  <conditionalFormatting sqref="A426 C426:K426">
    <cfRule type="expression" dxfId="242" priority="234">
      <formula>INDIRECT("wh_table[@Subject 1]")="Sitting Adjourned"</formula>
    </cfRule>
  </conditionalFormatting>
  <conditionalFormatting sqref="B426">
    <cfRule type="expression" dxfId="241" priority="233">
      <formula>INDIRECT("wh_table[@Subject 1]")="Sitting Adjourned"</formula>
    </cfRule>
  </conditionalFormatting>
  <conditionalFormatting sqref="A428 C428:K428">
    <cfRule type="expression" dxfId="240" priority="232">
      <formula>INDIRECT("wh_table[@Subject 1]")="Sitting Adjourned"</formula>
    </cfRule>
  </conditionalFormatting>
  <conditionalFormatting sqref="B428">
    <cfRule type="expression" dxfId="239" priority="231">
      <formula>INDIRECT("wh_table[@Subject 1]")="Sitting Adjourned"</formula>
    </cfRule>
  </conditionalFormatting>
  <conditionalFormatting sqref="A435 C435:K435">
    <cfRule type="expression" dxfId="238" priority="230">
      <formula>INDIRECT("wh_table[@Subject 1]")="Sitting Adjourned"</formula>
    </cfRule>
  </conditionalFormatting>
  <conditionalFormatting sqref="B435">
    <cfRule type="expression" dxfId="237" priority="229">
      <formula>INDIRECT("wh_table[@Subject 1]")="Sitting Adjourned"</formula>
    </cfRule>
  </conditionalFormatting>
  <conditionalFormatting sqref="A439 C439:K439">
    <cfRule type="expression" dxfId="236" priority="228">
      <formula>INDIRECT("wh_table[@Subject 1]")="Sitting Adjourned"</formula>
    </cfRule>
  </conditionalFormatting>
  <conditionalFormatting sqref="B439">
    <cfRule type="expression" dxfId="235" priority="227">
      <formula>INDIRECT("wh_table[@Subject 1]")="Sitting Adjourned"</formula>
    </cfRule>
  </conditionalFormatting>
  <conditionalFormatting sqref="A449 C449:K449">
    <cfRule type="expression" dxfId="234" priority="226">
      <formula>INDIRECT("wh_table[@Subject 1]")="Sitting Adjourned"</formula>
    </cfRule>
  </conditionalFormatting>
  <conditionalFormatting sqref="B449">
    <cfRule type="expression" dxfId="233" priority="225">
      <formula>INDIRECT("wh_table[@Subject 1]")="Sitting Adjourned"</formula>
    </cfRule>
  </conditionalFormatting>
  <conditionalFormatting sqref="A458 C458:K458">
    <cfRule type="expression" dxfId="232" priority="224">
      <formula>INDIRECT("wh_table[@Subject 1]")="Sitting Adjourned"</formula>
    </cfRule>
  </conditionalFormatting>
  <conditionalFormatting sqref="B458">
    <cfRule type="expression" dxfId="231" priority="223">
      <formula>INDIRECT("wh_table[@Subject 1]")="Sitting Adjourned"</formula>
    </cfRule>
  </conditionalFormatting>
  <conditionalFormatting sqref="A461 C461:K461">
    <cfRule type="expression" dxfId="230" priority="222">
      <formula>INDIRECT("wh_table[@Subject 1]")="Sitting Adjourned"</formula>
    </cfRule>
  </conditionalFormatting>
  <conditionalFormatting sqref="B461">
    <cfRule type="expression" dxfId="229" priority="221">
      <formula>INDIRECT("wh_table[@Subject 1]")="Sitting Adjourned"</formula>
    </cfRule>
  </conditionalFormatting>
  <conditionalFormatting sqref="A463 C463:K463">
    <cfRule type="expression" dxfId="228" priority="220">
      <formula>INDIRECT("wh_table[@Subject 1]")="Sitting Adjourned"</formula>
    </cfRule>
  </conditionalFormatting>
  <conditionalFormatting sqref="B463">
    <cfRule type="expression" dxfId="227" priority="219">
      <formula>INDIRECT("wh_table[@Subject 1]")="Sitting Adjourned"</formula>
    </cfRule>
  </conditionalFormatting>
  <conditionalFormatting sqref="A471 C471:K471">
    <cfRule type="expression" dxfId="226" priority="218">
      <formula>INDIRECT("wh_table[@Subject 1]")="Sitting Adjourned"</formula>
    </cfRule>
  </conditionalFormatting>
  <conditionalFormatting sqref="B471">
    <cfRule type="expression" dxfId="225" priority="217">
      <formula>INDIRECT("wh_table[@Subject 1]")="Sitting Adjourned"</formula>
    </cfRule>
  </conditionalFormatting>
  <conditionalFormatting sqref="A479 C479:K479">
    <cfRule type="expression" dxfId="224" priority="216">
      <formula>INDIRECT("wh_table[@Subject 1]")="Sitting Adjourned"</formula>
    </cfRule>
  </conditionalFormatting>
  <conditionalFormatting sqref="B479">
    <cfRule type="expression" dxfId="223" priority="215">
      <formula>INDIRECT("wh_table[@Subject 1]")="Sitting Adjourned"</formula>
    </cfRule>
  </conditionalFormatting>
  <conditionalFormatting sqref="A481 C481:K481">
    <cfRule type="expression" dxfId="222" priority="214">
      <formula>INDIRECT("wh_table[@Subject 1]")="Sitting Adjourned"</formula>
    </cfRule>
  </conditionalFormatting>
  <conditionalFormatting sqref="B481">
    <cfRule type="expression" dxfId="221" priority="213">
      <formula>INDIRECT("wh_table[@Subject 1]")="Sitting Adjourned"</formula>
    </cfRule>
  </conditionalFormatting>
  <conditionalFormatting sqref="A492 C492:K492">
    <cfRule type="expression" dxfId="220" priority="212">
      <formula>INDIRECT("wh_table[@Subject 1]")="Sitting Adjourned"</formula>
    </cfRule>
  </conditionalFormatting>
  <conditionalFormatting sqref="B492">
    <cfRule type="expression" dxfId="219" priority="211">
      <formula>INDIRECT("wh_table[@Subject 1]")="Sitting Adjourned"</formula>
    </cfRule>
  </conditionalFormatting>
  <conditionalFormatting sqref="A507 C507 E507:K507">
    <cfRule type="expression" dxfId="218" priority="204">
      <formula>INDIRECT("wh_table[@Subject 1]")="Sitting Adjourned"</formula>
    </cfRule>
  </conditionalFormatting>
  <conditionalFormatting sqref="B507">
    <cfRule type="expression" dxfId="217" priority="203">
      <formula>INDIRECT("wh_table[@Subject 1]")="Sitting Adjourned"</formula>
    </cfRule>
  </conditionalFormatting>
  <conditionalFormatting sqref="D507">
    <cfRule type="expression" dxfId="216" priority="202">
      <formula>INDIRECT("wh_table[@Subject 1]")="Sitting Adjourned"</formula>
    </cfRule>
  </conditionalFormatting>
  <conditionalFormatting sqref="A505 C505:K505">
    <cfRule type="expression" dxfId="215" priority="201">
      <formula>INDIRECT("wh_table[@Subject 1]")="Sitting Adjourned"</formula>
    </cfRule>
  </conditionalFormatting>
  <conditionalFormatting sqref="B505">
    <cfRule type="expression" dxfId="214" priority="200">
      <formula>INDIRECT("wh_table[@Subject 1]")="Sitting Adjourned"</formula>
    </cfRule>
  </conditionalFormatting>
  <conditionalFormatting sqref="A509 C509:K509">
    <cfRule type="expression" dxfId="213" priority="199">
      <formula>INDIRECT("wh_table[@Subject 1]")="Sitting Adjourned"</formula>
    </cfRule>
  </conditionalFormatting>
  <conditionalFormatting sqref="B509">
    <cfRule type="expression" dxfId="212" priority="198">
      <formula>INDIRECT("wh_table[@Subject 1]")="Sitting Adjourned"</formula>
    </cfRule>
  </conditionalFormatting>
  <conditionalFormatting sqref="A511 C511:K511">
    <cfRule type="expression" dxfId="211" priority="197">
      <formula>INDIRECT("wh_table[@Subject 1]")="Sitting Adjourned"</formula>
    </cfRule>
  </conditionalFormatting>
  <conditionalFormatting sqref="B511">
    <cfRule type="expression" dxfId="210" priority="196">
      <formula>INDIRECT("wh_table[@Subject 1]")="Sitting Adjourned"</formula>
    </cfRule>
  </conditionalFormatting>
  <conditionalFormatting sqref="A522 C522:K522">
    <cfRule type="expression" dxfId="209" priority="195">
      <formula>INDIRECT("wh_table[@Subject 1]")="Sitting Adjourned"</formula>
    </cfRule>
  </conditionalFormatting>
  <conditionalFormatting sqref="B522">
    <cfRule type="expression" dxfId="208" priority="194">
      <formula>INDIRECT("wh_table[@Subject 1]")="Sitting Adjourned"</formula>
    </cfRule>
  </conditionalFormatting>
  <conditionalFormatting sqref="A532 C532:K532">
    <cfRule type="expression" dxfId="207" priority="193">
      <formula>INDIRECT("wh_table[@Subject 1]")="Sitting Adjourned"</formula>
    </cfRule>
  </conditionalFormatting>
  <conditionalFormatting sqref="B532">
    <cfRule type="expression" dxfId="206" priority="192">
      <formula>INDIRECT("wh_table[@Subject 1]")="Sitting Adjourned"</formula>
    </cfRule>
  </conditionalFormatting>
  <conditionalFormatting sqref="A536 C536:K536">
    <cfRule type="expression" dxfId="205" priority="191">
      <formula>INDIRECT("wh_table[@Subject 1]")="Sitting Adjourned"</formula>
    </cfRule>
  </conditionalFormatting>
  <conditionalFormatting sqref="B536">
    <cfRule type="expression" dxfId="204" priority="190">
      <formula>INDIRECT("wh_table[@Subject 1]")="Sitting Adjourned"</formula>
    </cfRule>
  </conditionalFormatting>
  <conditionalFormatting sqref="A538 C538:K538">
    <cfRule type="expression" dxfId="203" priority="189">
      <formula>INDIRECT("wh_table[@Subject 1]")="Sitting Adjourned"</formula>
    </cfRule>
  </conditionalFormatting>
  <conditionalFormatting sqref="B538">
    <cfRule type="expression" dxfId="202" priority="188">
      <formula>INDIRECT("wh_table[@Subject 1]")="Sitting Adjourned"</formula>
    </cfRule>
  </conditionalFormatting>
  <conditionalFormatting sqref="A546 C546:K546">
    <cfRule type="expression" dxfId="201" priority="187">
      <formula>INDIRECT("wh_table[@Subject 1]")="Sitting Adjourned"</formula>
    </cfRule>
  </conditionalFormatting>
  <conditionalFormatting sqref="B546">
    <cfRule type="expression" dxfId="200" priority="186">
      <formula>INDIRECT("wh_table[@Subject 1]")="Sitting Adjourned"</formula>
    </cfRule>
  </conditionalFormatting>
  <conditionalFormatting sqref="A551 C551:K551">
    <cfRule type="expression" dxfId="199" priority="185">
      <formula>INDIRECT("wh_table[@Subject 1]")="Sitting Adjourned"</formula>
    </cfRule>
  </conditionalFormatting>
  <conditionalFormatting sqref="B551">
    <cfRule type="expression" dxfId="198" priority="184">
      <formula>INDIRECT("wh_table[@Subject 1]")="Sitting Adjourned"</formula>
    </cfRule>
  </conditionalFormatting>
  <conditionalFormatting sqref="A554 C554:K554">
    <cfRule type="expression" dxfId="197" priority="183">
      <formula>INDIRECT("wh_table[@Subject 1]")="Sitting Adjourned"</formula>
    </cfRule>
  </conditionalFormatting>
  <conditionalFormatting sqref="B554">
    <cfRule type="expression" dxfId="196" priority="182">
      <formula>INDIRECT("wh_table[@Subject 1]")="Sitting Adjourned"</formula>
    </cfRule>
  </conditionalFormatting>
  <conditionalFormatting sqref="A566 C566:K566">
    <cfRule type="expression" dxfId="195" priority="181">
      <formula>INDIRECT("wh_table[@Subject 1]")="Sitting Adjourned"</formula>
    </cfRule>
  </conditionalFormatting>
  <conditionalFormatting sqref="B566">
    <cfRule type="expression" dxfId="194" priority="180">
      <formula>INDIRECT("wh_table[@Subject 1]")="Sitting Adjourned"</formula>
    </cfRule>
  </conditionalFormatting>
  <conditionalFormatting sqref="A574 C574:K574">
    <cfRule type="expression" dxfId="193" priority="179">
      <formula>INDIRECT("wh_table[@Subject 1]")="Sitting Adjourned"</formula>
    </cfRule>
  </conditionalFormatting>
  <conditionalFormatting sqref="B574">
    <cfRule type="expression" dxfId="192" priority="178">
      <formula>INDIRECT("wh_table[@Subject 1]")="Sitting Adjourned"</formula>
    </cfRule>
  </conditionalFormatting>
  <conditionalFormatting sqref="A577 C577:K577">
    <cfRule type="expression" dxfId="191" priority="177">
      <formula>INDIRECT("wh_table[@Subject 1]")="Sitting Adjourned"</formula>
    </cfRule>
  </conditionalFormatting>
  <conditionalFormatting sqref="B577">
    <cfRule type="expression" dxfId="190" priority="176">
      <formula>INDIRECT("wh_table[@Subject 1]")="Sitting Adjourned"</formula>
    </cfRule>
  </conditionalFormatting>
  <conditionalFormatting sqref="A579 C579:K579">
    <cfRule type="expression" dxfId="189" priority="175">
      <formula>INDIRECT("wh_table[@Subject 1]")="Sitting Adjourned"</formula>
    </cfRule>
  </conditionalFormatting>
  <conditionalFormatting sqref="B579">
    <cfRule type="expression" dxfId="188" priority="174">
      <formula>INDIRECT("wh_table[@Subject 1]")="Sitting Adjourned"</formula>
    </cfRule>
  </conditionalFormatting>
  <conditionalFormatting sqref="A593 C593:K593">
    <cfRule type="expression" dxfId="187" priority="173">
      <formula>INDIRECT("wh_table[@Subject 1]")="Sitting Adjourned"</formula>
    </cfRule>
  </conditionalFormatting>
  <conditionalFormatting sqref="B593">
    <cfRule type="expression" dxfId="186" priority="172">
      <formula>INDIRECT("wh_table[@Subject 1]")="Sitting Adjourned"</formula>
    </cfRule>
  </conditionalFormatting>
  <conditionalFormatting sqref="A607 C607:K607">
    <cfRule type="expression" dxfId="185" priority="171">
      <formula>INDIRECT("wh_table[@Subject 1]")="Sitting Adjourned"</formula>
    </cfRule>
  </conditionalFormatting>
  <conditionalFormatting sqref="B607">
    <cfRule type="expression" dxfId="184" priority="170">
      <formula>INDIRECT("wh_table[@Subject 1]")="Sitting Adjourned"</formula>
    </cfRule>
  </conditionalFormatting>
  <conditionalFormatting sqref="A609 C609:K609">
    <cfRule type="expression" dxfId="183" priority="169">
      <formula>INDIRECT("wh_table[@Subject 1]")="Sitting Adjourned"</formula>
    </cfRule>
  </conditionalFormatting>
  <conditionalFormatting sqref="B609">
    <cfRule type="expression" dxfId="182" priority="168">
      <formula>INDIRECT("wh_table[@Subject 1]")="Sitting Adjourned"</formula>
    </cfRule>
  </conditionalFormatting>
  <conditionalFormatting sqref="A611 C611:L611 N611:W611 Y611:AH611 AJ611:AS611 AU611:BD611 BF611:BO611 BQ611:BZ611 CB611:CK611 CM611:CV611 CX611:DG611 DI611:DR611 DT611:EC611 EE611:EN611 EP611:EY611 FA611:FJ611 FL611:FU611 FW611:GF611 GH611:GQ611 GS611:HB611 HD611:HM611 HO611:HX611 HZ611:II611 IK611:IT611 IV611:JE611 JG611:JP611 JR611:KA611 KC611:KL611 KN611:KW611 KY611:LH611 LJ611:LS611 LU611:MD611 MF611:MO611 MQ611:MZ611 NB611:NK611 NM611:NV611 NX611:OG611 OI611:OR611 OT611:PC611 PE611:PN611 PP611:PY611 QA611:QJ611 QL611:QU611 QW611:RF611 RH611:RQ611 RS611:SB611 SD611:SM611 SO611:SX611 SZ611:TI611 TK611:TT611 TV611:UE611 UG611:UP611 UR611:VA611 VC611:VL611 VN611:VW611 VY611:WH611 WJ611:WS611 WU611:XD611 XF611:XO611 XQ611:XZ611 YB611:YK611 YM611:YV611 YX611:ZG611 ZI611:ZR611 ZT611:AAC611 AAE611:AAN611 AAP611:AAY611 ABA611:ABJ611 ABL611:ABU611 ABW611:ACF611 ACH611:ACQ611 ACS611:ADB611 ADD611:ADM611 ADO611:ADX611 ADZ611:AEI611 AEK611:AET611 AEV611:AFE611 AFG611:AFP611 AFR611:AGA611 AGC611:AGL611 AGN611:AGW611 AGY611:AHH611 AHJ611:AHS611 AHU611:AID611 AIF611:AIO611 AIQ611:AIZ611 AJB611:AJK611 AJM611:AJV611 AJX611:AKG611 AKI611:AKR611 AKT611:ALC611 ALE611:ALN611 ALP611:ALY611 AMA611:AMJ611 AML611:AMU611 AMW611:ANF611 ANH611:ANQ611 ANS611:AOB611 AOD611:AOM611 AOO611:AOX611 AOZ611:API611 APK611:APT611 APV611:AQE611 AQG611:AQP611 AQR611:ARA611 ARC611:ARL611 ARN611:ARW611 ARY611:ASH611 ASJ611:ASS611 ASU611:ATD611 ATF611:ATO611 ATQ611:ATZ611 AUB611:AUK611 AUM611:AUV611 AUX611:AVG611 AVI611:AVR611 AVT611:AWC611 AWE611:AWN611 AWP611:AWY611 AXA611:AXJ611 AXL611:AXU611 AXW611:AYF611 AYH611:AYQ611 AYS611:AZB611 AZD611:AZM611 AZO611:AZX611 AZZ611:BAI611 BAK611:BAT611 BAV611:BBE611 BBG611:BBP611 BBR611:BCA611 BCC611:BCL611 BCN611:BCW611 BCY611:BDH611 BDJ611:BDS611 BDU611:BED611 BEF611:BEO611 BEQ611:BEZ611 BFB611:BFK611 BFM611:BFV611 BFX611:BGG611 BGI611:BGR611 BGT611:BHC611 BHE611:BHN611 BHP611:BHY611 BIA611:BIJ611 BIL611:BIU611 BIW611:BJF611 BJH611:BJQ611 BJS611:BKB611 BKD611:BKM611 BKO611:BKX611 BKZ611:BLI611 BLK611:BLT611 BLV611:BME611 BMG611:BMP611 BMR611:BNA611 BNC611:BNL611 BNN611:BNW611 BNY611:BOH611 BOJ611:BOS611 BOU611:BPD611 BPF611:BPO611 BPQ611:BPZ611 BQB611:BQK611 BQM611:BQV611 BQX611:BRG611 BRI611:BRR611 BRT611:BSC611 BSE611:BSN611 BSP611:BSY611 BTA611:BTJ611 BTL611:BTU611 BTW611:BUF611 BUH611:BUQ611 BUS611:BVB611 BVD611:BVM611 BVO611:BVX611 BVZ611:BWI611 BWK611:BWT611 BWV611:BXE611 BXG611:BXP611 BXR611:BYA611 BYC611:BYL611 BYN611:BYW611 BYY611:BZH611 BZJ611:BZS611 BZU611:CAD611 CAF611:CAO611 CAQ611:CAZ611 CBB611:CBK611 CBM611:CBV611 CBX611:CCG611 CCI611:CCR611 CCT611:CDC611 CDE611:CDN611 CDP611:CDY611 CEA611:CEJ611 CEL611:CEU611 CEW611:CFF611 CFH611:CFQ611 CFS611:CGB611 CGD611:CGM611 CGO611:CGX611 CGZ611:CHI611 CHK611:CHT611 CHV611:CIE611 CIG611:CIP611 CIR611:CJA611 CJC611:CJL611 CJN611:CJW611 CJY611:CKH611 CKJ611:CKS611 CKU611:CLD611 CLF611:CLO611 CLQ611:CLZ611 CMB611:CMK611 CMM611:CMV611 CMX611:CNG611 CNI611:CNR611 CNT611:COC611 COE611:CON611 COP611:COY611 CPA611:CPJ611 CPL611:CPU611 CPW611:CQF611 CQH611:CQQ611 CQS611:CRB611 CRD611:CRM611 CRO611:CRX611 CRZ611:CSI611 CSK611:CST611 CSV611:CTE611 CTG611:CTP611 CTR611:CUA611 CUC611:CUL611 CUN611:CUW611 CUY611:CVH611 CVJ611:CVS611 CVU611:CWD611 CWF611:CWO611 CWQ611:CWZ611 CXB611:CXK611 CXM611:CXV611 CXX611:CYG611 CYI611:CYR611 CYT611:CZC611 CZE611:CZN611 CZP611:CZY611 DAA611:DAJ611 DAL611:DAU611 DAW611:DBF611 DBH611:DBQ611 DBS611:DCB611 DCD611:DCM611 DCO611:DCX611 DCZ611:DDI611 DDK611:DDT611 DDV611:DEE611 DEG611:DEP611 DER611:DFA611 DFC611:DFL611 DFN611:DFW611 DFY611:DGH611 DGJ611:DGS611 DGU611:DHD611 DHF611:DHO611 DHQ611:DHZ611 DIB611:DIK611 DIM611:DIV611 DIX611:DJG611 DJI611:DJR611 DJT611:DKC611 DKE611:DKN611 DKP611:DKY611 DLA611:DLJ611 DLL611:DLU611 DLW611:DMF611 DMH611:DMQ611 DMS611:DNB611 DND611:DNM611 DNO611:DNX611 DNZ611:DOI611 DOK611:DOT611 DOV611:DPE611 DPG611:DPP611 DPR611:DQA611 DQC611:DQL611 DQN611:DQW611 DQY611:DRH611 DRJ611:DRS611 DRU611:DSD611 DSF611:DSO611 DSQ611:DSZ611 DTB611:DTK611 DTM611:DTV611 DTX611:DUG611 DUI611:DUR611 DUT611:DVC611 DVE611:DVN611 DVP611:DVY611 DWA611:DWJ611 DWL611:DWU611 DWW611:DXF611 DXH611:DXQ611 DXS611:DYB611 DYD611:DYM611 DYO611:DYX611 DYZ611:DZI611 DZK611:DZT611 DZV611:EAE611 EAG611:EAP611 EAR611:EBA611 EBC611:EBL611 EBN611:EBW611 EBY611:ECH611 ECJ611:ECS611 ECU611:EDD611 EDF611:EDO611 EDQ611:EDZ611 EEB611:EEK611 EEM611:EEV611 EEX611:EFG611 EFI611:EFR611 EFT611:EGC611 EGE611:EGN611 EGP611:EGY611 EHA611:EHJ611 EHL611:EHU611 EHW611:EIF611 EIH611:EIQ611 EIS611:EJB611 EJD611:EJM611 EJO611:EJX611 EJZ611:EKI611 EKK611:EKT611 EKV611:ELE611 ELG611:ELP611 ELR611:EMA611 EMC611:EML611 EMN611:EMW611 EMY611:ENH611 ENJ611:ENS611 ENU611:EOD611 EOF611:EOO611 EOQ611:EOZ611 EPB611:EPK611 EPM611:EPV611 EPX611:EQG611 EQI611:EQR611 EQT611:ERC611 ERE611:ERN611 ERP611:ERY611 ESA611:ESJ611 ESL611:ESU611 ESW611:ETF611 ETH611:ETQ611 ETS611:EUB611 EUD611:EUM611 EUO611:EUX611 EUZ611:EVI611 EVK611:EVT611 EVV611:EWE611 EWG611:EWP611 EWR611:EXA611 EXC611:EXL611 EXN611:EXW611 EXY611:EYH611 EYJ611:EYS611 EYU611:EZD611 EZF611:EZO611 EZQ611:EZZ611 FAB611:FAK611 FAM611:FAV611 FAX611:FBG611 FBI611:FBR611 FBT611:FCC611 FCE611:FCN611 FCP611:FCY611 FDA611:FDJ611 FDL611:FDU611 FDW611:FEF611 FEH611:FEQ611 FES611:FFB611 FFD611:FFM611 FFO611:FFX611 FFZ611:FGI611 FGK611:FGT611 FGV611:FHE611 FHG611:FHP611 FHR611:FIA611 FIC611:FIL611 FIN611:FIW611 FIY611:FJH611 FJJ611:FJS611 FJU611:FKD611 FKF611:FKO611 FKQ611:FKZ611 FLB611:FLK611 FLM611:FLV611 FLX611:FMG611 FMI611:FMR611 FMT611:FNC611 FNE611:FNN611 FNP611:FNY611 FOA611:FOJ611 FOL611:FOU611 FOW611:FPF611 FPH611:FPQ611 FPS611:FQB611 FQD611:FQM611 FQO611:FQX611 FQZ611:FRI611 FRK611:FRT611 FRV611:FSE611 FSG611:FSP611 FSR611:FTA611 FTC611:FTL611 FTN611:FTW611 FTY611:FUH611 FUJ611:FUS611 FUU611:FVD611 FVF611:FVO611 FVQ611:FVZ611 FWB611:FWK611 FWM611:FWV611 FWX611:FXG611 FXI611:FXR611 FXT611:FYC611 FYE611:FYN611 FYP611:FYY611 FZA611:FZJ611 FZL611:FZU611 FZW611:GAF611 GAH611:GAQ611 GAS611:GBB611 GBD611:GBM611 GBO611:GBX611 GBZ611:GCI611 GCK611:GCT611 GCV611:GDE611 GDG611:GDP611 GDR611:GEA611 GEC611:GEL611 GEN611:GEW611 GEY611:GFH611 GFJ611:GFS611 GFU611:GGD611 GGF611:GGO611 GGQ611:GGZ611 GHB611:GHK611 GHM611:GHV611 GHX611:GIG611 GII611:GIR611 GIT611:GJC611 GJE611:GJN611 GJP611:GJY611 GKA611:GKJ611 GKL611:GKU611 GKW611:GLF611 GLH611:GLQ611 GLS611:GMB611 GMD611:GMM611 GMO611:GMX611 GMZ611:GNI611 GNK611:GNT611 GNV611:GOE611 GOG611:GOP611 GOR611:GPA611 GPC611:GPL611 GPN611:GPW611 GPY611:GQH611 GQJ611:GQS611 GQU611:GRD611 GRF611:GRO611 GRQ611:GRZ611 GSB611:GSK611 GSM611:GSV611 GSX611:GTG611 GTI611:GTR611 GTT611:GUC611 GUE611:GUN611 GUP611:GUY611 GVA611:GVJ611 GVL611:GVU611 GVW611:GWF611 GWH611:GWQ611 GWS611:GXB611 GXD611:GXM611 GXO611:GXX611 GXZ611:GYI611 GYK611:GYT611 GYV611:GZE611 GZG611:GZP611 GZR611:HAA611 HAC611:HAL611 HAN611:HAW611 HAY611:HBH611 HBJ611:HBS611 HBU611:HCD611 HCF611:HCO611 HCQ611:HCZ611 HDB611:HDK611 HDM611:HDV611 HDX611:HEG611 HEI611:HER611 HET611:HFC611 HFE611:HFN611 HFP611:HFY611 HGA611:HGJ611 HGL611:HGU611 HGW611:HHF611 HHH611:HHQ611 HHS611:HIB611 HID611:HIM611 HIO611:HIX611 HIZ611:HJI611 HJK611:HJT611 HJV611:HKE611 HKG611:HKP611 HKR611:HLA611 HLC611:HLL611 HLN611:HLW611 HLY611:HMH611 HMJ611:HMS611 HMU611:HND611 HNF611:HNO611 HNQ611:HNZ611 HOB611:HOK611 HOM611:HOV611 HOX611:HPG611 HPI611:HPR611 HPT611:HQC611 HQE611:HQN611 HQP611:HQY611 HRA611:HRJ611 HRL611:HRU611 HRW611:HSF611 HSH611:HSQ611 HSS611:HTB611 HTD611:HTM611 HTO611:HTX611 HTZ611:HUI611 HUK611:HUT611 HUV611:HVE611 HVG611:HVP611 HVR611:HWA611 HWC611:HWL611 HWN611:HWW611 HWY611:HXH611 HXJ611:HXS611 HXU611:HYD611 HYF611:HYO611 HYQ611:HYZ611 HZB611:HZK611 HZM611:HZV611 HZX611:IAG611 IAI611:IAR611 IAT611:IBC611 IBE611:IBN611 IBP611:IBY611 ICA611:ICJ611 ICL611:ICU611 ICW611:IDF611 IDH611:IDQ611 IDS611:IEB611 IED611:IEM611 IEO611:IEX611 IEZ611:IFI611 IFK611:IFT611 IFV611:IGE611 IGG611:IGP611 IGR611:IHA611 IHC611:IHL611 IHN611:IHW611 IHY611:IIH611 IIJ611:IIS611 IIU611:IJD611 IJF611:IJO611 IJQ611:IJZ611 IKB611:IKK611 IKM611:IKV611 IKX611:ILG611 ILI611:ILR611 ILT611:IMC611 IME611:IMN611 IMP611:IMY611 INA611:INJ611 INL611:INU611 INW611:IOF611 IOH611:IOQ611 IOS611:IPB611 IPD611:IPM611 IPO611:IPX611 IPZ611:IQI611 IQK611:IQT611 IQV611:IRE611 IRG611:IRP611 IRR611:ISA611 ISC611:ISL611 ISN611:ISW611 ISY611:ITH611 ITJ611:ITS611 ITU611:IUD611 IUF611:IUO611 IUQ611:IUZ611 IVB611:IVK611 IVM611:IVV611 IVX611:IWG611 IWI611:IWR611 IWT611:IXC611 IXE611:IXN611 IXP611:IXY611 IYA611:IYJ611 IYL611:IYU611 IYW611:IZF611 IZH611:IZQ611 IZS611:JAB611 JAD611:JAM611 JAO611:JAX611 JAZ611:JBI611 JBK611:JBT611 JBV611:JCE611 JCG611:JCP611 JCR611:JDA611 JDC611:JDL611 JDN611:JDW611 JDY611:JEH611 JEJ611:JES611 JEU611:JFD611 JFF611:JFO611 JFQ611:JFZ611 JGB611:JGK611 JGM611:JGV611 JGX611:JHG611 JHI611:JHR611 JHT611:JIC611 JIE611:JIN611 JIP611:JIY611 JJA611:JJJ611 JJL611:JJU611 JJW611:JKF611 JKH611:JKQ611 JKS611:JLB611 JLD611:JLM611 JLO611:JLX611 JLZ611:JMI611 JMK611:JMT611 JMV611:JNE611 JNG611:JNP611 JNR611:JOA611 JOC611:JOL611 JON611:JOW611 JOY611:JPH611 JPJ611:JPS611 JPU611:JQD611 JQF611:JQO611 JQQ611:JQZ611 JRB611:JRK611 JRM611:JRV611 JRX611:JSG611 JSI611:JSR611 JST611:JTC611 JTE611:JTN611 JTP611:JTY611 JUA611:JUJ611 JUL611:JUU611 JUW611:JVF611 JVH611:JVQ611 JVS611:JWB611 JWD611:JWM611 JWO611:JWX611 JWZ611:JXI611 JXK611:JXT611 JXV611:JYE611 JYG611:JYP611 JYR611:JZA611 JZC611:JZL611 JZN611:JZW611 JZY611:KAH611 KAJ611:KAS611 KAU611:KBD611 KBF611:KBO611 KBQ611:KBZ611 KCB611:KCK611 KCM611:KCV611 KCX611:KDG611 KDI611:KDR611 KDT611:KEC611 KEE611:KEN611 KEP611:KEY611 KFA611:KFJ611 KFL611:KFU611 KFW611:KGF611 KGH611:KGQ611 KGS611:KHB611 KHD611:KHM611 KHO611:KHX611 KHZ611:KII611 KIK611:KIT611 KIV611:KJE611 KJG611:KJP611 KJR611:KKA611 KKC611:KKL611 KKN611:KKW611 KKY611:KLH611 KLJ611:KLS611 KLU611:KMD611 KMF611:KMO611 KMQ611:KMZ611 KNB611:KNK611 KNM611:KNV611 KNX611:KOG611 KOI611:KOR611 KOT611:KPC611 KPE611:KPN611 KPP611:KPY611 KQA611:KQJ611 KQL611:KQU611 KQW611:KRF611 KRH611:KRQ611 KRS611:KSB611 KSD611:KSM611 KSO611:KSX611 KSZ611:KTI611 KTK611:KTT611 KTV611:KUE611 KUG611:KUP611 KUR611:KVA611 KVC611:KVL611 KVN611:KVW611 KVY611:KWH611 KWJ611:KWS611 KWU611:KXD611 KXF611:KXO611 KXQ611:KXZ611 KYB611:KYK611 KYM611:KYV611 KYX611:KZG611 KZI611:KZR611 KZT611:LAC611 LAE611:LAN611 LAP611:LAY611 LBA611:LBJ611 LBL611:LBU611 LBW611:LCF611 LCH611:LCQ611 LCS611:LDB611 LDD611:LDM611 LDO611:LDX611 LDZ611:LEI611 LEK611:LET611 LEV611:LFE611 LFG611:LFP611 LFR611:LGA611 LGC611:LGL611 LGN611:LGW611 LGY611:LHH611 LHJ611:LHS611 LHU611:LID611 LIF611:LIO611 LIQ611:LIZ611 LJB611:LJK611 LJM611:LJV611 LJX611:LKG611 LKI611:LKR611 LKT611:LLC611 LLE611:LLN611 LLP611:LLY611 LMA611:LMJ611 LML611:LMU611 LMW611:LNF611 LNH611:LNQ611 LNS611:LOB611 LOD611:LOM611 LOO611:LOX611 LOZ611:LPI611 LPK611:LPT611 LPV611:LQE611 LQG611:LQP611 LQR611:LRA611 LRC611:LRL611 LRN611:LRW611 LRY611:LSH611 LSJ611:LSS611 LSU611:LTD611 LTF611:LTO611 LTQ611:LTZ611 LUB611:LUK611 LUM611:LUV611 LUX611:LVG611 LVI611:LVR611 LVT611:LWC611 LWE611:LWN611 LWP611:LWY611 LXA611:LXJ611 LXL611:LXU611 LXW611:LYF611 LYH611:LYQ611 LYS611:LZB611 LZD611:LZM611 LZO611:LZX611 LZZ611:MAI611 MAK611:MAT611 MAV611:MBE611 MBG611:MBP611 MBR611:MCA611 MCC611:MCL611 MCN611:MCW611 MCY611:MDH611 MDJ611:MDS611 MDU611:MED611 MEF611:MEO611 MEQ611:MEZ611 MFB611:MFK611 MFM611:MFV611 MFX611:MGG611 MGI611:MGR611 MGT611:MHC611 MHE611:MHN611 MHP611:MHY611 MIA611:MIJ611 MIL611:MIU611 MIW611:MJF611 MJH611:MJQ611 MJS611:MKB611 MKD611:MKM611 MKO611:MKX611 MKZ611:MLI611 MLK611:MLT611 MLV611:MME611 MMG611:MMP611 MMR611:MNA611 MNC611:MNL611 MNN611:MNW611 MNY611:MOH611 MOJ611:MOS611 MOU611:MPD611 MPF611:MPO611 MPQ611:MPZ611 MQB611:MQK611 MQM611:MQV611 MQX611:MRG611 MRI611:MRR611 MRT611:MSC611 MSE611:MSN611 MSP611:MSY611 MTA611:MTJ611 MTL611:MTU611 MTW611:MUF611 MUH611:MUQ611 MUS611:MVB611 MVD611:MVM611 MVO611:MVX611 MVZ611:MWI611 MWK611:MWT611 MWV611:MXE611 MXG611:MXP611 MXR611:MYA611 MYC611:MYL611 MYN611:MYW611 MYY611:MZH611 MZJ611:MZS611 MZU611:NAD611 NAF611:NAO611 NAQ611:NAZ611 NBB611:NBK611 NBM611:NBV611 NBX611:NCG611 NCI611:NCR611 NCT611:NDC611 NDE611:NDN611 NDP611:NDY611 NEA611:NEJ611 NEL611:NEU611 NEW611:NFF611 NFH611:NFQ611 NFS611:NGB611 NGD611:NGM611 NGO611:NGX611 NGZ611:NHI611 NHK611:NHT611 NHV611:NIE611 NIG611:NIP611 NIR611:NJA611 NJC611:NJL611 NJN611:NJW611 NJY611:NKH611 NKJ611:NKS611 NKU611:NLD611 NLF611:NLO611 NLQ611:NLZ611 NMB611:NMK611 NMM611:NMV611 NMX611:NNG611 NNI611:NNR611 NNT611:NOC611 NOE611:NON611 NOP611:NOY611 NPA611:NPJ611 NPL611:NPU611 NPW611:NQF611 NQH611:NQQ611 NQS611:NRB611 NRD611:NRM611 NRO611:NRX611 NRZ611:NSI611 NSK611:NST611 NSV611:NTE611 NTG611:NTP611 NTR611:NUA611 NUC611:NUL611 NUN611:NUW611 NUY611:NVH611 NVJ611:NVS611 NVU611:NWD611 NWF611:NWO611 NWQ611:NWZ611 NXB611:NXK611 NXM611:NXV611 NXX611:NYG611 NYI611:NYR611 NYT611:NZC611 NZE611:NZN611 NZP611:NZY611 OAA611:OAJ611 OAL611:OAU611 OAW611:OBF611 OBH611:OBQ611 OBS611:OCB611 OCD611:OCM611 OCO611:OCX611 OCZ611:ODI611 ODK611:ODT611 ODV611:OEE611 OEG611:OEP611 OER611:OFA611 OFC611:OFL611 OFN611:OFW611 OFY611:OGH611 OGJ611:OGS611 OGU611:OHD611 OHF611:OHO611 OHQ611:OHZ611 OIB611:OIK611 OIM611:OIV611 OIX611:OJG611 OJI611:OJR611 OJT611:OKC611 OKE611:OKN611 OKP611:OKY611 OLA611:OLJ611 OLL611:OLU611 OLW611:OMF611 OMH611:OMQ611 OMS611:ONB611 OND611:ONM611 ONO611:ONX611 ONZ611:OOI611 OOK611:OOT611 OOV611:OPE611 OPG611:OPP611 OPR611:OQA611 OQC611:OQL611 OQN611:OQW611 OQY611:ORH611 ORJ611:ORS611 ORU611:OSD611 OSF611:OSO611 OSQ611:OSZ611 OTB611:OTK611 OTM611:OTV611 OTX611:OUG611 OUI611:OUR611 OUT611:OVC611 OVE611:OVN611 OVP611:OVY611 OWA611:OWJ611 OWL611:OWU611 OWW611:OXF611 OXH611:OXQ611 OXS611:OYB611 OYD611:OYM611 OYO611:OYX611 OYZ611:OZI611 OZK611:OZT611 OZV611:PAE611 PAG611:PAP611 PAR611:PBA611 PBC611:PBL611 PBN611:PBW611 PBY611:PCH611 PCJ611:PCS611 PCU611:PDD611 PDF611:PDO611 PDQ611:PDZ611 PEB611:PEK611 PEM611:PEV611 PEX611:PFG611 PFI611:PFR611 PFT611:PGC611 PGE611:PGN611 PGP611:PGY611 PHA611:PHJ611 PHL611:PHU611 PHW611:PIF611 PIH611:PIQ611 PIS611:PJB611 PJD611:PJM611 PJO611:PJX611 PJZ611:PKI611 PKK611:PKT611 PKV611:PLE611 PLG611:PLP611 PLR611:PMA611 PMC611:PML611 PMN611:PMW611 PMY611:PNH611 PNJ611:PNS611 PNU611:POD611 POF611:POO611 POQ611:POZ611 PPB611:PPK611 PPM611:PPV611 PPX611:PQG611 PQI611:PQR611 PQT611:PRC611 PRE611:PRN611 PRP611:PRY611 PSA611:PSJ611 PSL611:PSU611 PSW611:PTF611 PTH611:PTQ611 PTS611:PUB611 PUD611:PUM611 PUO611:PUX611 PUZ611:PVI611 PVK611:PVT611 PVV611:PWE611 PWG611:PWP611 PWR611:PXA611 PXC611:PXL611 PXN611:PXW611 PXY611:PYH611 PYJ611:PYS611 PYU611:PZD611 PZF611:PZO611 PZQ611:PZZ611 QAB611:QAK611 QAM611:QAV611 QAX611:QBG611 QBI611:QBR611 QBT611:QCC611 QCE611:QCN611 QCP611:QCY611 QDA611:QDJ611 QDL611:QDU611 QDW611:QEF611 QEH611:QEQ611 QES611:QFB611 QFD611:QFM611 QFO611:QFX611 QFZ611:QGI611 QGK611:QGT611 QGV611:QHE611 QHG611:QHP611 QHR611:QIA611 QIC611:QIL611 QIN611:QIW611 QIY611:QJH611 QJJ611:QJS611 QJU611:QKD611 QKF611:QKO611 QKQ611:QKZ611 QLB611:QLK611 QLM611:QLV611 QLX611:QMG611 QMI611:QMR611 QMT611:QNC611 QNE611:QNN611 QNP611:QNY611 QOA611:QOJ611 QOL611:QOU611 QOW611:QPF611 QPH611:QPQ611 QPS611:QQB611 QQD611:QQM611 QQO611:QQX611 QQZ611:QRI611 QRK611:QRT611 QRV611:QSE611 QSG611:QSP611 QSR611:QTA611 QTC611:QTL611 QTN611:QTW611 QTY611:QUH611 QUJ611:QUS611 QUU611:QVD611 QVF611:QVO611 QVQ611:QVZ611 QWB611:QWK611 QWM611:QWV611 QWX611:QXG611 QXI611:QXR611 QXT611:QYC611 QYE611:QYN611 QYP611:QYY611 QZA611:QZJ611 QZL611:QZU611 QZW611:RAF611 RAH611:RAQ611 RAS611:RBB611 RBD611:RBM611 RBO611:RBX611 RBZ611:RCI611 RCK611:RCT611 RCV611:RDE611 RDG611:RDP611 RDR611:REA611 REC611:REL611 REN611:REW611 REY611:RFH611 RFJ611:RFS611 RFU611:RGD611 RGF611:RGO611 RGQ611:RGZ611 RHB611:RHK611 RHM611:RHV611 RHX611:RIG611 RII611:RIR611 RIT611:RJC611 RJE611:RJN611 RJP611:RJY611 RKA611:RKJ611 RKL611:RKU611 RKW611:RLF611 RLH611:RLQ611 RLS611:RMB611 RMD611:RMM611 RMO611:RMX611 RMZ611:RNI611 RNK611:RNT611 RNV611:ROE611 ROG611:ROP611 ROR611:RPA611 RPC611:RPL611 RPN611:RPW611 RPY611:RQH611 RQJ611:RQS611 RQU611:RRD611 RRF611:RRO611 RRQ611:RRZ611 RSB611:RSK611 RSM611:RSV611 RSX611:RTG611 RTI611:RTR611 RTT611:RUC611 RUE611:RUN611 RUP611:RUY611 RVA611:RVJ611 RVL611:RVU611 RVW611:RWF611 RWH611:RWQ611 RWS611:RXB611 RXD611:RXM611 RXO611:RXX611 RXZ611:RYI611 RYK611:RYT611 RYV611:RZE611 RZG611:RZP611 RZR611:SAA611 SAC611:SAL611 SAN611:SAW611 SAY611:SBH611 SBJ611:SBS611 SBU611:SCD611 SCF611:SCO611 SCQ611:SCZ611 SDB611:SDK611 SDM611:SDV611 SDX611:SEG611 SEI611:SER611 SET611:SFC611 SFE611:SFN611 SFP611:SFY611 SGA611:SGJ611 SGL611:SGU611 SGW611:SHF611 SHH611:SHQ611 SHS611:SIB611 SID611:SIM611 SIO611:SIX611 SIZ611:SJI611 SJK611:SJT611 SJV611:SKE611 SKG611:SKP611 SKR611:SLA611 SLC611:SLL611 SLN611:SLW611 SLY611:SMH611 SMJ611:SMS611 SMU611:SND611 SNF611:SNO611 SNQ611:SNZ611 SOB611:SOK611 SOM611:SOV611 SOX611:SPG611 SPI611:SPR611 SPT611:SQC611 SQE611:SQN611 SQP611:SQY611 SRA611:SRJ611 SRL611:SRU611 SRW611:SSF611 SSH611:SSQ611 SSS611:STB611 STD611:STM611 STO611:STX611 STZ611:SUI611 SUK611:SUT611 SUV611:SVE611 SVG611:SVP611 SVR611:SWA611 SWC611:SWL611 SWN611:SWW611 SWY611:SXH611 SXJ611:SXS611 SXU611:SYD611 SYF611:SYO611 SYQ611:SYZ611 SZB611:SZK611 SZM611:SZV611 SZX611:TAG611 TAI611:TAR611 TAT611:TBC611 TBE611:TBN611 TBP611:TBY611 TCA611:TCJ611 TCL611:TCU611 TCW611:TDF611 TDH611:TDQ611 TDS611:TEB611 TED611:TEM611 TEO611:TEX611 TEZ611:TFI611 TFK611:TFT611 TFV611:TGE611 TGG611:TGP611 TGR611:THA611 THC611:THL611 THN611:THW611 THY611:TIH611 TIJ611:TIS611 TIU611:TJD611 TJF611:TJO611 TJQ611:TJZ611 TKB611:TKK611 TKM611:TKV611 TKX611:TLG611 TLI611:TLR611 TLT611:TMC611 TME611:TMN611 TMP611:TMY611 TNA611:TNJ611 TNL611:TNU611 TNW611:TOF611 TOH611:TOQ611 TOS611:TPB611 TPD611:TPM611 TPO611:TPX611 TPZ611:TQI611 TQK611:TQT611 TQV611:TRE611 TRG611:TRP611 TRR611:TSA611 TSC611:TSL611 TSN611:TSW611 TSY611:TTH611 TTJ611:TTS611 TTU611:TUD611 TUF611:TUO611 TUQ611:TUZ611 TVB611:TVK611 TVM611:TVV611 TVX611:TWG611 TWI611:TWR611 TWT611:TXC611 TXE611:TXN611 TXP611:TXY611 TYA611:TYJ611 TYL611:TYU611 TYW611:TZF611 TZH611:TZQ611 TZS611:UAB611 UAD611:UAM611 UAO611:UAX611 UAZ611:UBI611 UBK611:UBT611 UBV611:UCE611 UCG611:UCP611 UCR611:UDA611 UDC611:UDL611 UDN611:UDW611 UDY611:UEH611 UEJ611:UES611 UEU611:UFD611 UFF611:UFO611 UFQ611:UFZ611 UGB611:UGK611 UGM611:UGV611 UGX611:UHG611 UHI611:UHR611 UHT611:UIC611 UIE611:UIN611 UIP611:UIY611 UJA611:UJJ611 UJL611:UJU611 UJW611:UKF611 UKH611:UKQ611 UKS611:ULB611 ULD611:ULM611 ULO611:ULX611 ULZ611:UMI611 UMK611:UMT611 UMV611:UNE611 UNG611:UNP611 UNR611:UOA611 UOC611:UOL611 UON611:UOW611 UOY611:UPH611 UPJ611:UPS611 UPU611:UQD611 UQF611:UQO611 UQQ611:UQZ611 URB611:URK611 URM611:URV611 URX611:USG611 USI611:USR611 UST611:UTC611 UTE611:UTN611 UTP611:UTY611 UUA611:UUJ611 UUL611:UUU611 UUW611:UVF611 UVH611:UVQ611 UVS611:UWB611 UWD611:UWM611 UWO611:UWX611 UWZ611:UXI611 UXK611:UXT611 UXV611:UYE611 UYG611:UYP611 UYR611:UZA611 UZC611:UZL611 UZN611:UZW611 UZY611:VAH611 VAJ611:VAS611 VAU611:VBD611 VBF611:VBO611 VBQ611:VBZ611 VCB611:VCK611 VCM611:VCV611 VCX611:VDG611 VDI611:VDR611 VDT611:VEC611 VEE611:VEN611 VEP611:VEY611 VFA611:VFJ611 VFL611:VFU611 VFW611:VGF611 VGH611:VGQ611 VGS611:VHB611 VHD611:VHM611 VHO611:VHX611 VHZ611:VII611 VIK611:VIT611 VIV611:VJE611 VJG611:VJP611 VJR611:VKA611 VKC611:VKL611 VKN611:VKW611 VKY611:VLH611 VLJ611:VLS611 VLU611:VMD611 VMF611:VMO611 VMQ611:VMZ611 VNB611:VNK611 VNM611:VNV611 VNX611:VOG611 VOI611:VOR611 VOT611:VPC611 VPE611:VPN611 VPP611:VPY611 VQA611:VQJ611 VQL611:VQU611 VQW611:VRF611 VRH611:VRQ611 VRS611:VSB611 VSD611:VSM611 VSO611:VSX611 VSZ611:VTI611 VTK611:VTT611 VTV611:VUE611 VUG611:VUP611 VUR611:VVA611 VVC611:VVL611 VVN611:VVW611 VVY611:VWH611 VWJ611:VWS611 VWU611:VXD611 VXF611:VXO611 VXQ611:VXZ611 VYB611:VYK611 VYM611:VYV611 VYX611:VZG611 VZI611:VZR611 VZT611:WAC611 WAE611:WAN611 WAP611:WAY611 WBA611:WBJ611 WBL611:WBU611 WBW611:WCF611 WCH611:WCQ611 WCS611:WDB611 WDD611:WDM611 WDO611:WDX611 WDZ611:WEI611 WEK611:WET611 WEV611:WFE611 WFG611:WFP611 WFR611:WGA611 WGC611:WGL611 WGN611:WGW611 WGY611:WHH611 WHJ611:WHS611 WHU611:WID611 WIF611:WIO611 WIQ611:WIZ611 WJB611:WJK611 WJM611:WJV611 WJX611:WKG611 WKI611:WKR611 WKT611:WLC611 WLE611:WLN611 WLP611:WLY611 WMA611:WMJ611 WML611:WMU611 WMW611:WNF611 WNH611:WNQ611 WNS611:WOB611 WOD611:WOM611 WOO611:WOX611 WOZ611:WPI611 WPK611:WPT611 WPV611:WQE611 WQG611:WQP611 WQR611:WRA611 WRC611:WRL611 WRN611:WRW611 WRY611:WSH611 WSJ611:WSS611 WSU611:WTD611 WTF611:WTO611 WTQ611:WTZ611 WUB611:WUK611 WUM611:WUV611 WUX611:WVG611 WVI611:WVR611 WVT611:WWC611 WWE611:WWN611 WWP611:WWY611 WXA611:WXJ611 WXL611:WXU611 WXW611:WYF611 WYH611:WYQ611 WYS611:WZB611 WZD611:WZM611 WZO611:WZX611 WZZ611:XAI611 XAK611:XAT611 XAV611:XBE611 XBG611:XBP611 XBR611:XCA611 XCC611:XCL611 XCN611:XCW611 XCY611:XDH611 XDJ611:XDS611 XDU611:XED611 XEF611:XEO611 XEQ611:XEZ611 XFB611:XFD611">
    <cfRule type="expression" dxfId="181" priority="167">
      <formula>INDIRECT("wh_table[@Subject 1]")="Sitting Adjourned"</formula>
    </cfRule>
  </conditionalFormatting>
  <conditionalFormatting sqref="B611 M611 X611 AI611 AT611 BE611 BP611 CA611 CL611 CW611 DH611 DS611 ED611 EO611 EZ611 FK611 FV611 GG611 GR611 HC611 HN611 HY611 IJ611 IU611 JF611 JQ611 KB611 KM611 KX611 LI611 LT611 ME611 MP611 NA611 NL611 NW611 OH611 OS611 PD611 PO611 PZ611 QK611 QV611 RG611 RR611 SC611 SN611 SY611 TJ611 TU611 UF611 UQ611 VB611 VM611 VX611 WI611 WT611 XE611 XP611 YA611 YL611 YW611 ZH611 ZS611 AAD611 AAO611 AAZ611 ABK611 ABV611 ACG611 ACR611 ADC611 ADN611 ADY611 AEJ611 AEU611 AFF611 AFQ611 AGB611 AGM611 AGX611 AHI611 AHT611 AIE611 AIP611 AJA611 AJL611 AJW611 AKH611 AKS611 ALD611 ALO611 ALZ611 AMK611 AMV611 ANG611 ANR611 AOC611 AON611 AOY611 APJ611 APU611 AQF611 AQQ611 ARB611 ARM611 ARX611 ASI611 AST611 ATE611 ATP611 AUA611 AUL611 AUW611 AVH611 AVS611 AWD611 AWO611 AWZ611 AXK611 AXV611 AYG611 AYR611 AZC611 AZN611 AZY611 BAJ611 BAU611 BBF611 BBQ611 BCB611 BCM611 BCX611 BDI611 BDT611 BEE611 BEP611 BFA611 BFL611 BFW611 BGH611 BGS611 BHD611 BHO611 BHZ611 BIK611 BIV611 BJG611 BJR611 BKC611 BKN611 BKY611 BLJ611 BLU611 BMF611 BMQ611 BNB611 BNM611 BNX611 BOI611 BOT611 BPE611 BPP611 BQA611 BQL611 BQW611 BRH611 BRS611 BSD611 BSO611 BSZ611 BTK611 BTV611 BUG611 BUR611 BVC611 BVN611 BVY611 BWJ611 BWU611 BXF611 BXQ611 BYB611 BYM611 BYX611 BZI611 BZT611 CAE611 CAP611 CBA611 CBL611 CBW611 CCH611 CCS611 CDD611 CDO611 CDZ611 CEK611 CEV611 CFG611 CFR611 CGC611 CGN611 CGY611 CHJ611 CHU611 CIF611 CIQ611 CJB611 CJM611 CJX611 CKI611 CKT611 CLE611 CLP611 CMA611 CML611 CMW611 CNH611 CNS611 COD611 COO611 COZ611 CPK611 CPV611 CQG611 CQR611 CRC611 CRN611 CRY611 CSJ611 CSU611 CTF611 CTQ611 CUB611 CUM611 CUX611 CVI611 CVT611 CWE611 CWP611 CXA611 CXL611 CXW611 CYH611 CYS611 CZD611 CZO611 CZZ611 DAK611 DAV611 DBG611 DBR611 DCC611 DCN611 DCY611 DDJ611 DDU611 DEF611 DEQ611 DFB611 DFM611 DFX611 DGI611 DGT611 DHE611 DHP611 DIA611 DIL611 DIW611 DJH611 DJS611 DKD611 DKO611 DKZ611 DLK611 DLV611 DMG611 DMR611 DNC611 DNN611 DNY611 DOJ611 DOU611 DPF611 DPQ611 DQB611 DQM611 DQX611 DRI611 DRT611 DSE611 DSP611 DTA611 DTL611 DTW611 DUH611 DUS611 DVD611 DVO611 DVZ611 DWK611 DWV611 DXG611 DXR611 DYC611 DYN611 DYY611 DZJ611 DZU611 EAF611 EAQ611 EBB611 EBM611 EBX611 ECI611 ECT611 EDE611 EDP611 EEA611 EEL611 EEW611 EFH611 EFS611 EGD611 EGO611 EGZ611 EHK611 EHV611 EIG611 EIR611 EJC611 EJN611 EJY611 EKJ611 EKU611 ELF611 ELQ611 EMB611 EMM611 EMX611 ENI611 ENT611 EOE611 EOP611 EPA611 EPL611 EPW611 EQH611 EQS611 ERD611 ERO611 ERZ611 ESK611 ESV611 ETG611 ETR611 EUC611 EUN611 EUY611 EVJ611 EVU611 EWF611 EWQ611 EXB611 EXM611 EXX611 EYI611 EYT611 EZE611 EZP611 FAA611 FAL611 FAW611 FBH611 FBS611 FCD611 FCO611 FCZ611 FDK611 FDV611 FEG611 FER611 FFC611 FFN611 FFY611 FGJ611 FGU611 FHF611 FHQ611 FIB611 FIM611 FIX611 FJI611 FJT611 FKE611 FKP611 FLA611 FLL611 FLW611 FMH611 FMS611 FND611 FNO611 FNZ611 FOK611 FOV611 FPG611 FPR611 FQC611 FQN611 FQY611 FRJ611 FRU611 FSF611 FSQ611 FTB611 FTM611 FTX611 FUI611 FUT611 FVE611 FVP611 FWA611 FWL611 FWW611 FXH611 FXS611 FYD611 FYO611 FYZ611 FZK611 FZV611 GAG611 GAR611 GBC611 GBN611 GBY611 GCJ611 GCU611 GDF611 GDQ611 GEB611 GEM611 GEX611 GFI611 GFT611 GGE611 GGP611 GHA611 GHL611 GHW611 GIH611 GIS611 GJD611 GJO611 GJZ611 GKK611 GKV611 GLG611 GLR611 GMC611 GMN611 GMY611 GNJ611 GNU611 GOF611 GOQ611 GPB611 GPM611 GPX611 GQI611 GQT611 GRE611 GRP611 GSA611 GSL611 GSW611 GTH611 GTS611 GUD611 GUO611 GUZ611 GVK611 GVV611 GWG611 GWR611 GXC611 GXN611 GXY611 GYJ611 GYU611 GZF611 GZQ611 HAB611 HAM611 HAX611 HBI611 HBT611 HCE611 HCP611 HDA611 HDL611 HDW611 HEH611 HES611 HFD611 HFO611 HFZ611 HGK611 HGV611 HHG611 HHR611 HIC611 HIN611 HIY611 HJJ611 HJU611 HKF611 HKQ611 HLB611 HLM611 HLX611 HMI611 HMT611 HNE611 HNP611 HOA611 HOL611 HOW611 HPH611 HPS611 HQD611 HQO611 HQZ611 HRK611 HRV611 HSG611 HSR611 HTC611 HTN611 HTY611 HUJ611 HUU611 HVF611 HVQ611 HWB611 HWM611 HWX611 HXI611 HXT611 HYE611 HYP611 HZA611 HZL611 HZW611 IAH611 IAS611 IBD611 IBO611 IBZ611 ICK611 ICV611 IDG611 IDR611 IEC611 IEN611 IEY611 IFJ611 IFU611 IGF611 IGQ611 IHB611 IHM611 IHX611 III611 IIT611 IJE611 IJP611 IKA611 IKL611 IKW611 ILH611 ILS611 IMD611 IMO611 IMZ611 INK611 INV611 IOG611 IOR611 IPC611 IPN611 IPY611 IQJ611 IQU611 IRF611 IRQ611 ISB611 ISM611 ISX611 ITI611 ITT611 IUE611 IUP611 IVA611 IVL611 IVW611 IWH611 IWS611 IXD611 IXO611 IXZ611 IYK611 IYV611 IZG611 IZR611 JAC611 JAN611 JAY611 JBJ611 JBU611 JCF611 JCQ611 JDB611 JDM611 JDX611 JEI611 JET611 JFE611 JFP611 JGA611 JGL611 JGW611 JHH611 JHS611 JID611 JIO611 JIZ611 JJK611 JJV611 JKG611 JKR611 JLC611 JLN611 JLY611 JMJ611 JMU611 JNF611 JNQ611 JOB611 JOM611 JOX611 JPI611 JPT611 JQE611 JQP611 JRA611 JRL611 JRW611 JSH611 JSS611 JTD611 JTO611 JTZ611 JUK611 JUV611 JVG611 JVR611 JWC611 JWN611 JWY611 JXJ611 JXU611 JYF611 JYQ611 JZB611 JZM611 JZX611 KAI611 KAT611 KBE611 KBP611 KCA611 KCL611 KCW611 KDH611 KDS611 KED611 KEO611 KEZ611 KFK611 KFV611 KGG611 KGR611 KHC611 KHN611 KHY611 KIJ611 KIU611 KJF611 KJQ611 KKB611 KKM611 KKX611 KLI611 KLT611 KME611 KMP611 KNA611 KNL611 KNW611 KOH611 KOS611 KPD611 KPO611 KPZ611 KQK611 KQV611 KRG611 KRR611 KSC611 KSN611 KSY611 KTJ611 KTU611 KUF611 KUQ611 KVB611 KVM611 KVX611 KWI611 KWT611 KXE611 KXP611 KYA611 KYL611 KYW611 KZH611 KZS611 LAD611 LAO611 LAZ611 LBK611 LBV611 LCG611 LCR611 LDC611 LDN611 LDY611 LEJ611 LEU611 LFF611 LFQ611 LGB611 LGM611 LGX611 LHI611 LHT611 LIE611 LIP611 LJA611 LJL611 LJW611 LKH611 LKS611 LLD611 LLO611 LLZ611 LMK611 LMV611 LNG611 LNR611 LOC611 LON611 LOY611 LPJ611 LPU611 LQF611 LQQ611 LRB611 LRM611 LRX611 LSI611 LST611 LTE611 LTP611 LUA611 LUL611 LUW611 LVH611 LVS611 LWD611 LWO611 LWZ611 LXK611 LXV611 LYG611 LYR611 LZC611 LZN611 LZY611 MAJ611 MAU611 MBF611 MBQ611 MCB611 MCM611 MCX611 MDI611 MDT611 MEE611 MEP611 MFA611 MFL611 MFW611 MGH611 MGS611 MHD611 MHO611 MHZ611 MIK611 MIV611 MJG611 MJR611 MKC611 MKN611 MKY611 MLJ611 MLU611 MMF611 MMQ611 MNB611 MNM611 MNX611 MOI611 MOT611 MPE611 MPP611 MQA611 MQL611 MQW611 MRH611 MRS611 MSD611 MSO611 MSZ611 MTK611 MTV611 MUG611 MUR611 MVC611 MVN611 MVY611 MWJ611 MWU611 MXF611 MXQ611 MYB611 MYM611 MYX611 MZI611 MZT611 NAE611 NAP611 NBA611 NBL611 NBW611 NCH611 NCS611 NDD611 NDO611 NDZ611 NEK611 NEV611 NFG611 NFR611 NGC611 NGN611 NGY611 NHJ611 NHU611 NIF611 NIQ611 NJB611 NJM611 NJX611 NKI611 NKT611 NLE611 NLP611 NMA611 NML611 NMW611 NNH611 NNS611 NOD611 NOO611 NOZ611 NPK611 NPV611 NQG611 NQR611 NRC611 NRN611 NRY611 NSJ611 NSU611 NTF611 NTQ611 NUB611 NUM611 NUX611 NVI611 NVT611 NWE611 NWP611 NXA611 NXL611 NXW611 NYH611 NYS611 NZD611 NZO611 NZZ611 OAK611 OAV611 OBG611 OBR611 OCC611 OCN611 OCY611 ODJ611 ODU611 OEF611 OEQ611 OFB611 OFM611 OFX611 OGI611 OGT611 OHE611 OHP611 OIA611 OIL611 OIW611 OJH611 OJS611 OKD611 OKO611 OKZ611 OLK611 OLV611 OMG611 OMR611 ONC611 ONN611 ONY611 OOJ611 OOU611 OPF611 OPQ611 OQB611 OQM611 OQX611 ORI611 ORT611 OSE611 OSP611 OTA611 OTL611 OTW611 OUH611 OUS611 OVD611 OVO611 OVZ611 OWK611 OWV611 OXG611 OXR611 OYC611 OYN611 OYY611 OZJ611 OZU611 PAF611 PAQ611 PBB611 PBM611 PBX611 PCI611 PCT611 PDE611 PDP611 PEA611 PEL611 PEW611 PFH611 PFS611 PGD611 PGO611 PGZ611 PHK611 PHV611 PIG611 PIR611 PJC611 PJN611 PJY611 PKJ611 PKU611 PLF611 PLQ611 PMB611 PMM611 PMX611 PNI611 PNT611 POE611 POP611 PPA611 PPL611 PPW611 PQH611 PQS611 PRD611 PRO611 PRZ611 PSK611 PSV611 PTG611 PTR611 PUC611 PUN611 PUY611 PVJ611 PVU611 PWF611 PWQ611 PXB611 PXM611 PXX611 PYI611 PYT611 PZE611 PZP611 QAA611 QAL611 QAW611 QBH611 QBS611 QCD611 QCO611 QCZ611 QDK611 QDV611 QEG611 QER611 QFC611 QFN611 QFY611 QGJ611 QGU611 QHF611 QHQ611 QIB611 QIM611 QIX611 QJI611 QJT611 QKE611 QKP611 QLA611 QLL611 QLW611 QMH611 QMS611 QND611 QNO611 QNZ611 QOK611 QOV611 QPG611 QPR611 QQC611 QQN611 QQY611 QRJ611 QRU611 QSF611 QSQ611 QTB611 QTM611 QTX611 QUI611 QUT611 QVE611 QVP611 QWA611 QWL611 QWW611 QXH611 QXS611 QYD611 QYO611 QYZ611 QZK611 QZV611 RAG611 RAR611 RBC611 RBN611 RBY611 RCJ611 RCU611 RDF611 RDQ611 REB611 REM611 REX611 RFI611 RFT611 RGE611 RGP611 RHA611 RHL611 RHW611 RIH611 RIS611 RJD611 RJO611 RJZ611 RKK611 RKV611 RLG611 RLR611 RMC611 RMN611 RMY611 RNJ611 RNU611 ROF611 ROQ611 RPB611 RPM611 RPX611 RQI611 RQT611 RRE611 RRP611 RSA611 RSL611 RSW611 RTH611 RTS611 RUD611 RUO611 RUZ611 RVK611 RVV611 RWG611 RWR611 RXC611 RXN611 RXY611 RYJ611 RYU611 RZF611 RZQ611 SAB611 SAM611 SAX611 SBI611 SBT611 SCE611 SCP611 SDA611 SDL611 SDW611 SEH611 SES611 SFD611 SFO611 SFZ611 SGK611 SGV611 SHG611 SHR611 SIC611 SIN611 SIY611 SJJ611 SJU611 SKF611 SKQ611 SLB611 SLM611 SLX611 SMI611 SMT611 SNE611 SNP611 SOA611 SOL611 SOW611 SPH611 SPS611 SQD611 SQO611 SQZ611 SRK611 SRV611 SSG611 SSR611 STC611 STN611 STY611 SUJ611 SUU611 SVF611 SVQ611 SWB611 SWM611 SWX611 SXI611 SXT611 SYE611 SYP611 SZA611 SZL611 SZW611 TAH611 TAS611 TBD611 TBO611 TBZ611 TCK611 TCV611 TDG611 TDR611 TEC611 TEN611 TEY611 TFJ611 TFU611 TGF611 TGQ611 THB611 THM611 THX611 TII611 TIT611 TJE611 TJP611 TKA611 TKL611 TKW611 TLH611 TLS611 TMD611 TMO611 TMZ611 TNK611 TNV611 TOG611 TOR611 TPC611 TPN611 TPY611 TQJ611 TQU611 TRF611 TRQ611 TSB611 TSM611 TSX611 TTI611 TTT611 TUE611 TUP611 TVA611 TVL611 TVW611 TWH611 TWS611 TXD611 TXO611 TXZ611 TYK611 TYV611 TZG611 TZR611 UAC611 UAN611 UAY611 UBJ611 UBU611 UCF611 UCQ611 UDB611 UDM611 UDX611 UEI611 UET611 UFE611 UFP611 UGA611 UGL611 UGW611 UHH611 UHS611 UID611 UIO611 UIZ611 UJK611 UJV611 UKG611 UKR611 ULC611 ULN611 ULY611 UMJ611 UMU611 UNF611 UNQ611 UOB611 UOM611 UOX611 UPI611 UPT611 UQE611 UQP611 URA611 URL611 URW611 USH611 USS611 UTD611 UTO611 UTZ611 UUK611 UUV611 UVG611 UVR611 UWC611 UWN611 UWY611 UXJ611 UXU611 UYF611 UYQ611 UZB611 UZM611 UZX611 VAI611 VAT611 VBE611 VBP611 VCA611 VCL611 VCW611 VDH611 VDS611 VED611 VEO611 VEZ611 VFK611 VFV611 VGG611 VGR611 VHC611 VHN611 VHY611 VIJ611 VIU611 VJF611 VJQ611 VKB611 VKM611 VKX611 VLI611 VLT611 VME611 VMP611 VNA611 VNL611 VNW611 VOH611 VOS611 VPD611 VPO611 VPZ611 VQK611 VQV611 VRG611 VRR611 VSC611 VSN611 VSY611 VTJ611 VTU611 VUF611 VUQ611 VVB611 VVM611 VVX611 VWI611 VWT611 VXE611 VXP611 VYA611 VYL611 VYW611 VZH611 VZS611 WAD611 WAO611 WAZ611 WBK611 WBV611 WCG611 WCR611 WDC611 WDN611 WDY611 WEJ611 WEU611 WFF611 WFQ611 WGB611 WGM611 WGX611 WHI611 WHT611 WIE611 WIP611 WJA611 WJL611 WJW611 WKH611 WKS611 WLD611 WLO611 WLZ611 WMK611 WMV611 WNG611 WNR611 WOC611 WON611 WOY611 WPJ611 WPU611 WQF611 WQQ611 WRB611 WRM611 WRX611 WSI611 WST611 WTE611 WTP611 WUA611 WUL611 WUW611 WVH611 WVS611 WWD611 WWO611 WWZ611 WXK611 WXV611 WYG611 WYR611 WZC611 WZN611 WZY611 XAJ611 XAU611 XBF611 XBQ611 XCB611 XCM611 XCX611 XDI611 XDT611 XEE611 XEP611 XFA611">
    <cfRule type="expression" dxfId="180" priority="166">
      <formula>INDIRECT("wh_table[@Subject 1]")="Sitting Adjourned"</formula>
    </cfRule>
  </conditionalFormatting>
  <conditionalFormatting sqref="A619 C619:L619 N619:W619 Y619:AH619 AJ619:AS619 AU619:BD619 BF619:BO619 BQ619:BZ619 CB619:CK619 CM619:CV619 CX619:DG619 DI619:DR619 DT619:EC619 EE619:EN619 EP619:EY619 FA619:FJ619 FL619:FU619 FW619:GF619 GH619:GQ619 GS619:HB619 HD619:HM619 HO619:HX619 HZ619:II619 IK619:IT619 IV619:JE619 JG619:JP619 JR619:KA619 KC619:KL619 KN619:KW619 KY619:LH619 LJ619:LS619 LU619:MD619 MF619:MO619 MQ619:MZ619 NB619:NK619 NM619:NV619 NX619:OG619 OI619:OR619 OT619:PC619 PE619:PN619 PP619:PY619 QA619:QJ619 QL619:QU619 QW619:RF619 RH619:RQ619 RS619:SB619 SD619:SM619 SO619:SX619 SZ619:TI619 TK619:TT619 TV619:UE619 UG619:UP619 UR619:VA619 VC619:VL619 VN619:VW619 VY619:WH619 WJ619:WS619 WU619:XD619 XF619:XO619 XQ619:XZ619 YB619:YK619 YM619:YV619 YX619:ZG619 ZI619:ZR619 ZT619:AAC619 AAE619:AAN619 AAP619:AAY619 ABA619:ABJ619 ABL619:ABU619 ABW619:ACF619 ACH619:ACQ619 ACS619:ADB619 ADD619:ADM619 ADO619:ADX619 ADZ619:AEI619 AEK619:AET619 AEV619:AFE619 AFG619:AFP619 AFR619:AGA619 AGC619:AGL619 AGN619:AGW619 AGY619:AHH619 AHJ619:AHS619 AHU619:AID619 AIF619:AIO619 AIQ619:AIZ619 AJB619:AJK619 AJM619:AJV619 AJX619:AKG619 AKI619:AKR619 AKT619:ALC619 ALE619:ALN619 ALP619:ALY619 AMA619:AMJ619 AML619:AMU619 AMW619:ANF619 ANH619:ANQ619 ANS619:AOB619 AOD619:AOM619 AOO619:AOX619 AOZ619:API619 APK619:APT619 APV619:AQE619 AQG619:AQP619 AQR619:ARA619 ARC619:ARL619 ARN619:ARW619 ARY619:ASH619 ASJ619:ASS619 ASU619:ATD619 ATF619:ATO619 ATQ619:ATZ619 AUB619:AUK619 AUM619:AUV619 AUX619:AVG619 AVI619:AVR619 AVT619:AWC619 AWE619:AWN619 AWP619:AWY619 AXA619:AXJ619 AXL619:AXU619 AXW619:AYF619 AYH619:AYQ619 AYS619:AZB619 AZD619:AZM619 AZO619:AZX619 AZZ619:BAI619 BAK619:BAT619 BAV619:BBE619 BBG619:BBP619 BBR619:BCA619 BCC619:BCL619 BCN619:BCW619 BCY619:BDH619 BDJ619:BDS619 BDU619:BED619 BEF619:BEO619 BEQ619:BEZ619 BFB619:BFK619 BFM619:BFV619 BFX619:BGG619 BGI619:BGR619 BGT619:BHC619 BHE619:BHN619 BHP619:BHY619 BIA619:BIJ619 BIL619:BIU619 BIW619:BJF619 BJH619:BJQ619 BJS619:BKB619 BKD619:BKM619 BKO619:BKX619 BKZ619:BLI619 BLK619:BLT619 BLV619:BME619 BMG619:BMP619 BMR619:BNA619 BNC619:BNL619 BNN619:BNW619 BNY619:BOH619 BOJ619:BOS619 BOU619:BPD619 BPF619:BPO619 BPQ619:BPZ619 BQB619:BQK619 BQM619:BQV619 BQX619:BRG619 BRI619:BRR619 BRT619:BSC619 BSE619:BSN619 BSP619:BSY619 BTA619:BTJ619 BTL619:BTU619 BTW619:BUF619 BUH619:BUQ619 BUS619:BVB619 BVD619:BVM619 BVO619:BVX619 BVZ619:BWI619 BWK619:BWT619 BWV619:BXE619 BXG619:BXP619 BXR619:BYA619 BYC619:BYL619 BYN619:BYW619 BYY619:BZH619 BZJ619:BZS619 BZU619:CAD619 CAF619:CAO619 CAQ619:CAZ619 CBB619:CBK619 CBM619:CBV619 CBX619:CCG619 CCI619:CCR619 CCT619:CDC619 CDE619:CDN619 CDP619:CDY619 CEA619:CEJ619 CEL619:CEU619 CEW619:CFF619 CFH619:CFQ619 CFS619:CGB619 CGD619:CGM619 CGO619:CGX619 CGZ619:CHI619 CHK619:CHT619 CHV619:CIE619 CIG619:CIP619 CIR619:CJA619 CJC619:CJL619 CJN619:CJW619 CJY619:CKH619 CKJ619:CKS619 CKU619:CLD619 CLF619:CLO619 CLQ619:CLZ619 CMB619:CMK619 CMM619:CMV619 CMX619:CNG619 CNI619:CNR619 CNT619:COC619 COE619:CON619 COP619:COY619 CPA619:CPJ619 CPL619:CPU619 CPW619:CQF619 CQH619:CQQ619 CQS619:CRB619 CRD619:CRM619 CRO619:CRX619 CRZ619:CSI619 CSK619:CST619 CSV619:CTE619 CTG619:CTP619 CTR619:CUA619 CUC619:CUL619 CUN619:CUW619 CUY619:CVH619 CVJ619:CVS619 CVU619:CWD619 CWF619:CWO619 CWQ619:CWZ619 CXB619:CXK619 CXM619:CXV619 CXX619:CYG619 CYI619:CYR619 CYT619:CZC619 CZE619:CZN619 CZP619:CZY619 DAA619:DAJ619 DAL619:DAU619 DAW619:DBF619 DBH619:DBQ619 DBS619:DCB619 DCD619:DCM619 DCO619:DCX619 DCZ619:DDI619 DDK619:DDT619 DDV619:DEE619 DEG619:DEP619 DER619:DFA619 DFC619:DFL619 DFN619:DFW619 DFY619:DGH619 DGJ619:DGS619 DGU619:DHD619 DHF619:DHO619 DHQ619:DHZ619 DIB619:DIK619 DIM619:DIV619 DIX619:DJG619 DJI619:DJR619 DJT619:DKC619 DKE619:DKN619 DKP619:DKY619 DLA619:DLJ619 DLL619:DLU619 DLW619:DMF619 DMH619:DMQ619 DMS619:DNB619 DND619:DNM619 DNO619:DNX619 DNZ619:DOI619 DOK619:DOT619 DOV619:DPE619 DPG619:DPP619 DPR619:DQA619 DQC619:DQL619 DQN619:DQW619 DQY619:DRH619 DRJ619:DRS619 DRU619:DSD619 DSF619:DSO619 DSQ619:DSZ619 DTB619:DTK619 DTM619:DTV619 DTX619:DUG619 DUI619:DUR619 DUT619:DVC619 DVE619:DVN619 DVP619:DVY619 DWA619:DWJ619 DWL619:DWU619 DWW619:DXF619 DXH619:DXQ619 DXS619:DYB619 DYD619:DYM619 DYO619:DYX619 DYZ619:DZI619 DZK619:DZT619 DZV619:EAE619 EAG619:EAP619 EAR619:EBA619 EBC619:EBL619 EBN619:EBW619 EBY619:ECH619 ECJ619:ECS619 ECU619:EDD619 EDF619:EDO619 EDQ619:EDZ619 EEB619:EEK619 EEM619:EEV619 EEX619:EFG619 EFI619:EFR619 EFT619:EGC619 EGE619:EGN619 EGP619:EGY619 EHA619:EHJ619 EHL619:EHU619 EHW619:EIF619 EIH619:EIQ619 EIS619:EJB619 EJD619:EJM619 EJO619:EJX619 EJZ619:EKI619 EKK619:EKT619 EKV619:ELE619 ELG619:ELP619 ELR619:EMA619 EMC619:EML619 EMN619:EMW619 EMY619:ENH619 ENJ619:ENS619 ENU619:EOD619 EOF619:EOO619 EOQ619:EOZ619 EPB619:EPK619 EPM619:EPV619 EPX619:EQG619 EQI619:EQR619 EQT619:ERC619 ERE619:ERN619 ERP619:ERY619 ESA619:ESJ619 ESL619:ESU619 ESW619:ETF619 ETH619:ETQ619 ETS619:EUB619 EUD619:EUM619 EUO619:EUX619 EUZ619:EVI619 EVK619:EVT619 EVV619:EWE619 EWG619:EWP619 EWR619:EXA619 EXC619:EXL619 EXN619:EXW619 EXY619:EYH619 EYJ619:EYS619 EYU619:EZD619 EZF619:EZO619 EZQ619:EZZ619 FAB619:FAK619 FAM619:FAV619 FAX619:FBG619 FBI619:FBR619 FBT619:FCC619 FCE619:FCN619 FCP619:FCY619 FDA619:FDJ619 FDL619:FDU619 FDW619:FEF619 FEH619:FEQ619 FES619:FFB619 FFD619:FFM619 FFO619:FFX619 FFZ619:FGI619 FGK619:FGT619 FGV619:FHE619 FHG619:FHP619 FHR619:FIA619 FIC619:FIL619 FIN619:FIW619 FIY619:FJH619 FJJ619:FJS619 FJU619:FKD619 FKF619:FKO619 FKQ619:FKZ619 FLB619:FLK619 FLM619:FLV619 FLX619:FMG619 FMI619:FMR619 FMT619:FNC619 FNE619:FNN619 FNP619:FNY619 FOA619:FOJ619 FOL619:FOU619 FOW619:FPF619 FPH619:FPQ619 FPS619:FQB619 FQD619:FQM619 FQO619:FQX619 FQZ619:FRI619 FRK619:FRT619 FRV619:FSE619 FSG619:FSP619 FSR619:FTA619 FTC619:FTL619 FTN619:FTW619 FTY619:FUH619 FUJ619:FUS619 FUU619:FVD619 FVF619:FVO619 FVQ619:FVZ619 FWB619:FWK619 FWM619:FWV619 FWX619:FXG619 FXI619:FXR619 FXT619:FYC619 FYE619:FYN619 FYP619:FYY619 FZA619:FZJ619 FZL619:FZU619 FZW619:GAF619 GAH619:GAQ619 GAS619:GBB619 GBD619:GBM619 GBO619:GBX619 GBZ619:GCI619 GCK619:GCT619 GCV619:GDE619 GDG619:GDP619 GDR619:GEA619 GEC619:GEL619 GEN619:GEW619 GEY619:GFH619 GFJ619:GFS619 GFU619:GGD619 GGF619:GGO619 GGQ619:GGZ619 GHB619:GHK619 GHM619:GHV619 GHX619:GIG619 GII619:GIR619 GIT619:GJC619 GJE619:GJN619 GJP619:GJY619 GKA619:GKJ619 GKL619:GKU619 GKW619:GLF619 GLH619:GLQ619 GLS619:GMB619 GMD619:GMM619 GMO619:GMX619 GMZ619:GNI619 GNK619:GNT619 GNV619:GOE619 GOG619:GOP619 GOR619:GPA619 GPC619:GPL619 GPN619:GPW619 GPY619:GQH619 GQJ619:GQS619 GQU619:GRD619 GRF619:GRO619 GRQ619:GRZ619 GSB619:GSK619 GSM619:GSV619 GSX619:GTG619 GTI619:GTR619 GTT619:GUC619 GUE619:GUN619 GUP619:GUY619 GVA619:GVJ619 GVL619:GVU619 GVW619:GWF619 GWH619:GWQ619 GWS619:GXB619 GXD619:GXM619 GXO619:GXX619 GXZ619:GYI619 GYK619:GYT619 GYV619:GZE619 GZG619:GZP619 GZR619:HAA619 HAC619:HAL619 HAN619:HAW619 HAY619:HBH619 HBJ619:HBS619 HBU619:HCD619 HCF619:HCO619 HCQ619:HCZ619 HDB619:HDK619 HDM619:HDV619 HDX619:HEG619 HEI619:HER619 HET619:HFC619 HFE619:HFN619 HFP619:HFY619 HGA619:HGJ619 HGL619:HGU619 HGW619:HHF619 HHH619:HHQ619 HHS619:HIB619 HID619:HIM619 HIO619:HIX619 HIZ619:HJI619 HJK619:HJT619 HJV619:HKE619 HKG619:HKP619 HKR619:HLA619 HLC619:HLL619 HLN619:HLW619 HLY619:HMH619 HMJ619:HMS619 HMU619:HND619 HNF619:HNO619 HNQ619:HNZ619 HOB619:HOK619 HOM619:HOV619 HOX619:HPG619 HPI619:HPR619 HPT619:HQC619 HQE619:HQN619 HQP619:HQY619 HRA619:HRJ619 HRL619:HRU619 HRW619:HSF619 HSH619:HSQ619 HSS619:HTB619 HTD619:HTM619 HTO619:HTX619 HTZ619:HUI619 HUK619:HUT619 HUV619:HVE619 HVG619:HVP619 HVR619:HWA619 HWC619:HWL619 HWN619:HWW619 HWY619:HXH619 HXJ619:HXS619 HXU619:HYD619 HYF619:HYO619 HYQ619:HYZ619 HZB619:HZK619 HZM619:HZV619 HZX619:IAG619 IAI619:IAR619 IAT619:IBC619 IBE619:IBN619 IBP619:IBY619 ICA619:ICJ619 ICL619:ICU619 ICW619:IDF619 IDH619:IDQ619 IDS619:IEB619 IED619:IEM619 IEO619:IEX619 IEZ619:IFI619 IFK619:IFT619 IFV619:IGE619 IGG619:IGP619 IGR619:IHA619 IHC619:IHL619 IHN619:IHW619 IHY619:IIH619 IIJ619:IIS619 IIU619:IJD619 IJF619:IJO619 IJQ619:IJZ619 IKB619:IKK619 IKM619:IKV619 IKX619:ILG619 ILI619:ILR619 ILT619:IMC619 IME619:IMN619 IMP619:IMY619 INA619:INJ619 INL619:INU619 INW619:IOF619 IOH619:IOQ619 IOS619:IPB619 IPD619:IPM619 IPO619:IPX619 IPZ619:IQI619 IQK619:IQT619 IQV619:IRE619 IRG619:IRP619 IRR619:ISA619 ISC619:ISL619 ISN619:ISW619 ISY619:ITH619 ITJ619:ITS619 ITU619:IUD619 IUF619:IUO619 IUQ619:IUZ619 IVB619:IVK619 IVM619:IVV619 IVX619:IWG619 IWI619:IWR619 IWT619:IXC619 IXE619:IXN619 IXP619:IXY619 IYA619:IYJ619 IYL619:IYU619 IYW619:IZF619 IZH619:IZQ619 IZS619:JAB619 JAD619:JAM619 JAO619:JAX619 JAZ619:JBI619 JBK619:JBT619 JBV619:JCE619 JCG619:JCP619 JCR619:JDA619 JDC619:JDL619 JDN619:JDW619 JDY619:JEH619 JEJ619:JES619 JEU619:JFD619 JFF619:JFO619 JFQ619:JFZ619 JGB619:JGK619 JGM619:JGV619 JGX619:JHG619 JHI619:JHR619 JHT619:JIC619 JIE619:JIN619 JIP619:JIY619 JJA619:JJJ619 JJL619:JJU619 JJW619:JKF619 JKH619:JKQ619 JKS619:JLB619 JLD619:JLM619 JLO619:JLX619 JLZ619:JMI619 JMK619:JMT619 JMV619:JNE619 JNG619:JNP619 JNR619:JOA619 JOC619:JOL619 JON619:JOW619 JOY619:JPH619 JPJ619:JPS619 JPU619:JQD619 JQF619:JQO619 JQQ619:JQZ619 JRB619:JRK619 JRM619:JRV619 JRX619:JSG619 JSI619:JSR619 JST619:JTC619 JTE619:JTN619 JTP619:JTY619 JUA619:JUJ619 JUL619:JUU619 JUW619:JVF619 JVH619:JVQ619 JVS619:JWB619 JWD619:JWM619 JWO619:JWX619 JWZ619:JXI619 JXK619:JXT619 JXV619:JYE619 JYG619:JYP619 JYR619:JZA619 JZC619:JZL619 JZN619:JZW619 JZY619:KAH619 KAJ619:KAS619 KAU619:KBD619 KBF619:KBO619 KBQ619:KBZ619 KCB619:KCK619 KCM619:KCV619 KCX619:KDG619 KDI619:KDR619 KDT619:KEC619 KEE619:KEN619 KEP619:KEY619 KFA619:KFJ619 KFL619:KFU619 KFW619:KGF619 KGH619:KGQ619 KGS619:KHB619 KHD619:KHM619 KHO619:KHX619 KHZ619:KII619 KIK619:KIT619 KIV619:KJE619 KJG619:KJP619 KJR619:KKA619 KKC619:KKL619 KKN619:KKW619 KKY619:KLH619 KLJ619:KLS619 KLU619:KMD619 KMF619:KMO619 KMQ619:KMZ619 KNB619:KNK619 KNM619:KNV619 KNX619:KOG619 KOI619:KOR619 KOT619:KPC619 KPE619:KPN619 KPP619:KPY619 KQA619:KQJ619 KQL619:KQU619 KQW619:KRF619 KRH619:KRQ619 KRS619:KSB619 KSD619:KSM619 KSO619:KSX619 KSZ619:KTI619 KTK619:KTT619 KTV619:KUE619 KUG619:KUP619 KUR619:KVA619 KVC619:KVL619 KVN619:KVW619 KVY619:KWH619 KWJ619:KWS619 KWU619:KXD619 KXF619:KXO619 KXQ619:KXZ619 KYB619:KYK619 KYM619:KYV619 KYX619:KZG619 KZI619:KZR619 KZT619:LAC619 LAE619:LAN619 LAP619:LAY619 LBA619:LBJ619 LBL619:LBU619 LBW619:LCF619 LCH619:LCQ619 LCS619:LDB619 LDD619:LDM619 LDO619:LDX619 LDZ619:LEI619 LEK619:LET619 LEV619:LFE619 LFG619:LFP619 LFR619:LGA619 LGC619:LGL619 LGN619:LGW619 LGY619:LHH619 LHJ619:LHS619 LHU619:LID619 LIF619:LIO619 LIQ619:LIZ619 LJB619:LJK619 LJM619:LJV619 LJX619:LKG619 LKI619:LKR619 LKT619:LLC619 LLE619:LLN619 LLP619:LLY619 LMA619:LMJ619 LML619:LMU619 LMW619:LNF619 LNH619:LNQ619 LNS619:LOB619 LOD619:LOM619 LOO619:LOX619 LOZ619:LPI619 LPK619:LPT619 LPV619:LQE619 LQG619:LQP619 LQR619:LRA619 LRC619:LRL619 LRN619:LRW619 LRY619:LSH619 LSJ619:LSS619 LSU619:LTD619 LTF619:LTO619 LTQ619:LTZ619 LUB619:LUK619 LUM619:LUV619 LUX619:LVG619 LVI619:LVR619 LVT619:LWC619 LWE619:LWN619 LWP619:LWY619 LXA619:LXJ619 LXL619:LXU619 LXW619:LYF619 LYH619:LYQ619 LYS619:LZB619 LZD619:LZM619 LZO619:LZX619 LZZ619:MAI619 MAK619:MAT619 MAV619:MBE619 MBG619:MBP619 MBR619:MCA619 MCC619:MCL619 MCN619:MCW619 MCY619:MDH619 MDJ619:MDS619 MDU619:MED619 MEF619:MEO619 MEQ619:MEZ619 MFB619:MFK619 MFM619:MFV619 MFX619:MGG619 MGI619:MGR619 MGT619:MHC619 MHE619:MHN619 MHP619:MHY619 MIA619:MIJ619 MIL619:MIU619 MIW619:MJF619 MJH619:MJQ619 MJS619:MKB619 MKD619:MKM619 MKO619:MKX619 MKZ619:MLI619 MLK619:MLT619 MLV619:MME619 MMG619:MMP619 MMR619:MNA619 MNC619:MNL619 MNN619:MNW619 MNY619:MOH619 MOJ619:MOS619 MOU619:MPD619 MPF619:MPO619 MPQ619:MPZ619 MQB619:MQK619 MQM619:MQV619 MQX619:MRG619 MRI619:MRR619 MRT619:MSC619 MSE619:MSN619 MSP619:MSY619 MTA619:MTJ619 MTL619:MTU619 MTW619:MUF619 MUH619:MUQ619 MUS619:MVB619 MVD619:MVM619 MVO619:MVX619 MVZ619:MWI619 MWK619:MWT619 MWV619:MXE619 MXG619:MXP619 MXR619:MYA619 MYC619:MYL619 MYN619:MYW619 MYY619:MZH619 MZJ619:MZS619 MZU619:NAD619 NAF619:NAO619 NAQ619:NAZ619 NBB619:NBK619 NBM619:NBV619 NBX619:NCG619 NCI619:NCR619 NCT619:NDC619 NDE619:NDN619 NDP619:NDY619 NEA619:NEJ619 NEL619:NEU619 NEW619:NFF619 NFH619:NFQ619 NFS619:NGB619 NGD619:NGM619 NGO619:NGX619 NGZ619:NHI619 NHK619:NHT619 NHV619:NIE619 NIG619:NIP619 NIR619:NJA619 NJC619:NJL619 NJN619:NJW619 NJY619:NKH619 NKJ619:NKS619 NKU619:NLD619 NLF619:NLO619 NLQ619:NLZ619 NMB619:NMK619 NMM619:NMV619 NMX619:NNG619 NNI619:NNR619 NNT619:NOC619 NOE619:NON619 NOP619:NOY619 NPA619:NPJ619 NPL619:NPU619 NPW619:NQF619 NQH619:NQQ619 NQS619:NRB619 NRD619:NRM619 NRO619:NRX619 NRZ619:NSI619 NSK619:NST619 NSV619:NTE619 NTG619:NTP619 NTR619:NUA619 NUC619:NUL619 NUN619:NUW619 NUY619:NVH619 NVJ619:NVS619 NVU619:NWD619 NWF619:NWO619 NWQ619:NWZ619 NXB619:NXK619 NXM619:NXV619 NXX619:NYG619 NYI619:NYR619 NYT619:NZC619 NZE619:NZN619 NZP619:NZY619 OAA619:OAJ619 OAL619:OAU619 OAW619:OBF619 OBH619:OBQ619 OBS619:OCB619 OCD619:OCM619 OCO619:OCX619 OCZ619:ODI619 ODK619:ODT619 ODV619:OEE619 OEG619:OEP619 OER619:OFA619 OFC619:OFL619 OFN619:OFW619 OFY619:OGH619 OGJ619:OGS619 OGU619:OHD619 OHF619:OHO619 OHQ619:OHZ619 OIB619:OIK619 OIM619:OIV619 OIX619:OJG619 OJI619:OJR619 OJT619:OKC619 OKE619:OKN619 OKP619:OKY619 OLA619:OLJ619 OLL619:OLU619 OLW619:OMF619 OMH619:OMQ619 OMS619:ONB619 OND619:ONM619 ONO619:ONX619 ONZ619:OOI619 OOK619:OOT619 OOV619:OPE619 OPG619:OPP619 OPR619:OQA619 OQC619:OQL619 OQN619:OQW619 OQY619:ORH619 ORJ619:ORS619 ORU619:OSD619 OSF619:OSO619 OSQ619:OSZ619 OTB619:OTK619 OTM619:OTV619 OTX619:OUG619 OUI619:OUR619 OUT619:OVC619 OVE619:OVN619 OVP619:OVY619 OWA619:OWJ619 OWL619:OWU619 OWW619:OXF619 OXH619:OXQ619 OXS619:OYB619 OYD619:OYM619 OYO619:OYX619 OYZ619:OZI619 OZK619:OZT619 OZV619:PAE619 PAG619:PAP619 PAR619:PBA619 PBC619:PBL619 PBN619:PBW619 PBY619:PCH619 PCJ619:PCS619 PCU619:PDD619 PDF619:PDO619 PDQ619:PDZ619 PEB619:PEK619 PEM619:PEV619 PEX619:PFG619 PFI619:PFR619 PFT619:PGC619 PGE619:PGN619 PGP619:PGY619 PHA619:PHJ619 PHL619:PHU619 PHW619:PIF619 PIH619:PIQ619 PIS619:PJB619 PJD619:PJM619 PJO619:PJX619 PJZ619:PKI619 PKK619:PKT619 PKV619:PLE619 PLG619:PLP619 PLR619:PMA619 PMC619:PML619 PMN619:PMW619 PMY619:PNH619 PNJ619:PNS619 PNU619:POD619 POF619:POO619 POQ619:POZ619 PPB619:PPK619 PPM619:PPV619 PPX619:PQG619 PQI619:PQR619 PQT619:PRC619 PRE619:PRN619 PRP619:PRY619 PSA619:PSJ619 PSL619:PSU619 PSW619:PTF619 PTH619:PTQ619 PTS619:PUB619 PUD619:PUM619 PUO619:PUX619 PUZ619:PVI619 PVK619:PVT619 PVV619:PWE619 PWG619:PWP619 PWR619:PXA619 PXC619:PXL619 PXN619:PXW619 PXY619:PYH619 PYJ619:PYS619 PYU619:PZD619 PZF619:PZO619 PZQ619:PZZ619 QAB619:QAK619 QAM619:QAV619 QAX619:QBG619 QBI619:QBR619 QBT619:QCC619 QCE619:QCN619 QCP619:QCY619 QDA619:QDJ619 QDL619:QDU619 QDW619:QEF619 QEH619:QEQ619 QES619:QFB619 QFD619:QFM619 QFO619:QFX619 QFZ619:QGI619 QGK619:QGT619 QGV619:QHE619 QHG619:QHP619 QHR619:QIA619 QIC619:QIL619 QIN619:QIW619 QIY619:QJH619 QJJ619:QJS619 QJU619:QKD619 QKF619:QKO619 QKQ619:QKZ619 QLB619:QLK619 QLM619:QLV619 QLX619:QMG619 QMI619:QMR619 QMT619:QNC619 QNE619:QNN619 QNP619:QNY619 QOA619:QOJ619 QOL619:QOU619 QOW619:QPF619 QPH619:QPQ619 QPS619:QQB619 QQD619:QQM619 QQO619:QQX619 QQZ619:QRI619 QRK619:QRT619 QRV619:QSE619 QSG619:QSP619 QSR619:QTA619 QTC619:QTL619 QTN619:QTW619 QTY619:QUH619 QUJ619:QUS619 QUU619:QVD619 QVF619:QVO619 QVQ619:QVZ619 QWB619:QWK619 QWM619:QWV619 QWX619:QXG619 QXI619:QXR619 QXT619:QYC619 QYE619:QYN619 QYP619:QYY619 QZA619:QZJ619 QZL619:QZU619 QZW619:RAF619 RAH619:RAQ619 RAS619:RBB619 RBD619:RBM619 RBO619:RBX619 RBZ619:RCI619 RCK619:RCT619 RCV619:RDE619 RDG619:RDP619 RDR619:REA619 REC619:REL619 REN619:REW619 REY619:RFH619 RFJ619:RFS619 RFU619:RGD619 RGF619:RGO619 RGQ619:RGZ619 RHB619:RHK619 RHM619:RHV619 RHX619:RIG619 RII619:RIR619 RIT619:RJC619 RJE619:RJN619 RJP619:RJY619 RKA619:RKJ619 RKL619:RKU619 RKW619:RLF619 RLH619:RLQ619 RLS619:RMB619 RMD619:RMM619 RMO619:RMX619 RMZ619:RNI619 RNK619:RNT619 RNV619:ROE619 ROG619:ROP619 ROR619:RPA619 RPC619:RPL619 RPN619:RPW619 RPY619:RQH619 RQJ619:RQS619 RQU619:RRD619 RRF619:RRO619 RRQ619:RRZ619 RSB619:RSK619 RSM619:RSV619 RSX619:RTG619 RTI619:RTR619 RTT619:RUC619 RUE619:RUN619 RUP619:RUY619 RVA619:RVJ619 RVL619:RVU619 RVW619:RWF619 RWH619:RWQ619 RWS619:RXB619 RXD619:RXM619 RXO619:RXX619 RXZ619:RYI619 RYK619:RYT619 RYV619:RZE619 RZG619:RZP619 RZR619:SAA619 SAC619:SAL619 SAN619:SAW619 SAY619:SBH619 SBJ619:SBS619 SBU619:SCD619 SCF619:SCO619 SCQ619:SCZ619 SDB619:SDK619 SDM619:SDV619 SDX619:SEG619 SEI619:SER619 SET619:SFC619 SFE619:SFN619 SFP619:SFY619 SGA619:SGJ619 SGL619:SGU619 SGW619:SHF619 SHH619:SHQ619 SHS619:SIB619 SID619:SIM619 SIO619:SIX619 SIZ619:SJI619 SJK619:SJT619 SJV619:SKE619 SKG619:SKP619 SKR619:SLA619 SLC619:SLL619 SLN619:SLW619 SLY619:SMH619 SMJ619:SMS619 SMU619:SND619 SNF619:SNO619 SNQ619:SNZ619 SOB619:SOK619 SOM619:SOV619 SOX619:SPG619 SPI619:SPR619 SPT619:SQC619 SQE619:SQN619 SQP619:SQY619 SRA619:SRJ619 SRL619:SRU619 SRW619:SSF619 SSH619:SSQ619 SSS619:STB619 STD619:STM619 STO619:STX619 STZ619:SUI619 SUK619:SUT619 SUV619:SVE619 SVG619:SVP619 SVR619:SWA619 SWC619:SWL619 SWN619:SWW619 SWY619:SXH619 SXJ619:SXS619 SXU619:SYD619 SYF619:SYO619 SYQ619:SYZ619 SZB619:SZK619 SZM619:SZV619 SZX619:TAG619 TAI619:TAR619 TAT619:TBC619 TBE619:TBN619 TBP619:TBY619 TCA619:TCJ619 TCL619:TCU619 TCW619:TDF619 TDH619:TDQ619 TDS619:TEB619 TED619:TEM619 TEO619:TEX619 TEZ619:TFI619 TFK619:TFT619 TFV619:TGE619 TGG619:TGP619 TGR619:THA619 THC619:THL619 THN619:THW619 THY619:TIH619 TIJ619:TIS619 TIU619:TJD619 TJF619:TJO619 TJQ619:TJZ619 TKB619:TKK619 TKM619:TKV619 TKX619:TLG619 TLI619:TLR619 TLT619:TMC619 TME619:TMN619 TMP619:TMY619 TNA619:TNJ619 TNL619:TNU619 TNW619:TOF619 TOH619:TOQ619 TOS619:TPB619 TPD619:TPM619 TPO619:TPX619 TPZ619:TQI619 TQK619:TQT619 TQV619:TRE619 TRG619:TRP619 TRR619:TSA619 TSC619:TSL619 TSN619:TSW619 TSY619:TTH619 TTJ619:TTS619 TTU619:TUD619 TUF619:TUO619 TUQ619:TUZ619 TVB619:TVK619 TVM619:TVV619 TVX619:TWG619 TWI619:TWR619 TWT619:TXC619 TXE619:TXN619 TXP619:TXY619 TYA619:TYJ619 TYL619:TYU619 TYW619:TZF619 TZH619:TZQ619 TZS619:UAB619 UAD619:UAM619 UAO619:UAX619 UAZ619:UBI619 UBK619:UBT619 UBV619:UCE619 UCG619:UCP619 UCR619:UDA619 UDC619:UDL619 UDN619:UDW619 UDY619:UEH619 UEJ619:UES619 UEU619:UFD619 UFF619:UFO619 UFQ619:UFZ619 UGB619:UGK619 UGM619:UGV619 UGX619:UHG619 UHI619:UHR619 UHT619:UIC619 UIE619:UIN619 UIP619:UIY619 UJA619:UJJ619 UJL619:UJU619 UJW619:UKF619 UKH619:UKQ619 UKS619:ULB619 ULD619:ULM619 ULO619:ULX619 ULZ619:UMI619 UMK619:UMT619 UMV619:UNE619 UNG619:UNP619 UNR619:UOA619 UOC619:UOL619 UON619:UOW619 UOY619:UPH619 UPJ619:UPS619 UPU619:UQD619 UQF619:UQO619 UQQ619:UQZ619 URB619:URK619 URM619:URV619 URX619:USG619 USI619:USR619 UST619:UTC619 UTE619:UTN619 UTP619:UTY619 UUA619:UUJ619 UUL619:UUU619 UUW619:UVF619 UVH619:UVQ619 UVS619:UWB619 UWD619:UWM619 UWO619:UWX619 UWZ619:UXI619 UXK619:UXT619 UXV619:UYE619 UYG619:UYP619 UYR619:UZA619 UZC619:UZL619 UZN619:UZW619 UZY619:VAH619 VAJ619:VAS619 VAU619:VBD619 VBF619:VBO619 VBQ619:VBZ619 VCB619:VCK619 VCM619:VCV619 VCX619:VDG619 VDI619:VDR619 VDT619:VEC619 VEE619:VEN619 VEP619:VEY619 VFA619:VFJ619 VFL619:VFU619 VFW619:VGF619 VGH619:VGQ619 VGS619:VHB619 VHD619:VHM619 VHO619:VHX619 VHZ619:VII619 VIK619:VIT619 VIV619:VJE619 VJG619:VJP619 VJR619:VKA619 VKC619:VKL619 VKN619:VKW619 VKY619:VLH619 VLJ619:VLS619 VLU619:VMD619 VMF619:VMO619 VMQ619:VMZ619 VNB619:VNK619 VNM619:VNV619 VNX619:VOG619 VOI619:VOR619 VOT619:VPC619 VPE619:VPN619 VPP619:VPY619 VQA619:VQJ619 VQL619:VQU619 VQW619:VRF619 VRH619:VRQ619 VRS619:VSB619 VSD619:VSM619 VSO619:VSX619 VSZ619:VTI619 VTK619:VTT619 VTV619:VUE619 VUG619:VUP619 VUR619:VVA619 VVC619:VVL619 VVN619:VVW619 VVY619:VWH619 VWJ619:VWS619 VWU619:VXD619 VXF619:VXO619 VXQ619:VXZ619 VYB619:VYK619 VYM619:VYV619 VYX619:VZG619 VZI619:VZR619 VZT619:WAC619 WAE619:WAN619 WAP619:WAY619 WBA619:WBJ619 WBL619:WBU619 WBW619:WCF619 WCH619:WCQ619 WCS619:WDB619 WDD619:WDM619 WDO619:WDX619 WDZ619:WEI619 WEK619:WET619 WEV619:WFE619 WFG619:WFP619 WFR619:WGA619 WGC619:WGL619 WGN619:WGW619 WGY619:WHH619 WHJ619:WHS619 WHU619:WID619 WIF619:WIO619 WIQ619:WIZ619 WJB619:WJK619 WJM619:WJV619 WJX619:WKG619 WKI619:WKR619 WKT619:WLC619 WLE619:WLN619 WLP619:WLY619 WMA619:WMJ619 WML619:WMU619 WMW619:WNF619 WNH619:WNQ619 WNS619:WOB619 WOD619:WOM619 WOO619:WOX619 WOZ619:WPI619 WPK619:WPT619 WPV619:WQE619 WQG619:WQP619 WQR619:WRA619 WRC619:WRL619 WRN619:WRW619 WRY619:WSH619 WSJ619:WSS619 WSU619:WTD619 WTF619:WTO619 WTQ619:WTZ619 WUB619:WUK619 WUM619:WUV619 WUX619:WVG619 WVI619:WVR619 WVT619:WWC619 WWE619:WWN619 WWP619:WWY619 WXA619:WXJ619 WXL619:WXU619 WXW619:WYF619 WYH619:WYQ619 WYS619:WZB619 WZD619:WZM619 WZO619:WZX619 WZZ619:XAI619 XAK619:XAT619 XAV619:XBE619 XBG619:XBP619 XBR619:XCA619 XCC619:XCL619 XCN619:XCW619 XCY619:XDH619 XDJ619:XDS619 XDU619:XED619 XEF619:XEO619 XEQ619:XEZ619 XFB619:XFD619">
    <cfRule type="expression" dxfId="179" priority="165">
      <formula>INDIRECT("wh_table[@Subject 1]")="Sitting Adjourned"</formula>
    </cfRule>
  </conditionalFormatting>
  <conditionalFormatting sqref="B619 M619 X619 AI619 AT619 BE619 BP619 CA619 CL619 CW619 DH619 DS619 ED619 EO619 EZ619 FK619 FV619 GG619 GR619 HC619 HN619 HY619 IJ619 IU619 JF619 JQ619 KB619 KM619 KX619 LI619 LT619 ME619 MP619 NA619 NL619 NW619 OH619 OS619 PD619 PO619 PZ619 QK619 QV619 RG619 RR619 SC619 SN619 SY619 TJ619 TU619 UF619 UQ619 VB619 VM619 VX619 WI619 WT619 XE619 XP619 YA619 YL619 YW619 ZH619 ZS619 AAD619 AAO619 AAZ619 ABK619 ABV619 ACG619 ACR619 ADC619 ADN619 ADY619 AEJ619 AEU619 AFF619 AFQ619 AGB619 AGM619 AGX619 AHI619 AHT619 AIE619 AIP619 AJA619 AJL619 AJW619 AKH619 AKS619 ALD619 ALO619 ALZ619 AMK619 AMV619 ANG619 ANR619 AOC619 AON619 AOY619 APJ619 APU619 AQF619 AQQ619 ARB619 ARM619 ARX619 ASI619 AST619 ATE619 ATP619 AUA619 AUL619 AUW619 AVH619 AVS619 AWD619 AWO619 AWZ619 AXK619 AXV619 AYG619 AYR619 AZC619 AZN619 AZY619 BAJ619 BAU619 BBF619 BBQ619 BCB619 BCM619 BCX619 BDI619 BDT619 BEE619 BEP619 BFA619 BFL619 BFW619 BGH619 BGS619 BHD619 BHO619 BHZ619 BIK619 BIV619 BJG619 BJR619 BKC619 BKN619 BKY619 BLJ619 BLU619 BMF619 BMQ619 BNB619 BNM619 BNX619 BOI619 BOT619 BPE619 BPP619 BQA619 BQL619 BQW619 BRH619 BRS619 BSD619 BSO619 BSZ619 BTK619 BTV619 BUG619 BUR619 BVC619 BVN619 BVY619 BWJ619 BWU619 BXF619 BXQ619 BYB619 BYM619 BYX619 BZI619 BZT619 CAE619 CAP619 CBA619 CBL619 CBW619 CCH619 CCS619 CDD619 CDO619 CDZ619 CEK619 CEV619 CFG619 CFR619 CGC619 CGN619 CGY619 CHJ619 CHU619 CIF619 CIQ619 CJB619 CJM619 CJX619 CKI619 CKT619 CLE619 CLP619 CMA619 CML619 CMW619 CNH619 CNS619 COD619 COO619 COZ619 CPK619 CPV619 CQG619 CQR619 CRC619 CRN619 CRY619 CSJ619 CSU619 CTF619 CTQ619 CUB619 CUM619 CUX619 CVI619 CVT619 CWE619 CWP619 CXA619 CXL619 CXW619 CYH619 CYS619 CZD619 CZO619 CZZ619 DAK619 DAV619 DBG619 DBR619 DCC619 DCN619 DCY619 DDJ619 DDU619 DEF619 DEQ619 DFB619 DFM619 DFX619 DGI619 DGT619 DHE619 DHP619 DIA619 DIL619 DIW619 DJH619 DJS619 DKD619 DKO619 DKZ619 DLK619 DLV619 DMG619 DMR619 DNC619 DNN619 DNY619 DOJ619 DOU619 DPF619 DPQ619 DQB619 DQM619 DQX619 DRI619 DRT619 DSE619 DSP619 DTA619 DTL619 DTW619 DUH619 DUS619 DVD619 DVO619 DVZ619 DWK619 DWV619 DXG619 DXR619 DYC619 DYN619 DYY619 DZJ619 DZU619 EAF619 EAQ619 EBB619 EBM619 EBX619 ECI619 ECT619 EDE619 EDP619 EEA619 EEL619 EEW619 EFH619 EFS619 EGD619 EGO619 EGZ619 EHK619 EHV619 EIG619 EIR619 EJC619 EJN619 EJY619 EKJ619 EKU619 ELF619 ELQ619 EMB619 EMM619 EMX619 ENI619 ENT619 EOE619 EOP619 EPA619 EPL619 EPW619 EQH619 EQS619 ERD619 ERO619 ERZ619 ESK619 ESV619 ETG619 ETR619 EUC619 EUN619 EUY619 EVJ619 EVU619 EWF619 EWQ619 EXB619 EXM619 EXX619 EYI619 EYT619 EZE619 EZP619 FAA619 FAL619 FAW619 FBH619 FBS619 FCD619 FCO619 FCZ619 FDK619 FDV619 FEG619 FER619 FFC619 FFN619 FFY619 FGJ619 FGU619 FHF619 FHQ619 FIB619 FIM619 FIX619 FJI619 FJT619 FKE619 FKP619 FLA619 FLL619 FLW619 FMH619 FMS619 FND619 FNO619 FNZ619 FOK619 FOV619 FPG619 FPR619 FQC619 FQN619 FQY619 FRJ619 FRU619 FSF619 FSQ619 FTB619 FTM619 FTX619 FUI619 FUT619 FVE619 FVP619 FWA619 FWL619 FWW619 FXH619 FXS619 FYD619 FYO619 FYZ619 FZK619 FZV619 GAG619 GAR619 GBC619 GBN619 GBY619 GCJ619 GCU619 GDF619 GDQ619 GEB619 GEM619 GEX619 GFI619 GFT619 GGE619 GGP619 GHA619 GHL619 GHW619 GIH619 GIS619 GJD619 GJO619 GJZ619 GKK619 GKV619 GLG619 GLR619 GMC619 GMN619 GMY619 GNJ619 GNU619 GOF619 GOQ619 GPB619 GPM619 GPX619 GQI619 GQT619 GRE619 GRP619 GSA619 GSL619 GSW619 GTH619 GTS619 GUD619 GUO619 GUZ619 GVK619 GVV619 GWG619 GWR619 GXC619 GXN619 GXY619 GYJ619 GYU619 GZF619 GZQ619 HAB619 HAM619 HAX619 HBI619 HBT619 HCE619 HCP619 HDA619 HDL619 HDW619 HEH619 HES619 HFD619 HFO619 HFZ619 HGK619 HGV619 HHG619 HHR619 HIC619 HIN619 HIY619 HJJ619 HJU619 HKF619 HKQ619 HLB619 HLM619 HLX619 HMI619 HMT619 HNE619 HNP619 HOA619 HOL619 HOW619 HPH619 HPS619 HQD619 HQO619 HQZ619 HRK619 HRV619 HSG619 HSR619 HTC619 HTN619 HTY619 HUJ619 HUU619 HVF619 HVQ619 HWB619 HWM619 HWX619 HXI619 HXT619 HYE619 HYP619 HZA619 HZL619 HZW619 IAH619 IAS619 IBD619 IBO619 IBZ619 ICK619 ICV619 IDG619 IDR619 IEC619 IEN619 IEY619 IFJ619 IFU619 IGF619 IGQ619 IHB619 IHM619 IHX619 III619 IIT619 IJE619 IJP619 IKA619 IKL619 IKW619 ILH619 ILS619 IMD619 IMO619 IMZ619 INK619 INV619 IOG619 IOR619 IPC619 IPN619 IPY619 IQJ619 IQU619 IRF619 IRQ619 ISB619 ISM619 ISX619 ITI619 ITT619 IUE619 IUP619 IVA619 IVL619 IVW619 IWH619 IWS619 IXD619 IXO619 IXZ619 IYK619 IYV619 IZG619 IZR619 JAC619 JAN619 JAY619 JBJ619 JBU619 JCF619 JCQ619 JDB619 JDM619 JDX619 JEI619 JET619 JFE619 JFP619 JGA619 JGL619 JGW619 JHH619 JHS619 JID619 JIO619 JIZ619 JJK619 JJV619 JKG619 JKR619 JLC619 JLN619 JLY619 JMJ619 JMU619 JNF619 JNQ619 JOB619 JOM619 JOX619 JPI619 JPT619 JQE619 JQP619 JRA619 JRL619 JRW619 JSH619 JSS619 JTD619 JTO619 JTZ619 JUK619 JUV619 JVG619 JVR619 JWC619 JWN619 JWY619 JXJ619 JXU619 JYF619 JYQ619 JZB619 JZM619 JZX619 KAI619 KAT619 KBE619 KBP619 KCA619 KCL619 KCW619 KDH619 KDS619 KED619 KEO619 KEZ619 KFK619 KFV619 KGG619 KGR619 KHC619 KHN619 KHY619 KIJ619 KIU619 KJF619 KJQ619 KKB619 KKM619 KKX619 KLI619 KLT619 KME619 KMP619 KNA619 KNL619 KNW619 KOH619 KOS619 KPD619 KPO619 KPZ619 KQK619 KQV619 KRG619 KRR619 KSC619 KSN619 KSY619 KTJ619 KTU619 KUF619 KUQ619 KVB619 KVM619 KVX619 KWI619 KWT619 KXE619 KXP619 KYA619 KYL619 KYW619 KZH619 KZS619 LAD619 LAO619 LAZ619 LBK619 LBV619 LCG619 LCR619 LDC619 LDN619 LDY619 LEJ619 LEU619 LFF619 LFQ619 LGB619 LGM619 LGX619 LHI619 LHT619 LIE619 LIP619 LJA619 LJL619 LJW619 LKH619 LKS619 LLD619 LLO619 LLZ619 LMK619 LMV619 LNG619 LNR619 LOC619 LON619 LOY619 LPJ619 LPU619 LQF619 LQQ619 LRB619 LRM619 LRX619 LSI619 LST619 LTE619 LTP619 LUA619 LUL619 LUW619 LVH619 LVS619 LWD619 LWO619 LWZ619 LXK619 LXV619 LYG619 LYR619 LZC619 LZN619 LZY619 MAJ619 MAU619 MBF619 MBQ619 MCB619 MCM619 MCX619 MDI619 MDT619 MEE619 MEP619 MFA619 MFL619 MFW619 MGH619 MGS619 MHD619 MHO619 MHZ619 MIK619 MIV619 MJG619 MJR619 MKC619 MKN619 MKY619 MLJ619 MLU619 MMF619 MMQ619 MNB619 MNM619 MNX619 MOI619 MOT619 MPE619 MPP619 MQA619 MQL619 MQW619 MRH619 MRS619 MSD619 MSO619 MSZ619 MTK619 MTV619 MUG619 MUR619 MVC619 MVN619 MVY619 MWJ619 MWU619 MXF619 MXQ619 MYB619 MYM619 MYX619 MZI619 MZT619 NAE619 NAP619 NBA619 NBL619 NBW619 NCH619 NCS619 NDD619 NDO619 NDZ619 NEK619 NEV619 NFG619 NFR619 NGC619 NGN619 NGY619 NHJ619 NHU619 NIF619 NIQ619 NJB619 NJM619 NJX619 NKI619 NKT619 NLE619 NLP619 NMA619 NML619 NMW619 NNH619 NNS619 NOD619 NOO619 NOZ619 NPK619 NPV619 NQG619 NQR619 NRC619 NRN619 NRY619 NSJ619 NSU619 NTF619 NTQ619 NUB619 NUM619 NUX619 NVI619 NVT619 NWE619 NWP619 NXA619 NXL619 NXW619 NYH619 NYS619 NZD619 NZO619 NZZ619 OAK619 OAV619 OBG619 OBR619 OCC619 OCN619 OCY619 ODJ619 ODU619 OEF619 OEQ619 OFB619 OFM619 OFX619 OGI619 OGT619 OHE619 OHP619 OIA619 OIL619 OIW619 OJH619 OJS619 OKD619 OKO619 OKZ619 OLK619 OLV619 OMG619 OMR619 ONC619 ONN619 ONY619 OOJ619 OOU619 OPF619 OPQ619 OQB619 OQM619 OQX619 ORI619 ORT619 OSE619 OSP619 OTA619 OTL619 OTW619 OUH619 OUS619 OVD619 OVO619 OVZ619 OWK619 OWV619 OXG619 OXR619 OYC619 OYN619 OYY619 OZJ619 OZU619 PAF619 PAQ619 PBB619 PBM619 PBX619 PCI619 PCT619 PDE619 PDP619 PEA619 PEL619 PEW619 PFH619 PFS619 PGD619 PGO619 PGZ619 PHK619 PHV619 PIG619 PIR619 PJC619 PJN619 PJY619 PKJ619 PKU619 PLF619 PLQ619 PMB619 PMM619 PMX619 PNI619 PNT619 POE619 POP619 PPA619 PPL619 PPW619 PQH619 PQS619 PRD619 PRO619 PRZ619 PSK619 PSV619 PTG619 PTR619 PUC619 PUN619 PUY619 PVJ619 PVU619 PWF619 PWQ619 PXB619 PXM619 PXX619 PYI619 PYT619 PZE619 PZP619 QAA619 QAL619 QAW619 QBH619 QBS619 QCD619 QCO619 QCZ619 QDK619 QDV619 QEG619 QER619 QFC619 QFN619 QFY619 QGJ619 QGU619 QHF619 QHQ619 QIB619 QIM619 QIX619 QJI619 QJT619 QKE619 QKP619 QLA619 QLL619 QLW619 QMH619 QMS619 QND619 QNO619 QNZ619 QOK619 QOV619 QPG619 QPR619 QQC619 QQN619 QQY619 QRJ619 QRU619 QSF619 QSQ619 QTB619 QTM619 QTX619 QUI619 QUT619 QVE619 QVP619 QWA619 QWL619 QWW619 QXH619 QXS619 QYD619 QYO619 QYZ619 QZK619 QZV619 RAG619 RAR619 RBC619 RBN619 RBY619 RCJ619 RCU619 RDF619 RDQ619 REB619 REM619 REX619 RFI619 RFT619 RGE619 RGP619 RHA619 RHL619 RHW619 RIH619 RIS619 RJD619 RJO619 RJZ619 RKK619 RKV619 RLG619 RLR619 RMC619 RMN619 RMY619 RNJ619 RNU619 ROF619 ROQ619 RPB619 RPM619 RPX619 RQI619 RQT619 RRE619 RRP619 RSA619 RSL619 RSW619 RTH619 RTS619 RUD619 RUO619 RUZ619 RVK619 RVV619 RWG619 RWR619 RXC619 RXN619 RXY619 RYJ619 RYU619 RZF619 RZQ619 SAB619 SAM619 SAX619 SBI619 SBT619 SCE619 SCP619 SDA619 SDL619 SDW619 SEH619 SES619 SFD619 SFO619 SFZ619 SGK619 SGV619 SHG619 SHR619 SIC619 SIN619 SIY619 SJJ619 SJU619 SKF619 SKQ619 SLB619 SLM619 SLX619 SMI619 SMT619 SNE619 SNP619 SOA619 SOL619 SOW619 SPH619 SPS619 SQD619 SQO619 SQZ619 SRK619 SRV619 SSG619 SSR619 STC619 STN619 STY619 SUJ619 SUU619 SVF619 SVQ619 SWB619 SWM619 SWX619 SXI619 SXT619 SYE619 SYP619 SZA619 SZL619 SZW619 TAH619 TAS619 TBD619 TBO619 TBZ619 TCK619 TCV619 TDG619 TDR619 TEC619 TEN619 TEY619 TFJ619 TFU619 TGF619 TGQ619 THB619 THM619 THX619 TII619 TIT619 TJE619 TJP619 TKA619 TKL619 TKW619 TLH619 TLS619 TMD619 TMO619 TMZ619 TNK619 TNV619 TOG619 TOR619 TPC619 TPN619 TPY619 TQJ619 TQU619 TRF619 TRQ619 TSB619 TSM619 TSX619 TTI619 TTT619 TUE619 TUP619 TVA619 TVL619 TVW619 TWH619 TWS619 TXD619 TXO619 TXZ619 TYK619 TYV619 TZG619 TZR619 UAC619 UAN619 UAY619 UBJ619 UBU619 UCF619 UCQ619 UDB619 UDM619 UDX619 UEI619 UET619 UFE619 UFP619 UGA619 UGL619 UGW619 UHH619 UHS619 UID619 UIO619 UIZ619 UJK619 UJV619 UKG619 UKR619 ULC619 ULN619 ULY619 UMJ619 UMU619 UNF619 UNQ619 UOB619 UOM619 UOX619 UPI619 UPT619 UQE619 UQP619 URA619 URL619 URW619 USH619 USS619 UTD619 UTO619 UTZ619 UUK619 UUV619 UVG619 UVR619 UWC619 UWN619 UWY619 UXJ619 UXU619 UYF619 UYQ619 UZB619 UZM619 UZX619 VAI619 VAT619 VBE619 VBP619 VCA619 VCL619 VCW619 VDH619 VDS619 VED619 VEO619 VEZ619 VFK619 VFV619 VGG619 VGR619 VHC619 VHN619 VHY619 VIJ619 VIU619 VJF619 VJQ619 VKB619 VKM619 VKX619 VLI619 VLT619 VME619 VMP619 VNA619 VNL619 VNW619 VOH619 VOS619 VPD619 VPO619 VPZ619 VQK619 VQV619 VRG619 VRR619 VSC619 VSN619 VSY619 VTJ619 VTU619 VUF619 VUQ619 VVB619 VVM619 VVX619 VWI619 VWT619 VXE619 VXP619 VYA619 VYL619 VYW619 VZH619 VZS619 WAD619 WAO619 WAZ619 WBK619 WBV619 WCG619 WCR619 WDC619 WDN619 WDY619 WEJ619 WEU619 WFF619 WFQ619 WGB619 WGM619 WGX619 WHI619 WHT619 WIE619 WIP619 WJA619 WJL619 WJW619 WKH619 WKS619 WLD619 WLO619 WLZ619 WMK619 WMV619 WNG619 WNR619 WOC619 WON619 WOY619 WPJ619 WPU619 WQF619 WQQ619 WRB619 WRM619 WRX619 WSI619 WST619 WTE619 WTP619 WUA619 WUL619 WUW619 WVH619 WVS619 WWD619 WWO619 WWZ619 WXK619 WXV619 WYG619 WYR619 WZC619 WZN619 WZY619 XAJ619 XAU619 XBF619 XBQ619 XCB619 XCM619 XCX619 XDI619 XDT619 XEE619 XEP619 XFA619">
    <cfRule type="expression" dxfId="178" priority="164">
      <formula>INDIRECT("wh_table[@Subject 1]")="Sitting Adjourned"</formula>
    </cfRule>
  </conditionalFormatting>
  <conditionalFormatting sqref="A626 C626:L626 N626:W626 Y626:AH626 AJ626:AS626 AU626:BD626 BF626:BO626 BQ626:BZ626 CB626:CK626 CM626:CV626 CX626:DG626 DI626:DR626 DT626:EC626 EE626:EN626 EP626:EY626 FA626:FJ626 FL626:FU626 FW626:GF626 GH626:GQ626 GS626:HB626 HD626:HM626 HO626:HX626 HZ626:II626 IK626:IT626 IV626:JE626 JG626:JP626 JR626:KA626 KC626:KL626 KN626:KW626 KY626:LH626 LJ626:LS626 LU626:MD626 MF626:MO626 MQ626:MZ626 NB626:NK626 NM626:NV626 NX626:OG626 OI626:OR626 OT626:PC626 PE626:PN626 PP626:PY626 QA626:QJ626 QL626:QU626 QW626:RF626 RH626:RQ626 RS626:SB626 SD626:SM626 SO626:SX626 SZ626:TI626 TK626:TT626 TV626:UE626 UG626:UP626 UR626:VA626 VC626:VL626 VN626:VW626 VY626:WH626 WJ626:WS626 WU626:XD626 XF626:XO626 XQ626:XZ626 YB626:YK626 YM626:YV626 YX626:ZG626 ZI626:ZR626 ZT626:AAC626 AAE626:AAN626 AAP626:AAY626 ABA626:ABJ626 ABL626:ABU626 ABW626:ACF626 ACH626:ACQ626 ACS626:ADB626 ADD626:ADM626 ADO626:ADX626 ADZ626:AEI626 AEK626:AET626 AEV626:AFE626 AFG626:AFP626 AFR626:AGA626 AGC626:AGL626 AGN626:AGW626 AGY626:AHH626 AHJ626:AHS626 AHU626:AID626 AIF626:AIO626 AIQ626:AIZ626 AJB626:AJK626 AJM626:AJV626 AJX626:AKG626 AKI626:AKR626 AKT626:ALC626 ALE626:ALN626 ALP626:ALY626 AMA626:AMJ626 AML626:AMU626 AMW626:ANF626 ANH626:ANQ626 ANS626:AOB626 AOD626:AOM626 AOO626:AOX626 AOZ626:API626 APK626:APT626 APV626:AQE626 AQG626:AQP626 AQR626:ARA626 ARC626:ARL626 ARN626:ARW626 ARY626:ASH626 ASJ626:ASS626 ASU626:ATD626 ATF626:ATO626 ATQ626:ATZ626 AUB626:AUK626 AUM626:AUV626 AUX626:AVG626 AVI626:AVR626 AVT626:AWC626 AWE626:AWN626 AWP626:AWY626 AXA626:AXJ626 AXL626:AXU626 AXW626:AYF626 AYH626:AYQ626 AYS626:AZB626 AZD626:AZM626 AZO626:AZX626 AZZ626:BAI626 BAK626:BAT626 BAV626:BBE626 BBG626:BBP626 BBR626:BCA626 BCC626:BCL626 BCN626:BCW626 BCY626:BDH626 BDJ626:BDS626 BDU626:BED626 BEF626:BEO626 BEQ626:BEZ626 BFB626:BFK626 BFM626:BFV626 BFX626:BGG626 BGI626:BGR626 BGT626:BHC626 BHE626:BHN626 BHP626:BHY626 BIA626:BIJ626 BIL626:BIU626 BIW626:BJF626 BJH626:BJQ626 BJS626:BKB626 BKD626:BKM626 BKO626:BKX626 BKZ626:BLI626 BLK626:BLT626 BLV626:BME626 BMG626:BMP626 BMR626:BNA626 BNC626:BNL626 BNN626:BNW626 BNY626:BOH626 BOJ626:BOS626 BOU626:BPD626 BPF626:BPO626 BPQ626:BPZ626 BQB626:BQK626 BQM626:BQV626 BQX626:BRG626 BRI626:BRR626 BRT626:BSC626 BSE626:BSN626 BSP626:BSY626 BTA626:BTJ626 BTL626:BTU626 BTW626:BUF626 BUH626:BUQ626 BUS626:BVB626 BVD626:BVM626 BVO626:BVX626 BVZ626:BWI626 BWK626:BWT626 BWV626:BXE626 BXG626:BXP626 BXR626:BYA626 BYC626:BYL626 BYN626:BYW626 BYY626:BZH626 BZJ626:BZS626 BZU626:CAD626 CAF626:CAO626 CAQ626:CAZ626 CBB626:CBK626 CBM626:CBV626 CBX626:CCG626 CCI626:CCR626 CCT626:CDC626 CDE626:CDN626 CDP626:CDY626 CEA626:CEJ626 CEL626:CEU626 CEW626:CFF626 CFH626:CFQ626 CFS626:CGB626 CGD626:CGM626 CGO626:CGX626 CGZ626:CHI626 CHK626:CHT626 CHV626:CIE626 CIG626:CIP626 CIR626:CJA626 CJC626:CJL626 CJN626:CJW626 CJY626:CKH626 CKJ626:CKS626 CKU626:CLD626 CLF626:CLO626 CLQ626:CLZ626 CMB626:CMK626 CMM626:CMV626 CMX626:CNG626 CNI626:CNR626 CNT626:COC626 COE626:CON626 COP626:COY626 CPA626:CPJ626 CPL626:CPU626 CPW626:CQF626 CQH626:CQQ626 CQS626:CRB626 CRD626:CRM626 CRO626:CRX626 CRZ626:CSI626 CSK626:CST626 CSV626:CTE626 CTG626:CTP626 CTR626:CUA626 CUC626:CUL626 CUN626:CUW626 CUY626:CVH626 CVJ626:CVS626 CVU626:CWD626 CWF626:CWO626 CWQ626:CWZ626 CXB626:CXK626 CXM626:CXV626 CXX626:CYG626 CYI626:CYR626 CYT626:CZC626 CZE626:CZN626 CZP626:CZY626 DAA626:DAJ626 DAL626:DAU626 DAW626:DBF626 DBH626:DBQ626 DBS626:DCB626 DCD626:DCM626 DCO626:DCX626 DCZ626:DDI626 DDK626:DDT626 DDV626:DEE626 DEG626:DEP626 DER626:DFA626 DFC626:DFL626 DFN626:DFW626 DFY626:DGH626 DGJ626:DGS626 DGU626:DHD626 DHF626:DHO626 DHQ626:DHZ626 DIB626:DIK626 DIM626:DIV626 DIX626:DJG626 DJI626:DJR626 DJT626:DKC626 DKE626:DKN626 DKP626:DKY626 DLA626:DLJ626 DLL626:DLU626 DLW626:DMF626 DMH626:DMQ626 DMS626:DNB626 DND626:DNM626 DNO626:DNX626 DNZ626:DOI626 DOK626:DOT626 DOV626:DPE626 DPG626:DPP626 DPR626:DQA626 DQC626:DQL626 DQN626:DQW626 DQY626:DRH626 DRJ626:DRS626 DRU626:DSD626 DSF626:DSO626 DSQ626:DSZ626 DTB626:DTK626 DTM626:DTV626 DTX626:DUG626 DUI626:DUR626 DUT626:DVC626 DVE626:DVN626 DVP626:DVY626 DWA626:DWJ626 DWL626:DWU626 DWW626:DXF626 DXH626:DXQ626 DXS626:DYB626 DYD626:DYM626 DYO626:DYX626 DYZ626:DZI626 DZK626:DZT626 DZV626:EAE626 EAG626:EAP626 EAR626:EBA626 EBC626:EBL626 EBN626:EBW626 EBY626:ECH626 ECJ626:ECS626 ECU626:EDD626 EDF626:EDO626 EDQ626:EDZ626 EEB626:EEK626 EEM626:EEV626 EEX626:EFG626 EFI626:EFR626 EFT626:EGC626 EGE626:EGN626 EGP626:EGY626 EHA626:EHJ626 EHL626:EHU626 EHW626:EIF626 EIH626:EIQ626 EIS626:EJB626 EJD626:EJM626 EJO626:EJX626 EJZ626:EKI626 EKK626:EKT626 EKV626:ELE626 ELG626:ELP626 ELR626:EMA626 EMC626:EML626 EMN626:EMW626 EMY626:ENH626 ENJ626:ENS626 ENU626:EOD626 EOF626:EOO626 EOQ626:EOZ626 EPB626:EPK626 EPM626:EPV626 EPX626:EQG626 EQI626:EQR626 EQT626:ERC626 ERE626:ERN626 ERP626:ERY626 ESA626:ESJ626 ESL626:ESU626 ESW626:ETF626 ETH626:ETQ626 ETS626:EUB626 EUD626:EUM626 EUO626:EUX626 EUZ626:EVI626 EVK626:EVT626 EVV626:EWE626 EWG626:EWP626 EWR626:EXA626 EXC626:EXL626 EXN626:EXW626 EXY626:EYH626 EYJ626:EYS626 EYU626:EZD626 EZF626:EZO626 EZQ626:EZZ626 FAB626:FAK626 FAM626:FAV626 FAX626:FBG626 FBI626:FBR626 FBT626:FCC626 FCE626:FCN626 FCP626:FCY626 FDA626:FDJ626 FDL626:FDU626 FDW626:FEF626 FEH626:FEQ626 FES626:FFB626 FFD626:FFM626 FFO626:FFX626 FFZ626:FGI626 FGK626:FGT626 FGV626:FHE626 FHG626:FHP626 FHR626:FIA626 FIC626:FIL626 FIN626:FIW626 FIY626:FJH626 FJJ626:FJS626 FJU626:FKD626 FKF626:FKO626 FKQ626:FKZ626 FLB626:FLK626 FLM626:FLV626 FLX626:FMG626 FMI626:FMR626 FMT626:FNC626 FNE626:FNN626 FNP626:FNY626 FOA626:FOJ626 FOL626:FOU626 FOW626:FPF626 FPH626:FPQ626 FPS626:FQB626 FQD626:FQM626 FQO626:FQX626 FQZ626:FRI626 FRK626:FRT626 FRV626:FSE626 FSG626:FSP626 FSR626:FTA626 FTC626:FTL626 FTN626:FTW626 FTY626:FUH626 FUJ626:FUS626 FUU626:FVD626 FVF626:FVO626 FVQ626:FVZ626 FWB626:FWK626 FWM626:FWV626 FWX626:FXG626 FXI626:FXR626 FXT626:FYC626 FYE626:FYN626 FYP626:FYY626 FZA626:FZJ626 FZL626:FZU626 FZW626:GAF626 GAH626:GAQ626 GAS626:GBB626 GBD626:GBM626 GBO626:GBX626 GBZ626:GCI626 GCK626:GCT626 GCV626:GDE626 GDG626:GDP626 GDR626:GEA626 GEC626:GEL626 GEN626:GEW626 GEY626:GFH626 GFJ626:GFS626 GFU626:GGD626 GGF626:GGO626 GGQ626:GGZ626 GHB626:GHK626 GHM626:GHV626 GHX626:GIG626 GII626:GIR626 GIT626:GJC626 GJE626:GJN626 GJP626:GJY626 GKA626:GKJ626 GKL626:GKU626 GKW626:GLF626 GLH626:GLQ626 GLS626:GMB626 GMD626:GMM626 GMO626:GMX626 GMZ626:GNI626 GNK626:GNT626 GNV626:GOE626 GOG626:GOP626 GOR626:GPA626 GPC626:GPL626 GPN626:GPW626 GPY626:GQH626 GQJ626:GQS626 GQU626:GRD626 GRF626:GRO626 GRQ626:GRZ626 GSB626:GSK626 GSM626:GSV626 GSX626:GTG626 GTI626:GTR626 GTT626:GUC626 GUE626:GUN626 GUP626:GUY626 GVA626:GVJ626 GVL626:GVU626 GVW626:GWF626 GWH626:GWQ626 GWS626:GXB626 GXD626:GXM626 GXO626:GXX626 GXZ626:GYI626 GYK626:GYT626 GYV626:GZE626 GZG626:GZP626 GZR626:HAA626 HAC626:HAL626 HAN626:HAW626 HAY626:HBH626 HBJ626:HBS626 HBU626:HCD626 HCF626:HCO626 HCQ626:HCZ626 HDB626:HDK626 HDM626:HDV626 HDX626:HEG626 HEI626:HER626 HET626:HFC626 HFE626:HFN626 HFP626:HFY626 HGA626:HGJ626 HGL626:HGU626 HGW626:HHF626 HHH626:HHQ626 HHS626:HIB626 HID626:HIM626 HIO626:HIX626 HIZ626:HJI626 HJK626:HJT626 HJV626:HKE626 HKG626:HKP626 HKR626:HLA626 HLC626:HLL626 HLN626:HLW626 HLY626:HMH626 HMJ626:HMS626 HMU626:HND626 HNF626:HNO626 HNQ626:HNZ626 HOB626:HOK626 HOM626:HOV626 HOX626:HPG626 HPI626:HPR626 HPT626:HQC626 HQE626:HQN626 HQP626:HQY626 HRA626:HRJ626 HRL626:HRU626 HRW626:HSF626 HSH626:HSQ626 HSS626:HTB626 HTD626:HTM626 HTO626:HTX626 HTZ626:HUI626 HUK626:HUT626 HUV626:HVE626 HVG626:HVP626 HVR626:HWA626 HWC626:HWL626 HWN626:HWW626 HWY626:HXH626 HXJ626:HXS626 HXU626:HYD626 HYF626:HYO626 HYQ626:HYZ626 HZB626:HZK626 HZM626:HZV626 HZX626:IAG626 IAI626:IAR626 IAT626:IBC626 IBE626:IBN626 IBP626:IBY626 ICA626:ICJ626 ICL626:ICU626 ICW626:IDF626 IDH626:IDQ626 IDS626:IEB626 IED626:IEM626 IEO626:IEX626 IEZ626:IFI626 IFK626:IFT626 IFV626:IGE626 IGG626:IGP626 IGR626:IHA626 IHC626:IHL626 IHN626:IHW626 IHY626:IIH626 IIJ626:IIS626 IIU626:IJD626 IJF626:IJO626 IJQ626:IJZ626 IKB626:IKK626 IKM626:IKV626 IKX626:ILG626 ILI626:ILR626 ILT626:IMC626 IME626:IMN626 IMP626:IMY626 INA626:INJ626 INL626:INU626 INW626:IOF626 IOH626:IOQ626 IOS626:IPB626 IPD626:IPM626 IPO626:IPX626 IPZ626:IQI626 IQK626:IQT626 IQV626:IRE626 IRG626:IRP626 IRR626:ISA626 ISC626:ISL626 ISN626:ISW626 ISY626:ITH626 ITJ626:ITS626 ITU626:IUD626 IUF626:IUO626 IUQ626:IUZ626 IVB626:IVK626 IVM626:IVV626 IVX626:IWG626 IWI626:IWR626 IWT626:IXC626 IXE626:IXN626 IXP626:IXY626 IYA626:IYJ626 IYL626:IYU626 IYW626:IZF626 IZH626:IZQ626 IZS626:JAB626 JAD626:JAM626 JAO626:JAX626 JAZ626:JBI626 JBK626:JBT626 JBV626:JCE626 JCG626:JCP626 JCR626:JDA626 JDC626:JDL626 JDN626:JDW626 JDY626:JEH626 JEJ626:JES626 JEU626:JFD626 JFF626:JFO626 JFQ626:JFZ626 JGB626:JGK626 JGM626:JGV626 JGX626:JHG626 JHI626:JHR626 JHT626:JIC626 JIE626:JIN626 JIP626:JIY626 JJA626:JJJ626 JJL626:JJU626 JJW626:JKF626 JKH626:JKQ626 JKS626:JLB626 JLD626:JLM626 JLO626:JLX626 JLZ626:JMI626 JMK626:JMT626 JMV626:JNE626 JNG626:JNP626 JNR626:JOA626 JOC626:JOL626 JON626:JOW626 JOY626:JPH626 JPJ626:JPS626 JPU626:JQD626 JQF626:JQO626 JQQ626:JQZ626 JRB626:JRK626 JRM626:JRV626 JRX626:JSG626 JSI626:JSR626 JST626:JTC626 JTE626:JTN626 JTP626:JTY626 JUA626:JUJ626 JUL626:JUU626 JUW626:JVF626 JVH626:JVQ626 JVS626:JWB626 JWD626:JWM626 JWO626:JWX626 JWZ626:JXI626 JXK626:JXT626 JXV626:JYE626 JYG626:JYP626 JYR626:JZA626 JZC626:JZL626 JZN626:JZW626 JZY626:KAH626 KAJ626:KAS626 KAU626:KBD626 KBF626:KBO626 KBQ626:KBZ626 KCB626:KCK626 KCM626:KCV626 KCX626:KDG626 KDI626:KDR626 KDT626:KEC626 KEE626:KEN626 KEP626:KEY626 KFA626:KFJ626 KFL626:KFU626 KFW626:KGF626 KGH626:KGQ626 KGS626:KHB626 KHD626:KHM626 KHO626:KHX626 KHZ626:KII626 KIK626:KIT626 KIV626:KJE626 KJG626:KJP626 KJR626:KKA626 KKC626:KKL626 KKN626:KKW626 KKY626:KLH626 KLJ626:KLS626 KLU626:KMD626 KMF626:KMO626 KMQ626:KMZ626 KNB626:KNK626 KNM626:KNV626 KNX626:KOG626 KOI626:KOR626 KOT626:KPC626 KPE626:KPN626 KPP626:KPY626 KQA626:KQJ626 KQL626:KQU626 KQW626:KRF626 KRH626:KRQ626 KRS626:KSB626 KSD626:KSM626 KSO626:KSX626 KSZ626:KTI626 KTK626:KTT626 KTV626:KUE626 KUG626:KUP626 KUR626:KVA626 KVC626:KVL626 KVN626:KVW626 KVY626:KWH626 KWJ626:KWS626 KWU626:KXD626 KXF626:KXO626 KXQ626:KXZ626 KYB626:KYK626 KYM626:KYV626 KYX626:KZG626 KZI626:KZR626 KZT626:LAC626 LAE626:LAN626 LAP626:LAY626 LBA626:LBJ626 LBL626:LBU626 LBW626:LCF626 LCH626:LCQ626 LCS626:LDB626 LDD626:LDM626 LDO626:LDX626 LDZ626:LEI626 LEK626:LET626 LEV626:LFE626 LFG626:LFP626 LFR626:LGA626 LGC626:LGL626 LGN626:LGW626 LGY626:LHH626 LHJ626:LHS626 LHU626:LID626 LIF626:LIO626 LIQ626:LIZ626 LJB626:LJK626 LJM626:LJV626 LJX626:LKG626 LKI626:LKR626 LKT626:LLC626 LLE626:LLN626 LLP626:LLY626 LMA626:LMJ626 LML626:LMU626 LMW626:LNF626 LNH626:LNQ626 LNS626:LOB626 LOD626:LOM626 LOO626:LOX626 LOZ626:LPI626 LPK626:LPT626 LPV626:LQE626 LQG626:LQP626 LQR626:LRA626 LRC626:LRL626 LRN626:LRW626 LRY626:LSH626 LSJ626:LSS626 LSU626:LTD626 LTF626:LTO626 LTQ626:LTZ626 LUB626:LUK626 LUM626:LUV626 LUX626:LVG626 LVI626:LVR626 LVT626:LWC626 LWE626:LWN626 LWP626:LWY626 LXA626:LXJ626 LXL626:LXU626 LXW626:LYF626 LYH626:LYQ626 LYS626:LZB626 LZD626:LZM626 LZO626:LZX626 LZZ626:MAI626 MAK626:MAT626 MAV626:MBE626 MBG626:MBP626 MBR626:MCA626 MCC626:MCL626 MCN626:MCW626 MCY626:MDH626 MDJ626:MDS626 MDU626:MED626 MEF626:MEO626 MEQ626:MEZ626 MFB626:MFK626 MFM626:MFV626 MFX626:MGG626 MGI626:MGR626 MGT626:MHC626 MHE626:MHN626 MHP626:MHY626 MIA626:MIJ626 MIL626:MIU626 MIW626:MJF626 MJH626:MJQ626 MJS626:MKB626 MKD626:MKM626 MKO626:MKX626 MKZ626:MLI626 MLK626:MLT626 MLV626:MME626 MMG626:MMP626 MMR626:MNA626 MNC626:MNL626 MNN626:MNW626 MNY626:MOH626 MOJ626:MOS626 MOU626:MPD626 MPF626:MPO626 MPQ626:MPZ626 MQB626:MQK626 MQM626:MQV626 MQX626:MRG626 MRI626:MRR626 MRT626:MSC626 MSE626:MSN626 MSP626:MSY626 MTA626:MTJ626 MTL626:MTU626 MTW626:MUF626 MUH626:MUQ626 MUS626:MVB626 MVD626:MVM626 MVO626:MVX626 MVZ626:MWI626 MWK626:MWT626 MWV626:MXE626 MXG626:MXP626 MXR626:MYA626 MYC626:MYL626 MYN626:MYW626 MYY626:MZH626 MZJ626:MZS626 MZU626:NAD626 NAF626:NAO626 NAQ626:NAZ626 NBB626:NBK626 NBM626:NBV626 NBX626:NCG626 NCI626:NCR626 NCT626:NDC626 NDE626:NDN626 NDP626:NDY626 NEA626:NEJ626 NEL626:NEU626 NEW626:NFF626 NFH626:NFQ626 NFS626:NGB626 NGD626:NGM626 NGO626:NGX626 NGZ626:NHI626 NHK626:NHT626 NHV626:NIE626 NIG626:NIP626 NIR626:NJA626 NJC626:NJL626 NJN626:NJW626 NJY626:NKH626 NKJ626:NKS626 NKU626:NLD626 NLF626:NLO626 NLQ626:NLZ626 NMB626:NMK626 NMM626:NMV626 NMX626:NNG626 NNI626:NNR626 NNT626:NOC626 NOE626:NON626 NOP626:NOY626 NPA626:NPJ626 NPL626:NPU626 NPW626:NQF626 NQH626:NQQ626 NQS626:NRB626 NRD626:NRM626 NRO626:NRX626 NRZ626:NSI626 NSK626:NST626 NSV626:NTE626 NTG626:NTP626 NTR626:NUA626 NUC626:NUL626 NUN626:NUW626 NUY626:NVH626 NVJ626:NVS626 NVU626:NWD626 NWF626:NWO626 NWQ626:NWZ626 NXB626:NXK626 NXM626:NXV626 NXX626:NYG626 NYI626:NYR626 NYT626:NZC626 NZE626:NZN626 NZP626:NZY626 OAA626:OAJ626 OAL626:OAU626 OAW626:OBF626 OBH626:OBQ626 OBS626:OCB626 OCD626:OCM626 OCO626:OCX626 OCZ626:ODI626 ODK626:ODT626 ODV626:OEE626 OEG626:OEP626 OER626:OFA626 OFC626:OFL626 OFN626:OFW626 OFY626:OGH626 OGJ626:OGS626 OGU626:OHD626 OHF626:OHO626 OHQ626:OHZ626 OIB626:OIK626 OIM626:OIV626 OIX626:OJG626 OJI626:OJR626 OJT626:OKC626 OKE626:OKN626 OKP626:OKY626 OLA626:OLJ626 OLL626:OLU626 OLW626:OMF626 OMH626:OMQ626 OMS626:ONB626 OND626:ONM626 ONO626:ONX626 ONZ626:OOI626 OOK626:OOT626 OOV626:OPE626 OPG626:OPP626 OPR626:OQA626 OQC626:OQL626 OQN626:OQW626 OQY626:ORH626 ORJ626:ORS626 ORU626:OSD626 OSF626:OSO626 OSQ626:OSZ626 OTB626:OTK626 OTM626:OTV626 OTX626:OUG626 OUI626:OUR626 OUT626:OVC626 OVE626:OVN626 OVP626:OVY626 OWA626:OWJ626 OWL626:OWU626 OWW626:OXF626 OXH626:OXQ626 OXS626:OYB626 OYD626:OYM626 OYO626:OYX626 OYZ626:OZI626 OZK626:OZT626 OZV626:PAE626 PAG626:PAP626 PAR626:PBA626 PBC626:PBL626 PBN626:PBW626 PBY626:PCH626 PCJ626:PCS626 PCU626:PDD626 PDF626:PDO626 PDQ626:PDZ626 PEB626:PEK626 PEM626:PEV626 PEX626:PFG626 PFI626:PFR626 PFT626:PGC626 PGE626:PGN626 PGP626:PGY626 PHA626:PHJ626 PHL626:PHU626 PHW626:PIF626 PIH626:PIQ626 PIS626:PJB626 PJD626:PJM626 PJO626:PJX626 PJZ626:PKI626 PKK626:PKT626 PKV626:PLE626 PLG626:PLP626 PLR626:PMA626 PMC626:PML626 PMN626:PMW626 PMY626:PNH626 PNJ626:PNS626 PNU626:POD626 POF626:POO626 POQ626:POZ626 PPB626:PPK626 PPM626:PPV626 PPX626:PQG626 PQI626:PQR626 PQT626:PRC626 PRE626:PRN626 PRP626:PRY626 PSA626:PSJ626 PSL626:PSU626 PSW626:PTF626 PTH626:PTQ626 PTS626:PUB626 PUD626:PUM626 PUO626:PUX626 PUZ626:PVI626 PVK626:PVT626 PVV626:PWE626 PWG626:PWP626 PWR626:PXA626 PXC626:PXL626 PXN626:PXW626 PXY626:PYH626 PYJ626:PYS626 PYU626:PZD626 PZF626:PZO626 PZQ626:PZZ626 QAB626:QAK626 QAM626:QAV626 QAX626:QBG626 QBI626:QBR626 QBT626:QCC626 QCE626:QCN626 QCP626:QCY626 QDA626:QDJ626 QDL626:QDU626 QDW626:QEF626 QEH626:QEQ626 QES626:QFB626 QFD626:QFM626 QFO626:QFX626 QFZ626:QGI626 QGK626:QGT626 QGV626:QHE626 QHG626:QHP626 QHR626:QIA626 QIC626:QIL626 QIN626:QIW626 QIY626:QJH626 QJJ626:QJS626 QJU626:QKD626 QKF626:QKO626 QKQ626:QKZ626 QLB626:QLK626 QLM626:QLV626 QLX626:QMG626 QMI626:QMR626 QMT626:QNC626 QNE626:QNN626 QNP626:QNY626 QOA626:QOJ626 QOL626:QOU626 QOW626:QPF626 QPH626:QPQ626 QPS626:QQB626 QQD626:QQM626 QQO626:QQX626 QQZ626:QRI626 QRK626:QRT626 QRV626:QSE626 QSG626:QSP626 QSR626:QTA626 QTC626:QTL626 QTN626:QTW626 QTY626:QUH626 QUJ626:QUS626 QUU626:QVD626 QVF626:QVO626 QVQ626:QVZ626 QWB626:QWK626 QWM626:QWV626 QWX626:QXG626 QXI626:QXR626 QXT626:QYC626 QYE626:QYN626 QYP626:QYY626 QZA626:QZJ626 QZL626:QZU626 QZW626:RAF626 RAH626:RAQ626 RAS626:RBB626 RBD626:RBM626 RBO626:RBX626 RBZ626:RCI626 RCK626:RCT626 RCV626:RDE626 RDG626:RDP626 RDR626:REA626 REC626:REL626 REN626:REW626 REY626:RFH626 RFJ626:RFS626 RFU626:RGD626 RGF626:RGO626 RGQ626:RGZ626 RHB626:RHK626 RHM626:RHV626 RHX626:RIG626 RII626:RIR626 RIT626:RJC626 RJE626:RJN626 RJP626:RJY626 RKA626:RKJ626 RKL626:RKU626 RKW626:RLF626 RLH626:RLQ626 RLS626:RMB626 RMD626:RMM626 RMO626:RMX626 RMZ626:RNI626 RNK626:RNT626 RNV626:ROE626 ROG626:ROP626 ROR626:RPA626 RPC626:RPL626 RPN626:RPW626 RPY626:RQH626 RQJ626:RQS626 RQU626:RRD626 RRF626:RRO626 RRQ626:RRZ626 RSB626:RSK626 RSM626:RSV626 RSX626:RTG626 RTI626:RTR626 RTT626:RUC626 RUE626:RUN626 RUP626:RUY626 RVA626:RVJ626 RVL626:RVU626 RVW626:RWF626 RWH626:RWQ626 RWS626:RXB626 RXD626:RXM626 RXO626:RXX626 RXZ626:RYI626 RYK626:RYT626 RYV626:RZE626 RZG626:RZP626 RZR626:SAA626 SAC626:SAL626 SAN626:SAW626 SAY626:SBH626 SBJ626:SBS626 SBU626:SCD626 SCF626:SCO626 SCQ626:SCZ626 SDB626:SDK626 SDM626:SDV626 SDX626:SEG626 SEI626:SER626 SET626:SFC626 SFE626:SFN626 SFP626:SFY626 SGA626:SGJ626 SGL626:SGU626 SGW626:SHF626 SHH626:SHQ626 SHS626:SIB626 SID626:SIM626 SIO626:SIX626 SIZ626:SJI626 SJK626:SJT626 SJV626:SKE626 SKG626:SKP626 SKR626:SLA626 SLC626:SLL626 SLN626:SLW626 SLY626:SMH626 SMJ626:SMS626 SMU626:SND626 SNF626:SNO626 SNQ626:SNZ626 SOB626:SOK626 SOM626:SOV626 SOX626:SPG626 SPI626:SPR626 SPT626:SQC626 SQE626:SQN626 SQP626:SQY626 SRA626:SRJ626 SRL626:SRU626 SRW626:SSF626 SSH626:SSQ626 SSS626:STB626 STD626:STM626 STO626:STX626 STZ626:SUI626 SUK626:SUT626 SUV626:SVE626 SVG626:SVP626 SVR626:SWA626 SWC626:SWL626 SWN626:SWW626 SWY626:SXH626 SXJ626:SXS626 SXU626:SYD626 SYF626:SYO626 SYQ626:SYZ626 SZB626:SZK626 SZM626:SZV626 SZX626:TAG626 TAI626:TAR626 TAT626:TBC626 TBE626:TBN626 TBP626:TBY626 TCA626:TCJ626 TCL626:TCU626 TCW626:TDF626 TDH626:TDQ626 TDS626:TEB626 TED626:TEM626 TEO626:TEX626 TEZ626:TFI626 TFK626:TFT626 TFV626:TGE626 TGG626:TGP626 TGR626:THA626 THC626:THL626 THN626:THW626 THY626:TIH626 TIJ626:TIS626 TIU626:TJD626 TJF626:TJO626 TJQ626:TJZ626 TKB626:TKK626 TKM626:TKV626 TKX626:TLG626 TLI626:TLR626 TLT626:TMC626 TME626:TMN626 TMP626:TMY626 TNA626:TNJ626 TNL626:TNU626 TNW626:TOF626 TOH626:TOQ626 TOS626:TPB626 TPD626:TPM626 TPO626:TPX626 TPZ626:TQI626 TQK626:TQT626 TQV626:TRE626 TRG626:TRP626 TRR626:TSA626 TSC626:TSL626 TSN626:TSW626 TSY626:TTH626 TTJ626:TTS626 TTU626:TUD626 TUF626:TUO626 TUQ626:TUZ626 TVB626:TVK626 TVM626:TVV626 TVX626:TWG626 TWI626:TWR626 TWT626:TXC626 TXE626:TXN626 TXP626:TXY626 TYA626:TYJ626 TYL626:TYU626 TYW626:TZF626 TZH626:TZQ626 TZS626:UAB626 UAD626:UAM626 UAO626:UAX626 UAZ626:UBI626 UBK626:UBT626 UBV626:UCE626 UCG626:UCP626 UCR626:UDA626 UDC626:UDL626 UDN626:UDW626 UDY626:UEH626 UEJ626:UES626 UEU626:UFD626 UFF626:UFO626 UFQ626:UFZ626 UGB626:UGK626 UGM626:UGV626 UGX626:UHG626 UHI626:UHR626 UHT626:UIC626 UIE626:UIN626 UIP626:UIY626 UJA626:UJJ626 UJL626:UJU626 UJW626:UKF626 UKH626:UKQ626 UKS626:ULB626 ULD626:ULM626 ULO626:ULX626 ULZ626:UMI626 UMK626:UMT626 UMV626:UNE626 UNG626:UNP626 UNR626:UOA626 UOC626:UOL626 UON626:UOW626 UOY626:UPH626 UPJ626:UPS626 UPU626:UQD626 UQF626:UQO626 UQQ626:UQZ626 URB626:URK626 URM626:URV626 URX626:USG626 USI626:USR626 UST626:UTC626 UTE626:UTN626 UTP626:UTY626 UUA626:UUJ626 UUL626:UUU626 UUW626:UVF626 UVH626:UVQ626 UVS626:UWB626 UWD626:UWM626 UWO626:UWX626 UWZ626:UXI626 UXK626:UXT626 UXV626:UYE626 UYG626:UYP626 UYR626:UZA626 UZC626:UZL626 UZN626:UZW626 UZY626:VAH626 VAJ626:VAS626 VAU626:VBD626 VBF626:VBO626 VBQ626:VBZ626 VCB626:VCK626 VCM626:VCV626 VCX626:VDG626 VDI626:VDR626 VDT626:VEC626 VEE626:VEN626 VEP626:VEY626 VFA626:VFJ626 VFL626:VFU626 VFW626:VGF626 VGH626:VGQ626 VGS626:VHB626 VHD626:VHM626 VHO626:VHX626 VHZ626:VII626 VIK626:VIT626 VIV626:VJE626 VJG626:VJP626 VJR626:VKA626 VKC626:VKL626 VKN626:VKW626 VKY626:VLH626 VLJ626:VLS626 VLU626:VMD626 VMF626:VMO626 VMQ626:VMZ626 VNB626:VNK626 VNM626:VNV626 VNX626:VOG626 VOI626:VOR626 VOT626:VPC626 VPE626:VPN626 VPP626:VPY626 VQA626:VQJ626 VQL626:VQU626 VQW626:VRF626 VRH626:VRQ626 VRS626:VSB626 VSD626:VSM626 VSO626:VSX626 VSZ626:VTI626 VTK626:VTT626 VTV626:VUE626 VUG626:VUP626 VUR626:VVA626 VVC626:VVL626 VVN626:VVW626 VVY626:VWH626 VWJ626:VWS626 VWU626:VXD626 VXF626:VXO626 VXQ626:VXZ626 VYB626:VYK626 VYM626:VYV626 VYX626:VZG626 VZI626:VZR626 VZT626:WAC626 WAE626:WAN626 WAP626:WAY626 WBA626:WBJ626 WBL626:WBU626 WBW626:WCF626 WCH626:WCQ626 WCS626:WDB626 WDD626:WDM626 WDO626:WDX626 WDZ626:WEI626 WEK626:WET626 WEV626:WFE626 WFG626:WFP626 WFR626:WGA626 WGC626:WGL626 WGN626:WGW626 WGY626:WHH626 WHJ626:WHS626 WHU626:WID626 WIF626:WIO626 WIQ626:WIZ626 WJB626:WJK626 WJM626:WJV626 WJX626:WKG626 WKI626:WKR626 WKT626:WLC626 WLE626:WLN626 WLP626:WLY626 WMA626:WMJ626 WML626:WMU626 WMW626:WNF626 WNH626:WNQ626 WNS626:WOB626 WOD626:WOM626 WOO626:WOX626 WOZ626:WPI626 WPK626:WPT626 WPV626:WQE626 WQG626:WQP626 WQR626:WRA626 WRC626:WRL626 WRN626:WRW626 WRY626:WSH626 WSJ626:WSS626 WSU626:WTD626 WTF626:WTO626 WTQ626:WTZ626 WUB626:WUK626 WUM626:WUV626 WUX626:WVG626 WVI626:WVR626 WVT626:WWC626 WWE626:WWN626 WWP626:WWY626 WXA626:WXJ626 WXL626:WXU626 WXW626:WYF626 WYH626:WYQ626 WYS626:WZB626 WZD626:WZM626 WZO626:WZX626 WZZ626:XAI626 XAK626:XAT626 XAV626:XBE626 XBG626:XBP626 XBR626:XCA626 XCC626:XCL626 XCN626:XCW626 XCY626:XDH626 XDJ626:XDS626 XDU626:XED626 XEF626:XEO626 XEQ626:XEZ626 XFB626:XFD626">
    <cfRule type="expression" dxfId="177" priority="163">
      <formula>INDIRECT("wh_table[@Subject 1]")="Sitting Adjourned"</formula>
    </cfRule>
  </conditionalFormatting>
  <conditionalFormatting sqref="B626 M626 X626 AI626 AT626 BE626 BP626 CA626 CL626 CW626 DH626 DS626 ED626 EO626 EZ626 FK626 FV626 GG626 GR626 HC626 HN626 HY626 IJ626 IU626 JF626 JQ626 KB626 KM626 KX626 LI626 LT626 ME626 MP626 NA626 NL626 NW626 OH626 OS626 PD626 PO626 PZ626 QK626 QV626 RG626 RR626 SC626 SN626 SY626 TJ626 TU626 UF626 UQ626 VB626 VM626 VX626 WI626 WT626 XE626 XP626 YA626 YL626 YW626 ZH626 ZS626 AAD626 AAO626 AAZ626 ABK626 ABV626 ACG626 ACR626 ADC626 ADN626 ADY626 AEJ626 AEU626 AFF626 AFQ626 AGB626 AGM626 AGX626 AHI626 AHT626 AIE626 AIP626 AJA626 AJL626 AJW626 AKH626 AKS626 ALD626 ALO626 ALZ626 AMK626 AMV626 ANG626 ANR626 AOC626 AON626 AOY626 APJ626 APU626 AQF626 AQQ626 ARB626 ARM626 ARX626 ASI626 AST626 ATE626 ATP626 AUA626 AUL626 AUW626 AVH626 AVS626 AWD626 AWO626 AWZ626 AXK626 AXV626 AYG626 AYR626 AZC626 AZN626 AZY626 BAJ626 BAU626 BBF626 BBQ626 BCB626 BCM626 BCX626 BDI626 BDT626 BEE626 BEP626 BFA626 BFL626 BFW626 BGH626 BGS626 BHD626 BHO626 BHZ626 BIK626 BIV626 BJG626 BJR626 BKC626 BKN626 BKY626 BLJ626 BLU626 BMF626 BMQ626 BNB626 BNM626 BNX626 BOI626 BOT626 BPE626 BPP626 BQA626 BQL626 BQW626 BRH626 BRS626 BSD626 BSO626 BSZ626 BTK626 BTV626 BUG626 BUR626 BVC626 BVN626 BVY626 BWJ626 BWU626 BXF626 BXQ626 BYB626 BYM626 BYX626 BZI626 BZT626 CAE626 CAP626 CBA626 CBL626 CBW626 CCH626 CCS626 CDD626 CDO626 CDZ626 CEK626 CEV626 CFG626 CFR626 CGC626 CGN626 CGY626 CHJ626 CHU626 CIF626 CIQ626 CJB626 CJM626 CJX626 CKI626 CKT626 CLE626 CLP626 CMA626 CML626 CMW626 CNH626 CNS626 COD626 COO626 COZ626 CPK626 CPV626 CQG626 CQR626 CRC626 CRN626 CRY626 CSJ626 CSU626 CTF626 CTQ626 CUB626 CUM626 CUX626 CVI626 CVT626 CWE626 CWP626 CXA626 CXL626 CXW626 CYH626 CYS626 CZD626 CZO626 CZZ626 DAK626 DAV626 DBG626 DBR626 DCC626 DCN626 DCY626 DDJ626 DDU626 DEF626 DEQ626 DFB626 DFM626 DFX626 DGI626 DGT626 DHE626 DHP626 DIA626 DIL626 DIW626 DJH626 DJS626 DKD626 DKO626 DKZ626 DLK626 DLV626 DMG626 DMR626 DNC626 DNN626 DNY626 DOJ626 DOU626 DPF626 DPQ626 DQB626 DQM626 DQX626 DRI626 DRT626 DSE626 DSP626 DTA626 DTL626 DTW626 DUH626 DUS626 DVD626 DVO626 DVZ626 DWK626 DWV626 DXG626 DXR626 DYC626 DYN626 DYY626 DZJ626 DZU626 EAF626 EAQ626 EBB626 EBM626 EBX626 ECI626 ECT626 EDE626 EDP626 EEA626 EEL626 EEW626 EFH626 EFS626 EGD626 EGO626 EGZ626 EHK626 EHV626 EIG626 EIR626 EJC626 EJN626 EJY626 EKJ626 EKU626 ELF626 ELQ626 EMB626 EMM626 EMX626 ENI626 ENT626 EOE626 EOP626 EPA626 EPL626 EPW626 EQH626 EQS626 ERD626 ERO626 ERZ626 ESK626 ESV626 ETG626 ETR626 EUC626 EUN626 EUY626 EVJ626 EVU626 EWF626 EWQ626 EXB626 EXM626 EXX626 EYI626 EYT626 EZE626 EZP626 FAA626 FAL626 FAW626 FBH626 FBS626 FCD626 FCO626 FCZ626 FDK626 FDV626 FEG626 FER626 FFC626 FFN626 FFY626 FGJ626 FGU626 FHF626 FHQ626 FIB626 FIM626 FIX626 FJI626 FJT626 FKE626 FKP626 FLA626 FLL626 FLW626 FMH626 FMS626 FND626 FNO626 FNZ626 FOK626 FOV626 FPG626 FPR626 FQC626 FQN626 FQY626 FRJ626 FRU626 FSF626 FSQ626 FTB626 FTM626 FTX626 FUI626 FUT626 FVE626 FVP626 FWA626 FWL626 FWW626 FXH626 FXS626 FYD626 FYO626 FYZ626 FZK626 FZV626 GAG626 GAR626 GBC626 GBN626 GBY626 GCJ626 GCU626 GDF626 GDQ626 GEB626 GEM626 GEX626 GFI626 GFT626 GGE626 GGP626 GHA626 GHL626 GHW626 GIH626 GIS626 GJD626 GJO626 GJZ626 GKK626 GKV626 GLG626 GLR626 GMC626 GMN626 GMY626 GNJ626 GNU626 GOF626 GOQ626 GPB626 GPM626 GPX626 GQI626 GQT626 GRE626 GRP626 GSA626 GSL626 GSW626 GTH626 GTS626 GUD626 GUO626 GUZ626 GVK626 GVV626 GWG626 GWR626 GXC626 GXN626 GXY626 GYJ626 GYU626 GZF626 GZQ626 HAB626 HAM626 HAX626 HBI626 HBT626 HCE626 HCP626 HDA626 HDL626 HDW626 HEH626 HES626 HFD626 HFO626 HFZ626 HGK626 HGV626 HHG626 HHR626 HIC626 HIN626 HIY626 HJJ626 HJU626 HKF626 HKQ626 HLB626 HLM626 HLX626 HMI626 HMT626 HNE626 HNP626 HOA626 HOL626 HOW626 HPH626 HPS626 HQD626 HQO626 HQZ626 HRK626 HRV626 HSG626 HSR626 HTC626 HTN626 HTY626 HUJ626 HUU626 HVF626 HVQ626 HWB626 HWM626 HWX626 HXI626 HXT626 HYE626 HYP626 HZA626 HZL626 HZW626 IAH626 IAS626 IBD626 IBO626 IBZ626 ICK626 ICV626 IDG626 IDR626 IEC626 IEN626 IEY626 IFJ626 IFU626 IGF626 IGQ626 IHB626 IHM626 IHX626 III626 IIT626 IJE626 IJP626 IKA626 IKL626 IKW626 ILH626 ILS626 IMD626 IMO626 IMZ626 INK626 INV626 IOG626 IOR626 IPC626 IPN626 IPY626 IQJ626 IQU626 IRF626 IRQ626 ISB626 ISM626 ISX626 ITI626 ITT626 IUE626 IUP626 IVA626 IVL626 IVW626 IWH626 IWS626 IXD626 IXO626 IXZ626 IYK626 IYV626 IZG626 IZR626 JAC626 JAN626 JAY626 JBJ626 JBU626 JCF626 JCQ626 JDB626 JDM626 JDX626 JEI626 JET626 JFE626 JFP626 JGA626 JGL626 JGW626 JHH626 JHS626 JID626 JIO626 JIZ626 JJK626 JJV626 JKG626 JKR626 JLC626 JLN626 JLY626 JMJ626 JMU626 JNF626 JNQ626 JOB626 JOM626 JOX626 JPI626 JPT626 JQE626 JQP626 JRA626 JRL626 JRW626 JSH626 JSS626 JTD626 JTO626 JTZ626 JUK626 JUV626 JVG626 JVR626 JWC626 JWN626 JWY626 JXJ626 JXU626 JYF626 JYQ626 JZB626 JZM626 JZX626 KAI626 KAT626 KBE626 KBP626 KCA626 KCL626 KCW626 KDH626 KDS626 KED626 KEO626 KEZ626 KFK626 KFV626 KGG626 KGR626 KHC626 KHN626 KHY626 KIJ626 KIU626 KJF626 KJQ626 KKB626 KKM626 KKX626 KLI626 KLT626 KME626 KMP626 KNA626 KNL626 KNW626 KOH626 KOS626 KPD626 KPO626 KPZ626 KQK626 KQV626 KRG626 KRR626 KSC626 KSN626 KSY626 KTJ626 KTU626 KUF626 KUQ626 KVB626 KVM626 KVX626 KWI626 KWT626 KXE626 KXP626 KYA626 KYL626 KYW626 KZH626 KZS626 LAD626 LAO626 LAZ626 LBK626 LBV626 LCG626 LCR626 LDC626 LDN626 LDY626 LEJ626 LEU626 LFF626 LFQ626 LGB626 LGM626 LGX626 LHI626 LHT626 LIE626 LIP626 LJA626 LJL626 LJW626 LKH626 LKS626 LLD626 LLO626 LLZ626 LMK626 LMV626 LNG626 LNR626 LOC626 LON626 LOY626 LPJ626 LPU626 LQF626 LQQ626 LRB626 LRM626 LRX626 LSI626 LST626 LTE626 LTP626 LUA626 LUL626 LUW626 LVH626 LVS626 LWD626 LWO626 LWZ626 LXK626 LXV626 LYG626 LYR626 LZC626 LZN626 LZY626 MAJ626 MAU626 MBF626 MBQ626 MCB626 MCM626 MCX626 MDI626 MDT626 MEE626 MEP626 MFA626 MFL626 MFW626 MGH626 MGS626 MHD626 MHO626 MHZ626 MIK626 MIV626 MJG626 MJR626 MKC626 MKN626 MKY626 MLJ626 MLU626 MMF626 MMQ626 MNB626 MNM626 MNX626 MOI626 MOT626 MPE626 MPP626 MQA626 MQL626 MQW626 MRH626 MRS626 MSD626 MSO626 MSZ626 MTK626 MTV626 MUG626 MUR626 MVC626 MVN626 MVY626 MWJ626 MWU626 MXF626 MXQ626 MYB626 MYM626 MYX626 MZI626 MZT626 NAE626 NAP626 NBA626 NBL626 NBW626 NCH626 NCS626 NDD626 NDO626 NDZ626 NEK626 NEV626 NFG626 NFR626 NGC626 NGN626 NGY626 NHJ626 NHU626 NIF626 NIQ626 NJB626 NJM626 NJX626 NKI626 NKT626 NLE626 NLP626 NMA626 NML626 NMW626 NNH626 NNS626 NOD626 NOO626 NOZ626 NPK626 NPV626 NQG626 NQR626 NRC626 NRN626 NRY626 NSJ626 NSU626 NTF626 NTQ626 NUB626 NUM626 NUX626 NVI626 NVT626 NWE626 NWP626 NXA626 NXL626 NXW626 NYH626 NYS626 NZD626 NZO626 NZZ626 OAK626 OAV626 OBG626 OBR626 OCC626 OCN626 OCY626 ODJ626 ODU626 OEF626 OEQ626 OFB626 OFM626 OFX626 OGI626 OGT626 OHE626 OHP626 OIA626 OIL626 OIW626 OJH626 OJS626 OKD626 OKO626 OKZ626 OLK626 OLV626 OMG626 OMR626 ONC626 ONN626 ONY626 OOJ626 OOU626 OPF626 OPQ626 OQB626 OQM626 OQX626 ORI626 ORT626 OSE626 OSP626 OTA626 OTL626 OTW626 OUH626 OUS626 OVD626 OVO626 OVZ626 OWK626 OWV626 OXG626 OXR626 OYC626 OYN626 OYY626 OZJ626 OZU626 PAF626 PAQ626 PBB626 PBM626 PBX626 PCI626 PCT626 PDE626 PDP626 PEA626 PEL626 PEW626 PFH626 PFS626 PGD626 PGO626 PGZ626 PHK626 PHV626 PIG626 PIR626 PJC626 PJN626 PJY626 PKJ626 PKU626 PLF626 PLQ626 PMB626 PMM626 PMX626 PNI626 PNT626 POE626 POP626 PPA626 PPL626 PPW626 PQH626 PQS626 PRD626 PRO626 PRZ626 PSK626 PSV626 PTG626 PTR626 PUC626 PUN626 PUY626 PVJ626 PVU626 PWF626 PWQ626 PXB626 PXM626 PXX626 PYI626 PYT626 PZE626 PZP626 QAA626 QAL626 QAW626 QBH626 QBS626 QCD626 QCO626 QCZ626 QDK626 QDV626 QEG626 QER626 QFC626 QFN626 QFY626 QGJ626 QGU626 QHF626 QHQ626 QIB626 QIM626 QIX626 QJI626 QJT626 QKE626 QKP626 QLA626 QLL626 QLW626 QMH626 QMS626 QND626 QNO626 QNZ626 QOK626 QOV626 QPG626 QPR626 QQC626 QQN626 QQY626 QRJ626 QRU626 QSF626 QSQ626 QTB626 QTM626 QTX626 QUI626 QUT626 QVE626 QVP626 QWA626 QWL626 QWW626 QXH626 QXS626 QYD626 QYO626 QYZ626 QZK626 QZV626 RAG626 RAR626 RBC626 RBN626 RBY626 RCJ626 RCU626 RDF626 RDQ626 REB626 REM626 REX626 RFI626 RFT626 RGE626 RGP626 RHA626 RHL626 RHW626 RIH626 RIS626 RJD626 RJO626 RJZ626 RKK626 RKV626 RLG626 RLR626 RMC626 RMN626 RMY626 RNJ626 RNU626 ROF626 ROQ626 RPB626 RPM626 RPX626 RQI626 RQT626 RRE626 RRP626 RSA626 RSL626 RSW626 RTH626 RTS626 RUD626 RUO626 RUZ626 RVK626 RVV626 RWG626 RWR626 RXC626 RXN626 RXY626 RYJ626 RYU626 RZF626 RZQ626 SAB626 SAM626 SAX626 SBI626 SBT626 SCE626 SCP626 SDA626 SDL626 SDW626 SEH626 SES626 SFD626 SFO626 SFZ626 SGK626 SGV626 SHG626 SHR626 SIC626 SIN626 SIY626 SJJ626 SJU626 SKF626 SKQ626 SLB626 SLM626 SLX626 SMI626 SMT626 SNE626 SNP626 SOA626 SOL626 SOW626 SPH626 SPS626 SQD626 SQO626 SQZ626 SRK626 SRV626 SSG626 SSR626 STC626 STN626 STY626 SUJ626 SUU626 SVF626 SVQ626 SWB626 SWM626 SWX626 SXI626 SXT626 SYE626 SYP626 SZA626 SZL626 SZW626 TAH626 TAS626 TBD626 TBO626 TBZ626 TCK626 TCV626 TDG626 TDR626 TEC626 TEN626 TEY626 TFJ626 TFU626 TGF626 TGQ626 THB626 THM626 THX626 TII626 TIT626 TJE626 TJP626 TKA626 TKL626 TKW626 TLH626 TLS626 TMD626 TMO626 TMZ626 TNK626 TNV626 TOG626 TOR626 TPC626 TPN626 TPY626 TQJ626 TQU626 TRF626 TRQ626 TSB626 TSM626 TSX626 TTI626 TTT626 TUE626 TUP626 TVA626 TVL626 TVW626 TWH626 TWS626 TXD626 TXO626 TXZ626 TYK626 TYV626 TZG626 TZR626 UAC626 UAN626 UAY626 UBJ626 UBU626 UCF626 UCQ626 UDB626 UDM626 UDX626 UEI626 UET626 UFE626 UFP626 UGA626 UGL626 UGW626 UHH626 UHS626 UID626 UIO626 UIZ626 UJK626 UJV626 UKG626 UKR626 ULC626 ULN626 ULY626 UMJ626 UMU626 UNF626 UNQ626 UOB626 UOM626 UOX626 UPI626 UPT626 UQE626 UQP626 URA626 URL626 URW626 USH626 USS626 UTD626 UTO626 UTZ626 UUK626 UUV626 UVG626 UVR626 UWC626 UWN626 UWY626 UXJ626 UXU626 UYF626 UYQ626 UZB626 UZM626 UZX626 VAI626 VAT626 VBE626 VBP626 VCA626 VCL626 VCW626 VDH626 VDS626 VED626 VEO626 VEZ626 VFK626 VFV626 VGG626 VGR626 VHC626 VHN626 VHY626 VIJ626 VIU626 VJF626 VJQ626 VKB626 VKM626 VKX626 VLI626 VLT626 VME626 VMP626 VNA626 VNL626 VNW626 VOH626 VOS626 VPD626 VPO626 VPZ626 VQK626 VQV626 VRG626 VRR626 VSC626 VSN626 VSY626 VTJ626 VTU626 VUF626 VUQ626 VVB626 VVM626 VVX626 VWI626 VWT626 VXE626 VXP626 VYA626 VYL626 VYW626 VZH626 VZS626 WAD626 WAO626 WAZ626 WBK626 WBV626 WCG626 WCR626 WDC626 WDN626 WDY626 WEJ626 WEU626 WFF626 WFQ626 WGB626 WGM626 WGX626 WHI626 WHT626 WIE626 WIP626 WJA626 WJL626 WJW626 WKH626 WKS626 WLD626 WLO626 WLZ626 WMK626 WMV626 WNG626 WNR626 WOC626 WON626 WOY626 WPJ626 WPU626 WQF626 WQQ626 WRB626 WRM626 WRX626 WSI626 WST626 WTE626 WTP626 WUA626 WUL626 WUW626 WVH626 WVS626 WWD626 WWO626 WWZ626 WXK626 WXV626 WYG626 WYR626 WZC626 WZN626 WZY626 XAJ626 XAU626 XBF626 XBQ626 XCB626 XCM626 XCX626 XDI626 XDT626 XEE626 XEP626 XFA626">
    <cfRule type="expression" dxfId="176" priority="162">
      <formula>INDIRECT("wh_table[@Subject 1]")="Sitting Adjourned"</formula>
    </cfRule>
  </conditionalFormatting>
  <conditionalFormatting sqref="A630 C630:L630 N630:W630 Y630:AH630 AJ630:AS630 AU630:BD630 BF630:BO630 BQ630:BZ630 CB630:CK630 CM630:CV630 CX630:DG630 DI630:DR630 DT630:EC630 EE630:EN630 EP630:EY630 FA630:FJ630 FL630:FU630 FW630:GF630 GH630:GQ630 GS630:HB630 HD630:HM630 HO630:HX630 HZ630:II630 IK630:IT630 IV630:JE630 JG630:JP630 JR630:KA630 KC630:KL630 KN630:KW630 KY630:LH630 LJ630:LS630 LU630:MD630 MF630:MO630 MQ630:MZ630 NB630:NK630 NM630:NV630 NX630:OG630 OI630:OR630 OT630:PC630 PE630:PN630 PP630:PY630 QA630:QJ630 QL630:QU630 QW630:RF630 RH630:RQ630 RS630:SB630 SD630:SM630 SO630:SX630 SZ630:TI630 TK630:TT630 TV630:UE630 UG630:UP630 UR630:VA630 VC630:VL630 VN630:VW630 VY630:WH630 WJ630:WS630 WU630:XD630 XF630:XO630 XQ630:XZ630 YB630:YK630 YM630:YV630 YX630:ZG630 ZI630:ZR630 ZT630:AAC630 AAE630:AAN630 AAP630:AAY630 ABA630:ABJ630 ABL630:ABU630 ABW630:ACF630 ACH630:ACQ630 ACS630:ADB630 ADD630:ADM630 ADO630:ADX630 ADZ630:AEI630 AEK630:AET630 AEV630:AFE630 AFG630:AFP630 AFR630:AGA630 AGC630:AGL630 AGN630:AGW630 AGY630:AHH630 AHJ630:AHS630 AHU630:AID630 AIF630:AIO630 AIQ630:AIZ630 AJB630:AJK630 AJM630:AJV630 AJX630:AKG630 AKI630:AKR630 AKT630:ALC630 ALE630:ALN630 ALP630:ALY630 AMA630:AMJ630 AML630:AMU630 AMW630:ANF630 ANH630:ANQ630 ANS630:AOB630 AOD630:AOM630 AOO630:AOX630 AOZ630:API630 APK630:APT630 APV630:AQE630 AQG630:AQP630 AQR630:ARA630 ARC630:ARL630 ARN630:ARW630 ARY630:ASH630 ASJ630:ASS630 ASU630:ATD630 ATF630:ATO630 ATQ630:ATZ630 AUB630:AUK630 AUM630:AUV630 AUX630:AVG630 AVI630:AVR630 AVT630:AWC630 AWE630:AWN630 AWP630:AWY630 AXA630:AXJ630 AXL630:AXU630 AXW630:AYF630 AYH630:AYQ630 AYS630:AZB630 AZD630:AZM630 AZO630:AZX630 AZZ630:BAI630 BAK630:BAT630 BAV630:BBE630 BBG630:BBP630 BBR630:BCA630 BCC630:BCL630 BCN630:BCW630 BCY630:BDH630 BDJ630:BDS630 BDU630:BED630 BEF630:BEO630 BEQ630:BEZ630 BFB630:BFK630 BFM630:BFV630 BFX630:BGG630 BGI630:BGR630 BGT630:BHC630 BHE630:BHN630 BHP630:BHY630 BIA630:BIJ630 BIL630:BIU630 BIW630:BJF630 BJH630:BJQ630 BJS630:BKB630 BKD630:BKM630 BKO630:BKX630 BKZ630:BLI630 BLK630:BLT630 BLV630:BME630 BMG630:BMP630 BMR630:BNA630 BNC630:BNL630 BNN630:BNW630 BNY630:BOH630 BOJ630:BOS630 BOU630:BPD630 BPF630:BPO630 BPQ630:BPZ630 BQB630:BQK630 BQM630:BQV630 BQX630:BRG630 BRI630:BRR630 BRT630:BSC630 BSE630:BSN630 BSP630:BSY630 BTA630:BTJ630 BTL630:BTU630 BTW630:BUF630 BUH630:BUQ630 BUS630:BVB630 BVD630:BVM630 BVO630:BVX630 BVZ630:BWI630 BWK630:BWT630 BWV630:BXE630 BXG630:BXP630 BXR630:BYA630 BYC630:BYL630 BYN630:BYW630 BYY630:BZH630 BZJ630:BZS630 BZU630:CAD630 CAF630:CAO630 CAQ630:CAZ630 CBB630:CBK630 CBM630:CBV630 CBX630:CCG630 CCI630:CCR630 CCT630:CDC630 CDE630:CDN630 CDP630:CDY630 CEA630:CEJ630 CEL630:CEU630 CEW630:CFF630 CFH630:CFQ630 CFS630:CGB630 CGD630:CGM630 CGO630:CGX630 CGZ630:CHI630 CHK630:CHT630 CHV630:CIE630 CIG630:CIP630 CIR630:CJA630 CJC630:CJL630 CJN630:CJW630 CJY630:CKH630 CKJ630:CKS630 CKU630:CLD630 CLF630:CLO630 CLQ630:CLZ630 CMB630:CMK630 CMM630:CMV630 CMX630:CNG630 CNI630:CNR630 CNT630:COC630 COE630:CON630 COP630:COY630 CPA630:CPJ630 CPL630:CPU630 CPW630:CQF630 CQH630:CQQ630 CQS630:CRB630 CRD630:CRM630 CRO630:CRX630 CRZ630:CSI630 CSK630:CST630 CSV630:CTE630 CTG630:CTP630 CTR630:CUA630 CUC630:CUL630 CUN630:CUW630 CUY630:CVH630 CVJ630:CVS630 CVU630:CWD630 CWF630:CWO630 CWQ630:CWZ630 CXB630:CXK630 CXM630:CXV630 CXX630:CYG630 CYI630:CYR630 CYT630:CZC630 CZE630:CZN630 CZP630:CZY630 DAA630:DAJ630 DAL630:DAU630 DAW630:DBF630 DBH630:DBQ630 DBS630:DCB630 DCD630:DCM630 DCO630:DCX630 DCZ630:DDI630 DDK630:DDT630 DDV630:DEE630 DEG630:DEP630 DER630:DFA630 DFC630:DFL630 DFN630:DFW630 DFY630:DGH630 DGJ630:DGS630 DGU630:DHD630 DHF630:DHO630 DHQ630:DHZ630 DIB630:DIK630 DIM630:DIV630 DIX630:DJG630 DJI630:DJR630 DJT630:DKC630 DKE630:DKN630 DKP630:DKY630 DLA630:DLJ630 DLL630:DLU630 DLW630:DMF630 DMH630:DMQ630 DMS630:DNB630 DND630:DNM630 DNO630:DNX630 DNZ630:DOI630 DOK630:DOT630 DOV630:DPE630 DPG630:DPP630 DPR630:DQA630 DQC630:DQL630 DQN630:DQW630 DQY630:DRH630 DRJ630:DRS630 DRU630:DSD630 DSF630:DSO630 DSQ630:DSZ630 DTB630:DTK630 DTM630:DTV630 DTX630:DUG630 DUI630:DUR630 DUT630:DVC630 DVE630:DVN630 DVP630:DVY630 DWA630:DWJ630 DWL630:DWU630 DWW630:DXF630 DXH630:DXQ630 DXS630:DYB630 DYD630:DYM630 DYO630:DYX630 DYZ630:DZI630 DZK630:DZT630 DZV630:EAE630 EAG630:EAP630 EAR630:EBA630 EBC630:EBL630 EBN630:EBW630 EBY630:ECH630 ECJ630:ECS630 ECU630:EDD630 EDF630:EDO630 EDQ630:EDZ630 EEB630:EEK630 EEM630:EEV630 EEX630:EFG630 EFI630:EFR630 EFT630:EGC630 EGE630:EGN630 EGP630:EGY630 EHA630:EHJ630 EHL630:EHU630 EHW630:EIF630 EIH630:EIQ630 EIS630:EJB630 EJD630:EJM630 EJO630:EJX630 EJZ630:EKI630 EKK630:EKT630 EKV630:ELE630 ELG630:ELP630 ELR630:EMA630 EMC630:EML630 EMN630:EMW630 EMY630:ENH630 ENJ630:ENS630 ENU630:EOD630 EOF630:EOO630 EOQ630:EOZ630 EPB630:EPK630 EPM630:EPV630 EPX630:EQG630 EQI630:EQR630 EQT630:ERC630 ERE630:ERN630 ERP630:ERY630 ESA630:ESJ630 ESL630:ESU630 ESW630:ETF630 ETH630:ETQ630 ETS630:EUB630 EUD630:EUM630 EUO630:EUX630 EUZ630:EVI630 EVK630:EVT630 EVV630:EWE630 EWG630:EWP630 EWR630:EXA630 EXC630:EXL630 EXN630:EXW630 EXY630:EYH630 EYJ630:EYS630 EYU630:EZD630 EZF630:EZO630 EZQ630:EZZ630 FAB630:FAK630 FAM630:FAV630 FAX630:FBG630 FBI630:FBR630 FBT630:FCC630 FCE630:FCN630 FCP630:FCY630 FDA630:FDJ630 FDL630:FDU630 FDW630:FEF630 FEH630:FEQ630 FES630:FFB630 FFD630:FFM630 FFO630:FFX630 FFZ630:FGI630 FGK630:FGT630 FGV630:FHE630 FHG630:FHP630 FHR630:FIA630 FIC630:FIL630 FIN630:FIW630 FIY630:FJH630 FJJ630:FJS630 FJU630:FKD630 FKF630:FKO630 FKQ630:FKZ630 FLB630:FLK630 FLM630:FLV630 FLX630:FMG630 FMI630:FMR630 FMT630:FNC630 FNE630:FNN630 FNP630:FNY630 FOA630:FOJ630 FOL630:FOU630 FOW630:FPF630 FPH630:FPQ630 FPS630:FQB630 FQD630:FQM630 FQO630:FQX630 FQZ630:FRI630 FRK630:FRT630 FRV630:FSE630 FSG630:FSP630 FSR630:FTA630 FTC630:FTL630 FTN630:FTW630 FTY630:FUH630 FUJ630:FUS630 FUU630:FVD630 FVF630:FVO630 FVQ630:FVZ630 FWB630:FWK630 FWM630:FWV630 FWX630:FXG630 FXI630:FXR630 FXT630:FYC630 FYE630:FYN630 FYP630:FYY630 FZA630:FZJ630 FZL630:FZU630 FZW630:GAF630 GAH630:GAQ630 GAS630:GBB630 GBD630:GBM630 GBO630:GBX630 GBZ630:GCI630 GCK630:GCT630 GCV630:GDE630 GDG630:GDP630 GDR630:GEA630 GEC630:GEL630 GEN630:GEW630 GEY630:GFH630 GFJ630:GFS630 GFU630:GGD630 GGF630:GGO630 GGQ630:GGZ630 GHB630:GHK630 GHM630:GHV630 GHX630:GIG630 GII630:GIR630 GIT630:GJC630 GJE630:GJN630 GJP630:GJY630 GKA630:GKJ630 GKL630:GKU630 GKW630:GLF630 GLH630:GLQ630 GLS630:GMB630 GMD630:GMM630 GMO630:GMX630 GMZ630:GNI630 GNK630:GNT630 GNV630:GOE630 GOG630:GOP630 GOR630:GPA630 GPC630:GPL630 GPN630:GPW630 GPY630:GQH630 GQJ630:GQS630 GQU630:GRD630 GRF630:GRO630 GRQ630:GRZ630 GSB630:GSK630 GSM630:GSV630 GSX630:GTG630 GTI630:GTR630 GTT630:GUC630 GUE630:GUN630 GUP630:GUY630 GVA630:GVJ630 GVL630:GVU630 GVW630:GWF630 GWH630:GWQ630 GWS630:GXB630 GXD630:GXM630 GXO630:GXX630 GXZ630:GYI630 GYK630:GYT630 GYV630:GZE630 GZG630:GZP630 GZR630:HAA630 HAC630:HAL630 HAN630:HAW630 HAY630:HBH630 HBJ630:HBS630 HBU630:HCD630 HCF630:HCO630 HCQ630:HCZ630 HDB630:HDK630 HDM630:HDV630 HDX630:HEG630 HEI630:HER630 HET630:HFC630 HFE630:HFN630 HFP630:HFY630 HGA630:HGJ630 HGL630:HGU630 HGW630:HHF630 HHH630:HHQ630 HHS630:HIB630 HID630:HIM630 HIO630:HIX630 HIZ630:HJI630 HJK630:HJT630 HJV630:HKE630 HKG630:HKP630 HKR630:HLA630 HLC630:HLL630 HLN630:HLW630 HLY630:HMH630 HMJ630:HMS630 HMU630:HND630 HNF630:HNO630 HNQ630:HNZ630 HOB630:HOK630 HOM630:HOV630 HOX630:HPG630 HPI630:HPR630 HPT630:HQC630 HQE630:HQN630 HQP630:HQY630 HRA630:HRJ630 HRL630:HRU630 HRW630:HSF630 HSH630:HSQ630 HSS630:HTB630 HTD630:HTM630 HTO630:HTX630 HTZ630:HUI630 HUK630:HUT630 HUV630:HVE630 HVG630:HVP630 HVR630:HWA630 HWC630:HWL630 HWN630:HWW630 HWY630:HXH630 HXJ630:HXS630 HXU630:HYD630 HYF630:HYO630 HYQ630:HYZ630 HZB630:HZK630 HZM630:HZV630 HZX630:IAG630 IAI630:IAR630 IAT630:IBC630 IBE630:IBN630 IBP630:IBY630 ICA630:ICJ630 ICL630:ICU630 ICW630:IDF630 IDH630:IDQ630 IDS630:IEB630 IED630:IEM630 IEO630:IEX630 IEZ630:IFI630 IFK630:IFT630 IFV630:IGE630 IGG630:IGP630 IGR630:IHA630 IHC630:IHL630 IHN630:IHW630 IHY630:IIH630 IIJ630:IIS630 IIU630:IJD630 IJF630:IJO630 IJQ630:IJZ630 IKB630:IKK630 IKM630:IKV630 IKX630:ILG630 ILI630:ILR630 ILT630:IMC630 IME630:IMN630 IMP630:IMY630 INA630:INJ630 INL630:INU630 INW630:IOF630 IOH630:IOQ630 IOS630:IPB630 IPD630:IPM630 IPO630:IPX630 IPZ630:IQI630 IQK630:IQT630 IQV630:IRE630 IRG630:IRP630 IRR630:ISA630 ISC630:ISL630 ISN630:ISW630 ISY630:ITH630 ITJ630:ITS630 ITU630:IUD630 IUF630:IUO630 IUQ630:IUZ630 IVB630:IVK630 IVM630:IVV630 IVX630:IWG630 IWI630:IWR630 IWT630:IXC630 IXE630:IXN630 IXP630:IXY630 IYA630:IYJ630 IYL630:IYU630 IYW630:IZF630 IZH630:IZQ630 IZS630:JAB630 JAD630:JAM630 JAO630:JAX630 JAZ630:JBI630 JBK630:JBT630 JBV630:JCE630 JCG630:JCP630 JCR630:JDA630 JDC630:JDL630 JDN630:JDW630 JDY630:JEH630 JEJ630:JES630 JEU630:JFD630 JFF630:JFO630 JFQ630:JFZ630 JGB630:JGK630 JGM630:JGV630 JGX630:JHG630 JHI630:JHR630 JHT630:JIC630 JIE630:JIN630 JIP630:JIY630 JJA630:JJJ630 JJL630:JJU630 JJW630:JKF630 JKH630:JKQ630 JKS630:JLB630 JLD630:JLM630 JLO630:JLX630 JLZ630:JMI630 JMK630:JMT630 JMV630:JNE630 JNG630:JNP630 JNR630:JOA630 JOC630:JOL630 JON630:JOW630 JOY630:JPH630 JPJ630:JPS630 JPU630:JQD630 JQF630:JQO630 JQQ630:JQZ630 JRB630:JRK630 JRM630:JRV630 JRX630:JSG630 JSI630:JSR630 JST630:JTC630 JTE630:JTN630 JTP630:JTY630 JUA630:JUJ630 JUL630:JUU630 JUW630:JVF630 JVH630:JVQ630 JVS630:JWB630 JWD630:JWM630 JWO630:JWX630 JWZ630:JXI630 JXK630:JXT630 JXV630:JYE630 JYG630:JYP630 JYR630:JZA630 JZC630:JZL630 JZN630:JZW630 JZY630:KAH630 KAJ630:KAS630 KAU630:KBD630 KBF630:KBO630 KBQ630:KBZ630 KCB630:KCK630 KCM630:KCV630 KCX630:KDG630 KDI630:KDR630 KDT630:KEC630 KEE630:KEN630 KEP630:KEY630 KFA630:KFJ630 KFL630:KFU630 KFW630:KGF630 KGH630:KGQ630 KGS630:KHB630 KHD630:KHM630 KHO630:KHX630 KHZ630:KII630 KIK630:KIT630 KIV630:KJE630 KJG630:KJP630 KJR630:KKA630 KKC630:KKL630 KKN630:KKW630 KKY630:KLH630 KLJ630:KLS630 KLU630:KMD630 KMF630:KMO630 KMQ630:KMZ630 KNB630:KNK630 KNM630:KNV630 KNX630:KOG630 KOI630:KOR630 KOT630:KPC630 KPE630:KPN630 KPP630:KPY630 KQA630:KQJ630 KQL630:KQU630 KQW630:KRF630 KRH630:KRQ630 KRS630:KSB630 KSD630:KSM630 KSO630:KSX630 KSZ630:KTI630 KTK630:KTT630 KTV630:KUE630 KUG630:KUP630 KUR630:KVA630 KVC630:KVL630 KVN630:KVW630 KVY630:KWH630 KWJ630:KWS630 KWU630:KXD630 KXF630:KXO630 KXQ630:KXZ630 KYB630:KYK630 KYM630:KYV630 KYX630:KZG630 KZI630:KZR630 KZT630:LAC630 LAE630:LAN630 LAP630:LAY630 LBA630:LBJ630 LBL630:LBU630 LBW630:LCF630 LCH630:LCQ630 LCS630:LDB630 LDD630:LDM630 LDO630:LDX630 LDZ630:LEI630 LEK630:LET630 LEV630:LFE630 LFG630:LFP630 LFR630:LGA630 LGC630:LGL630 LGN630:LGW630 LGY630:LHH630 LHJ630:LHS630 LHU630:LID630 LIF630:LIO630 LIQ630:LIZ630 LJB630:LJK630 LJM630:LJV630 LJX630:LKG630 LKI630:LKR630 LKT630:LLC630 LLE630:LLN630 LLP630:LLY630 LMA630:LMJ630 LML630:LMU630 LMW630:LNF630 LNH630:LNQ630 LNS630:LOB630 LOD630:LOM630 LOO630:LOX630 LOZ630:LPI630 LPK630:LPT630 LPV630:LQE630 LQG630:LQP630 LQR630:LRA630 LRC630:LRL630 LRN630:LRW630 LRY630:LSH630 LSJ630:LSS630 LSU630:LTD630 LTF630:LTO630 LTQ630:LTZ630 LUB630:LUK630 LUM630:LUV630 LUX630:LVG630 LVI630:LVR630 LVT630:LWC630 LWE630:LWN630 LWP630:LWY630 LXA630:LXJ630 LXL630:LXU630 LXW630:LYF630 LYH630:LYQ630 LYS630:LZB630 LZD630:LZM630 LZO630:LZX630 LZZ630:MAI630 MAK630:MAT630 MAV630:MBE630 MBG630:MBP630 MBR630:MCA630 MCC630:MCL630 MCN630:MCW630 MCY630:MDH630 MDJ630:MDS630 MDU630:MED630 MEF630:MEO630 MEQ630:MEZ630 MFB630:MFK630 MFM630:MFV630 MFX630:MGG630 MGI630:MGR630 MGT630:MHC630 MHE630:MHN630 MHP630:MHY630 MIA630:MIJ630 MIL630:MIU630 MIW630:MJF630 MJH630:MJQ630 MJS630:MKB630 MKD630:MKM630 MKO630:MKX630 MKZ630:MLI630 MLK630:MLT630 MLV630:MME630 MMG630:MMP630 MMR630:MNA630 MNC630:MNL630 MNN630:MNW630 MNY630:MOH630 MOJ630:MOS630 MOU630:MPD630 MPF630:MPO630 MPQ630:MPZ630 MQB630:MQK630 MQM630:MQV630 MQX630:MRG630 MRI630:MRR630 MRT630:MSC630 MSE630:MSN630 MSP630:MSY630 MTA630:MTJ630 MTL630:MTU630 MTW630:MUF630 MUH630:MUQ630 MUS630:MVB630 MVD630:MVM630 MVO630:MVX630 MVZ630:MWI630 MWK630:MWT630 MWV630:MXE630 MXG630:MXP630 MXR630:MYA630 MYC630:MYL630 MYN630:MYW630 MYY630:MZH630 MZJ630:MZS630 MZU630:NAD630 NAF630:NAO630 NAQ630:NAZ630 NBB630:NBK630 NBM630:NBV630 NBX630:NCG630 NCI630:NCR630 NCT630:NDC630 NDE630:NDN630 NDP630:NDY630 NEA630:NEJ630 NEL630:NEU630 NEW630:NFF630 NFH630:NFQ630 NFS630:NGB630 NGD630:NGM630 NGO630:NGX630 NGZ630:NHI630 NHK630:NHT630 NHV630:NIE630 NIG630:NIP630 NIR630:NJA630 NJC630:NJL630 NJN630:NJW630 NJY630:NKH630 NKJ630:NKS630 NKU630:NLD630 NLF630:NLO630 NLQ630:NLZ630 NMB630:NMK630 NMM630:NMV630 NMX630:NNG630 NNI630:NNR630 NNT630:NOC630 NOE630:NON630 NOP630:NOY630 NPA630:NPJ630 NPL630:NPU630 NPW630:NQF630 NQH630:NQQ630 NQS630:NRB630 NRD630:NRM630 NRO630:NRX630 NRZ630:NSI630 NSK630:NST630 NSV630:NTE630 NTG630:NTP630 NTR630:NUA630 NUC630:NUL630 NUN630:NUW630 NUY630:NVH630 NVJ630:NVS630 NVU630:NWD630 NWF630:NWO630 NWQ630:NWZ630 NXB630:NXK630 NXM630:NXV630 NXX630:NYG630 NYI630:NYR630 NYT630:NZC630 NZE630:NZN630 NZP630:NZY630 OAA630:OAJ630 OAL630:OAU630 OAW630:OBF630 OBH630:OBQ630 OBS630:OCB630 OCD630:OCM630 OCO630:OCX630 OCZ630:ODI630 ODK630:ODT630 ODV630:OEE630 OEG630:OEP630 OER630:OFA630 OFC630:OFL630 OFN630:OFW630 OFY630:OGH630 OGJ630:OGS630 OGU630:OHD630 OHF630:OHO630 OHQ630:OHZ630 OIB630:OIK630 OIM630:OIV630 OIX630:OJG630 OJI630:OJR630 OJT630:OKC630 OKE630:OKN630 OKP630:OKY630 OLA630:OLJ630 OLL630:OLU630 OLW630:OMF630 OMH630:OMQ630 OMS630:ONB630 OND630:ONM630 ONO630:ONX630 ONZ630:OOI630 OOK630:OOT630 OOV630:OPE630 OPG630:OPP630 OPR630:OQA630 OQC630:OQL630 OQN630:OQW630 OQY630:ORH630 ORJ630:ORS630 ORU630:OSD630 OSF630:OSO630 OSQ630:OSZ630 OTB630:OTK630 OTM630:OTV630 OTX630:OUG630 OUI630:OUR630 OUT630:OVC630 OVE630:OVN630 OVP630:OVY630 OWA630:OWJ630 OWL630:OWU630 OWW630:OXF630 OXH630:OXQ630 OXS630:OYB630 OYD630:OYM630 OYO630:OYX630 OYZ630:OZI630 OZK630:OZT630 OZV630:PAE630 PAG630:PAP630 PAR630:PBA630 PBC630:PBL630 PBN630:PBW630 PBY630:PCH630 PCJ630:PCS630 PCU630:PDD630 PDF630:PDO630 PDQ630:PDZ630 PEB630:PEK630 PEM630:PEV630 PEX630:PFG630 PFI630:PFR630 PFT630:PGC630 PGE630:PGN630 PGP630:PGY630 PHA630:PHJ630 PHL630:PHU630 PHW630:PIF630 PIH630:PIQ630 PIS630:PJB630 PJD630:PJM630 PJO630:PJX630 PJZ630:PKI630 PKK630:PKT630 PKV630:PLE630 PLG630:PLP630 PLR630:PMA630 PMC630:PML630 PMN630:PMW630 PMY630:PNH630 PNJ630:PNS630 PNU630:POD630 POF630:POO630 POQ630:POZ630 PPB630:PPK630 PPM630:PPV630 PPX630:PQG630 PQI630:PQR630 PQT630:PRC630 PRE630:PRN630 PRP630:PRY630 PSA630:PSJ630 PSL630:PSU630 PSW630:PTF630 PTH630:PTQ630 PTS630:PUB630 PUD630:PUM630 PUO630:PUX630 PUZ630:PVI630 PVK630:PVT630 PVV630:PWE630 PWG630:PWP630 PWR630:PXA630 PXC630:PXL630 PXN630:PXW630 PXY630:PYH630 PYJ630:PYS630 PYU630:PZD630 PZF630:PZO630 PZQ630:PZZ630 QAB630:QAK630 QAM630:QAV630 QAX630:QBG630 QBI630:QBR630 QBT630:QCC630 QCE630:QCN630 QCP630:QCY630 QDA630:QDJ630 QDL630:QDU630 QDW630:QEF630 QEH630:QEQ630 QES630:QFB630 QFD630:QFM630 QFO630:QFX630 QFZ630:QGI630 QGK630:QGT630 QGV630:QHE630 QHG630:QHP630 QHR630:QIA630 QIC630:QIL630 QIN630:QIW630 QIY630:QJH630 QJJ630:QJS630 QJU630:QKD630 QKF630:QKO630 QKQ630:QKZ630 QLB630:QLK630 QLM630:QLV630 QLX630:QMG630 QMI630:QMR630 QMT630:QNC630 QNE630:QNN630 QNP630:QNY630 QOA630:QOJ630 QOL630:QOU630 QOW630:QPF630 QPH630:QPQ630 QPS630:QQB630 QQD630:QQM630 QQO630:QQX630 QQZ630:QRI630 QRK630:QRT630 QRV630:QSE630 QSG630:QSP630 QSR630:QTA630 QTC630:QTL630 QTN630:QTW630 QTY630:QUH630 QUJ630:QUS630 QUU630:QVD630 QVF630:QVO630 QVQ630:QVZ630 QWB630:QWK630 QWM630:QWV630 QWX630:QXG630 QXI630:QXR630 QXT630:QYC630 QYE630:QYN630 QYP630:QYY630 QZA630:QZJ630 QZL630:QZU630 QZW630:RAF630 RAH630:RAQ630 RAS630:RBB630 RBD630:RBM630 RBO630:RBX630 RBZ630:RCI630 RCK630:RCT630 RCV630:RDE630 RDG630:RDP630 RDR630:REA630 REC630:REL630 REN630:REW630 REY630:RFH630 RFJ630:RFS630 RFU630:RGD630 RGF630:RGO630 RGQ630:RGZ630 RHB630:RHK630 RHM630:RHV630 RHX630:RIG630 RII630:RIR630 RIT630:RJC630 RJE630:RJN630 RJP630:RJY630 RKA630:RKJ630 RKL630:RKU630 RKW630:RLF630 RLH630:RLQ630 RLS630:RMB630 RMD630:RMM630 RMO630:RMX630 RMZ630:RNI630 RNK630:RNT630 RNV630:ROE630 ROG630:ROP630 ROR630:RPA630 RPC630:RPL630 RPN630:RPW630 RPY630:RQH630 RQJ630:RQS630 RQU630:RRD630 RRF630:RRO630 RRQ630:RRZ630 RSB630:RSK630 RSM630:RSV630 RSX630:RTG630 RTI630:RTR630 RTT630:RUC630 RUE630:RUN630 RUP630:RUY630 RVA630:RVJ630 RVL630:RVU630 RVW630:RWF630 RWH630:RWQ630 RWS630:RXB630 RXD630:RXM630 RXO630:RXX630 RXZ630:RYI630 RYK630:RYT630 RYV630:RZE630 RZG630:RZP630 RZR630:SAA630 SAC630:SAL630 SAN630:SAW630 SAY630:SBH630 SBJ630:SBS630 SBU630:SCD630 SCF630:SCO630 SCQ630:SCZ630 SDB630:SDK630 SDM630:SDV630 SDX630:SEG630 SEI630:SER630 SET630:SFC630 SFE630:SFN630 SFP630:SFY630 SGA630:SGJ630 SGL630:SGU630 SGW630:SHF630 SHH630:SHQ630 SHS630:SIB630 SID630:SIM630 SIO630:SIX630 SIZ630:SJI630 SJK630:SJT630 SJV630:SKE630 SKG630:SKP630 SKR630:SLA630 SLC630:SLL630 SLN630:SLW630 SLY630:SMH630 SMJ630:SMS630 SMU630:SND630 SNF630:SNO630 SNQ630:SNZ630 SOB630:SOK630 SOM630:SOV630 SOX630:SPG630 SPI630:SPR630 SPT630:SQC630 SQE630:SQN630 SQP630:SQY630 SRA630:SRJ630 SRL630:SRU630 SRW630:SSF630 SSH630:SSQ630 SSS630:STB630 STD630:STM630 STO630:STX630 STZ630:SUI630 SUK630:SUT630 SUV630:SVE630 SVG630:SVP630 SVR630:SWA630 SWC630:SWL630 SWN630:SWW630 SWY630:SXH630 SXJ630:SXS630 SXU630:SYD630 SYF630:SYO630 SYQ630:SYZ630 SZB630:SZK630 SZM630:SZV630 SZX630:TAG630 TAI630:TAR630 TAT630:TBC630 TBE630:TBN630 TBP630:TBY630 TCA630:TCJ630 TCL630:TCU630 TCW630:TDF630 TDH630:TDQ630 TDS630:TEB630 TED630:TEM630 TEO630:TEX630 TEZ630:TFI630 TFK630:TFT630 TFV630:TGE630 TGG630:TGP630 TGR630:THA630 THC630:THL630 THN630:THW630 THY630:TIH630 TIJ630:TIS630 TIU630:TJD630 TJF630:TJO630 TJQ630:TJZ630 TKB630:TKK630 TKM630:TKV630 TKX630:TLG630 TLI630:TLR630 TLT630:TMC630 TME630:TMN630 TMP630:TMY630 TNA630:TNJ630 TNL630:TNU630 TNW630:TOF630 TOH630:TOQ630 TOS630:TPB630 TPD630:TPM630 TPO630:TPX630 TPZ630:TQI630 TQK630:TQT630 TQV630:TRE630 TRG630:TRP630 TRR630:TSA630 TSC630:TSL630 TSN630:TSW630 TSY630:TTH630 TTJ630:TTS630 TTU630:TUD630 TUF630:TUO630 TUQ630:TUZ630 TVB630:TVK630 TVM630:TVV630 TVX630:TWG630 TWI630:TWR630 TWT630:TXC630 TXE630:TXN630 TXP630:TXY630 TYA630:TYJ630 TYL630:TYU630 TYW630:TZF630 TZH630:TZQ630 TZS630:UAB630 UAD630:UAM630 UAO630:UAX630 UAZ630:UBI630 UBK630:UBT630 UBV630:UCE630 UCG630:UCP630 UCR630:UDA630 UDC630:UDL630 UDN630:UDW630 UDY630:UEH630 UEJ630:UES630 UEU630:UFD630 UFF630:UFO630 UFQ630:UFZ630 UGB630:UGK630 UGM630:UGV630 UGX630:UHG630 UHI630:UHR630 UHT630:UIC630 UIE630:UIN630 UIP630:UIY630 UJA630:UJJ630 UJL630:UJU630 UJW630:UKF630 UKH630:UKQ630 UKS630:ULB630 ULD630:ULM630 ULO630:ULX630 ULZ630:UMI630 UMK630:UMT630 UMV630:UNE630 UNG630:UNP630 UNR630:UOA630 UOC630:UOL630 UON630:UOW630 UOY630:UPH630 UPJ630:UPS630 UPU630:UQD630 UQF630:UQO630 UQQ630:UQZ630 URB630:URK630 URM630:URV630 URX630:USG630 USI630:USR630 UST630:UTC630 UTE630:UTN630 UTP630:UTY630 UUA630:UUJ630 UUL630:UUU630 UUW630:UVF630 UVH630:UVQ630 UVS630:UWB630 UWD630:UWM630 UWO630:UWX630 UWZ630:UXI630 UXK630:UXT630 UXV630:UYE630 UYG630:UYP630 UYR630:UZA630 UZC630:UZL630 UZN630:UZW630 UZY630:VAH630 VAJ630:VAS630 VAU630:VBD630 VBF630:VBO630 VBQ630:VBZ630 VCB630:VCK630 VCM630:VCV630 VCX630:VDG630 VDI630:VDR630 VDT630:VEC630 VEE630:VEN630 VEP630:VEY630 VFA630:VFJ630 VFL630:VFU630 VFW630:VGF630 VGH630:VGQ630 VGS630:VHB630 VHD630:VHM630 VHO630:VHX630 VHZ630:VII630 VIK630:VIT630 VIV630:VJE630 VJG630:VJP630 VJR630:VKA630 VKC630:VKL630 VKN630:VKW630 VKY630:VLH630 VLJ630:VLS630 VLU630:VMD630 VMF630:VMO630 VMQ630:VMZ630 VNB630:VNK630 VNM630:VNV630 VNX630:VOG630 VOI630:VOR630 VOT630:VPC630 VPE630:VPN630 VPP630:VPY630 VQA630:VQJ630 VQL630:VQU630 VQW630:VRF630 VRH630:VRQ630 VRS630:VSB630 VSD630:VSM630 VSO630:VSX630 VSZ630:VTI630 VTK630:VTT630 VTV630:VUE630 VUG630:VUP630 VUR630:VVA630 VVC630:VVL630 VVN630:VVW630 VVY630:VWH630 VWJ630:VWS630 VWU630:VXD630 VXF630:VXO630 VXQ630:VXZ630 VYB630:VYK630 VYM630:VYV630 VYX630:VZG630 VZI630:VZR630 VZT630:WAC630 WAE630:WAN630 WAP630:WAY630 WBA630:WBJ630 WBL630:WBU630 WBW630:WCF630 WCH630:WCQ630 WCS630:WDB630 WDD630:WDM630 WDO630:WDX630 WDZ630:WEI630 WEK630:WET630 WEV630:WFE630 WFG630:WFP630 WFR630:WGA630 WGC630:WGL630 WGN630:WGW630 WGY630:WHH630 WHJ630:WHS630 WHU630:WID630 WIF630:WIO630 WIQ630:WIZ630 WJB630:WJK630 WJM630:WJV630 WJX630:WKG630 WKI630:WKR630 WKT630:WLC630 WLE630:WLN630 WLP630:WLY630 WMA630:WMJ630 WML630:WMU630 WMW630:WNF630 WNH630:WNQ630 WNS630:WOB630 WOD630:WOM630 WOO630:WOX630 WOZ630:WPI630 WPK630:WPT630 WPV630:WQE630 WQG630:WQP630 WQR630:WRA630 WRC630:WRL630 WRN630:WRW630 WRY630:WSH630 WSJ630:WSS630 WSU630:WTD630 WTF630:WTO630 WTQ630:WTZ630 WUB630:WUK630 WUM630:WUV630 WUX630:WVG630 WVI630:WVR630 WVT630:WWC630 WWE630:WWN630 WWP630:WWY630 WXA630:WXJ630 WXL630:WXU630 WXW630:WYF630 WYH630:WYQ630 WYS630:WZB630 WZD630:WZM630 WZO630:WZX630 WZZ630:XAI630 XAK630:XAT630 XAV630:XBE630 XBG630:XBP630 XBR630:XCA630 XCC630:XCL630 XCN630:XCW630 XCY630:XDH630 XDJ630:XDS630 XDU630:XED630 XEF630:XEO630 XEQ630:XEZ630 XFB630:XFD630">
    <cfRule type="expression" dxfId="175" priority="161">
      <formula>INDIRECT("wh_table[@Subject 1]")="Sitting Adjourned"</formula>
    </cfRule>
  </conditionalFormatting>
  <conditionalFormatting sqref="B630 M630 X630 AI630 AT630 BE630 BP630 CA630 CL630 CW630 DH630 DS630 ED630 EO630 EZ630 FK630 FV630 GG630 GR630 HC630 HN630 HY630 IJ630 IU630 JF630 JQ630 KB630 KM630 KX630 LI630 LT630 ME630 MP630 NA630 NL630 NW630 OH630 OS630 PD630 PO630 PZ630 QK630 QV630 RG630 RR630 SC630 SN630 SY630 TJ630 TU630 UF630 UQ630 VB630 VM630 VX630 WI630 WT630 XE630 XP630 YA630 YL630 YW630 ZH630 ZS630 AAD630 AAO630 AAZ630 ABK630 ABV630 ACG630 ACR630 ADC630 ADN630 ADY630 AEJ630 AEU630 AFF630 AFQ630 AGB630 AGM630 AGX630 AHI630 AHT630 AIE630 AIP630 AJA630 AJL630 AJW630 AKH630 AKS630 ALD630 ALO630 ALZ630 AMK630 AMV630 ANG630 ANR630 AOC630 AON630 AOY630 APJ630 APU630 AQF630 AQQ630 ARB630 ARM630 ARX630 ASI630 AST630 ATE630 ATP630 AUA630 AUL630 AUW630 AVH630 AVS630 AWD630 AWO630 AWZ630 AXK630 AXV630 AYG630 AYR630 AZC630 AZN630 AZY630 BAJ630 BAU630 BBF630 BBQ630 BCB630 BCM630 BCX630 BDI630 BDT630 BEE630 BEP630 BFA630 BFL630 BFW630 BGH630 BGS630 BHD630 BHO630 BHZ630 BIK630 BIV630 BJG630 BJR630 BKC630 BKN630 BKY630 BLJ630 BLU630 BMF630 BMQ630 BNB630 BNM630 BNX630 BOI630 BOT630 BPE630 BPP630 BQA630 BQL630 BQW630 BRH630 BRS630 BSD630 BSO630 BSZ630 BTK630 BTV630 BUG630 BUR630 BVC630 BVN630 BVY630 BWJ630 BWU630 BXF630 BXQ630 BYB630 BYM630 BYX630 BZI630 BZT630 CAE630 CAP630 CBA630 CBL630 CBW630 CCH630 CCS630 CDD630 CDO630 CDZ630 CEK630 CEV630 CFG630 CFR630 CGC630 CGN630 CGY630 CHJ630 CHU630 CIF630 CIQ630 CJB630 CJM630 CJX630 CKI630 CKT630 CLE630 CLP630 CMA630 CML630 CMW630 CNH630 CNS630 COD630 COO630 COZ630 CPK630 CPV630 CQG630 CQR630 CRC630 CRN630 CRY630 CSJ630 CSU630 CTF630 CTQ630 CUB630 CUM630 CUX630 CVI630 CVT630 CWE630 CWP630 CXA630 CXL630 CXW630 CYH630 CYS630 CZD630 CZO630 CZZ630 DAK630 DAV630 DBG630 DBR630 DCC630 DCN630 DCY630 DDJ630 DDU630 DEF630 DEQ630 DFB630 DFM630 DFX630 DGI630 DGT630 DHE630 DHP630 DIA630 DIL630 DIW630 DJH630 DJS630 DKD630 DKO630 DKZ630 DLK630 DLV630 DMG630 DMR630 DNC630 DNN630 DNY630 DOJ630 DOU630 DPF630 DPQ630 DQB630 DQM630 DQX630 DRI630 DRT630 DSE630 DSP630 DTA630 DTL630 DTW630 DUH630 DUS630 DVD630 DVO630 DVZ630 DWK630 DWV630 DXG630 DXR630 DYC630 DYN630 DYY630 DZJ630 DZU630 EAF630 EAQ630 EBB630 EBM630 EBX630 ECI630 ECT630 EDE630 EDP630 EEA630 EEL630 EEW630 EFH630 EFS630 EGD630 EGO630 EGZ630 EHK630 EHV630 EIG630 EIR630 EJC630 EJN630 EJY630 EKJ630 EKU630 ELF630 ELQ630 EMB630 EMM630 EMX630 ENI630 ENT630 EOE630 EOP630 EPA630 EPL630 EPW630 EQH630 EQS630 ERD630 ERO630 ERZ630 ESK630 ESV630 ETG630 ETR630 EUC630 EUN630 EUY630 EVJ630 EVU630 EWF630 EWQ630 EXB630 EXM630 EXX630 EYI630 EYT630 EZE630 EZP630 FAA630 FAL630 FAW630 FBH630 FBS630 FCD630 FCO630 FCZ630 FDK630 FDV630 FEG630 FER630 FFC630 FFN630 FFY630 FGJ630 FGU630 FHF630 FHQ630 FIB630 FIM630 FIX630 FJI630 FJT630 FKE630 FKP630 FLA630 FLL630 FLW630 FMH630 FMS630 FND630 FNO630 FNZ630 FOK630 FOV630 FPG630 FPR630 FQC630 FQN630 FQY630 FRJ630 FRU630 FSF630 FSQ630 FTB630 FTM630 FTX630 FUI630 FUT630 FVE630 FVP630 FWA630 FWL630 FWW630 FXH630 FXS630 FYD630 FYO630 FYZ630 FZK630 FZV630 GAG630 GAR630 GBC630 GBN630 GBY630 GCJ630 GCU630 GDF630 GDQ630 GEB630 GEM630 GEX630 GFI630 GFT630 GGE630 GGP630 GHA630 GHL630 GHW630 GIH630 GIS630 GJD630 GJO630 GJZ630 GKK630 GKV630 GLG630 GLR630 GMC630 GMN630 GMY630 GNJ630 GNU630 GOF630 GOQ630 GPB630 GPM630 GPX630 GQI630 GQT630 GRE630 GRP630 GSA630 GSL630 GSW630 GTH630 GTS630 GUD630 GUO630 GUZ630 GVK630 GVV630 GWG630 GWR630 GXC630 GXN630 GXY630 GYJ630 GYU630 GZF630 GZQ630 HAB630 HAM630 HAX630 HBI630 HBT630 HCE630 HCP630 HDA630 HDL630 HDW630 HEH630 HES630 HFD630 HFO630 HFZ630 HGK630 HGV630 HHG630 HHR630 HIC630 HIN630 HIY630 HJJ630 HJU630 HKF630 HKQ630 HLB630 HLM630 HLX630 HMI630 HMT630 HNE630 HNP630 HOA630 HOL630 HOW630 HPH630 HPS630 HQD630 HQO630 HQZ630 HRK630 HRV630 HSG630 HSR630 HTC630 HTN630 HTY630 HUJ630 HUU630 HVF630 HVQ630 HWB630 HWM630 HWX630 HXI630 HXT630 HYE630 HYP630 HZA630 HZL630 HZW630 IAH630 IAS630 IBD630 IBO630 IBZ630 ICK630 ICV630 IDG630 IDR630 IEC630 IEN630 IEY630 IFJ630 IFU630 IGF630 IGQ630 IHB630 IHM630 IHX630 III630 IIT630 IJE630 IJP630 IKA630 IKL630 IKW630 ILH630 ILS630 IMD630 IMO630 IMZ630 INK630 INV630 IOG630 IOR630 IPC630 IPN630 IPY630 IQJ630 IQU630 IRF630 IRQ630 ISB630 ISM630 ISX630 ITI630 ITT630 IUE630 IUP630 IVA630 IVL630 IVW630 IWH630 IWS630 IXD630 IXO630 IXZ630 IYK630 IYV630 IZG630 IZR630 JAC630 JAN630 JAY630 JBJ630 JBU630 JCF630 JCQ630 JDB630 JDM630 JDX630 JEI630 JET630 JFE630 JFP630 JGA630 JGL630 JGW630 JHH630 JHS630 JID630 JIO630 JIZ630 JJK630 JJV630 JKG630 JKR630 JLC630 JLN630 JLY630 JMJ630 JMU630 JNF630 JNQ630 JOB630 JOM630 JOX630 JPI630 JPT630 JQE630 JQP630 JRA630 JRL630 JRW630 JSH630 JSS630 JTD630 JTO630 JTZ630 JUK630 JUV630 JVG630 JVR630 JWC630 JWN630 JWY630 JXJ630 JXU630 JYF630 JYQ630 JZB630 JZM630 JZX630 KAI630 KAT630 KBE630 KBP630 KCA630 KCL630 KCW630 KDH630 KDS630 KED630 KEO630 KEZ630 KFK630 KFV630 KGG630 KGR630 KHC630 KHN630 KHY630 KIJ630 KIU630 KJF630 KJQ630 KKB630 KKM630 KKX630 KLI630 KLT630 KME630 KMP630 KNA630 KNL630 KNW630 KOH630 KOS630 KPD630 KPO630 KPZ630 KQK630 KQV630 KRG630 KRR630 KSC630 KSN630 KSY630 KTJ630 KTU630 KUF630 KUQ630 KVB630 KVM630 KVX630 KWI630 KWT630 KXE630 KXP630 KYA630 KYL630 KYW630 KZH630 KZS630 LAD630 LAO630 LAZ630 LBK630 LBV630 LCG630 LCR630 LDC630 LDN630 LDY630 LEJ630 LEU630 LFF630 LFQ630 LGB630 LGM630 LGX630 LHI630 LHT630 LIE630 LIP630 LJA630 LJL630 LJW630 LKH630 LKS630 LLD630 LLO630 LLZ630 LMK630 LMV630 LNG630 LNR630 LOC630 LON630 LOY630 LPJ630 LPU630 LQF630 LQQ630 LRB630 LRM630 LRX630 LSI630 LST630 LTE630 LTP630 LUA630 LUL630 LUW630 LVH630 LVS630 LWD630 LWO630 LWZ630 LXK630 LXV630 LYG630 LYR630 LZC630 LZN630 LZY630 MAJ630 MAU630 MBF630 MBQ630 MCB630 MCM630 MCX630 MDI630 MDT630 MEE630 MEP630 MFA630 MFL630 MFW630 MGH630 MGS630 MHD630 MHO630 MHZ630 MIK630 MIV630 MJG630 MJR630 MKC630 MKN630 MKY630 MLJ630 MLU630 MMF630 MMQ630 MNB630 MNM630 MNX630 MOI630 MOT630 MPE630 MPP630 MQA630 MQL630 MQW630 MRH630 MRS630 MSD630 MSO630 MSZ630 MTK630 MTV630 MUG630 MUR630 MVC630 MVN630 MVY630 MWJ630 MWU630 MXF630 MXQ630 MYB630 MYM630 MYX630 MZI630 MZT630 NAE630 NAP630 NBA630 NBL630 NBW630 NCH630 NCS630 NDD630 NDO630 NDZ630 NEK630 NEV630 NFG630 NFR630 NGC630 NGN630 NGY630 NHJ630 NHU630 NIF630 NIQ630 NJB630 NJM630 NJX630 NKI630 NKT630 NLE630 NLP630 NMA630 NML630 NMW630 NNH630 NNS630 NOD630 NOO630 NOZ630 NPK630 NPV630 NQG630 NQR630 NRC630 NRN630 NRY630 NSJ630 NSU630 NTF630 NTQ630 NUB630 NUM630 NUX630 NVI630 NVT630 NWE630 NWP630 NXA630 NXL630 NXW630 NYH630 NYS630 NZD630 NZO630 NZZ630 OAK630 OAV630 OBG630 OBR630 OCC630 OCN630 OCY630 ODJ630 ODU630 OEF630 OEQ630 OFB630 OFM630 OFX630 OGI630 OGT630 OHE630 OHP630 OIA630 OIL630 OIW630 OJH630 OJS630 OKD630 OKO630 OKZ630 OLK630 OLV630 OMG630 OMR630 ONC630 ONN630 ONY630 OOJ630 OOU630 OPF630 OPQ630 OQB630 OQM630 OQX630 ORI630 ORT630 OSE630 OSP630 OTA630 OTL630 OTW630 OUH630 OUS630 OVD630 OVO630 OVZ630 OWK630 OWV630 OXG630 OXR630 OYC630 OYN630 OYY630 OZJ630 OZU630 PAF630 PAQ630 PBB630 PBM630 PBX630 PCI630 PCT630 PDE630 PDP630 PEA630 PEL630 PEW630 PFH630 PFS630 PGD630 PGO630 PGZ630 PHK630 PHV630 PIG630 PIR630 PJC630 PJN630 PJY630 PKJ630 PKU630 PLF630 PLQ630 PMB630 PMM630 PMX630 PNI630 PNT630 POE630 POP630 PPA630 PPL630 PPW630 PQH630 PQS630 PRD630 PRO630 PRZ630 PSK630 PSV630 PTG630 PTR630 PUC630 PUN630 PUY630 PVJ630 PVU630 PWF630 PWQ630 PXB630 PXM630 PXX630 PYI630 PYT630 PZE630 PZP630 QAA630 QAL630 QAW630 QBH630 QBS630 QCD630 QCO630 QCZ630 QDK630 QDV630 QEG630 QER630 QFC630 QFN630 QFY630 QGJ630 QGU630 QHF630 QHQ630 QIB630 QIM630 QIX630 QJI630 QJT630 QKE630 QKP630 QLA630 QLL630 QLW630 QMH630 QMS630 QND630 QNO630 QNZ630 QOK630 QOV630 QPG630 QPR630 QQC630 QQN630 QQY630 QRJ630 QRU630 QSF630 QSQ630 QTB630 QTM630 QTX630 QUI630 QUT630 QVE630 QVP630 QWA630 QWL630 QWW630 QXH630 QXS630 QYD630 QYO630 QYZ630 QZK630 QZV630 RAG630 RAR630 RBC630 RBN630 RBY630 RCJ630 RCU630 RDF630 RDQ630 REB630 REM630 REX630 RFI630 RFT630 RGE630 RGP630 RHA630 RHL630 RHW630 RIH630 RIS630 RJD630 RJO630 RJZ630 RKK630 RKV630 RLG630 RLR630 RMC630 RMN630 RMY630 RNJ630 RNU630 ROF630 ROQ630 RPB630 RPM630 RPX630 RQI630 RQT630 RRE630 RRP630 RSA630 RSL630 RSW630 RTH630 RTS630 RUD630 RUO630 RUZ630 RVK630 RVV630 RWG630 RWR630 RXC630 RXN630 RXY630 RYJ630 RYU630 RZF630 RZQ630 SAB630 SAM630 SAX630 SBI630 SBT630 SCE630 SCP630 SDA630 SDL630 SDW630 SEH630 SES630 SFD630 SFO630 SFZ630 SGK630 SGV630 SHG630 SHR630 SIC630 SIN630 SIY630 SJJ630 SJU630 SKF630 SKQ630 SLB630 SLM630 SLX630 SMI630 SMT630 SNE630 SNP630 SOA630 SOL630 SOW630 SPH630 SPS630 SQD630 SQO630 SQZ630 SRK630 SRV630 SSG630 SSR630 STC630 STN630 STY630 SUJ630 SUU630 SVF630 SVQ630 SWB630 SWM630 SWX630 SXI630 SXT630 SYE630 SYP630 SZA630 SZL630 SZW630 TAH630 TAS630 TBD630 TBO630 TBZ630 TCK630 TCV630 TDG630 TDR630 TEC630 TEN630 TEY630 TFJ630 TFU630 TGF630 TGQ630 THB630 THM630 THX630 TII630 TIT630 TJE630 TJP630 TKA630 TKL630 TKW630 TLH630 TLS630 TMD630 TMO630 TMZ630 TNK630 TNV630 TOG630 TOR630 TPC630 TPN630 TPY630 TQJ630 TQU630 TRF630 TRQ630 TSB630 TSM630 TSX630 TTI630 TTT630 TUE630 TUP630 TVA630 TVL630 TVW630 TWH630 TWS630 TXD630 TXO630 TXZ630 TYK630 TYV630 TZG630 TZR630 UAC630 UAN630 UAY630 UBJ630 UBU630 UCF630 UCQ630 UDB630 UDM630 UDX630 UEI630 UET630 UFE630 UFP630 UGA630 UGL630 UGW630 UHH630 UHS630 UID630 UIO630 UIZ630 UJK630 UJV630 UKG630 UKR630 ULC630 ULN630 ULY630 UMJ630 UMU630 UNF630 UNQ630 UOB630 UOM630 UOX630 UPI630 UPT630 UQE630 UQP630 URA630 URL630 URW630 USH630 USS630 UTD630 UTO630 UTZ630 UUK630 UUV630 UVG630 UVR630 UWC630 UWN630 UWY630 UXJ630 UXU630 UYF630 UYQ630 UZB630 UZM630 UZX630 VAI630 VAT630 VBE630 VBP630 VCA630 VCL630 VCW630 VDH630 VDS630 VED630 VEO630 VEZ630 VFK630 VFV630 VGG630 VGR630 VHC630 VHN630 VHY630 VIJ630 VIU630 VJF630 VJQ630 VKB630 VKM630 VKX630 VLI630 VLT630 VME630 VMP630 VNA630 VNL630 VNW630 VOH630 VOS630 VPD630 VPO630 VPZ630 VQK630 VQV630 VRG630 VRR630 VSC630 VSN630 VSY630 VTJ630 VTU630 VUF630 VUQ630 VVB630 VVM630 VVX630 VWI630 VWT630 VXE630 VXP630 VYA630 VYL630 VYW630 VZH630 VZS630 WAD630 WAO630 WAZ630 WBK630 WBV630 WCG630 WCR630 WDC630 WDN630 WDY630 WEJ630 WEU630 WFF630 WFQ630 WGB630 WGM630 WGX630 WHI630 WHT630 WIE630 WIP630 WJA630 WJL630 WJW630 WKH630 WKS630 WLD630 WLO630 WLZ630 WMK630 WMV630 WNG630 WNR630 WOC630 WON630 WOY630 WPJ630 WPU630 WQF630 WQQ630 WRB630 WRM630 WRX630 WSI630 WST630 WTE630 WTP630 WUA630 WUL630 WUW630 WVH630 WVS630 WWD630 WWO630 WWZ630 WXK630 WXV630 WYG630 WYR630 WZC630 WZN630 WZY630 XAJ630 XAU630 XBF630 XBQ630 XCB630 XCM630 XCX630 XDI630 XDT630 XEE630 XEP630 XFA630">
    <cfRule type="expression" dxfId="174" priority="160">
      <formula>INDIRECT("wh_table[@Subject 1]")="Sitting Adjourned"</formula>
    </cfRule>
  </conditionalFormatting>
  <conditionalFormatting sqref="A632 C632:L632 N632:W632 Y632:AH632 AJ632:AS632 AU632:BD632 BF632:BO632 BQ632:BZ632 CB632:CK632 CM632:CV632 CX632:DG632 DI632:DR632 DT632:EC632 EE632:EN632 EP632:EY632 FA632:FJ632 FL632:FU632 FW632:GF632 GH632:GQ632 GS632:HB632 HD632:HM632 HO632:HX632 HZ632:II632 IK632:IT632 IV632:JE632 JG632:JP632 JR632:KA632 KC632:KL632 KN632:KW632 KY632:LH632 LJ632:LS632 LU632:MD632 MF632:MO632 MQ632:MZ632 NB632:NK632 NM632:NV632 NX632:OG632 OI632:OR632 OT632:PC632 PE632:PN632 PP632:PY632 QA632:QJ632 QL632:QU632 QW632:RF632 RH632:RQ632 RS632:SB632 SD632:SM632 SO632:SX632 SZ632:TI632 TK632:TT632 TV632:UE632 UG632:UP632 UR632:VA632 VC632:VL632 VN632:VW632 VY632:WH632 WJ632:WS632 WU632:XD632 XF632:XO632 XQ632:XZ632 YB632:YK632 YM632:YV632 YX632:ZG632 ZI632:ZR632 ZT632:AAC632 AAE632:AAN632 AAP632:AAY632 ABA632:ABJ632 ABL632:ABU632 ABW632:ACF632 ACH632:ACQ632 ACS632:ADB632 ADD632:ADM632 ADO632:ADX632 ADZ632:AEI632 AEK632:AET632 AEV632:AFE632 AFG632:AFP632 AFR632:AGA632 AGC632:AGL632 AGN632:AGW632 AGY632:AHH632 AHJ632:AHS632 AHU632:AID632 AIF632:AIO632 AIQ632:AIZ632 AJB632:AJK632 AJM632:AJV632 AJX632:AKG632 AKI632:AKR632 AKT632:ALC632 ALE632:ALN632 ALP632:ALY632 AMA632:AMJ632 AML632:AMU632 AMW632:ANF632 ANH632:ANQ632 ANS632:AOB632 AOD632:AOM632 AOO632:AOX632 AOZ632:API632 APK632:APT632 APV632:AQE632 AQG632:AQP632 AQR632:ARA632 ARC632:ARL632 ARN632:ARW632 ARY632:ASH632 ASJ632:ASS632 ASU632:ATD632 ATF632:ATO632 ATQ632:ATZ632 AUB632:AUK632 AUM632:AUV632 AUX632:AVG632 AVI632:AVR632 AVT632:AWC632 AWE632:AWN632 AWP632:AWY632 AXA632:AXJ632 AXL632:AXU632 AXW632:AYF632 AYH632:AYQ632 AYS632:AZB632 AZD632:AZM632 AZO632:AZX632 AZZ632:BAI632 BAK632:BAT632 BAV632:BBE632 BBG632:BBP632 BBR632:BCA632 BCC632:BCL632 BCN632:BCW632 BCY632:BDH632 BDJ632:BDS632 BDU632:BED632 BEF632:BEO632 BEQ632:BEZ632 BFB632:BFK632 BFM632:BFV632 BFX632:BGG632 BGI632:BGR632 BGT632:BHC632 BHE632:BHN632 BHP632:BHY632 BIA632:BIJ632 BIL632:BIU632 BIW632:BJF632 BJH632:BJQ632 BJS632:BKB632 BKD632:BKM632 BKO632:BKX632 BKZ632:BLI632 BLK632:BLT632 BLV632:BME632 BMG632:BMP632 BMR632:BNA632 BNC632:BNL632 BNN632:BNW632 BNY632:BOH632 BOJ632:BOS632 BOU632:BPD632 BPF632:BPO632 BPQ632:BPZ632 BQB632:BQK632 BQM632:BQV632 BQX632:BRG632 BRI632:BRR632 BRT632:BSC632 BSE632:BSN632 BSP632:BSY632 BTA632:BTJ632 BTL632:BTU632 BTW632:BUF632 BUH632:BUQ632 BUS632:BVB632 BVD632:BVM632 BVO632:BVX632 BVZ632:BWI632 BWK632:BWT632 BWV632:BXE632 BXG632:BXP632 BXR632:BYA632 BYC632:BYL632 BYN632:BYW632 BYY632:BZH632 BZJ632:BZS632 BZU632:CAD632 CAF632:CAO632 CAQ632:CAZ632 CBB632:CBK632 CBM632:CBV632 CBX632:CCG632 CCI632:CCR632 CCT632:CDC632 CDE632:CDN632 CDP632:CDY632 CEA632:CEJ632 CEL632:CEU632 CEW632:CFF632 CFH632:CFQ632 CFS632:CGB632 CGD632:CGM632 CGO632:CGX632 CGZ632:CHI632 CHK632:CHT632 CHV632:CIE632 CIG632:CIP632 CIR632:CJA632 CJC632:CJL632 CJN632:CJW632 CJY632:CKH632 CKJ632:CKS632 CKU632:CLD632 CLF632:CLO632 CLQ632:CLZ632 CMB632:CMK632 CMM632:CMV632 CMX632:CNG632 CNI632:CNR632 CNT632:COC632 COE632:CON632 COP632:COY632 CPA632:CPJ632 CPL632:CPU632 CPW632:CQF632 CQH632:CQQ632 CQS632:CRB632 CRD632:CRM632 CRO632:CRX632 CRZ632:CSI632 CSK632:CST632 CSV632:CTE632 CTG632:CTP632 CTR632:CUA632 CUC632:CUL632 CUN632:CUW632 CUY632:CVH632 CVJ632:CVS632 CVU632:CWD632 CWF632:CWO632 CWQ632:CWZ632 CXB632:CXK632 CXM632:CXV632 CXX632:CYG632 CYI632:CYR632 CYT632:CZC632 CZE632:CZN632 CZP632:CZY632 DAA632:DAJ632 DAL632:DAU632 DAW632:DBF632 DBH632:DBQ632 DBS632:DCB632 DCD632:DCM632 DCO632:DCX632 DCZ632:DDI632 DDK632:DDT632 DDV632:DEE632 DEG632:DEP632 DER632:DFA632 DFC632:DFL632 DFN632:DFW632 DFY632:DGH632 DGJ632:DGS632 DGU632:DHD632 DHF632:DHO632 DHQ632:DHZ632 DIB632:DIK632 DIM632:DIV632 DIX632:DJG632 DJI632:DJR632 DJT632:DKC632 DKE632:DKN632 DKP632:DKY632 DLA632:DLJ632 DLL632:DLU632 DLW632:DMF632 DMH632:DMQ632 DMS632:DNB632 DND632:DNM632 DNO632:DNX632 DNZ632:DOI632 DOK632:DOT632 DOV632:DPE632 DPG632:DPP632 DPR632:DQA632 DQC632:DQL632 DQN632:DQW632 DQY632:DRH632 DRJ632:DRS632 DRU632:DSD632 DSF632:DSO632 DSQ632:DSZ632 DTB632:DTK632 DTM632:DTV632 DTX632:DUG632 DUI632:DUR632 DUT632:DVC632 DVE632:DVN632 DVP632:DVY632 DWA632:DWJ632 DWL632:DWU632 DWW632:DXF632 DXH632:DXQ632 DXS632:DYB632 DYD632:DYM632 DYO632:DYX632 DYZ632:DZI632 DZK632:DZT632 DZV632:EAE632 EAG632:EAP632 EAR632:EBA632 EBC632:EBL632 EBN632:EBW632 EBY632:ECH632 ECJ632:ECS632 ECU632:EDD632 EDF632:EDO632 EDQ632:EDZ632 EEB632:EEK632 EEM632:EEV632 EEX632:EFG632 EFI632:EFR632 EFT632:EGC632 EGE632:EGN632 EGP632:EGY632 EHA632:EHJ632 EHL632:EHU632 EHW632:EIF632 EIH632:EIQ632 EIS632:EJB632 EJD632:EJM632 EJO632:EJX632 EJZ632:EKI632 EKK632:EKT632 EKV632:ELE632 ELG632:ELP632 ELR632:EMA632 EMC632:EML632 EMN632:EMW632 EMY632:ENH632 ENJ632:ENS632 ENU632:EOD632 EOF632:EOO632 EOQ632:EOZ632 EPB632:EPK632 EPM632:EPV632 EPX632:EQG632 EQI632:EQR632 EQT632:ERC632 ERE632:ERN632 ERP632:ERY632 ESA632:ESJ632 ESL632:ESU632 ESW632:ETF632 ETH632:ETQ632 ETS632:EUB632 EUD632:EUM632 EUO632:EUX632 EUZ632:EVI632 EVK632:EVT632 EVV632:EWE632 EWG632:EWP632 EWR632:EXA632 EXC632:EXL632 EXN632:EXW632 EXY632:EYH632 EYJ632:EYS632 EYU632:EZD632 EZF632:EZO632 EZQ632:EZZ632 FAB632:FAK632 FAM632:FAV632 FAX632:FBG632 FBI632:FBR632 FBT632:FCC632 FCE632:FCN632 FCP632:FCY632 FDA632:FDJ632 FDL632:FDU632 FDW632:FEF632 FEH632:FEQ632 FES632:FFB632 FFD632:FFM632 FFO632:FFX632 FFZ632:FGI632 FGK632:FGT632 FGV632:FHE632 FHG632:FHP632 FHR632:FIA632 FIC632:FIL632 FIN632:FIW632 FIY632:FJH632 FJJ632:FJS632 FJU632:FKD632 FKF632:FKO632 FKQ632:FKZ632 FLB632:FLK632 FLM632:FLV632 FLX632:FMG632 FMI632:FMR632 FMT632:FNC632 FNE632:FNN632 FNP632:FNY632 FOA632:FOJ632 FOL632:FOU632 FOW632:FPF632 FPH632:FPQ632 FPS632:FQB632 FQD632:FQM632 FQO632:FQX632 FQZ632:FRI632 FRK632:FRT632 FRV632:FSE632 FSG632:FSP632 FSR632:FTA632 FTC632:FTL632 FTN632:FTW632 FTY632:FUH632 FUJ632:FUS632 FUU632:FVD632 FVF632:FVO632 FVQ632:FVZ632 FWB632:FWK632 FWM632:FWV632 FWX632:FXG632 FXI632:FXR632 FXT632:FYC632 FYE632:FYN632 FYP632:FYY632 FZA632:FZJ632 FZL632:FZU632 FZW632:GAF632 GAH632:GAQ632 GAS632:GBB632 GBD632:GBM632 GBO632:GBX632 GBZ632:GCI632 GCK632:GCT632 GCV632:GDE632 GDG632:GDP632 GDR632:GEA632 GEC632:GEL632 GEN632:GEW632 GEY632:GFH632 GFJ632:GFS632 GFU632:GGD632 GGF632:GGO632 GGQ632:GGZ632 GHB632:GHK632 GHM632:GHV632 GHX632:GIG632 GII632:GIR632 GIT632:GJC632 GJE632:GJN632 GJP632:GJY632 GKA632:GKJ632 GKL632:GKU632 GKW632:GLF632 GLH632:GLQ632 GLS632:GMB632 GMD632:GMM632 GMO632:GMX632 GMZ632:GNI632 GNK632:GNT632 GNV632:GOE632 GOG632:GOP632 GOR632:GPA632 GPC632:GPL632 GPN632:GPW632 GPY632:GQH632 GQJ632:GQS632 GQU632:GRD632 GRF632:GRO632 GRQ632:GRZ632 GSB632:GSK632 GSM632:GSV632 GSX632:GTG632 GTI632:GTR632 GTT632:GUC632 GUE632:GUN632 GUP632:GUY632 GVA632:GVJ632 GVL632:GVU632 GVW632:GWF632 GWH632:GWQ632 GWS632:GXB632 GXD632:GXM632 GXO632:GXX632 GXZ632:GYI632 GYK632:GYT632 GYV632:GZE632 GZG632:GZP632 GZR632:HAA632 HAC632:HAL632 HAN632:HAW632 HAY632:HBH632 HBJ632:HBS632 HBU632:HCD632 HCF632:HCO632 HCQ632:HCZ632 HDB632:HDK632 HDM632:HDV632 HDX632:HEG632 HEI632:HER632 HET632:HFC632 HFE632:HFN632 HFP632:HFY632 HGA632:HGJ632 HGL632:HGU632 HGW632:HHF632 HHH632:HHQ632 HHS632:HIB632 HID632:HIM632 HIO632:HIX632 HIZ632:HJI632 HJK632:HJT632 HJV632:HKE632 HKG632:HKP632 HKR632:HLA632 HLC632:HLL632 HLN632:HLW632 HLY632:HMH632 HMJ632:HMS632 HMU632:HND632 HNF632:HNO632 HNQ632:HNZ632 HOB632:HOK632 HOM632:HOV632 HOX632:HPG632 HPI632:HPR632 HPT632:HQC632 HQE632:HQN632 HQP632:HQY632 HRA632:HRJ632 HRL632:HRU632 HRW632:HSF632 HSH632:HSQ632 HSS632:HTB632 HTD632:HTM632 HTO632:HTX632 HTZ632:HUI632 HUK632:HUT632 HUV632:HVE632 HVG632:HVP632 HVR632:HWA632 HWC632:HWL632 HWN632:HWW632 HWY632:HXH632 HXJ632:HXS632 HXU632:HYD632 HYF632:HYO632 HYQ632:HYZ632 HZB632:HZK632 HZM632:HZV632 HZX632:IAG632 IAI632:IAR632 IAT632:IBC632 IBE632:IBN632 IBP632:IBY632 ICA632:ICJ632 ICL632:ICU632 ICW632:IDF632 IDH632:IDQ632 IDS632:IEB632 IED632:IEM632 IEO632:IEX632 IEZ632:IFI632 IFK632:IFT632 IFV632:IGE632 IGG632:IGP632 IGR632:IHA632 IHC632:IHL632 IHN632:IHW632 IHY632:IIH632 IIJ632:IIS632 IIU632:IJD632 IJF632:IJO632 IJQ632:IJZ632 IKB632:IKK632 IKM632:IKV632 IKX632:ILG632 ILI632:ILR632 ILT632:IMC632 IME632:IMN632 IMP632:IMY632 INA632:INJ632 INL632:INU632 INW632:IOF632 IOH632:IOQ632 IOS632:IPB632 IPD632:IPM632 IPO632:IPX632 IPZ632:IQI632 IQK632:IQT632 IQV632:IRE632 IRG632:IRP632 IRR632:ISA632 ISC632:ISL632 ISN632:ISW632 ISY632:ITH632 ITJ632:ITS632 ITU632:IUD632 IUF632:IUO632 IUQ632:IUZ632 IVB632:IVK632 IVM632:IVV632 IVX632:IWG632 IWI632:IWR632 IWT632:IXC632 IXE632:IXN632 IXP632:IXY632 IYA632:IYJ632 IYL632:IYU632 IYW632:IZF632 IZH632:IZQ632 IZS632:JAB632 JAD632:JAM632 JAO632:JAX632 JAZ632:JBI632 JBK632:JBT632 JBV632:JCE632 JCG632:JCP632 JCR632:JDA632 JDC632:JDL632 JDN632:JDW632 JDY632:JEH632 JEJ632:JES632 JEU632:JFD632 JFF632:JFO632 JFQ632:JFZ632 JGB632:JGK632 JGM632:JGV632 JGX632:JHG632 JHI632:JHR632 JHT632:JIC632 JIE632:JIN632 JIP632:JIY632 JJA632:JJJ632 JJL632:JJU632 JJW632:JKF632 JKH632:JKQ632 JKS632:JLB632 JLD632:JLM632 JLO632:JLX632 JLZ632:JMI632 JMK632:JMT632 JMV632:JNE632 JNG632:JNP632 JNR632:JOA632 JOC632:JOL632 JON632:JOW632 JOY632:JPH632 JPJ632:JPS632 JPU632:JQD632 JQF632:JQO632 JQQ632:JQZ632 JRB632:JRK632 JRM632:JRV632 JRX632:JSG632 JSI632:JSR632 JST632:JTC632 JTE632:JTN632 JTP632:JTY632 JUA632:JUJ632 JUL632:JUU632 JUW632:JVF632 JVH632:JVQ632 JVS632:JWB632 JWD632:JWM632 JWO632:JWX632 JWZ632:JXI632 JXK632:JXT632 JXV632:JYE632 JYG632:JYP632 JYR632:JZA632 JZC632:JZL632 JZN632:JZW632 JZY632:KAH632 KAJ632:KAS632 KAU632:KBD632 KBF632:KBO632 KBQ632:KBZ632 KCB632:KCK632 KCM632:KCV632 KCX632:KDG632 KDI632:KDR632 KDT632:KEC632 KEE632:KEN632 KEP632:KEY632 KFA632:KFJ632 KFL632:KFU632 KFW632:KGF632 KGH632:KGQ632 KGS632:KHB632 KHD632:KHM632 KHO632:KHX632 KHZ632:KII632 KIK632:KIT632 KIV632:KJE632 KJG632:KJP632 KJR632:KKA632 KKC632:KKL632 KKN632:KKW632 KKY632:KLH632 KLJ632:KLS632 KLU632:KMD632 KMF632:KMO632 KMQ632:KMZ632 KNB632:KNK632 KNM632:KNV632 KNX632:KOG632 KOI632:KOR632 KOT632:KPC632 KPE632:KPN632 KPP632:KPY632 KQA632:KQJ632 KQL632:KQU632 KQW632:KRF632 KRH632:KRQ632 KRS632:KSB632 KSD632:KSM632 KSO632:KSX632 KSZ632:KTI632 KTK632:KTT632 KTV632:KUE632 KUG632:KUP632 KUR632:KVA632 KVC632:KVL632 KVN632:KVW632 KVY632:KWH632 KWJ632:KWS632 KWU632:KXD632 KXF632:KXO632 KXQ632:KXZ632 KYB632:KYK632 KYM632:KYV632 KYX632:KZG632 KZI632:KZR632 KZT632:LAC632 LAE632:LAN632 LAP632:LAY632 LBA632:LBJ632 LBL632:LBU632 LBW632:LCF632 LCH632:LCQ632 LCS632:LDB632 LDD632:LDM632 LDO632:LDX632 LDZ632:LEI632 LEK632:LET632 LEV632:LFE632 LFG632:LFP632 LFR632:LGA632 LGC632:LGL632 LGN632:LGW632 LGY632:LHH632 LHJ632:LHS632 LHU632:LID632 LIF632:LIO632 LIQ632:LIZ632 LJB632:LJK632 LJM632:LJV632 LJX632:LKG632 LKI632:LKR632 LKT632:LLC632 LLE632:LLN632 LLP632:LLY632 LMA632:LMJ632 LML632:LMU632 LMW632:LNF632 LNH632:LNQ632 LNS632:LOB632 LOD632:LOM632 LOO632:LOX632 LOZ632:LPI632 LPK632:LPT632 LPV632:LQE632 LQG632:LQP632 LQR632:LRA632 LRC632:LRL632 LRN632:LRW632 LRY632:LSH632 LSJ632:LSS632 LSU632:LTD632 LTF632:LTO632 LTQ632:LTZ632 LUB632:LUK632 LUM632:LUV632 LUX632:LVG632 LVI632:LVR632 LVT632:LWC632 LWE632:LWN632 LWP632:LWY632 LXA632:LXJ632 LXL632:LXU632 LXW632:LYF632 LYH632:LYQ632 LYS632:LZB632 LZD632:LZM632 LZO632:LZX632 LZZ632:MAI632 MAK632:MAT632 MAV632:MBE632 MBG632:MBP632 MBR632:MCA632 MCC632:MCL632 MCN632:MCW632 MCY632:MDH632 MDJ632:MDS632 MDU632:MED632 MEF632:MEO632 MEQ632:MEZ632 MFB632:MFK632 MFM632:MFV632 MFX632:MGG632 MGI632:MGR632 MGT632:MHC632 MHE632:MHN632 MHP632:MHY632 MIA632:MIJ632 MIL632:MIU632 MIW632:MJF632 MJH632:MJQ632 MJS632:MKB632 MKD632:MKM632 MKO632:MKX632 MKZ632:MLI632 MLK632:MLT632 MLV632:MME632 MMG632:MMP632 MMR632:MNA632 MNC632:MNL632 MNN632:MNW632 MNY632:MOH632 MOJ632:MOS632 MOU632:MPD632 MPF632:MPO632 MPQ632:MPZ632 MQB632:MQK632 MQM632:MQV632 MQX632:MRG632 MRI632:MRR632 MRT632:MSC632 MSE632:MSN632 MSP632:MSY632 MTA632:MTJ632 MTL632:MTU632 MTW632:MUF632 MUH632:MUQ632 MUS632:MVB632 MVD632:MVM632 MVO632:MVX632 MVZ632:MWI632 MWK632:MWT632 MWV632:MXE632 MXG632:MXP632 MXR632:MYA632 MYC632:MYL632 MYN632:MYW632 MYY632:MZH632 MZJ632:MZS632 MZU632:NAD632 NAF632:NAO632 NAQ632:NAZ632 NBB632:NBK632 NBM632:NBV632 NBX632:NCG632 NCI632:NCR632 NCT632:NDC632 NDE632:NDN632 NDP632:NDY632 NEA632:NEJ632 NEL632:NEU632 NEW632:NFF632 NFH632:NFQ632 NFS632:NGB632 NGD632:NGM632 NGO632:NGX632 NGZ632:NHI632 NHK632:NHT632 NHV632:NIE632 NIG632:NIP632 NIR632:NJA632 NJC632:NJL632 NJN632:NJW632 NJY632:NKH632 NKJ632:NKS632 NKU632:NLD632 NLF632:NLO632 NLQ632:NLZ632 NMB632:NMK632 NMM632:NMV632 NMX632:NNG632 NNI632:NNR632 NNT632:NOC632 NOE632:NON632 NOP632:NOY632 NPA632:NPJ632 NPL632:NPU632 NPW632:NQF632 NQH632:NQQ632 NQS632:NRB632 NRD632:NRM632 NRO632:NRX632 NRZ632:NSI632 NSK632:NST632 NSV632:NTE632 NTG632:NTP632 NTR632:NUA632 NUC632:NUL632 NUN632:NUW632 NUY632:NVH632 NVJ632:NVS632 NVU632:NWD632 NWF632:NWO632 NWQ632:NWZ632 NXB632:NXK632 NXM632:NXV632 NXX632:NYG632 NYI632:NYR632 NYT632:NZC632 NZE632:NZN632 NZP632:NZY632 OAA632:OAJ632 OAL632:OAU632 OAW632:OBF632 OBH632:OBQ632 OBS632:OCB632 OCD632:OCM632 OCO632:OCX632 OCZ632:ODI632 ODK632:ODT632 ODV632:OEE632 OEG632:OEP632 OER632:OFA632 OFC632:OFL632 OFN632:OFW632 OFY632:OGH632 OGJ632:OGS632 OGU632:OHD632 OHF632:OHO632 OHQ632:OHZ632 OIB632:OIK632 OIM632:OIV632 OIX632:OJG632 OJI632:OJR632 OJT632:OKC632 OKE632:OKN632 OKP632:OKY632 OLA632:OLJ632 OLL632:OLU632 OLW632:OMF632 OMH632:OMQ632 OMS632:ONB632 OND632:ONM632 ONO632:ONX632 ONZ632:OOI632 OOK632:OOT632 OOV632:OPE632 OPG632:OPP632 OPR632:OQA632 OQC632:OQL632 OQN632:OQW632 OQY632:ORH632 ORJ632:ORS632 ORU632:OSD632 OSF632:OSO632 OSQ632:OSZ632 OTB632:OTK632 OTM632:OTV632 OTX632:OUG632 OUI632:OUR632 OUT632:OVC632 OVE632:OVN632 OVP632:OVY632 OWA632:OWJ632 OWL632:OWU632 OWW632:OXF632 OXH632:OXQ632 OXS632:OYB632 OYD632:OYM632 OYO632:OYX632 OYZ632:OZI632 OZK632:OZT632 OZV632:PAE632 PAG632:PAP632 PAR632:PBA632 PBC632:PBL632 PBN632:PBW632 PBY632:PCH632 PCJ632:PCS632 PCU632:PDD632 PDF632:PDO632 PDQ632:PDZ632 PEB632:PEK632 PEM632:PEV632 PEX632:PFG632 PFI632:PFR632 PFT632:PGC632 PGE632:PGN632 PGP632:PGY632 PHA632:PHJ632 PHL632:PHU632 PHW632:PIF632 PIH632:PIQ632 PIS632:PJB632 PJD632:PJM632 PJO632:PJX632 PJZ632:PKI632 PKK632:PKT632 PKV632:PLE632 PLG632:PLP632 PLR632:PMA632 PMC632:PML632 PMN632:PMW632 PMY632:PNH632 PNJ632:PNS632 PNU632:POD632 POF632:POO632 POQ632:POZ632 PPB632:PPK632 PPM632:PPV632 PPX632:PQG632 PQI632:PQR632 PQT632:PRC632 PRE632:PRN632 PRP632:PRY632 PSA632:PSJ632 PSL632:PSU632 PSW632:PTF632 PTH632:PTQ632 PTS632:PUB632 PUD632:PUM632 PUO632:PUX632 PUZ632:PVI632 PVK632:PVT632 PVV632:PWE632 PWG632:PWP632 PWR632:PXA632 PXC632:PXL632 PXN632:PXW632 PXY632:PYH632 PYJ632:PYS632 PYU632:PZD632 PZF632:PZO632 PZQ632:PZZ632 QAB632:QAK632 QAM632:QAV632 QAX632:QBG632 QBI632:QBR632 QBT632:QCC632 QCE632:QCN632 QCP632:QCY632 QDA632:QDJ632 QDL632:QDU632 QDW632:QEF632 QEH632:QEQ632 QES632:QFB632 QFD632:QFM632 QFO632:QFX632 QFZ632:QGI632 QGK632:QGT632 QGV632:QHE632 QHG632:QHP632 QHR632:QIA632 QIC632:QIL632 QIN632:QIW632 QIY632:QJH632 QJJ632:QJS632 QJU632:QKD632 QKF632:QKO632 QKQ632:QKZ632 QLB632:QLK632 QLM632:QLV632 QLX632:QMG632 QMI632:QMR632 QMT632:QNC632 QNE632:QNN632 QNP632:QNY632 QOA632:QOJ632 QOL632:QOU632 QOW632:QPF632 QPH632:QPQ632 QPS632:QQB632 QQD632:QQM632 QQO632:QQX632 QQZ632:QRI632 QRK632:QRT632 QRV632:QSE632 QSG632:QSP632 QSR632:QTA632 QTC632:QTL632 QTN632:QTW632 QTY632:QUH632 QUJ632:QUS632 QUU632:QVD632 QVF632:QVO632 QVQ632:QVZ632 QWB632:QWK632 QWM632:QWV632 QWX632:QXG632 QXI632:QXR632 QXT632:QYC632 QYE632:QYN632 QYP632:QYY632 QZA632:QZJ632 QZL632:QZU632 QZW632:RAF632 RAH632:RAQ632 RAS632:RBB632 RBD632:RBM632 RBO632:RBX632 RBZ632:RCI632 RCK632:RCT632 RCV632:RDE632 RDG632:RDP632 RDR632:REA632 REC632:REL632 REN632:REW632 REY632:RFH632 RFJ632:RFS632 RFU632:RGD632 RGF632:RGO632 RGQ632:RGZ632 RHB632:RHK632 RHM632:RHV632 RHX632:RIG632 RII632:RIR632 RIT632:RJC632 RJE632:RJN632 RJP632:RJY632 RKA632:RKJ632 RKL632:RKU632 RKW632:RLF632 RLH632:RLQ632 RLS632:RMB632 RMD632:RMM632 RMO632:RMX632 RMZ632:RNI632 RNK632:RNT632 RNV632:ROE632 ROG632:ROP632 ROR632:RPA632 RPC632:RPL632 RPN632:RPW632 RPY632:RQH632 RQJ632:RQS632 RQU632:RRD632 RRF632:RRO632 RRQ632:RRZ632 RSB632:RSK632 RSM632:RSV632 RSX632:RTG632 RTI632:RTR632 RTT632:RUC632 RUE632:RUN632 RUP632:RUY632 RVA632:RVJ632 RVL632:RVU632 RVW632:RWF632 RWH632:RWQ632 RWS632:RXB632 RXD632:RXM632 RXO632:RXX632 RXZ632:RYI632 RYK632:RYT632 RYV632:RZE632 RZG632:RZP632 RZR632:SAA632 SAC632:SAL632 SAN632:SAW632 SAY632:SBH632 SBJ632:SBS632 SBU632:SCD632 SCF632:SCO632 SCQ632:SCZ632 SDB632:SDK632 SDM632:SDV632 SDX632:SEG632 SEI632:SER632 SET632:SFC632 SFE632:SFN632 SFP632:SFY632 SGA632:SGJ632 SGL632:SGU632 SGW632:SHF632 SHH632:SHQ632 SHS632:SIB632 SID632:SIM632 SIO632:SIX632 SIZ632:SJI632 SJK632:SJT632 SJV632:SKE632 SKG632:SKP632 SKR632:SLA632 SLC632:SLL632 SLN632:SLW632 SLY632:SMH632 SMJ632:SMS632 SMU632:SND632 SNF632:SNO632 SNQ632:SNZ632 SOB632:SOK632 SOM632:SOV632 SOX632:SPG632 SPI632:SPR632 SPT632:SQC632 SQE632:SQN632 SQP632:SQY632 SRA632:SRJ632 SRL632:SRU632 SRW632:SSF632 SSH632:SSQ632 SSS632:STB632 STD632:STM632 STO632:STX632 STZ632:SUI632 SUK632:SUT632 SUV632:SVE632 SVG632:SVP632 SVR632:SWA632 SWC632:SWL632 SWN632:SWW632 SWY632:SXH632 SXJ632:SXS632 SXU632:SYD632 SYF632:SYO632 SYQ632:SYZ632 SZB632:SZK632 SZM632:SZV632 SZX632:TAG632 TAI632:TAR632 TAT632:TBC632 TBE632:TBN632 TBP632:TBY632 TCA632:TCJ632 TCL632:TCU632 TCW632:TDF632 TDH632:TDQ632 TDS632:TEB632 TED632:TEM632 TEO632:TEX632 TEZ632:TFI632 TFK632:TFT632 TFV632:TGE632 TGG632:TGP632 TGR632:THA632 THC632:THL632 THN632:THW632 THY632:TIH632 TIJ632:TIS632 TIU632:TJD632 TJF632:TJO632 TJQ632:TJZ632 TKB632:TKK632 TKM632:TKV632 TKX632:TLG632 TLI632:TLR632 TLT632:TMC632 TME632:TMN632 TMP632:TMY632 TNA632:TNJ632 TNL632:TNU632 TNW632:TOF632 TOH632:TOQ632 TOS632:TPB632 TPD632:TPM632 TPO632:TPX632 TPZ632:TQI632 TQK632:TQT632 TQV632:TRE632 TRG632:TRP632 TRR632:TSA632 TSC632:TSL632 TSN632:TSW632 TSY632:TTH632 TTJ632:TTS632 TTU632:TUD632 TUF632:TUO632 TUQ632:TUZ632 TVB632:TVK632 TVM632:TVV632 TVX632:TWG632 TWI632:TWR632 TWT632:TXC632 TXE632:TXN632 TXP632:TXY632 TYA632:TYJ632 TYL632:TYU632 TYW632:TZF632 TZH632:TZQ632 TZS632:UAB632 UAD632:UAM632 UAO632:UAX632 UAZ632:UBI632 UBK632:UBT632 UBV632:UCE632 UCG632:UCP632 UCR632:UDA632 UDC632:UDL632 UDN632:UDW632 UDY632:UEH632 UEJ632:UES632 UEU632:UFD632 UFF632:UFO632 UFQ632:UFZ632 UGB632:UGK632 UGM632:UGV632 UGX632:UHG632 UHI632:UHR632 UHT632:UIC632 UIE632:UIN632 UIP632:UIY632 UJA632:UJJ632 UJL632:UJU632 UJW632:UKF632 UKH632:UKQ632 UKS632:ULB632 ULD632:ULM632 ULO632:ULX632 ULZ632:UMI632 UMK632:UMT632 UMV632:UNE632 UNG632:UNP632 UNR632:UOA632 UOC632:UOL632 UON632:UOW632 UOY632:UPH632 UPJ632:UPS632 UPU632:UQD632 UQF632:UQO632 UQQ632:UQZ632 URB632:URK632 URM632:URV632 URX632:USG632 USI632:USR632 UST632:UTC632 UTE632:UTN632 UTP632:UTY632 UUA632:UUJ632 UUL632:UUU632 UUW632:UVF632 UVH632:UVQ632 UVS632:UWB632 UWD632:UWM632 UWO632:UWX632 UWZ632:UXI632 UXK632:UXT632 UXV632:UYE632 UYG632:UYP632 UYR632:UZA632 UZC632:UZL632 UZN632:UZW632 UZY632:VAH632 VAJ632:VAS632 VAU632:VBD632 VBF632:VBO632 VBQ632:VBZ632 VCB632:VCK632 VCM632:VCV632 VCX632:VDG632 VDI632:VDR632 VDT632:VEC632 VEE632:VEN632 VEP632:VEY632 VFA632:VFJ632 VFL632:VFU632 VFW632:VGF632 VGH632:VGQ632 VGS632:VHB632 VHD632:VHM632 VHO632:VHX632 VHZ632:VII632 VIK632:VIT632 VIV632:VJE632 VJG632:VJP632 VJR632:VKA632 VKC632:VKL632 VKN632:VKW632 VKY632:VLH632 VLJ632:VLS632 VLU632:VMD632 VMF632:VMO632 VMQ632:VMZ632 VNB632:VNK632 VNM632:VNV632 VNX632:VOG632 VOI632:VOR632 VOT632:VPC632 VPE632:VPN632 VPP632:VPY632 VQA632:VQJ632 VQL632:VQU632 VQW632:VRF632 VRH632:VRQ632 VRS632:VSB632 VSD632:VSM632 VSO632:VSX632 VSZ632:VTI632 VTK632:VTT632 VTV632:VUE632 VUG632:VUP632 VUR632:VVA632 VVC632:VVL632 VVN632:VVW632 VVY632:VWH632 VWJ632:VWS632 VWU632:VXD632 VXF632:VXO632 VXQ632:VXZ632 VYB632:VYK632 VYM632:VYV632 VYX632:VZG632 VZI632:VZR632 VZT632:WAC632 WAE632:WAN632 WAP632:WAY632 WBA632:WBJ632 WBL632:WBU632 WBW632:WCF632 WCH632:WCQ632 WCS632:WDB632 WDD632:WDM632 WDO632:WDX632 WDZ632:WEI632 WEK632:WET632 WEV632:WFE632 WFG632:WFP632 WFR632:WGA632 WGC632:WGL632 WGN632:WGW632 WGY632:WHH632 WHJ632:WHS632 WHU632:WID632 WIF632:WIO632 WIQ632:WIZ632 WJB632:WJK632 WJM632:WJV632 WJX632:WKG632 WKI632:WKR632 WKT632:WLC632 WLE632:WLN632 WLP632:WLY632 WMA632:WMJ632 WML632:WMU632 WMW632:WNF632 WNH632:WNQ632 WNS632:WOB632 WOD632:WOM632 WOO632:WOX632 WOZ632:WPI632 WPK632:WPT632 WPV632:WQE632 WQG632:WQP632 WQR632:WRA632 WRC632:WRL632 WRN632:WRW632 WRY632:WSH632 WSJ632:WSS632 WSU632:WTD632 WTF632:WTO632 WTQ632:WTZ632 WUB632:WUK632 WUM632:WUV632 WUX632:WVG632 WVI632:WVR632 WVT632:WWC632 WWE632:WWN632 WWP632:WWY632 WXA632:WXJ632 WXL632:WXU632 WXW632:WYF632 WYH632:WYQ632 WYS632:WZB632 WZD632:WZM632 WZO632:WZX632 WZZ632:XAI632 XAK632:XAT632 XAV632:XBE632 XBG632:XBP632 XBR632:XCA632 XCC632:XCL632 XCN632:XCW632 XCY632:XDH632 XDJ632:XDS632 XDU632:XED632 XEF632:XEO632 XEQ632:XEZ632 XFB632:XFD632">
    <cfRule type="expression" dxfId="173" priority="159">
      <formula>INDIRECT("wh_table[@Subject 1]")="Sitting Adjourned"</formula>
    </cfRule>
  </conditionalFormatting>
  <conditionalFormatting sqref="B632 M632 X632 AI632 AT632 BE632 BP632 CA632 CL632 CW632 DH632 DS632 ED632 EO632 EZ632 FK632 FV632 GG632 GR632 HC632 HN632 HY632 IJ632 IU632 JF632 JQ632 KB632 KM632 KX632 LI632 LT632 ME632 MP632 NA632 NL632 NW632 OH632 OS632 PD632 PO632 PZ632 QK632 QV632 RG632 RR632 SC632 SN632 SY632 TJ632 TU632 UF632 UQ632 VB632 VM632 VX632 WI632 WT632 XE632 XP632 YA632 YL632 YW632 ZH632 ZS632 AAD632 AAO632 AAZ632 ABK632 ABV632 ACG632 ACR632 ADC632 ADN632 ADY632 AEJ632 AEU632 AFF632 AFQ632 AGB632 AGM632 AGX632 AHI632 AHT632 AIE632 AIP632 AJA632 AJL632 AJW632 AKH632 AKS632 ALD632 ALO632 ALZ632 AMK632 AMV632 ANG632 ANR632 AOC632 AON632 AOY632 APJ632 APU632 AQF632 AQQ632 ARB632 ARM632 ARX632 ASI632 AST632 ATE632 ATP632 AUA632 AUL632 AUW632 AVH632 AVS632 AWD632 AWO632 AWZ632 AXK632 AXV632 AYG632 AYR632 AZC632 AZN632 AZY632 BAJ632 BAU632 BBF632 BBQ632 BCB632 BCM632 BCX632 BDI632 BDT632 BEE632 BEP632 BFA632 BFL632 BFW632 BGH632 BGS632 BHD632 BHO632 BHZ632 BIK632 BIV632 BJG632 BJR632 BKC632 BKN632 BKY632 BLJ632 BLU632 BMF632 BMQ632 BNB632 BNM632 BNX632 BOI632 BOT632 BPE632 BPP632 BQA632 BQL632 BQW632 BRH632 BRS632 BSD632 BSO632 BSZ632 BTK632 BTV632 BUG632 BUR632 BVC632 BVN632 BVY632 BWJ632 BWU632 BXF632 BXQ632 BYB632 BYM632 BYX632 BZI632 BZT632 CAE632 CAP632 CBA632 CBL632 CBW632 CCH632 CCS632 CDD632 CDO632 CDZ632 CEK632 CEV632 CFG632 CFR632 CGC632 CGN632 CGY632 CHJ632 CHU632 CIF632 CIQ632 CJB632 CJM632 CJX632 CKI632 CKT632 CLE632 CLP632 CMA632 CML632 CMW632 CNH632 CNS632 COD632 COO632 COZ632 CPK632 CPV632 CQG632 CQR632 CRC632 CRN632 CRY632 CSJ632 CSU632 CTF632 CTQ632 CUB632 CUM632 CUX632 CVI632 CVT632 CWE632 CWP632 CXA632 CXL632 CXW632 CYH632 CYS632 CZD632 CZO632 CZZ632 DAK632 DAV632 DBG632 DBR632 DCC632 DCN632 DCY632 DDJ632 DDU632 DEF632 DEQ632 DFB632 DFM632 DFX632 DGI632 DGT632 DHE632 DHP632 DIA632 DIL632 DIW632 DJH632 DJS632 DKD632 DKO632 DKZ632 DLK632 DLV632 DMG632 DMR632 DNC632 DNN632 DNY632 DOJ632 DOU632 DPF632 DPQ632 DQB632 DQM632 DQX632 DRI632 DRT632 DSE632 DSP632 DTA632 DTL632 DTW632 DUH632 DUS632 DVD632 DVO632 DVZ632 DWK632 DWV632 DXG632 DXR632 DYC632 DYN632 DYY632 DZJ632 DZU632 EAF632 EAQ632 EBB632 EBM632 EBX632 ECI632 ECT632 EDE632 EDP632 EEA632 EEL632 EEW632 EFH632 EFS632 EGD632 EGO632 EGZ632 EHK632 EHV632 EIG632 EIR632 EJC632 EJN632 EJY632 EKJ632 EKU632 ELF632 ELQ632 EMB632 EMM632 EMX632 ENI632 ENT632 EOE632 EOP632 EPA632 EPL632 EPW632 EQH632 EQS632 ERD632 ERO632 ERZ632 ESK632 ESV632 ETG632 ETR632 EUC632 EUN632 EUY632 EVJ632 EVU632 EWF632 EWQ632 EXB632 EXM632 EXX632 EYI632 EYT632 EZE632 EZP632 FAA632 FAL632 FAW632 FBH632 FBS632 FCD632 FCO632 FCZ632 FDK632 FDV632 FEG632 FER632 FFC632 FFN632 FFY632 FGJ632 FGU632 FHF632 FHQ632 FIB632 FIM632 FIX632 FJI632 FJT632 FKE632 FKP632 FLA632 FLL632 FLW632 FMH632 FMS632 FND632 FNO632 FNZ632 FOK632 FOV632 FPG632 FPR632 FQC632 FQN632 FQY632 FRJ632 FRU632 FSF632 FSQ632 FTB632 FTM632 FTX632 FUI632 FUT632 FVE632 FVP632 FWA632 FWL632 FWW632 FXH632 FXS632 FYD632 FYO632 FYZ632 FZK632 FZV632 GAG632 GAR632 GBC632 GBN632 GBY632 GCJ632 GCU632 GDF632 GDQ632 GEB632 GEM632 GEX632 GFI632 GFT632 GGE632 GGP632 GHA632 GHL632 GHW632 GIH632 GIS632 GJD632 GJO632 GJZ632 GKK632 GKV632 GLG632 GLR632 GMC632 GMN632 GMY632 GNJ632 GNU632 GOF632 GOQ632 GPB632 GPM632 GPX632 GQI632 GQT632 GRE632 GRP632 GSA632 GSL632 GSW632 GTH632 GTS632 GUD632 GUO632 GUZ632 GVK632 GVV632 GWG632 GWR632 GXC632 GXN632 GXY632 GYJ632 GYU632 GZF632 GZQ632 HAB632 HAM632 HAX632 HBI632 HBT632 HCE632 HCP632 HDA632 HDL632 HDW632 HEH632 HES632 HFD632 HFO632 HFZ632 HGK632 HGV632 HHG632 HHR632 HIC632 HIN632 HIY632 HJJ632 HJU632 HKF632 HKQ632 HLB632 HLM632 HLX632 HMI632 HMT632 HNE632 HNP632 HOA632 HOL632 HOW632 HPH632 HPS632 HQD632 HQO632 HQZ632 HRK632 HRV632 HSG632 HSR632 HTC632 HTN632 HTY632 HUJ632 HUU632 HVF632 HVQ632 HWB632 HWM632 HWX632 HXI632 HXT632 HYE632 HYP632 HZA632 HZL632 HZW632 IAH632 IAS632 IBD632 IBO632 IBZ632 ICK632 ICV632 IDG632 IDR632 IEC632 IEN632 IEY632 IFJ632 IFU632 IGF632 IGQ632 IHB632 IHM632 IHX632 III632 IIT632 IJE632 IJP632 IKA632 IKL632 IKW632 ILH632 ILS632 IMD632 IMO632 IMZ632 INK632 INV632 IOG632 IOR632 IPC632 IPN632 IPY632 IQJ632 IQU632 IRF632 IRQ632 ISB632 ISM632 ISX632 ITI632 ITT632 IUE632 IUP632 IVA632 IVL632 IVW632 IWH632 IWS632 IXD632 IXO632 IXZ632 IYK632 IYV632 IZG632 IZR632 JAC632 JAN632 JAY632 JBJ632 JBU632 JCF632 JCQ632 JDB632 JDM632 JDX632 JEI632 JET632 JFE632 JFP632 JGA632 JGL632 JGW632 JHH632 JHS632 JID632 JIO632 JIZ632 JJK632 JJV632 JKG632 JKR632 JLC632 JLN632 JLY632 JMJ632 JMU632 JNF632 JNQ632 JOB632 JOM632 JOX632 JPI632 JPT632 JQE632 JQP632 JRA632 JRL632 JRW632 JSH632 JSS632 JTD632 JTO632 JTZ632 JUK632 JUV632 JVG632 JVR632 JWC632 JWN632 JWY632 JXJ632 JXU632 JYF632 JYQ632 JZB632 JZM632 JZX632 KAI632 KAT632 KBE632 KBP632 KCA632 KCL632 KCW632 KDH632 KDS632 KED632 KEO632 KEZ632 KFK632 KFV632 KGG632 KGR632 KHC632 KHN632 KHY632 KIJ632 KIU632 KJF632 KJQ632 KKB632 KKM632 KKX632 KLI632 KLT632 KME632 KMP632 KNA632 KNL632 KNW632 KOH632 KOS632 KPD632 KPO632 KPZ632 KQK632 KQV632 KRG632 KRR632 KSC632 KSN632 KSY632 KTJ632 KTU632 KUF632 KUQ632 KVB632 KVM632 KVX632 KWI632 KWT632 KXE632 KXP632 KYA632 KYL632 KYW632 KZH632 KZS632 LAD632 LAO632 LAZ632 LBK632 LBV632 LCG632 LCR632 LDC632 LDN632 LDY632 LEJ632 LEU632 LFF632 LFQ632 LGB632 LGM632 LGX632 LHI632 LHT632 LIE632 LIP632 LJA632 LJL632 LJW632 LKH632 LKS632 LLD632 LLO632 LLZ632 LMK632 LMV632 LNG632 LNR632 LOC632 LON632 LOY632 LPJ632 LPU632 LQF632 LQQ632 LRB632 LRM632 LRX632 LSI632 LST632 LTE632 LTP632 LUA632 LUL632 LUW632 LVH632 LVS632 LWD632 LWO632 LWZ632 LXK632 LXV632 LYG632 LYR632 LZC632 LZN632 LZY632 MAJ632 MAU632 MBF632 MBQ632 MCB632 MCM632 MCX632 MDI632 MDT632 MEE632 MEP632 MFA632 MFL632 MFW632 MGH632 MGS632 MHD632 MHO632 MHZ632 MIK632 MIV632 MJG632 MJR632 MKC632 MKN632 MKY632 MLJ632 MLU632 MMF632 MMQ632 MNB632 MNM632 MNX632 MOI632 MOT632 MPE632 MPP632 MQA632 MQL632 MQW632 MRH632 MRS632 MSD632 MSO632 MSZ632 MTK632 MTV632 MUG632 MUR632 MVC632 MVN632 MVY632 MWJ632 MWU632 MXF632 MXQ632 MYB632 MYM632 MYX632 MZI632 MZT632 NAE632 NAP632 NBA632 NBL632 NBW632 NCH632 NCS632 NDD632 NDO632 NDZ632 NEK632 NEV632 NFG632 NFR632 NGC632 NGN632 NGY632 NHJ632 NHU632 NIF632 NIQ632 NJB632 NJM632 NJX632 NKI632 NKT632 NLE632 NLP632 NMA632 NML632 NMW632 NNH632 NNS632 NOD632 NOO632 NOZ632 NPK632 NPV632 NQG632 NQR632 NRC632 NRN632 NRY632 NSJ632 NSU632 NTF632 NTQ632 NUB632 NUM632 NUX632 NVI632 NVT632 NWE632 NWP632 NXA632 NXL632 NXW632 NYH632 NYS632 NZD632 NZO632 NZZ632 OAK632 OAV632 OBG632 OBR632 OCC632 OCN632 OCY632 ODJ632 ODU632 OEF632 OEQ632 OFB632 OFM632 OFX632 OGI632 OGT632 OHE632 OHP632 OIA632 OIL632 OIW632 OJH632 OJS632 OKD632 OKO632 OKZ632 OLK632 OLV632 OMG632 OMR632 ONC632 ONN632 ONY632 OOJ632 OOU632 OPF632 OPQ632 OQB632 OQM632 OQX632 ORI632 ORT632 OSE632 OSP632 OTA632 OTL632 OTW632 OUH632 OUS632 OVD632 OVO632 OVZ632 OWK632 OWV632 OXG632 OXR632 OYC632 OYN632 OYY632 OZJ632 OZU632 PAF632 PAQ632 PBB632 PBM632 PBX632 PCI632 PCT632 PDE632 PDP632 PEA632 PEL632 PEW632 PFH632 PFS632 PGD632 PGO632 PGZ632 PHK632 PHV632 PIG632 PIR632 PJC632 PJN632 PJY632 PKJ632 PKU632 PLF632 PLQ632 PMB632 PMM632 PMX632 PNI632 PNT632 POE632 POP632 PPA632 PPL632 PPW632 PQH632 PQS632 PRD632 PRO632 PRZ632 PSK632 PSV632 PTG632 PTR632 PUC632 PUN632 PUY632 PVJ632 PVU632 PWF632 PWQ632 PXB632 PXM632 PXX632 PYI632 PYT632 PZE632 PZP632 QAA632 QAL632 QAW632 QBH632 QBS632 QCD632 QCO632 QCZ632 QDK632 QDV632 QEG632 QER632 QFC632 QFN632 QFY632 QGJ632 QGU632 QHF632 QHQ632 QIB632 QIM632 QIX632 QJI632 QJT632 QKE632 QKP632 QLA632 QLL632 QLW632 QMH632 QMS632 QND632 QNO632 QNZ632 QOK632 QOV632 QPG632 QPR632 QQC632 QQN632 QQY632 QRJ632 QRU632 QSF632 QSQ632 QTB632 QTM632 QTX632 QUI632 QUT632 QVE632 QVP632 QWA632 QWL632 QWW632 QXH632 QXS632 QYD632 QYO632 QYZ632 QZK632 QZV632 RAG632 RAR632 RBC632 RBN632 RBY632 RCJ632 RCU632 RDF632 RDQ632 REB632 REM632 REX632 RFI632 RFT632 RGE632 RGP632 RHA632 RHL632 RHW632 RIH632 RIS632 RJD632 RJO632 RJZ632 RKK632 RKV632 RLG632 RLR632 RMC632 RMN632 RMY632 RNJ632 RNU632 ROF632 ROQ632 RPB632 RPM632 RPX632 RQI632 RQT632 RRE632 RRP632 RSA632 RSL632 RSW632 RTH632 RTS632 RUD632 RUO632 RUZ632 RVK632 RVV632 RWG632 RWR632 RXC632 RXN632 RXY632 RYJ632 RYU632 RZF632 RZQ632 SAB632 SAM632 SAX632 SBI632 SBT632 SCE632 SCP632 SDA632 SDL632 SDW632 SEH632 SES632 SFD632 SFO632 SFZ632 SGK632 SGV632 SHG632 SHR632 SIC632 SIN632 SIY632 SJJ632 SJU632 SKF632 SKQ632 SLB632 SLM632 SLX632 SMI632 SMT632 SNE632 SNP632 SOA632 SOL632 SOW632 SPH632 SPS632 SQD632 SQO632 SQZ632 SRK632 SRV632 SSG632 SSR632 STC632 STN632 STY632 SUJ632 SUU632 SVF632 SVQ632 SWB632 SWM632 SWX632 SXI632 SXT632 SYE632 SYP632 SZA632 SZL632 SZW632 TAH632 TAS632 TBD632 TBO632 TBZ632 TCK632 TCV632 TDG632 TDR632 TEC632 TEN632 TEY632 TFJ632 TFU632 TGF632 TGQ632 THB632 THM632 THX632 TII632 TIT632 TJE632 TJP632 TKA632 TKL632 TKW632 TLH632 TLS632 TMD632 TMO632 TMZ632 TNK632 TNV632 TOG632 TOR632 TPC632 TPN632 TPY632 TQJ632 TQU632 TRF632 TRQ632 TSB632 TSM632 TSX632 TTI632 TTT632 TUE632 TUP632 TVA632 TVL632 TVW632 TWH632 TWS632 TXD632 TXO632 TXZ632 TYK632 TYV632 TZG632 TZR632 UAC632 UAN632 UAY632 UBJ632 UBU632 UCF632 UCQ632 UDB632 UDM632 UDX632 UEI632 UET632 UFE632 UFP632 UGA632 UGL632 UGW632 UHH632 UHS632 UID632 UIO632 UIZ632 UJK632 UJV632 UKG632 UKR632 ULC632 ULN632 ULY632 UMJ632 UMU632 UNF632 UNQ632 UOB632 UOM632 UOX632 UPI632 UPT632 UQE632 UQP632 URA632 URL632 URW632 USH632 USS632 UTD632 UTO632 UTZ632 UUK632 UUV632 UVG632 UVR632 UWC632 UWN632 UWY632 UXJ632 UXU632 UYF632 UYQ632 UZB632 UZM632 UZX632 VAI632 VAT632 VBE632 VBP632 VCA632 VCL632 VCW632 VDH632 VDS632 VED632 VEO632 VEZ632 VFK632 VFV632 VGG632 VGR632 VHC632 VHN632 VHY632 VIJ632 VIU632 VJF632 VJQ632 VKB632 VKM632 VKX632 VLI632 VLT632 VME632 VMP632 VNA632 VNL632 VNW632 VOH632 VOS632 VPD632 VPO632 VPZ632 VQK632 VQV632 VRG632 VRR632 VSC632 VSN632 VSY632 VTJ632 VTU632 VUF632 VUQ632 VVB632 VVM632 VVX632 VWI632 VWT632 VXE632 VXP632 VYA632 VYL632 VYW632 VZH632 VZS632 WAD632 WAO632 WAZ632 WBK632 WBV632 WCG632 WCR632 WDC632 WDN632 WDY632 WEJ632 WEU632 WFF632 WFQ632 WGB632 WGM632 WGX632 WHI632 WHT632 WIE632 WIP632 WJA632 WJL632 WJW632 WKH632 WKS632 WLD632 WLO632 WLZ632 WMK632 WMV632 WNG632 WNR632 WOC632 WON632 WOY632 WPJ632 WPU632 WQF632 WQQ632 WRB632 WRM632 WRX632 WSI632 WST632 WTE632 WTP632 WUA632 WUL632 WUW632 WVH632 WVS632 WWD632 WWO632 WWZ632 WXK632 WXV632 WYG632 WYR632 WZC632 WZN632 WZY632 XAJ632 XAU632 XBF632 XBQ632 XCB632 XCM632 XCX632 XDI632 XDT632 XEE632 XEP632 XFA632">
    <cfRule type="expression" dxfId="172" priority="158">
      <formula>INDIRECT("wh_table[@Subject 1]")="Sitting Adjourned"</formula>
    </cfRule>
  </conditionalFormatting>
  <conditionalFormatting sqref="A641 C641:L641 N641:W641 Y641:AH641 AJ641:AS641 AU641:BD641 BF641:BO641 BQ641:BZ641 CB641:CK641 CM641:CV641 CX641:DG641 DI641:DR641 DT641:EC641 EE641:EN641 EP641:EY641 FA641:FJ641 FL641:FU641 FW641:GF641 GH641:GQ641 GS641:HB641 HD641:HM641 HO641:HX641 HZ641:II641 IK641:IT641 IV641:JE641 JG641:JP641 JR641:KA641 KC641:KL641 KN641:KW641 KY641:LH641 LJ641:LS641 LU641:MD641 MF641:MO641 MQ641:MZ641 NB641:NK641 NM641:NV641 NX641:OG641 OI641:OR641 OT641:PC641 PE641:PN641 PP641:PY641 QA641:QJ641 QL641:QU641 QW641:RF641 RH641:RQ641 RS641:SB641 SD641:SM641 SO641:SX641 SZ641:TI641 TK641:TT641 TV641:UE641 UG641:UP641 UR641:VA641 VC641:VL641 VN641:VW641 VY641:WH641 WJ641:WS641 WU641:XD641 XF641:XO641 XQ641:XZ641 YB641:YK641 YM641:YV641 YX641:ZG641 ZI641:ZR641 ZT641:AAC641 AAE641:AAN641 AAP641:AAY641 ABA641:ABJ641 ABL641:ABU641 ABW641:ACF641 ACH641:ACQ641 ACS641:ADB641 ADD641:ADM641 ADO641:ADX641 ADZ641:AEI641 AEK641:AET641 AEV641:AFE641 AFG641:AFP641 AFR641:AGA641 AGC641:AGL641 AGN641:AGW641 AGY641:AHH641 AHJ641:AHS641 AHU641:AID641 AIF641:AIO641 AIQ641:AIZ641 AJB641:AJK641 AJM641:AJV641 AJX641:AKG641 AKI641:AKR641 AKT641:ALC641 ALE641:ALN641 ALP641:ALY641 AMA641:AMJ641 AML641:AMU641 AMW641:ANF641 ANH641:ANQ641 ANS641:AOB641 AOD641:AOM641 AOO641:AOX641 AOZ641:API641 APK641:APT641 APV641:AQE641 AQG641:AQP641 AQR641:ARA641 ARC641:ARL641 ARN641:ARW641 ARY641:ASH641 ASJ641:ASS641 ASU641:ATD641 ATF641:ATO641 ATQ641:ATZ641 AUB641:AUK641 AUM641:AUV641 AUX641:AVG641 AVI641:AVR641 AVT641:AWC641 AWE641:AWN641 AWP641:AWY641 AXA641:AXJ641 AXL641:AXU641 AXW641:AYF641 AYH641:AYQ641 AYS641:AZB641 AZD641:AZM641 AZO641:AZX641 AZZ641:BAI641 BAK641:BAT641 BAV641:BBE641 BBG641:BBP641 BBR641:BCA641 BCC641:BCL641 BCN641:BCW641 BCY641:BDH641 BDJ641:BDS641 BDU641:BED641 BEF641:BEO641 BEQ641:BEZ641 BFB641:BFK641 BFM641:BFV641 BFX641:BGG641 BGI641:BGR641 BGT641:BHC641 BHE641:BHN641 BHP641:BHY641 BIA641:BIJ641 BIL641:BIU641 BIW641:BJF641 BJH641:BJQ641 BJS641:BKB641 BKD641:BKM641 BKO641:BKX641 BKZ641:BLI641 BLK641:BLT641 BLV641:BME641 BMG641:BMP641 BMR641:BNA641 BNC641:BNL641 BNN641:BNW641 BNY641:BOH641 BOJ641:BOS641 BOU641:BPD641 BPF641:BPO641 BPQ641:BPZ641 BQB641:BQK641 BQM641:BQV641 BQX641:BRG641 BRI641:BRR641 BRT641:BSC641 BSE641:BSN641 BSP641:BSY641 BTA641:BTJ641 BTL641:BTU641 BTW641:BUF641 BUH641:BUQ641 BUS641:BVB641 BVD641:BVM641 BVO641:BVX641 BVZ641:BWI641 BWK641:BWT641 BWV641:BXE641 BXG641:BXP641 BXR641:BYA641 BYC641:BYL641 BYN641:BYW641 BYY641:BZH641 BZJ641:BZS641 BZU641:CAD641 CAF641:CAO641 CAQ641:CAZ641 CBB641:CBK641 CBM641:CBV641 CBX641:CCG641 CCI641:CCR641 CCT641:CDC641 CDE641:CDN641 CDP641:CDY641 CEA641:CEJ641 CEL641:CEU641 CEW641:CFF641 CFH641:CFQ641 CFS641:CGB641 CGD641:CGM641 CGO641:CGX641 CGZ641:CHI641 CHK641:CHT641 CHV641:CIE641 CIG641:CIP641 CIR641:CJA641 CJC641:CJL641 CJN641:CJW641 CJY641:CKH641 CKJ641:CKS641 CKU641:CLD641 CLF641:CLO641 CLQ641:CLZ641 CMB641:CMK641 CMM641:CMV641 CMX641:CNG641 CNI641:CNR641 CNT641:COC641 COE641:CON641 COP641:COY641 CPA641:CPJ641 CPL641:CPU641 CPW641:CQF641 CQH641:CQQ641 CQS641:CRB641 CRD641:CRM641 CRO641:CRX641 CRZ641:CSI641 CSK641:CST641 CSV641:CTE641 CTG641:CTP641 CTR641:CUA641 CUC641:CUL641 CUN641:CUW641 CUY641:CVH641 CVJ641:CVS641 CVU641:CWD641 CWF641:CWO641 CWQ641:CWZ641 CXB641:CXK641 CXM641:CXV641 CXX641:CYG641 CYI641:CYR641 CYT641:CZC641 CZE641:CZN641 CZP641:CZY641 DAA641:DAJ641 DAL641:DAU641 DAW641:DBF641 DBH641:DBQ641 DBS641:DCB641 DCD641:DCM641 DCO641:DCX641 DCZ641:DDI641 DDK641:DDT641 DDV641:DEE641 DEG641:DEP641 DER641:DFA641 DFC641:DFL641 DFN641:DFW641 DFY641:DGH641 DGJ641:DGS641 DGU641:DHD641 DHF641:DHO641 DHQ641:DHZ641 DIB641:DIK641 DIM641:DIV641 DIX641:DJG641 DJI641:DJR641 DJT641:DKC641 DKE641:DKN641 DKP641:DKY641 DLA641:DLJ641 DLL641:DLU641 DLW641:DMF641 DMH641:DMQ641 DMS641:DNB641 DND641:DNM641 DNO641:DNX641 DNZ641:DOI641 DOK641:DOT641 DOV641:DPE641 DPG641:DPP641 DPR641:DQA641 DQC641:DQL641 DQN641:DQW641 DQY641:DRH641 DRJ641:DRS641 DRU641:DSD641 DSF641:DSO641 DSQ641:DSZ641 DTB641:DTK641 DTM641:DTV641 DTX641:DUG641 DUI641:DUR641 DUT641:DVC641 DVE641:DVN641 DVP641:DVY641 DWA641:DWJ641 DWL641:DWU641 DWW641:DXF641 DXH641:DXQ641 DXS641:DYB641 DYD641:DYM641 DYO641:DYX641 DYZ641:DZI641 DZK641:DZT641 DZV641:EAE641 EAG641:EAP641 EAR641:EBA641 EBC641:EBL641 EBN641:EBW641 EBY641:ECH641 ECJ641:ECS641 ECU641:EDD641 EDF641:EDO641 EDQ641:EDZ641 EEB641:EEK641 EEM641:EEV641 EEX641:EFG641 EFI641:EFR641 EFT641:EGC641 EGE641:EGN641 EGP641:EGY641 EHA641:EHJ641 EHL641:EHU641 EHW641:EIF641 EIH641:EIQ641 EIS641:EJB641 EJD641:EJM641 EJO641:EJX641 EJZ641:EKI641 EKK641:EKT641 EKV641:ELE641 ELG641:ELP641 ELR641:EMA641 EMC641:EML641 EMN641:EMW641 EMY641:ENH641 ENJ641:ENS641 ENU641:EOD641 EOF641:EOO641 EOQ641:EOZ641 EPB641:EPK641 EPM641:EPV641 EPX641:EQG641 EQI641:EQR641 EQT641:ERC641 ERE641:ERN641 ERP641:ERY641 ESA641:ESJ641 ESL641:ESU641 ESW641:ETF641 ETH641:ETQ641 ETS641:EUB641 EUD641:EUM641 EUO641:EUX641 EUZ641:EVI641 EVK641:EVT641 EVV641:EWE641 EWG641:EWP641 EWR641:EXA641 EXC641:EXL641 EXN641:EXW641 EXY641:EYH641 EYJ641:EYS641 EYU641:EZD641 EZF641:EZO641 EZQ641:EZZ641 FAB641:FAK641 FAM641:FAV641 FAX641:FBG641 FBI641:FBR641 FBT641:FCC641 FCE641:FCN641 FCP641:FCY641 FDA641:FDJ641 FDL641:FDU641 FDW641:FEF641 FEH641:FEQ641 FES641:FFB641 FFD641:FFM641 FFO641:FFX641 FFZ641:FGI641 FGK641:FGT641 FGV641:FHE641 FHG641:FHP641 FHR641:FIA641 FIC641:FIL641 FIN641:FIW641 FIY641:FJH641 FJJ641:FJS641 FJU641:FKD641 FKF641:FKO641 FKQ641:FKZ641 FLB641:FLK641 FLM641:FLV641 FLX641:FMG641 FMI641:FMR641 FMT641:FNC641 FNE641:FNN641 FNP641:FNY641 FOA641:FOJ641 FOL641:FOU641 FOW641:FPF641 FPH641:FPQ641 FPS641:FQB641 FQD641:FQM641 FQO641:FQX641 FQZ641:FRI641 FRK641:FRT641 FRV641:FSE641 FSG641:FSP641 FSR641:FTA641 FTC641:FTL641 FTN641:FTW641 FTY641:FUH641 FUJ641:FUS641 FUU641:FVD641 FVF641:FVO641 FVQ641:FVZ641 FWB641:FWK641 FWM641:FWV641 FWX641:FXG641 FXI641:FXR641 FXT641:FYC641 FYE641:FYN641 FYP641:FYY641 FZA641:FZJ641 FZL641:FZU641 FZW641:GAF641 GAH641:GAQ641 GAS641:GBB641 GBD641:GBM641 GBO641:GBX641 GBZ641:GCI641 GCK641:GCT641 GCV641:GDE641 GDG641:GDP641 GDR641:GEA641 GEC641:GEL641 GEN641:GEW641 GEY641:GFH641 GFJ641:GFS641 GFU641:GGD641 GGF641:GGO641 GGQ641:GGZ641 GHB641:GHK641 GHM641:GHV641 GHX641:GIG641 GII641:GIR641 GIT641:GJC641 GJE641:GJN641 GJP641:GJY641 GKA641:GKJ641 GKL641:GKU641 GKW641:GLF641 GLH641:GLQ641 GLS641:GMB641 GMD641:GMM641 GMO641:GMX641 GMZ641:GNI641 GNK641:GNT641 GNV641:GOE641 GOG641:GOP641 GOR641:GPA641 GPC641:GPL641 GPN641:GPW641 GPY641:GQH641 GQJ641:GQS641 GQU641:GRD641 GRF641:GRO641 GRQ641:GRZ641 GSB641:GSK641 GSM641:GSV641 GSX641:GTG641 GTI641:GTR641 GTT641:GUC641 GUE641:GUN641 GUP641:GUY641 GVA641:GVJ641 GVL641:GVU641 GVW641:GWF641 GWH641:GWQ641 GWS641:GXB641 GXD641:GXM641 GXO641:GXX641 GXZ641:GYI641 GYK641:GYT641 GYV641:GZE641 GZG641:GZP641 GZR641:HAA641 HAC641:HAL641 HAN641:HAW641 HAY641:HBH641 HBJ641:HBS641 HBU641:HCD641 HCF641:HCO641 HCQ641:HCZ641 HDB641:HDK641 HDM641:HDV641 HDX641:HEG641 HEI641:HER641 HET641:HFC641 HFE641:HFN641 HFP641:HFY641 HGA641:HGJ641 HGL641:HGU641 HGW641:HHF641 HHH641:HHQ641 HHS641:HIB641 HID641:HIM641 HIO641:HIX641 HIZ641:HJI641 HJK641:HJT641 HJV641:HKE641 HKG641:HKP641 HKR641:HLA641 HLC641:HLL641 HLN641:HLW641 HLY641:HMH641 HMJ641:HMS641 HMU641:HND641 HNF641:HNO641 HNQ641:HNZ641 HOB641:HOK641 HOM641:HOV641 HOX641:HPG641 HPI641:HPR641 HPT641:HQC641 HQE641:HQN641 HQP641:HQY641 HRA641:HRJ641 HRL641:HRU641 HRW641:HSF641 HSH641:HSQ641 HSS641:HTB641 HTD641:HTM641 HTO641:HTX641 HTZ641:HUI641 HUK641:HUT641 HUV641:HVE641 HVG641:HVP641 HVR641:HWA641 HWC641:HWL641 HWN641:HWW641 HWY641:HXH641 HXJ641:HXS641 HXU641:HYD641 HYF641:HYO641 HYQ641:HYZ641 HZB641:HZK641 HZM641:HZV641 HZX641:IAG641 IAI641:IAR641 IAT641:IBC641 IBE641:IBN641 IBP641:IBY641 ICA641:ICJ641 ICL641:ICU641 ICW641:IDF641 IDH641:IDQ641 IDS641:IEB641 IED641:IEM641 IEO641:IEX641 IEZ641:IFI641 IFK641:IFT641 IFV641:IGE641 IGG641:IGP641 IGR641:IHA641 IHC641:IHL641 IHN641:IHW641 IHY641:IIH641 IIJ641:IIS641 IIU641:IJD641 IJF641:IJO641 IJQ641:IJZ641 IKB641:IKK641 IKM641:IKV641 IKX641:ILG641 ILI641:ILR641 ILT641:IMC641 IME641:IMN641 IMP641:IMY641 INA641:INJ641 INL641:INU641 INW641:IOF641 IOH641:IOQ641 IOS641:IPB641 IPD641:IPM641 IPO641:IPX641 IPZ641:IQI641 IQK641:IQT641 IQV641:IRE641 IRG641:IRP641 IRR641:ISA641 ISC641:ISL641 ISN641:ISW641 ISY641:ITH641 ITJ641:ITS641 ITU641:IUD641 IUF641:IUO641 IUQ641:IUZ641 IVB641:IVK641 IVM641:IVV641 IVX641:IWG641 IWI641:IWR641 IWT641:IXC641 IXE641:IXN641 IXP641:IXY641 IYA641:IYJ641 IYL641:IYU641 IYW641:IZF641 IZH641:IZQ641 IZS641:JAB641 JAD641:JAM641 JAO641:JAX641 JAZ641:JBI641 JBK641:JBT641 JBV641:JCE641 JCG641:JCP641 JCR641:JDA641 JDC641:JDL641 JDN641:JDW641 JDY641:JEH641 JEJ641:JES641 JEU641:JFD641 JFF641:JFO641 JFQ641:JFZ641 JGB641:JGK641 JGM641:JGV641 JGX641:JHG641 JHI641:JHR641 JHT641:JIC641 JIE641:JIN641 JIP641:JIY641 JJA641:JJJ641 JJL641:JJU641 JJW641:JKF641 JKH641:JKQ641 JKS641:JLB641 JLD641:JLM641 JLO641:JLX641 JLZ641:JMI641 JMK641:JMT641 JMV641:JNE641 JNG641:JNP641 JNR641:JOA641 JOC641:JOL641 JON641:JOW641 JOY641:JPH641 JPJ641:JPS641 JPU641:JQD641 JQF641:JQO641 JQQ641:JQZ641 JRB641:JRK641 JRM641:JRV641 JRX641:JSG641 JSI641:JSR641 JST641:JTC641 JTE641:JTN641 JTP641:JTY641 JUA641:JUJ641 JUL641:JUU641 JUW641:JVF641 JVH641:JVQ641 JVS641:JWB641 JWD641:JWM641 JWO641:JWX641 JWZ641:JXI641 JXK641:JXT641 JXV641:JYE641 JYG641:JYP641 JYR641:JZA641 JZC641:JZL641 JZN641:JZW641 JZY641:KAH641 KAJ641:KAS641 KAU641:KBD641 KBF641:KBO641 KBQ641:KBZ641 KCB641:KCK641 KCM641:KCV641 KCX641:KDG641 KDI641:KDR641 KDT641:KEC641 KEE641:KEN641 KEP641:KEY641 KFA641:KFJ641 KFL641:KFU641 KFW641:KGF641 KGH641:KGQ641 KGS641:KHB641 KHD641:KHM641 KHO641:KHX641 KHZ641:KII641 KIK641:KIT641 KIV641:KJE641 KJG641:KJP641 KJR641:KKA641 KKC641:KKL641 KKN641:KKW641 KKY641:KLH641 KLJ641:KLS641 KLU641:KMD641 KMF641:KMO641 KMQ641:KMZ641 KNB641:KNK641 KNM641:KNV641 KNX641:KOG641 KOI641:KOR641 KOT641:KPC641 KPE641:KPN641 KPP641:KPY641 KQA641:KQJ641 KQL641:KQU641 KQW641:KRF641 KRH641:KRQ641 KRS641:KSB641 KSD641:KSM641 KSO641:KSX641 KSZ641:KTI641 KTK641:KTT641 KTV641:KUE641 KUG641:KUP641 KUR641:KVA641 KVC641:KVL641 KVN641:KVW641 KVY641:KWH641 KWJ641:KWS641 KWU641:KXD641 KXF641:KXO641 KXQ641:KXZ641 KYB641:KYK641 KYM641:KYV641 KYX641:KZG641 KZI641:KZR641 KZT641:LAC641 LAE641:LAN641 LAP641:LAY641 LBA641:LBJ641 LBL641:LBU641 LBW641:LCF641 LCH641:LCQ641 LCS641:LDB641 LDD641:LDM641 LDO641:LDX641 LDZ641:LEI641 LEK641:LET641 LEV641:LFE641 LFG641:LFP641 LFR641:LGA641 LGC641:LGL641 LGN641:LGW641 LGY641:LHH641 LHJ641:LHS641 LHU641:LID641 LIF641:LIO641 LIQ641:LIZ641 LJB641:LJK641 LJM641:LJV641 LJX641:LKG641 LKI641:LKR641 LKT641:LLC641 LLE641:LLN641 LLP641:LLY641 LMA641:LMJ641 LML641:LMU641 LMW641:LNF641 LNH641:LNQ641 LNS641:LOB641 LOD641:LOM641 LOO641:LOX641 LOZ641:LPI641 LPK641:LPT641 LPV641:LQE641 LQG641:LQP641 LQR641:LRA641 LRC641:LRL641 LRN641:LRW641 LRY641:LSH641 LSJ641:LSS641 LSU641:LTD641 LTF641:LTO641 LTQ641:LTZ641 LUB641:LUK641 LUM641:LUV641 LUX641:LVG641 LVI641:LVR641 LVT641:LWC641 LWE641:LWN641 LWP641:LWY641 LXA641:LXJ641 LXL641:LXU641 LXW641:LYF641 LYH641:LYQ641 LYS641:LZB641 LZD641:LZM641 LZO641:LZX641 LZZ641:MAI641 MAK641:MAT641 MAV641:MBE641 MBG641:MBP641 MBR641:MCA641 MCC641:MCL641 MCN641:MCW641 MCY641:MDH641 MDJ641:MDS641 MDU641:MED641 MEF641:MEO641 MEQ641:MEZ641 MFB641:MFK641 MFM641:MFV641 MFX641:MGG641 MGI641:MGR641 MGT641:MHC641 MHE641:MHN641 MHP641:MHY641 MIA641:MIJ641 MIL641:MIU641 MIW641:MJF641 MJH641:MJQ641 MJS641:MKB641 MKD641:MKM641 MKO641:MKX641 MKZ641:MLI641 MLK641:MLT641 MLV641:MME641 MMG641:MMP641 MMR641:MNA641 MNC641:MNL641 MNN641:MNW641 MNY641:MOH641 MOJ641:MOS641 MOU641:MPD641 MPF641:MPO641 MPQ641:MPZ641 MQB641:MQK641 MQM641:MQV641 MQX641:MRG641 MRI641:MRR641 MRT641:MSC641 MSE641:MSN641 MSP641:MSY641 MTA641:MTJ641 MTL641:MTU641 MTW641:MUF641 MUH641:MUQ641 MUS641:MVB641 MVD641:MVM641 MVO641:MVX641 MVZ641:MWI641 MWK641:MWT641 MWV641:MXE641 MXG641:MXP641 MXR641:MYA641 MYC641:MYL641 MYN641:MYW641 MYY641:MZH641 MZJ641:MZS641 MZU641:NAD641 NAF641:NAO641 NAQ641:NAZ641 NBB641:NBK641 NBM641:NBV641 NBX641:NCG641 NCI641:NCR641 NCT641:NDC641 NDE641:NDN641 NDP641:NDY641 NEA641:NEJ641 NEL641:NEU641 NEW641:NFF641 NFH641:NFQ641 NFS641:NGB641 NGD641:NGM641 NGO641:NGX641 NGZ641:NHI641 NHK641:NHT641 NHV641:NIE641 NIG641:NIP641 NIR641:NJA641 NJC641:NJL641 NJN641:NJW641 NJY641:NKH641 NKJ641:NKS641 NKU641:NLD641 NLF641:NLO641 NLQ641:NLZ641 NMB641:NMK641 NMM641:NMV641 NMX641:NNG641 NNI641:NNR641 NNT641:NOC641 NOE641:NON641 NOP641:NOY641 NPA641:NPJ641 NPL641:NPU641 NPW641:NQF641 NQH641:NQQ641 NQS641:NRB641 NRD641:NRM641 NRO641:NRX641 NRZ641:NSI641 NSK641:NST641 NSV641:NTE641 NTG641:NTP641 NTR641:NUA641 NUC641:NUL641 NUN641:NUW641 NUY641:NVH641 NVJ641:NVS641 NVU641:NWD641 NWF641:NWO641 NWQ641:NWZ641 NXB641:NXK641 NXM641:NXV641 NXX641:NYG641 NYI641:NYR641 NYT641:NZC641 NZE641:NZN641 NZP641:NZY641 OAA641:OAJ641 OAL641:OAU641 OAW641:OBF641 OBH641:OBQ641 OBS641:OCB641 OCD641:OCM641 OCO641:OCX641 OCZ641:ODI641 ODK641:ODT641 ODV641:OEE641 OEG641:OEP641 OER641:OFA641 OFC641:OFL641 OFN641:OFW641 OFY641:OGH641 OGJ641:OGS641 OGU641:OHD641 OHF641:OHO641 OHQ641:OHZ641 OIB641:OIK641 OIM641:OIV641 OIX641:OJG641 OJI641:OJR641 OJT641:OKC641 OKE641:OKN641 OKP641:OKY641 OLA641:OLJ641 OLL641:OLU641 OLW641:OMF641 OMH641:OMQ641 OMS641:ONB641 OND641:ONM641 ONO641:ONX641 ONZ641:OOI641 OOK641:OOT641 OOV641:OPE641 OPG641:OPP641 OPR641:OQA641 OQC641:OQL641 OQN641:OQW641 OQY641:ORH641 ORJ641:ORS641 ORU641:OSD641 OSF641:OSO641 OSQ641:OSZ641 OTB641:OTK641 OTM641:OTV641 OTX641:OUG641 OUI641:OUR641 OUT641:OVC641 OVE641:OVN641 OVP641:OVY641 OWA641:OWJ641 OWL641:OWU641 OWW641:OXF641 OXH641:OXQ641 OXS641:OYB641 OYD641:OYM641 OYO641:OYX641 OYZ641:OZI641 OZK641:OZT641 OZV641:PAE641 PAG641:PAP641 PAR641:PBA641 PBC641:PBL641 PBN641:PBW641 PBY641:PCH641 PCJ641:PCS641 PCU641:PDD641 PDF641:PDO641 PDQ641:PDZ641 PEB641:PEK641 PEM641:PEV641 PEX641:PFG641 PFI641:PFR641 PFT641:PGC641 PGE641:PGN641 PGP641:PGY641 PHA641:PHJ641 PHL641:PHU641 PHW641:PIF641 PIH641:PIQ641 PIS641:PJB641 PJD641:PJM641 PJO641:PJX641 PJZ641:PKI641 PKK641:PKT641 PKV641:PLE641 PLG641:PLP641 PLR641:PMA641 PMC641:PML641 PMN641:PMW641 PMY641:PNH641 PNJ641:PNS641 PNU641:POD641 POF641:POO641 POQ641:POZ641 PPB641:PPK641 PPM641:PPV641 PPX641:PQG641 PQI641:PQR641 PQT641:PRC641 PRE641:PRN641 PRP641:PRY641 PSA641:PSJ641 PSL641:PSU641 PSW641:PTF641 PTH641:PTQ641 PTS641:PUB641 PUD641:PUM641 PUO641:PUX641 PUZ641:PVI641 PVK641:PVT641 PVV641:PWE641 PWG641:PWP641 PWR641:PXA641 PXC641:PXL641 PXN641:PXW641 PXY641:PYH641 PYJ641:PYS641 PYU641:PZD641 PZF641:PZO641 PZQ641:PZZ641 QAB641:QAK641 QAM641:QAV641 QAX641:QBG641 QBI641:QBR641 QBT641:QCC641 QCE641:QCN641 QCP641:QCY641 QDA641:QDJ641 QDL641:QDU641 QDW641:QEF641 QEH641:QEQ641 QES641:QFB641 QFD641:QFM641 QFO641:QFX641 QFZ641:QGI641 QGK641:QGT641 QGV641:QHE641 QHG641:QHP641 QHR641:QIA641 QIC641:QIL641 QIN641:QIW641 QIY641:QJH641 QJJ641:QJS641 QJU641:QKD641 QKF641:QKO641 QKQ641:QKZ641 QLB641:QLK641 QLM641:QLV641 QLX641:QMG641 QMI641:QMR641 QMT641:QNC641 QNE641:QNN641 QNP641:QNY641 QOA641:QOJ641 QOL641:QOU641 QOW641:QPF641 QPH641:QPQ641 QPS641:QQB641 QQD641:QQM641 QQO641:QQX641 QQZ641:QRI641 QRK641:QRT641 QRV641:QSE641 QSG641:QSP641 QSR641:QTA641 QTC641:QTL641 QTN641:QTW641 QTY641:QUH641 QUJ641:QUS641 QUU641:QVD641 QVF641:QVO641 QVQ641:QVZ641 QWB641:QWK641 QWM641:QWV641 QWX641:QXG641 QXI641:QXR641 QXT641:QYC641 QYE641:QYN641 QYP641:QYY641 QZA641:QZJ641 QZL641:QZU641 QZW641:RAF641 RAH641:RAQ641 RAS641:RBB641 RBD641:RBM641 RBO641:RBX641 RBZ641:RCI641 RCK641:RCT641 RCV641:RDE641 RDG641:RDP641 RDR641:REA641 REC641:REL641 REN641:REW641 REY641:RFH641 RFJ641:RFS641 RFU641:RGD641 RGF641:RGO641 RGQ641:RGZ641 RHB641:RHK641 RHM641:RHV641 RHX641:RIG641 RII641:RIR641 RIT641:RJC641 RJE641:RJN641 RJP641:RJY641 RKA641:RKJ641 RKL641:RKU641 RKW641:RLF641 RLH641:RLQ641 RLS641:RMB641 RMD641:RMM641 RMO641:RMX641 RMZ641:RNI641 RNK641:RNT641 RNV641:ROE641 ROG641:ROP641 ROR641:RPA641 RPC641:RPL641 RPN641:RPW641 RPY641:RQH641 RQJ641:RQS641 RQU641:RRD641 RRF641:RRO641 RRQ641:RRZ641 RSB641:RSK641 RSM641:RSV641 RSX641:RTG641 RTI641:RTR641 RTT641:RUC641 RUE641:RUN641 RUP641:RUY641 RVA641:RVJ641 RVL641:RVU641 RVW641:RWF641 RWH641:RWQ641 RWS641:RXB641 RXD641:RXM641 RXO641:RXX641 RXZ641:RYI641 RYK641:RYT641 RYV641:RZE641 RZG641:RZP641 RZR641:SAA641 SAC641:SAL641 SAN641:SAW641 SAY641:SBH641 SBJ641:SBS641 SBU641:SCD641 SCF641:SCO641 SCQ641:SCZ641 SDB641:SDK641 SDM641:SDV641 SDX641:SEG641 SEI641:SER641 SET641:SFC641 SFE641:SFN641 SFP641:SFY641 SGA641:SGJ641 SGL641:SGU641 SGW641:SHF641 SHH641:SHQ641 SHS641:SIB641 SID641:SIM641 SIO641:SIX641 SIZ641:SJI641 SJK641:SJT641 SJV641:SKE641 SKG641:SKP641 SKR641:SLA641 SLC641:SLL641 SLN641:SLW641 SLY641:SMH641 SMJ641:SMS641 SMU641:SND641 SNF641:SNO641 SNQ641:SNZ641 SOB641:SOK641 SOM641:SOV641 SOX641:SPG641 SPI641:SPR641 SPT641:SQC641 SQE641:SQN641 SQP641:SQY641 SRA641:SRJ641 SRL641:SRU641 SRW641:SSF641 SSH641:SSQ641 SSS641:STB641 STD641:STM641 STO641:STX641 STZ641:SUI641 SUK641:SUT641 SUV641:SVE641 SVG641:SVP641 SVR641:SWA641 SWC641:SWL641 SWN641:SWW641 SWY641:SXH641 SXJ641:SXS641 SXU641:SYD641 SYF641:SYO641 SYQ641:SYZ641 SZB641:SZK641 SZM641:SZV641 SZX641:TAG641 TAI641:TAR641 TAT641:TBC641 TBE641:TBN641 TBP641:TBY641 TCA641:TCJ641 TCL641:TCU641 TCW641:TDF641 TDH641:TDQ641 TDS641:TEB641 TED641:TEM641 TEO641:TEX641 TEZ641:TFI641 TFK641:TFT641 TFV641:TGE641 TGG641:TGP641 TGR641:THA641 THC641:THL641 THN641:THW641 THY641:TIH641 TIJ641:TIS641 TIU641:TJD641 TJF641:TJO641 TJQ641:TJZ641 TKB641:TKK641 TKM641:TKV641 TKX641:TLG641 TLI641:TLR641 TLT641:TMC641 TME641:TMN641 TMP641:TMY641 TNA641:TNJ641 TNL641:TNU641 TNW641:TOF641 TOH641:TOQ641 TOS641:TPB641 TPD641:TPM641 TPO641:TPX641 TPZ641:TQI641 TQK641:TQT641 TQV641:TRE641 TRG641:TRP641 TRR641:TSA641 TSC641:TSL641 TSN641:TSW641 TSY641:TTH641 TTJ641:TTS641 TTU641:TUD641 TUF641:TUO641 TUQ641:TUZ641 TVB641:TVK641 TVM641:TVV641 TVX641:TWG641 TWI641:TWR641 TWT641:TXC641 TXE641:TXN641 TXP641:TXY641 TYA641:TYJ641 TYL641:TYU641 TYW641:TZF641 TZH641:TZQ641 TZS641:UAB641 UAD641:UAM641 UAO641:UAX641 UAZ641:UBI641 UBK641:UBT641 UBV641:UCE641 UCG641:UCP641 UCR641:UDA641 UDC641:UDL641 UDN641:UDW641 UDY641:UEH641 UEJ641:UES641 UEU641:UFD641 UFF641:UFO641 UFQ641:UFZ641 UGB641:UGK641 UGM641:UGV641 UGX641:UHG641 UHI641:UHR641 UHT641:UIC641 UIE641:UIN641 UIP641:UIY641 UJA641:UJJ641 UJL641:UJU641 UJW641:UKF641 UKH641:UKQ641 UKS641:ULB641 ULD641:ULM641 ULO641:ULX641 ULZ641:UMI641 UMK641:UMT641 UMV641:UNE641 UNG641:UNP641 UNR641:UOA641 UOC641:UOL641 UON641:UOW641 UOY641:UPH641 UPJ641:UPS641 UPU641:UQD641 UQF641:UQO641 UQQ641:UQZ641 URB641:URK641 URM641:URV641 URX641:USG641 USI641:USR641 UST641:UTC641 UTE641:UTN641 UTP641:UTY641 UUA641:UUJ641 UUL641:UUU641 UUW641:UVF641 UVH641:UVQ641 UVS641:UWB641 UWD641:UWM641 UWO641:UWX641 UWZ641:UXI641 UXK641:UXT641 UXV641:UYE641 UYG641:UYP641 UYR641:UZA641 UZC641:UZL641 UZN641:UZW641 UZY641:VAH641 VAJ641:VAS641 VAU641:VBD641 VBF641:VBO641 VBQ641:VBZ641 VCB641:VCK641 VCM641:VCV641 VCX641:VDG641 VDI641:VDR641 VDT641:VEC641 VEE641:VEN641 VEP641:VEY641 VFA641:VFJ641 VFL641:VFU641 VFW641:VGF641 VGH641:VGQ641 VGS641:VHB641 VHD641:VHM641 VHO641:VHX641 VHZ641:VII641 VIK641:VIT641 VIV641:VJE641 VJG641:VJP641 VJR641:VKA641 VKC641:VKL641 VKN641:VKW641 VKY641:VLH641 VLJ641:VLS641 VLU641:VMD641 VMF641:VMO641 VMQ641:VMZ641 VNB641:VNK641 VNM641:VNV641 VNX641:VOG641 VOI641:VOR641 VOT641:VPC641 VPE641:VPN641 VPP641:VPY641 VQA641:VQJ641 VQL641:VQU641 VQW641:VRF641 VRH641:VRQ641 VRS641:VSB641 VSD641:VSM641 VSO641:VSX641 VSZ641:VTI641 VTK641:VTT641 VTV641:VUE641 VUG641:VUP641 VUR641:VVA641 VVC641:VVL641 VVN641:VVW641 VVY641:VWH641 VWJ641:VWS641 VWU641:VXD641 VXF641:VXO641 VXQ641:VXZ641 VYB641:VYK641 VYM641:VYV641 VYX641:VZG641 VZI641:VZR641 VZT641:WAC641 WAE641:WAN641 WAP641:WAY641 WBA641:WBJ641 WBL641:WBU641 WBW641:WCF641 WCH641:WCQ641 WCS641:WDB641 WDD641:WDM641 WDO641:WDX641 WDZ641:WEI641 WEK641:WET641 WEV641:WFE641 WFG641:WFP641 WFR641:WGA641 WGC641:WGL641 WGN641:WGW641 WGY641:WHH641 WHJ641:WHS641 WHU641:WID641 WIF641:WIO641 WIQ641:WIZ641 WJB641:WJK641 WJM641:WJV641 WJX641:WKG641 WKI641:WKR641 WKT641:WLC641 WLE641:WLN641 WLP641:WLY641 WMA641:WMJ641 WML641:WMU641 WMW641:WNF641 WNH641:WNQ641 WNS641:WOB641 WOD641:WOM641 WOO641:WOX641 WOZ641:WPI641 WPK641:WPT641 WPV641:WQE641 WQG641:WQP641 WQR641:WRA641 WRC641:WRL641 WRN641:WRW641 WRY641:WSH641 WSJ641:WSS641 WSU641:WTD641 WTF641:WTO641 WTQ641:WTZ641 WUB641:WUK641 WUM641:WUV641 WUX641:WVG641 WVI641:WVR641 WVT641:WWC641 WWE641:WWN641 WWP641:WWY641 WXA641:WXJ641 WXL641:WXU641 WXW641:WYF641 WYH641:WYQ641 WYS641:WZB641 WZD641:WZM641 WZO641:WZX641 WZZ641:XAI641 XAK641:XAT641 XAV641:XBE641 XBG641:XBP641 XBR641:XCA641 XCC641:XCL641 XCN641:XCW641 XCY641:XDH641 XDJ641:XDS641 XDU641:XED641 XEF641:XEO641 XEQ641:XEZ641 XFB641:XFD641">
    <cfRule type="expression" dxfId="171" priority="157">
      <formula>INDIRECT("wh_table[@Subject 1]")="Sitting Adjourned"</formula>
    </cfRule>
  </conditionalFormatting>
  <conditionalFormatting sqref="B641 M641 X641 AI641 AT641 BE641 BP641 CA641 CL641 CW641 DH641 DS641 ED641 EO641 EZ641 FK641 FV641 GG641 GR641 HC641 HN641 HY641 IJ641 IU641 JF641 JQ641 KB641 KM641 KX641 LI641 LT641 ME641 MP641 NA641 NL641 NW641 OH641 OS641 PD641 PO641 PZ641 QK641 QV641 RG641 RR641 SC641 SN641 SY641 TJ641 TU641 UF641 UQ641 VB641 VM641 VX641 WI641 WT641 XE641 XP641 YA641 YL641 YW641 ZH641 ZS641 AAD641 AAO641 AAZ641 ABK641 ABV641 ACG641 ACR641 ADC641 ADN641 ADY641 AEJ641 AEU641 AFF641 AFQ641 AGB641 AGM641 AGX641 AHI641 AHT641 AIE641 AIP641 AJA641 AJL641 AJW641 AKH641 AKS641 ALD641 ALO641 ALZ641 AMK641 AMV641 ANG641 ANR641 AOC641 AON641 AOY641 APJ641 APU641 AQF641 AQQ641 ARB641 ARM641 ARX641 ASI641 AST641 ATE641 ATP641 AUA641 AUL641 AUW641 AVH641 AVS641 AWD641 AWO641 AWZ641 AXK641 AXV641 AYG641 AYR641 AZC641 AZN641 AZY641 BAJ641 BAU641 BBF641 BBQ641 BCB641 BCM641 BCX641 BDI641 BDT641 BEE641 BEP641 BFA641 BFL641 BFW641 BGH641 BGS641 BHD641 BHO641 BHZ641 BIK641 BIV641 BJG641 BJR641 BKC641 BKN641 BKY641 BLJ641 BLU641 BMF641 BMQ641 BNB641 BNM641 BNX641 BOI641 BOT641 BPE641 BPP641 BQA641 BQL641 BQW641 BRH641 BRS641 BSD641 BSO641 BSZ641 BTK641 BTV641 BUG641 BUR641 BVC641 BVN641 BVY641 BWJ641 BWU641 BXF641 BXQ641 BYB641 BYM641 BYX641 BZI641 BZT641 CAE641 CAP641 CBA641 CBL641 CBW641 CCH641 CCS641 CDD641 CDO641 CDZ641 CEK641 CEV641 CFG641 CFR641 CGC641 CGN641 CGY641 CHJ641 CHU641 CIF641 CIQ641 CJB641 CJM641 CJX641 CKI641 CKT641 CLE641 CLP641 CMA641 CML641 CMW641 CNH641 CNS641 COD641 COO641 COZ641 CPK641 CPV641 CQG641 CQR641 CRC641 CRN641 CRY641 CSJ641 CSU641 CTF641 CTQ641 CUB641 CUM641 CUX641 CVI641 CVT641 CWE641 CWP641 CXA641 CXL641 CXW641 CYH641 CYS641 CZD641 CZO641 CZZ641 DAK641 DAV641 DBG641 DBR641 DCC641 DCN641 DCY641 DDJ641 DDU641 DEF641 DEQ641 DFB641 DFM641 DFX641 DGI641 DGT641 DHE641 DHP641 DIA641 DIL641 DIW641 DJH641 DJS641 DKD641 DKO641 DKZ641 DLK641 DLV641 DMG641 DMR641 DNC641 DNN641 DNY641 DOJ641 DOU641 DPF641 DPQ641 DQB641 DQM641 DQX641 DRI641 DRT641 DSE641 DSP641 DTA641 DTL641 DTW641 DUH641 DUS641 DVD641 DVO641 DVZ641 DWK641 DWV641 DXG641 DXR641 DYC641 DYN641 DYY641 DZJ641 DZU641 EAF641 EAQ641 EBB641 EBM641 EBX641 ECI641 ECT641 EDE641 EDP641 EEA641 EEL641 EEW641 EFH641 EFS641 EGD641 EGO641 EGZ641 EHK641 EHV641 EIG641 EIR641 EJC641 EJN641 EJY641 EKJ641 EKU641 ELF641 ELQ641 EMB641 EMM641 EMX641 ENI641 ENT641 EOE641 EOP641 EPA641 EPL641 EPW641 EQH641 EQS641 ERD641 ERO641 ERZ641 ESK641 ESV641 ETG641 ETR641 EUC641 EUN641 EUY641 EVJ641 EVU641 EWF641 EWQ641 EXB641 EXM641 EXX641 EYI641 EYT641 EZE641 EZP641 FAA641 FAL641 FAW641 FBH641 FBS641 FCD641 FCO641 FCZ641 FDK641 FDV641 FEG641 FER641 FFC641 FFN641 FFY641 FGJ641 FGU641 FHF641 FHQ641 FIB641 FIM641 FIX641 FJI641 FJT641 FKE641 FKP641 FLA641 FLL641 FLW641 FMH641 FMS641 FND641 FNO641 FNZ641 FOK641 FOV641 FPG641 FPR641 FQC641 FQN641 FQY641 FRJ641 FRU641 FSF641 FSQ641 FTB641 FTM641 FTX641 FUI641 FUT641 FVE641 FVP641 FWA641 FWL641 FWW641 FXH641 FXS641 FYD641 FYO641 FYZ641 FZK641 FZV641 GAG641 GAR641 GBC641 GBN641 GBY641 GCJ641 GCU641 GDF641 GDQ641 GEB641 GEM641 GEX641 GFI641 GFT641 GGE641 GGP641 GHA641 GHL641 GHW641 GIH641 GIS641 GJD641 GJO641 GJZ641 GKK641 GKV641 GLG641 GLR641 GMC641 GMN641 GMY641 GNJ641 GNU641 GOF641 GOQ641 GPB641 GPM641 GPX641 GQI641 GQT641 GRE641 GRP641 GSA641 GSL641 GSW641 GTH641 GTS641 GUD641 GUO641 GUZ641 GVK641 GVV641 GWG641 GWR641 GXC641 GXN641 GXY641 GYJ641 GYU641 GZF641 GZQ641 HAB641 HAM641 HAX641 HBI641 HBT641 HCE641 HCP641 HDA641 HDL641 HDW641 HEH641 HES641 HFD641 HFO641 HFZ641 HGK641 HGV641 HHG641 HHR641 HIC641 HIN641 HIY641 HJJ641 HJU641 HKF641 HKQ641 HLB641 HLM641 HLX641 HMI641 HMT641 HNE641 HNP641 HOA641 HOL641 HOW641 HPH641 HPS641 HQD641 HQO641 HQZ641 HRK641 HRV641 HSG641 HSR641 HTC641 HTN641 HTY641 HUJ641 HUU641 HVF641 HVQ641 HWB641 HWM641 HWX641 HXI641 HXT641 HYE641 HYP641 HZA641 HZL641 HZW641 IAH641 IAS641 IBD641 IBO641 IBZ641 ICK641 ICV641 IDG641 IDR641 IEC641 IEN641 IEY641 IFJ641 IFU641 IGF641 IGQ641 IHB641 IHM641 IHX641 III641 IIT641 IJE641 IJP641 IKA641 IKL641 IKW641 ILH641 ILS641 IMD641 IMO641 IMZ641 INK641 INV641 IOG641 IOR641 IPC641 IPN641 IPY641 IQJ641 IQU641 IRF641 IRQ641 ISB641 ISM641 ISX641 ITI641 ITT641 IUE641 IUP641 IVA641 IVL641 IVW641 IWH641 IWS641 IXD641 IXO641 IXZ641 IYK641 IYV641 IZG641 IZR641 JAC641 JAN641 JAY641 JBJ641 JBU641 JCF641 JCQ641 JDB641 JDM641 JDX641 JEI641 JET641 JFE641 JFP641 JGA641 JGL641 JGW641 JHH641 JHS641 JID641 JIO641 JIZ641 JJK641 JJV641 JKG641 JKR641 JLC641 JLN641 JLY641 JMJ641 JMU641 JNF641 JNQ641 JOB641 JOM641 JOX641 JPI641 JPT641 JQE641 JQP641 JRA641 JRL641 JRW641 JSH641 JSS641 JTD641 JTO641 JTZ641 JUK641 JUV641 JVG641 JVR641 JWC641 JWN641 JWY641 JXJ641 JXU641 JYF641 JYQ641 JZB641 JZM641 JZX641 KAI641 KAT641 KBE641 KBP641 KCA641 KCL641 KCW641 KDH641 KDS641 KED641 KEO641 KEZ641 KFK641 KFV641 KGG641 KGR641 KHC641 KHN641 KHY641 KIJ641 KIU641 KJF641 KJQ641 KKB641 KKM641 KKX641 KLI641 KLT641 KME641 KMP641 KNA641 KNL641 KNW641 KOH641 KOS641 KPD641 KPO641 KPZ641 KQK641 KQV641 KRG641 KRR641 KSC641 KSN641 KSY641 KTJ641 KTU641 KUF641 KUQ641 KVB641 KVM641 KVX641 KWI641 KWT641 KXE641 KXP641 KYA641 KYL641 KYW641 KZH641 KZS641 LAD641 LAO641 LAZ641 LBK641 LBV641 LCG641 LCR641 LDC641 LDN641 LDY641 LEJ641 LEU641 LFF641 LFQ641 LGB641 LGM641 LGX641 LHI641 LHT641 LIE641 LIP641 LJA641 LJL641 LJW641 LKH641 LKS641 LLD641 LLO641 LLZ641 LMK641 LMV641 LNG641 LNR641 LOC641 LON641 LOY641 LPJ641 LPU641 LQF641 LQQ641 LRB641 LRM641 LRX641 LSI641 LST641 LTE641 LTP641 LUA641 LUL641 LUW641 LVH641 LVS641 LWD641 LWO641 LWZ641 LXK641 LXV641 LYG641 LYR641 LZC641 LZN641 LZY641 MAJ641 MAU641 MBF641 MBQ641 MCB641 MCM641 MCX641 MDI641 MDT641 MEE641 MEP641 MFA641 MFL641 MFW641 MGH641 MGS641 MHD641 MHO641 MHZ641 MIK641 MIV641 MJG641 MJR641 MKC641 MKN641 MKY641 MLJ641 MLU641 MMF641 MMQ641 MNB641 MNM641 MNX641 MOI641 MOT641 MPE641 MPP641 MQA641 MQL641 MQW641 MRH641 MRS641 MSD641 MSO641 MSZ641 MTK641 MTV641 MUG641 MUR641 MVC641 MVN641 MVY641 MWJ641 MWU641 MXF641 MXQ641 MYB641 MYM641 MYX641 MZI641 MZT641 NAE641 NAP641 NBA641 NBL641 NBW641 NCH641 NCS641 NDD641 NDO641 NDZ641 NEK641 NEV641 NFG641 NFR641 NGC641 NGN641 NGY641 NHJ641 NHU641 NIF641 NIQ641 NJB641 NJM641 NJX641 NKI641 NKT641 NLE641 NLP641 NMA641 NML641 NMW641 NNH641 NNS641 NOD641 NOO641 NOZ641 NPK641 NPV641 NQG641 NQR641 NRC641 NRN641 NRY641 NSJ641 NSU641 NTF641 NTQ641 NUB641 NUM641 NUX641 NVI641 NVT641 NWE641 NWP641 NXA641 NXL641 NXW641 NYH641 NYS641 NZD641 NZO641 NZZ641 OAK641 OAV641 OBG641 OBR641 OCC641 OCN641 OCY641 ODJ641 ODU641 OEF641 OEQ641 OFB641 OFM641 OFX641 OGI641 OGT641 OHE641 OHP641 OIA641 OIL641 OIW641 OJH641 OJS641 OKD641 OKO641 OKZ641 OLK641 OLV641 OMG641 OMR641 ONC641 ONN641 ONY641 OOJ641 OOU641 OPF641 OPQ641 OQB641 OQM641 OQX641 ORI641 ORT641 OSE641 OSP641 OTA641 OTL641 OTW641 OUH641 OUS641 OVD641 OVO641 OVZ641 OWK641 OWV641 OXG641 OXR641 OYC641 OYN641 OYY641 OZJ641 OZU641 PAF641 PAQ641 PBB641 PBM641 PBX641 PCI641 PCT641 PDE641 PDP641 PEA641 PEL641 PEW641 PFH641 PFS641 PGD641 PGO641 PGZ641 PHK641 PHV641 PIG641 PIR641 PJC641 PJN641 PJY641 PKJ641 PKU641 PLF641 PLQ641 PMB641 PMM641 PMX641 PNI641 PNT641 POE641 POP641 PPA641 PPL641 PPW641 PQH641 PQS641 PRD641 PRO641 PRZ641 PSK641 PSV641 PTG641 PTR641 PUC641 PUN641 PUY641 PVJ641 PVU641 PWF641 PWQ641 PXB641 PXM641 PXX641 PYI641 PYT641 PZE641 PZP641 QAA641 QAL641 QAW641 QBH641 QBS641 QCD641 QCO641 QCZ641 QDK641 QDV641 QEG641 QER641 QFC641 QFN641 QFY641 QGJ641 QGU641 QHF641 QHQ641 QIB641 QIM641 QIX641 QJI641 QJT641 QKE641 QKP641 QLA641 QLL641 QLW641 QMH641 QMS641 QND641 QNO641 QNZ641 QOK641 QOV641 QPG641 QPR641 QQC641 QQN641 QQY641 QRJ641 QRU641 QSF641 QSQ641 QTB641 QTM641 QTX641 QUI641 QUT641 QVE641 QVP641 QWA641 QWL641 QWW641 QXH641 QXS641 QYD641 QYO641 QYZ641 QZK641 QZV641 RAG641 RAR641 RBC641 RBN641 RBY641 RCJ641 RCU641 RDF641 RDQ641 REB641 REM641 REX641 RFI641 RFT641 RGE641 RGP641 RHA641 RHL641 RHW641 RIH641 RIS641 RJD641 RJO641 RJZ641 RKK641 RKV641 RLG641 RLR641 RMC641 RMN641 RMY641 RNJ641 RNU641 ROF641 ROQ641 RPB641 RPM641 RPX641 RQI641 RQT641 RRE641 RRP641 RSA641 RSL641 RSW641 RTH641 RTS641 RUD641 RUO641 RUZ641 RVK641 RVV641 RWG641 RWR641 RXC641 RXN641 RXY641 RYJ641 RYU641 RZF641 RZQ641 SAB641 SAM641 SAX641 SBI641 SBT641 SCE641 SCP641 SDA641 SDL641 SDW641 SEH641 SES641 SFD641 SFO641 SFZ641 SGK641 SGV641 SHG641 SHR641 SIC641 SIN641 SIY641 SJJ641 SJU641 SKF641 SKQ641 SLB641 SLM641 SLX641 SMI641 SMT641 SNE641 SNP641 SOA641 SOL641 SOW641 SPH641 SPS641 SQD641 SQO641 SQZ641 SRK641 SRV641 SSG641 SSR641 STC641 STN641 STY641 SUJ641 SUU641 SVF641 SVQ641 SWB641 SWM641 SWX641 SXI641 SXT641 SYE641 SYP641 SZA641 SZL641 SZW641 TAH641 TAS641 TBD641 TBO641 TBZ641 TCK641 TCV641 TDG641 TDR641 TEC641 TEN641 TEY641 TFJ641 TFU641 TGF641 TGQ641 THB641 THM641 THX641 TII641 TIT641 TJE641 TJP641 TKA641 TKL641 TKW641 TLH641 TLS641 TMD641 TMO641 TMZ641 TNK641 TNV641 TOG641 TOR641 TPC641 TPN641 TPY641 TQJ641 TQU641 TRF641 TRQ641 TSB641 TSM641 TSX641 TTI641 TTT641 TUE641 TUP641 TVA641 TVL641 TVW641 TWH641 TWS641 TXD641 TXO641 TXZ641 TYK641 TYV641 TZG641 TZR641 UAC641 UAN641 UAY641 UBJ641 UBU641 UCF641 UCQ641 UDB641 UDM641 UDX641 UEI641 UET641 UFE641 UFP641 UGA641 UGL641 UGW641 UHH641 UHS641 UID641 UIO641 UIZ641 UJK641 UJV641 UKG641 UKR641 ULC641 ULN641 ULY641 UMJ641 UMU641 UNF641 UNQ641 UOB641 UOM641 UOX641 UPI641 UPT641 UQE641 UQP641 URA641 URL641 URW641 USH641 USS641 UTD641 UTO641 UTZ641 UUK641 UUV641 UVG641 UVR641 UWC641 UWN641 UWY641 UXJ641 UXU641 UYF641 UYQ641 UZB641 UZM641 UZX641 VAI641 VAT641 VBE641 VBP641 VCA641 VCL641 VCW641 VDH641 VDS641 VED641 VEO641 VEZ641 VFK641 VFV641 VGG641 VGR641 VHC641 VHN641 VHY641 VIJ641 VIU641 VJF641 VJQ641 VKB641 VKM641 VKX641 VLI641 VLT641 VME641 VMP641 VNA641 VNL641 VNW641 VOH641 VOS641 VPD641 VPO641 VPZ641 VQK641 VQV641 VRG641 VRR641 VSC641 VSN641 VSY641 VTJ641 VTU641 VUF641 VUQ641 VVB641 VVM641 VVX641 VWI641 VWT641 VXE641 VXP641 VYA641 VYL641 VYW641 VZH641 VZS641 WAD641 WAO641 WAZ641 WBK641 WBV641 WCG641 WCR641 WDC641 WDN641 WDY641 WEJ641 WEU641 WFF641 WFQ641 WGB641 WGM641 WGX641 WHI641 WHT641 WIE641 WIP641 WJA641 WJL641 WJW641 WKH641 WKS641 WLD641 WLO641 WLZ641 WMK641 WMV641 WNG641 WNR641 WOC641 WON641 WOY641 WPJ641 WPU641 WQF641 WQQ641 WRB641 WRM641 WRX641 WSI641 WST641 WTE641 WTP641 WUA641 WUL641 WUW641 WVH641 WVS641 WWD641 WWO641 WWZ641 WXK641 WXV641 WYG641 WYR641 WZC641 WZN641 WZY641 XAJ641 XAU641 XBF641 XBQ641 XCB641 XCM641 XCX641 XDI641 XDT641 XEE641 XEP641 XFA641">
    <cfRule type="expression" dxfId="170" priority="156">
      <formula>INDIRECT("wh_table[@Subject 1]")="Sitting Adjourned"</formula>
    </cfRule>
  </conditionalFormatting>
  <conditionalFormatting sqref="A650 C650:K650">
    <cfRule type="expression" dxfId="169" priority="155">
      <formula>INDIRECT("wh_table[@Subject 1]")="Sitting Adjourned"</formula>
    </cfRule>
  </conditionalFormatting>
  <conditionalFormatting sqref="B650">
    <cfRule type="expression" dxfId="168" priority="154">
      <formula>INDIRECT("wh_table[@Subject 1]")="Sitting Adjourned"</formula>
    </cfRule>
  </conditionalFormatting>
  <conditionalFormatting sqref="A653 C653:K653">
    <cfRule type="expression" dxfId="167" priority="153">
      <formula>INDIRECT("wh_table[@Subject 1]")="Sitting Adjourned"</formula>
    </cfRule>
  </conditionalFormatting>
  <conditionalFormatting sqref="B653">
    <cfRule type="expression" dxfId="166" priority="152">
      <formula>INDIRECT("wh_table[@Subject 1]")="Sitting Adjourned"</formula>
    </cfRule>
  </conditionalFormatting>
  <conditionalFormatting sqref="A655 C655:K655">
    <cfRule type="expression" dxfId="165" priority="151">
      <formula>INDIRECT("wh_table[@Subject 1]")="Sitting Adjourned"</formula>
    </cfRule>
  </conditionalFormatting>
  <conditionalFormatting sqref="B655">
    <cfRule type="expression" dxfId="164" priority="150">
      <formula>INDIRECT("wh_table[@Subject 1]")="Sitting Adjourned"</formula>
    </cfRule>
  </conditionalFormatting>
  <conditionalFormatting sqref="A664 C664:K664">
    <cfRule type="expression" dxfId="163" priority="149">
      <formula>INDIRECT("wh_table[@Subject 1]")="Sitting Adjourned"</formula>
    </cfRule>
  </conditionalFormatting>
  <conditionalFormatting sqref="B664">
    <cfRule type="expression" dxfId="162" priority="148">
      <formula>INDIRECT("wh_table[@Subject 1]")="Sitting Adjourned"</formula>
    </cfRule>
  </conditionalFormatting>
  <conditionalFormatting sqref="A675 C675:K675">
    <cfRule type="expression" dxfId="161" priority="147">
      <formula>INDIRECT("wh_table[@Subject 1]")="Sitting Adjourned"</formula>
    </cfRule>
  </conditionalFormatting>
  <conditionalFormatting sqref="B675">
    <cfRule type="expression" dxfId="160" priority="146">
      <formula>INDIRECT("wh_table[@Subject 1]")="Sitting Adjourned"</formula>
    </cfRule>
  </conditionalFormatting>
  <conditionalFormatting sqref="A678 C678:K678">
    <cfRule type="expression" dxfId="159" priority="145">
      <formula>INDIRECT("wh_table[@Subject 1]")="Sitting Adjourned"</formula>
    </cfRule>
  </conditionalFormatting>
  <conditionalFormatting sqref="B678">
    <cfRule type="expression" dxfId="158" priority="144">
      <formula>INDIRECT("wh_table[@Subject 1]")="Sitting Adjourned"</formula>
    </cfRule>
  </conditionalFormatting>
  <conditionalFormatting sqref="A680 C680:K680">
    <cfRule type="expression" dxfId="157" priority="143">
      <formula>INDIRECT("wh_table[@Subject 1]")="Sitting Adjourned"</formula>
    </cfRule>
  </conditionalFormatting>
  <conditionalFormatting sqref="B680">
    <cfRule type="expression" dxfId="156" priority="142">
      <formula>INDIRECT("wh_table[@Subject 1]")="Sitting Adjourned"</formula>
    </cfRule>
  </conditionalFormatting>
  <conditionalFormatting sqref="A689 C689:K689">
    <cfRule type="expression" dxfId="155" priority="141">
      <formula>INDIRECT("wh_table[@Subject 1]")="Sitting Adjourned"</formula>
    </cfRule>
  </conditionalFormatting>
  <conditionalFormatting sqref="B689">
    <cfRule type="expression" dxfId="154" priority="140">
      <formula>INDIRECT("wh_table[@Subject 1]")="Sitting Adjourned"</formula>
    </cfRule>
  </conditionalFormatting>
  <conditionalFormatting sqref="A698 C698:K698">
    <cfRule type="expression" dxfId="153" priority="139">
      <formula>INDIRECT("wh_table[@Subject 1]")="Sitting Adjourned"</formula>
    </cfRule>
  </conditionalFormatting>
  <conditionalFormatting sqref="B698">
    <cfRule type="expression" dxfId="152" priority="138">
      <formula>INDIRECT("wh_table[@Subject 1]")="Sitting Adjourned"</formula>
    </cfRule>
  </conditionalFormatting>
  <conditionalFormatting sqref="A701 C701:K701">
    <cfRule type="expression" dxfId="151" priority="137">
      <formula>INDIRECT("wh_table[@Subject 1]")="Sitting Adjourned"</formula>
    </cfRule>
  </conditionalFormatting>
  <conditionalFormatting sqref="B701">
    <cfRule type="expression" dxfId="150" priority="136">
      <formula>INDIRECT("wh_table[@Subject 1]")="Sitting Adjourned"</formula>
    </cfRule>
  </conditionalFormatting>
  <conditionalFormatting sqref="A703 C703:K703">
    <cfRule type="expression" dxfId="149" priority="135">
      <formula>INDIRECT("wh_table[@Subject 1]")="Sitting Adjourned"</formula>
    </cfRule>
  </conditionalFormatting>
  <conditionalFormatting sqref="B703">
    <cfRule type="expression" dxfId="148" priority="134">
      <formula>INDIRECT("wh_table[@Subject 1]")="Sitting Adjourned"</formula>
    </cfRule>
  </conditionalFormatting>
  <conditionalFormatting sqref="A714 C714:K714">
    <cfRule type="expression" dxfId="147" priority="133">
      <formula>INDIRECT("wh_table[@Subject 1]")="Sitting Adjourned"</formula>
    </cfRule>
  </conditionalFormatting>
  <conditionalFormatting sqref="B714">
    <cfRule type="expression" dxfId="146" priority="132">
      <formula>INDIRECT("wh_table[@Subject 1]")="Sitting Adjourned"</formula>
    </cfRule>
  </conditionalFormatting>
  <conditionalFormatting sqref="A725 C725:K725">
    <cfRule type="expression" dxfId="145" priority="131">
      <formula>INDIRECT("wh_table[@Subject 1]")="Sitting Adjourned"</formula>
    </cfRule>
  </conditionalFormatting>
  <conditionalFormatting sqref="B725">
    <cfRule type="expression" dxfId="144" priority="130">
      <formula>INDIRECT("wh_table[@Subject 1]")="Sitting Adjourned"</formula>
    </cfRule>
  </conditionalFormatting>
  <conditionalFormatting sqref="A729 C729:K729">
    <cfRule type="expression" dxfId="143" priority="129">
      <formula>INDIRECT("wh_table[@Subject 1]")="Sitting Adjourned"</formula>
    </cfRule>
  </conditionalFormatting>
  <conditionalFormatting sqref="B729">
    <cfRule type="expression" dxfId="142" priority="128">
      <formula>INDIRECT("wh_table[@Subject 1]")="Sitting Adjourned"</formula>
    </cfRule>
  </conditionalFormatting>
  <conditionalFormatting sqref="A735 C735:K735">
    <cfRule type="expression" dxfId="141" priority="127">
      <formula>INDIRECT("wh_table[@Subject 1]")="Sitting Adjourned"</formula>
    </cfRule>
  </conditionalFormatting>
  <conditionalFormatting sqref="B735">
    <cfRule type="expression" dxfId="140" priority="126">
      <formula>INDIRECT("wh_table[@Subject 1]")="Sitting Adjourned"</formula>
    </cfRule>
  </conditionalFormatting>
  <conditionalFormatting sqref="A745 C745:K745">
    <cfRule type="expression" dxfId="139" priority="125">
      <formula>INDIRECT("wh_table[@Subject 1]")="Sitting Adjourned"</formula>
    </cfRule>
  </conditionalFormatting>
  <conditionalFormatting sqref="B745">
    <cfRule type="expression" dxfId="138" priority="124">
      <formula>INDIRECT("wh_table[@Subject 1]")="Sitting Adjourned"</formula>
    </cfRule>
  </conditionalFormatting>
  <conditionalFormatting sqref="A754 C754:K754">
    <cfRule type="expression" dxfId="137" priority="123">
      <formula>INDIRECT("wh_table[@Subject 1]")="Sitting Adjourned"</formula>
    </cfRule>
  </conditionalFormatting>
  <conditionalFormatting sqref="B754">
    <cfRule type="expression" dxfId="136" priority="122">
      <formula>INDIRECT("wh_table[@Subject 1]")="Sitting Adjourned"</formula>
    </cfRule>
  </conditionalFormatting>
  <conditionalFormatting sqref="A756 C756:K756">
    <cfRule type="expression" dxfId="135" priority="121">
      <formula>INDIRECT("wh_table[@Subject 1]")="Sitting Adjourned"</formula>
    </cfRule>
  </conditionalFormatting>
  <conditionalFormatting sqref="B756">
    <cfRule type="expression" dxfId="134" priority="120">
      <formula>INDIRECT("wh_table[@Subject 1]")="Sitting Adjourned"</formula>
    </cfRule>
  </conditionalFormatting>
  <conditionalFormatting sqref="A761 C761:K761">
    <cfRule type="expression" dxfId="133" priority="119">
      <formula>INDIRECT("wh_table[@Subject 1]")="Sitting Adjourned"</formula>
    </cfRule>
  </conditionalFormatting>
  <conditionalFormatting sqref="B761">
    <cfRule type="expression" dxfId="132" priority="118">
      <formula>INDIRECT("wh_table[@Subject 1]")="Sitting Adjourned"</formula>
    </cfRule>
  </conditionalFormatting>
  <conditionalFormatting sqref="A773 C773:K773">
    <cfRule type="expression" dxfId="131" priority="117">
      <formula>INDIRECT("wh_table[@Subject 1]")="Sitting Adjourned"</formula>
    </cfRule>
  </conditionalFormatting>
  <conditionalFormatting sqref="B773">
    <cfRule type="expression" dxfId="130" priority="116">
      <formula>INDIRECT("wh_table[@Subject 1]")="Sitting Adjourned"</formula>
    </cfRule>
  </conditionalFormatting>
  <conditionalFormatting sqref="A782 C782:K782">
    <cfRule type="expression" dxfId="129" priority="115">
      <formula>INDIRECT("wh_table[@Subject 1]")="Sitting Adjourned"</formula>
    </cfRule>
  </conditionalFormatting>
  <conditionalFormatting sqref="B782">
    <cfRule type="expression" dxfId="128" priority="114">
      <formula>INDIRECT("wh_table[@Subject 1]")="Sitting Adjourned"</formula>
    </cfRule>
  </conditionalFormatting>
  <conditionalFormatting sqref="A788 C788:K788">
    <cfRule type="expression" dxfId="127" priority="113">
      <formula>INDIRECT("wh_table[@Subject 1]")="Sitting Adjourned"</formula>
    </cfRule>
  </conditionalFormatting>
  <conditionalFormatting sqref="B788">
    <cfRule type="expression" dxfId="126" priority="112">
      <formula>INDIRECT("wh_table[@Subject 1]")="Sitting Adjourned"</formula>
    </cfRule>
  </conditionalFormatting>
  <conditionalFormatting sqref="A789 C789:K789">
    <cfRule type="expression" dxfId="125" priority="111">
      <formula>INDIRECT("wh_table[@Subject 1]")="Sitting Adjourned"</formula>
    </cfRule>
  </conditionalFormatting>
  <conditionalFormatting sqref="B789">
    <cfRule type="expression" dxfId="124" priority="110">
      <formula>INDIRECT("wh_table[@Subject 1]")="Sitting Adjourned"</formula>
    </cfRule>
  </conditionalFormatting>
  <conditionalFormatting sqref="A793 C793:K793">
    <cfRule type="expression" dxfId="123" priority="107">
      <formula>INDIRECT("wh_table[@Subject 1]")="Sitting Adjourned"</formula>
    </cfRule>
  </conditionalFormatting>
  <conditionalFormatting sqref="B793">
    <cfRule type="expression" dxfId="122" priority="106">
      <formula>INDIRECT("wh_table[@Subject 1]")="Sitting Adjourned"</formula>
    </cfRule>
  </conditionalFormatting>
  <conditionalFormatting sqref="A795 C795:K795">
    <cfRule type="expression" dxfId="121" priority="105">
      <formula>INDIRECT("wh_table[@Subject 1]")="Sitting Adjourned"</formula>
    </cfRule>
  </conditionalFormatting>
  <conditionalFormatting sqref="B795">
    <cfRule type="expression" dxfId="120" priority="104">
      <formula>INDIRECT("wh_table[@Subject 1]")="Sitting Adjourned"</formula>
    </cfRule>
  </conditionalFormatting>
  <conditionalFormatting sqref="A804 C804:K804">
    <cfRule type="expression" dxfId="119" priority="101">
      <formula>INDIRECT("wh_table[@Subject 1]")="Sitting Adjourned"</formula>
    </cfRule>
  </conditionalFormatting>
  <conditionalFormatting sqref="B804">
    <cfRule type="expression" dxfId="118" priority="100">
      <formula>INDIRECT("wh_table[@Subject 1]")="Sitting Adjourned"</formula>
    </cfRule>
  </conditionalFormatting>
  <conditionalFormatting sqref="A815 C815:K815">
    <cfRule type="expression" dxfId="117" priority="99">
      <formula>INDIRECT("wh_table[@Subject 1]")="Sitting Adjourned"</formula>
    </cfRule>
  </conditionalFormatting>
  <conditionalFormatting sqref="B815">
    <cfRule type="expression" dxfId="116" priority="98">
      <formula>INDIRECT("wh_table[@Subject 1]")="Sitting Adjourned"</formula>
    </cfRule>
  </conditionalFormatting>
  <conditionalFormatting sqref="A819 C819:K819">
    <cfRule type="expression" dxfId="115" priority="97">
      <formula>INDIRECT("wh_table[@Subject 1]")="Sitting Adjourned"</formula>
    </cfRule>
  </conditionalFormatting>
  <conditionalFormatting sqref="B819">
    <cfRule type="expression" dxfId="114" priority="96">
      <formula>INDIRECT("wh_table[@Subject 1]")="Sitting Adjourned"</formula>
    </cfRule>
  </conditionalFormatting>
  <conditionalFormatting sqref="A823 C823:K823">
    <cfRule type="expression" dxfId="113" priority="95">
      <formula>INDIRECT("wh_table[@Subject 1]")="Sitting Adjourned"</formula>
    </cfRule>
  </conditionalFormatting>
  <conditionalFormatting sqref="B823">
    <cfRule type="expression" dxfId="112" priority="94">
      <formula>INDIRECT("wh_table[@Subject 1]")="Sitting Adjourned"</formula>
    </cfRule>
  </conditionalFormatting>
  <conditionalFormatting sqref="A833 C833:K833">
    <cfRule type="expression" dxfId="111" priority="93">
      <formula>INDIRECT("wh_table[@Subject 1]")="Sitting Adjourned"</formula>
    </cfRule>
  </conditionalFormatting>
  <conditionalFormatting sqref="B833">
    <cfRule type="expression" dxfId="110" priority="92">
      <formula>INDIRECT("wh_table[@Subject 1]")="Sitting Adjourned"</formula>
    </cfRule>
  </conditionalFormatting>
  <conditionalFormatting sqref="A841 C841:K841">
    <cfRule type="expression" dxfId="109" priority="91">
      <formula>INDIRECT("wh_table[@Subject 1]")="Sitting Adjourned"</formula>
    </cfRule>
  </conditionalFormatting>
  <conditionalFormatting sqref="B841">
    <cfRule type="expression" dxfId="108" priority="90">
      <formula>INDIRECT("wh_table[@Subject 1]")="Sitting Adjourned"</formula>
    </cfRule>
  </conditionalFormatting>
  <conditionalFormatting sqref="A843 C843:K843">
    <cfRule type="expression" dxfId="107" priority="89">
      <formula>INDIRECT("wh_table[@Subject 1]")="Sitting Adjourned"</formula>
    </cfRule>
  </conditionalFormatting>
  <conditionalFormatting sqref="B843">
    <cfRule type="expression" dxfId="106" priority="88">
      <formula>INDIRECT("wh_table[@Subject 1]")="Sitting Adjourned"</formula>
    </cfRule>
  </conditionalFormatting>
  <conditionalFormatting sqref="A845 C845:K845">
    <cfRule type="expression" dxfId="105" priority="87">
      <formula>INDIRECT("wh_table[@Subject 1]")="Sitting Adjourned"</formula>
    </cfRule>
  </conditionalFormatting>
  <conditionalFormatting sqref="B845">
    <cfRule type="expression" dxfId="104" priority="86">
      <formula>INDIRECT("wh_table[@Subject 1]")="Sitting Adjourned"</formula>
    </cfRule>
  </conditionalFormatting>
  <conditionalFormatting sqref="A855 C855:K855">
    <cfRule type="expression" dxfId="103" priority="85">
      <formula>INDIRECT("wh_table[@Subject 1]")="Sitting Adjourned"</formula>
    </cfRule>
  </conditionalFormatting>
  <conditionalFormatting sqref="B855">
    <cfRule type="expression" dxfId="102" priority="84">
      <formula>INDIRECT("wh_table[@Subject 1]")="Sitting Adjourned"</formula>
    </cfRule>
  </conditionalFormatting>
  <conditionalFormatting sqref="A865 C865:K865">
    <cfRule type="expression" dxfId="101" priority="83">
      <formula>INDIRECT("wh_table[@Subject 1]")="Sitting Adjourned"</formula>
    </cfRule>
  </conditionalFormatting>
  <conditionalFormatting sqref="B865">
    <cfRule type="expression" dxfId="100" priority="82">
      <formula>INDIRECT("wh_table[@Subject 1]")="Sitting Adjourned"</formula>
    </cfRule>
  </conditionalFormatting>
  <conditionalFormatting sqref="A869 C869:K869">
    <cfRule type="expression" dxfId="99" priority="81">
      <formula>INDIRECT("wh_table[@Subject 1]")="Sitting Adjourned"</formula>
    </cfRule>
  </conditionalFormatting>
  <conditionalFormatting sqref="B869">
    <cfRule type="expression" dxfId="98" priority="80">
      <formula>INDIRECT("wh_table[@Subject 1]")="Sitting Adjourned"</formula>
    </cfRule>
  </conditionalFormatting>
  <conditionalFormatting sqref="A877 C877:K877">
    <cfRule type="expression" dxfId="97" priority="79">
      <formula>INDIRECT("wh_table[@Subject 1]")="Sitting Adjourned"</formula>
    </cfRule>
  </conditionalFormatting>
  <conditionalFormatting sqref="B877">
    <cfRule type="expression" dxfId="96" priority="78">
      <formula>INDIRECT("wh_table[@Subject 1]")="Sitting Adjourned"</formula>
    </cfRule>
  </conditionalFormatting>
  <conditionalFormatting sqref="A886 C886:K886">
    <cfRule type="expression" dxfId="95" priority="77">
      <formula>INDIRECT("wh_table[@Subject 1]")="Sitting Adjourned"</formula>
    </cfRule>
  </conditionalFormatting>
  <conditionalFormatting sqref="B886">
    <cfRule type="expression" dxfId="94" priority="76">
      <formula>INDIRECT("wh_table[@Subject 1]")="Sitting Adjourned"</formula>
    </cfRule>
  </conditionalFormatting>
  <conditionalFormatting sqref="A898 C898:K898">
    <cfRule type="expression" dxfId="93" priority="75">
      <formula>INDIRECT("wh_table[@Subject 1]")="Sitting Adjourned"</formula>
    </cfRule>
  </conditionalFormatting>
  <conditionalFormatting sqref="B898">
    <cfRule type="expression" dxfId="92" priority="74">
      <formula>INDIRECT("wh_table[@Subject 1]")="Sitting Adjourned"</formula>
    </cfRule>
  </conditionalFormatting>
  <conditionalFormatting sqref="A902 C902:K902">
    <cfRule type="expression" dxfId="91" priority="73">
      <formula>INDIRECT("wh_table[@Subject 1]")="Sitting Adjourned"</formula>
    </cfRule>
  </conditionalFormatting>
  <conditionalFormatting sqref="B902">
    <cfRule type="expression" dxfId="90" priority="72">
      <formula>INDIRECT("wh_table[@Subject 1]")="Sitting Adjourned"</formula>
    </cfRule>
  </conditionalFormatting>
  <conditionalFormatting sqref="A904 C904:K904">
    <cfRule type="expression" dxfId="89" priority="71">
      <formula>INDIRECT("wh_table[@Subject 1]")="Sitting Adjourned"</formula>
    </cfRule>
  </conditionalFormatting>
  <conditionalFormatting sqref="B904">
    <cfRule type="expression" dxfId="88" priority="70">
      <formula>INDIRECT("wh_table[@Subject 1]")="Sitting Adjourned"</formula>
    </cfRule>
  </conditionalFormatting>
  <conditionalFormatting sqref="A912 C912:K912">
    <cfRule type="expression" dxfId="87" priority="69">
      <formula>INDIRECT("wh_table[@Subject 1]")="Sitting Adjourned"</formula>
    </cfRule>
  </conditionalFormatting>
  <conditionalFormatting sqref="B912">
    <cfRule type="expression" dxfId="86" priority="68">
      <formula>INDIRECT("wh_table[@Subject 1]")="Sitting Adjourned"</formula>
    </cfRule>
  </conditionalFormatting>
  <conditionalFormatting sqref="A922 C922:K922">
    <cfRule type="expression" dxfId="85" priority="67">
      <formula>INDIRECT("wh_table[@Subject 1]")="Sitting Adjourned"</formula>
    </cfRule>
  </conditionalFormatting>
  <conditionalFormatting sqref="B922">
    <cfRule type="expression" dxfId="84" priority="66">
      <formula>INDIRECT("wh_table[@Subject 1]")="Sitting Adjourned"</formula>
    </cfRule>
  </conditionalFormatting>
  <conditionalFormatting sqref="A926 C926:K926">
    <cfRule type="expression" dxfId="83" priority="65">
      <formula>INDIRECT("wh_table[@Subject 1]")="Sitting Adjourned"</formula>
    </cfRule>
  </conditionalFormatting>
  <conditionalFormatting sqref="B926">
    <cfRule type="expression" dxfId="82" priority="64">
      <formula>INDIRECT("wh_table[@Subject 1]")="Sitting Adjourned"</formula>
    </cfRule>
  </conditionalFormatting>
  <conditionalFormatting sqref="A928 C928:K928">
    <cfRule type="expression" dxfId="81" priority="63">
      <formula>INDIRECT("wh_table[@Subject 1]")="Sitting Adjourned"</formula>
    </cfRule>
  </conditionalFormatting>
  <conditionalFormatting sqref="B928">
    <cfRule type="expression" dxfId="80" priority="62">
      <formula>INDIRECT("wh_table[@Subject 1]")="Sitting Adjourned"</formula>
    </cfRule>
  </conditionalFormatting>
  <conditionalFormatting sqref="A939 C939:K939">
    <cfRule type="expression" dxfId="79" priority="61">
      <formula>INDIRECT("wh_table[@Subject 1]")="Sitting Adjourned"</formula>
    </cfRule>
  </conditionalFormatting>
  <conditionalFormatting sqref="B939">
    <cfRule type="expression" dxfId="78" priority="60">
      <formula>INDIRECT("wh_table[@Subject 1]")="Sitting Adjourned"</formula>
    </cfRule>
  </conditionalFormatting>
  <conditionalFormatting sqref="A950 C950:K950">
    <cfRule type="expression" dxfId="77" priority="59">
      <formula>INDIRECT("wh_table[@Subject 1]")="Sitting Adjourned"</formula>
    </cfRule>
  </conditionalFormatting>
  <conditionalFormatting sqref="B950">
    <cfRule type="expression" dxfId="76" priority="58">
      <formula>INDIRECT("wh_table[@Subject 1]")="Sitting Adjourned"</formula>
    </cfRule>
  </conditionalFormatting>
  <conditionalFormatting sqref="A954 C954:K954">
    <cfRule type="expression" dxfId="75" priority="57">
      <formula>INDIRECT("wh_table[@Subject 1]")="Sitting Adjourned"</formula>
    </cfRule>
  </conditionalFormatting>
  <conditionalFormatting sqref="B954">
    <cfRule type="expression" dxfId="74" priority="56">
      <formula>INDIRECT("wh_table[@Subject 1]")="Sitting Adjourned"</formula>
    </cfRule>
  </conditionalFormatting>
  <conditionalFormatting sqref="A956 C956:K956">
    <cfRule type="expression" dxfId="73" priority="55">
      <formula>INDIRECT("wh_table[@Subject 1]")="Sitting Adjourned"</formula>
    </cfRule>
  </conditionalFormatting>
  <conditionalFormatting sqref="B956">
    <cfRule type="expression" dxfId="72" priority="54">
      <formula>INDIRECT("wh_table[@Subject 1]")="Sitting Adjourned"</formula>
    </cfRule>
  </conditionalFormatting>
  <conditionalFormatting sqref="A965 C965:K965">
    <cfRule type="expression" dxfId="71" priority="53">
      <formula>INDIRECT("wh_table[@Subject 1]")="Sitting Adjourned"</formula>
    </cfRule>
  </conditionalFormatting>
  <conditionalFormatting sqref="B965">
    <cfRule type="expression" dxfId="70" priority="52">
      <formula>INDIRECT("wh_table[@Subject 1]")="Sitting Adjourned"</formula>
    </cfRule>
  </conditionalFormatting>
  <conditionalFormatting sqref="A975 C975:K975">
    <cfRule type="expression" dxfId="69" priority="51">
      <formula>INDIRECT("wh_table[@Subject 1]")="Sitting Adjourned"</formula>
    </cfRule>
  </conditionalFormatting>
  <conditionalFormatting sqref="B975">
    <cfRule type="expression" dxfId="68" priority="50">
      <formula>INDIRECT("wh_table[@Subject 1]")="Sitting Adjourned"</formula>
    </cfRule>
  </conditionalFormatting>
  <conditionalFormatting sqref="A979 C979:K979">
    <cfRule type="expression" dxfId="67" priority="49">
      <formula>INDIRECT("wh_table[@Subject 1]")="Sitting Adjourned"</formula>
    </cfRule>
  </conditionalFormatting>
  <conditionalFormatting sqref="B979">
    <cfRule type="expression" dxfId="66" priority="48">
      <formula>INDIRECT("wh_table[@Subject 1]")="Sitting Adjourned"</formula>
    </cfRule>
  </conditionalFormatting>
  <conditionalFormatting sqref="A981 C981:K981">
    <cfRule type="expression" dxfId="65" priority="47">
      <formula>INDIRECT("wh_table[@Subject 1]")="Sitting Adjourned"</formula>
    </cfRule>
  </conditionalFormatting>
  <conditionalFormatting sqref="B981">
    <cfRule type="expression" dxfId="64" priority="46">
      <formula>INDIRECT("wh_table[@Subject 1]")="Sitting Adjourned"</formula>
    </cfRule>
  </conditionalFormatting>
  <conditionalFormatting sqref="A991 C991:K991">
    <cfRule type="expression" dxfId="63" priority="45">
      <formula>INDIRECT("wh_table[@Subject 1]")="Sitting Adjourned"</formula>
    </cfRule>
  </conditionalFormatting>
  <conditionalFormatting sqref="B991">
    <cfRule type="expression" dxfId="62" priority="44">
      <formula>INDIRECT("wh_table[@Subject 1]")="Sitting Adjourned"</formula>
    </cfRule>
  </conditionalFormatting>
  <conditionalFormatting sqref="A999 C999:K999">
    <cfRule type="expression" dxfId="61" priority="43">
      <formula>INDIRECT("wh_table[@Subject 1]")="Sitting Adjourned"</formula>
    </cfRule>
  </conditionalFormatting>
  <conditionalFormatting sqref="B999">
    <cfRule type="expression" dxfId="60" priority="42">
      <formula>INDIRECT("wh_table[@Subject 1]")="Sitting Adjourned"</formula>
    </cfRule>
  </conditionalFormatting>
  <conditionalFormatting sqref="A1002 C1002:K1002">
    <cfRule type="expression" dxfId="59" priority="41">
      <formula>INDIRECT("wh_table[@Subject 1]")="Sitting Adjourned"</formula>
    </cfRule>
  </conditionalFormatting>
  <conditionalFormatting sqref="B1002">
    <cfRule type="expression" dxfId="58" priority="40">
      <formula>INDIRECT("wh_table[@Subject 1]")="Sitting Adjourned"</formula>
    </cfRule>
  </conditionalFormatting>
  <conditionalFormatting sqref="A1004 C1004:K1004">
    <cfRule type="expression" dxfId="57" priority="39">
      <formula>INDIRECT("wh_table[@Subject 1]")="Sitting Adjourned"</formula>
    </cfRule>
  </conditionalFormatting>
  <conditionalFormatting sqref="B1004">
    <cfRule type="expression" dxfId="56" priority="38">
      <formula>INDIRECT("wh_table[@Subject 1]")="Sitting Adjourned"</formula>
    </cfRule>
  </conditionalFormatting>
  <conditionalFormatting sqref="A1013 C1013:K1013">
    <cfRule type="expression" dxfId="55" priority="37">
      <formula>INDIRECT("wh_table[@Subject 1]")="Sitting Adjourned"</formula>
    </cfRule>
  </conditionalFormatting>
  <conditionalFormatting sqref="B1013">
    <cfRule type="expression" dxfId="54" priority="36">
      <formula>INDIRECT("wh_table[@Subject 1]")="Sitting Adjourned"</formula>
    </cfRule>
  </conditionalFormatting>
  <conditionalFormatting sqref="A1020 C1020:K1020">
    <cfRule type="expression" dxfId="53" priority="33">
      <formula>INDIRECT("wh_table[@Subject 1]")="Sitting Adjourned"</formula>
    </cfRule>
  </conditionalFormatting>
  <conditionalFormatting sqref="B1020">
    <cfRule type="expression" dxfId="52" priority="32">
      <formula>INDIRECT("wh_table[@Subject 1]")="Sitting Adjourned"</formula>
    </cfRule>
  </conditionalFormatting>
  <conditionalFormatting sqref="A1022 C1022:K1022">
    <cfRule type="expression" dxfId="51" priority="31">
      <formula>INDIRECT("wh_table[@Subject 1]")="Sitting Adjourned"</formula>
    </cfRule>
  </conditionalFormatting>
  <conditionalFormatting sqref="B1022">
    <cfRule type="expression" dxfId="50" priority="30">
      <formula>INDIRECT("wh_table[@Subject 1]")="Sitting Adjourned"</formula>
    </cfRule>
  </conditionalFormatting>
  <conditionalFormatting sqref="A1031 C1031:K1031">
    <cfRule type="expression" dxfId="49" priority="29">
      <formula>INDIRECT("wh_table[@Subject 1]")="Sitting Adjourned"</formula>
    </cfRule>
  </conditionalFormatting>
  <conditionalFormatting sqref="B1031">
    <cfRule type="expression" dxfId="48" priority="28">
      <formula>INDIRECT("wh_table[@Subject 1]")="Sitting Adjourned"</formula>
    </cfRule>
  </conditionalFormatting>
  <conditionalFormatting sqref="A1042 C1042:K1042">
    <cfRule type="expression" dxfId="47" priority="27">
      <formula>INDIRECT("wh_table[@Subject 1]")="Sitting Adjourned"</formula>
    </cfRule>
  </conditionalFormatting>
  <conditionalFormatting sqref="B1042">
    <cfRule type="expression" dxfId="46" priority="26">
      <formula>INDIRECT("wh_table[@Subject 1]")="Sitting Adjourned"</formula>
    </cfRule>
  </conditionalFormatting>
  <conditionalFormatting sqref="A1046 C1046:K1046">
    <cfRule type="expression" dxfId="45" priority="25">
      <formula>INDIRECT("wh_table[@Subject 1]")="Sitting Adjourned"</formula>
    </cfRule>
  </conditionalFormatting>
  <conditionalFormatting sqref="B1046">
    <cfRule type="expression" dxfId="44" priority="24">
      <formula>INDIRECT("wh_table[@Subject 1]")="Sitting Adjourned"</formula>
    </cfRule>
  </conditionalFormatting>
  <conditionalFormatting sqref="A1056 C1056:K1056">
    <cfRule type="expression" dxfId="43" priority="21">
      <formula>INDIRECT("wh_table[@Subject 1]")="Sitting Adjourned"</formula>
    </cfRule>
  </conditionalFormatting>
  <conditionalFormatting sqref="B1056">
    <cfRule type="expression" dxfId="42" priority="20">
      <formula>INDIRECT("wh_table[@Subject 1]")="Sitting Adjourned"</formula>
    </cfRule>
  </conditionalFormatting>
  <conditionalFormatting sqref="A1066 C1066:K1066">
    <cfRule type="expression" dxfId="41" priority="19">
      <formula>INDIRECT("wh_table[@Subject 1]")="Sitting Adjourned"</formula>
    </cfRule>
  </conditionalFormatting>
  <conditionalFormatting sqref="B1066">
    <cfRule type="expression" dxfId="40" priority="18">
      <formula>INDIRECT("wh_table[@Subject 1]")="Sitting Adjourned"</formula>
    </cfRule>
  </conditionalFormatting>
  <conditionalFormatting sqref="A1069 C1069:K1069">
    <cfRule type="expression" dxfId="39" priority="17">
      <formula>INDIRECT("wh_table[@Subject 1]")="Sitting Adjourned"</formula>
    </cfRule>
  </conditionalFormatting>
  <conditionalFormatting sqref="B1069">
    <cfRule type="expression" dxfId="38" priority="16">
      <formula>INDIRECT("wh_table[@Subject 1]")="Sitting Adjourned"</formula>
    </cfRule>
  </conditionalFormatting>
  <conditionalFormatting sqref="A1080 C1080:K1080">
    <cfRule type="expression" dxfId="37" priority="14">
      <formula>INDIRECT("wh_table[@Subject 1]")="Sitting Adjourned"</formula>
    </cfRule>
  </conditionalFormatting>
  <conditionalFormatting sqref="B1080">
    <cfRule type="expression" dxfId="36" priority="13">
      <formula>INDIRECT("wh_table[@Subject 1]")="Sitting Adjourned"</formula>
    </cfRule>
  </conditionalFormatting>
  <conditionalFormatting sqref="A1090 C1090:K1090">
    <cfRule type="expression" dxfId="35" priority="12">
      <formula>INDIRECT("wh_table[@Subject 1]")="Sitting Adjourned"</formula>
    </cfRule>
  </conditionalFormatting>
  <conditionalFormatting sqref="B1090">
    <cfRule type="expression" dxfId="34" priority="11">
      <formula>INDIRECT("wh_table[@Subject 1]")="Sitting Adjourned"</formula>
    </cfRule>
  </conditionalFormatting>
  <conditionalFormatting sqref="A1102 C1102:K1102">
    <cfRule type="expression" dxfId="33" priority="10">
      <formula>INDIRECT("wh_table[@Subject 1]")="Sitting Adjourned"</formula>
    </cfRule>
  </conditionalFormatting>
  <conditionalFormatting sqref="B1102">
    <cfRule type="expression" dxfId="32" priority="9">
      <formula>INDIRECT("wh_table[@Subject 1]")="Sitting Adjourned"</formula>
    </cfRule>
  </conditionalFormatting>
  <conditionalFormatting sqref="A1107 C1107:K1107">
    <cfRule type="expression" dxfId="31" priority="8">
      <formula>INDIRECT("wh_table[@Subject 1]")="Sitting Adjourned"</formula>
    </cfRule>
  </conditionalFormatting>
  <conditionalFormatting sqref="B1107">
    <cfRule type="expression" dxfId="30" priority="7">
      <formula>INDIRECT("wh_table[@Subject 1]")="Sitting Adjourned"</formula>
    </cfRule>
  </conditionalFormatting>
  <conditionalFormatting sqref="A1109 C1109:K1109">
    <cfRule type="expression" dxfId="29" priority="6">
      <formula>INDIRECT("wh_table[@Subject 1]")="Sitting Adjourned"</formula>
    </cfRule>
  </conditionalFormatting>
  <conditionalFormatting sqref="B1109">
    <cfRule type="expression" dxfId="28" priority="5">
      <formula>INDIRECT("wh_table[@Subject 1]")="Sitting Adjourned"</formula>
    </cfRule>
  </conditionalFormatting>
  <conditionalFormatting sqref="A1119 C1119:K1119">
    <cfRule type="expression" dxfId="27" priority="4">
      <formula>INDIRECT("wh_table[@Subject 1]")="Sitting Adjourned"</formula>
    </cfRule>
  </conditionalFormatting>
  <conditionalFormatting sqref="B1119">
    <cfRule type="expression" dxfId="26" priority="3">
      <formula>INDIRECT("wh_table[@Subject 1]")="Sitting Adjourned"</formula>
    </cfRule>
  </conditionalFormatting>
  <conditionalFormatting sqref="A1126 C1126:K1126">
    <cfRule type="expression" dxfId="25" priority="2">
      <formula>INDIRECT("wh_table[@Subject 1]")="Sitting Adjourned"</formula>
    </cfRule>
  </conditionalFormatting>
  <conditionalFormatting sqref="B1126">
    <cfRule type="expression" dxfId="24" priority="1">
      <formula>INDIRECT("wh_table[@Subject 1]")="Sitting Adjourned"</formula>
    </cfRule>
  </conditionalFormatting>
  <pageMargins left="0.7" right="0.7" top="0.75" bottom="0.75" header="0.3" footer="0.3"/>
  <pageSetup paperSize="9"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8F8E7C9-EE2F-4BC4-B241-FBA82392EBEE}">
          <x14:formula1>
            <xm:f>'Subject list - WH'!$A$2:$A$9</xm:f>
          </x14:formula1>
          <xm:sqref>D1081:D1126 D512:D521 D523:D531 D539:D545 D555:D565 D567:D574 D594:D603 D612:D617 D620:D624 D633:D639 D642:D648 D656:D662 D665:D672 D681:D687 D690:D696 D704:D710 D715:D721 D736:D742 D746:D752 D757:D760 D762:D769 D774:D780 D783:D787 D790:D792 D796:D802 D805:D810 D824:D828 D834:D837 D846:D851 D856:D863 D878:D885 D887:D893 D866:D868 D870:D876 D895 D899:D901 D903 D905:D911 D913:D915 D917 D919:D921 D923:D925 D927 D929:D949 D951:D953 D955 D957:D964 D966:D974 D976:D978 D980 D982:D990 D992:D998 D1000:D1001 D1003 D1005:D1012 D1014:D1019 D1021 D1023:D1030 D1032:D1045 D1047:D1055 D1057:D1065 D1067:D1068 D1070:D1079 D2:D507 D580:D588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6ADD0-543F-44F9-8304-897D93C5B24A}">
  <sheetPr codeName="Sheet3"/>
  <dimension ref="A1:A60"/>
  <sheetViews>
    <sheetView topLeftCell="A19" workbookViewId="0">
      <selection activeCell="F29" sqref="F29"/>
    </sheetView>
  </sheetViews>
  <sheetFormatPr defaultColWidth="8.85546875" defaultRowHeight="15"/>
  <cols>
    <col min="1" max="1" width="46.28515625" bestFit="1" customWidth="1"/>
  </cols>
  <sheetData>
    <row r="1" spans="1:1">
      <c r="A1" s="5" t="s">
        <v>2180</v>
      </c>
    </row>
    <row r="2" spans="1:1">
      <c r="A2" s="1" t="s">
        <v>17</v>
      </c>
    </row>
    <row r="3" spans="1:1">
      <c r="A3" s="1" t="s">
        <v>19</v>
      </c>
    </row>
    <row r="4" spans="1:1">
      <c r="A4" s="1" t="s">
        <v>353</v>
      </c>
    </row>
    <row r="5" spans="1:1">
      <c r="A5" s="1" t="s">
        <v>124</v>
      </c>
    </row>
    <row r="6" spans="1:1">
      <c r="A6" s="1" t="s">
        <v>134</v>
      </c>
    </row>
    <row r="7" spans="1:1">
      <c r="A7" s="1" t="s">
        <v>32</v>
      </c>
    </row>
    <row r="8" spans="1:1">
      <c r="A8" s="1" t="s">
        <v>140</v>
      </c>
    </row>
    <row r="9" spans="1:1">
      <c r="A9" s="1" t="s">
        <v>484</v>
      </c>
    </row>
    <row r="10" spans="1:1">
      <c r="A10" s="1" t="s">
        <v>169</v>
      </c>
    </row>
    <row r="11" spans="1:1">
      <c r="A11" s="1" t="s">
        <v>400</v>
      </c>
    </row>
    <row r="12" spans="1:1">
      <c r="A12" s="1" t="s">
        <v>180</v>
      </c>
    </row>
    <row r="13" spans="1:1">
      <c r="A13" s="1" t="s">
        <v>590</v>
      </c>
    </row>
    <row r="14" spans="1:1">
      <c r="A14" s="1" t="s">
        <v>1636</v>
      </c>
    </row>
    <row r="15" spans="1:1">
      <c r="A15" s="1" t="s">
        <v>88</v>
      </c>
    </row>
    <row r="16" spans="1:1">
      <c r="A16" s="1" t="s">
        <v>2181</v>
      </c>
    </row>
    <row r="17" spans="1:1">
      <c r="A17" s="1" t="s">
        <v>2182</v>
      </c>
    </row>
    <row r="18" spans="1:1">
      <c r="A18" s="1" t="s">
        <v>226</v>
      </c>
    </row>
    <row r="19" spans="1:1">
      <c r="A19" s="1" t="s">
        <v>64</v>
      </c>
    </row>
    <row r="20" spans="1:1">
      <c r="A20" s="1" t="s">
        <v>2183</v>
      </c>
    </row>
    <row r="21" spans="1:1">
      <c r="A21" s="1" t="s">
        <v>286</v>
      </c>
    </row>
    <row r="22" spans="1:1">
      <c r="A22" s="1" t="s">
        <v>21</v>
      </c>
    </row>
    <row r="23" spans="1:1">
      <c r="A23" s="1" t="s">
        <v>2184</v>
      </c>
    </row>
    <row r="24" spans="1:1">
      <c r="A24" s="1" t="s">
        <v>2185</v>
      </c>
    </row>
    <row r="25" spans="1:1">
      <c r="A25" s="1" t="s">
        <v>495</v>
      </c>
    </row>
    <row r="26" spans="1:1">
      <c r="A26" s="1" t="s">
        <v>191</v>
      </c>
    </row>
    <row r="27" spans="1:1">
      <c r="A27" s="1" t="s">
        <v>2186</v>
      </c>
    </row>
    <row r="28" spans="1:1">
      <c r="A28" s="1" t="s">
        <v>13</v>
      </c>
    </row>
    <row r="29" spans="1:1">
      <c r="A29" s="1" t="s">
        <v>251</v>
      </c>
    </row>
    <row r="30" spans="1:1">
      <c r="A30" s="1" t="s">
        <v>109</v>
      </c>
    </row>
    <row r="31" spans="1:1">
      <c r="A31" s="1" t="s">
        <v>2187</v>
      </c>
    </row>
    <row r="32" spans="1:1">
      <c r="A32" s="1" t="s">
        <v>142</v>
      </c>
    </row>
    <row r="33" spans="1:1">
      <c r="A33" s="1" t="s">
        <v>1509</v>
      </c>
    </row>
    <row r="34" spans="1:1">
      <c r="A34" s="1" t="s">
        <v>2188</v>
      </c>
    </row>
    <row r="35" spans="1:1">
      <c r="A35" s="1" t="s">
        <v>370</v>
      </c>
    </row>
    <row r="36" spans="1:1">
      <c r="A36" s="1" t="s">
        <v>40</v>
      </c>
    </row>
    <row r="37" spans="1:1">
      <c r="A37" s="1" t="s">
        <v>22</v>
      </c>
    </row>
    <row r="38" spans="1:1">
      <c r="A38" s="1" t="s">
        <v>1301</v>
      </c>
    </row>
    <row r="39" spans="1:1">
      <c r="A39" s="1" t="s">
        <v>2189</v>
      </c>
    </row>
    <row r="40" spans="1:1">
      <c r="A40" s="1" t="s">
        <v>429</v>
      </c>
    </row>
    <row r="41" spans="1:1">
      <c r="A41" s="1" t="s">
        <v>58</v>
      </c>
    </row>
    <row r="42" spans="1:1">
      <c r="A42" s="1" t="s">
        <v>36</v>
      </c>
    </row>
    <row r="43" spans="1:1">
      <c r="A43" s="1" t="s">
        <v>754</v>
      </c>
    </row>
    <row r="44" spans="1:1">
      <c r="A44" s="1" t="s">
        <v>758</v>
      </c>
    </row>
    <row r="45" spans="1:1">
      <c r="A45" s="1" t="s">
        <v>2190</v>
      </c>
    </row>
    <row r="46" spans="1:1">
      <c r="A46" s="1" t="s">
        <v>73</v>
      </c>
    </row>
    <row r="47" spans="1:1">
      <c r="A47" s="1" t="s">
        <v>160</v>
      </c>
    </row>
    <row r="48" spans="1:1">
      <c r="A48" s="1" t="s">
        <v>23</v>
      </c>
    </row>
    <row r="49" spans="1:1">
      <c r="A49" s="1" t="s">
        <v>391</v>
      </c>
    </row>
    <row r="50" spans="1:1">
      <c r="A50" s="1" t="s">
        <v>688</v>
      </c>
    </row>
    <row r="51" spans="1:1">
      <c r="A51" s="1" t="s">
        <v>46</v>
      </c>
    </row>
    <row r="52" spans="1:1">
      <c r="A52" s="1" t="s">
        <v>342</v>
      </c>
    </row>
    <row r="53" spans="1:1">
      <c r="A53" s="1" t="s">
        <v>201</v>
      </c>
    </row>
    <row r="54" spans="1:1">
      <c r="A54" s="1" t="s">
        <v>90</v>
      </c>
    </row>
    <row r="55" spans="1:1">
      <c r="A55" s="1" t="s">
        <v>149</v>
      </c>
    </row>
    <row r="56" spans="1:1">
      <c r="A56" s="1" t="s">
        <v>38</v>
      </c>
    </row>
    <row r="57" spans="1:1">
      <c r="A57" s="1" t="s">
        <v>2191</v>
      </c>
    </row>
    <row r="58" spans="1:1">
      <c r="A58" s="1" t="s">
        <v>903</v>
      </c>
    </row>
    <row r="59" spans="1:1">
      <c r="A59" s="1" t="s">
        <v>25</v>
      </c>
    </row>
    <row r="60" spans="1:1">
      <c r="A60" s="1" t="s">
        <v>230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66326-0C3F-44EF-9690-B0D7B42AC200}">
  <sheetPr codeName="Sheet4"/>
  <dimension ref="A1:A9"/>
  <sheetViews>
    <sheetView zoomScaleNormal="100" workbookViewId="0">
      <selection activeCell="B13" sqref="B13"/>
    </sheetView>
  </sheetViews>
  <sheetFormatPr defaultColWidth="8.85546875" defaultRowHeight="15"/>
  <cols>
    <col min="1" max="1" width="29.7109375" bestFit="1" customWidth="1"/>
  </cols>
  <sheetData>
    <row r="1" spans="1:1">
      <c r="A1" t="s">
        <v>2180</v>
      </c>
    </row>
    <row r="2" spans="1:1">
      <c r="A2" s="20" t="s">
        <v>1505</v>
      </c>
    </row>
    <row r="3" spans="1:1">
      <c r="A3" s="20" t="s">
        <v>342</v>
      </c>
    </row>
    <row r="4" spans="1:1">
      <c r="A4" s="20" t="s">
        <v>391</v>
      </c>
    </row>
    <row r="5" spans="1:1">
      <c r="A5" s="20" t="s">
        <v>1508</v>
      </c>
    </row>
    <row r="6" spans="1:1">
      <c r="A6" s="20" t="s">
        <v>1509</v>
      </c>
    </row>
    <row r="7" spans="1:1">
      <c r="A7" s="20" t="s">
        <v>1585</v>
      </c>
    </row>
    <row r="8" spans="1:1">
      <c r="A8" s="20" t="s">
        <v>1527</v>
      </c>
    </row>
    <row r="9" spans="1:1">
      <c r="A9" s="20" t="s">
        <v>1636</v>
      </c>
    </row>
  </sheetData>
  <conditionalFormatting sqref="A2:A7">
    <cfRule type="expression" dxfId="6" priority="1">
      <formula>$D2="Sitting Adjourned"</formula>
    </cfRule>
  </conditionalFormatting>
  <conditionalFormatting sqref="A8:A9">
    <cfRule type="expression" dxfId="5" priority="4">
      <formula>$D7="Sitting Adjourned"</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B636F-9E5B-4E62-B845-CC7441C0864C}">
  <sheetPr codeName="Sheet5"/>
  <dimension ref="A1:B8"/>
  <sheetViews>
    <sheetView workbookViewId="0">
      <selection activeCell="A2" sqref="A2"/>
    </sheetView>
  </sheetViews>
  <sheetFormatPr defaultColWidth="8.85546875" defaultRowHeight="15"/>
  <cols>
    <col min="1" max="1" width="17.7109375" style="38" customWidth="1"/>
    <col min="2" max="2" width="15" style="36" customWidth="1"/>
  </cols>
  <sheetData>
    <row r="1" spans="1:2">
      <c r="A1" s="37" t="s">
        <v>2192</v>
      </c>
      <c r="B1" s="35" t="s">
        <v>2193</v>
      </c>
    </row>
    <row r="2" spans="1:2">
      <c r="A2" s="38">
        <v>0.375</v>
      </c>
      <c r="B2" s="36" t="s">
        <v>2194</v>
      </c>
    </row>
    <row r="3" spans="1:2">
      <c r="A3" s="38">
        <v>0.39583333333333331</v>
      </c>
      <c r="B3" s="36" t="s">
        <v>2194</v>
      </c>
    </row>
    <row r="4" spans="1:2">
      <c r="A4" s="38">
        <v>0.47916666666666669</v>
      </c>
      <c r="B4" s="36" t="s">
        <v>2194</v>
      </c>
    </row>
    <row r="5" spans="1:2">
      <c r="A5" s="38">
        <v>0.60416666666666696</v>
      </c>
      <c r="B5" s="36" t="s">
        <v>2194</v>
      </c>
    </row>
    <row r="6" spans="1:2">
      <c r="A6" s="38">
        <v>0.70833333333333337</v>
      </c>
      <c r="B6" s="36" t="s">
        <v>2194</v>
      </c>
    </row>
    <row r="7" spans="1:2">
      <c r="A7" s="38">
        <v>0.79166666666666663</v>
      </c>
      <c r="B7" s="36" t="s">
        <v>2194</v>
      </c>
    </row>
    <row r="8" spans="1:2">
      <c r="A8" s="38">
        <v>0.91666666666666663</v>
      </c>
      <c r="B8" s="36" t="s">
        <v>2194</v>
      </c>
    </row>
  </sheetData>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ordNumber xmlns="4600776d-0a3c-44b4-bff2-0ceaafb13046" xsi:nil="true"/>
    <TaxCatchAll xmlns="4600776d-0a3c-44b4-bff2-0ceaafb13046">
      <Value>1</Value>
    </TaxCatchAll>
    <k5b153ee974a4a57a7568e533217f2cb xmlns="4600776d-0a3c-44b4-bff2-0ceaafb13046">
      <Terms xmlns="http://schemas.microsoft.com/office/infopath/2007/PartnerControls"/>
    </k5b153ee974a4a57a7568e533217f2cb>
    <g3ef09377e3444258679b6035a1ff93a xmlns="4600776d-0a3c-44b4-bff2-0ceaafb13046">
      <Terms xmlns="http://schemas.microsoft.com/office/infopath/2007/PartnerControls"/>
    </g3ef09377e3444258679b6035a1ff93a>
    <j6c5b17cd04246da82e5604daf08bc68 xmlns="4600776d-0a3c-44b4-bff2-0ceaafb13046">
      <Terms xmlns="http://schemas.microsoft.com/office/infopath/2007/PartnerControls"/>
    </j6c5b17cd04246da82e5604daf08bc68>
    <TransfertoArchives xmlns="4600776d-0a3c-44b4-bff2-0ceaafb13046">false</TransfertoArchives>
    <cd0fc526a5c840319a97fd94028e9904 xmlns="4600776d-0a3c-44b4-bff2-0ceaafb13046">
      <Terms xmlns="http://schemas.microsoft.com/office/infopath/2007/PartnerControls"/>
    </cd0fc526a5c840319a97fd94028e9904>
    <RetentionTriggerDate xmlns="4600776d-0a3c-44b4-bff2-0ceaafb13046" xsi:nil="true"/>
    <c4838c65c76546ae93d5703426802f7f xmlns="4600776d-0a3c-44b4-bff2-0ceaafb13046">
      <Terms xmlns="http://schemas.microsoft.com/office/infopath/2007/PartnerControls">
        <TermInfo xmlns="http://schemas.microsoft.com/office/infopath/2007/PartnerControls">
          <TermName xmlns="http://schemas.microsoft.com/office/infopath/2007/PartnerControls">Reference</TermName>
          <TermId xmlns="http://schemas.microsoft.com/office/infopath/2007/PartnerControls">ad22617a-963b-491d-a2eb-c3769e33aae3</TermId>
        </TermInfo>
      </Terms>
    </c4838c65c76546ae93d5703426802f7f>
    <_dlc_DocId xmlns="118cddde-fed7-40a4-a9ec-468ad5cabc24">FV3VQMSM4EJR-618717595-57785</_dlc_DocId>
    <_dlc_DocIdUrl xmlns="118cddde-fed7-40a4-a9ec-468ad5cabc24">
      <Url>https://hopuk.sharepoint.com/sites/hct-JournalOffice/_layouts/15/DocIdRedir.aspx?ID=FV3VQMSM4EJR-618717595-57785</Url>
      <Description>FV3VQMSM4EJR-618717595-57785</Description>
    </_dlc_DocIdUrl>
    <SharedWithUsers xmlns="118cddde-fed7-40a4-a9ec-468ad5cabc24">
      <UserInfo>
        <DisplayName>ELKHAWAD, Sara</DisplayName>
        <AccountId>855</AccountId>
        <AccountType/>
      </UserInfo>
      <UserInfo>
        <DisplayName>ZIA, Wafia</DisplayName>
        <AccountId>699</AccountId>
        <AccountType/>
      </UserInfo>
      <UserInfo>
        <DisplayName>FAWCETT, Mark</DisplayName>
        <AccountId>238</AccountId>
        <AccountType/>
      </UserInfo>
    </SharedWithUsers>
    <Published xmlns="118cddde-fed7-40a4-a9ec-468ad5cabc24" xsi:nil="true"/>
    <lcf76f155ced4ddcb4097134ff3c332f xmlns="d15e5038-51e9-47e3-9c4d-8e88ad4a27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D5E73FA82CDE4B8E00BA2D83D2E8F7" ma:contentTypeVersion="131" ma:contentTypeDescription="Create a new document." ma:contentTypeScope="" ma:versionID="bd89dbbd6b9277bb3afb646494db3a4b">
  <xsd:schema xmlns:xsd="http://www.w3.org/2001/XMLSchema" xmlns:xs="http://www.w3.org/2001/XMLSchema" xmlns:p="http://schemas.microsoft.com/office/2006/metadata/properties" xmlns:ns2="4600776d-0a3c-44b4-bff2-0ceaafb13046" xmlns:ns3="118cddde-fed7-40a4-a9ec-468ad5cabc24" xmlns:ns4="d15e5038-51e9-47e3-9c4d-8e88ad4a275a" targetNamespace="http://schemas.microsoft.com/office/2006/metadata/properties" ma:root="true" ma:fieldsID="fea456f3b8d639228db099063807d2ab" ns2:_="" ns3:_="" ns4:_="">
    <xsd:import namespace="4600776d-0a3c-44b4-bff2-0ceaafb13046"/>
    <xsd:import namespace="118cddde-fed7-40a4-a9ec-468ad5cabc24"/>
    <xsd:import namespace="d15e5038-51e9-47e3-9c4d-8e88ad4a275a"/>
    <xsd:element name="properties">
      <xsd:complexType>
        <xsd:sequence>
          <xsd:element name="documentManagement">
            <xsd:complexType>
              <xsd:all>
                <xsd:element ref="ns2:RecordNumber" minOccurs="0"/>
                <xsd:element ref="ns2:RetentionTriggerDate" minOccurs="0"/>
                <xsd:element ref="ns2:TransfertoArchives" minOccurs="0"/>
                <xsd:element ref="ns3:_dlc_DocIdPersistId" minOccurs="0"/>
                <xsd:element ref="ns2:TaxCatchAll" minOccurs="0"/>
                <xsd:element ref="ns3:_dlc_DocIdUrl" minOccurs="0"/>
                <xsd:element ref="ns2:k5b153ee974a4a57a7568e533217f2cb" minOccurs="0"/>
                <xsd:element ref="ns2:g3ef09377e3444258679b6035a1ff93a" minOccurs="0"/>
                <xsd:element ref="ns3:_dlc_DocId" minOccurs="0"/>
                <xsd:element ref="ns2:c4838c65c76546ae93d5703426802f7f" minOccurs="0"/>
                <xsd:element ref="ns2:j6c5b17cd04246da82e5604daf08bc68" minOccurs="0"/>
                <xsd:element ref="ns2:cd0fc526a5c840319a97fd94028e9904" minOccurs="0"/>
                <xsd:element ref="ns3:Published"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DateTaken" minOccurs="0"/>
                <xsd:element ref="ns4:MediaServiceLocation" minOccurs="0"/>
                <xsd:element ref="ns4:MediaServiceAutoKeyPoints" minOccurs="0"/>
                <xsd:element ref="ns4:MediaServiceKeyPoints" minOccurs="0"/>
                <xsd:element ref="ns4:lcf76f155ced4ddcb4097134ff3c332f"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00776d-0a3c-44b4-bff2-0ceaafb13046" elementFormDefault="qualified">
    <xsd:import namespace="http://schemas.microsoft.com/office/2006/documentManagement/types"/>
    <xsd:import namespace="http://schemas.microsoft.com/office/infopath/2007/PartnerControls"/>
    <xsd:element name="RecordNumber" ma:index="7" nillable="true" ma:displayName="Record Number" ma:indexed="true" ma:internalName="RecordNumber" ma:readOnly="false">
      <xsd:simpleType>
        <xsd:restriction base="dms:Text">
          <xsd:maxLength value="255"/>
        </xsd:restriction>
      </xsd:simpleType>
    </xsd:element>
    <xsd:element name="RetentionTriggerDate" ma:index="8" nillable="true" ma:displayName="Retention Trigger Date" ma:format="DateOnly" ma:internalName="RetentionTriggerDate" ma:readOnly="false">
      <xsd:simpleType>
        <xsd:restriction base="dms:DateTime"/>
      </xsd:simpleType>
    </xsd:element>
    <xsd:element name="TransfertoArchives" ma:index="9" nillable="true" ma:displayName="Transfer to Archives" ma:default="0" ma:internalName="TransfertoArchives" ma:readOnly="false">
      <xsd:simpleType>
        <xsd:restriction base="dms:Boolean"/>
      </xsd:simpleType>
    </xsd:element>
    <xsd:element name="TaxCatchAll" ma:index="11" nillable="true" ma:displayName="Taxonomy Catch All Column" ma:hidden="true" ma:list="{25f65882-2d67-4c18-b514-443cda219719}" ma:internalName="TaxCatchAll" ma:showField="CatchAllData" ma:web="118cddde-fed7-40a4-a9ec-468ad5cabc24">
      <xsd:complexType>
        <xsd:complexContent>
          <xsd:extension base="dms:MultiChoiceLookup">
            <xsd:sequence>
              <xsd:element name="Value" type="dms:Lookup" maxOccurs="unbounded" minOccurs="0" nillable="true"/>
            </xsd:sequence>
          </xsd:extension>
        </xsd:complexContent>
      </xsd:complexType>
    </xsd:element>
    <xsd:element name="k5b153ee974a4a57a7568e533217f2cb" ma:index="14" nillable="true" ma:taxonomy="true" ma:internalName="k5b153ee974a4a57a7568e533217f2cb" ma:taxonomyFieldName="ProtectiveMarking" ma:displayName="Protective Marking" ma:readOnly="false" ma:fieldId="{45b153ee-974a-4a57-a756-8e533217f2cb}" ma:sspId="eb37f91c-4bb8-4ab3-bc5a-cd8753815459" ma:termSetId="a21652b8-fc26-4b81-81c8-686b596c9f43" ma:anchorId="00000000-0000-0000-0000-000000000000" ma:open="false" ma:isKeyword="false">
      <xsd:complexType>
        <xsd:sequence>
          <xsd:element ref="pc:Terms" minOccurs="0" maxOccurs="1"/>
        </xsd:sequence>
      </xsd:complexType>
    </xsd:element>
    <xsd:element name="g3ef09377e3444258679b6035a1ff93a" ma:index="16" nillable="true" ma:taxonomy="true" ma:internalName="g3ef09377e3444258679b6035a1ff93a" ma:taxonomyFieldName="RMKeyword3" ma:displayName="RM Keyword 3" ma:readOnly="false" ma:fieldId="{03ef0937-7e34-4425-8679-b6035a1ff93a}" ma:sspId="eb37f91c-4bb8-4ab3-bc5a-cd8753815459" ma:termSetId="4114c526-84fc-4c3e-bdac-645514365e25" ma:anchorId="00000000-0000-0000-0000-000000000000" ma:open="false" ma:isKeyword="false">
      <xsd:complexType>
        <xsd:sequence>
          <xsd:element ref="pc:Terms" minOccurs="0" maxOccurs="1"/>
        </xsd:sequence>
      </xsd:complexType>
    </xsd:element>
    <xsd:element name="c4838c65c76546ae93d5703426802f7f" ma:index="19" nillable="true" ma:taxonomy="true" ma:internalName="c4838c65c76546ae93d5703426802f7f" ma:taxonomyFieldName="RMKeyword1" ma:displayName="RM Keyword 1" ma:readOnly="false" ma:default="1;#Reference|ad22617a-963b-491d-a2eb-c3769e33aae3" ma:fieldId="{c4838c65-c765-46ae-93d5-703426802f7f}" ma:sspId="eb37f91c-4bb8-4ab3-bc5a-cd8753815459" ma:termSetId="6ce78382-c8e8-44b0-9862-0d52dc2f47b1" ma:anchorId="00000000-0000-0000-0000-000000000000" ma:open="false" ma:isKeyword="false">
      <xsd:complexType>
        <xsd:sequence>
          <xsd:element ref="pc:Terms" minOccurs="0" maxOccurs="1"/>
        </xsd:sequence>
      </xsd:complexType>
    </xsd:element>
    <xsd:element name="j6c5b17cd04246da82e5604daf08bc68" ma:index="21" nillable="true" ma:taxonomy="true" ma:internalName="j6c5b17cd04246da82e5604daf08bc68" ma:taxonomyFieldName="RMKeyword2" ma:displayName="RM Keyword 2" ma:readOnly="false" ma:fieldId="{36c5b17c-d042-46da-82e5-604daf08bc68}" ma:sspId="eb37f91c-4bb8-4ab3-bc5a-cd8753815459" ma:termSetId="6d4083f0-4a5b-4f0d-bf61-1a7bc95d06a4" ma:anchorId="00000000-0000-0000-0000-000000000000" ma:open="false" ma:isKeyword="false">
      <xsd:complexType>
        <xsd:sequence>
          <xsd:element ref="pc:Terms" minOccurs="0" maxOccurs="1"/>
        </xsd:sequence>
      </xsd:complexType>
    </xsd:element>
    <xsd:element name="cd0fc526a5c840319a97fd94028e9904" ma:index="23" nillable="true" ma:taxonomy="true" ma:internalName="cd0fc526a5c840319a97fd94028e9904" ma:taxonomyFieldName="RMKeyword4" ma:displayName="RM Keyword 4" ma:readOnly="false" ma:fieldId="{cd0fc526-a5c8-4031-9a97-fd94028e9904}" ma:sspId="eb37f91c-4bb8-4ab3-bc5a-cd8753815459" ma:termSetId="35662a10-3587-4b3e-a59c-955899b5916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18cddde-fed7-40a4-a9ec-468ad5cabc24" elementFormDefault="qualified">
    <xsd:import namespace="http://schemas.microsoft.com/office/2006/documentManagement/types"/>
    <xsd:import namespace="http://schemas.microsoft.com/office/infopath/2007/PartnerControls"/>
    <xsd:element name="_dlc_DocIdPersistId" ma:index="10" nillable="true" ma:displayName="Persist ID" ma:description="Keep ID on add." ma:hidden="true" ma:internalName="_dlc_DocIdPersistId" ma:readOnly="true">
      <xsd:simpleType>
        <xsd:restriction base="dms:Boolean"/>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Published" ma:index="25" nillable="true" ma:displayName="Published" ma:format="Dropdown" ma:internalName="Published">
      <xsd:simpleType>
        <xsd:restriction base="dms:Choice">
          <xsd:enumeration value="Published"/>
          <xsd:enumeration value="Not Published"/>
        </xsd:restriction>
      </xsd:simple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5e5038-51e9-47e3-9c4d-8e88ad4a275a"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element name="MediaServiceAutoKeyPoints" ma:index="36" nillable="true" ma:displayName="MediaServiceAutoKeyPoints" ma:hidden="true" ma:internalName="MediaServiceAutoKeyPoints" ma:readOnly="true">
      <xsd:simpleType>
        <xsd:restriction base="dms:Note"/>
      </xsd:simpleType>
    </xsd:element>
    <xsd:element name="MediaServiceKeyPoints" ma:index="37" nillable="true" ma:displayName="KeyPoints" ma:internalName="MediaServiceKeyPoints" ma:readOnly="true">
      <xsd:simpleType>
        <xsd:restriction base="dms:Note">
          <xsd:maxLength value="255"/>
        </xsd:restrictio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eb37f91c-4bb8-4ab3-bc5a-cd87538154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description="" ma:hidden="true" ma:indexed="true" ma:internalName="MediaServiceObjectDetectorVersions" ma:readOnly="true">
      <xsd:simpleType>
        <xsd:restriction base="dms:Text"/>
      </xsd:simpleType>
    </xsd:element>
    <xsd:element name="MediaLengthInSeconds" ma:index="41" nillable="true" ma:displayName="MediaLengthInSeconds" ma:hidden="true" ma:internalName="MediaLengthInSeconds" ma:readOnly="true">
      <xsd:simpleType>
        <xsd:restriction base="dms:Unknown"/>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5.xml>��< ? x m l   v e r s i o n = " 1 . 0 "   e n c o d i n g = " u t f - 1 6 " ? > < D a t a M a s h u p   x m l n s = " h t t p : / / s c h e m a s . m i c r o s o f t . c o m / D a t a M a s h u p " > A A A A A B Y D A A B Q S w M E F A A C A A g A 5 X B h V 5 2 8 U U + m A A A A 9 w A A A B I A H A B D b 2 5 m a W c v U G F j a 2 F n Z S 5 4 b W w g o h g A K K A U A A A A A A A A A A A A A A A A A A A A A A A A A A A A h Y + 9 C s I w H M R f p W R v v u o g J U 1 B B x c L g i C u I c Y 2 2 P 4 r T W r 6 b g 4 + k q 9 g R a t u j n f 3 O 7 i 7 X 2 8 i H 5 o 6 u p j O 2 R Y y x D B F k Q H d H i y U G e r 9 M Z 6 j X I q N 0 i d V m m i E w a W D s x m q v D + n h I Q Q c E h w 2 5 W E U 8 r I v l h v d W U a F V t w X o E 2 6 N M 6 / G 8 h K X a v M Z J j x m a Y c 5 5 g K s j k i s L C l + D j 4 G f 6 Y 4 p l X / u + M 9 J A v F o I M k l B 3 i f k A 1 B L A w Q U A A I A C A D l c G F 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B h V y i K R 7 g O A A A A E Q A A A B M A H A B G b 3 J t d W x h c y 9 T Z W N 0 a W 9 u M S 5 t I K I Y A C i g F A A A A A A A A A A A A A A A A A A A A A A A A A A A A C t O T S 7 J z M 9 T C I b Q h t Y A U E s B A i 0 A F A A C A A g A 5 X B h V 5 2 8 U U + m A A A A 9 w A A A B I A A A A A A A A A A A A A A A A A A A A A A E N v b m Z p Z y 9 Q Y W N r Y W d l L n h t b F B L A Q I t A B Q A A g A I A O V w Y V c P y u m r p A A A A O k A A A A T A A A A A A A A A A A A A A A A A P I A A A B b Q 2 9 u d G V u d F 9 U e X B l c 1 0 u e G 1 s U E s B A i 0 A F A A C A A g A 5 X B h V 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L J I I W e / T 1 V D k L P U H 3 / X 5 d 0 A A A A A A g A A A A A A A 2 Y A A M A A A A A Q A A A A 1 k O P E K D 9 d t P B 8 Z L V 1 d W 7 Y Q A A A A A E g A A A o A A A A B A A A A B 2 d a E f n v Q q n 2 h F e o n H 6 2 K L U A A A A L i 0 h 2 + / P B T P Y Y T B q y 3 J e 0 I g p S j v J A i D G O k 3 5 K P t u q D b v J b 6 Y V W o + 8 B G o 9 V n x o s X q J 8 x d B M a b h O w a x p I 8 P i o M C I M f T 9 9 e 8 7 Q Z n d r R v 6 x 0 q 7 b F A A A A J 8 y n e 3 h h S i g s u + g P x I l / S P l z X i Q < / D a t a M a s h u p > 
</file>

<file path=customXml/itemProps1.xml><?xml version="1.0" encoding="utf-8"?>
<ds:datastoreItem xmlns:ds="http://schemas.openxmlformats.org/officeDocument/2006/customXml" ds:itemID="{CE5E8DB4-43F9-42D6-878E-B7B14EF1C250}"/>
</file>

<file path=customXml/itemProps2.xml><?xml version="1.0" encoding="utf-8"?>
<ds:datastoreItem xmlns:ds="http://schemas.openxmlformats.org/officeDocument/2006/customXml" ds:itemID="{E4BDF26A-86BB-4BC1-AF1E-2A34E3BE1DF1}"/>
</file>

<file path=customXml/itemProps3.xml><?xml version="1.0" encoding="utf-8"?>
<ds:datastoreItem xmlns:ds="http://schemas.openxmlformats.org/officeDocument/2006/customXml" ds:itemID="{2867C00E-142A-41FB-8C82-5211C8FE51D4}"/>
</file>

<file path=customXml/itemProps4.xml><?xml version="1.0" encoding="utf-8"?>
<ds:datastoreItem xmlns:ds="http://schemas.openxmlformats.org/officeDocument/2006/customXml" ds:itemID="{C249D584-92AA-422A-964F-B2122AAFBCF4}"/>
</file>

<file path=customXml/itemProps5.xml><?xml version="1.0" encoding="utf-8"?>
<ds:datastoreItem xmlns:ds="http://schemas.openxmlformats.org/officeDocument/2006/customXml" ds:itemID="{89FD6660-75A0-45BE-87AE-3B4D7FE043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MORGAN, Ffion</dc:creator>
  <cp:keywords/>
  <dc:description/>
  <cp:lastModifiedBy/>
  <cp:revision/>
  <dcterms:created xsi:type="dcterms:W3CDTF">2021-06-11T20:18:20Z</dcterms:created>
  <dcterms:modified xsi:type="dcterms:W3CDTF">2024-03-06T13:26:43Z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0x01010029D5E73FA82CDE4B8E00BA2D83D2E8F7</vt:lpwstr>
  </property>
  <property fmtid="{D5CDD505-2E9C-101B-9397-08002B2CF9AE}" pid="3" name="RMKeyword3">
    <vt:lpwstr/>
  </property>
  <property fmtid="{D5CDD505-2E9C-101B-9397-08002B2CF9AE}" pid="4" name="RMKeyword1">
    <vt:lpwstr>1;#Reference|ad22617a-963b-491d-a2eb-c3769e33aae3</vt:lpwstr>
  </property>
  <property fmtid="{D5CDD505-2E9C-101B-9397-08002B2CF9AE}" pid="5" name="RMKeyword4">
    <vt:lpwstr/>
  </property>
  <property fmtid="{D5CDD505-2E9C-101B-9397-08002B2CF9AE}" pid="6" name="ProtectiveMarking">
    <vt:lpwstr/>
  </property>
  <property fmtid="{D5CDD505-2E9C-101B-9397-08002B2CF9AE}" pid="7" name="_dlc_DocIdItemGuid">
    <vt:lpwstr>a9303fd0-57db-47c0-8603-2b09e56b0267</vt:lpwstr>
  </property>
  <property fmtid="{D5CDD505-2E9C-101B-9397-08002B2CF9AE}" pid="8" name="MSIP_Label_a8f77787-5df4-43b6-a2a8-8d8b678a318b_Enabled">
    <vt:lpwstr>true</vt:lpwstr>
  </property>
  <property fmtid="{D5CDD505-2E9C-101B-9397-08002B2CF9AE}" pid="9" name="MSIP_Label_a8f77787-5df4-43b6-a2a8-8d8b678a318b_SetDate">
    <vt:lpwstr>2022-05-26T15:03:49Z</vt:lpwstr>
  </property>
  <property fmtid="{D5CDD505-2E9C-101B-9397-08002B2CF9AE}" pid="10" name="MSIP_Label_a8f77787-5df4-43b6-a2a8-8d8b678a318b_Method">
    <vt:lpwstr>Standard</vt:lpwstr>
  </property>
  <property fmtid="{D5CDD505-2E9C-101B-9397-08002B2CF9AE}" pid="11" name="MSIP_Label_a8f77787-5df4-43b6-a2a8-8d8b678a318b_Name">
    <vt:lpwstr>a8f77787-5df4-43b6-a2a8-8d8b678a318b</vt:lpwstr>
  </property>
  <property fmtid="{D5CDD505-2E9C-101B-9397-08002B2CF9AE}" pid="12" name="MSIP_Label_a8f77787-5df4-43b6-a2a8-8d8b678a318b_SiteId">
    <vt:lpwstr>1ce6dd9e-b337-4088-be5e-8dbbec04b34a</vt:lpwstr>
  </property>
  <property fmtid="{D5CDD505-2E9C-101B-9397-08002B2CF9AE}" pid="13" name="MSIP_Label_a8f77787-5df4-43b6-a2a8-8d8b678a318b_ActionId">
    <vt:lpwstr>f93fdc27-1d5c-44eb-8a36-98168e38b38c</vt:lpwstr>
  </property>
  <property fmtid="{D5CDD505-2E9C-101B-9397-08002B2CF9AE}" pid="14" name="MSIP_Label_a8f77787-5df4-43b6-a2a8-8d8b678a318b_ContentBits">
    <vt:lpwstr>0</vt:lpwstr>
  </property>
  <property fmtid="{D5CDD505-2E9C-101B-9397-08002B2CF9AE}" pid="15" name="RMKeyword2">
    <vt:lpwstr/>
  </property>
  <property fmtid="{D5CDD505-2E9C-101B-9397-08002B2CF9AE}" pid="16" name="MediaServiceImageTags">
    <vt:lpwstr/>
  </property>
</Properties>
</file>